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_BME\Aktuális félév 2018 ősz\_English\x\"/>
    </mc:Choice>
  </mc:AlternateContent>
  <xr:revisionPtr revIDLastSave="0" documentId="13_ncr:1_{87CA08DE-3A14-4124-B88D-8E358E0CBDD1}" xr6:coauthVersionLast="38" xr6:coauthVersionMax="38" xr10:uidLastSave="{00000000-0000-0000-0000-000000000000}"/>
  <bookViews>
    <workbookView xWindow="32760" yWindow="1530" windowWidth="2145" windowHeight="5445" tabRatio="910" xr2:uid="{00000000-000D-0000-FFFF-FFFF00000000}"/>
  </bookViews>
  <sheets>
    <sheet name="Title" sheetId="28" r:id="rId1"/>
    <sheet name="1" sheetId="47" r:id="rId2"/>
    <sheet name="2" sheetId="67" r:id="rId3"/>
    <sheet name="3" sheetId="39" r:id="rId4"/>
    <sheet name="4" sheetId="54" r:id="rId5"/>
    <sheet name="10" sheetId="38" r:id="rId6"/>
    <sheet name="LESSON" sheetId="71" r:id="rId7"/>
    <sheet name="END" sheetId="22" r:id="rId8"/>
    <sheet name="s1" sheetId="41" r:id="rId9"/>
    <sheet name="s2" sheetId="5" r:id="rId10"/>
    <sheet name="s3" sheetId="46" r:id="rId11"/>
    <sheet name="s4" sheetId="45" r:id="rId12"/>
    <sheet name="s5" sheetId="48" r:id="rId13"/>
    <sheet name="s6" sheetId="69" r:id="rId14"/>
    <sheet name="s7" sheetId="49" r:id="rId15"/>
    <sheet name="s8" sheetId="62" r:id="rId16"/>
    <sheet name="s11" sheetId="65" r:id="rId17"/>
    <sheet name="s12" sheetId="66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4" i="71" l="1"/>
  <c r="P44" i="71"/>
  <c r="R44" i="71"/>
  <c r="O45" i="71"/>
  <c r="R45" i="71"/>
  <c r="P45" i="71"/>
  <c r="O40" i="71"/>
  <c r="R40" i="71"/>
  <c r="P40" i="71"/>
  <c r="O41" i="71"/>
  <c r="R41" i="71"/>
  <c r="P41" i="71"/>
  <c r="O42" i="71"/>
  <c r="P42" i="71"/>
  <c r="R42" i="71"/>
  <c r="O43" i="71"/>
  <c r="P43" i="71"/>
  <c r="R43" i="71"/>
  <c r="O33" i="71"/>
  <c r="R33" i="71"/>
  <c r="P33" i="71"/>
  <c r="O34" i="71"/>
  <c r="R34" i="71"/>
  <c r="P34" i="71"/>
  <c r="O35" i="71"/>
  <c r="P35" i="71"/>
  <c r="R35" i="71"/>
  <c r="O36" i="71"/>
  <c r="P36" i="71"/>
  <c r="R36" i="71"/>
  <c r="O37" i="71"/>
  <c r="R37" i="71"/>
  <c r="P37" i="71"/>
  <c r="O38" i="71"/>
  <c r="R38" i="71"/>
  <c r="P38" i="71"/>
  <c r="O39" i="71"/>
  <c r="P39" i="71"/>
  <c r="R39" i="71"/>
  <c r="O28" i="71"/>
  <c r="P28" i="71"/>
  <c r="R28" i="71"/>
  <c r="O29" i="71"/>
  <c r="R29" i="71"/>
  <c r="P29" i="71"/>
  <c r="O30" i="71"/>
  <c r="R30" i="71"/>
  <c r="P30" i="71"/>
  <c r="O31" i="71"/>
  <c r="P31" i="71"/>
  <c r="R31" i="71"/>
  <c r="O32" i="71"/>
  <c r="P32" i="71"/>
  <c r="R32" i="71"/>
  <c r="R27" i="71"/>
  <c r="P27" i="71"/>
  <c r="O27" i="71"/>
  <c r="P26" i="71"/>
  <c r="O26" i="71"/>
  <c r="R26" i="71"/>
  <c r="F16" i="71"/>
  <c r="F19" i="71"/>
  <c r="F12" i="71"/>
  <c r="F4" i="71"/>
  <c r="B5" i="71"/>
  <c r="C4" i="71"/>
  <c r="P16" i="71"/>
  <c r="B4" i="71"/>
  <c r="C3" i="71"/>
  <c r="P12" i="71"/>
  <c r="P19" i="71"/>
  <c r="B3" i="71"/>
  <c r="H17" i="45"/>
  <c r="M21" i="45" s="1"/>
  <c r="C17" i="45"/>
  <c r="C20" i="45"/>
  <c r="L17" i="45"/>
  <c r="L21" i="45"/>
  <c r="I21" i="45"/>
  <c r="C21" i="45"/>
  <c r="E4" i="69"/>
  <c r="F6" i="69"/>
  <c r="M2" i="66"/>
  <c r="C9" i="65"/>
  <c r="C9" i="66"/>
  <c r="D9" i="65"/>
  <c r="C10" i="65"/>
  <c r="C10" i="66"/>
  <c r="M10" i="66"/>
  <c r="N6" i="66"/>
  <c r="O6" i="66"/>
  <c r="C7" i="66"/>
  <c r="D7" i="66"/>
  <c r="N7" i="66"/>
  <c r="O7" i="66"/>
  <c r="B8" i="66"/>
  <c r="C8" i="65"/>
  <c r="C8" i="66"/>
  <c r="D8" i="65"/>
  <c r="N8" i="66"/>
  <c r="O8" i="66"/>
  <c r="B9" i="66"/>
  <c r="B10" i="66"/>
  <c r="K12" i="66"/>
  <c r="L12" i="66"/>
  <c r="K13" i="66"/>
  <c r="L13" i="66"/>
  <c r="K14" i="66"/>
  <c r="L14" i="66"/>
  <c r="K15" i="66"/>
  <c r="L15" i="66"/>
  <c r="K16" i="66"/>
  <c r="L16" i="66"/>
  <c r="K17" i="66"/>
  <c r="L17" i="66"/>
  <c r="K18" i="66"/>
  <c r="L18" i="66"/>
  <c r="K19" i="66"/>
  <c r="L19" i="66"/>
  <c r="K20" i="66"/>
  <c r="L20" i="66"/>
  <c r="K21" i="66"/>
  <c r="L21" i="66"/>
  <c r="K22" i="66"/>
  <c r="L22" i="66"/>
  <c r="K23" i="66"/>
  <c r="L23" i="66"/>
  <c r="K24" i="66"/>
  <c r="L24" i="66"/>
  <c r="K25" i="66"/>
  <c r="L25" i="66"/>
  <c r="K26" i="66"/>
  <c r="L26" i="66"/>
  <c r="K27" i="66"/>
  <c r="L27" i="66"/>
  <c r="K28" i="66"/>
  <c r="L28" i="66"/>
  <c r="K29" i="66"/>
  <c r="L29" i="66"/>
  <c r="K30" i="66"/>
  <c r="L30" i="66"/>
  <c r="K31" i="66"/>
  <c r="L31" i="66"/>
  <c r="K32" i="66"/>
  <c r="L32" i="66"/>
  <c r="K33" i="66"/>
  <c r="L33" i="66"/>
  <c r="K34" i="66"/>
  <c r="L34" i="66"/>
  <c r="K35" i="66"/>
  <c r="L35" i="66"/>
  <c r="K36" i="66"/>
  <c r="L36" i="66"/>
  <c r="K37" i="66"/>
  <c r="L37" i="66"/>
  <c r="K38" i="66"/>
  <c r="L38" i="66"/>
  <c r="K39" i="66"/>
  <c r="L39" i="66"/>
  <c r="K40" i="66"/>
  <c r="L40" i="66"/>
  <c r="K41" i="66"/>
  <c r="L41" i="66"/>
  <c r="K42" i="66"/>
  <c r="L42" i="66"/>
  <c r="K52" i="66"/>
  <c r="L52" i="66"/>
  <c r="K53" i="66"/>
  <c r="L53" i="66"/>
  <c r="K54" i="66"/>
  <c r="L54" i="66"/>
  <c r="K55" i="66"/>
  <c r="L55" i="66"/>
  <c r="K56" i="66"/>
  <c r="L56" i="66"/>
  <c r="K57" i="66"/>
  <c r="L57" i="66"/>
  <c r="K58" i="66"/>
  <c r="L58" i="66"/>
  <c r="K59" i="66"/>
  <c r="L59" i="66"/>
  <c r="K60" i="66"/>
  <c r="L60" i="66"/>
  <c r="K61" i="66"/>
  <c r="L61" i="66"/>
  <c r="K62" i="66"/>
  <c r="L62" i="66"/>
  <c r="K63" i="66"/>
  <c r="L63" i="66"/>
  <c r="K64" i="66"/>
  <c r="L64" i="66"/>
  <c r="K65" i="66"/>
  <c r="L65" i="66"/>
  <c r="K66" i="66"/>
  <c r="L66" i="66"/>
  <c r="K67" i="66"/>
  <c r="L67" i="66"/>
  <c r="K68" i="66"/>
  <c r="L68" i="66"/>
  <c r="K69" i="66"/>
  <c r="L69" i="66"/>
  <c r="K70" i="66"/>
  <c r="L70" i="66"/>
  <c r="K71" i="66"/>
  <c r="L71" i="66"/>
  <c r="K72" i="66"/>
  <c r="L72" i="66"/>
  <c r="K73" i="66"/>
  <c r="L73" i="66"/>
  <c r="K74" i="66"/>
  <c r="L74" i="66"/>
  <c r="K75" i="66"/>
  <c r="L75" i="66"/>
  <c r="K76" i="66"/>
  <c r="L76" i="66"/>
  <c r="K77" i="66"/>
  <c r="L77" i="66"/>
  <c r="K78" i="66"/>
  <c r="L78" i="66"/>
  <c r="K79" i="66"/>
  <c r="L79" i="66"/>
  <c r="K80" i="66"/>
  <c r="L80" i="66"/>
  <c r="K81" i="66"/>
  <c r="L81" i="66"/>
  <c r="K82" i="66"/>
  <c r="L82" i="66"/>
  <c r="K92" i="66"/>
  <c r="L92" i="66"/>
  <c r="K93" i="66"/>
  <c r="L93" i="66"/>
  <c r="K94" i="66"/>
  <c r="L94" i="66"/>
  <c r="K95" i="66"/>
  <c r="L95" i="66"/>
  <c r="K96" i="66"/>
  <c r="L96" i="66"/>
  <c r="K97" i="66"/>
  <c r="L97" i="66"/>
  <c r="K98" i="66"/>
  <c r="L98" i="66"/>
  <c r="K99" i="66"/>
  <c r="L99" i="66"/>
  <c r="K100" i="66"/>
  <c r="L100" i="66"/>
  <c r="K101" i="66"/>
  <c r="L101" i="66"/>
  <c r="K102" i="66"/>
  <c r="L102" i="66"/>
  <c r="K103" i="66"/>
  <c r="L103" i="66"/>
  <c r="K104" i="66"/>
  <c r="L104" i="66"/>
  <c r="K105" i="66"/>
  <c r="L105" i="66"/>
  <c r="K106" i="66"/>
  <c r="L106" i="66"/>
  <c r="K107" i="66"/>
  <c r="L107" i="66"/>
  <c r="K108" i="66"/>
  <c r="L108" i="66"/>
  <c r="K109" i="66"/>
  <c r="L109" i="66"/>
  <c r="K110" i="66"/>
  <c r="L110" i="66"/>
  <c r="K111" i="66"/>
  <c r="L111" i="66"/>
  <c r="K112" i="66"/>
  <c r="L112" i="66"/>
  <c r="K113" i="66"/>
  <c r="L113" i="66"/>
  <c r="K114" i="66"/>
  <c r="L114" i="66"/>
  <c r="K115" i="66"/>
  <c r="L115" i="66"/>
  <c r="K116" i="66"/>
  <c r="L116" i="66"/>
  <c r="K117" i="66"/>
  <c r="L117" i="66"/>
  <c r="K118" i="66"/>
  <c r="L118" i="66"/>
  <c r="K119" i="66"/>
  <c r="L119" i="66"/>
  <c r="K120" i="66"/>
  <c r="L120" i="66"/>
  <c r="K121" i="66"/>
  <c r="L121" i="66"/>
  <c r="K122" i="66"/>
  <c r="L122" i="66"/>
  <c r="K132" i="66"/>
  <c r="L132" i="66"/>
  <c r="K133" i="66"/>
  <c r="L133" i="66"/>
  <c r="K134" i="66"/>
  <c r="L134" i="66"/>
  <c r="K135" i="66"/>
  <c r="L135" i="66"/>
  <c r="K136" i="66"/>
  <c r="L136" i="66"/>
  <c r="K137" i="66"/>
  <c r="L137" i="66"/>
  <c r="K138" i="66"/>
  <c r="L138" i="66"/>
  <c r="K139" i="66"/>
  <c r="L139" i="66"/>
  <c r="K140" i="66"/>
  <c r="L140" i="66"/>
  <c r="K141" i="66"/>
  <c r="L141" i="66"/>
  <c r="K142" i="66"/>
  <c r="L142" i="66"/>
  <c r="K143" i="66"/>
  <c r="L143" i="66"/>
  <c r="K144" i="66"/>
  <c r="L144" i="66"/>
  <c r="K145" i="66"/>
  <c r="L145" i="66"/>
  <c r="K146" i="66"/>
  <c r="L146" i="66"/>
  <c r="K147" i="66"/>
  <c r="L147" i="66"/>
  <c r="K148" i="66"/>
  <c r="L148" i="66"/>
  <c r="K149" i="66"/>
  <c r="L149" i="66"/>
  <c r="K150" i="66"/>
  <c r="L150" i="66"/>
  <c r="K151" i="66"/>
  <c r="L151" i="66"/>
  <c r="K152" i="66"/>
  <c r="L152" i="66"/>
  <c r="K153" i="66"/>
  <c r="L153" i="66"/>
  <c r="K154" i="66"/>
  <c r="L154" i="66"/>
  <c r="K155" i="66"/>
  <c r="L155" i="66"/>
  <c r="K156" i="66"/>
  <c r="L156" i="66"/>
  <c r="K157" i="66"/>
  <c r="L157" i="66"/>
  <c r="K158" i="66"/>
  <c r="L158" i="66"/>
  <c r="K159" i="66"/>
  <c r="L159" i="66"/>
  <c r="K160" i="66"/>
  <c r="L160" i="66"/>
  <c r="K161" i="66"/>
  <c r="L161" i="66"/>
  <c r="K162" i="66"/>
  <c r="L162" i="66"/>
  <c r="K172" i="66"/>
  <c r="L172" i="66"/>
  <c r="K173" i="66"/>
  <c r="L173" i="66"/>
  <c r="K174" i="66"/>
  <c r="L174" i="66"/>
  <c r="K175" i="66"/>
  <c r="L175" i="66"/>
  <c r="K176" i="66"/>
  <c r="L176" i="66"/>
  <c r="K177" i="66"/>
  <c r="L177" i="66"/>
  <c r="K178" i="66"/>
  <c r="L178" i="66"/>
  <c r="K179" i="66"/>
  <c r="L179" i="66"/>
  <c r="K180" i="66"/>
  <c r="L180" i="66"/>
  <c r="K181" i="66"/>
  <c r="L181" i="66"/>
  <c r="K182" i="66"/>
  <c r="L182" i="66"/>
  <c r="K183" i="66"/>
  <c r="L183" i="66"/>
  <c r="K184" i="66"/>
  <c r="L184" i="66"/>
  <c r="K185" i="66"/>
  <c r="L185" i="66"/>
  <c r="K186" i="66"/>
  <c r="L186" i="66"/>
  <c r="K187" i="66"/>
  <c r="L187" i="66"/>
  <c r="K188" i="66"/>
  <c r="L188" i="66"/>
  <c r="K189" i="66"/>
  <c r="L189" i="66"/>
  <c r="K190" i="66"/>
  <c r="L190" i="66"/>
  <c r="K191" i="66"/>
  <c r="L191" i="66"/>
  <c r="K192" i="66"/>
  <c r="L192" i="66"/>
  <c r="K193" i="66"/>
  <c r="L193" i="66"/>
  <c r="K194" i="66"/>
  <c r="L194" i="66"/>
  <c r="K195" i="66"/>
  <c r="L195" i="66"/>
  <c r="K196" i="66"/>
  <c r="L196" i="66"/>
  <c r="K197" i="66"/>
  <c r="L197" i="66"/>
  <c r="K198" i="66"/>
  <c r="L198" i="66"/>
  <c r="K199" i="66"/>
  <c r="L199" i="66"/>
  <c r="K200" i="66"/>
  <c r="L200" i="66"/>
  <c r="K201" i="66"/>
  <c r="L201" i="66"/>
  <c r="K202" i="66"/>
  <c r="L202" i="66"/>
  <c r="K212" i="66"/>
  <c r="L212" i="66"/>
  <c r="K213" i="66"/>
  <c r="L213" i="66"/>
  <c r="K214" i="66"/>
  <c r="L214" i="66"/>
  <c r="K215" i="66"/>
  <c r="L215" i="66"/>
  <c r="K216" i="66"/>
  <c r="L216" i="66"/>
  <c r="K217" i="66"/>
  <c r="L217" i="66"/>
  <c r="K218" i="66"/>
  <c r="L218" i="66"/>
  <c r="K219" i="66"/>
  <c r="L219" i="66"/>
  <c r="K220" i="66"/>
  <c r="L220" i="66"/>
  <c r="K221" i="66"/>
  <c r="L221" i="66"/>
  <c r="K222" i="66"/>
  <c r="L222" i="66"/>
  <c r="K223" i="66"/>
  <c r="L223" i="66"/>
  <c r="K224" i="66"/>
  <c r="L224" i="66"/>
  <c r="K225" i="66"/>
  <c r="L225" i="66"/>
  <c r="K226" i="66"/>
  <c r="L226" i="66"/>
  <c r="K227" i="66"/>
  <c r="L227" i="66"/>
  <c r="K228" i="66"/>
  <c r="L228" i="66"/>
  <c r="K229" i="66"/>
  <c r="L229" i="66"/>
  <c r="K230" i="66"/>
  <c r="L230" i="66"/>
  <c r="K231" i="66"/>
  <c r="L231" i="66"/>
  <c r="K232" i="66"/>
  <c r="L232" i="66"/>
  <c r="K233" i="66"/>
  <c r="L233" i="66"/>
  <c r="K234" i="66"/>
  <c r="L234" i="66"/>
  <c r="K235" i="66"/>
  <c r="L235" i="66"/>
  <c r="K236" i="66"/>
  <c r="L236" i="66"/>
  <c r="K237" i="66"/>
  <c r="L237" i="66"/>
  <c r="K238" i="66"/>
  <c r="L238" i="66"/>
  <c r="K239" i="66"/>
  <c r="L239" i="66"/>
  <c r="K240" i="66"/>
  <c r="L240" i="66"/>
  <c r="K241" i="66"/>
  <c r="L241" i="66"/>
  <c r="K242" i="66"/>
  <c r="L242" i="66"/>
  <c r="K252" i="66"/>
  <c r="L252" i="66"/>
  <c r="K253" i="66"/>
  <c r="L253" i="66"/>
  <c r="K254" i="66"/>
  <c r="L254" i="66"/>
  <c r="K255" i="66"/>
  <c r="L255" i="66"/>
  <c r="K256" i="66"/>
  <c r="L256" i="66"/>
  <c r="K257" i="66"/>
  <c r="L257" i="66"/>
  <c r="K258" i="66"/>
  <c r="L258" i="66"/>
  <c r="K259" i="66"/>
  <c r="L259" i="66"/>
  <c r="K260" i="66"/>
  <c r="L260" i="66"/>
  <c r="K261" i="66"/>
  <c r="L261" i="66"/>
  <c r="K262" i="66"/>
  <c r="L262" i="66"/>
  <c r="K263" i="66"/>
  <c r="L263" i="66"/>
  <c r="K264" i="66"/>
  <c r="L264" i="66"/>
  <c r="K265" i="66"/>
  <c r="L265" i="66"/>
  <c r="K266" i="66"/>
  <c r="L266" i="66"/>
  <c r="K267" i="66"/>
  <c r="L267" i="66"/>
  <c r="K268" i="66"/>
  <c r="L268" i="66"/>
  <c r="K269" i="66"/>
  <c r="L269" i="66"/>
  <c r="K270" i="66"/>
  <c r="L270" i="66"/>
  <c r="K271" i="66"/>
  <c r="L271" i="66"/>
  <c r="K272" i="66"/>
  <c r="L272" i="66"/>
  <c r="K273" i="66"/>
  <c r="L273" i="66"/>
  <c r="K274" i="66"/>
  <c r="L274" i="66"/>
  <c r="K275" i="66"/>
  <c r="L275" i="66"/>
  <c r="K276" i="66"/>
  <c r="L276" i="66"/>
  <c r="K277" i="66"/>
  <c r="L277" i="66"/>
  <c r="K278" i="66"/>
  <c r="L278" i="66"/>
  <c r="K279" i="66"/>
  <c r="L279" i="66"/>
  <c r="K280" i="66"/>
  <c r="L280" i="66"/>
  <c r="K281" i="66"/>
  <c r="L281" i="66"/>
  <c r="K282" i="66"/>
  <c r="L282" i="66"/>
  <c r="K292" i="66"/>
  <c r="L292" i="66"/>
  <c r="K293" i="66"/>
  <c r="L293" i="66"/>
  <c r="K294" i="66"/>
  <c r="L294" i="66"/>
  <c r="K295" i="66"/>
  <c r="L295" i="66"/>
  <c r="K296" i="66"/>
  <c r="L296" i="66"/>
  <c r="K297" i="66"/>
  <c r="L297" i="66"/>
  <c r="K298" i="66"/>
  <c r="L298" i="66"/>
  <c r="K299" i="66"/>
  <c r="L299" i="66"/>
  <c r="K300" i="66"/>
  <c r="L300" i="66"/>
  <c r="K301" i="66"/>
  <c r="L301" i="66"/>
  <c r="K302" i="66"/>
  <c r="L302" i="66"/>
  <c r="K303" i="66"/>
  <c r="L303" i="66"/>
  <c r="K304" i="66"/>
  <c r="L304" i="66"/>
  <c r="K305" i="66"/>
  <c r="L305" i="66"/>
  <c r="K306" i="66"/>
  <c r="L306" i="66"/>
  <c r="K307" i="66"/>
  <c r="L307" i="66"/>
  <c r="K308" i="66"/>
  <c r="L308" i="66"/>
  <c r="K309" i="66"/>
  <c r="L309" i="66"/>
  <c r="K310" i="66"/>
  <c r="L310" i="66"/>
  <c r="K311" i="66"/>
  <c r="L311" i="66"/>
  <c r="K312" i="66"/>
  <c r="L312" i="66"/>
  <c r="K313" i="66"/>
  <c r="L313" i="66"/>
  <c r="K314" i="66"/>
  <c r="L314" i="66"/>
  <c r="K315" i="66"/>
  <c r="L315" i="66"/>
  <c r="K316" i="66"/>
  <c r="L316" i="66"/>
  <c r="K317" i="66"/>
  <c r="L317" i="66"/>
  <c r="K318" i="66"/>
  <c r="L318" i="66"/>
  <c r="K319" i="66"/>
  <c r="L319" i="66"/>
  <c r="K320" i="66"/>
  <c r="L320" i="66"/>
  <c r="K321" i="66"/>
  <c r="L321" i="66"/>
  <c r="K322" i="66"/>
  <c r="L322" i="66"/>
  <c r="K332" i="66"/>
  <c r="L332" i="66"/>
  <c r="K333" i="66"/>
  <c r="L333" i="66"/>
  <c r="K334" i="66"/>
  <c r="L334" i="66"/>
  <c r="K335" i="66"/>
  <c r="L335" i="66"/>
  <c r="K336" i="66"/>
  <c r="L336" i="66"/>
  <c r="K337" i="66"/>
  <c r="L337" i="66"/>
  <c r="K338" i="66"/>
  <c r="L338" i="66"/>
  <c r="K339" i="66"/>
  <c r="L339" i="66"/>
  <c r="K340" i="66"/>
  <c r="L340" i="66"/>
  <c r="K341" i="66"/>
  <c r="L341" i="66"/>
  <c r="K342" i="66"/>
  <c r="L342" i="66"/>
  <c r="K343" i="66"/>
  <c r="L343" i="66"/>
  <c r="K344" i="66"/>
  <c r="L344" i="66"/>
  <c r="K345" i="66"/>
  <c r="L345" i="66"/>
  <c r="K346" i="66"/>
  <c r="L346" i="66"/>
  <c r="K347" i="66"/>
  <c r="L347" i="66"/>
  <c r="K348" i="66"/>
  <c r="L348" i="66"/>
  <c r="K349" i="66"/>
  <c r="L349" i="66"/>
  <c r="K350" i="66"/>
  <c r="L350" i="66"/>
  <c r="K351" i="66"/>
  <c r="L351" i="66"/>
  <c r="K352" i="66"/>
  <c r="L352" i="66"/>
  <c r="K353" i="66"/>
  <c r="L353" i="66"/>
  <c r="K354" i="66"/>
  <c r="L354" i="66"/>
  <c r="K355" i="66"/>
  <c r="L355" i="66"/>
  <c r="K356" i="66"/>
  <c r="L356" i="66"/>
  <c r="K357" i="66"/>
  <c r="L357" i="66"/>
  <c r="K358" i="66"/>
  <c r="L358" i="66"/>
  <c r="K359" i="66"/>
  <c r="L359" i="66"/>
  <c r="K360" i="66"/>
  <c r="L360" i="66"/>
  <c r="K361" i="66"/>
  <c r="L361" i="66"/>
  <c r="K362" i="66"/>
  <c r="L362" i="66"/>
  <c r="K372" i="66"/>
  <c r="L372" i="66"/>
  <c r="K373" i="66"/>
  <c r="L373" i="66"/>
  <c r="K374" i="66"/>
  <c r="L374" i="66"/>
  <c r="K375" i="66"/>
  <c r="L375" i="66"/>
  <c r="K376" i="66"/>
  <c r="L376" i="66"/>
  <c r="K377" i="66"/>
  <c r="L377" i="66"/>
  <c r="K378" i="66"/>
  <c r="L378" i="66"/>
  <c r="K379" i="66"/>
  <c r="L379" i="66"/>
  <c r="K380" i="66"/>
  <c r="L380" i="66"/>
  <c r="K381" i="66"/>
  <c r="L381" i="66"/>
  <c r="K382" i="66"/>
  <c r="L382" i="66"/>
  <c r="K383" i="66"/>
  <c r="L383" i="66"/>
  <c r="K384" i="66"/>
  <c r="L384" i="66"/>
  <c r="K385" i="66"/>
  <c r="L385" i="66"/>
  <c r="K386" i="66"/>
  <c r="L386" i="66"/>
  <c r="K387" i="66"/>
  <c r="L387" i="66"/>
  <c r="K388" i="66"/>
  <c r="L388" i="66"/>
  <c r="K389" i="66"/>
  <c r="L389" i="66"/>
  <c r="K390" i="66"/>
  <c r="L390" i="66"/>
  <c r="K391" i="66"/>
  <c r="L391" i="66"/>
  <c r="K392" i="66"/>
  <c r="L392" i="66"/>
  <c r="K393" i="66"/>
  <c r="L393" i="66"/>
  <c r="K394" i="66"/>
  <c r="L394" i="66"/>
  <c r="K395" i="66"/>
  <c r="L395" i="66"/>
  <c r="K396" i="66"/>
  <c r="L396" i="66"/>
  <c r="K397" i="66"/>
  <c r="L397" i="66"/>
  <c r="K398" i="66"/>
  <c r="L398" i="66"/>
  <c r="K399" i="66"/>
  <c r="L399" i="66"/>
  <c r="K400" i="66"/>
  <c r="L400" i="66"/>
  <c r="K401" i="66"/>
  <c r="L401" i="66"/>
  <c r="K402" i="66"/>
  <c r="L402" i="66"/>
  <c r="K412" i="66"/>
  <c r="L412" i="66"/>
  <c r="K413" i="66"/>
  <c r="L413" i="66"/>
  <c r="K414" i="66"/>
  <c r="L414" i="66"/>
  <c r="K415" i="66"/>
  <c r="L415" i="66"/>
  <c r="K416" i="66"/>
  <c r="L416" i="66"/>
  <c r="K417" i="66"/>
  <c r="L417" i="66"/>
  <c r="K418" i="66"/>
  <c r="L418" i="66"/>
  <c r="K419" i="66"/>
  <c r="L419" i="66"/>
  <c r="K420" i="66"/>
  <c r="L420" i="66"/>
  <c r="K421" i="66"/>
  <c r="L421" i="66"/>
  <c r="K422" i="66"/>
  <c r="L422" i="66"/>
  <c r="K423" i="66"/>
  <c r="L423" i="66"/>
  <c r="K424" i="66"/>
  <c r="L424" i="66"/>
  <c r="K425" i="66"/>
  <c r="L425" i="66"/>
  <c r="K426" i="66"/>
  <c r="L426" i="66"/>
  <c r="K427" i="66"/>
  <c r="L427" i="66"/>
  <c r="K428" i="66"/>
  <c r="L428" i="66"/>
  <c r="K429" i="66"/>
  <c r="L429" i="66"/>
  <c r="K430" i="66"/>
  <c r="L430" i="66"/>
  <c r="K431" i="66"/>
  <c r="L431" i="66"/>
  <c r="K432" i="66"/>
  <c r="L432" i="66"/>
  <c r="K433" i="66"/>
  <c r="L433" i="66"/>
  <c r="K434" i="66"/>
  <c r="L434" i="66"/>
  <c r="K435" i="66"/>
  <c r="L435" i="66"/>
  <c r="K436" i="66"/>
  <c r="L436" i="66"/>
  <c r="K437" i="66"/>
  <c r="L437" i="66"/>
  <c r="K438" i="66"/>
  <c r="L438" i="66"/>
  <c r="K439" i="66"/>
  <c r="L439" i="66"/>
  <c r="K440" i="66"/>
  <c r="L440" i="66"/>
  <c r="K441" i="66"/>
  <c r="L441" i="66"/>
  <c r="K442" i="66"/>
  <c r="L442" i="66"/>
  <c r="K452" i="66"/>
  <c r="L452" i="66"/>
  <c r="K453" i="66"/>
  <c r="L453" i="66"/>
  <c r="K454" i="66"/>
  <c r="L454" i="66"/>
  <c r="K455" i="66"/>
  <c r="L455" i="66"/>
  <c r="K456" i="66"/>
  <c r="L456" i="66"/>
  <c r="K457" i="66"/>
  <c r="L457" i="66"/>
  <c r="K458" i="66"/>
  <c r="L458" i="66"/>
  <c r="K459" i="66"/>
  <c r="L459" i="66"/>
  <c r="K460" i="66"/>
  <c r="L460" i="66"/>
  <c r="K461" i="66"/>
  <c r="L461" i="66"/>
  <c r="K462" i="66"/>
  <c r="L462" i="66"/>
  <c r="K463" i="66"/>
  <c r="L463" i="66"/>
  <c r="K464" i="66"/>
  <c r="L464" i="66"/>
  <c r="K465" i="66"/>
  <c r="L465" i="66"/>
  <c r="K466" i="66"/>
  <c r="L466" i="66"/>
  <c r="K467" i="66"/>
  <c r="L467" i="66"/>
  <c r="K468" i="66"/>
  <c r="L468" i="66"/>
  <c r="K469" i="66"/>
  <c r="L469" i="66"/>
  <c r="K470" i="66"/>
  <c r="L470" i="66"/>
  <c r="K471" i="66"/>
  <c r="L471" i="66"/>
  <c r="K472" i="66"/>
  <c r="L472" i="66"/>
  <c r="K473" i="66"/>
  <c r="L473" i="66"/>
  <c r="K474" i="66"/>
  <c r="L474" i="66"/>
  <c r="K475" i="66"/>
  <c r="L475" i="66"/>
  <c r="K476" i="66"/>
  <c r="L476" i="66"/>
  <c r="K477" i="66"/>
  <c r="L477" i="66"/>
  <c r="K478" i="66"/>
  <c r="L478" i="66"/>
  <c r="K479" i="66"/>
  <c r="L479" i="66"/>
  <c r="K480" i="66"/>
  <c r="L480" i="66"/>
  <c r="K481" i="66"/>
  <c r="L481" i="66"/>
  <c r="K482" i="66"/>
  <c r="L482" i="66"/>
  <c r="K492" i="66"/>
  <c r="L492" i="66"/>
  <c r="K493" i="66"/>
  <c r="L493" i="66"/>
  <c r="K494" i="66"/>
  <c r="L494" i="66"/>
  <c r="K495" i="66"/>
  <c r="L495" i="66"/>
  <c r="K496" i="66"/>
  <c r="L496" i="66"/>
  <c r="K497" i="66"/>
  <c r="L497" i="66"/>
  <c r="K498" i="66"/>
  <c r="L498" i="66"/>
  <c r="K499" i="66"/>
  <c r="L499" i="66"/>
  <c r="K500" i="66"/>
  <c r="L500" i="66"/>
  <c r="K501" i="66"/>
  <c r="L501" i="66"/>
  <c r="K502" i="66"/>
  <c r="L502" i="66"/>
  <c r="K503" i="66"/>
  <c r="L503" i="66"/>
  <c r="K504" i="66"/>
  <c r="L504" i="66"/>
  <c r="K505" i="66"/>
  <c r="L505" i="66"/>
  <c r="K506" i="66"/>
  <c r="L506" i="66"/>
  <c r="K507" i="66"/>
  <c r="L507" i="66"/>
  <c r="K508" i="66"/>
  <c r="L508" i="66"/>
  <c r="K509" i="66"/>
  <c r="L509" i="66"/>
  <c r="K510" i="66"/>
  <c r="L510" i="66"/>
  <c r="K511" i="66"/>
  <c r="L511" i="66"/>
  <c r="K512" i="66"/>
  <c r="L512" i="66"/>
  <c r="K513" i="66"/>
  <c r="L513" i="66"/>
  <c r="K514" i="66"/>
  <c r="L514" i="66"/>
  <c r="K515" i="66"/>
  <c r="L515" i="66"/>
  <c r="K516" i="66"/>
  <c r="L516" i="66"/>
  <c r="K517" i="66"/>
  <c r="L517" i="66"/>
  <c r="K518" i="66"/>
  <c r="L518" i="66"/>
  <c r="K519" i="66"/>
  <c r="L519" i="66"/>
  <c r="K520" i="66"/>
  <c r="L520" i="66"/>
  <c r="K521" i="66"/>
  <c r="L521" i="66"/>
  <c r="K522" i="66"/>
  <c r="L522" i="66"/>
  <c r="K532" i="66"/>
  <c r="L532" i="66"/>
  <c r="K533" i="66"/>
  <c r="L533" i="66"/>
  <c r="K534" i="66"/>
  <c r="L534" i="66"/>
  <c r="K535" i="66"/>
  <c r="L535" i="66"/>
  <c r="K536" i="66"/>
  <c r="L536" i="66"/>
  <c r="K537" i="66"/>
  <c r="L537" i="66"/>
  <c r="K538" i="66"/>
  <c r="L538" i="66"/>
  <c r="K539" i="66"/>
  <c r="L539" i="66"/>
  <c r="K540" i="66"/>
  <c r="L540" i="66"/>
  <c r="K541" i="66"/>
  <c r="L541" i="66"/>
  <c r="K542" i="66"/>
  <c r="L542" i="66"/>
  <c r="K543" i="66"/>
  <c r="L543" i="66"/>
  <c r="K544" i="66"/>
  <c r="L544" i="66"/>
  <c r="K545" i="66"/>
  <c r="L545" i="66"/>
  <c r="K546" i="66"/>
  <c r="L546" i="66"/>
  <c r="K547" i="66"/>
  <c r="L547" i="66"/>
  <c r="K548" i="66"/>
  <c r="L548" i="66"/>
  <c r="K549" i="66"/>
  <c r="L549" i="66"/>
  <c r="K550" i="66"/>
  <c r="L550" i="66"/>
  <c r="K551" i="66"/>
  <c r="L551" i="66"/>
  <c r="K552" i="66"/>
  <c r="L552" i="66"/>
  <c r="K553" i="66"/>
  <c r="L553" i="66"/>
  <c r="K554" i="66"/>
  <c r="L554" i="66"/>
  <c r="K555" i="66"/>
  <c r="L555" i="66"/>
  <c r="K556" i="66"/>
  <c r="L556" i="66"/>
  <c r="K557" i="66"/>
  <c r="L557" i="66"/>
  <c r="K558" i="66"/>
  <c r="L558" i="66"/>
  <c r="K559" i="66"/>
  <c r="L559" i="66"/>
  <c r="K560" i="66"/>
  <c r="L560" i="66"/>
  <c r="K561" i="66"/>
  <c r="L561" i="66"/>
  <c r="K562" i="66"/>
  <c r="L562" i="66"/>
  <c r="K572" i="66"/>
  <c r="L572" i="66"/>
  <c r="K573" i="66"/>
  <c r="L573" i="66"/>
  <c r="K574" i="66"/>
  <c r="L574" i="66"/>
  <c r="K575" i="66"/>
  <c r="L575" i="66"/>
  <c r="K576" i="66"/>
  <c r="L576" i="66"/>
  <c r="K577" i="66"/>
  <c r="L577" i="66"/>
  <c r="K578" i="66"/>
  <c r="L578" i="66"/>
  <c r="K579" i="66"/>
  <c r="L579" i="66"/>
  <c r="K580" i="66"/>
  <c r="L580" i="66"/>
  <c r="K581" i="66"/>
  <c r="L581" i="66"/>
  <c r="K582" i="66"/>
  <c r="L582" i="66"/>
  <c r="K583" i="66"/>
  <c r="L583" i="66"/>
  <c r="K584" i="66"/>
  <c r="L584" i="66"/>
  <c r="K585" i="66"/>
  <c r="L585" i="66"/>
  <c r="K586" i="66"/>
  <c r="L586" i="66"/>
  <c r="K587" i="66"/>
  <c r="L587" i="66"/>
  <c r="K588" i="66"/>
  <c r="L588" i="66"/>
  <c r="K589" i="66"/>
  <c r="L589" i="66"/>
  <c r="K590" i="66"/>
  <c r="L590" i="66"/>
  <c r="K591" i="66"/>
  <c r="L591" i="66"/>
  <c r="K592" i="66"/>
  <c r="L592" i="66"/>
  <c r="K593" i="66"/>
  <c r="L593" i="66"/>
  <c r="K594" i="66"/>
  <c r="L594" i="66"/>
  <c r="K595" i="66"/>
  <c r="L595" i="66"/>
  <c r="K596" i="66"/>
  <c r="L596" i="66"/>
  <c r="K597" i="66"/>
  <c r="L597" i="66"/>
  <c r="K598" i="66"/>
  <c r="L598" i="66"/>
  <c r="K599" i="66"/>
  <c r="L599" i="66"/>
  <c r="K600" i="66"/>
  <c r="L600" i="66"/>
  <c r="K601" i="66"/>
  <c r="L601" i="66"/>
  <c r="K602" i="66"/>
  <c r="L602" i="66"/>
  <c r="K612" i="66"/>
  <c r="L612" i="66"/>
  <c r="K613" i="66"/>
  <c r="L613" i="66"/>
  <c r="K614" i="66"/>
  <c r="L614" i="66"/>
  <c r="K615" i="66"/>
  <c r="L615" i="66"/>
  <c r="K616" i="66"/>
  <c r="L616" i="66"/>
  <c r="K617" i="66"/>
  <c r="L617" i="66"/>
  <c r="K618" i="66"/>
  <c r="L618" i="66"/>
  <c r="K619" i="66"/>
  <c r="L619" i="66"/>
  <c r="K620" i="66"/>
  <c r="L620" i="66"/>
  <c r="K621" i="66"/>
  <c r="L621" i="66"/>
  <c r="K622" i="66"/>
  <c r="L622" i="66"/>
  <c r="K623" i="66"/>
  <c r="L623" i="66"/>
  <c r="K624" i="66"/>
  <c r="L624" i="66"/>
  <c r="K625" i="66"/>
  <c r="L625" i="66"/>
  <c r="K626" i="66"/>
  <c r="L626" i="66"/>
  <c r="K627" i="66"/>
  <c r="L627" i="66"/>
  <c r="K628" i="66"/>
  <c r="L628" i="66"/>
  <c r="K629" i="66"/>
  <c r="L629" i="66"/>
  <c r="K630" i="66"/>
  <c r="L630" i="66"/>
  <c r="K631" i="66"/>
  <c r="L631" i="66"/>
  <c r="K632" i="66"/>
  <c r="L632" i="66"/>
  <c r="K633" i="66"/>
  <c r="L633" i="66"/>
  <c r="K634" i="66"/>
  <c r="L634" i="66"/>
  <c r="K635" i="66"/>
  <c r="L635" i="66"/>
  <c r="K636" i="66"/>
  <c r="L636" i="66"/>
  <c r="K637" i="66"/>
  <c r="L637" i="66"/>
  <c r="K638" i="66"/>
  <c r="L638" i="66"/>
  <c r="K639" i="66"/>
  <c r="L639" i="66"/>
  <c r="K640" i="66"/>
  <c r="L640" i="66"/>
  <c r="K641" i="66"/>
  <c r="L641" i="66"/>
  <c r="K642" i="66"/>
  <c r="L642" i="66"/>
  <c r="K652" i="66"/>
  <c r="L652" i="66"/>
  <c r="K653" i="66"/>
  <c r="L653" i="66"/>
  <c r="K654" i="66"/>
  <c r="L654" i="66"/>
  <c r="K655" i="66"/>
  <c r="L655" i="66"/>
  <c r="K656" i="66"/>
  <c r="L656" i="66"/>
  <c r="K657" i="66"/>
  <c r="L657" i="66"/>
  <c r="K658" i="66"/>
  <c r="L658" i="66"/>
  <c r="K659" i="66"/>
  <c r="L659" i="66"/>
  <c r="K660" i="66"/>
  <c r="L660" i="66"/>
  <c r="K661" i="66"/>
  <c r="L661" i="66"/>
  <c r="K662" i="66"/>
  <c r="L662" i="66"/>
  <c r="K663" i="66"/>
  <c r="L663" i="66"/>
  <c r="K664" i="66"/>
  <c r="L664" i="66"/>
  <c r="K665" i="66"/>
  <c r="L665" i="66"/>
  <c r="K666" i="66"/>
  <c r="L666" i="66"/>
  <c r="K667" i="66"/>
  <c r="L667" i="66"/>
  <c r="K668" i="66"/>
  <c r="L668" i="66"/>
  <c r="K669" i="66"/>
  <c r="L669" i="66"/>
  <c r="K670" i="66"/>
  <c r="L670" i="66"/>
  <c r="K671" i="66"/>
  <c r="L671" i="66"/>
  <c r="K672" i="66"/>
  <c r="L672" i="66"/>
  <c r="K673" i="66"/>
  <c r="L673" i="66"/>
  <c r="K674" i="66"/>
  <c r="L674" i="66"/>
  <c r="K675" i="66"/>
  <c r="L675" i="66"/>
  <c r="K676" i="66"/>
  <c r="L676" i="66"/>
  <c r="K677" i="66"/>
  <c r="L677" i="66"/>
  <c r="K678" i="66"/>
  <c r="L678" i="66"/>
  <c r="K679" i="66"/>
  <c r="L679" i="66"/>
  <c r="K680" i="66"/>
  <c r="L680" i="66"/>
  <c r="K681" i="66"/>
  <c r="L681" i="66"/>
  <c r="K682" i="66"/>
  <c r="L682" i="66"/>
  <c r="K692" i="66"/>
  <c r="L692" i="66"/>
  <c r="K693" i="66"/>
  <c r="L693" i="66"/>
  <c r="K694" i="66"/>
  <c r="L694" i="66"/>
  <c r="K695" i="66"/>
  <c r="L695" i="66"/>
  <c r="K696" i="66"/>
  <c r="L696" i="66"/>
  <c r="K697" i="66"/>
  <c r="L697" i="66"/>
  <c r="K698" i="66"/>
  <c r="L698" i="66"/>
  <c r="K699" i="66"/>
  <c r="L699" i="66"/>
  <c r="K700" i="66"/>
  <c r="L700" i="66"/>
  <c r="K701" i="66"/>
  <c r="L701" i="66"/>
  <c r="K702" i="66"/>
  <c r="L702" i="66"/>
  <c r="K703" i="66"/>
  <c r="L703" i="66"/>
  <c r="K704" i="66"/>
  <c r="L704" i="66"/>
  <c r="K705" i="66"/>
  <c r="L705" i="66"/>
  <c r="K706" i="66"/>
  <c r="L706" i="66"/>
  <c r="K707" i="66"/>
  <c r="L707" i="66"/>
  <c r="K708" i="66"/>
  <c r="L708" i="66"/>
  <c r="K709" i="66"/>
  <c r="L709" i="66"/>
  <c r="K710" i="66"/>
  <c r="L710" i="66"/>
  <c r="K711" i="66"/>
  <c r="L711" i="66"/>
  <c r="K712" i="66"/>
  <c r="L712" i="66"/>
  <c r="K713" i="66"/>
  <c r="L713" i="66"/>
  <c r="K714" i="66"/>
  <c r="L714" i="66"/>
  <c r="K715" i="66"/>
  <c r="L715" i="66"/>
  <c r="K716" i="66"/>
  <c r="L716" i="66"/>
  <c r="K717" i="66"/>
  <c r="L717" i="66"/>
  <c r="K718" i="66"/>
  <c r="L718" i="66"/>
  <c r="K719" i="66"/>
  <c r="L719" i="66"/>
  <c r="K720" i="66"/>
  <c r="L720" i="66"/>
  <c r="K721" i="66"/>
  <c r="L721" i="66"/>
  <c r="K722" i="66"/>
  <c r="L722" i="66"/>
  <c r="K732" i="66"/>
  <c r="L732" i="66"/>
  <c r="K733" i="66"/>
  <c r="L733" i="66"/>
  <c r="K734" i="66"/>
  <c r="L734" i="66"/>
  <c r="K735" i="66"/>
  <c r="L735" i="66"/>
  <c r="K736" i="66"/>
  <c r="L736" i="66"/>
  <c r="K737" i="66"/>
  <c r="L737" i="66"/>
  <c r="K738" i="66"/>
  <c r="L738" i="66"/>
  <c r="K739" i="66"/>
  <c r="L739" i="66"/>
  <c r="K740" i="66"/>
  <c r="L740" i="66"/>
  <c r="K741" i="66"/>
  <c r="L741" i="66"/>
  <c r="K742" i="66"/>
  <c r="L742" i="66"/>
  <c r="K743" i="66"/>
  <c r="L743" i="66"/>
  <c r="K744" i="66"/>
  <c r="L744" i="66"/>
  <c r="K745" i="66"/>
  <c r="L745" i="66"/>
  <c r="K746" i="66"/>
  <c r="L746" i="66"/>
  <c r="K747" i="66"/>
  <c r="L747" i="66"/>
  <c r="K748" i="66"/>
  <c r="L748" i="66"/>
  <c r="K749" i="66"/>
  <c r="L749" i="66"/>
  <c r="K750" i="66"/>
  <c r="L750" i="66"/>
  <c r="K751" i="66"/>
  <c r="L751" i="66"/>
  <c r="K752" i="66"/>
  <c r="L752" i="66"/>
  <c r="K753" i="66"/>
  <c r="L753" i="66"/>
  <c r="K754" i="66"/>
  <c r="L754" i="66"/>
  <c r="K755" i="66"/>
  <c r="L755" i="66"/>
  <c r="K756" i="66"/>
  <c r="L756" i="66"/>
  <c r="K757" i="66"/>
  <c r="L757" i="66"/>
  <c r="K758" i="66"/>
  <c r="L758" i="66"/>
  <c r="K759" i="66"/>
  <c r="L759" i="66"/>
  <c r="K760" i="66"/>
  <c r="L760" i="66"/>
  <c r="K761" i="66"/>
  <c r="L761" i="66"/>
  <c r="K762" i="66"/>
  <c r="L762" i="66"/>
  <c r="K772" i="66"/>
  <c r="L772" i="66"/>
  <c r="K773" i="66"/>
  <c r="L773" i="66"/>
  <c r="K774" i="66"/>
  <c r="L774" i="66"/>
  <c r="K775" i="66"/>
  <c r="L775" i="66"/>
  <c r="K776" i="66"/>
  <c r="L776" i="66"/>
  <c r="K777" i="66"/>
  <c r="L777" i="66"/>
  <c r="K778" i="66"/>
  <c r="L778" i="66"/>
  <c r="K779" i="66"/>
  <c r="L779" i="66"/>
  <c r="K780" i="66"/>
  <c r="L780" i="66"/>
  <c r="K781" i="66"/>
  <c r="L781" i="66"/>
  <c r="K782" i="66"/>
  <c r="L782" i="66"/>
  <c r="K783" i="66"/>
  <c r="L783" i="66"/>
  <c r="K784" i="66"/>
  <c r="L784" i="66"/>
  <c r="K785" i="66"/>
  <c r="L785" i="66"/>
  <c r="K786" i="66"/>
  <c r="L786" i="66"/>
  <c r="K787" i="66"/>
  <c r="L787" i="66"/>
  <c r="K788" i="66"/>
  <c r="L788" i="66"/>
  <c r="K789" i="66"/>
  <c r="L789" i="66"/>
  <c r="K790" i="66"/>
  <c r="L790" i="66"/>
  <c r="K791" i="66"/>
  <c r="L791" i="66"/>
  <c r="K792" i="66"/>
  <c r="L792" i="66"/>
  <c r="K793" i="66"/>
  <c r="L793" i="66"/>
  <c r="K794" i="66"/>
  <c r="L794" i="66"/>
  <c r="K795" i="66"/>
  <c r="L795" i="66"/>
  <c r="K796" i="66"/>
  <c r="L796" i="66"/>
  <c r="K797" i="66"/>
  <c r="L797" i="66"/>
  <c r="K798" i="66"/>
  <c r="L798" i="66"/>
  <c r="K799" i="66"/>
  <c r="L799" i="66"/>
  <c r="K800" i="66"/>
  <c r="L800" i="66"/>
  <c r="K801" i="66"/>
  <c r="L801" i="66"/>
  <c r="K802" i="66"/>
  <c r="L802" i="66"/>
  <c r="K812" i="66"/>
  <c r="L812" i="66"/>
  <c r="K813" i="66"/>
  <c r="L813" i="66"/>
  <c r="K814" i="66"/>
  <c r="L814" i="66"/>
  <c r="K815" i="66"/>
  <c r="L815" i="66"/>
  <c r="K816" i="66"/>
  <c r="L816" i="66"/>
  <c r="K817" i="66"/>
  <c r="L817" i="66"/>
  <c r="K818" i="66"/>
  <c r="L818" i="66"/>
  <c r="K819" i="66"/>
  <c r="L819" i="66"/>
  <c r="K820" i="66"/>
  <c r="L820" i="66"/>
  <c r="K821" i="66"/>
  <c r="L821" i="66"/>
  <c r="K822" i="66"/>
  <c r="L822" i="66"/>
  <c r="K823" i="66"/>
  <c r="L823" i="66"/>
  <c r="K824" i="66"/>
  <c r="L824" i="66"/>
  <c r="K825" i="66"/>
  <c r="L825" i="66"/>
  <c r="K826" i="66"/>
  <c r="L826" i="66"/>
  <c r="K827" i="66"/>
  <c r="L827" i="66"/>
  <c r="K828" i="66"/>
  <c r="L828" i="66"/>
  <c r="K829" i="66"/>
  <c r="L829" i="66"/>
  <c r="K830" i="66"/>
  <c r="L830" i="66"/>
  <c r="K831" i="66"/>
  <c r="L831" i="66"/>
  <c r="K832" i="66"/>
  <c r="L832" i="66"/>
  <c r="K833" i="66"/>
  <c r="L833" i="66"/>
  <c r="K834" i="66"/>
  <c r="L834" i="66"/>
  <c r="K835" i="66"/>
  <c r="L835" i="66"/>
  <c r="K836" i="66"/>
  <c r="L836" i="66"/>
  <c r="K837" i="66"/>
  <c r="L837" i="66"/>
  <c r="K838" i="66"/>
  <c r="L838" i="66"/>
  <c r="K839" i="66"/>
  <c r="L839" i="66"/>
  <c r="K840" i="66"/>
  <c r="L840" i="66"/>
  <c r="K841" i="66"/>
  <c r="L841" i="66"/>
  <c r="K842" i="66"/>
  <c r="L842" i="66"/>
  <c r="K852" i="66"/>
  <c r="L852" i="66"/>
  <c r="K853" i="66"/>
  <c r="L853" i="66"/>
  <c r="K854" i="66"/>
  <c r="L854" i="66"/>
  <c r="K855" i="66"/>
  <c r="L855" i="66"/>
  <c r="K856" i="66"/>
  <c r="L856" i="66"/>
  <c r="K857" i="66"/>
  <c r="L857" i="66"/>
  <c r="K858" i="66"/>
  <c r="L858" i="66"/>
  <c r="K859" i="66"/>
  <c r="L859" i="66"/>
  <c r="K860" i="66"/>
  <c r="L860" i="66"/>
  <c r="K861" i="66"/>
  <c r="L861" i="66"/>
  <c r="K862" i="66"/>
  <c r="L862" i="66"/>
  <c r="K863" i="66"/>
  <c r="L863" i="66"/>
  <c r="K864" i="66"/>
  <c r="L864" i="66"/>
  <c r="K865" i="66"/>
  <c r="L865" i="66"/>
  <c r="K866" i="66"/>
  <c r="L866" i="66"/>
  <c r="K867" i="66"/>
  <c r="L867" i="66"/>
  <c r="K868" i="66"/>
  <c r="L868" i="66"/>
  <c r="K869" i="66"/>
  <c r="L869" i="66"/>
  <c r="K870" i="66"/>
  <c r="L870" i="66"/>
  <c r="K871" i="66"/>
  <c r="L871" i="66"/>
  <c r="K872" i="66"/>
  <c r="L872" i="66"/>
  <c r="K873" i="66"/>
  <c r="L873" i="66"/>
  <c r="K874" i="66"/>
  <c r="L874" i="66"/>
  <c r="K875" i="66"/>
  <c r="L875" i="66"/>
  <c r="K876" i="66"/>
  <c r="L876" i="66"/>
  <c r="K877" i="66"/>
  <c r="L877" i="66"/>
  <c r="K878" i="66"/>
  <c r="L878" i="66"/>
  <c r="K879" i="66"/>
  <c r="L879" i="66"/>
  <c r="K880" i="66"/>
  <c r="L880" i="66"/>
  <c r="K881" i="66"/>
  <c r="L881" i="66"/>
  <c r="K882" i="66"/>
  <c r="L882" i="66"/>
  <c r="K892" i="66"/>
  <c r="L892" i="66"/>
  <c r="K893" i="66"/>
  <c r="L893" i="66"/>
  <c r="K894" i="66"/>
  <c r="L894" i="66"/>
  <c r="K895" i="66"/>
  <c r="L895" i="66"/>
  <c r="K896" i="66"/>
  <c r="L896" i="66"/>
  <c r="K897" i="66"/>
  <c r="L897" i="66"/>
  <c r="K898" i="66"/>
  <c r="L898" i="66"/>
  <c r="K899" i="66"/>
  <c r="L899" i="66"/>
  <c r="K900" i="66"/>
  <c r="L900" i="66"/>
  <c r="K901" i="66"/>
  <c r="L901" i="66"/>
  <c r="K902" i="66"/>
  <c r="L902" i="66"/>
  <c r="K903" i="66"/>
  <c r="L903" i="66"/>
  <c r="K904" i="66"/>
  <c r="L904" i="66"/>
  <c r="K905" i="66"/>
  <c r="L905" i="66"/>
  <c r="K906" i="66"/>
  <c r="L906" i="66"/>
  <c r="K907" i="66"/>
  <c r="L907" i="66"/>
  <c r="K908" i="66"/>
  <c r="L908" i="66"/>
  <c r="K909" i="66"/>
  <c r="L909" i="66"/>
  <c r="K910" i="66"/>
  <c r="L910" i="66"/>
  <c r="K911" i="66"/>
  <c r="L911" i="66"/>
  <c r="K912" i="66"/>
  <c r="L912" i="66"/>
  <c r="K913" i="66"/>
  <c r="L913" i="66"/>
  <c r="K914" i="66"/>
  <c r="L914" i="66"/>
  <c r="K915" i="66"/>
  <c r="L915" i="66"/>
  <c r="K916" i="66"/>
  <c r="L916" i="66"/>
  <c r="K917" i="66"/>
  <c r="L917" i="66"/>
  <c r="K918" i="66"/>
  <c r="L918" i="66"/>
  <c r="K919" i="66"/>
  <c r="L919" i="66"/>
  <c r="K920" i="66"/>
  <c r="L920" i="66"/>
  <c r="K921" i="66"/>
  <c r="L921" i="66"/>
  <c r="K922" i="66"/>
  <c r="L922" i="66"/>
  <c r="K932" i="66"/>
  <c r="L932" i="66"/>
  <c r="K933" i="66"/>
  <c r="L933" i="66"/>
  <c r="K934" i="66"/>
  <c r="L934" i="66"/>
  <c r="K935" i="66"/>
  <c r="L935" i="66"/>
  <c r="K936" i="66"/>
  <c r="L936" i="66"/>
  <c r="K937" i="66"/>
  <c r="L937" i="66"/>
  <c r="K938" i="66"/>
  <c r="L938" i="66"/>
  <c r="K939" i="66"/>
  <c r="L939" i="66"/>
  <c r="K940" i="66"/>
  <c r="L940" i="66"/>
  <c r="K941" i="66"/>
  <c r="L941" i="66"/>
  <c r="K942" i="66"/>
  <c r="L942" i="66"/>
  <c r="K943" i="66"/>
  <c r="L943" i="66"/>
  <c r="K944" i="66"/>
  <c r="L944" i="66"/>
  <c r="K945" i="66"/>
  <c r="L945" i="66"/>
  <c r="K946" i="66"/>
  <c r="L946" i="66"/>
  <c r="K947" i="66"/>
  <c r="L947" i="66"/>
  <c r="K948" i="66"/>
  <c r="L948" i="66"/>
  <c r="K949" i="66"/>
  <c r="L949" i="66"/>
  <c r="K950" i="66"/>
  <c r="L950" i="66"/>
  <c r="K951" i="66"/>
  <c r="L951" i="66"/>
  <c r="K952" i="66"/>
  <c r="L952" i="66"/>
  <c r="K953" i="66"/>
  <c r="L953" i="66"/>
  <c r="K954" i="66"/>
  <c r="L954" i="66"/>
  <c r="K955" i="66"/>
  <c r="L955" i="66"/>
  <c r="K956" i="66"/>
  <c r="L956" i="66"/>
  <c r="K957" i="66"/>
  <c r="L957" i="66"/>
  <c r="K958" i="66"/>
  <c r="L958" i="66"/>
  <c r="K959" i="66"/>
  <c r="L959" i="66"/>
  <c r="K960" i="66"/>
  <c r="L960" i="66"/>
  <c r="K961" i="66"/>
  <c r="L961" i="66"/>
  <c r="K962" i="66"/>
  <c r="L962" i="66"/>
  <c r="K972" i="66"/>
  <c r="L972" i="66"/>
  <c r="K973" i="66"/>
  <c r="L973" i="66"/>
  <c r="K974" i="66"/>
  <c r="L974" i="66"/>
  <c r="K975" i="66"/>
  <c r="L975" i="66"/>
  <c r="K976" i="66"/>
  <c r="L976" i="66"/>
  <c r="K977" i="66"/>
  <c r="L977" i="66"/>
  <c r="K978" i="66"/>
  <c r="L978" i="66"/>
  <c r="K979" i="66"/>
  <c r="L979" i="66"/>
  <c r="K980" i="66"/>
  <c r="L980" i="66"/>
  <c r="K981" i="66"/>
  <c r="L981" i="66"/>
  <c r="K982" i="66"/>
  <c r="L982" i="66"/>
  <c r="K983" i="66"/>
  <c r="L983" i="66"/>
  <c r="K984" i="66"/>
  <c r="L984" i="66"/>
  <c r="K985" i="66"/>
  <c r="L985" i="66"/>
  <c r="K986" i="66"/>
  <c r="L986" i="66"/>
  <c r="K987" i="66"/>
  <c r="L987" i="66"/>
  <c r="K988" i="66"/>
  <c r="L988" i="66"/>
  <c r="K989" i="66"/>
  <c r="L989" i="66"/>
  <c r="K990" i="66"/>
  <c r="L990" i="66"/>
  <c r="K991" i="66"/>
  <c r="L991" i="66"/>
  <c r="K992" i="66"/>
  <c r="L992" i="66"/>
  <c r="K993" i="66"/>
  <c r="L993" i="66"/>
  <c r="K994" i="66"/>
  <c r="L994" i="66"/>
  <c r="K995" i="66"/>
  <c r="L995" i="66"/>
  <c r="K996" i="66"/>
  <c r="L996" i="66"/>
  <c r="K997" i="66"/>
  <c r="L997" i="66"/>
  <c r="K998" i="66"/>
  <c r="L998" i="66"/>
  <c r="K999" i="66"/>
  <c r="L999" i="66"/>
  <c r="K1000" i="66"/>
  <c r="L1000" i="66"/>
  <c r="K1001" i="66"/>
  <c r="L1001" i="66"/>
  <c r="K1002" i="66"/>
  <c r="L1002" i="66"/>
  <c r="K1012" i="66"/>
  <c r="L1012" i="66"/>
  <c r="K1013" i="66"/>
  <c r="L1013" i="66"/>
  <c r="K1014" i="66"/>
  <c r="L1014" i="66"/>
  <c r="K1015" i="66"/>
  <c r="L1015" i="66"/>
  <c r="K1016" i="66"/>
  <c r="L1016" i="66"/>
  <c r="K1017" i="66"/>
  <c r="L1017" i="66"/>
  <c r="K1018" i="66"/>
  <c r="L1018" i="66"/>
  <c r="K1019" i="66"/>
  <c r="L1019" i="66"/>
  <c r="K1020" i="66"/>
  <c r="L1020" i="66"/>
  <c r="K1021" i="66"/>
  <c r="L1021" i="66"/>
  <c r="K1022" i="66"/>
  <c r="L1022" i="66"/>
  <c r="K1023" i="66"/>
  <c r="L1023" i="66"/>
  <c r="K1024" i="66"/>
  <c r="L1024" i="66"/>
  <c r="K1025" i="66"/>
  <c r="L1025" i="66"/>
  <c r="K1026" i="66"/>
  <c r="L1026" i="66"/>
  <c r="K1027" i="66"/>
  <c r="L1027" i="66"/>
  <c r="K1028" i="66"/>
  <c r="L1028" i="66"/>
  <c r="K1029" i="66"/>
  <c r="L1029" i="66"/>
  <c r="K1030" i="66"/>
  <c r="L1030" i="66"/>
  <c r="K1031" i="66"/>
  <c r="L1031" i="66"/>
  <c r="K1032" i="66"/>
  <c r="L1032" i="66"/>
  <c r="K1033" i="66"/>
  <c r="L1033" i="66"/>
  <c r="K1034" i="66"/>
  <c r="L1034" i="66"/>
  <c r="K1035" i="66"/>
  <c r="L1035" i="66"/>
  <c r="K1036" i="66"/>
  <c r="L1036" i="66"/>
  <c r="K1037" i="66"/>
  <c r="L1037" i="66"/>
  <c r="K1038" i="66"/>
  <c r="L1038" i="66"/>
  <c r="K1039" i="66"/>
  <c r="L1039" i="66"/>
  <c r="B1040" i="66"/>
  <c r="K1040" i="66"/>
  <c r="L1040" i="66"/>
  <c r="K1041" i="66"/>
  <c r="L1041" i="66"/>
  <c r="K1042" i="66"/>
  <c r="L1042" i="66"/>
  <c r="K1052" i="66"/>
  <c r="L1052" i="66"/>
  <c r="K1053" i="66"/>
  <c r="L1053" i="66"/>
  <c r="K1054" i="66"/>
  <c r="L1054" i="66"/>
  <c r="K1055" i="66"/>
  <c r="L1055" i="66"/>
  <c r="K1056" i="66"/>
  <c r="L1056" i="66"/>
  <c r="K1057" i="66"/>
  <c r="L1057" i="66"/>
  <c r="K1058" i="66"/>
  <c r="L1058" i="66"/>
  <c r="K1059" i="66"/>
  <c r="L1059" i="66"/>
  <c r="K1060" i="66"/>
  <c r="L1060" i="66"/>
  <c r="K1061" i="66"/>
  <c r="L1061" i="66"/>
  <c r="K1062" i="66"/>
  <c r="L1062" i="66"/>
  <c r="K1063" i="66"/>
  <c r="L1063" i="66"/>
  <c r="K1064" i="66"/>
  <c r="L1064" i="66"/>
  <c r="K1065" i="66"/>
  <c r="L1065" i="66"/>
  <c r="K1066" i="66"/>
  <c r="L1066" i="66"/>
  <c r="K1067" i="66"/>
  <c r="L1067" i="66"/>
  <c r="K1068" i="66"/>
  <c r="L1068" i="66"/>
  <c r="K1069" i="66"/>
  <c r="L1069" i="66"/>
  <c r="K1070" i="66"/>
  <c r="L1070" i="66"/>
  <c r="K1071" i="66"/>
  <c r="L1071" i="66"/>
  <c r="K1072" i="66"/>
  <c r="L1072" i="66"/>
  <c r="K1073" i="66"/>
  <c r="L1073" i="66"/>
  <c r="K1074" i="66"/>
  <c r="L1074" i="66"/>
  <c r="K1075" i="66"/>
  <c r="L1075" i="66"/>
  <c r="K1076" i="66"/>
  <c r="L1076" i="66"/>
  <c r="K1077" i="66"/>
  <c r="L1077" i="66"/>
  <c r="K1078" i="66"/>
  <c r="L1078" i="66"/>
  <c r="K1079" i="66"/>
  <c r="L1079" i="66"/>
  <c r="K1080" i="66"/>
  <c r="L1080" i="66"/>
  <c r="K1081" i="66"/>
  <c r="L1081" i="66"/>
  <c r="K1082" i="66"/>
  <c r="L1082" i="66"/>
  <c r="K1092" i="66"/>
  <c r="L1092" i="66"/>
  <c r="K1093" i="66"/>
  <c r="L1093" i="66"/>
  <c r="K1094" i="66"/>
  <c r="L1094" i="66"/>
  <c r="K1095" i="66"/>
  <c r="L1095" i="66"/>
  <c r="K1096" i="66"/>
  <c r="L1096" i="66"/>
  <c r="K1097" i="66"/>
  <c r="L1097" i="66"/>
  <c r="K1098" i="66"/>
  <c r="L1098" i="66"/>
  <c r="K1099" i="66"/>
  <c r="L1099" i="66"/>
  <c r="K1100" i="66"/>
  <c r="L1100" i="66"/>
  <c r="K1101" i="66"/>
  <c r="L1101" i="66"/>
  <c r="K1102" i="66"/>
  <c r="L1102" i="66"/>
  <c r="K1103" i="66"/>
  <c r="L1103" i="66"/>
  <c r="K1104" i="66"/>
  <c r="L1104" i="66"/>
  <c r="K1105" i="66"/>
  <c r="L1105" i="66"/>
  <c r="K1106" i="66"/>
  <c r="L1106" i="66"/>
  <c r="K1107" i="66"/>
  <c r="L1107" i="66"/>
  <c r="K1108" i="66"/>
  <c r="L1108" i="66"/>
  <c r="K1109" i="66"/>
  <c r="L1109" i="66"/>
  <c r="K1110" i="66"/>
  <c r="L1110" i="66"/>
  <c r="K1111" i="66"/>
  <c r="L1111" i="66"/>
  <c r="K1112" i="66"/>
  <c r="L1112" i="66"/>
  <c r="K1113" i="66"/>
  <c r="L1113" i="66"/>
  <c r="K1114" i="66"/>
  <c r="L1114" i="66"/>
  <c r="K1115" i="66"/>
  <c r="L1115" i="66"/>
  <c r="K1116" i="66"/>
  <c r="L1116" i="66"/>
  <c r="K1117" i="66"/>
  <c r="L1117" i="66"/>
  <c r="K1118" i="66"/>
  <c r="L1118" i="66"/>
  <c r="K1119" i="66"/>
  <c r="L1119" i="66"/>
  <c r="K1120" i="66"/>
  <c r="L1120" i="66"/>
  <c r="K1121" i="66"/>
  <c r="L1121" i="66"/>
  <c r="K1122" i="66"/>
  <c r="L1122" i="66"/>
  <c r="K1132" i="66"/>
  <c r="L1132" i="66"/>
  <c r="K1133" i="66"/>
  <c r="L1133" i="66"/>
  <c r="K1134" i="66"/>
  <c r="L1134" i="66"/>
  <c r="K1135" i="66"/>
  <c r="L1135" i="66"/>
  <c r="K1136" i="66"/>
  <c r="L1136" i="66"/>
  <c r="K1137" i="66"/>
  <c r="L1137" i="66"/>
  <c r="K1138" i="66"/>
  <c r="L1138" i="66"/>
  <c r="K1139" i="66"/>
  <c r="L1139" i="66"/>
  <c r="K1140" i="66"/>
  <c r="L1140" i="66"/>
  <c r="K1141" i="66"/>
  <c r="L1141" i="66"/>
  <c r="K1142" i="66"/>
  <c r="L1142" i="66"/>
  <c r="K1143" i="66"/>
  <c r="L1143" i="66"/>
  <c r="K1144" i="66"/>
  <c r="L1144" i="66"/>
  <c r="K1145" i="66"/>
  <c r="L1145" i="66"/>
  <c r="K1146" i="66"/>
  <c r="L1146" i="66"/>
  <c r="K1147" i="66"/>
  <c r="L1147" i="66"/>
  <c r="K1148" i="66"/>
  <c r="L1148" i="66"/>
  <c r="K1149" i="66"/>
  <c r="L1149" i="66"/>
  <c r="K1150" i="66"/>
  <c r="L1150" i="66"/>
  <c r="K1151" i="66"/>
  <c r="L1151" i="66"/>
  <c r="K1152" i="66"/>
  <c r="L1152" i="66"/>
  <c r="K1153" i="66"/>
  <c r="L1153" i="66"/>
  <c r="K1154" i="66"/>
  <c r="L1154" i="66"/>
  <c r="K1155" i="66"/>
  <c r="L1155" i="66"/>
  <c r="K1156" i="66"/>
  <c r="L1156" i="66"/>
  <c r="K1157" i="66"/>
  <c r="L1157" i="66"/>
  <c r="K1158" i="66"/>
  <c r="L1158" i="66"/>
  <c r="K1159" i="66"/>
  <c r="L1159" i="66"/>
  <c r="K1160" i="66"/>
  <c r="L1160" i="66"/>
  <c r="K1161" i="66"/>
  <c r="L1161" i="66"/>
  <c r="K1162" i="66"/>
  <c r="L1162" i="66"/>
  <c r="K1172" i="66"/>
  <c r="L1172" i="66"/>
  <c r="K1173" i="66"/>
  <c r="L1173" i="66"/>
  <c r="K1174" i="66"/>
  <c r="L1174" i="66"/>
  <c r="K1175" i="66"/>
  <c r="L1175" i="66"/>
  <c r="K1176" i="66"/>
  <c r="L1176" i="66"/>
  <c r="K1177" i="66"/>
  <c r="L1177" i="66"/>
  <c r="K1178" i="66"/>
  <c r="L1178" i="66"/>
  <c r="K1179" i="66"/>
  <c r="L1179" i="66"/>
  <c r="K1180" i="66"/>
  <c r="L1180" i="66"/>
  <c r="K1181" i="66"/>
  <c r="L1181" i="66"/>
  <c r="K1182" i="66"/>
  <c r="L1182" i="66"/>
  <c r="K1183" i="66"/>
  <c r="L1183" i="66"/>
  <c r="K1184" i="66"/>
  <c r="L1184" i="66"/>
  <c r="K1185" i="66"/>
  <c r="L1185" i="66"/>
  <c r="K1186" i="66"/>
  <c r="L1186" i="66"/>
  <c r="K1187" i="66"/>
  <c r="L1187" i="66"/>
  <c r="K1188" i="66"/>
  <c r="L1188" i="66"/>
  <c r="K1189" i="66"/>
  <c r="L1189" i="66"/>
  <c r="K1190" i="66"/>
  <c r="L1190" i="66"/>
  <c r="K1191" i="66"/>
  <c r="L1191" i="66"/>
  <c r="K1192" i="66"/>
  <c r="L1192" i="66"/>
  <c r="K1193" i="66"/>
  <c r="L1193" i="66"/>
  <c r="K1194" i="66"/>
  <c r="L1194" i="66"/>
  <c r="K1195" i="66"/>
  <c r="L1195" i="66"/>
  <c r="K1196" i="66"/>
  <c r="L1196" i="66"/>
  <c r="K1197" i="66"/>
  <c r="L1197" i="66"/>
  <c r="K1198" i="66"/>
  <c r="L1198" i="66"/>
  <c r="K1199" i="66"/>
  <c r="L1199" i="66"/>
  <c r="K1200" i="66"/>
  <c r="L1200" i="66"/>
  <c r="K1201" i="66"/>
  <c r="L1201" i="66"/>
  <c r="K1202" i="66"/>
  <c r="L1202" i="66"/>
  <c r="K1212" i="66"/>
  <c r="L1212" i="66"/>
  <c r="K1213" i="66"/>
  <c r="L1213" i="66"/>
  <c r="K1214" i="66"/>
  <c r="L1214" i="66"/>
  <c r="K1215" i="66"/>
  <c r="L1215" i="66"/>
  <c r="K1216" i="66"/>
  <c r="L1216" i="66"/>
  <c r="K1217" i="66"/>
  <c r="L1217" i="66"/>
  <c r="K1218" i="66"/>
  <c r="L1218" i="66"/>
  <c r="K1219" i="66"/>
  <c r="L1219" i="66"/>
  <c r="K1220" i="66"/>
  <c r="L1220" i="66"/>
  <c r="K1221" i="66"/>
  <c r="L1221" i="66"/>
  <c r="K1222" i="66"/>
  <c r="L1222" i="66"/>
  <c r="K1223" i="66"/>
  <c r="L1223" i="66"/>
  <c r="K1224" i="66"/>
  <c r="L1224" i="66"/>
  <c r="K1225" i="66"/>
  <c r="L1225" i="66"/>
  <c r="K1226" i="66"/>
  <c r="L1226" i="66"/>
  <c r="K1227" i="66"/>
  <c r="L1227" i="66"/>
  <c r="K1228" i="66"/>
  <c r="L1228" i="66"/>
  <c r="K1229" i="66"/>
  <c r="L1229" i="66"/>
  <c r="K1230" i="66"/>
  <c r="L1230" i="66"/>
  <c r="K1231" i="66"/>
  <c r="L1231" i="66"/>
  <c r="K1232" i="66"/>
  <c r="L1232" i="66"/>
  <c r="K1233" i="66"/>
  <c r="L1233" i="66"/>
  <c r="K1234" i="66"/>
  <c r="L1234" i="66"/>
  <c r="K1235" i="66"/>
  <c r="L1235" i="66"/>
  <c r="K1236" i="66"/>
  <c r="L1236" i="66"/>
  <c r="K1237" i="66"/>
  <c r="L1237" i="66"/>
  <c r="K1238" i="66"/>
  <c r="L1238" i="66"/>
  <c r="K1239" i="66"/>
  <c r="L1239" i="66"/>
  <c r="K1240" i="66"/>
  <c r="L1240" i="66"/>
  <c r="K1241" i="66"/>
  <c r="L1241" i="66"/>
  <c r="K1242" i="66"/>
  <c r="L1242" i="66"/>
  <c r="C7" i="65"/>
  <c r="D7" i="65"/>
  <c r="B8" i="65"/>
  <c r="B9" i="65"/>
  <c r="B10" i="65"/>
  <c r="K12" i="65"/>
  <c r="L12" i="65"/>
  <c r="K13" i="65"/>
  <c r="L13" i="65"/>
  <c r="K14" i="65"/>
  <c r="L14" i="65"/>
  <c r="K15" i="65"/>
  <c r="L15" i="65"/>
  <c r="K16" i="65"/>
  <c r="L16" i="65"/>
  <c r="K17" i="65"/>
  <c r="L17" i="65"/>
  <c r="K18" i="65"/>
  <c r="L18" i="65"/>
  <c r="K19" i="65"/>
  <c r="L19" i="65"/>
  <c r="K20" i="65"/>
  <c r="L20" i="65"/>
  <c r="K21" i="65"/>
  <c r="L21" i="65"/>
  <c r="K22" i="65"/>
  <c r="L22" i="65"/>
  <c r="K23" i="65"/>
  <c r="L23" i="65"/>
  <c r="K24" i="65"/>
  <c r="L24" i="65"/>
  <c r="K25" i="65"/>
  <c r="L25" i="65"/>
  <c r="K26" i="65"/>
  <c r="L26" i="65"/>
  <c r="K27" i="65"/>
  <c r="L27" i="65"/>
  <c r="K28" i="65"/>
  <c r="L28" i="65"/>
  <c r="K29" i="65"/>
  <c r="L29" i="65"/>
  <c r="K30" i="65"/>
  <c r="L30" i="65"/>
  <c r="K31" i="65"/>
  <c r="L31" i="65"/>
  <c r="K32" i="65"/>
  <c r="L32" i="65"/>
  <c r="K33" i="65"/>
  <c r="L33" i="65"/>
  <c r="K34" i="65"/>
  <c r="L34" i="65"/>
  <c r="K35" i="65"/>
  <c r="L35" i="65"/>
  <c r="K36" i="65"/>
  <c r="L36" i="65"/>
  <c r="K37" i="65"/>
  <c r="L37" i="65"/>
  <c r="K38" i="65"/>
  <c r="L38" i="65"/>
  <c r="K39" i="65"/>
  <c r="L39" i="65"/>
  <c r="K40" i="65"/>
  <c r="L40" i="65"/>
  <c r="K41" i="65"/>
  <c r="L41" i="65"/>
  <c r="K42" i="65"/>
  <c r="L42" i="65"/>
  <c r="K52" i="65"/>
  <c r="L52" i="65"/>
  <c r="K53" i="65"/>
  <c r="L53" i="65"/>
  <c r="K54" i="65"/>
  <c r="L54" i="65"/>
  <c r="K55" i="65"/>
  <c r="L55" i="65"/>
  <c r="K56" i="65"/>
  <c r="L56" i="65"/>
  <c r="K57" i="65"/>
  <c r="L57" i="65"/>
  <c r="K58" i="65"/>
  <c r="L58" i="65"/>
  <c r="K59" i="65"/>
  <c r="L59" i="65"/>
  <c r="K60" i="65"/>
  <c r="L60" i="65"/>
  <c r="K61" i="65"/>
  <c r="L61" i="65"/>
  <c r="K62" i="65"/>
  <c r="L62" i="65"/>
  <c r="K63" i="65"/>
  <c r="L63" i="65"/>
  <c r="K64" i="65"/>
  <c r="L64" i="65"/>
  <c r="K65" i="65"/>
  <c r="L65" i="65"/>
  <c r="K66" i="65"/>
  <c r="L66" i="65"/>
  <c r="K67" i="65"/>
  <c r="L67" i="65"/>
  <c r="K68" i="65"/>
  <c r="L68" i="65"/>
  <c r="K69" i="65"/>
  <c r="L69" i="65"/>
  <c r="K70" i="65"/>
  <c r="L70" i="65"/>
  <c r="K71" i="65"/>
  <c r="L71" i="65"/>
  <c r="K72" i="65"/>
  <c r="L72" i="65"/>
  <c r="K73" i="65"/>
  <c r="L73" i="65"/>
  <c r="K74" i="65"/>
  <c r="L74" i="65"/>
  <c r="K75" i="65"/>
  <c r="L75" i="65"/>
  <c r="K76" i="65"/>
  <c r="L76" i="65"/>
  <c r="K77" i="65"/>
  <c r="L77" i="65"/>
  <c r="K78" i="65"/>
  <c r="L78" i="65"/>
  <c r="K79" i="65"/>
  <c r="L79" i="65"/>
  <c r="K80" i="65"/>
  <c r="L80" i="65"/>
  <c r="K81" i="65"/>
  <c r="L81" i="65"/>
  <c r="K82" i="65"/>
  <c r="L82" i="65"/>
  <c r="K92" i="65"/>
  <c r="L92" i="65"/>
  <c r="K93" i="65"/>
  <c r="L93" i="65"/>
  <c r="K94" i="65"/>
  <c r="L94" i="65"/>
  <c r="K95" i="65"/>
  <c r="L95" i="65"/>
  <c r="K96" i="65"/>
  <c r="L96" i="65"/>
  <c r="K97" i="65"/>
  <c r="L97" i="65"/>
  <c r="K98" i="65"/>
  <c r="L98" i="65"/>
  <c r="K99" i="65"/>
  <c r="L99" i="65"/>
  <c r="K100" i="65"/>
  <c r="L100" i="65"/>
  <c r="K101" i="65"/>
  <c r="L101" i="65"/>
  <c r="K102" i="65"/>
  <c r="L102" i="65"/>
  <c r="K103" i="65"/>
  <c r="L103" i="65"/>
  <c r="K104" i="65"/>
  <c r="L104" i="65"/>
  <c r="K105" i="65"/>
  <c r="L105" i="65"/>
  <c r="K106" i="65"/>
  <c r="L106" i="65"/>
  <c r="K107" i="65"/>
  <c r="L107" i="65"/>
  <c r="K108" i="65"/>
  <c r="L108" i="65"/>
  <c r="K109" i="65"/>
  <c r="L109" i="65"/>
  <c r="K110" i="65"/>
  <c r="L110" i="65"/>
  <c r="K111" i="65"/>
  <c r="L111" i="65"/>
  <c r="K112" i="65"/>
  <c r="L112" i="65"/>
  <c r="K113" i="65"/>
  <c r="L113" i="65"/>
  <c r="K114" i="65"/>
  <c r="L114" i="65"/>
  <c r="K115" i="65"/>
  <c r="L115" i="65"/>
  <c r="K116" i="65"/>
  <c r="L116" i="65"/>
  <c r="K117" i="65"/>
  <c r="L117" i="65"/>
  <c r="K118" i="65"/>
  <c r="L118" i="65"/>
  <c r="K119" i="65"/>
  <c r="L119" i="65"/>
  <c r="K120" i="65"/>
  <c r="L120" i="65"/>
  <c r="K121" i="65"/>
  <c r="L121" i="65"/>
  <c r="K122" i="65"/>
  <c r="L122" i="65"/>
  <c r="K132" i="65"/>
  <c r="L132" i="65"/>
  <c r="K133" i="65"/>
  <c r="L133" i="65"/>
  <c r="K134" i="65"/>
  <c r="L134" i="65"/>
  <c r="K135" i="65"/>
  <c r="L135" i="65"/>
  <c r="K136" i="65"/>
  <c r="L136" i="65"/>
  <c r="K137" i="65"/>
  <c r="L137" i="65"/>
  <c r="K138" i="65"/>
  <c r="L138" i="65"/>
  <c r="K139" i="65"/>
  <c r="L139" i="65"/>
  <c r="K140" i="65"/>
  <c r="L140" i="65"/>
  <c r="K141" i="65"/>
  <c r="L141" i="65"/>
  <c r="K142" i="65"/>
  <c r="L142" i="65"/>
  <c r="K143" i="65"/>
  <c r="L143" i="65"/>
  <c r="K144" i="65"/>
  <c r="L144" i="65"/>
  <c r="K145" i="65"/>
  <c r="L145" i="65"/>
  <c r="K146" i="65"/>
  <c r="L146" i="65"/>
  <c r="K147" i="65"/>
  <c r="L147" i="65"/>
  <c r="K148" i="65"/>
  <c r="L148" i="65"/>
  <c r="K149" i="65"/>
  <c r="L149" i="65"/>
  <c r="K150" i="65"/>
  <c r="L150" i="65"/>
  <c r="K151" i="65"/>
  <c r="L151" i="65"/>
  <c r="K152" i="65"/>
  <c r="L152" i="65"/>
  <c r="K153" i="65"/>
  <c r="L153" i="65"/>
  <c r="K154" i="65"/>
  <c r="L154" i="65"/>
  <c r="K155" i="65"/>
  <c r="L155" i="65"/>
  <c r="K156" i="65"/>
  <c r="L156" i="65"/>
  <c r="K157" i="65"/>
  <c r="L157" i="65"/>
  <c r="K158" i="65"/>
  <c r="L158" i="65"/>
  <c r="K159" i="65"/>
  <c r="L159" i="65"/>
  <c r="K160" i="65"/>
  <c r="L160" i="65"/>
  <c r="K161" i="65"/>
  <c r="L161" i="65"/>
  <c r="K162" i="65"/>
  <c r="L162" i="65"/>
  <c r="K172" i="65"/>
  <c r="L172" i="65"/>
  <c r="K173" i="65"/>
  <c r="L173" i="65"/>
  <c r="K174" i="65"/>
  <c r="L174" i="65"/>
  <c r="K175" i="65"/>
  <c r="L175" i="65"/>
  <c r="K176" i="65"/>
  <c r="L176" i="65"/>
  <c r="K177" i="65"/>
  <c r="L177" i="65"/>
  <c r="K178" i="65"/>
  <c r="L178" i="65"/>
  <c r="K179" i="65"/>
  <c r="L179" i="65"/>
  <c r="K180" i="65"/>
  <c r="L180" i="65"/>
  <c r="K181" i="65"/>
  <c r="L181" i="65"/>
  <c r="K182" i="65"/>
  <c r="L182" i="65"/>
  <c r="K183" i="65"/>
  <c r="L183" i="65"/>
  <c r="K184" i="65"/>
  <c r="L184" i="65"/>
  <c r="K185" i="65"/>
  <c r="L185" i="65"/>
  <c r="K186" i="65"/>
  <c r="L186" i="65"/>
  <c r="K187" i="65"/>
  <c r="L187" i="65"/>
  <c r="K188" i="65"/>
  <c r="L188" i="65"/>
  <c r="K189" i="65"/>
  <c r="L189" i="65"/>
  <c r="K190" i="65"/>
  <c r="L190" i="65"/>
  <c r="K191" i="65"/>
  <c r="L191" i="65"/>
  <c r="K192" i="65"/>
  <c r="L192" i="65"/>
  <c r="K193" i="65"/>
  <c r="L193" i="65"/>
  <c r="K194" i="65"/>
  <c r="L194" i="65"/>
  <c r="K195" i="65"/>
  <c r="L195" i="65"/>
  <c r="K196" i="65"/>
  <c r="L196" i="65"/>
  <c r="K197" i="65"/>
  <c r="L197" i="65"/>
  <c r="K198" i="65"/>
  <c r="L198" i="65"/>
  <c r="K199" i="65"/>
  <c r="L199" i="65"/>
  <c r="K200" i="65"/>
  <c r="L200" i="65"/>
  <c r="K201" i="65"/>
  <c r="L201" i="65"/>
  <c r="K202" i="65"/>
  <c r="L202" i="65"/>
  <c r="K212" i="65"/>
  <c r="L212" i="65"/>
  <c r="K213" i="65"/>
  <c r="L213" i="65"/>
  <c r="K214" i="65"/>
  <c r="L214" i="65"/>
  <c r="K215" i="65"/>
  <c r="L215" i="65"/>
  <c r="K216" i="65"/>
  <c r="L216" i="65"/>
  <c r="K217" i="65"/>
  <c r="L217" i="65"/>
  <c r="K218" i="65"/>
  <c r="L218" i="65"/>
  <c r="K219" i="65"/>
  <c r="L219" i="65"/>
  <c r="K220" i="65"/>
  <c r="L220" i="65"/>
  <c r="K221" i="65"/>
  <c r="L221" i="65"/>
  <c r="K222" i="65"/>
  <c r="L222" i="65"/>
  <c r="K223" i="65"/>
  <c r="L223" i="65"/>
  <c r="K224" i="65"/>
  <c r="L224" i="65"/>
  <c r="K225" i="65"/>
  <c r="L225" i="65"/>
  <c r="K226" i="65"/>
  <c r="L226" i="65"/>
  <c r="K227" i="65"/>
  <c r="L227" i="65"/>
  <c r="K228" i="65"/>
  <c r="L228" i="65"/>
  <c r="K229" i="65"/>
  <c r="L229" i="65"/>
  <c r="K230" i="65"/>
  <c r="L230" i="65"/>
  <c r="K231" i="65"/>
  <c r="L231" i="65"/>
  <c r="K232" i="65"/>
  <c r="L232" i="65"/>
  <c r="K233" i="65"/>
  <c r="L233" i="65"/>
  <c r="K234" i="65"/>
  <c r="L234" i="65"/>
  <c r="K235" i="65"/>
  <c r="L235" i="65"/>
  <c r="K236" i="65"/>
  <c r="L236" i="65"/>
  <c r="K237" i="65"/>
  <c r="L237" i="65"/>
  <c r="K238" i="65"/>
  <c r="L238" i="65"/>
  <c r="K239" i="65"/>
  <c r="L239" i="65"/>
  <c r="K240" i="65"/>
  <c r="L240" i="65"/>
  <c r="K241" i="65"/>
  <c r="L241" i="65"/>
  <c r="K242" i="65"/>
  <c r="L242" i="65"/>
  <c r="K252" i="65"/>
  <c r="L252" i="65"/>
  <c r="K253" i="65"/>
  <c r="L253" i="65"/>
  <c r="K254" i="65"/>
  <c r="L254" i="65"/>
  <c r="K255" i="65"/>
  <c r="L255" i="65"/>
  <c r="K256" i="65"/>
  <c r="L256" i="65"/>
  <c r="K257" i="65"/>
  <c r="L257" i="65"/>
  <c r="K258" i="65"/>
  <c r="L258" i="65"/>
  <c r="K259" i="65"/>
  <c r="L259" i="65"/>
  <c r="K260" i="65"/>
  <c r="L260" i="65"/>
  <c r="K261" i="65"/>
  <c r="L261" i="65"/>
  <c r="K262" i="65"/>
  <c r="L262" i="65"/>
  <c r="K263" i="65"/>
  <c r="L263" i="65"/>
  <c r="K264" i="65"/>
  <c r="L264" i="65"/>
  <c r="K265" i="65"/>
  <c r="L265" i="65"/>
  <c r="K266" i="65"/>
  <c r="L266" i="65"/>
  <c r="K267" i="65"/>
  <c r="L267" i="65"/>
  <c r="K268" i="65"/>
  <c r="L268" i="65"/>
  <c r="K269" i="65"/>
  <c r="L269" i="65"/>
  <c r="K270" i="65"/>
  <c r="L270" i="65"/>
  <c r="K271" i="65"/>
  <c r="L271" i="65"/>
  <c r="K272" i="65"/>
  <c r="L272" i="65"/>
  <c r="K273" i="65"/>
  <c r="L273" i="65"/>
  <c r="K274" i="65"/>
  <c r="L274" i="65"/>
  <c r="K275" i="65"/>
  <c r="L275" i="65"/>
  <c r="K276" i="65"/>
  <c r="L276" i="65"/>
  <c r="K277" i="65"/>
  <c r="L277" i="65"/>
  <c r="K278" i="65"/>
  <c r="L278" i="65"/>
  <c r="K279" i="65"/>
  <c r="L279" i="65"/>
  <c r="K280" i="65"/>
  <c r="L280" i="65"/>
  <c r="K281" i="65"/>
  <c r="L281" i="65"/>
  <c r="K282" i="65"/>
  <c r="L282" i="65"/>
  <c r="K292" i="65"/>
  <c r="L292" i="65"/>
  <c r="K293" i="65"/>
  <c r="L293" i="65"/>
  <c r="K294" i="65"/>
  <c r="L294" i="65"/>
  <c r="K295" i="65"/>
  <c r="L295" i="65"/>
  <c r="K296" i="65"/>
  <c r="L296" i="65"/>
  <c r="K297" i="65"/>
  <c r="L297" i="65"/>
  <c r="K298" i="65"/>
  <c r="L298" i="65"/>
  <c r="K299" i="65"/>
  <c r="L299" i="65"/>
  <c r="K300" i="65"/>
  <c r="L300" i="65"/>
  <c r="K301" i="65"/>
  <c r="L301" i="65"/>
  <c r="K302" i="65"/>
  <c r="L302" i="65"/>
  <c r="K303" i="65"/>
  <c r="L303" i="65"/>
  <c r="K304" i="65"/>
  <c r="L304" i="65"/>
  <c r="K305" i="65"/>
  <c r="L305" i="65"/>
  <c r="K306" i="65"/>
  <c r="L306" i="65"/>
  <c r="K307" i="65"/>
  <c r="L307" i="65"/>
  <c r="K308" i="65"/>
  <c r="L308" i="65"/>
  <c r="K309" i="65"/>
  <c r="L309" i="65"/>
  <c r="K310" i="65"/>
  <c r="L310" i="65"/>
  <c r="K311" i="65"/>
  <c r="L311" i="65"/>
  <c r="K312" i="65"/>
  <c r="L312" i="65"/>
  <c r="K313" i="65"/>
  <c r="L313" i="65"/>
  <c r="K314" i="65"/>
  <c r="L314" i="65"/>
  <c r="K315" i="65"/>
  <c r="L315" i="65"/>
  <c r="K316" i="65"/>
  <c r="L316" i="65"/>
  <c r="K317" i="65"/>
  <c r="L317" i="65"/>
  <c r="K318" i="65"/>
  <c r="L318" i="65"/>
  <c r="K319" i="65"/>
  <c r="L319" i="65"/>
  <c r="K320" i="65"/>
  <c r="L320" i="65"/>
  <c r="K321" i="65"/>
  <c r="L321" i="65"/>
  <c r="K322" i="65"/>
  <c r="L322" i="65"/>
  <c r="K332" i="65"/>
  <c r="L332" i="65"/>
  <c r="K333" i="65"/>
  <c r="L333" i="65"/>
  <c r="K334" i="65"/>
  <c r="L334" i="65"/>
  <c r="K335" i="65"/>
  <c r="L335" i="65"/>
  <c r="K336" i="65"/>
  <c r="L336" i="65"/>
  <c r="K337" i="65"/>
  <c r="L337" i="65"/>
  <c r="K338" i="65"/>
  <c r="L338" i="65"/>
  <c r="K339" i="65"/>
  <c r="L339" i="65"/>
  <c r="K340" i="65"/>
  <c r="L340" i="65"/>
  <c r="K341" i="65"/>
  <c r="L341" i="65"/>
  <c r="K342" i="65"/>
  <c r="L342" i="65"/>
  <c r="K343" i="65"/>
  <c r="L343" i="65"/>
  <c r="K344" i="65"/>
  <c r="L344" i="65"/>
  <c r="K345" i="65"/>
  <c r="L345" i="65"/>
  <c r="K346" i="65"/>
  <c r="L346" i="65"/>
  <c r="K347" i="65"/>
  <c r="L347" i="65"/>
  <c r="K348" i="65"/>
  <c r="L348" i="65"/>
  <c r="K349" i="65"/>
  <c r="L349" i="65"/>
  <c r="K350" i="65"/>
  <c r="L350" i="65"/>
  <c r="K351" i="65"/>
  <c r="L351" i="65"/>
  <c r="K352" i="65"/>
  <c r="L352" i="65"/>
  <c r="K353" i="65"/>
  <c r="L353" i="65"/>
  <c r="K354" i="65"/>
  <c r="L354" i="65"/>
  <c r="K355" i="65"/>
  <c r="L355" i="65"/>
  <c r="K356" i="65"/>
  <c r="L356" i="65"/>
  <c r="K357" i="65"/>
  <c r="L357" i="65"/>
  <c r="K358" i="65"/>
  <c r="L358" i="65"/>
  <c r="K359" i="65"/>
  <c r="L359" i="65"/>
  <c r="K360" i="65"/>
  <c r="L360" i="65"/>
  <c r="K361" i="65"/>
  <c r="L361" i="65"/>
  <c r="K362" i="65"/>
  <c r="L362" i="65"/>
  <c r="K372" i="65"/>
  <c r="L372" i="65"/>
  <c r="K373" i="65"/>
  <c r="L373" i="65"/>
  <c r="K374" i="65"/>
  <c r="L374" i="65"/>
  <c r="K375" i="65"/>
  <c r="L375" i="65"/>
  <c r="K376" i="65"/>
  <c r="L376" i="65"/>
  <c r="K377" i="65"/>
  <c r="L377" i="65"/>
  <c r="K378" i="65"/>
  <c r="L378" i="65"/>
  <c r="K379" i="65"/>
  <c r="L379" i="65"/>
  <c r="K380" i="65"/>
  <c r="L380" i="65"/>
  <c r="K381" i="65"/>
  <c r="L381" i="65"/>
  <c r="K382" i="65"/>
  <c r="L382" i="65"/>
  <c r="K383" i="65"/>
  <c r="L383" i="65"/>
  <c r="K384" i="65"/>
  <c r="L384" i="65"/>
  <c r="K385" i="65"/>
  <c r="L385" i="65"/>
  <c r="K386" i="65"/>
  <c r="L386" i="65"/>
  <c r="K387" i="65"/>
  <c r="L387" i="65"/>
  <c r="K388" i="65"/>
  <c r="L388" i="65"/>
  <c r="K389" i="65"/>
  <c r="L389" i="65"/>
  <c r="K390" i="65"/>
  <c r="L390" i="65"/>
  <c r="K391" i="65"/>
  <c r="L391" i="65"/>
  <c r="K392" i="65"/>
  <c r="L392" i="65"/>
  <c r="K393" i="65"/>
  <c r="L393" i="65"/>
  <c r="K394" i="65"/>
  <c r="L394" i="65"/>
  <c r="K395" i="65"/>
  <c r="L395" i="65"/>
  <c r="K396" i="65"/>
  <c r="L396" i="65"/>
  <c r="K397" i="65"/>
  <c r="L397" i="65"/>
  <c r="K398" i="65"/>
  <c r="L398" i="65"/>
  <c r="K399" i="65"/>
  <c r="L399" i="65"/>
  <c r="K400" i="65"/>
  <c r="L400" i="65"/>
  <c r="K401" i="65"/>
  <c r="L401" i="65"/>
  <c r="K402" i="65"/>
  <c r="L402" i="65"/>
  <c r="K412" i="65"/>
  <c r="L412" i="65"/>
  <c r="K413" i="65"/>
  <c r="L413" i="65"/>
  <c r="K414" i="65"/>
  <c r="L414" i="65"/>
  <c r="K415" i="65"/>
  <c r="L415" i="65"/>
  <c r="K416" i="65"/>
  <c r="L416" i="65"/>
  <c r="K417" i="65"/>
  <c r="L417" i="65"/>
  <c r="K418" i="65"/>
  <c r="L418" i="65"/>
  <c r="K419" i="65"/>
  <c r="L419" i="65"/>
  <c r="K420" i="65"/>
  <c r="L420" i="65"/>
  <c r="K421" i="65"/>
  <c r="L421" i="65"/>
  <c r="K422" i="65"/>
  <c r="L422" i="65"/>
  <c r="K423" i="65"/>
  <c r="L423" i="65"/>
  <c r="K424" i="65"/>
  <c r="L424" i="65"/>
  <c r="K425" i="65"/>
  <c r="L425" i="65"/>
  <c r="K426" i="65"/>
  <c r="L426" i="65"/>
  <c r="K427" i="65"/>
  <c r="L427" i="65"/>
  <c r="K428" i="65"/>
  <c r="L428" i="65"/>
  <c r="K429" i="65"/>
  <c r="L429" i="65"/>
  <c r="K430" i="65"/>
  <c r="L430" i="65"/>
  <c r="K431" i="65"/>
  <c r="L431" i="65"/>
  <c r="K432" i="65"/>
  <c r="L432" i="65"/>
  <c r="K433" i="65"/>
  <c r="L433" i="65"/>
  <c r="K434" i="65"/>
  <c r="L434" i="65"/>
  <c r="K435" i="65"/>
  <c r="L435" i="65"/>
  <c r="K436" i="65"/>
  <c r="L436" i="65"/>
  <c r="K437" i="65"/>
  <c r="L437" i="65"/>
  <c r="K438" i="65"/>
  <c r="L438" i="65"/>
  <c r="K439" i="65"/>
  <c r="L439" i="65"/>
  <c r="K440" i="65"/>
  <c r="L440" i="65"/>
  <c r="K441" i="65"/>
  <c r="L441" i="65"/>
  <c r="K442" i="65"/>
  <c r="L442" i="65"/>
  <c r="K452" i="65"/>
  <c r="L452" i="65"/>
  <c r="K453" i="65"/>
  <c r="L453" i="65"/>
  <c r="K454" i="65"/>
  <c r="L454" i="65"/>
  <c r="K455" i="65"/>
  <c r="L455" i="65"/>
  <c r="K456" i="65"/>
  <c r="L456" i="65"/>
  <c r="K457" i="65"/>
  <c r="L457" i="65"/>
  <c r="K458" i="65"/>
  <c r="L458" i="65"/>
  <c r="K459" i="65"/>
  <c r="L459" i="65"/>
  <c r="K460" i="65"/>
  <c r="L460" i="65"/>
  <c r="K461" i="65"/>
  <c r="L461" i="65"/>
  <c r="K462" i="65"/>
  <c r="L462" i="65"/>
  <c r="K463" i="65"/>
  <c r="L463" i="65"/>
  <c r="K464" i="65"/>
  <c r="L464" i="65"/>
  <c r="K465" i="65"/>
  <c r="L465" i="65"/>
  <c r="K466" i="65"/>
  <c r="L466" i="65"/>
  <c r="K467" i="65"/>
  <c r="L467" i="65"/>
  <c r="K468" i="65"/>
  <c r="L468" i="65"/>
  <c r="K469" i="65"/>
  <c r="L469" i="65"/>
  <c r="K470" i="65"/>
  <c r="L470" i="65"/>
  <c r="K471" i="65"/>
  <c r="L471" i="65"/>
  <c r="K472" i="65"/>
  <c r="L472" i="65"/>
  <c r="K473" i="65"/>
  <c r="L473" i="65"/>
  <c r="K474" i="65"/>
  <c r="L474" i="65"/>
  <c r="K475" i="65"/>
  <c r="L475" i="65"/>
  <c r="K476" i="65"/>
  <c r="L476" i="65"/>
  <c r="K477" i="65"/>
  <c r="L477" i="65"/>
  <c r="K478" i="65"/>
  <c r="L478" i="65"/>
  <c r="K479" i="65"/>
  <c r="L479" i="65"/>
  <c r="K480" i="65"/>
  <c r="L480" i="65"/>
  <c r="K481" i="65"/>
  <c r="L481" i="65"/>
  <c r="K482" i="65"/>
  <c r="L482" i="65"/>
  <c r="K492" i="65"/>
  <c r="L492" i="65"/>
  <c r="K493" i="65"/>
  <c r="L493" i="65"/>
  <c r="K494" i="65"/>
  <c r="L494" i="65"/>
  <c r="K495" i="65"/>
  <c r="L495" i="65"/>
  <c r="K496" i="65"/>
  <c r="L496" i="65"/>
  <c r="K497" i="65"/>
  <c r="L497" i="65"/>
  <c r="K498" i="65"/>
  <c r="L498" i="65"/>
  <c r="K499" i="65"/>
  <c r="L499" i="65"/>
  <c r="K500" i="65"/>
  <c r="L500" i="65"/>
  <c r="K501" i="65"/>
  <c r="L501" i="65"/>
  <c r="K502" i="65"/>
  <c r="L502" i="65"/>
  <c r="K503" i="65"/>
  <c r="L503" i="65"/>
  <c r="K504" i="65"/>
  <c r="L504" i="65"/>
  <c r="K505" i="65"/>
  <c r="L505" i="65"/>
  <c r="K506" i="65"/>
  <c r="L506" i="65"/>
  <c r="K507" i="65"/>
  <c r="L507" i="65"/>
  <c r="K508" i="65"/>
  <c r="L508" i="65"/>
  <c r="K509" i="65"/>
  <c r="L509" i="65"/>
  <c r="K510" i="65"/>
  <c r="L510" i="65"/>
  <c r="K511" i="65"/>
  <c r="L511" i="65"/>
  <c r="K512" i="65"/>
  <c r="L512" i="65"/>
  <c r="K513" i="65"/>
  <c r="L513" i="65"/>
  <c r="K514" i="65"/>
  <c r="L514" i="65"/>
  <c r="K515" i="65"/>
  <c r="L515" i="65"/>
  <c r="K516" i="65"/>
  <c r="L516" i="65"/>
  <c r="K517" i="65"/>
  <c r="L517" i="65"/>
  <c r="K518" i="65"/>
  <c r="L518" i="65"/>
  <c r="K519" i="65"/>
  <c r="L519" i="65"/>
  <c r="K520" i="65"/>
  <c r="L520" i="65"/>
  <c r="K521" i="65"/>
  <c r="L521" i="65"/>
  <c r="K522" i="65"/>
  <c r="L522" i="65"/>
  <c r="K532" i="65"/>
  <c r="L532" i="65"/>
  <c r="K533" i="65"/>
  <c r="L533" i="65"/>
  <c r="K534" i="65"/>
  <c r="L534" i="65"/>
  <c r="K535" i="65"/>
  <c r="L535" i="65"/>
  <c r="K536" i="65"/>
  <c r="L536" i="65"/>
  <c r="K537" i="65"/>
  <c r="L537" i="65"/>
  <c r="K538" i="65"/>
  <c r="L538" i="65"/>
  <c r="K539" i="65"/>
  <c r="L539" i="65"/>
  <c r="K540" i="65"/>
  <c r="L540" i="65"/>
  <c r="K541" i="65"/>
  <c r="L541" i="65"/>
  <c r="K542" i="65"/>
  <c r="L542" i="65"/>
  <c r="K543" i="65"/>
  <c r="L543" i="65"/>
  <c r="K544" i="65"/>
  <c r="L544" i="65"/>
  <c r="K545" i="65"/>
  <c r="L545" i="65"/>
  <c r="K546" i="65"/>
  <c r="L546" i="65"/>
  <c r="K547" i="65"/>
  <c r="L547" i="65"/>
  <c r="K548" i="65"/>
  <c r="L548" i="65"/>
  <c r="K549" i="65"/>
  <c r="L549" i="65"/>
  <c r="K550" i="65"/>
  <c r="L550" i="65"/>
  <c r="K551" i="65"/>
  <c r="L551" i="65"/>
  <c r="K552" i="65"/>
  <c r="L552" i="65"/>
  <c r="K553" i="65"/>
  <c r="L553" i="65"/>
  <c r="K554" i="65"/>
  <c r="L554" i="65"/>
  <c r="K555" i="65"/>
  <c r="L555" i="65"/>
  <c r="K556" i="65"/>
  <c r="L556" i="65"/>
  <c r="K557" i="65"/>
  <c r="L557" i="65"/>
  <c r="K558" i="65"/>
  <c r="L558" i="65"/>
  <c r="K559" i="65"/>
  <c r="L559" i="65"/>
  <c r="K560" i="65"/>
  <c r="L560" i="65"/>
  <c r="K561" i="65"/>
  <c r="L561" i="65"/>
  <c r="K562" i="65"/>
  <c r="L562" i="65"/>
  <c r="K572" i="65"/>
  <c r="L572" i="65"/>
  <c r="K573" i="65"/>
  <c r="L573" i="65"/>
  <c r="K574" i="65"/>
  <c r="L574" i="65"/>
  <c r="K575" i="65"/>
  <c r="L575" i="65"/>
  <c r="K576" i="65"/>
  <c r="L576" i="65"/>
  <c r="K577" i="65"/>
  <c r="L577" i="65"/>
  <c r="K578" i="65"/>
  <c r="L578" i="65"/>
  <c r="K579" i="65"/>
  <c r="L579" i="65"/>
  <c r="K580" i="65"/>
  <c r="L580" i="65"/>
  <c r="K581" i="65"/>
  <c r="L581" i="65"/>
  <c r="K582" i="65"/>
  <c r="L582" i="65"/>
  <c r="K583" i="65"/>
  <c r="L583" i="65"/>
  <c r="K584" i="65"/>
  <c r="L584" i="65"/>
  <c r="K585" i="65"/>
  <c r="L585" i="65"/>
  <c r="K586" i="65"/>
  <c r="L586" i="65"/>
  <c r="K587" i="65"/>
  <c r="L587" i="65"/>
  <c r="K588" i="65"/>
  <c r="L588" i="65"/>
  <c r="K589" i="65"/>
  <c r="L589" i="65"/>
  <c r="K590" i="65"/>
  <c r="L590" i="65"/>
  <c r="K591" i="65"/>
  <c r="L591" i="65"/>
  <c r="K592" i="65"/>
  <c r="L592" i="65"/>
  <c r="K593" i="65"/>
  <c r="L593" i="65"/>
  <c r="K594" i="65"/>
  <c r="L594" i="65"/>
  <c r="K595" i="65"/>
  <c r="L595" i="65"/>
  <c r="K596" i="65"/>
  <c r="L596" i="65"/>
  <c r="K597" i="65"/>
  <c r="L597" i="65"/>
  <c r="K598" i="65"/>
  <c r="L598" i="65"/>
  <c r="K599" i="65"/>
  <c r="L599" i="65"/>
  <c r="K600" i="65"/>
  <c r="L600" i="65"/>
  <c r="K601" i="65"/>
  <c r="L601" i="65"/>
  <c r="K602" i="65"/>
  <c r="L602" i="65"/>
  <c r="K612" i="65"/>
  <c r="L612" i="65"/>
  <c r="K613" i="65"/>
  <c r="L613" i="65"/>
  <c r="K614" i="65"/>
  <c r="L614" i="65"/>
  <c r="K615" i="65"/>
  <c r="L615" i="65"/>
  <c r="K616" i="65"/>
  <c r="L616" i="65"/>
  <c r="K617" i="65"/>
  <c r="L617" i="65"/>
  <c r="K618" i="65"/>
  <c r="L618" i="65"/>
  <c r="K619" i="65"/>
  <c r="L619" i="65"/>
  <c r="K620" i="65"/>
  <c r="L620" i="65"/>
  <c r="K621" i="65"/>
  <c r="L621" i="65"/>
  <c r="K622" i="65"/>
  <c r="L622" i="65"/>
  <c r="K623" i="65"/>
  <c r="L623" i="65"/>
  <c r="K624" i="65"/>
  <c r="L624" i="65"/>
  <c r="K625" i="65"/>
  <c r="L625" i="65"/>
  <c r="K626" i="65"/>
  <c r="L626" i="65"/>
  <c r="K627" i="65"/>
  <c r="L627" i="65"/>
  <c r="K628" i="65"/>
  <c r="L628" i="65"/>
  <c r="K629" i="65"/>
  <c r="L629" i="65"/>
  <c r="K630" i="65"/>
  <c r="L630" i="65"/>
  <c r="K631" i="65"/>
  <c r="L631" i="65"/>
  <c r="K632" i="65"/>
  <c r="L632" i="65"/>
  <c r="K633" i="65"/>
  <c r="L633" i="65"/>
  <c r="K634" i="65"/>
  <c r="L634" i="65"/>
  <c r="K635" i="65"/>
  <c r="L635" i="65"/>
  <c r="K636" i="65"/>
  <c r="L636" i="65"/>
  <c r="K637" i="65"/>
  <c r="L637" i="65"/>
  <c r="K638" i="65"/>
  <c r="L638" i="65"/>
  <c r="K639" i="65"/>
  <c r="L639" i="65"/>
  <c r="K640" i="65"/>
  <c r="L640" i="65"/>
  <c r="K641" i="65"/>
  <c r="L641" i="65"/>
  <c r="K642" i="65"/>
  <c r="L642" i="65"/>
  <c r="K652" i="65"/>
  <c r="L652" i="65"/>
  <c r="K653" i="65"/>
  <c r="L653" i="65"/>
  <c r="K654" i="65"/>
  <c r="L654" i="65"/>
  <c r="K655" i="65"/>
  <c r="L655" i="65"/>
  <c r="K656" i="65"/>
  <c r="L656" i="65"/>
  <c r="K657" i="65"/>
  <c r="L657" i="65"/>
  <c r="K658" i="65"/>
  <c r="L658" i="65"/>
  <c r="K659" i="65"/>
  <c r="L659" i="65"/>
  <c r="K660" i="65"/>
  <c r="L660" i="65"/>
  <c r="K661" i="65"/>
  <c r="L661" i="65"/>
  <c r="K662" i="65"/>
  <c r="L662" i="65"/>
  <c r="K663" i="65"/>
  <c r="L663" i="65"/>
  <c r="K664" i="65"/>
  <c r="L664" i="65"/>
  <c r="K665" i="65"/>
  <c r="L665" i="65"/>
  <c r="K666" i="65"/>
  <c r="L666" i="65"/>
  <c r="K667" i="65"/>
  <c r="L667" i="65"/>
  <c r="K668" i="65"/>
  <c r="L668" i="65"/>
  <c r="K669" i="65"/>
  <c r="L669" i="65"/>
  <c r="K670" i="65"/>
  <c r="L670" i="65"/>
  <c r="K671" i="65"/>
  <c r="L671" i="65"/>
  <c r="K672" i="65"/>
  <c r="L672" i="65"/>
  <c r="K673" i="65"/>
  <c r="L673" i="65"/>
  <c r="K674" i="65"/>
  <c r="L674" i="65"/>
  <c r="K675" i="65"/>
  <c r="L675" i="65"/>
  <c r="K676" i="65"/>
  <c r="L676" i="65"/>
  <c r="K677" i="65"/>
  <c r="L677" i="65"/>
  <c r="K678" i="65"/>
  <c r="L678" i="65"/>
  <c r="K679" i="65"/>
  <c r="L679" i="65"/>
  <c r="K680" i="65"/>
  <c r="L680" i="65"/>
  <c r="K681" i="65"/>
  <c r="L681" i="65"/>
  <c r="K682" i="65"/>
  <c r="L682" i="65"/>
  <c r="K692" i="65"/>
  <c r="L692" i="65"/>
  <c r="K693" i="65"/>
  <c r="L693" i="65"/>
  <c r="K694" i="65"/>
  <c r="L694" i="65"/>
  <c r="K695" i="65"/>
  <c r="L695" i="65"/>
  <c r="K696" i="65"/>
  <c r="L696" i="65"/>
  <c r="K697" i="65"/>
  <c r="L697" i="65"/>
  <c r="K698" i="65"/>
  <c r="L698" i="65"/>
  <c r="K699" i="65"/>
  <c r="L699" i="65"/>
  <c r="K700" i="65"/>
  <c r="L700" i="65"/>
  <c r="K701" i="65"/>
  <c r="L701" i="65"/>
  <c r="K702" i="65"/>
  <c r="L702" i="65"/>
  <c r="K703" i="65"/>
  <c r="L703" i="65"/>
  <c r="K704" i="65"/>
  <c r="L704" i="65"/>
  <c r="K705" i="65"/>
  <c r="L705" i="65"/>
  <c r="K706" i="65"/>
  <c r="L706" i="65"/>
  <c r="K707" i="65"/>
  <c r="L707" i="65"/>
  <c r="K708" i="65"/>
  <c r="L708" i="65"/>
  <c r="K709" i="65"/>
  <c r="L709" i="65"/>
  <c r="K710" i="65"/>
  <c r="L710" i="65"/>
  <c r="K711" i="65"/>
  <c r="L711" i="65"/>
  <c r="K712" i="65"/>
  <c r="L712" i="65"/>
  <c r="K713" i="65"/>
  <c r="L713" i="65"/>
  <c r="K714" i="65"/>
  <c r="L714" i="65"/>
  <c r="K715" i="65"/>
  <c r="L715" i="65"/>
  <c r="K716" i="65"/>
  <c r="L716" i="65"/>
  <c r="K717" i="65"/>
  <c r="L717" i="65"/>
  <c r="K718" i="65"/>
  <c r="L718" i="65"/>
  <c r="K719" i="65"/>
  <c r="L719" i="65"/>
  <c r="K720" i="65"/>
  <c r="L720" i="65"/>
  <c r="K721" i="65"/>
  <c r="L721" i="65"/>
  <c r="K722" i="65"/>
  <c r="L722" i="65"/>
  <c r="K732" i="65"/>
  <c r="L732" i="65"/>
  <c r="K733" i="65"/>
  <c r="L733" i="65"/>
  <c r="K734" i="65"/>
  <c r="L734" i="65"/>
  <c r="K735" i="65"/>
  <c r="L735" i="65"/>
  <c r="K736" i="65"/>
  <c r="L736" i="65"/>
  <c r="K737" i="65"/>
  <c r="L737" i="65"/>
  <c r="K738" i="65"/>
  <c r="L738" i="65"/>
  <c r="K739" i="65"/>
  <c r="L739" i="65"/>
  <c r="K740" i="65"/>
  <c r="L740" i="65"/>
  <c r="K741" i="65"/>
  <c r="L741" i="65"/>
  <c r="K742" i="65"/>
  <c r="L742" i="65"/>
  <c r="K743" i="65"/>
  <c r="L743" i="65"/>
  <c r="K744" i="65"/>
  <c r="L744" i="65"/>
  <c r="K745" i="65"/>
  <c r="L745" i="65"/>
  <c r="K746" i="65"/>
  <c r="L746" i="65"/>
  <c r="K747" i="65"/>
  <c r="L747" i="65"/>
  <c r="K748" i="65"/>
  <c r="L748" i="65"/>
  <c r="K749" i="65"/>
  <c r="L749" i="65"/>
  <c r="K750" i="65"/>
  <c r="L750" i="65"/>
  <c r="K751" i="65"/>
  <c r="L751" i="65"/>
  <c r="K752" i="65"/>
  <c r="L752" i="65"/>
  <c r="K753" i="65"/>
  <c r="L753" i="65"/>
  <c r="K754" i="65"/>
  <c r="L754" i="65"/>
  <c r="K755" i="65"/>
  <c r="L755" i="65"/>
  <c r="K756" i="65"/>
  <c r="L756" i="65"/>
  <c r="K757" i="65"/>
  <c r="L757" i="65"/>
  <c r="K758" i="65"/>
  <c r="L758" i="65"/>
  <c r="K759" i="65"/>
  <c r="L759" i="65"/>
  <c r="K760" i="65"/>
  <c r="L760" i="65"/>
  <c r="K761" i="65"/>
  <c r="L761" i="65"/>
  <c r="K762" i="65"/>
  <c r="L762" i="65"/>
  <c r="K772" i="65"/>
  <c r="L772" i="65"/>
  <c r="K773" i="65"/>
  <c r="L773" i="65"/>
  <c r="K774" i="65"/>
  <c r="L774" i="65"/>
  <c r="K775" i="65"/>
  <c r="L775" i="65"/>
  <c r="K776" i="65"/>
  <c r="L776" i="65"/>
  <c r="K777" i="65"/>
  <c r="L777" i="65"/>
  <c r="K778" i="65"/>
  <c r="L778" i="65"/>
  <c r="K779" i="65"/>
  <c r="L779" i="65"/>
  <c r="K780" i="65"/>
  <c r="L780" i="65"/>
  <c r="K781" i="65"/>
  <c r="L781" i="65"/>
  <c r="K782" i="65"/>
  <c r="L782" i="65"/>
  <c r="K783" i="65"/>
  <c r="L783" i="65"/>
  <c r="K784" i="65"/>
  <c r="L784" i="65"/>
  <c r="K785" i="65"/>
  <c r="L785" i="65"/>
  <c r="K786" i="65"/>
  <c r="L786" i="65"/>
  <c r="K787" i="65"/>
  <c r="L787" i="65"/>
  <c r="K788" i="65"/>
  <c r="L788" i="65"/>
  <c r="K789" i="65"/>
  <c r="L789" i="65"/>
  <c r="K790" i="65"/>
  <c r="L790" i="65"/>
  <c r="K791" i="65"/>
  <c r="L791" i="65"/>
  <c r="K792" i="65"/>
  <c r="L792" i="65"/>
  <c r="K793" i="65"/>
  <c r="L793" i="65"/>
  <c r="K794" i="65"/>
  <c r="L794" i="65"/>
  <c r="K795" i="65"/>
  <c r="L795" i="65"/>
  <c r="K796" i="65"/>
  <c r="L796" i="65"/>
  <c r="K797" i="65"/>
  <c r="L797" i="65"/>
  <c r="K798" i="65"/>
  <c r="L798" i="65"/>
  <c r="K799" i="65"/>
  <c r="L799" i="65"/>
  <c r="K800" i="65"/>
  <c r="L800" i="65"/>
  <c r="K801" i="65"/>
  <c r="L801" i="65"/>
  <c r="K802" i="65"/>
  <c r="L802" i="65"/>
  <c r="K812" i="65"/>
  <c r="L812" i="65"/>
  <c r="K813" i="65"/>
  <c r="L813" i="65"/>
  <c r="K814" i="65"/>
  <c r="L814" i="65"/>
  <c r="K815" i="65"/>
  <c r="L815" i="65"/>
  <c r="K816" i="65"/>
  <c r="L816" i="65"/>
  <c r="K817" i="65"/>
  <c r="L817" i="65"/>
  <c r="K818" i="65"/>
  <c r="L818" i="65"/>
  <c r="K819" i="65"/>
  <c r="L819" i="65"/>
  <c r="K820" i="65"/>
  <c r="L820" i="65"/>
  <c r="K821" i="65"/>
  <c r="L821" i="65"/>
  <c r="K822" i="65"/>
  <c r="L822" i="65"/>
  <c r="K823" i="65"/>
  <c r="L823" i="65"/>
  <c r="K824" i="65"/>
  <c r="L824" i="65"/>
  <c r="K825" i="65"/>
  <c r="L825" i="65"/>
  <c r="K826" i="65"/>
  <c r="L826" i="65"/>
  <c r="K827" i="65"/>
  <c r="L827" i="65"/>
  <c r="K828" i="65"/>
  <c r="L828" i="65"/>
  <c r="K829" i="65"/>
  <c r="L829" i="65"/>
  <c r="K830" i="65"/>
  <c r="L830" i="65"/>
  <c r="K831" i="65"/>
  <c r="L831" i="65"/>
  <c r="K832" i="65"/>
  <c r="L832" i="65"/>
  <c r="K833" i="65"/>
  <c r="L833" i="65"/>
  <c r="K834" i="65"/>
  <c r="L834" i="65"/>
  <c r="K835" i="65"/>
  <c r="L835" i="65"/>
  <c r="K836" i="65"/>
  <c r="L836" i="65"/>
  <c r="K837" i="65"/>
  <c r="L837" i="65"/>
  <c r="K838" i="65"/>
  <c r="L838" i="65"/>
  <c r="K839" i="65"/>
  <c r="L839" i="65"/>
  <c r="K840" i="65"/>
  <c r="L840" i="65"/>
  <c r="K841" i="65"/>
  <c r="L841" i="65"/>
  <c r="K842" i="65"/>
  <c r="L842" i="65"/>
  <c r="K852" i="65"/>
  <c r="L852" i="65"/>
  <c r="K853" i="65"/>
  <c r="L853" i="65"/>
  <c r="K854" i="65"/>
  <c r="L854" i="65"/>
  <c r="K855" i="65"/>
  <c r="L855" i="65"/>
  <c r="K856" i="65"/>
  <c r="L856" i="65"/>
  <c r="K857" i="65"/>
  <c r="L857" i="65"/>
  <c r="K858" i="65"/>
  <c r="L858" i="65"/>
  <c r="K859" i="65"/>
  <c r="L859" i="65"/>
  <c r="K860" i="65"/>
  <c r="L860" i="65"/>
  <c r="K861" i="65"/>
  <c r="L861" i="65"/>
  <c r="K862" i="65"/>
  <c r="L862" i="65"/>
  <c r="K863" i="65"/>
  <c r="L863" i="65"/>
  <c r="K864" i="65"/>
  <c r="L864" i="65"/>
  <c r="K865" i="65"/>
  <c r="L865" i="65"/>
  <c r="K866" i="65"/>
  <c r="L866" i="65"/>
  <c r="K867" i="65"/>
  <c r="L867" i="65"/>
  <c r="K868" i="65"/>
  <c r="L868" i="65"/>
  <c r="K869" i="65"/>
  <c r="L869" i="65"/>
  <c r="K870" i="65"/>
  <c r="L870" i="65"/>
  <c r="K871" i="65"/>
  <c r="L871" i="65"/>
  <c r="K872" i="65"/>
  <c r="L872" i="65"/>
  <c r="K873" i="65"/>
  <c r="L873" i="65"/>
  <c r="K874" i="65"/>
  <c r="L874" i="65"/>
  <c r="K875" i="65"/>
  <c r="L875" i="65"/>
  <c r="K876" i="65"/>
  <c r="L876" i="65"/>
  <c r="K877" i="65"/>
  <c r="L877" i="65"/>
  <c r="K878" i="65"/>
  <c r="L878" i="65"/>
  <c r="K879" i="65"/>
  <c r="L879" i="65"/>
  <c r="K880" i="65"/>
  <c r="L880" i="65"/>
  <c r="K881" i="65"/>
  <c r="L881" i="65"/>
  <c r="K882" i="65"/>
  <c r="L882" i="65"/>
  <c r="K892" i="65"/>
  <c r="L892" i="65"/>
  <c r="K893" i="65"/>
  <c r="L893" i="65"/>
  <c r="K894" i="65"/>
  <c r="L894" i="65"/>
  <c r="K895" i="65"/>
  <c r="L895" i="65"/>
  <c r="K896" i="65"/>
  <c r="L896" i="65"/>
  <c r="K897" i="65"/>
  <c r="L897" i="65"/>
  <c r="K898" i="65"/>
  <c r="L898" i="65"/>
  <c r="K899" i="65"/>
  <c r="L899" i="65"/>
  <c r="K900" i="65"/>
  <c r="L900" i="65"/>
  <c r="K901" i="65"/>
  <c r="L901" i="65"/>
  <c r="K902" i="65"/>
  <c r="L902" i="65"/>
  <c r="K903" i="65"/>
  <c r="L903" i="65"/>
  <c r="K904" i="65"/>
  <c r="L904" i="65"/>
  <c r="K905" i="65"/>
  <c r="L905" i="65"/>
  <c r="K906" i="65"/>
  <c r="L906" i="65"/>
  <c r="K907" i="65"/>
  <c r="L907" i="65"/>
  <c r="K908" i="65"/>
  <c r="L908" i="65"/>
  <c r="K909" i="65"/>
  <c r="L909" i="65"/>
  <c r="K910" i="65"/>
  <c r="L910" i="65"/>
  <c r="K911" i="65"/>
  <c r="L911" i="65"/>
  <c r="K912" i="65"/>
  <c r="L912" i="65"/>
  <c r="K913" i="65"/>
  <c r="L913" i="65"/>
  <c r="K914" i="65"/>
  <c r="L914" i="65"/>
  <c r="K915" i="65"/>
  <c r="L915" i="65"/>
  <c r="K916" i="65"/>
  <c r="L916" i="65"/>
  <c r="K917" i="65"/>
  <c r="L917" i="65"/>
  <c r="K918" i="65"/>
  <c r="L918" i="65"/>
  <c r="K919" i="65"/>
  <c r="L919" i="65"/>
  <c r="K920" i="65"/>
  <c r="L920" i="65"/>
  <c r="K921" i="65"/>
  <c r="L921" i="65"/>
  <c r="K922" i="65"/>
  <c r="L922" i="65"/>
  <c r="K932" i="65"/>
  <c r="L932" i="65"/>
  <c r="K933" i="65"/>
  <c r="L933" i="65"/>
  <c r="K934" i="65"/>
  <c r="L934" i="65"/>
  <c r="K935" i="65"/>
  <c r="L935" i="65"/>
  <c r="K936" i="65"/>
  <c r="L936" i="65"/>
  <c r="K937" i="65"/>
  <c r="L937" i="65"/>
  <c r="K938" i="65"/>
  <c r="L938" i="65"/>
  <c r="K939" i="65"/>
  <c r="L939" i="65"/>
  <c r="K940" i="65"/>
  <c r="L940" i="65"/>
  <c r="K941" i="65"/>
  <c r="L941" i="65"/>
  <c r="K942" i="65"/>
  <c r="L942" i="65"/>
  <c r="K943" i="65"/>
  <c r="L943" i="65"/>
  <c r="K944" i="65"/>
  <c r="L944" i="65"/>
  <c r="K945" i="65"/>
  <c r="L945" i="65"/>
  <c r="K946" i="65"/>
  <c r="L946" i="65"/>
  <c r="K947" i="65"/>
  <c r="L947" i="65"/>
  <c r="K948" i="65"/>
  <c r="L948" i="65"/>
  <c r="K949" i="65"/>
  <c r="L949" i="65"/>
  <c r="K950" i="65"/>
  <c r="L950" i="65"/>
  <c r="K951" i="65"/>
  <c r="L951" i="65"/>
  <c r="K952" i="65"/>
  <c r="L952" i="65"/>
  <c r="K953" i="65"/>
  <c r="L953" i="65"/>
  <c r="K954" i="65"/>
  <c r="L954" i="65"/>
  <c r="K955" i="65"/>
  <c r="L955" i="65"/>
  <c r="K956" i="65"/>
  <c r="L956" i="65"/>
  <c r="K957" i="65"/>
  <c r="L957" i="65"/>
  <c r="K958" i="65"/>
  <c r="L958" i="65"/>
  <c r="K959" i="65"/>
  <c r="L959" i="65"/>
  <c r="K960" i="65"/>
  <c r="L960" i="65"/>
  <c r="K961" i="65"/>
  <c r="L961" i="65"/>
  <c r="K962" i="65"/>
  <c r="L962" i="65"/>
  <c r="K972" i="65"/>
  <c r="L972" i="65"/>
  <c r="K973" i="65"/>
  <c r="L973" i="65"/>
  <c r="K974" i="65"/>
  <c r="L974" i="65"/>
  <c r="K975" i="65"/>
  <c r="L975" i="65"/>
  <c r="K976" i="65"/>
  <c r="L976" i="65"/>
  <c r="K977" i="65"/>
  <c r="L977" i="65"/>
  <c r="K978" i="65"/>
  <c r="L978" i="65"/>
  <c r="K979" i="65"/>
  <c r="L979" i="65"/>
  <c r="K980" i="65"/>
  <c r="L980" i="65"/>
  <c r="K981" i="65"/>
  <c r="L981" i="65"/>
  <c r="K982" i="65"/>
  <c r="L982" i="65"/>
  <c r="K983" i="65"/>
  <c r="L983" i="65"/>
  <c r="K984" i="65"/>
  <c r="L984" i="65"/>
  <c r="K985" i="65"/>
  <c r="L985" i="65"/>
  <c r="K986" i="65"/>
  <c r="L986" i="65"/>
  <c r="K987" i="65"/>
  <c r="L987" i="65"/>
  <c r="K988" i="65"/>
  <c r="L988" i="65"/>
  <c r="K989" i="65"/>
  <c r="L989" i="65"/>
  <c r="K990" i="65"/>
  <c r="L990" i="65"/>
  <c r="K991" i="65"/>
  <c r="L991" i="65"/>
  <c r="K992" i="65"/>
  <c r="L992" i="65"/>
  <c r="K993" i="65"/>
  <c r="L993" i="65"/>
  <c r="K994" i="65"/>
  <c r="L994" i="65"/>
  <c r="K995" i="65"/>
  <c r="L995" i="65"/>
  <c r="K996" i="65"/>
  <c r="L996" i="65"/>
  <c r="K997" i="65"/>
  <c r="L997" i="65"/>
  <c r="K998" i="65"/>
  <c r="L998" i="65"/>
  <c r="K999" i="65"/>
  <c r="L999" i="65"/>
  <c r="K1000" i="65"/>
  <c r="L1000" i="65"/>
  <c r="K1001" i="65"/>
  <c r="L1001" i="65"/>
  <c r="K1002" i="65"/>
  <c r="L1002" i="65"/>
  <c r="K1012" i="65"/>
  <c r="L1012" i="65"/>
  <c r="K1013" i="65"/>
  <c r="L1013" i="65"/>
  <c r="K1014" i="65"/>
  <c r="L1014" i="65"/>
  <c r="K1015" i="65"/>
  <c r="L1015" i="65"/>
  <c r="K1016" i="65"/>
  <c r="L1016" i="65"/>
  <c r="K1017" i="65"/>
  <c r="L1017" i="65"/>
  <c r="K1018" i="65"/>
  <c r="L1018" i="65"/>
  <c r="K1019" i="65"/>
  <c r="L1019" i="65"/>
  <c r="K1020" i="65"/>
  <c r="L1020" i="65"/>
  <c r="K1021" i="65"/>
  <c r="L1021" i="65"/>
  <c r="K1022" i="65"/>
  <c r="L1022" i="65"/>
  <c r="K1023" i="65"/>
  <c r="L1023" i="65"/>
  <c r="K1024" i="65"/>
  <c r="L1024" i="65"/>
  <c r="K1025" i="65"/>
  <c r="L1025" i="65"/>
  <c r="K1026" i="65"/>
  <c r="L1026" i="65"/>
  <c r="K1027" i="65"/>
  <c r="L1027" i="65"/>
  <c r="K1028" i="65"/>
  <c r="L1028" i="65"/>
  <c r="K1029" i="65"/>
  <c r="L1029" i="65"/>
  <c r="K1030" i="65"/>
  <c r="L1030" i="65"/>
  <c r="K1031" i="65"/>
  <c r="L1031" i="65"/>
  <c r="K1032" i="65"/>
  <c r="L1032" i="65"/>
  <c r="K1033" i="65"/>
  <c r="L1033" i="65"/>
  <c r="K1034" i="65"/>
  <c r="L1034" i="65"/>
  <c r="K1035" i="65"/>
  <c r="L1035" i="65"/>
  <c r="K1036" i="65"/>
  <c r="L1036" i="65"/>
  <c r="K1037" i="65"/>
  <c r="L1037" i="65"/>
  <c r="K1038" i="65"/>
  <c r="L1038" i="65"/>
  <c r="K1039" i="65"/>
  <c r="L1039" i="65"/>
  <c r="B1040" i="65"/>
  <c r="K1040" i="65"/>
  <c r="L1040" i="65"/>
  <c r="K1041" i="65"/>
  <c r="L1041" i="65"/>
  <c r="K1042" i="65"/>
  <c r="L1042" i="65"/>
  <c r="K1052" i="65"/>
  <c r="L1052" i="65"/>
  <c r="K1053" i="65"/>
  <c r="L1053" i="65"/>
  <c r="K1054" i="65"/>
  <c r="L1054" i="65"/>
  <c r="K1055" i="65"/>
  <c r="L1055" i="65"/>
  <c r="K1056" i="65"/>
  <c r="L1056" i="65"/>
  <c r="K1057" i="65"/>
  <c r="L1057" i="65"/>
  <c r="K1058" i="65"/>
  <c r="L1058" i="65"/>
  <c r="K1059" i="65"/>
  <c r="L1059" i="65"/>
  <c r="K1060" i="65"/>
  <c r="L1060" i="65"/>
  <c r="K1061" i="65"/>
  <c r="L1061" i="65"/>
  <c r="K1062" i="65"/>
  <c r="L1062" i="65"/>
  <c r="K1063" i="65"/>
  <c r="L1063" i="65"/>
  <c r="K1064" i="65"/>
  <c r="L1064" i="65"/>
  <c r="K1065" i="65"/>
  <c r="L1065" i="65"/>
  <c r="K1066" i="65"/>
  <c r="L1066" i="65"/>
  <c r="K1067" i="65"/>
  <c r="L1067" i="65"/>
  <c r="K1068" i="65"/>
  <c r="L1068" i="65"/>
  <c r="K1069" i="65"/>
  <c r="L1069" i="65"/>
  <c r="K1070" i="65"/>
  <c r="L1070" i="65"/>
  <c r="K1071" i="65"/>
  <c r="L1071" i="65"/>
  <c r="K1072" i="65"/>
  <c r="L1072" i="65"/>
  <c r="K1073" i="65"/>
  <c r="L1073" i="65"/>
  <c r="K1074" i="65"/>
  <c r="L1074" i="65"/>
  <c r="K1075" i="65"/>
  <c r="L1075" i="65"/>
  <c r="K1076" i="65"/>
  <c r="L1076" i="65"/>
  <c r="K1077" i="65"/>
  <c r="L1077" i="65"/>
  <c r="K1078" i="65"/>
  <c r="L1078" i="65"/>
  <c r="K1079" i="65"/>
  <c r="L1079" i="65"/>
  <c r="K1080" i="65"/>
  <c r="L1080" i="65"/>
  <c r="K1081" i="65"/>
  <c r="L1081" i="65"/>
  <c r="K1082" i="65"/>
  <c r="L1082" i="65"/>
  <c r="K1092" i="65"/>
  <c r="L1092" i="65"/>
  <c r="K1093" i="65"/>
  <c r="L1093" i="65"/>
  <c r="K1094" i="65"/>
  <c r="L1094" i="65"/>
  <c r="K1095" i="65"/>
  <c r="L1095" i="65"/>
  <c r="K1096" i="65"/>
  <c r="L1096" i="65"/>
  <c r="K1097" i="65"/>
  <c r="L1097" i="65"/>
  <c r="K1098" i="65"/>
  <c r="L1098" i="65"/>
  <c r="K1099" i="65"/>
  <c r="L1099" i="65"/>
  <c r="K1100" i="65"/>
  <c r="L1100" i="65"/>
  <c r="K1101" i="65"/>
  <c r="L1101" i="65"/>
  <c r="K1102" i="65"/>
  <c r="L1102" i="65"/>
  <c r="K1103" i="65"/>
  <c r="L1103" i="65"/>
  <c r="K1104" i="65"/>
  <c r="L1104" i="65"/>
  <c r="K1105" i="65"/>
  <c r="L1105" i="65"/>
  <c r="K1106" i="65"/>
  <c r="L1106" i="65"/>
  <c r="K1107" i="65"/>
  <c r="L1107" i="65"/>
  <c r="K1108" i="65"/>
  <c r="L1108" i="65"/>
  <c r="K1109" i="65"/>
  <c r="L1109" i="65"/>
  <c r="K1110" i="65"/>
  <c r="L1110" i="65"/>
  <c r="K1111" i="65"/>
  <c r="L1111" i="65"/>
  <c r="K1112" i="65"/>
  <c r="L1112" i="65"/>
  <c r="K1113" i="65"/>
  <c r="L1113" i="65"/>
  <c r="K1114" i="65"/>
  <c r="L1114" i="65"/>
  <c r="K1115" i="65"/>
  <c r="L1115" i="65"/>
  <c r="K1116" i="65"/>
  <c r="L1116" i="65"/>
  <c r="K1117" i="65"/>
  <c r="L1117" i="65"/>
  <c r="K1118" i="65"/>
  <c r="L1118" i="65"/>
  <c r="K1119" i="65"/>
  <c r="L1119" i="65"/>
  <c r="K1120" i="65"/>
  <c r="L1120" i="65"/>
  <c r="K1121" i="65"/>
  <c r="L1121" i="65"/>
  <c r="K1122" i="65"/>
  <c r="L1122" i="65"/>
  <c r="K1132" i="65"/>
  <c r="L1132" i="65"/>
  <c r="K1133" i="65"/>
  <c r="L1133" i="65"/>
  <c r="K1134" i="65"/>
  <c r="L1134" i="65"/>
  <c r="K1135" i="65"/>
  <c r="L1135" i="65"/>
  <c r="K1136" i="65"/>
  <c r="L1136" i="65"/>
  <c r="K1137" i="65"/>
  <c r="L1137" i="65"/>
  <c r="K1138" i="65"/>
  <c r="L1138" i="65"/>
  <c r="K1139" i="65"/>
  <c r="L1139" i="65"/>
  <c r="K1140" i="65"/>
  <c r="L1140" i="65"/>
  <c r="K1141" i="65"/>
  <c r="L1141" i="65"/>
  <c r="K1142" i="65"/>
  <c r="L1142" i="65"/>
  <c r="K1143" i="65"/>
  <c r="L1143" i="65"/>
  <c r="K1144" i="65"/>
  <c r="L1144" i="65"/>
  <c r="K1145" i="65"/>
  <c r="L1145" i="65"/>
  <c r="K1146" i="65"/>
  <c r="L1146" i="65"/>
  <c r="K1147" i="65"/>
  <c r="L1147" i="65"/>
  <c r="K1148" i="65"/>
  <c r="L1148" i="65"/>
  <c r="K1149" i="65"/>
  <c r="L1149" i="65"/>
  <c r="K1150" i="65"/>
  <c r="L1150" i="65"/>
  <c r="K1151" i="65"/>
  <c r="L1151" i="65"/>
  <c r="K1152" i="65"/>
  <c r="L1152" i="65"/>
  <c r="K1153" i="65"/>
  <c r="L1153" i="65"/>
  <c r="K1154" i="65"/>
  <c r="L1154" i="65"/>
  <c r="K1155" i="65"/>
  <c r="L1155" i="65"/>
  <c r="K1156" i="65"/>
  <c r="L1156" i="65"/>
  <c r="K1157" i="65"/>
  <c r="L1157" i="65"/>
  <c r="K1158" i="65"/>
  <c r="L1158" i="65"/>
  <c r="K1159" i="65"/>
  <c r="L1159" i="65"/>
  <c r="K1160" i="65"/>
  <c r="L1160" i="65"/>
  <c r="K1161" i="65"/>
  <c r="L1161" i="65"/>
  <c r="K1162" i="65"/>
  <c r="L1162" i="65"/>
  <c r="K1172" i="65"/>
  <c r="L1172" i="65"/>
  <c r="K1173" i="65"/>
  <c r="L1173" i="65"/>
  <c r="K1174" i="65"/>
  <c r="L1174" i="65"/>
  <c r="K1175" i="65"/>
  <c r="L1175" i="65"/>
  <c r="K1176" i="65"/>
  <c r="L1176" i="65"/>
  <c r="K1177" i="65"/>
  <c r="L1177" i="65"/>
  <c r="K1178" i="65"/>
  <c r="L1178" i="65"/>
  <c r="K1179" i="65"/>
  <c r="L1179" i="65"/>
  <c r="K1180" i="65"/>
  <c r="L1180" i="65"/>
  <c r="K1181" i="65"/>
  <c r="L1181" i="65"/>
  <c r="K1182" i="65"/>
  <c r="L1182" i="65"/>
  <c r="K1183" i="65"/>
  <c r="L1183" i="65"/>
  <c r="K1184" i="65"/>
  <c r="L1184" i="65"/>
  <c r="K1185" i="65"/>
  <c r="L1185" i="65"/>
  <c r="K1186" i="65"/>
  <c r="L1186" i="65"/>
  <c r="K1187" i="65"/>
  <c r="L1187" i="65"/>
  <c r="K1188" i="65"/>
  <c r="L1188" i="65"/>
  <c r="K1189" i="65"/>
  <c r="L1189" i="65"/>
  <c r="K1190" i="65"/>
  <c r="L1190" i="65"/>
  <c r="K1191" i="65"/>
  <c r="L1191" i="65"/>
  <c r="K1192" i="65"/>
  <c r="L1192" i="65"/>
  <c r="K1193" i="65"/>
  <c r="L1193" i="65"/>
  <c r="K1194" i="65"/>
  <c r="L1194" i="65"/>
  <c r="K1195" i="65"/>
  <c r="L1195" i="65"/>
  <c r="K1196" i="65"/>
  <c r="L1196" i="65"/>
  <c r="K1197" i="65"/>
  <c r="L1197" i="65"/>
  <c r="K1198" i="65"/>
  <c r="L1198" i="65"/>
  <c r="K1199" i="65"/>
  <c r="L1199" i="65"/>
  <c r="K1200" i="65"/>
  <c r="L1200" i="65"/>
  <c r="K1201" i="65"/>
  <c r="L1201" i="65"/>
  <c r="K1202" i="65"/>
  <c r="L1202" i="65"/>
  <c r="K1212" i="65"/>
  <c r="L1212" i="65"/>
  <c r="K1213" i="65"/>
  <c r="L1213" i="65"/>
  <c r="K1214" i="65"/>
  <c r="L1214" i="65"/>
  <c r="K1215" i="65"/>
  <c r="L1215" i="65"/>
  <c r="K1216" i="65"/>
  <c r="L1216" i="65"/>
  <c r="K1217" i="65"/>
  <c r="L1217" i="65"/>
  <c r="K1218" i="65"/>
  <c r="L1218" i="65"/>
  <c r="K1219" i="65"/>
  <c r="L1219" i="65"/>
  <c r="K1220" i="65"/>
  <c r="L1220" i="65"/>
  <c r="K1221" i="65"/>
  <c r="L1221" i="65"/>
  <c r="K1222" i="65"/>
  <c r="L1222" i="65"/>
  <c r="K1223" i="65"/>
  <c r="L1223" i="65"/>
  <c r="K1224" i="65"/>
  <c r="L1224" i="65"/>
  <c r="K1225" i="65"/>
  <c r="L1225" i="65"/>
  <c r="K1226" i="65"/>
  <c r="L1226" i="65"/>
  <c r="K1227" i="65"/>
  <c r="L1227" i="65"/>
  <c r="K1228" i="65"/>
  <c r="L1228" i="65"/>
  <c r="K1229" i="65"/>
  <c r="L1229" i="65"/>
  <c r="K1230" i="65"/>
  <c r="L1230" i="65"/>
  <c r="K1231" i="65"/>
  <c r="L1231" i="65"/>
  <c r="K1232" i="65"/>
  <c r="L1232" i="65"/>
  <c r="K1233" i="65"/>
  <c r="L1233" i="65"/>
  <c r="K1234" i="65"/>
  <c r="L1234" i="65"/>
  <c r="K1235" i="65"/>
  <c r="L1235" i="65"/>
  <c r="K1236" i="65"/>
  <c r="L1236" i="65"/>
  <c r="K1237" i="65"/>
  <c r="L1237" i="65"/>
  <c r="K1238" i="65"/>
  <c r="L1238" i="65"/>
  <c r="K1239" i="65"/>
  <c r="L1239" i="65"/>
  <c r="K1240" i="65"/>
  <c r="L1240" i="65"/>
  <c r="K1241" i="65"/>
  <c r="L1241" i="65"/>
  <c r="K1242" i="65"/>
  <c r="L1242" i="65"/>
  <c r="G4" i="62"/>
  <c r="D10" i="62"/>
  <c r="E10" i="62"/>
  <c r="G10" i="62"/>
  <c r="H10" i="62"/>
  <c r="E11" i="62"/>
  <c r="E4" i="49"/>
  <c r="E6" i="49"/>
  <c r="F6" i="49"/>
  <c r="E8" i="49"/>
  <c r="H15" i="49"/>
  <c r="F8" i="49"/>
  <c r="F10" i="49"/>
  <c r="C22" i="49" s="1"/>
  <c r="F19" i="49" s="1"/>
  <c r="E6" i="69"/>
  <c r="E8" i="69"/>
  <c r="F8" i="69"/>
  <c r="N10" i="69"/>
  <c r="R10" i="69"/>
  <c r="V10" i="69"/>
  <c r="Z10" i="69"/>
  <c r="AD10" i="69"/>
  <c r="D14" i="69"/>
  <c r="E14" i="69"/>
  <c r="F14" i="69"/>
  <c r="H14" i="69"/>
  <c r="D15" i="69"/>
  <c r="E15" i="69"/>
  <c r="F15" i="69"/>
  <c r="D16" i="69"/>
  <c r="E16" i="69"/>
  <c r="D17" i="69"/>
  <c r="E17" i="69"/>
  <c r="D18" i="69"/>
  <c r="E18" i="69"/>
  <c r="F18" i="69"/>
  <c r="D19" i="69"/>
  <c r="E19" i="69"/>
  <c r="F19" i="69"/>
  <c r="D20" i="69"/>
  <c r="E20" i="69"/>
  <c r="D21" i="69"/>
  <c r="E21" i="69"/>
  <c r="D22" i="69"/>
  <c r="E22" i="69"/>
  <c r="D23" i="69"/>
  <c r="E23" i="69"/>
  <c r="F23" i="69"/>
  <c r="D24" i="69"/>
  <c r="E24" i="69"/>
  <c r="D25" i="69"/>
  <c r="E25" i="69"/>
  <c r="D26" i="69"/>
  <c r="E26" i="69"/>
  <c r="D27" i="69"/>
  <c r="E27" i="69"/>
  <c r="F27" i="69"/>
  <c r="D28" i="69"/>
  <c r="E28" i="69"/>
  <c r="D29" i="69"/>
  <c r="E29" i="69"/>
  <c r="D30" i="69"/>
  <c r="E30" i="69"/>
  <c r="D31" i="69"/>
  <c r="E31" i="69"/>
  <c r="F31" i="69"/>
  <c r="D32" i="69"/>
  <c r="E32" i="69"/>
  <c r="D33" i="69"/>
  <c r="E33" i="69"/>
  <c r="D34" i="69"/>
  <c r="E34" i="69"/>
  <c r="D35" i="69"/>
  <c r="E35" i="69"/>
  <c r="F35" i="69"/>
  <c r="D36" i="69"/>
  <c r="E36" i="69"/>
  <c r="D37" i="69"/>
  <c r="E37" i="69"/>
  <c r="D38" i="69"/>
  <c r="E38" i="69"/>
  <c r="D39" i="69"/>
  <c r="E39" i="69"/>
  <c r="F39" i="69"/>
  <c r="D40" i="69"/>
  <c r="E40" i="69"/>
  <c r="D41" i="69"/>
  <c r="E41" i="69"/>
  <c r="D42" i="69"/>
  <c r="E42" i="69"/>
  <c r="D43" i="69"/>
  <c r="E43" i="69"/>
  <c r="F43" i="69"/>
  <c r="D44" i="69"/>
  <c r="E44" i="69"/>
  <c r="D45" i="69"/>
  <c r="E45" i="69"/>
  <c r="D46" i="69"/>
  <c r="E46" i="69"/>
  <c r="D47" i="69"/>
  <c r="E47" i="69"/>
  <c r="F47" i="69"/>
  <c r="D48" i="69"/>
  <c r="E48" i="69"/>
  <c r="D49" i="69"/>
  <c r="E49" i="69"/>
  <c r="D50" i="69"/>
  <c r="E50" i="69"/>
  <c r="D51" i="69"/>
  <c r="E51" i="69"/>
  <c r="D52" i="69"/>
  <c r="E52" i="69"/>
  <c r="D53" i="69"/>
  <c r="E53" i="69"/>
  <c r="D54" i="69"/>
  <c r="E54" i="69"/>
  <c r="D55" i="69"/>
  <c r="E55" i="69"/>
  <c r="D56" i="69"/>
  <c r="E56" i="69"/>
  <c r="D57" i="69"/>
  <c r="E57" i="69"/>
  <c r="D58" i="69"/>
  <c r="E58" i="69"/>
  <c r="D59" i="69"/>
  <c r="E59" i="69"/>
  <c r="D60" i="69"/>
  <c r="E60" i="69"/>
  <c r="D61" i="69"/>
  <c r="E61" i="69"/>
  <c r="D62" i="69"/>
  <c r="E62" i="69"/>
  <c r="D63" i="69"/>
  <c r="E63" i="69"/>
  <c r="D64" i="69"/>
  <c r="E64" i="69"/>
  <c r="D65" i="69"/>
  <c r="E65" i="69"/>
  <c r="G65" i="69"/>
  <c r="D66" i="69"/>
  <c r="E66" i="69"/>
  <c r="D67" i="69"/>
  <c r="E67" i="69"/>
  <c r="G67" i="69"/>
  <c r="D68" i="69"/>
  <c r="E68" i="69"/>
  <c r="F68" i="69"/>
  <c r="G68" i="69"/>
  <c r="D69" i="69"/>
  <c r="E69" i="69"/>
  <c r="D70" i="69"/>
  <c r="E70" i="69"/>
  <c r="D71" i="69"/>
  <c r="E71" i="69"/>
  <c r="G71" i="69"/>
  <c r="D72" i="69"/>
  <c r="E72" i="69"/>
  <c r="D73" i="69"/>
  <c r="E73" i="69"/>
  <c r="G73" i="69"/>
  <c r="F73" i="69"/>
  <c r="D74" i="69"/>
  <c r="E74" i="69"/>
  <c r="D75" i="69"/>
  <c r="E75" i="69"/>
  <c r="F75" i="69"/>
  <c r="G75" i="69"/>
  <c r="D76" i="69"/>
  <c r="E76" i="69"/>
  <c r="G76" i="69"/>
  <c r="F76" i="69"/>
  <c r="D77" i="69"/>
  <c r="E77" i="69"/>
  <c r="D78" i="69"/>
  <c r="E78" i="69"/>
  <c r="D79" i="69"/>
  <c r="E79" i="69"/>
  <c r="F79" i="69"/>
  <c r="H79" i="69"/>
  <c r="G79" i="69"/>
  <c r="D80" i="69"/>
  <c r="E80" i="69"/>
  <c r="D81" i="69"/>
  <c r="E81" i="69"/>
  <c r="D82" i="69"/>
  <c r="E82" i="69"/>
  <c r="D83" i="69"/>
  <c r="E83" i="69"/>
  <c r="F83" i="69"/>
  <c r="D84" i="69"/>
  <c r="E84" i="69"/>
  <c r="F84" i="69"/>
  <c r="G84" i="69"/>
  <c r="D85" i="69"/>
  <c r="E85" i="69"/>
  <c r="D86" i="69"/>
  <c r="E86" i="69"/>
  <c r="D87" i="69"/>
  <c r="E87" i="69"/>
  <c r="F87" i="69"/>
  <c r="G87" i="69"/>
  <c r="D88" i="69"/>
  <c r="E88" i="69"/>
  <c r="D89" i="69"/>
  <c r="E89" i="69"/>
  <c r="D90" i="69"/>
  <c r="E90" i="69"/>
  <c r="D91" i="69"/>
  <c r="E91" i="69"/>
  <c r="D92" i="69"/>
  <c r="E92" i="69"/>
  <c r="F92" i="69"/>
  <c r="H92" i="69"/>
  <c r="G92" i="69"/>
  <c r="D93" i="69"/>
  <c r="E93" i="69"/>
  <c r="D94" i="69"/>
  <c r="E94" i="69"/>
  <c r="D95" i="69"/>
  <c r="E95" i="69"/>
  <c r="D96" i="69"/>
  <c r="E96" i="69"/>
  <c r="F96" i="69"/>
  <c r="H96" i="69"/>
  <c r="G96" i="69"/>
  <c r="D97" i="69"/>
  <c r="E97" i="69"/>
  <c r="D98" i="69"/>
  <c r="E98" i="69"/>
  <c r="D99" i="69"/>
  <c r="E99" i="69"/>
  <c r="D100" i="69"/>
  <c r="E100" i="69"/>
  <c r="G100" i="69"/>
  <c r="F100" i="69"/>
  <c r="H100" i="69"/>
  <c r="D101" i="69"/>
  <c r="E101" i="69"/>
  <c r="D102" i="69"/>
  <c r="E102" i="69"/>
  <c r="D103" i="69"/>
  <c r="E103" i="69"/>
  <c r="D104" i="69"/>
  <c r="E104" i="69"/>
  <c r="G104" i="69"/>
  <c r="D105" i="69"/>
  <c r="E105" i="69"/>
  <c r="D106" i="69"/>
  <c r="E106" i="69"/>
  <c r="D107" i="69"/>
  <c r="E107" i="69"/>
  <c r="D108" i="69"/>
  <c r="E108" i="69"/>
  <c r="D109" i="69"/>
  <c r="E109" i="69"/>
  <c r="D110" i="69"/>
  <c r="E110" i="69"/>
  <c r="D111" i="69"/>
  <c r="E111" i="69"/>
  <c r="F111" i="69"/>
  <c r="H111" i="69"/>
  <c r="D112" i="69"/>
  <c r="E112" i="69"/>
  <c r="G112" i="69"/>
  <c r="D113" i="69"/>
  <c r="E113" i="69"/>
  <c r="F113" i="69"/>
  <c r="G113" i="69"/>
  <c r="D114" i="69"/>
  <c r="E114" i="69"/>
  <c r="D115" i="69"/>
  <c r="E115" i="69"/>
  <c r="D116" i="69"/>
  <c r="E116" i="69"/>
  <c r="F116" i="69"/>
  <c r="G116" i="69"/>
  <c r="D117" i="69"/>
  <c r="E117" i="69"/>
  <c r="F117" i="69"/>
  <c r="D118" i="69"/>
  <c r="E118" i="69"/>
  <c r="D119" i="69"/>
  <c r="E119" i="69"/>
  <c r="F119" i="69"/>
  <c r="H119" i="69"/>
  <c r="D120" i="69"/>
  <c r="E120" i="69"/>
  <c r="G120" i="69"/>
  <c r="D121" i="69"/>
  <c r="E121" i="69"/>
  <c r="F121" i="69"/>
  <c r="G121" i="69"/>
  <c r="D122" i="69"/>
  <c r="E122" i="69"/>
  <c r="D123" i="69"/>
  <c r="E123" i="69"/>
  <c r="D124" i="69"/>
  <c r="E124" i="69"/>
  <c r="F124" i="69"/>
  <c r="G124" i="69"/>
  <c r="D125" i="69"/>
  <c r="E125" i="69"/>
  <c r="F125" i="69"/>
  <c r="D126" i="69"/>
  <c r="E126" i="69"/>
  <c r="D127" i="69"/>
  <c r="E127" i="69"/>
  <c r="F127" i="69"/>
  <c r="H127" i="69"/>
  <c r="D128" i="69"/>
  <c r="E128" i="69"/>
  <c r="G128" i="69"/>
  <c r="D129" i="69"/>
  <c r="E129" i="69"/>
  <c r="F129" i="69"/>
  <c r="G129" i="69"/>
  <c r="D130" i="69"/>
  <c r="E130" i="69"/>
  <c r="D131" i="69"/>
  <c r="E131" i="69"/>
  <c r="D132" i="69"/>
  <c r="E132" i="69"/>
  <c r="F132" i="69"/>
  <c r="G132" i="69"/>
  <c r="D133" i="69"/>
  <c r="E133" i="69"/>
  <c r="F133" i="69"/>
  <c r="D134" i="69"/>
  <c r="E134" i="69"/>
  <c r="D135" i="69"/>
  <c r="E135" i="69"/>
  <c r="G135" i="69"/>
  <c r="D136" i="69"/>
  <c r="E136" i="69"/>
  <c r="F136" i="69"/>
  <c r="G136" i="69"/>
  <c r="D137" i="69"/>
  <c r="E137" i="69"/>
  <c r="F137" i="69"/>
  <c r="D138" i="69"/>
  <c r="E138" i="69"/>
  <c r="D139" i="69"/>
  <c r="E139" i="69"/>
  <c r="D140" i="69"/>
  <c r="E140" i="69"/>
  <c r="D141" i="69"/>
  <c r="E141" i="69"/>
  <c r="D142" i="69"/>
  <c r="E142" i="69"/>
  <c r="E4" i="48"/>
  <c r="E6" i="48"/>
  <c r="F6" i="48"/>
  <c r="E8" i="48"/>
  <c r="F8" i="48"/>
  <c r="F10" i="48"/>
  <c r="J59" i="48" s="1"/>
  <c r="D14" i="48"/>
  <c r="E14" i="48"/>
  <c r="D15" i="48"/>
  <c r="E15" i="48"/>
  <c r="F15" i="48"/>
  <c r="G15" i="48"/>
  <c r="D16" i="48"/>
  <c r="E16" i="48"/>
  <c r="G16" i="48"/>
  <c r="D17" i="48"/>
  <c r="E17" i="48"/>
  <c r="G17" i="48"/>
  <c r="D18" i="48"/>
  <c r="E18" i="48"/>
  <c r="G18" i="48"/>
  <c r="D19" i="48"/>
  <c r="E19" i="48"/>
  <c r="D20" i="48"/>
  <c r="E20" i="48"/>
  <c r="D21" i="48"/>
  <c r="E21" i="48"/>
  <c r="D22" i="48"/>
  <c r="E22" i="48"/>
  <c r="D23" i="48"/>
  <c r="E23" i="48"/>
  <c r="F23" i="48"/>
  <c r="G23" i="48"/>
  <c r="D24" i="48"/>
  <c r="E24" i="48"/>
  <c r="G24" i="48"/>
  <c r="D25" i="48"/>
  <c r="E25" i="48"/>
  <c r="D26" i="48"/>
  <c r="E26" i="48"/>
  <c r="G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G32" i="48"/>
  <c r="D33" i="48"/>
  <c r="E33" i="48"/>
  <c r="G33" i="48"/>
  <c r="F33" i="48"/>
  <c r="D34" i="48"/>
  <c r="E34" i="48"/>
  <c r="G34" i="48"/>
  <c r="D35" i="48"/>
  <c r="E35" i="48"/>
  <c r="G35" i="48"/>
  <c r="D36" i="48"/>
  <c r="E36" i="48"/>
  <c r="D37" i="48"/>
  <c r="E37" i="48"/>
  <c r="D38" i="48"/>
  <c r="E38" i="48"/>
  <c r="D39" i="48"/>
  <c r="E39" i="48"/>
  <c r="G39" i="48"/>
  <c r="F39" i="48"/>
  <c r="D40" i="48"/>
  <c r="E40" i="48"/>
  <c r="G40" i="48"/>
  <c r="D41" i="48"/>
  <c r="E41" i="48"/>
  <c r="F41" i="48"/>
  <c r="D42" i="48"/>
  <c r="E42" i="48"/>
  <c r="G42" i="48"/>
  <c r="D43" i="48"/>
  <c r="E43" i="48"/>
  <c r="G43" i="48"/>
  <c r="F43" i="48"/>
  <c r="H43" i="48"/>
  <c r="D44" i="48"/>
  <c r="E44" i="48"/>
  <c r="D45" i="48"/>
  <c r="E45" i="48"/>
  <c r="D46" i="48"/>
  <c r="E46" i="48"/>
  <c r="D47" i="48"/>
  <c r="E47" i="48"/>
  <c r="F47" i="48"/>
  <c r="G47" i="48"/>
  <c r="D48" i="48"/>
  <c r="E48" i="48"/>
  <c r="G48" i="48"/>
  <c r="D49" i="48"/>
  <c r="E49" i="48"/>
  <c r="F49" i="48"/>
  <c r="D50" i="48"/>
  <c r="E50" i="48"/>
  <c r="G50" i="48"/>
  <c r="D51" i="48"/>
  <c r="E51" i="48"/>
  <c r="G51" i="48"/>
  <c r="F51" i="48"/>
  <c r="H51" i="48"/>
  <c r="D52" i="48"/>
  <c r="E52" i="48"/>
  <c r="D53" i="48"/>
  <c r="E53" i="48"/>
  <c r="D54" i="48"/>
  <c r="E54" i="48"/>
  <c r="D55" i="48"/>
  <c r="E55" i="48"/>
  <c r="G55" i="48"/>
  <c r="D56" i="48"/>
  <c r="E56" i="48"/>
  <c r="G56" i="48"/>
  <c r="D57" i="48"/>
  <c r="E57" i="48"/>
  <c r="D58" i="48"/>
  <c r="E58" i="48"/>
  <c r="G58" i="48"/>
  <c r="D59" i="48"/>
  <c r="E59" i="48"/>
  <c r="F59" i="48"/>
  <c r="G59" i="48"/>
  <c r="H59" i="48"/>
  <c r="D60" i="48"/>
  <c r="E60" i="48"/>
  <c r="D61" i="48"/>
  <c r="E61" i="48"/>
  <c r="D62" i="48"/>
  <c r="E62" i="48"/>
  <c r="D63" i="48"/>
  <c r="E63" i="48"/>
  <c r="F63" i="48"/>
  <c r="G63" i="48"/>
  <c r="D64" i="48"/>
  <c r="E64" i="48"/>
  <c r="G64" i="48"/>
  <c r="D65" i="48"/>
  <c r="E65" i="48"/>
  <c r="G65" i="48"/>
  <c r="D66" i="48"/>
  <c r="E66" i="48"/>
  <c r="G66" i="48"/>
  <c r="D67" i="48"/>
  <c r="E67" i="48"/>
  <c r="G67" i="48"/>
  <c r="F67" i="48"/>
  <c r="H67" i="48"/>
  <c r="D68" i="48"/>
  <c r="E68" i="48"/>
  <c r="D69" i="48"/>
  <c r="E69" i="48"/>
  <c r="D70" i="48"/>
  <c r="E70" i="48"/>
  <c r="D71" i="48"/>
  <c r="E71" i="48"/>
  <c r="D72" i="48"/>
  <c r="E72" i="48"/>
  <c r="G72" i="48"/>
  <c r="D73" i="48"/>
  <c r="E73" i="48"/>
  <c r="D74" i="48"/>
  <c r="E74" i="48"/>
  <c r="G74" i="48"/>
  <c r="F74" i="48"/>
  <c r="D75" i="48"/>
  <c r="E75" i="48"/>
  <c r="D76" i="48"/>
  <c r="E76" i="48"/>
  <c r="G76" i="48"/>
  <c r="D77" i="48"/>
  <c r="E77" i="48"/>
  <c r="D78" i="48"/>
  <c r="E78" i="48"/>
  <c r="G78" i="48"/>
  <c r="F78" i="48"/>
  <c r="D79" i="48"/>
  <c r="E79" i="48"/>
  <c r="D80" i="48"/>
  <c r="E80" i="48"/>
  <c r="G80" i="48"/>
  <c r="D81" i="48"/>
  <c r="E81" i="48"/>
  <c r="D82" i="48"/>
  <c r="E82" i="48"/>
  <c r="D83" i="48"/>
  <c r="E83" i="48"/>
  <c r="D84" i="48"/>
  <c r="E84" i="48"/>
  <c r="G84" i="48"/>
  <c r="D85" i="48"/>
  <c r="E85" i="48"/>
  <c r="D86" i="48"/>
  <c r="E86" i="48"/>
  <c r="D87" i="48"/>
  <c r="E87" i="48"/>
  <c r="D88" i="48"/>
  <c r="E88" i="48"/>
  <c r="G88" i="48"/>
  <c r="D89" i="48"/>
  <c r="E89" i="48"/>
  <c r="D90" i="48"/>
  <c r="E90" i="48"/>
  <c r="G90" i="48"/>
  <c r="F90" i="48"/>
  <c r="D91" i="48"/>
  <c r="E91" i="48"/>
  <c r="D92" i="48"/>
  <c r="E92" i="48"/>
  <c r="G92" i="48"/>
  <c r="D93" i="48"/>
  <c r="E93" i="48"/>
  <c r="D94" i="48"/>
  <c r="E94" i="48"/>
  <c r="D95" i="48"/>
  <c r="E95" i="48"/>
  <c r="D96" i="48"/>
  <c r="E96" i="48"/>
  <c r="G96" i="48"/>
  <c r="D97" i="48"/>
  <c r="E97" i="48"/>
  <c r="D98" i="48"/>
  <c r="E98" i="48"/>
  <c r="D99" i="48"/>
  <c r="E99" i="48"/>
  <c r="D100" i="48"/>
  <c r="E100" i="48"/>
  <c r="G100" i="48"/>
  <c r="D101" i="48"/>
  <c r="E101" i="48"/>
  <c r="D102" i="48"/>
  <c r="E102" i="48"/>
  <c r="F102" i="48"/>
  <c r="D103" i="48"/>
  <c r="E103" i="48"/>
  <c r="D104" i="48"/>
  <c r="E104" i="48"/>
  <c r="G104" i="48"/>
  <c r="D105" i="48"/>
  <c r="E105" i="48"/>
  <c r="D106" i="48"/>
  <c r="E106" i="48"/>
  <c r="G106" i="48"/>
  <c r="F106" i="48"/>
  <c r="D107" i="48"/>
  <c r="E107" i="48"/>
  <c r="D108" i="48"/>
  <c r="E108" i="48"/>
  <c r="G108" i="48"/>
  <c r="D109" i="48"/>
  <c r="E109" i="48"/>
  <c r="D110" i="48"/>
  <c r="E110" i="48"/>
  <c r="D111" i="48"/>
  <c r="E111" i="48"/>
  <c r="D112" i="48"/>
  <c r="E112" i="48"/>
  <c r="G112" i="48"/>
  <c r="D113" i="48"/>
  <c r="E113" i="48"/>
  <c r="D114" i="48"/>
  <c r="E114" i="48"/>
  <c r="D115" i="48"/>
  <c r="E115" i="48"/>
  <c r="D116" i="48"/>
  <c r="E116" i="48"/>
  <c r="G116" i="48"/>
  <c r="D117" i="48"/>
  <c r="E117" i="48"/>
  <c r="D118" i="48"/>
  <c r="E118" i="48"/>
  <c r="F118" i="48"/>
  <c r="D119" i="48"/>
  <c r="E119" i="48"/>
  <c r="D120" i="48"/>
  <c r="E120" i="48"/>
  <c r="G120" i="48"/>
  <c r="D121" i="48"/>
  <c r="E121" i="48"/>
  <c r="D122" i="48"/>
  <c r="E122" i="48"/>
  <c r="G122" i="48"/>
  <c r="F122" i="48"/>
  <c r="D123" i="48"/>
  <c r="E123" i="48"/>
  <c r="D124" i="48"/>
  <c r="E124" i="48"/>
  <c r="G124" i="48"/>
  <c r="D125" i="48"/>
  <c r="E125" i="48"/>
  <c r="D126" i="48"/>
  <c r="E126" i="48"/>
  <c r="D127" i="48"/>
  <c r="E127" i="48"/>
  <c r="D128" i="48"/>
  <c r="E128" i="48"/>
  <c r="G128" i="48"/>
  <c r="D129" i="48"/>
  <c r="E129" i="48"/>
  <c r="D130" i="48"/>
  <c r="E130" i="48"/>
  <c r="D131" i="48"/>
  <c r="E131" i="48"/>
  <c r="D132" i="48"/>
  <c r="E132" i="48"/>
  <c r="G132" i="48"/>
  <c r="D133" i="48"/>
  <c r="E133" i="48"/>
  <c r="D134" i="48"/>
  <c r="E134" i="48"/>
  <c r="F134" i="48"/>
  <c r="D135" i="48"/>
  <c r="E135" i="48"/>
  <c r="D136" i="48"/>
  <c r="E136" i="48"/>
  <c r="G136" i="48"/>
  <c r="D137" i="48"/>
  <c r="E137" i="48"/>
  <c r="D138" i="48"/>
  <c r="E138" i="48"/>
  <c r="G138" i="48"/>
  <c r="F138" i="48"/>
  <c r="D139" i="48"/>
  <c r="E139" i="48"/>
  <c r="D140" i="48"/>
  <c r="E140" i="48"/>
  <c r="G140" i="48"/>
  <c r="D141" i="48"/>
  <c r="E141" i="48"/>
  <c r="D142" i="48"/>
  <c r="E142" i="48"/>
  <c r="C8" i="45"/>
  <c r="C11" i="45"/>
  <c r="H8" i="45"/>
  <c r="I11" i="45" s="1"/>
  <c r="I12" i="45"/>
  <c r="M5" i="5"/>
  <c r="L4" i="46"/>
  <c r="E6" i="46"/>
  <c r="F6" i="46"/>
  <c r="E9" i="46"/>
  <c r="F7" i="46"/>
  <c r="E7" i="46"/>
  <c r="R5" i="5"/>
  <c r="O8" i="5" s="1"/>
  <c r="J6" i="5"/>
  <c r="O6" i="5"/>
  <c r="C10" i="5"/>
  <c r="D10" i="5"/>
  <c r="C13" i="5"/>
  <c r="D11" i="5"/>
  <c r="C11" i="5"/>
  <c r="C19" i="41"/>
  <c r="E19" i="41" s="1"/>
  <c r="G19" i="41" s="1"/>
  <c r="I19" i="41" s="1"/>
  <c r="C16" i="5" s="1"/>
  <c r="K16" i="5" s="1"/>
  <c r="H5" i="41"/>
  <c r="H4" i="41"/>
  <c r="D19" i="41"/>
  <c r="H7" i="41"/>
  <c r="I5" i="41"/>
  <c r="I4" i="41"/>
  <c r="C20" i="41"/>
  <c r="D20" i="41"/>
  <c r="C21" i="41"/>
  <c r="D21" i="41"/>
  <c r="F21" i="41" s="1"/>
  <c r="H21" i="41" s="1"/>
  <c r="J21" i="41" s="1"/>
  <c r="D18" i="5" s="1"/>
  <c r="H18" i="5" s="1"/>
  <c r="C22" i="41"/>
  <c r="E22" i="41" s="1"/>
  <c r="D22" i="41"/>
  <c r="C23" i="41"/>
  <c r="D23" i="41"/>
  <c r="C24" i="41"/>
  <c r="E24" i="41" s="1"/>
  <c r="D24" i="41"/>
  <c r="C25" i="41"/>
  <c r="E25" i="41" s="1"/>
  <c r="G25" i="41" s="1"/>
  <c r="D25" i="41"/>
  <c r="C26" i="41"/>
  <c r="E26" i="41" s="1"/>
  <c r="G26" i="41" s="1"/>
  <c r="I26" i="41" s="1"/>
  <c r="C23" i="5" s="1"/>
  <c r="D26" i="41"/>
  <c r="C27" i="41"/>
  <c r="D27" i="41"/>
  <c r="C28" i="41"/>
  <c r="D28" i="41"/>
  <c r="C29" i="41"/>
  <c r="D29" i="41"/>
  <c r="F29" i="41" s="1"/>
  <c r="H29" i="41" s="1"/>
  <c r="J29" i="41" s="1"/>
  <c r="D26" i="5" s="1"/>
  <c r="C30" i="41"/>
  <c r="E30" i="41" s="1"/>
  <c r="D30" i="41"/>
  <c r="C31" i="41"/>
  <c r="D31" i="41"/>
  <c r="F31" i="41" s="1"/>
  <c r="H31" i="41" s="1"/>
  <c r="J31" i="41" s="1"/>
  <c r="D28" i="5" s="1"/>
  <c r="C32" i="41"/>
  <c r="E32" i="41" s="1"/>
  <c r="D32" i="41"/>
  <c r="C33" i="41"/>
  <c r="E33" i="41" s="1"/>
  <c r="G33" i="41" s="1"/>
  <c r="D33" i="41"/>
  <c r="F33" i="41" s="1"/>
  <c r="H33" i="41" s="1"/>
  <c r="J33" i="41" s="1"/>
  <c r="D30" i="5" s="1"/>
  <c r="M30" i="5" s="1"/>
  <c r="C34" i="41"/>
  <c r="D34" i="41"/>
  <c r="C35" i="41"/>
  <c r="D35" i="41"/>
  <c r="C36" i="41"/>
  <c r="E36" i="41" s="1"/>
  <c r="D36" i="41"/>
  <c r="C37" i="41"/>
  <c r="D37" i="41"/>
  <c r="F37" i="41" s="1"/>
  <c r="H37" i="41" s="1"/>
  <c r="J37" i="41" s="1"/>
  <c r="D34" i="5" s="1"/>
  <c r="H34" i="5" s="1"/>
  <c r="C38" i="41"/>
  <c r="E38" i="41" s="1"/>
  <c r="D38" i="41"/>
  <c r="C39" i="41"/>
  <c r="D39" i="41"/>
  <c r="F39" i="41" s="1"/>
  <c r="H39" i="41" s="1"/>
  <c r="J39" i="41" s="1"/>
  <c r="D36" i="5" s="1"/>
  <c r="H36" i="5" s="1"/>
  <c r="C40" i="41"/>
  <c r="E40" i="41" s="1"/>
  <c r="D40" i="41"/>
  <c r="C41" i="41"/>
  <c r="E41" i="41" s="1"/>
  <c r="G41" i="41" s="1"/>
  <c r="I41" i="41" s="1"/>
  <c r="C38" i="5" s="1"/>
  <c r="D41" i="41"/>
  <c r="F41" i="41" s="1"/>
  <c r="H41" i="41" s="1"/>
  <c r="J41" i="41" s="1"/>
  <c r="D38" i="5" s="1"/>
  <c r="H38" i="5" s="1"/>
  <c r="C42" i="41"/>
  <c r="E42" i="41" s="1"/>
  <c r="G42" i="41" s="1"/>
  <c r="I42" i="41" s="1"/>
  <c r="C39" i="5" s="1"/>
  <c r="K39" i="5" s="1"/>
  <c r="D42" i="41"/>
  <c r="C43" i="41"/>
  <c r="D43" i="41"/>
  <c r="F43" i="41" s="1"/>
  <c r="H43" i="41" s="1"/>
  <c r="J43" i="41" s="1"/>
  <c r="D40" i="5" s="1"/>
  <c r="C44" i="41"/>
  <c r="D44" i="41"/>
  <c r="C45" i="41"/>
  <c r="E45" i="41"/>
  <c r="G45" i="41" s="1"/>
  <c r="D45" i="41"/>
  <c r="C46" i="41"/>
  <c r="E46" i="41" s="1"/>
  <c r="D46" i="41"/>
  <c r="C47" i="41"/>
  <c r="E47" i="41" s="1"/>
  <c r="G47" i="41" s="1"/>
  <c r="I47" i="41" s="1"/>
  <c r="C44" i="5" s="1"/>
  <c r="R44" i="5" s="1"/>
  <c r="D47" i="41"/>
  <c r="C48" i="41"/>
  <c r="D48" i="41"/>
  <c r="C49" i="41"/>
  <c r="D49" i="41"/>
  <c r="C50" i="41"/>
  <c r="D50" i="41"/>
  <c r="C51" i="41"/>
  <c r="D51" i="41"/>
  <c r="C52" i="41"/>
  <c r="E52" i="41" s="1"/>
  <c r="D52" i="41"/>
  <c r="C53" i="41"/>
  <c r="D53" i="41"/>
  <c r="C54" i="41"/>
  <c r="E54" i="41" s="1"/>
  <c r="D54" i="41"/>
  <c r="C55" i="41"/>
  <c r="E55" i="41" s="1"/>
  <c r="G55" i="41" s="1"/>
  <c r="I55" i="41" s="1"/>
  <c r="C52" i="5" s="1"/>
  <c r="D55" i="41"/>
  <c r="C56" i="41"/>
  <c r="E56" i="41" s="1"/>
  <c r="D56" i="41"/>
  <c r="C57" i="41"/>
  <c r="F57" i="41" s="1"/>
  <c r="H57" i="41" s="1"/>
  <c r="J57" i="41" s="1"/>
  <c r="D54" i="5" s="1"/>
  <c r="H54" i="5" s="1"/>
  <c r="D57" i="41"/>
  <c r="C58" i="41"/>
  <c r="D58" i="41"/>
  <c r="C59" i="41"/>
  <c r="D59" i="41"/>
  <c r="C60" i="41"/>
  <c r="D60" i="41"/>
  <c r="C61" i="41"/>
  <c r="F61" i="41" s="1"/>
  <c r="H61" i="41" s="1"/>
  <c r="J61" i="41" s="1"/>
  <c r="D58" i="5" s="1"/>
  <c r="D61" i="41"/>
  <c r="C62" i="41"/>
  <c r="E62" i="41" s="1"/>
  <c r="G62" i="41" s="1"/>
  <c r="I62" i="41" s="1"/>
  <c r="C59" i="5" s="1"/>
  <c r="J59" i="5" s="1"/>
  <c r="D62" i="41"/>
  <c r="C63" i="41"/>
  <c r="D63" i="41"/>
  <c r="C64" i="41"/>
  <c r="E64" i="41" s="1"/>
  <c r="D64" i="41"/>
  <c r="C65" i="41"/>
  <c r="D65" i="41"/>
  <c r="C66" i="41"/>
  <c r="D66" i="41"/>
  <c r="C67" i="41"/>
  <c r="D67" i="41"/>
  <c r="C68" i="41"/>
  <c r="D68" i="41"/>
  <c r="C69" i="41"/>
  <c r="F69" i="41" s="1"/>
  <c r="H69" i="41" s="1"/>
  <c r="J69" i="41" s="1"/>
  <c r="D66" i="5" s="1"/>
  <c r="H66" i="5" s="1"/>
  <c r="D69" i="41"/>
  <c r="C70" i="41"/>
  <c r="E70" i="41" s="1"/>
  <c r="D70" i="41"/>
  <c r="C71" i="41"/>
  <c r="F71" i="41" s="1"/>
  <c r="H71" i="41" s="1"/>
  <c r="J71" i="41" s="1"/>
  <c r="D68" i="5" s="1"/>
  <c r="D71" i="41"/>
  <c r="C72" i="41"/>
  <c r="E72" i="41" s="1"/>
  <c r="G72" i="41" s="1"/>
  <c r="I72" i="41" s="1"/>
  <c r="C69" i="5" s="1"/>
  <c r="D72" i="41"/>
  <c r="C73" i="41"/>
  <c r="D73" i="41"/>
  <c r="C74" i="41"/>
  <c r="D74" i="41"/>
  <c r="C75" i="41"/>
  <c r="D75" i="41"/>
  <c r="C76" i="41"/>
  <c r="D76" i="41"/>
  <c r="C77" i="41"/>
  <c r="D77" i="41"/>
  <c r="C78" i="41"/>
  <c r="E78" i="41" s="1"/>
  <c r="D78" i="41"/>
  <c r="C79" i="41"/>
  <c r="E79" i="41" s="1"/>
  <c r="G79" i="41" s="1"/>
  <c r="I79" i="41" s="1"/>
  <c r="C76" i="5" s="1"/>
  <c r="J76" i="5" s="1"/>
  <c r="D79" i="41"/>
  <c r="C80" i="41"/>
  <c r="E80" i="41" s="1"/>
  <c r="D80" i="41"/>
  <c r="C81" i="41"/>
  <c r="F81" i="41" s="1"/>
  <c r="H81" i="41" s="1"/>
  <c r="J81" i="41" s="1"/>
  <c r="D78" i="5" s="1"/>
  <c r="D81" i="41"/>
  <c r="C82" i="41"/>
  <c r="D82" i="41"/>
  <c r="C83" i="41"/>
  <c r="D83" i="41"/>
  <c r="C84" i="41"/>
  <c r="D84" i="41"/>
  <c r="C85" i="41"/>
  <c r="D85" i="41"/>
  <c r="C86" i="41"/>
  <c r="E86" i="41" s="1"/>
  <c r="G86" i="41" s="1"/>
  <c r="I86" i="41" s="1"/>
  <c r="C83" i="5" s="1"/>
  <c r="D86" i="41"/>
  <c r="C87" i="41"/>
  <c r="D87" i="41"/>
  <c r="C88" i="41"/>
  <c r="E88" i="41" s="1"/>
  <c r="D88" i="41"/>
  <c r="C89" i="41"/>
  <c r="F89" i="41" s="1"/>
  <c r="H89" i="41" s="1"/>
  <c r="J89" i="41" s="1"/>
  <c r="D86" i="5" s="1"/>
  <c r="H86" i="5" s="1"/>
  <c r="D89" i="41"/>
  <c r="C90" i="41"/>
  <c r="E90" i="41" s="1"/>
  <c r="D90" i="41"/>
  <c r="C91" i="41"/>
  <c r="E91" i="41" s="1"/>
  <c r="G91" i="41" s="1"/>
  <c r="I91" i="41" s="1"/>
  <c r="C88" i="5" s="1"/>
  <c r="D91" i="41"/>
  <c r="C92" i="41"/>
  <c r="D92" i="41"/>
  <c r="C93" i="41"/>
  <c r="D93" i="41"/>
  <c r="C94" i="41"/>
  <c r="E94" i="41" s="1"/>
  <c r="D94" i="41"/>
  <c r="C95" i="41"/>
  <c r="D95" i="41"/>
  <c r="C96" i="41"/>
  <c r="E96" i="41" s="1"/>
  <c r="D96" i="41"/>
  <c r="C97" i="41"/>
  <c r="D97" i="41"/>
  <c r="C98" i="41"/>
  <c r="D98" i="41"/>
  <c r="C99" i="41"/>
  <c r="D99" i="41"/>
  <c r="C100" i="41"/>
  <c r="E100" i="41" s="1"/>
  <c r="D100" i="41"/>
  <c r="C101" i="41"/>
  <c r="E101" i="41" s="1"/>
  <c r="G101" i="41" s="1"/>
  <c r="I101" i="41" s="1"/>
  <c r="C98" i="5" s="1"/>
  <c r="D101" i="41"/>
  <c r="C102" i="41"/>
  <c r="E102" i="41" s="1"/>
  <c r="D102" i="41"/>
  <c r="C103" i="41"/>
  <c r="E103" i="41" s="1"/>
  <c r="G103" i="41" s="1"/>
  <c r="I103" i="41" s="1"/>
  <c r="C100" i="5" s="1"/>
  <c r="D103" i="41"/>
  <c r="C104" i="41"/>
  <c r="E104" i="41" s="1"/>
  <c r="D104" i="41"/>
  <c r="C105" i="41"/>
  <c r="E105" i="41" s="1"/>
  <c r="G105" i="41" s="1"/>
  <c r="I105" i="41" s="1"/>
  <c r="C102" i="5" s="1"/>
  <c r="K102" i="5" s="1"/>
  <c r="D105" i="41"/>
  <c r="C106" i="41"/>
  <c r="E106" i="41" s="1"/>
  <c r="G106" i="41" s="1"/>
  <c r="I106" i="41" s="1"/>
  <c r="C103" i="5" s="1"/>
  <c r="D106" i="41"/>
  <c r="C107" i="41"/>
  <c r="D107" i="41"/>
  <c r="C108" i="41"/>
  <c r="D108" i="41"/>
  <c r="C109" i="41"/>
  <c r="D109" i="41"/>
  <c r="C110" i="41"/>
  <c r="E110" i="41" s="1"/>
  <c r="G110" i="41" s="1"/>
  <c r="I110" i="41" s="1"/>
  <c r="C107" i="5" s="1"/>
  <c r="F107" i="5" s="1"/>
  <c r="D110" i="41"/>
  <c r="C111" i="41"/>
  <c r="E111" i="41" s="1"/>
  <c r="G111" i="41" s="1"/>
  <c r="I111" i="41" s="1"/>
  <c r="C108" i="5" s="1"/>
  <c r="D111" i="41"/>
  <c r="C112" i="41"/>
  <c r="E112" i="41" s="1"/>
  <c r="G112" i="41" s="1"/>
  <c r="I112" i="41" s="1"/>
  <c r="C109" i="5" s="1"/>
  <c r="D112" i="41"/>
  <c r="C113" i="41"/>
  <c r="E113" i="41" s="1"/>
  <c r="G113" i="41" s="1"/>
  <c r="I113" i="41" s="1"/>
  <c r="C110" i="5" s="1"/>
  <c r="D113" i="41"/>
  <c r="C114" i="41"/>
  <c r="D114" i="41"/>
  <c r="C115" i="41"/>
  <c r="E115" i="41" s="1"/>
  <c r="G115" i="41" s="1"/>
  <c r="I115" i="41" s="1"/>
  <c r="C112" i="5" s="1"/>
  <c r="D115" i="41"/>
  <c r="C116" i="41"/>
  <c r="E116" i="41" s="1"/>
  <c r="D116" i="41"/>
  <c r="C117" i="41"/>
  <c r="E117" i="41" s="1"/>
  <c r="G117" i="41" s="1"/>
  <c r="I117" i="41" s="1"/>
  <c r="C114" i="5" s="1"/>
  <c r="F114" i="5" s="1"/>
  <c r="D117" i="41"/>
  <c r="C118" i="41"/>
  <c r="E118" i="41" s="1"/>
  <c r="D118" i="41"/>
  <c r="C119" i="41"/>
  <c r="D119" i="41"/>
  <c r="C120" i="41"/>
  <c r="E120" i="41" s="1"/>
  <c r="D120" i="41"/>
  <c r="C121" i="41"/>
  <c r="D121" i="41"/>
  <c r="C122" i="41"/>
  <c r="D122" i="41"/>
  <c r="C123" i="41"/>
  <c r="E123" i="41" s="1"/>
  <c r="G123" i="41" s="1"/>
  <c r="I123" i="41" s="1"/>
  <c r="C120" i="5" s="1"/>
  <c r="R120" i="5" s="1"/>
  <c r="D123" i="41"/>
  <c r="C124" i="41"/>
  <c r="D124" i="41"/>
  <c r="C125" i="41"/>
  <c r="D125" i="41"/>
  <c r="C126" i="41"/>
  <c r="E126" i="41" s="1"/>
  <c r="G126" i="41" s="1"/>
  <c r="I126" i="41" s="1"/>
  <c r="C123" i="5" s="1"/>
  <c r="K123" i="5" s="1"/>
  <c r="D126" i="41"/>
  <c r="C127" i="41"/>
  <c r="E127" i="41" s="1"/>
  <c r="G127" i="41" s="1"/>
  <c r="I127" i="41" s="1"/>
  <c r="C124" i="5" s="1"/>
  <c r="D127" i="41"/>
  <c r="C128" i="41"/>
  <c r="E128" i="41" s="1"/>
  <c r="D128" i="41"/>
  <c r="C129" i="41"/>
  <c r="E129" i="41" s="1"/>
  <c r="G129" i="41" s="1"/>
  <c r="I129" i="41" s="1"/>
  <c r="C126" i="5" s="1"/>
  <c r="D129" i="41"/>
  <c r="C130" i="41"/>
  <c r="D130" i="41"/>
  <c r="C131" i="41"/>
  <c r="D131" i="41"/>
  <c r="C132" i="41"/>
  <c r="D132" i="41"/>
  <c r="C133" i="41"/>
  <c r="D133" i="41"/>
  <c r="C134" i="41"/>
  <c r="E134" i="41" s="1"/>
  <c r="D134" i="41"/>
  <c r="C135" i="41"/>
  <c r="D135" i="41"/>
  <c r="C136" i="41"/>
  <c r="E136" i="41" s="1"/>
  <c r="D136" i="41"/>
  <c r="C137" i="41"/>
  <c r="E137" i="41" s="1"/>
  <c r="G137" i="41" s="1"/>
  <c r="I137" i="41" s="1"/>
  <c r="C134" i="5" s="1"/>
  <c r="D137" i="41"/>
  <c r="C138" i="41"/>
  <c r="D138" i="41"/>
  <c r="C139" i="41"/>
  <c r="D139" i="41"/>
  <c r="C140" i="41"/>
  <c r="E140" i="41" s="1"/>
  <c r="D140" i="41"/>
  <c r="C141" i="41"/>
  <c r="E141" i="41" s="1"/>
  <c r="G141" i="41" s="1"/>
  <c r="I141" i="41" s="1"/>
  <c r="C138" i="5" s="1"/>
  <c r="F138" i="5" s="1"/>
  <c r="D141" i="41"/>
  <c r="C142" i="41"/>
  <c r="D142" i="41"/>
  <c r="C143" i="41"/>
  <c r="D143" i="41"/>
  <c r="C144" i="41"/>
  <c r="E144" i="41" s="1"/>
  <c r="D144" i="41"/>
  <c r="C145" i="41"/>
  <c r="D145" i="41"/>
  <c r="C146" i="41"/>
  <c r="D146" i="41"/>
  <c r="C147" i="41"/>
  <c r="D147" i="41"/>
  <c r="C148" i="41"/>
  <c r="D148" i="41"/>
  <c r="C149" i="41"/>
  <c r="E149" i="41" s="1"/>
  <c r="G149" i="41" s="1"/>
  <c r="I149" i="41" s="1"/>
  <c r="C146" i="5" s="1"/>
  <c r="F146" i="5" s="1"/>
  <c r="D149" i="41"/>
  <c r="C150" i="41"/>
  <c r="E150" i="41" s="1"/>
  <c r="D150" i="41"/>
  <c r="C151" i="41"/>
  <c r="E151" i="41" s="1"/>
  <c r="G151" i="41" s="1"/>
  <c r="I151" i="41" s="1"/>
  <c r="C148" i="5" s="1"/>
  <c r="D151" i="41"/>
  <c r="C152" i="41"/>
  <c r="E152" i="41" s="1"/>
  <c r="D152" i="41"/>
  <c r="C153" i="41"/>
  <c r="D153" i="41"/>
  <c r="C154" i="41"/>
  <c r="D154" i="41"/>
  <c r="C155" i="41"/>
  <c r="D155" i="41"/>
  <c r="C156" i="41"/>
  <c r="D156" i="41"/>
  <c r="C157" i="41"/>
  <c r="D157" i="41"/>
  <c r="C158" i="41"/>
  <c r="E158" i="41" s="1"/>
  <c r="D158" i="41"/>
  <c r="C159" i="41"/>
  <c r="E159" i="41" s="1"/>
  <c r="G159" i="41" s="1"/>
  <c r="I159" i="41" s="1"/>
  <c r="C156" i="5" s="1"/>
  <c r="D159" i="41"/>
  <c r="C160" i="41"/>
  <c r="E160" i="41" s="1"/>
  <c r="D160" i="41"/>
  <c r="C161" i="41"/>
  <c r="D161" i="41"/>
  <c r="C162" i="41"/>
  <c r="D162" i="41"/>
  <c r="C163" i="41"/>
  <c r="D163" i="41"/>
  <c r="C164" i="41"/>
  <c r="D164" i="41"/>
  <c r="C165" i="41"/>
  <c r="D165" i="41"/>
  <c r="C166" i="41"/>
  <c r="E166" i="41" s="1"/>
  <c r="D166" i="41"/>
  <c r="C167" i="41"/>
  <c r="E167" i="41" s="1"/>
  <c r="G167" i="41" s="1"/>
  <c r="I167" i="41" s="1"/>
  <c r="C164" i="5" s="1"/>
  <c r="D167" i="41"/>
  <c r="C168" i="41"/>
  <c r="E168" i="41" s="1"/>
  <c r="D168" i="41"/>
  <c r="C169" i="41"/>
  <c r="D169" i="41"/>
  <c r="C170" i="41"/>
  <c r="D170" i="41"/>
  <c r="C171" i="41"/>
  <c r="D171" i="41"/>
  <c r="C172" i="41"/>
  <c r="E172" i="41" s="1"/>
  <c r="D172" i="41"/>
  <c r="C173" i="41"/>
  <c r="D173" i="41"/>
  <c r="C174" i="41"/>
  <c r="E174" i="41" s="1"/>
  <c r="G174" i="41" s="1"/>
  <c r="I174" i="41" s="1"/>
  <c r="C171" i="5" s="1"/>
  <c r="D174" i="41"/>
  <c r="C175" i="41"/>
  <c r="D175" i="41"/>
  <c r="C176" i="41"/>
  <c r="E176" i="41" s="1"/>
  <c r="G176" i="41" s="1"/>
  <c r="I176" i="41" s="1"/>
  <c r="C173" i="5" s="1"/>
  <c r="D176" i="41"/>
  <c r="C177" i="41"/>
  <c r="D177" i="41"/>
  <c r="C178" i="41"/>
  <c r="D178" i="41"/>
  <c r="C179" i="41"/>
  <c r="D179" i="41"/>
  <c r="C180" i="41"/>
  <c r="D180" i="41"/>
  <c r="C181" i="41"/>
  <c r="D181" i="41"/>
  <c r="C182" i="41"/>
  <c r="D182" i="41"/>
  <c r="C183" i="41"/>
  <c r="D183" i="41"/>
  <c r="C184" i="41"/>
  <c r="D184" i="41"/>
  <c r="C185" i="41"/>
  <c r="D185" i="41"/>
  <c r="C186" i="41"/>
  <c r="E186" i="41" s="1"/>
  <c r="D186" i="41"/>
  <c r="C187" i="41"/>
  <c r="D187" i="41"/>
  <c r="C188" i="41"/>
  <c r="D188" i="41"/>
  <c r="C189" i="41"/>
  <c r="E189" i="41" s="1"/>
  <c r="G189" i="41" s="1"/>
  <c r="I189" i="41" s="1"/>
  <c r="C186" i="5" s="1"/>
  <c r="D189" i="41"/>
  <c r="C190" i="41"/>
  <c r="D190" i="41"/>
  <c r="C191" i="41"/>
  <c r="D191" i="41"/>
  <c r="C192" i="41"/>
  <c r="D192" i="41"/>
  <c r="C193" i="41"/>
  <c r="D193" i="41"/>
  <c r="F193" i="41" s="1"/>
  <c r="H193" i="41" s="1"/>
  <c r="J193" i="41" s="1"/>
  <c r="D190" i="5" s="1"/>
  <c r="H190" i="5" s="1"/>
  <c r="C194" i="41"/>
  <c r="D194" i="41"/>
  <c r="C195" i="41"/>
  <c r="D195" i="41"/>
  <c r="C196" i="41"/>
  <c r="D196" i="41"/>
  <c r="C197" i="41"/>
  <c r="D197" i="41"/>
  <c r="C198" i="41"/>
  <c r="E198" i="41" s="1"/>
  <c r="G198" i="41" s="1"/>
  <c r="I198" i="41" s="1"/>
  <c r="C195" i="5" s="1"/>
  <c r="D198" i="41"/>
  <c r="C199" i="41"/>
  <c r="D199" i="41"/>
  <c r="C200" i="41"/>
  <c r="D200" i="41"/>
  <c r="C201" i="41"/>
  <c r="D201" i="41"/>
  <c r="C202" i="41"/>
  <c r="D202" i="41"/>
  <c r="C203" i="41"/>
  <c r="D203" i="41"/>
  <c r="C204" i="41"/>
  <c r="D204" i="41"/>
  <c r="C205" i="41"/>
  <c r="E205" i="41" s="1"/>
  <c r="G205" i="41" s="1"/>
  <c r="I205" i="41" s="1"/>
  <c r="C202" i="5" s="1"/>
  <c r="F202" i="5" s="1"/>
  <c r="D205" i="41"/>
  <c r="C206" i="41"/>
  <c r="D206" i="41"/>
  <c r="C207" i="41"/>
  <c r="D207" i="41"/>
  <c r="C208" i="41"/>
  <c r="D208" i="41"/>
  <c r="C209" i="41"/>
  <c r="D209" i="41"/>
  <c r="C210" i="41"/>
  <c r="D210" i="41"/>
  <c r="C211" i="41"/>
  <c r="D211" i="41"/>
  <c r="C212" i="41"/>
  <c r="E212" i="41" s="1"/>
  <c r="D212" i="41"/>
  <c r="C213" i="41"/>
  <c r="D213" i="41"/>
  <c r="C214" i="41"/>
  <c r="D214" i="41"/>
  <c r="C215" i="41"/>
  <c r="D215" i="41"/>
  <c r="C216" i="41"/>
  <c r="D216" i="41"/>
  <c r="C217" i="41"/>
  <c r="D217" i="41"/>
  <c r="C218" i="41"/>
  <c r="D218" i="41"/>
  <c r="C219" i="41"/>
  <c r="D219" i="41"/>
  <c r="C220" i="41"/>
  <c r="D220" i="41"/>
  <c r="C221" i="41"/>
  <c r="E221" i="41" s="1"/>
  <c r="G221" i="41" s="1"/>
  <c r="I221" i="41" s="1"/>
  <c r="C218" i="5" s="1"/>
  <c r="D221" i="41"/>
  <c r="C222" i="41"/>
  <c r="D222" i="41"/>
  <c r="C223" i="41"/>
  <c r="D223" i="41"/>
  <c r="C224" i="41"/>
  <c r="D224" i="41"/>
  <c r="C225" i="41"/>
  <c r="D225" i="41"/>
  <c r="C226" i="41"/>
  <c r="D226" i="41"/>
  <c r="C227" i="41"/>
  <c r="D227" i="41"/>
  <c r="C228" i="41"/>
  <c r="D228" i="41"/>
  <c r="C229" i="41"/>
  <c r="D229" i="41"/>
  <c r="C230" i="41"/>
  <c r="E230" i="41" s="1"/>
  <c r="D230" i="41"/>
  <c r="C231" i="41"/>
  <c r="D231" i="41"/>
  <c r="F231" i="41" s="1"/>
  <c r="H231" i="41" s="1"/>
  <c r="J231" i="41" s="1"/>
  <c r="D228" i="5" s="1"/>
  <c r="H228" i="5" s="1"/>
  <c r="C232" i="41"/>
  <c r="E232" i="41" s="1"/>
  <c r="D232" i="41"/>
  <c r="C233" i="41"/>
  <c r="D233" i="41"/>
  <c r="C234" i="41"/>
  <c r="D234" i="41"/>
  <c r="C235" i="41"/>
  <c r="E235" i="41" s="1"/>
  <c r="G235" i="41" s="1"/>
  <c r="I235" i="41" s="1"/>
  <c r="C232" i="5" s="1"/>
  <c r="F232" i="5" s="1"/>
  <c r="D235" i="41"/>
  <c r="C236" i="41"/>
  <c r="E236" i="41" s="1"/>
  <c r="G236" i="41" s="1"/>
  <c r="I236" i="41" s="1"/>
  <c r="C233" i="5" s="1"/>
  <c r="J233" i="5" s="1"/>
  <c r="D236" i="41"/>
  <c r="C237" i="41"/>
  <c r="D237" i="41"/>
  <c r="C238" i="41"/>
  <c r="D238" i="41"/>
  <c r="C239" i="41"/>
  <c r="E239" i="41" s="1"/>
  <c r="G239" i="41" s="1"/>
  <c r="I239" i="41" s="1"/>
  <c r="C236" i="5" s="1"/>
  <c r="D239" i="41"/>
  <c r="C240" i="41"/>
  <c r="D240" i="41"/>
  <c r="C241" i="41"/>
  <c r="E241" i="41" s="1"/>
  <c r="G241" i="41" s="1"/>
  <c r="I241" i="41" s="1"/>
  <c r="C238" i="5" s="1"/>
  <c r="F238" i="5" s="1"/>
  <c r="D241" i="41"/>
  <c r="C242" i="41"/>
  <c r="E242" i="41" s="1"/>
  <c r="D242" i="41"/>
  <c r="C243" i="41"/>
  <c r="E243" i="41" s="1"/>
  <c r="G243" i="41" s="1"/>
  <c r="I243" i="41" s="1"/>
  <c r="C240" i="5" s="1"/>
  <c r="D243" i="41"/>
  <c r="C244" i="41"/>
  <c r="D244" i="41"/>
  <c r="C245" i="41"/>
  <c r="D245" i="41"/>
  <c r="C246" i="41"/>
  <c r="D246" i="41"/>
  <c r="C247" i="41"/>
  <c r="E247" i="41" s="1"/>
  <c r="G247" i="41" s="1"/>
  <c r="I247" i="41" s="1"/>
  <c r="C244" i="5" s="1"/>
  <c r="D247" i="41"/>
  <c r="C248" i="41"/>
  <c r="E248" i="41" s="1"/>
  <c r="D248" i="41"/>
  <c r="C249" i="41"/>
  <c r="D249" i="41"/>
  <c r="C250" i="41"/>
  <c r="E250" i="41" s="1"/>
  <c r="G250" i="41" s="1"/>
  <c r="I250" i="41" s="1"/>
  <c r="C247" i="5" s="1"/>
  <c r="D250" i="41"/>
  <c r="C251" i="41"/>
  <c r="E251" i="41" s="1"/>
  <c r="G251" i="41" s="1"/>
  <c r="I251" i="41" s="1"/>
  <c r="C248" i="5" s="1"/>
  <c r="J248" i="5" s="1"/>
  <c r="D251" i="41"/>
  <c r="C252" i="41"/>
  <c r="D252" i="41"/>
  <c r="C253" i="41"/>
  <c r="D253" i="41"/>
  <c r="C254" i="41"/>
  <c r="E254" i="41" s="1"/>
  <c r="D254" i="41"/>
  <c r="C255" i="41"/>
  <c r="D255" i="41"/>
  <c r="C256" i="41"/>
  <c r="D256" i="41"/>
  <c r="C257" i="41"/>
  <c r="E257" i="41" s="1"/>
  <c r="G257" i="41" s="1"/>
  <c r="I257" i="41" s="1"/>
  <c r="C254" i="5" s="1"/>
  <c r="D257" i="41"/>
  <c r="C258" i="41"/>
  <c r="D258" i="41"/>
  <c r="C259" i="41"/>
  <c r="E259" i="41" s="1"/>
  <c r="G259" i="41" s="1"/>
  <c r="I259" i="41" s="1"/>
  <c r="C256" i="5" s="1"/>
  <c r="F256" i="5" s="1"/>
  <c r="D259" i="41"/>
  <c r="C260" i="41"/>
  <c r="E260" i="41" s="1"/>
  <c r="D260" i="41"/>
  <c r="C261" i="41"/>
  <c r="E261" i="41" s="1"/>
  <c r="G261" i="41" s="1"/>
  <c r="I261" i="41" s="1"/>
  <c r="C258" i="5" s="1"/>
  <c r="F258" i="5" s="1"/>
  <c r="D261" i="41"/>
  <c r="C262" i="41"/>
  <c r="E262" i="41" s="1"/>
  <c r="D262" i="41"/>
  <c r="C263" i="41"/>
  <c r="D263" i="41"/>
  <c r="C264" i="41"/>
  <c r="D264" i="41"/>
  <c r="C265" i="41"/>
  <c r="D265" i="41"/>
  <c r="C266" i="41"/>
  <c r="D266" i="41"/>
  <c r="C267" i="41"/>
  <c r="E267" i="41" s="1"/>
  <c r="G267" i="41" s="1"/>
  <c r="I267" i="41" s="1"/>
  <c r="C264" i="5" s="1"/>
  <c r="D267" i="41"/>
  <c r="C268" i="41"/>
  <c r="E268" i="41" s="1"/>
  <c r="D268" i="41"/>
  <c r="C269" i="41"/>
  <c r="D269" i="41"/>
  <c r="C270" i="41"/>
  <c r="E270" i="41" s="1"/>
  <c r="D270" i="41"/>
  <c r="C271" i="41"/>
  <c r="E271" i="41" s="1"/>
  <c r="G271" i="41" s="1"/>
  <c r="I271" i="41" s="1"/>
  <c r="C268" i="5" s="1"/>
  <c r="F268" i="5" s="1"/>
  <c r="D271" i="41"/>
  <c r="C272" i="41"/>
  <c r="E272" i="41" s="1"/>
  <c r="D272" i="41"/>
  <c r="C273" i="41"/>
  <c r="D273" i="41"/>
  <c r="C274" i="41"/>
  <c r="E274" i="41" s="1"/>
  <c r="G274" i="41" s="1"/>
  <c r="I274" i="41" s="1"/>
  <c r="C271" i="5" s="1"/>
  <c r="D274" i="41"/>
  <c r="C275" i="41"/>
  <c r="D275" i="41"/>
  <c r="C276" i="41"/>
  <c r="D276" i="41"/>
  <c r="C277" i="41"/>
  <c r="D277" i="41"/>
  <c r="C278" i="41"/>
  <c r="E278" i="41" s="1"/>
  <c r="D278" i="41"/>
  <c r="C279" i="41"/>
  <c r="E279" i="41" s="1"/>
  <c r="G279" i="41" s="1"/>
  <c r="I279" i="41" s="1"/>
  <c r="C276" i="5" s="1"/>
  <c r="D279" i="41"/>
  <c r="C280" i="41"/>
  <c r="D280" i="41"/>
  <c r="C281" i="41"/>
  <c r="D281" i="41"/>
  <c r="C282" i="41"/>
  <c r="D282" i="41"/>
  <c r="C283" i="41"/>
  <c r="D283" i="41"/>
  <c r="C284" i="41"/>
  <c r="E284" i="41" s="1"/>
  <c r="D284" i="41"/>
  <c r="C285" i="41"/>
  <c r="D285" i="41"/>
  <c r="C286" i="41"/>
  <c r="E286" i="41" s="1"/>
  <c r="D286" i="41"/>
  <c r="C287" i="41"/>
  <c r="D287" i="41"/>
  <c r="C288" i="41"/>
  <c r="D288" i="41"/>
  <c r="C289" i="41"/>
  <c r="E289" i="41" s="1"/>
  <c r="G289" i="41" s="1"/>
  <c r="I289" i="41" s="1"/>
  <c r="C286" i="5" s="1"/>
  <c r="D289" i="41"/>
  <c r="C290" i="41"/>
  <c r="D290" i="41"/>
  <c r="C291" i="41"/>
  <c r="E291" i="41" s="1"/>
  <c r="G291" i="41" s="1"/>
  <c r="I291" i="41" s="1"/>
  <c r="C288" i="5" s="1"/>
  <c r="D291" i="41"/>
  <c r="C292" i="41"/>
  <c r="E292" i="41" s="1"/>
  <c r="D292" i="41"/>
  <c r="C293" i="41"/>
  <c r="D293" i="41"/>
  <c r="C294" i="41"/>
  <c r="E294" i="41" s="1"/>
  <c r="D294" i="41"/>
  <c r="C295" i="41"/>
  <c r="D295" i="41"/>
  <c r="C296" i="41"/>
  <c r="E296" i="41" s="1"/>
  <c r="G296" i="41" s="1"/>
  <c r="I296" i="41" s="1"/>
  <c r="C293" i="5" s="1"/>
  <c r="D296" i="41"/>
  <c r="C297" i="41"/>
  <c r="D297" i="41"/>
  <c r="C298" i="41"/>
  <c r="E298" i="41" s="1"/>
  <c r="D298" i="41"/>
  <c r="C299" i="41"/>
  <c r="E299" i="41" s="1"/>
  <c r="G299" i="41" s="1"/>
  <c r="I299" i="41" s="1"/>
  <c r="C296" i="5" s="1"/>
  <c r="D299" i="41"/>
  <c r="C300" i="41"/>
  <c r="E300" i="41" s="1"/>
  <c r="D300" i="41"/>
  <c r="C301" i="41"/>
  <c r="E301" i="41" s="1"/>
  <c r="G301" i="41" s="1"/>
  <c r="I301" i="41" s="1"/>
  <c r="C298" i="5" s="1"/>
  <c r="K298" i="5" s="1"/>
  <c r="D301" i="41"/>
  <c r="C302" i="41"/>
  <c r="E302" i="41" s="1"/>
  <c r="D302" i="41"/>
  <c r="C303" i="41"/>
  <c r="D303" i="41"/>
  <c r="C304" i="41"/>
  <c r="E304" i="41" s="1"/>
  <c r="G304" i="41" s="1"/>
  <c r="I304" i="41" s="1"/>
  <c r="C301" i="5" s="1"/>
  <c r="J301" i="5" s="1"/>
  <c r="D304" i="41"/>
  <c r="C305" i="41"/>
  <c r="D305" i="41"/>
  <c r="C306" i="41"/>
  <c r="E306" i="41" s="1"/>
  <c r="G306" i="41" s="1"/>
  <c r="I306" i="41" s="1"/>
  <c r="C303" i="5" s="1"/>
  <c r="D306" i="41"/>
  <c r="C307" i="41"/>
  <c r="E307" i="41" s="1"/>
  <c r="G307" i="41" s="1"/>
  <c r="I307" i="41" s="1"/>
  <c r="C304" i="5" s="1"/>
  <c r="D307" i="41"/>
  <c r="C308" i="41"/>
  <c r="D308" i="41"/>
  <c r="C309" i="41"/>
  <c r="E309" i="41" s="1"/>
  <c r="G309" i="41" s="1"/>
  <c r="I309" i="41" s="1"/>
  <c r="C306" i="5" s="1"/>
  <c r="D309" i="41"/>
  <c r="C310" i="41"/>
  <c r="E310" i="41" s="1"/>
  <c r="D310" i="41"/>
  <c r="C311" i="41"/>
  <c r="D311" i="41"/>
  <c r="C312" i="41"/>
  <c r="E312" i="41" s="1"/>
  <c r="D312" i="41"/>
  <c r="C313" i="41"/>
  <c r="E313" i="41" s="1"/>
  <c r="G313" i="41" s="1"/>
  <c r="I313" i="41" s="1"/>
  <c r="C310" i="5" s="1"/>
  <c r="F310" i="5" s="1"/>
  <c r="D313" i="41"/>
  <c r="C314" i="41"/>
  <c r="E314" i="41" s="1"/>
  <c r="D314" i="41"/>
  <c r="C315" i="41"/>
  <c r="D315" i="41"/>
  <c r="C316" i="41"/>
  <c r="E316" i="41"/>
  <c r="D316" i="41"/>
  <c r="C317" i="41"/>
  <c r="F317" i="41" s="1"/>
  <c r="H317" i="41" s="1"/>
  <c r="J317" i="41" s="1"/>
  <c r="D314" i="5" s="1"/>
  <c r="H314" i="5" s="1"/>
  <c r="D317" i="41"/>
  <c r="C318" i="41"/>
  <c r="E318" i="41" s="1"/>
  <c r="D318" i="41"/>
  <c r="C319" i="41"/>
  <c r="D319" i="41"/>
  <c r="C320" i="41"/>
  <c r="E320" i="41" s="1"/>
  <c r="D320" i="41"/>
  <c r="C321" i="41"/>
  <c r="E321" i="41" s="1"/>
  <c r="G321" i="41" s="1"/>
  <c r="I321" i="41" s="1"/>
  <c r="C318" i="5" s="1"/>
  <c r="D321" i="41"/>
  <c r="C322" i="41"/>
  <c r="E322" i="41" s="1"/>
  <c r="D322" i="41"/>
  <c r="C323" i="41"/>
  <c r="E323" i="41" s="1"/>
  <c r="G323" i="41" s="1"/>
  <c r="I323" i="41" s="1"/>
  <c r="C320" i="5" s="1"/>
  <c r="D323" i="41"/>
  <c r="C324" i="41"/>
  <c r="E324" i="41" s="1"/>
  <c r="D324" i="41"/>
  <c r="C325" i="41"/>
  <c r="E325" i="41" s="1"/>
  <c r="G325" i="41" s="1"/>
  <c r="I325" i="41" s="1"/>
  <c r="C322" i="5" s="1"/>
  <c r="D325" i="41"/>
  <c r="C326" i="41"/>
  <c r="E326" i="41" s="1"/>
  <c r="D326" i="41"/>
  <c r="C327" i="41"/>
  <c r="D327" i="41"/>
  <c r="C328" i="41"/>
  <c r="E328" i="41" s="1"/>
  <c r="D328" i="41"/>
  <c r="C329" i="41"/>
  <c r="D329" i="41"/>
  <c r="C330" i="41"/>
  <c r="E330" i="41" s="1"/>
  <c r="D330" i="41"/>
  <c r="C331" i="41"/>
  <c r="E331" i="41" s="1"/>
  <c r="G331" i="41" s="1"/>
  <c r="I331" i="41" s="1"/>
  <c r="C328" i="5" s="1"/>
  <c r="D331" i="41"/>
  <c r="C332" i="41"/>
  <c r="D332" i="41"/>
  <c r="C333" i="41"/>
  <c r="E333" i="41" s="1"/>
  <c r="G333" i="41" s="1"/>
  <c r="I333" i="41" s="1"/>
  <c r="C330" i="5" s="1"/>
  <c r="D333" i="41"/>
  <c r="C334" i="41"/>
  <c r="E334" i="41" s="1"/>
  <c r="D334" i="41"/>
  <c r="C335" i="41"/>
  <c r="D335" i="41"/>
  <c r="C336" i="41"/>
  <c r="E336" i="41" s="1"/>
  <c r="D336" i="41"/>
  <c r="C337" i="41"/>
  <c r="E337" i="41" s="1"/>
  <c r="G337" i="41" s="1"/>
  <c r="I337" i="41" s="1"/>
  <c r="C334" i="5" s="1"/>
  <c r="F334" i="5" s="1"/>
  <c r="D337" i="41"/>
  <c r="C338" i="41"/>
  <c r="D338" i="41"/>
  <c r="C339" i="41"/>
  <c r="D339" i="41"/>
  <c r="C340" i="41"/>
  <c r="E340" i="41" s="1"/>
  <c r="D340" i="41"/>
  <c r="C341" i="41"/>
  <c r="E341" i="41" s="1"/>
  <c r="G341" i="41" s="1"/>
  <c r="I341" i="41" s="1"/>
  <c r="C338" i="5" s="1"/>
  <c r="D341" i="41"/>
  <c r="C342" i="41"/>
  <c r="E342" i="41" s="1"/>
  <c r="G342" i="41" s="1"/>
  <c r="I342" i="41" s="1"/>
  <c r="C339" i="5" s="1"/>
  <c r="D342" i="41"/>
  <c r="C343" i="41"/>
  <c r="D343" i="41"/>
  <c r="C344" i="41"/>
  <c r="D344" i="41"/>
  <c r="C345" i="41"/>
  <c r="D345" i="41"/>
  <c r="C346" i="41"/>
  <c r="E346" i="41" s="1"/>
  <c r="G346" i="41" s="1"/>
  <c r="I346" i="41" s="1"/>
  <c r="C343" i="5" s="1"/>
  <c r="D346" i="41"/>
  <c r="C347" i="41"/>
  <c r="D347" i="41"/>
  <c r="C348" i="41"/>
  <c r="E348" i="41" s="1"/>
  <c r="G348" i="41" s="1"/>
  <c r="I348" i="41" s="1"/>
  <c r="C345" i="5" s="1"/>
  <c r="F345" i="5" s="1"/>
  <c r="D348" i="41"/>
  <c r="C349" i="41"/>
  <c r="E349" i="41" s="1"/>
  <c r="G349" i="41" s="1"/>
  <c r="I349" i="41" s="1"/>
  <c r="C346" i="5" s="1"/>
  <c r="D349" i="41"/>
  <c r="C350" i="41"/>
  <c r="E350" i="41" s="1"/>
  <c r="G350" i="41" s="1"/>
  <c r="I350" i="41" s="1"/>
  <c r="C347" i="5" s="1"/>
  <c r="D350" i="41"/>
  <c r="C351" i="41"/>
  <c r="E351" i="41" s="1"/>
  <c r="G351" i="41" s="1"/>
  <c r="I351" i="41" s="1"/>
  <c r="C348" i="5" s="1"/>
  <c r="D351" i="41"/>
  <c r="C352" i="41"/>
  <c r="E352" i="41" s="1"/>
  <c r="G352" i="41" s="1"/>
  <c r="I352" i="41" s="1"/>
  <c r="C349" i="5" s="1"/>
  <c r="D352" i="41"/>
  <c r="C353" i="41"/>
  <c r="D353" i="41"/>
  <c r="C354" i="41"/>
  <c r="D354" i="41"/>
  <c r="C355" i="41"/>
  <c r="D355" i="41"/>
  <c r="C356" i="41"/>
  <c r="D356" i="41"/>
  <c r="C357" i="41"/>
  <c r="E357" i="41" s="1"/>
  <c r="G357" i="41" s="1"/>
  <c r="I357" i="41" s="1"/>
  <c r="C354" i="5" s="1"/>
  <c r="D357" i="41"/>
  <c r="C358" i="41"/>
  <c r="E358" i="41" s="1"/>
  <c r="G358" i="41" s="1"/>
  <c r="I358" i="41" s="1"/>
  <c r="C355" i="5" s="1"/>
  <c r="R355" i="5" s="1"/>
  <c r="D358" i="41"/>
  <c r="C359" i="41"/>
  <c r="E359" i="41" s="1"/>
  <c r="G359" i="41" s="1"/>
  <c r="I359" i="41" s="1"/>
  <c r="C356" i="5" s="1"/>
  <c r="D359" i="41"/>
  <c r="C360" i="41"/>
  <c r="E360" i="41" s="1"/>
  <c r="G360" i="41" s="1"/>
  <c r="I360" i="41" s="1"/>
  <c r="C357" i="5" s="1"/>
  <c r="D360" i="41"/>
  <c r="C361" i="41"/>
  <c r="D361" i="41"/>
  <c r="C362" i="41"/>
  <c r="E362" i="41" s="1"/>
  <c r="G362" i="41" s="1"/>
  <c r="I362" i="41" s="1"/>
  <c r="C359" i="5" s="1"/>
  <c r="F359" i="5" s="1"/>
  <c r="D362" i="41"/>
  <c r="C363" i="41"/>
  <c r="D363" i="41"/>
  <c r="C364" i="41"/>
  <c r="E364" i="41" s="1"/>
  <c r="G364" i="41" s="1"/>
  <c r="I364" i="41" s="1"/>
  <c r="C361" i="5" s="1"/>
  <c r="K361" i="5" s="1"/>
  <c r="D364" i="41"/>
  <c r="C365" i="41"/>
  <c r="D365" i="41"/>
  <c r="C366" i="41"/>
  <c r="E366" i="41" s="1"/>
  <c r="G366" i="41" s="1"/>
  <c r="I366" i="41" s="1"/>
  <c r="C363" i="5" s="1"/>
  <c r="J363" i="5" s="1"/>
  <c r="D366" i="41"/>
  <c r="C367" i="41"/>
  <c r="E367" i="41" s="1"/>
  <c r="G367" i="41" s="1"/>
  <c r="I367" i="41" s="1"/>
  <c r="C364" i="5" s="1"/>
  <c r="D367" i="41"/>
  <c r="C368" i="41"/>
  <c r="E368" i="41" s="1"/>
  <c r="D368" i="41"/>
  <c r="C369" i="41"/>
  <c r="D369" i="41"/>
  <c r="C370" i="41"/>
  <c r="D370" i="41"/>
  <c r="C371" i="41"/>
  <c r="E371" i="41" s="1"/>
  <c r="G371" i="41" s="1"/>
  <c r="I371" i="41" s="1"/>
  <c r="C368" i="5" s="1"/>
  <c r="D371" i="41"/>
  <c r="C372" i="41"/>
  <c r="E372" i="41" s="1"/>
  <c r="D372" i="41"/>
  <c r="C373" i="41"/>
  <c r="D373" i="41"/>
  <c r="C374" i="41"/>
  <c r="E374" i="41" s="1"/>
  <c r="D374" i="41"/>
  <c r="C375" i="41"/>
  <c r="D375" i="41"/>
  <c r="C376" i="41"/>
  <c r="E376" i="41" s="1"/>
  <c r="D376" i="41"/>
  <c r="C377" i="41"/>
  <c r="D377" i="41"/>
  <c r="C378" i="41"/>
  <c r="D378" i="41"/>
  <c r="C379" i="41"/>
  <c r="E379" i="41" s="1"/>
  <c r="G379" i="41" s="1"/>
  <c r="I379" i="41" s="1"/>
  <c r="C376" i="5" s="1"/>
  <c r="D379" i="41"/>
  <c r="C380" i="41"/>
  <c r="D380" i="41"/>
  <c r="C381" i="41"/>
  <c r="E381" i="41" s="1"/>
  <c r="G381" i="41" s="1"/>
  <c r="I381" i="41" s="1"/>
  <c r="C378" i="5" s="1"/>
  <c r="F378" i="5" s="1"/>
  <c r="D381" i="41"/>
  <c r="C382" i="41"/>
  <c r="D382" i="41"/>
  <c r="C383" i="41"/>
  <c r="D383" i="41"/>
  <c r="C384" i="41"/>
  <c r="E384" i="41" s="1"/>
  <c r="D384" i="41"/>
  <c r="C385" i="41"/>
  <c r="D385" i="41"/>
  <c r="C386" i="41"/>
  <c r="E386" i="41" s="1"/>
  <c r="D386" i="41"/>
  <c r="C387" i="41"/>
  <c r="D387" i="41"/>
  <c r="C388" i="41"/>
  <c r="D388" i="41"/>
  <c r="C389" i="41"/>
  <c r="E389" i="41" s="1"/>
  <c r="G389" i="41" s="1"/>
  <c r="I389" i="41" s="1"/>
  <c r="C386" i="5" s="1"/>
  <c r="D389" i="41"/>
  <c r="C390" i="41"/>
  <c r="D390" i="41"/>
  <c r="C391" i="41"/>
  <c r="D391" i="41"/>
  <c r="C392" i="41"/>
  <c r="E392" i="41" s="1"/>
  <c r="D392" i="41"/>
  <c r="C393" i="41"/>
  <c r="D393" i="41"/>
  <c r="C394" i="41"/>
  <c r="E394" i="41" s="1"/>
  <c r="D394" i="41"/>
  <c r="C395" i="41"/>
  <c r="D395" i="41"/>
  <c r="C396" i="41"/>
  <c r="E396" i="41" s="1"/>
  <c r="D396" i="41"/>
  <c r="C397" i="41"/>
  <c r="E397" i="41" s="1"/>
  <c r="G397" i="41" s="1"/>
  <c r="I397" i="41" s="1"/>
  <c r="C394" i="5" s="1"/>
  <c r="D397" i="41"/>
  <c r="C398" i="41"/>
  <c r="E398" i="41" s="1"/>
  <c r="D398" i="41"/>
  <c r="C399" i="41"/>
  <c r="D399" i="41"/>
  <c r="C400" i="41"/>
  <c r="E400" i="41" s="1"/>
  <c r="G400" i="41" s="1"/>
  <c r="I400" i="41" s="1"/>
  <c r="C397" i="5" s="1"/>
  <c r="D400" i="41"/>
  <c r="C401" i="41"/>
  <c r="E401" i="41" s="1"/>
  <c r="G401" i="41" s="1"/>
  <c r="I401" i="41" s="1"/>
  <c r="C398" i="5" s="1"/>
  <c r="J398" i="5" s="1"/>
  <c r="D401" i="41"/>
  <c r="C402" i="41"/>
  <c r="D402" i="41"/>
  <c r="C403" i="41"/>
  <c r="D403" i="41"/>
  <c r="C404" i="41"/>
  <c r="E404" i="41" s="1"/>
  <c r="D404" i="41"/>
  <c r="C405" i="41"/>
  <c r="D405" i="41"/>
  <c r="C406" i="41"/>
  <c r="E406" i="41" s="1"/>
  <c r="G406" i="41" s="1"/>
  <c r="I406" i="41" s="1"/>
  <c r="C403" i="5" s="1"/>
  <c r="D406" i="41"/>
  <c r="C407" i="41"/>
  <c r="D407" i="41"/>
  <c r="C408" i="41"/>
  <c r="D408" i="41"/>
  <c r="C409" i="41"/>
  <c r="E409" i="41" s="1"/>
  <c r="G409" i="41" s="1"/>
  <c r="I409" i="41" s="1"/>
  <c r="C406" i="5" s="1"/>
  <c r="F406" i="5" s="1"/>
  <c r="D409" i="41"/>
  <c r="C410" i="41"/>
  <c r="E410" i="41" s="1"/>
  <c r="G410" i="41" s="1"/>
  <c r="I410" i="41" s="1"/>
  <c r="C407" i="5" s="1"/>
  <c r="D410" i="41"/>
  <c r="C411" i="41"/>
  <c r="E411" i="41" s="1"/>
  <c r="G411" i="41" s="1"/>
  <c r="I411" i="41" s="1"/>
  <c r="C408" i="5" s="1"/>
  <c r="D411" i="41"/>
  <c r="C412" i="41"/>
  <c r="D412" i="41"/>
  <c r="C413" i="41"/>
  <c r="D413" i="41"/>
  <c r="C414" i="41"/>
  <c r="E414" i="41" s="1"/>
  <c r="D414" i="41"/>
  <c r="C415" i="41"/>
  <c r="D415" i="41"/>
  <c r="C416" i="41"/>
  <c r="E416" i="41" s="1"/>
  <c r="D416" i="41"/>
  <c r="C417" i="41"/>
  <c r="D417" i="41"/>
  <c r="C418" i="41"/>
  <c r="D418" i="41"/>
  <c r="C419" i="41"/>
  <c r="E419" i="41" s="1"/>
  <c r="G419" i="41" s="1"/>
  <c r="I419" i="41" s="1"/>
  <c r="C416" i="5" s="1"/>
  <c r="D419" i="41"/>
  <c r="C420" i="41"/>
  <c r="E420" i="41" s="1"/>
  <c r="D420" i="41"/>
  <c r="C421" i="41"/>
  <c r="E421" i="41" s="1"/>
  <c r="G421" i="41" s="1"/>
  <c r="I421" i="41" s="1"/>
  <c r="C418" i="5" s="1"/>
  <c r="D421" i="41"/>
  <c r="C422" i="41"/>
  <c r="E422" i="41" s="1"/>
  <c r="D422" i="41"/>
  <c r="C423" i="41"/>
  <c r="E423" i="41" s="1"/>
  <c r="G423" i="41" s="1"/>
  <c r="I423" i="41" s="1"/>
  <c r="C420" i="5" s="1"/>
  <c r="F420" i="5" s="1"/>
  <c r="D423" i="41"/>
  <c r="C424" i="41"/>
  <c r="E424" i="41" s="1"/>
  <c r="D424" i="41"/>
  <c r="C425" i="41"/>
  <c r="D425" i="41"/>
  <c r="C426" i="41"/>
  <c r="E426" i="41" s="1"/>
  <c r="D426" i="41"/>
  <c r="C427" i="41"/>
  <c r="D427" i="41"/>
  <c r="C428" i="41"/>
  <c r="D428" i="41"/>
  <c r="C429" i="41"/>
  <c r="D429" i="41"/>
  <c r="C430" i="41"/>
  <c r="E430" i="41" s="1"/>
  <c r="D430" i="41"/>
  <c r="C431" i="41"/>
  <c r="D431" i="41"/>
  <c r="C432" i="41"/>
  <c r="E432" i="41" s="1"/>
  <c r="D432" i="41"/>
  <c r="C433" i="41"/>
  <c r="E433" i="41" s="1"/>
  <c r="G433" i="41" s="1"/>
  <c r="I433" i="41" s="1"/>
  <c r="C430" i="5" s="1"/>
  <c r="F430" i="5" s="1"/>
  <c r="D433" i="41"/>
  <c r="C434" i="41"/>
  <c r="D434" i="41"/>
  <c r="C435" i="41"/>
  <c r="D435" i="41"/>
  <c r="C436" i="41"/>
  <c r="E436" i="41" s="1"/>
  <c r="D436" i="41"/>
  <c r="C437" i="41"/>
  <c r="D437" i="41"/>
  <c r="C438" i="41"/>
  <c r="E438" i="41" s="1"/>
  <c r="D438" i="41"/>
  <c r="C439" i="41"/>
  <c r="D439" i="41"/>
  <c r="C440" i="41"/>
  <c r="D440" i="41"/>
  <c r="C441" i="41"/>
  <c r="E441" i="41" s="1"/>
  <c r="G441" i="41" s="1"/>
  <c r="I441" i="41" s="1"/>
  <c r="C438" i="5" s="1"/>
  <c r="D441" i="41"/>
  <c r="C442" i="41"/>
  <c r="E442" i="41" s="1"/>
  <c r="D442" i="41"/>
  <c r="C443" i="41"/>
  <c r="D443" i="41"/>
  <c r="C444" i="41"/>
  <c r="D444" i="41"/>
  <c r="C445" i="41"/>
  <c r="D445" i="41"/>
  <c r="C446" i="41"/>
  <c r="D446" i="41"/>
  <c r="C447" i="41"/>
  <c r="D447" i="41"/>
  <c r="C448" i="41"/>
  <c r="E448" i="41" s="1"/>
  <c r="D448" i="41"/>
  <c r="C449" i="41"/>
  <c r="D449" i="41"/>
  <c r="C450" i="41"/>
  <c r="E450" i="41" s="1"/>
  <c r="D450" i="41"/>
  <c r="C451" i="41"/>
  <c r="E451" i="41" s="1"/>
  <c r="G451" i="41" s="1"/>
  <c r="I451" i="41" s="1"/>
  <c r="C448" i="5" s="1"/>
  <c r="D451" i="41"/>
  <c r="C452" i="41"/>
  <c r="E452" i="41" s="1"/>
  <c r="D452" i="41"/>
  <c r="C453" i="41"/>
  <c r="D453" i="41"/>
  <c r="C454" i="41"/>
  <c r="E454" i="41" s="1"/>
  <c r="D454" i="41"/>
  <c r="C455" i="41"/>
  <c r="D455" i="41"/>
  <c r="C456" i="41"/>
  <c r="E456" i="41" s="1"/>
  <c r="D456" i="41"/>
  <c r="C457" i="41"/>
  <c r="D457" i="41"/>
  <c r="C458" i="41"/>
  <c r="D458" i="41"/>
  <c r="C459" i="41"/>
  <c r="D459" i="41"/>
  <c r="C460" i="41"/>
  <c r="D460" i="41"/>
  <c r="C461" i="41"/>
  <c r="E461" i="41" s="1"/>
  <c r="G461" i="41" s="1"/>
  <c r="I461" i="41" s="1"/>
  <c r="C458" i="5" s="1"/>
  <c r="D461" i="41"/>
  <c r="C462" i="41"/>
  <c r="E462" i="41" s="1"/>
  <c r="D462" i="41"/>
  <c r="C463" i="41"/>
  <c r="D463" i="41"/>
  <c r="C464" i="41"/>
  <c r="E464" i="41" s="1"/>
  <c r="D464" i="41"/>
  <c r="C465" i="41"/>
  <c r="D465" i="41"/>
  <c r="C466" i="41"/>
  <c r="E466" i="41" s="1"/>
  <c r="D466" i="41"/>
  <c r="C467" i="41"/>
  <c r="E467" i="41" s="1"/>
  <c r="G467" i="41" s="1"/>
  <c r="I467" i="41" s="1"/>
  <c r="C464" i="5" s="1"/>
  <c r="D467" i="41"/>
  <c r="C468" i="41"/>
  <c r="E468" i="41" s="1"/>
  <c r="D468" i="41"/>
  <c r="C469" i="41"/>
  <c r="D469" i="41"/>
  <c r="C470" i="41"/>
  <c r="E470" i="41" s="1"/>
  <c r="D470" i="41"/>
  <c r="C471" i="41"/>
  <c r="D471" i="41"/>
  <c r="C472" i="41"/>
  <c r="E472" i="41" s="1"/>
  <c r="G472" i="41" s="1"/>
  <c r="I472" i="41" s="1"/>
  <c r="C469" i="5" s="1"/>
  <c r="D472" i="41"/>
  <c r="C473" i="41"/>
  <c r="D473" i="41"/>
  <c r="C474" i="41"/>
  <c r="D474" i="41"/>
  <c r="C475" i="41"/>
  <c r="D475" i="41"/>
  <c r="C476" i="41"/>
  <c r="E476" i="41" s="1"/>
  <c r="D476" i="41"/>
  <c r="C477" i="41"/>
  <c r="D477" i="41"/>
  <c r="C478" i="41"/>
  <c r="E478" i="41" s="1"/>
  <c r="D478" i="41"/>
  <c r="C479" i="41"/>
  <c r="D479" i="41"/>
  <c r="C480" i="41"/>
  <c r="E480" i="41" s="1"/>
  <c r="D480" i="41"/>
  <c r="C481" i="41"/>
  <c r="D481" i="41"/>
  <c r="C482" i="41"/>
  <c r="E482" i="41" s="1"/>
  <c r="D482" i="41"/>
  <c r="C483" i="41"/>
  <c r="E483" i="41" s="1"/>
  <c r="G483" i="41" s="1"/>
  <c r="I483" i="41" s="1"/>
  <c r="C480" i="5" s="1"/>
  <c r="D483" i="41"/>
  <c r="C484" i="41"/>
  <c r="E484" i="41" s="1"/>
  <c r="D484" i="41"/>
  <c r="C485" i="41"/>
  <c r="D485" i="41"/>
  <c r="C486" i="41"/>
  <c r="E486" i="41" s="1"/>
  <c r="G486" i="41" s="1"/>
  <c r="I486" i="41" s="1"/>
  <c r="C483" i="5" s="1"/>
  <c r="D486" i="41"/>
  <c r="C487" i="41"/>
  <c r="D487" i="41"/>
  <c r="C488" i="41"/>
  <c r="E488" i="41" s="1"/>
  <c r="G488" i="41" s="1"/>
  <c r="I488" i="41" s="1"/>
  <c r="C485" i="5" s="1"/>
  <c r="K485" i="5" s="1"/>
  <c r="D488" i="41"/>
  <c r="C489" i="41"/>
  <c r="D489" i="41"/>
  <c r="C490" i="41"/>
  <c r="D490" i="41"/>
  <c r="C491" i="41"/>
  <c r="D491" i="41"/>
  <c r="C492" i="41"/>
  <c r="E492" i="41" s="1"/>
  <c r="D492" i="41"/>
  <c r="C493" i="41"/>
  <c r="D493" i="41"/>
  <c r="C494" i="41"/>
  <c r="E494" i="41" s="1"/>
  <c r="D494" i="41"/>
  <c r="C495" i="41"/>
  <c r="E495" i="41" s="1"/>
  <c r="G495" i="41" s="1"/>
  <c r="I495" i="41" s="1"/>
  <c r="C492" i="5" s="1"/>
  <c r="D495" i="41"/>
  <c r="C496" i="41"/>
  <c r="E496" i="41" s="1"/>
  <c r="D496" i="41"/>
  <c r="C497" i="41"/>
  <c r="D497" i="41"/>
  <c r="C498" i="41"/>
  <c r="E498" i="41" s="1"/>
  <c r="D498" i="41"/>
  <c r="C499" i="41"/>
  <c r="D499" i="41"/>
  <c r="C500" i="41"/>
  <c r="E500" i="41" s="1"/>
  <c r="D500" i="41"/>
  <c r="C501" i="41"/>
  <c r="D501" i="41"/>
  <c r="C502" i="41"/>
  <c r="E502" i="41" s="1"/>
  <c r="D502" i="41"/>
  <c r="C503" i="41"/>
  <c r="D503" i="41"/>
  <c r="C504" i="41"/>
  <c r="E504" i="41" s="1"/>
  <c r="D504" i="41"/>
  <c r="C505" i="41"/>
  <c r="D505" i="41"/>
  <c r="C506" i="41"/>
  <c r="E506" i="41" s="1"/>
  <c r="D506" i="41"/>
  <c r="C507" i="41"/>
  <c r="D507" i="41"/>
  <c r="C508" i="41"/>
  <c r="E508" i="41" s="1"/>
  <c r="D508" i="41"/>
  <c r="C509" i="41"/>
  <c r="D509" i="41"/>
  <c r="C510" i="41"/>
  <c r="E510" i="41" s="1"/>
  <c r="D510" i="41"/>
  <c r="C511" i="41"/>
  <c r="D511" i="41"/>
  <c r="C512" i="41"/>
  <c r="E512" i="41" s="1"/>
  <c r="D512" i="41"/>
  <c r="C513" i="41"/>
  <c r="D513" i="41"/>
  <c r="C514" i="41"/>
  <c r="E514" i="41" s="1"/>
  <c r="D514" i="41"/>
  <c r="C515" i="41"/>
  <c r="D515" i="41"/>
  <c r="C516" i="41"/>
  <c r="E516" i="41" s="1"/>
  <c r="D516" i="41"/>
  <c r="C517" i="41"/>
  <c r="D517" i="41"/>
  <c r="C518" i="41"/>
  <c r="E518" i="41" s="1"/>
  <c r="D518" i="41"/>
  <c r="C519" i="41"/>
  <c r="D519" i="41"/>
  <c r="C520" i="41"/>
  <c r="E520" i="41" s="1"/>
  <c r="D520" i="41"/>
  <c r="C521" i="41"/>
  <c r="D521" i="41"/>
  <c r="C522" i="41"/>
  <c r="E522" i="41" s="1"/>
  <c r="D522" i="41"/>
  <c r="C523" i="41"/>
  <c r="E523" i="41" s="1"/>
  <c r="G523" i="41" s="1"/>
  <c r="I523" i="41" s="1"/>
  <c r="C520" i="5" s="1"/>
  <c r="F520" i="5" s="1"/>
  <c r="D523" i="41"/>
  <c r="C524" i="41"/>
  <c r="E524" i="41" s="1"/>
  <c r="D524" i="41"/>
  <c r="C525" i="41"/>
  <c r="E525" i="41" s="1"/>
  <c r="G525" i="41" s="1"/>
  <c r="I525" i="41" s="1"/>
  <c r="C522" i="5" s="1"/>
  <c r="D525" i="41"/>
  <c r="C526" i="41"/>
  <c r="E526" i="41" s="1"/>
  <c r="D526" i="41"/>
  <c r="C527" i="41"/>
  <c r="E527" i="41" s="1"/>
  <c r="G527" i="41" s="1"/>
  <c r="I527" i="41" s="1"/>
  <c r="C524" i="5" s="1"/>
  <c r="F524" i="5" s="1"/>
  <c r="D527" i="41"/>
  <c r="C528" i="41"/>
  <c r="E528" i="41" s="1"/>
  <c r="D528" i="41"/>
  <c r="C529" i="41"/>
  <c r="E529" i="41" s="1"/>
  <c r="G529" i="41" s="1"/>
  <c r="I529" i="41" s="1"/>
  <c r="C526" i="5" s="1"/>
  <c r="D529" i="41"/>
  <c r="C530" i="41"/>
  <c r="E530" i="41" s="1"/>
  <c r="D530" i="41"/>
  <c r="C531" i="41"/>
  <c r="E531" i="41" s="1"/>
  <c r="G531" i="41" s="1"/>
  <c r="I531" i="41" s="1"/>
  <c r="C528" i="5" s="1"/>
  <c r="D531" i="41"/>
  <c r="C532" i="41"/>
  <c r="E532" i="41" s="1"/>
  <c r="D532" i="41"/>
  <c r="C533" i="41"/>
  <c r="E533" i="41" s="1"/>
  <c r="G533" i="41" s="1"/>
  <c r="I533" i="41" s="1"/>
  <c r="C530" i="5" s="1"/>
  <c r="D533" i="41"/>
  <c r="C534" i="41"/>
  <c r="E534" i="41" s="1"/>
  <c r="D534" i="41"/>
  <c r="C535" i="41"/>
  <c r="E535" i="41" s="1"/>
  <c r="G535" i="41" s="1"/>
  <c r="I535" i="41" s="1"/>
  <c r="C532" i="5" s="1"/>
  <c r="D535" i="41"/>
  <c r="C536" i="41"/>
  <c r="E536" i="41" s="1"/>
  <c r="D536" i="41"/>
  <c r="C537" i="41"/>
  <c r="E537" i="41" s="1"/>
  <c r="G537" i="41" s="1"/>
  <c r="I537" i="41" s="1"/>
  <c r="C534" i="5" s="1"/>
  <c r="F534" i="5" s="1"/>
  <c r="D537" i="41"/>
  <c r="C538" i="41"/>
  <c r="E538" i="41" s="1"/>
  <c r="D538" i="41"/>
  <c r="C539" i="41"/>
  <c r="E539" i="41" s="1"/>
  <c r="G539" i="41" s="1"/>
  <c r="I539" i="41" s="1"/>
  <c r="C536" i="5" s="1"/>
  <c r="D539" i="41"/>
  <c r="C540" i="41"/>
  <c r="E540" i="41" s="1"/>
  <c r="D540" i="41"/>
  <c r="C541" i="41"/>
  <c r="E541" i="41" s="1"/>
  <c r="G541" i="41" s="1"/>
  <c r="I541" i="41" s="1"/>
  <c r="C538" i="5" s="1"/>
  <c r="F538" i="5" s="1"/>
  <c r="D541" i="41"/>
  <c r="C542" i="41"/>
  <c r="E542" i="41" s="1"/>
  <c r="D542" i="41"/>
  <c r="C543" i="41"/>
  <c r="E543" i="41" s="1"/>
  <c r="G543" i="41" s="1"/>
  <c r="I543" i="41" s="1"/>
  <c r="C540" i="5" s="1"/>
  <c r="F540" i="5" s="1"/>
  <c r="D543" i="41"/>
  <c r="C544" i="41"/>
  <c r="E544" i="41" s="1"/>
  <c r="D544" i="41"/>
  <c r="C545" i="41"/>
  <c r="E545" i="41" s="1"/>
  <c r="G545" i="41" s="1"/>
  <c r="I545" i="41" s="1"/>
  <c r="C542" i="5" s="1"/>
  <c r="D545" i="41"/>
  <c r="C546" i="41"/>
  <c r="E546" i="41" s="1"/>
  <c r="D546" i="41"/>
  <c r="C547" i="41"/>
  <c r="E547" i="41" s="1"/>
  <c r="G547" i="41" s="1"/>
  <c r="I547" i="41" s="1"/>
  <c r="C544" i="5" s="1"/>
  <c r="F544" i="5" s="1"/>
  <c r="D547" i="41"/>
  <c r="C548" i="41"/>
  <c r="E548" i="41" s="1"/>
  <c r="D548" i="41"/>
  <c r="C549" i="41"/>
  <c r="E549" i="41" s="1"/>
  <c r="G549" i="41" s="1"/>
  <c r="I549" i="41" s="1"/>
  <c r="C546" i="5" s="1"/>
  <c r="D549" i="41"/>
  <c r="C550" i="41"/>
  <c r="E550" i="41" s="1"/>
  <c r="D550" i="41"/>
  <c r="C551" i="41"/>
  <c r="E551" i="41" s="1"/>
  <c r="G551" i="41" s="1"/>
  <c r="I551" i="41" s="1"/>
  <c r="C548" i="5" s="1"/>
  <c r="F548" i="5" s="1"/>
  <c r="D551" i="41"/>
  <c r="C552" i="41"/>
  <c r="E552" i="41" s="1"/>
  <c r="D552" i="41"/>
  <c r="C553" i="41"/>
  <c r="E553" i="41" s="1"/>
  <c r="G553" i="41" s="1"/>
  <c r="I553" i="41" s="1"/>
  <c r="C550" i="5" s="1"/>
  <c r="F550" i="5" s="1"/>
  <c r="D553" i="41"/>
  <c r="C554" i="41"/>
  <c r="E554" i="41" s="1"/>
  <c r="D554" i="41"/>
  <c r="C555" i="41"/>
  <c r="D555" i="41"/>
  <c r="C556" i="41"/>
  <c r="E556" i="41" s="1"/>
  <c r="D556" i="41"/>
  <c r="C557" i="41"/>
  <c r="E557" i="41" s="1"/>
  <c r="G557" i="41" s="1"/>
  <c r="I557" i="41" s="1"/>
  <c r="C554" i="5" s="1"/>
  <c r="F554" i="5" s="1"/>
  <c r="D557" i="41"/>
  <c r="C558" i="41"/>
  <c r="E558" i="41" s="1"/>
  <c r="D558" i="41"/>
  <c r="C559" i="41"/>
  <c r="E559" i="41" s="1"/>
  <c r="G559" i="41" s="1"/>
  <c r="I559" i="41" s="1"/>
  <c r="C556" i="5" s="1"/>
  <c r="D559" i="41"/>
  <c r="C560" i="41"/>
  <c r="E560" i="41" s="1"/>
  <c r="D560" i="41"/>
  <c r="C561" i="41"/>
  <c r="E561" i="41" s="1"/>
  <c r="G561" i="41" s="1"/>
  <c r="I561" i="41" s="1"/>
  <c r="C558" i="5" s="1"/>
  <c r="D561" i="41"/>
  <c r="C562" i="41"/>
  <c r="E562" i="41" s="1"/>
  <c r="D562" i="41"/>
  <c r="C563" i="41"/>
  <c r="D563" i="41"/>
  <c r="C564" i="41"/>
  <c r="E564" i="41" s="1"/>
  <c r="D564" i="41"/>
  <c r="C565" i="41"/>
  <c r="E565" i="41" s="1"/>
  <c r="G565" i="41" s="1"/>
  <c r="I565" i="41" s="1"/>
  <c r="C562" i="5" s="1"/>
  <c r="D565" i="41"/>
  <c r="C566" i="41"/>
  <c r="D566" i="41"/>
  <c r="C567" i="41"/>
  <c r="E567" i="41" s="1"/>
  <c r="G567" i="41" s="1"/>
  <c r="I567" i="41" s="1"/>
  <c r="C564" i="5" s="1"/>
  <c r="D567" i="41"/>
  <c r="C568" i="41"/>
  <c r="E568" i="41" s="1"/>
  <c r="G568" i="41" s="1"/>
  <c r="I568" i="41" s="1"/>
  <c r="C565" i="5" s="1"/>
  <c r="D568" i="41"/>
  <c r="C569" i="41"/>
  <c r="E569" i="41" s="1"/>
  <c r="G569" i="41" s="1"/>
  <c r="I569" i="41" s="1"/>
  <c r="C566" i="5" s="1"/>
  <c r="D569" i="41"/>
  <c r="C570" i="41"/>
  <c r="E570" i="41" s="1"/>
  <c r="D570" i="41"/>
  <c r="C571" i="41"/>
  <c r="D571" i="41"/>
  <c r="C572" i="41"/>
  <c r="D572" i="41"/>
  <c r="C573" i="41"/>
  <c r="D573" i="41"/>
  <c r="C574" i="41"/>
  <c r="E574" i="41" s="1"/>
  <c r="D574" i="41"/>
  <c r="C575" i="41"/>
  <c r="D575" i="41"/>
  <c r="C576" i="41"/>
  <c r="E576" i="41" s="1"/>
  <c r="D576" i="41"/>
  <c r="C577" i="41"/>
  <c r="D577" i="41"/>
  <c r="C578" i="41"/>
  <c r="D578" i="41"/>
  <c r="C579" i="41"/>
  <c r="E579" i="41" s="1"/>
  <c r="G579" i="41" s="1"/>
  <c r="I579" i="41" s="1"/>
  <c r="C576" i="5" s="1"/>
  <c r="D579" i="41"/>
  <c r="C580" i="41"/>
  <c r="D580" i="41"/>
  <c r="C581" i="41"/>
  <c r="D581" i="41"/>
  <c r="C582" i="41"/>
  <c r="E582" i="41" s="1"/>
  <c r="D582" i="41"/>
  <c r="C583" i="41"/>
  <c r="D583" i="41"/>
  <c r="C584" i="41"/>
  <c r="D584" i="41"/>
  <c r="C585" i="41"/>
  <c r="D585" i="41"/>
  <c r="C586" i="41"/>
  <c r="D586" i="41"/>
  <c r="C587" i="41"/>
  <c r="D587" i="41"/>
  <c r="C588" i="41"/>
  <c r="D588" i="41"/>
  <c r="C589" i="41"/>
  <c r="D589" i="41"/>
  <c r="C590" i="41"/>
  <c r="E590" i="41" s="1"/>
  <c r="D590" i="41"/>
  <c r="C591" i="41"/>
  <c r="D591" i="41"/>
  <c r="C592" i="41"/>
  <c r="D592" i="41"/>
  <c r="C593" i="41"/>
  <c r="D593" i="41"/>
  <c r="C594" i="41"/>
  <c r="E594" i="41" s="1"/>
  <c r="D594" i="41"/>
  <c r="C595" i="41"/>
  <c r="E595" i="41" s="1"/>
  <c r="G595" i="41" s="1"/>
  <c r="I595" i="41" s="1"/>
  <c r="C592" i="5" s="1"/>
  <c r="D595" i="41"/>
  <c r="C596" i="41"/>
  <c r="D596" i="41"/>
  <c r="C597" i="41"/>
  <c r="D597" i="41"/>
  <c r="C598" i="41"/>
  <c r="E598" i="41" s="1"/>
  <c r="D598" i="41"/>
  <c r="C599" i="41"/>
  <c r="D599" i="41"/>
  <c r="C600" i="41"/>
  <c r="D600" i="41"/>
  <c r="C601" i="41"/>
  <c r="E601" i="41" s="1"/>
  <c r="G601" i="41" s="1"/>
  <c r="I601" i="41" s="1"/>
  <c r="C598" i="5" s="1"/>
  <c r="D601" i="41"/>
  <c r="C602" i="41"/>
  <c r="E602" i="41" s="1"/>
  <c r="D602" i="41"/>
  <c r="C603" i="41"/>
  <c r="D603" i="41"/>
  <c r="C604" i="41"/>
  <c r="D604" i="41"/>
  <c r="C605" i="41"/>
  <c r="E605" i="41" s="1"/>
  <c r="G605" i="41" s="1"/>
  <c r="I605" i="41" s="1"/>
  <c r="C602" i="5" s="1"/>
  <c r="D605" i="41"/>
  <c r="C606" i="41"/>
  <c r="E606" i="41" s="1"/>
  <c r="D606" i="41"/>
  <c r="C607" i="41"/>
  <c r="D607" i="41"/>
  <c r="C608" i="41"/>
  <c r="E608" i="41" s="1"/>
  <c r="D608" i="41"/>
  <c r="C609" i="41"/>
  <c r="E609" i="41" s="1"/>
  <c r="G609" i="41" s="1"/>
  <c r="I609" i="41" s="1"/>
  <c r="C606" i="5" s="1"/>
  <c r="F606" i="5" s="1"/>
  <c r="D609" i="41"/>
  <c r="C610" i="41"/>
  <c r="E610" i="41" s="1"/>
  <c r="D610" i="41"/>
  <c r="C611" i="41"/>
  <c r="E611" i="41" s="1"/>
  <c r="G611" i="41" s="1"/>
  <c r="I611" i="41" s="1"/>
  <c r="C608" i="5" s="1"/>
  <c r="D611" i="41"/>
  <c r="C612" i="41"/>
  <c r="D612" i="41"/>
  <c r="C613" i="41"/>
  <c r="E613" i="41" s="1"/>
  <c r="G613" i="41" s="1"/>
  <c r="I613" i="41" s="1"/>
  <c r="C610" i="5" s="1"/>
  <c r="D613" i="41"/>
  <c r="C614" i="41"/>
  <c r="E614" i="41" s="1"/>
  <c r="G614" i="41" s="1"/>
  <c r="I614" i="41" s="1"/>
  <c r="C611" i="5" s="1"/>
  <c r="D614" i="41"/>
  <c r="C615" i="41"/>
  <c r="D615" i="41"/>
  <c r="C616" i="41"/>
  <c r="D616" i="41"/>
  <c r="C617" i="41"/>
  <c r="E617" i="41" s="1"/>
  <c r="G617" i="41" s="1"/>
  <c r="I617" i="41" s="1"/>
  <c r="C614" i="5" s="1"/>
  <c r="D617" i="41"/>
  <c r="C618" i="41"/>
  <c r="D618" i="41"/>
  <c r="C619" i="41"/>
  <c r="D619" i="41"/>
  <c r="C620" i="41"/>
  <c r="D620" i="41"/>
  <c r="C621" i="41"/>
  <c r="E621" i="41" s="1"/>
  <c r="G621" i="41" s="1"/>
  <c r="I621" i="41" s="1"/>
  <c r="C618" i="5" s="1"/>
  <c r="D621" i="41"/>
  <c r="C622" i="41"/>
  <c r="E622" i="41" s="1"/>
  <c r="D622" i="41"/>
  <c r="C623" i="41"/>
  <c r="D623" i="41"/>
  <c r="C624" i="41"/>
  <c r="E624" i="41" s="1"/>
  <c r="D624" i="41"/>
  <c r="C625" i="41"/>
  <c r="E625" i="41" s="1"/>
  <c r="G625" i="41" s="1"/>
  <c r="I625" i="41" s="1"/>
  <c r="C622" i="5" s="1"/>
  <c r="D625" i="41"/>
  <c r="C626" i="41"/>
  <c r="E626" i="41" s="1"/>
  <c r="D626" i="41"/>
  <c r="C627" i="41"/>
  <c r="E627" i="41" s="1"/>
  <c r="G627" i="41" s="1"/>
  <c r="I627" i="41" s="1"/>
  <c r="C624" i="5" s="1"/>
  <c r="D627" i="41"/>
  <c r="C628" i="41"/>
  <c r="D628" i="41"/>
  <c r="C629" i="41"/>
  <c r="E629" i="41" s="1"/>
  <c r="G629" i="41" s="1"/>
  <c r="I629" i="41" s="1"/>
  <c r="C626" i="5" s="1"/>
  <c r="D629" i="41"/>
  <c r="C630" i="41"/>
  <c r="E630" i="41" s="1"/>
  <c r="D630" i="41"/>
  <c r="C631" i="41"/>
  <c r="D631" i="41"/>
  <c r="C632" i="41"/>
  <c r="D632" i="41"/>
  <c r="C633" i="41"/>
  <c r="E633" i="41"/>
  <c r="G633" i="41" s="1"/>
  <c r="I633" i="41" s="1"/>
  <c r="C630" i="5" s="1"/>
  <c r="D633" i="41"/>
  <c r="C634" i="41"/>
  <c r="E634" i="41" s="1"/>
  <c r="D634" i="41"/>
  <c r="C635" i="41"/>
  <c r="D635" i="41"/>
  <c r="C636" i="41"/>
  <c r="D636" i="41"/>
  <c r="C637" i="41"/>
  <c r="E637" i="41" s="1"/>
  <c r="G637" i="41" s="1"/>
  <c r="I637" i="41" s="1"/>
  <c r="C634" i="5" s="1"/>
  <c r="D637" i="41"/>
  <c r="C638" i="41"/>
  <c r="D638" i="41"/>
  <c r="C639" i="41"/>
  <c r="E639" i="41" s="1"/>
  <c r="G639" i="41" s="1"/>
  <c r="I639" i="41" s="1"/>
  <c r="C636" i="5" s="1"/>
  <c r="D639" i="41"/>
  <c r="C640" i="41"/>
  <c r="E640" i="41" s="1"/>
  <c r="D640" i="41"/>
  <c r="C641" i="41"/>
  <c r="E641" i="41" s="1"/>
  <c r="G641" i="41" s="1"/>
  <c r="I641" i="41" s="1"/>
  <c r="C638" i="5" s="1"/>
  <c r="D641" i="41"/>
  <c r="C642" i="41"/>
  <c r="D642" i="41"/>
  <c r="C643" i="41"/>
  <c r="E643" i="41" s="1"/>
  <c r="G643" i="41" s="1"/>
  <c r="I643" i="41" s="1"/>
  <c r="C640" i="5" s="1"/>
  <c r="D643" i="41"/>
  <c r="C644" i="41"/>
  <c r="D644" i="41"/>
  <c r="C645" i="41"/>
  <c r="E645" i="41" s="1"/>
  <c r="G645" i="41" s="1"/>
  <c r="I645" i="41" s="1"/>
  <c r="C642" i="5" s="1"/>
  <c r="D645" i="41"/>
  <c r="C646" i="41"/>
  <c r="E646" i="41" s="1"/>
  <c r="D646" i="41"/>
  <c r="C647" i="41"/>
  <c r="D647" i="41"/>
  <c r="C648" i="41"/>
  <c r="D648" i="41"/>
  <c r="C649" i="41"/>
  <c r="E649" i="41" s="1"/>
  <c r="G649" i="41" s="1"/>
  <c r="I649" i="41" s="1"/>
  <c r="C646" i="5" s="1"/>
  <c r="F646" i="5" s="1"/>
  <c r="D649" i="41"/>
  <c r="C650" i="41"/>
  <c r="E650" i="41" s="1"/>
  <c r="D650" i="41"/>
  <c r="C651" i="41"/>
  <c r="D651" i="41"/>
  <c r="C652" i="41"/>
  <c r="D652" i="41"/>
  <c r="C653" i="41"/>
  <c r="E653" i="41" s="1"/>
  <c r="G653" i="41" s="1"/>
  <c r="I653" i="41" s="1"/>
  <c r="C650" i="5" s="1"/>
  <c r="F650" i="5" s="1"/>
  <c r="D653" i="41"/>
  <c r="C654" i="41"/>
  <c r="D654" i="41"/>
  <c r="C655" i="41"/>
  <c r="D655" i="41"/>
  <c r="C656" i="41"/>
  <c r="E656" i="41" s="1"/>
  <c r="D656" i="41"/>
  <c r="C657" i="41"/>
  <c r="E657" i="41" s="1"/>
  <c r="G657" i="41" s="1"/>
  <c r="I657" i="41" s="1"/>
  <c r="C654" i="5" s="1"/>
  <c r="D657" i="41"/>
  <c r="C658" i="41"/>
  <c r="E658" i="41" s="1"/>
  <c r="D658" i="41"/>
  <c r="C659" i="41"/>
  <c r="D659" i="41"/>
  <c r="C660" i="41"/>
  <c r="D660" i="41"/>
  <c r="C661" i="41"/>
  <c r="E661" i="41" s="1"/>
  <c r="G661" i="41" s="1"/>
  <c r="I661" i="41" s="1"/>
  <c r="C658" i="5" s="1"/>
  <c r="D661" i="41"/>
  <c r="C662" i="41"/>
  <c r="D662" i="41"/>
  <c r="C663" i="41"/>
  <c r="E663" i="41" s="1"/>
  <c r="G663" i="41" s="1"/>
  <c r="I663" i="41" s="1"/>
  <c r="C660" i="5" s="1"/>
  <c r="D663" i="41"/>
  <c r="C664" i="41"/>
  <c r="D664" i="41"/>
  <c r="C665" i="41"/>
  <c r="E665" i="41" s="1"/>
  <c r="G665" i="41" s="1"/>
  <c r="I665" i="41" s="1"/>
  <c r="C662" i="5" s="1"/>
  <c r="D665" i="41"/>
  <c r="C666" i="41"/>
  <c r="E666" i="41" s="1"/>
  <c r="D666" i="41"/>
  <c r="C667" i="41"/>
  <c r="D667" i="41"/>
  <c r="C668" i="41"/>
  <c r="E668" i="41" s="1"/>
  <c r="D668" i="41"/>
  <c r="C669" i="41"/>
  <c r="E669" i="41" s="1"/>
  <c r="G669" i="41" s="1"/>
  <c r="I669" i="41" s="1"/>
  <c r="C666" i="5" s="1"/>
  <c r="D669" i="41"/>
  <c r="C670" i="41"/>
  <c r="D670" i="41"/>
  <c r="C671" i="41"/>
  <c r="D671" i="41"/>
  <c r="C672" i="41"/>
  <c r="E672" i="41" s="1"/>
  <c r="G672" i="41" s="1"/>
  <c r="I672" i="41" s="1"/>
  <c r="C669" i="5" s="1"/>
  <c r="D672" i="41"/>
  <c r="C673" i="41"/>
  <c r="E673" i="41" s="1"/>
  <c r="G673" i="41" s="1"/>
  <c r="I673" i="41" s="1"/>
  <c r="C670" i="5" s="1"/>
  <c r="D673" i="41"/>
  <c r="C674" i="41"/>
  <c r="D674" i="41"/>
  <c r="C675" i="41"/>
  <c r="D675" i="41"/>
  <c r="C676" i="41"/>
  <c r="D676" i="41"/>
  <c r="C677" i="41"/>
  <c r="E677" i="41" s="1"/>
  <c r="G677" i="41" s="1"/>
  <c r="I677" i="41" s="1"/>
  <c r="C674" i="5" s="1"/>
  <c r="D677" i="41"/>
  <c r="C678" i="41"/>
  <c r="D678" i="41"/>
  <c r="C679" i="41"/>
  <c r="E679" i="41" s="1"/>
  <c r="G679" i="41" s="1"/>
  <c r="I679" i="41" s="1"/>
  <c r="C676" i="5" s="1"/>
  <c r="D679" i="41"/>
  <c r="C680" i="41"/>
  <c r="E680" i="41" s="1"/>
  <c r="D680" i="41"/>
  <c r="C681" i="41"/>
  <c r="E681" i="41" s="1"/>
  <c r="G681" i="41" s="1"/>
  <c r="I681" i="41" s="1"/>
  <c r="C678" i="5" s="1"/>
  <c r="D681" i="41"/>
  <c r="C682" i="41"/>
  <c r="D682" i="41"/>
  <c r="C683" i="41"/>
  <c r="D683" i="41"/>
  <c r="C684" i="41"/>
  <c r="E684" i="41" s="1"/>
  <c r="G684" i="41" s="1"/>
  <c r="I684" i="41" s="1"/>
  <c r="C681" i="5" s="1"/>
  <c r="K681" i="5" s="1"/>
  <c r="D684" i="41"/>
  <c r="C685" i="41"/>
  <c r="E685" i="41" s="1"/>
  <c r="G685" i="41" s="1"/>
  <c r="I685" i="41" s="1"/>
  <c r="C682" i="5" s="1"/>
  <c r="D685" i="41"/>
  <c r="C686" i="41"/>
  <c r="D686" i="41"/>
  <c r="C687" i="41"/>
  <c r="E687" i="41" s="1"/>
  <c r="G687" i="41" s="1"/>
  <c r="I687" i="41" s="1"/>
  <c r="C684" i="5" s="1"/>
  <c r="D687" i="41"/>
  <c r="C688" i="41"/>
  <c r="E688" i="41" s="1"/>
  <c r="G688" i="41" s="1"/>
  <c r="I688" i="41" s="1"/>
  <c r="C685" i="5" s="1"/>
  <c r="D688" i="41"/>
  <c r="C689" i="41"/>
  <c r="E689" i="41" s="1"/>
  <c r="G689" i="41" s="1"/>
  <c r="I689" i="41" s="1"/>
  <c r="C686" i="5" s="1"/>
  <c r="D689" i="41"/>
  <c r="C690" i="41"/>
  <c r="D690" i="41"/>
  <c r="C691" i="41"/>
  <c r="D691" i="41"/>
  <c r="C692" i="41"/>
  <c r="E692" i="41" s="1"/>
  <c r="D692" i="41"/>
  <c r="C693" i="41"/>
  <c r="E693" i="41" s="1"/>
  <c r="G693" i="41" s="1"/>
  <c r="I693" i="41" s="1"/>
  <c r="C690" i="5" s="1"/>
  <c r="D693" i="41"/>
  <c r="C694" i="41"/>
  <c r="D694" i="41"/>
  <c r="C695" i="41"/>
  <c r="E695" i="41" s="1"/>
  <c r="G695" i="41" s="1"/>
  <c r="I695" i="41" s="1"/>
  <c r="C692" i="5" s="1"/>
  <c r="D695" i="41"/>
  <c r="C696" i="41"/>
  <c r="E696" i="41" s="1"/>
  <c r="D696" i="41"/>
  <c r="C697" i="41"/>
  <c r="D697" i="41"/>
  <c r="C698" i="41"/>
  <c r="E698" i="41"/>
  <c r="D698" i="41"/>
  <c r="C699" i="41"/>
  <c r="D699" i="41"/>
  <c r="C700" i="41"/>
  <c r="E700" i="41" s="1"/>
  <c r="G700" i="41" s="1"/>
  <c r="I700" i="41" s="1"/>
  <c r="C697" i="5" s="1"/>
  <c r="J697" i="5" s="1"/>
  <c r="D700" i="41"/>
  <c r="C701" i="41"/>
  <c r="E701" i="41" s="1"/>
  <c r="G701" i="41" s="1"/>
  <c r="I701" i="41" s="1"/>
  <c r="C698" i="5" s="1"/>
  <c r="D701" i="41"/>
  <c r="C702" i="41"/>
  <c r="D702" i="41"/>
  <c r="C703" i="41"/>
  <c r="D703" i="41"/>
  <c r="C704" i="41"/>
  <c r="E704" i="41" s="1"/>
  <c r="D704" i="41"/>
  <c r="C705" i="41"/>
  <c r="E705" i="41" s="1"/>
  <c r="G705" i="41" s="1"/>
  <c r="I705" i="41" s="1"/>
  <c r="C702" i="5" s="1"/>
  <c r="D705" i="41"/>
  <c r="C706" i="41"/>
  <c r="D706" i="41"/>
  <c r="C707" i="41"/>
  <c r="D707" i="41"/>
  <c r="C708" i="41"/>
  <c r="E708" i="41" s="1"/>
  <c r="D708" i="41"/>
  <c r="C709" i="41"/>
  <c r="E709" i="41" s="1"/>
  <c r="G709" i="41" s="1"/>
  <c r="I709" i="41" s="1"/>
  <c r="C706" i="5" s="1"/>
  <c r="D709" i="41"/>
  <c r="C710" i="41"/>
  <c r="D710" i="41"/>
  <c r="C711" i="41"/>
  <c r="E711" i="41" s="1"/>
  <c r="G711" i="41" s="1"/>
  <c r="I711" i="41" s="1"/>
  <c r="C708" i="5" s="1"/>
  <c r="D711" i="41"/>
  <c r="C712" i="41"/>
  <c r="E712" i="41" s="1"/>
  <c r="G712" i="41" s="1"/>
  <c r="I712" i="41" s="1"/>
  <c r="C709" i="5" s="1"/>
  <c r="D712" i="41"/>
  <c r="C713" i="41"/>
  <c r="E713" i="41" s="1"/>
  <c r="G713" i="41" s="1"/>
  <c r="I713" i="41" s="1"/>
  <c r="C710" i="5" s="1"/>
  <c r="D713" i="41"/>
  <c r="C714" i="41"/>
  <c r="D714" i="41"/>
  <c r="C715" i="41"/>
  <c r="D715" i="41"/>
  <c r="C716" i="41"/>
  <c r="E716" i="41" s="1"/>
  <c r="G716" i="41" s="1"/>
  <c r="I716" i="41" s="1"/>
  <c r="C713" i="5" s="1"/>
  <c r="D716" i="41"/>
  <c r="C717" i="41"/>
  <c r="E717" i="41" s="1"/>
  <c r="G717" i="41" s="1"/>
  <c r="I717" i="41" s="1"/>
  <c r="C714" i="5" s="1"/>
  <c r="D717" i="41"/>
  <c r="F717" i="41" s="1"/>
  <c r="H717" i="41" s="1"/>
  <c r="J717" i="41" s="1"/>
  <c r="D714" i="5" s="1"/>
  <c r="C718" i="41"/>
  <c r="D718" i="41"/>
  <c r="C719" i="41"/>
  <c r="D719" i="41"/>
  <c r="F719" i="41" s="1"/>
  <c r="H719" i="41" s="1"/>
  <c r="J719" i="41" s="1"/>
  <c r="D716" i="5" s="1"/>
  <c r="C720" i="41"/>
  <c r="E720" i="41" s="1"/>
  <c r="D720" i="41"/>
  <c r="C721" i="41"/>
  <c r="E721" i="41"/>
  <c r="G721" i="41" s="1"/>
  <c r="I721" i="41" s="1"/>
  <c r="C718" i="5" s="1"/>
  <c r="D721" i="41"/>
  <c r="C722" i="41"/>
  <c r="D722" i="41"/>
  <c r="C723" i="41"/>
  <c r="D723" i="41"/>
  <c r="C724" i="41"/>
  <c r="D724" i="41"/>
  <c r="C725" i="41"/>
  <c r="D725" i="41"/>
  <c r="C726" i="41"/>
  <c r="D726" i="41"/>
  <c r="C727" i="41"/>
  <c r="E727" i="41" s="1"/>
  <c r="G727" i="41" s="1"/>
  <c r="I727" i="41" s="1"/>
  <c r="C724" i="5" s="1"/>
  <c r="D727" i="41"/>
  <c r="C728" i="41"/>
  <c r="D728" i="41"/>
  <c r="C729" i="41"/>
  <c r="E729" i="41" s="1"/>
  <c r="G729" i="41" s="1"/>
  <c r="I729" i="41" s="1"/>
  <c r="C726" i="5" s="1"/>
  <c r="D729" i="41"/>
  <c r="C730" i="41"/>
  <c r="E730" i="41" s="1"/>
  <c r="D730" i="41"/>
  <c r="C731" i="41"/>
  <c r="E731" i="41" s="1"/>
  <c r="G731" i="41" s="1"/>
  <c r="I731" i="41" s="1"/>
  <c r="C728" i="5" s="1"/>
  <c r="F728" i="5" s="1"/>
  <c r="D731" i="41"/>
  <c r="C732" i="41"/>
  <c r="E732" i="41" s="1"/>
  <c r="G732" i="41" s="1"/>
  <c r="I732" i="41" s="1"/>
  <c r="C729" i="5" s="1"/>
  <c r="D732" i="41"/>
  <c r="C733" i="41"/>
  <c r="E733" i="41" s="1"/>
  <c r="G733" i="41" s="1"/>
  <c r="I733" i="41" s="1"/>
  <c r="C730" i="5" s="1"/>
  <c r="D733" i="41"/>
  <c r="C734" i="41"/>
  <c r="D734" i="41"/>
  <c r="C735" i="41"/>
  <c r="D735" i="41"/>
  <c r="C736" i="41"/>
  <c r="E736" i="41" s="1"/>
  <c r="G736" i="41" s="1"/>
  <c r="I736" i="41" s="1"/>
  <c r="C733" i="5" s="1"/>
  <c r="D736" i="41"/>
  <c r="C737" i="41"/>
  <c r="E737" i="41" s="1"/>
  <c r="G737" i="41" s="1"/>
  <c r="I737" i="41" s="1"/>
  <c r="C734" i="5" s="1"/>
  <c r="F734" i="5" s="1"/>
  <c r="D737" i="41"/>
  <c r="C738" i="41"/>
  <c r="E738" i="41" s="1"/>
  <c r="D738" i="41"/>
  <c r="C739" i="41"/>
  <c r="D739" i="41"/>
  <c r="C740" i="41"/>
  <c r="D740" i="41"/>
  <c r="C741" i="41"/>
  <c r="E741" i="41" s="1"/>
  <c r="G741" i="41" s="1"/>
  <c r="I741" i="41" s="1"/>
  <c r="C738" i="5" s="1"/>
  <c r="D741" i="41"/>
  <c r="C742" i="41"/>
  <c r="D742" i="41"/>
  <c r="C743" i="41"/>
  <c r="E743" i="41" s="1"/>
  <c r="G743" i="41" s="1"/>
  <c r="I743" i="41" s="1"/>
  <c r="C740" i="5" s="1"/>
  <c r="F740" i="5" s="1"/>
  <c r="D743" i="41"/>
  <c r="C744" i="41"/>
  <c r="E744" i="41" s="1"/>
  <c r="G744" i="41" s="1"/>
  <c r="I744" i="41" s="1"/>
  <c r="C741" i="5" s="1"/>
  <c r="J741" i="5" s="1"/>
  <c r="D744" i="41"/>
  <c r="C745" i="41"/>
  <c r="E745" i="41" s="1"/>
  <c r="G745" i="41" s="1"/>
  <c r="I745" i="41" s="1"/>
  <c r="C742" i="5" s="1"/>
  <c r="D745" i="41"/>
  <c r="C746" i="41"/>
  <c r="E746" i="41" s="1"/>
  <c r="D746" i="41"/>
  <c r="C747" i="41"/>
  <c r="D747" i="41"/>
  <c r="C748" i="41"/>
  <c r="E748" i="41" s="1"/>
  <c r="G748" i="41" s="1"/>
  <c r="I748" i="41" s="1"/>
  <c r="C745" i="5" s="1"/>
  <c r="D748" i="41"/>
  <c r="C749" i="41"/>
  <c r="E749" i="41" s="1"/>
  <c r="G749" i="41" s="1"/>
  <c r="I749" i="41" s="1"/>
  <c r="C746" i="5" s="1"/>
  <c r="D749" i="41"/>
  <c r="C750" i="41"/>
  <c r="D750" i="41"/>
  <c r="C751" i="41"/>
  <c r="E751" i="41" s="1"/>
  <c r="G751" i="41" s="1"/>
  <c r="I751" i="41" s="1"/>
  <c r="C748" i="5" s="1"/>
  <c r="D751" i="41"/>
  <c r="C752" i="41"/>
  <c r="E752" i="41" s="1"/>
  <c r="D752" i="41"/>
  <c r="C753" i="41"/>
  <c r="E753" i="41" s="1"/>
  <c r="G753" i="41" s="1"/>
  <c r="I753" i="41" s="1"/>
  <c r="C750" i="5" s="1"/>
  <c r="D753" i="41"/>
  <c r="C754" i="41"/>
  <c r="D754" i="41"/>
  <c r="C755" i="41"/>
  <c r="D755" i="41"/>
  <c r="C756" i="41"/>
  <c r="D756" i="41"/>
  <c r="C757" i="41"/>
  <c r="E757" i="41" s="1"/>
  <c r="G757" i="41" s="1"/>
  <c r="I757" i="41" s="1"/>
  <c r="C754" i="5" s="1"/>
  <c r="D757" i="41"/>
  <c r="C758" i="41"/>
  <c r="D758" i="41"/>
  <c r="C759" i="41"/>
  <c r="E759" i="41" s="1"/>
  <c r="G759" i="41" s="1"/>
  <c r="I759" i="41" s="1"/>
  <c r="C756" i="5" s="1"/>
  <c r="F756" i="5" s="1"/>
  <c r="D759" i="41"/>
  <c r="C760" i="41"/>
  <c r="E760" i="41" s="1"/>
  <c r="D760" i="41"/>
  <c r="C761" i="41"/>
  <c r="E761" i="41" s="1"/>
  <c r="G761" i="41" s="1"/>
  <c r="I761" i="41" s="1"/>
  <c r="C758" i="5" s="1"/>
  <c r="D761" i="41"/>
  <c r="C762" i="41"/>
  <c r="D762" i="41"/>
  <c r="C763" i="41"/>
  <c r="D763" i="41"/>
  <c r="C764" i="41"/>
  <c r="E764" i="41" s="1"/>
  <c r="D764" i="41"/>
  <c r="C765" i="41"/>
  <c r="E765" i="41" s="1"/>
  <c r="G765" i="41" s="1"/>
  <c r="I765" i="41" s="1"/>
  <c r="C762" i="5" s="1"/>
  <c r="D765" i="41"/>
  <c r="C766" i="41"/>
  <c r="D766" i="41"/>
  <c r="C767" i="41"/>
  <c r="D767" i="41"/>
  <c r="C768" i="41"/>
  <c r="E768" i="41" s="1"/>
  <c r="D768" i="41"/>
  <c r="C769" i="41"/>
  <c r="E769" i="41" s="1"/>
  <c r="G769" i="41" s="1"/>
  <c r="I769" i="41" s="1"/>
  <c r="C766" i="5" s="1"/>
  <c r="D769" i="41"/>
  <c r="C770" i="41"/>
  <c r="D770" i="41"/>
  <c r="C771" i="41"/>
  <c r="E771" i="41" s="1"/>
  <c r="G771" i="41" s="1"/>
  <c r="I771" i="41" s="1"/>
  <c r="C768" i="5" s="1"/>
  <c r="D771" i="41"/>
  <c r="C772" i="41"/>
  <c r="D772" i="41"/>
  <c r="C773" i="41"/>
  <c r="E773" i="41" s="1"/>
  <c r="G773" i="41" s="1"/>
  <c r="I773" i="41" s="1"/>
  <c r="C770" i="5" s="1"/>
  <c r="D773" i="41"/>
  <c r="C774" i="41"/>
  <c r="D774" i="41"/>
  <c r="C775" i="41"/>
  <c r="E775" i="41" s="1"/>
  <c r="G775" i="41" s="1"/>
  <c r="I775" i="41" s="1"/>
  <c r="C772" i="5" s="1"/>
  <c r="D775" i="41"/>
  <c r="C776" i="41"/>
  <c r="E776" i="41" s="1"/>
  <c r="D776" i="41"/>
  <c r="C777" i="41"/>
  <c r="E777" i="41" s="1"/>
  <c r="G777" i="41" s="1"/>
  <c r="I777" i="41" s="1"/>
  <c r="C774" i="5" s="1"/>
  <c r="D777" i="41"/>
  <c r="C778" i="41"/>
  <c r="D778" i="41"/>
  <c r="C779" i="41"/>
  <c r="D779" i="41"/>
  <c r="C780" i="41"/>
  <c r="E780" i="41" s="1"/>
  <c r="G780" i="41" s="1"/>
  <c r="I780" i="41" s="1"/>
  <c r="C777" i="5" s="1"/>
  <c r="F777" i="5" s="1"/>
  <c r="D780" i="41"/>
  <c r="C781" i="41"/>
  <c r="E781" i="41" s="1"/>
  <c r="G781" i="41" s="1"/>
  <c r="I781" i="41" s="1"/>
  <c r="C778" i="5" s="1"/>
  <c r="D781" i="41"/>
  <c r="C782" i="41"/>
  <c r="D782" i="41"/>
  <c r="F782" i="41" s="1"/>
  <c r="H782" i="41" s="1"/>
  <c r="J782" i="41" s="1"/>
  <c r="D779" i="5" s="1"/>
  <c r="H779" i="5" s="1"/>
  <c r="C783" i="41"/>
  <c r="D783" i="41"/>
  <c r="C784" i="41"/>
  <c r="D784" i="41"/>
  <c r="F784" i="41" s="1"/>
  <c r="H784" i="41" s="1"/>
  <c r="J784" i="41" s="1"/>
  <c r="D781" i="5" s="1"/>
  <c r="H781" i="5" s="1"/>
  <c r="C785" i="41"/>
  <c r="E785" i="41" s="1"/>
  <c r="G785" i="41" s="1"/>
  <c r="I785" i="41" s="1"/>
  <c r="C782" i="5" s="1"/>
  <c r="D785" i="41"/>
  <c r="C786" i="41"/>
  <c r="D786" i="41"/>
  <c r="C787" i="41"/>
  <c r="D787" i="41"/>
  <c r="C788" i="41"/>
  <c r="D788" i="41"/>
  <c r="C789" i="41"/>
  <c r="E789" i="41" s="1"/>
  <c r="G789" i="41" s="1"/>
  <c r="I789" i="41" s="1"/>
  <c r="C786" i="5" s="1"/>
  <c r="D789" i="41"/>
  <c r="C790" i="41"/>
  <c r="D790" i="41"/>
  <c r="C791" i="41"/>
  <c r="E791" i="41" s="1"/>
  <c r="G791" i="41" s="1"/>
  <c r="I791" i="41" s="1"/>
  <c r="C788" i="5" s="1"/>
  <c r="F788" i="5" s="1"/>
  <c r="D791" i="41"/>
  <c r="C792" i="41"/>
  <c r="E792" i="41" s="1"/>
  <c r="D792" i="41"/>
  <c r="C793" i="41"/>
  <c r="E793" i="41" s="1"/>
  <c r="G793" i="41" s="1"/>
  <c r="I793" i="41" s="1"/>
  <c r="C790" i="5" s="1"/>
  <c r="F790" i="5" s="1"/>
  <c r="D793" i="41"/>
  <c r="C794" i="41"/>
  <c r="D794" i="41"/>
  <c r="C795" i="41"/>
  <c r="E795" i="41" s="1"/>
  <c r="G795" i="41" s="1"/>
  <c r="I795" i="41" s="1"/>
  <c r="C792" i="5" s="1"/>
  <c r="D795" i="41"/>
  <c r="C796" i="41"/>
  <c r="E796" i="41" s="1"/>
  <c r="D796" i="41"/>
  <c r="C797" i="41"/>
  <c r="E797" i="41" s="1"/>
  <c r="G797" i="41" s="1"/>
  <c r="I797" i="41" s="1"/>
  <c r="C794" i="5" s="1"/>
  <c r="D797" i="41"/>
  <c r="C798" i="41"/>
  <c r="D798" i="41"/>
  <c r="C799" i="41"/>
  <c r="D799" i="41"/>
  <c r="C800" i="41"/>
  <c r="E800" i="41" s="1"/>
  <c r="D800" i="41"/>
  <c r="C801" i="41"/>
  <c r="E801" i="41" s="1"/>
  <c r="G801" i="41" s="1"/>
  <c r="I801" i="41" s="1"/>
  <c r="C798" i="5" s="1"/>
  <c r="D801" i="41"/>
  <c r="C802" i="41"/>
  <c r="D802" i="41"/>
  <c r="C803" i="41"/>
  <c r="D803" i="41"/>
  <c r="C804" i="41"/>
  <c r="E804" i="41" s="1"/>
  <c r="D804" i="41"/>
  <c r="C805" i="41"/>
  <c r="E805" i="41" s="1"/>
  <c r="G805" i="41" s="1"/>
  <c r="I805" i="41" s="1"/>
  <c r="C802" i="5" s="1"/>
  <c r="F802" i="5" s="1"/>
  <c r="D805" i="41"/>
  <c r="C806" i="41"/>
  <c r="D806" i="41"/>
  <c r="C807" i="41"/>
  <c r="D807" i="41"/>
  <c r="C808" i="41"/>
  <c r="D808" i="41"/>
  <c r="C809" i="41"/>
  <c r="E809" i="41" s="1"/>
  <c r="G809" i="41" s="1"/>
  <c r="I809" i="41" s="1"/>
  <c r="C806" i="5" s="1"/>
  <c r="F806" i="5" s="1"/>
  <c r="D809" i="41"/>
  <c r="C810" i="41"/>
  <c r="D810" i="41"/>
  <c r="C811" i="41"/>
  <c r="D811" i="41"/>
  <c r="C812" i="41"/>
  <c r="E812" i="41" s="1"/>
  <c r="G812" i="41" s="1"/>
  <c r="I812" i="41" s="1"/>
  <c r="C809" i="5" s="1"/>
  <c r="D812" i="41"/>
  <c r="C813" i="41"/>
  <c r="E813" i="41" s="1"/>
  <c r="G813" i="41" s="1"/>
  <c r="I813" i="41" s="1"/>
  <c r="C810" i="5" s="1"/>
  <c r="D813" i="41"/>
  <c r="C814" i="41"/>
  <c r="D814" i="41"/>
  <c r="C815" i="41"/>
  <c r="E815" i="41" s="1"/>
  <c r="G815" i="41" s="1"/>
  <c r="I815" i="41" s="1"/>
  <c r="C812" i="5" s="1"/>
  <c r="F812" i="5" s="1"/>
  <c r="D815" i="41"/>
  <c r="C816" i="41"/>
  <c r="E816" i="41" s="1"/>
  <c r="G816" i="41" s="1"/>
  <c r="I816" i="41" s="1"/>
  <c r="C813" i="5" s="1"/>
  <c r="D816" i="41"/>
  <c r="C817" i="41"/>
  <c r="E817" i="41" s="1"/>
  <c r="G817" i="41" s="1"/>
  <c r="I817" i="41" s="1"/>
  <c r="C814" i="5" s="1"/>
  <c r="D817" i="41"/>
  <c r="C818" i="41"/>
  <c r="D818" i="41"/>
  <c r="C819" i="41"/>
  <c r="D819" i="41"/>
  <c r="C820" i="41"/>
  <c r="E820" i="41" s="1"/>
  <c r="D820" i="41"/>
  <c r="C821" i="41"/>
  <c r="E821" i="41" s="1"/>
  <c r="G821" i="41" s="1"/>
  <c r="I821" i="41" s="1"/>
  <c r="C818" i="5" s="1"/>
  <c r="D821" i="41"/>
  <c r="C822" i="41"/>
  <c r="D822" i="41"/>
  <c r="C823" i="41"/>
  <c r="E823" i="41" s="1"/>
  <c r="G823" i="41" s="1"/>
  <c r="I823" i="41" s="1"/>
  <c r="C820" i="5" s="1"/>
  <c r="D823" i="41"/>
  <c r="C824" i="41"/>
  <c r="E824" i="41" s="1"/>
  <c r="D824" i="41"/>
  <c r="C825" i="41"/>
  <c r="E825" i="41" s="1"/>
  <c r="G825" i="41" s="1"/>
  <c r="I825" i="41" s="1"/>
  <c r="C822" i="5" s="1"/>
  <c r="D825" i="41"/>
  <c r="C826" i="41"/>
  <c r="D826" i="41"/>
  <c r="C827" i="41"/>
  <c r="D827" i="41"/>
  <c r="C828" i="41"/>
  <c r="E828" i="41" s="1"/>
  <c r="G828" i="41" s="1"/>
  <c r="I828" i="41" s="1"/>
  <c r="C825" i="5" s="1"/>
  <c r="J825" i="5" s="1"/>
  <c r="D828" i="41"/>
  <c r="C829" i="41"/>
  <c r="E829" i="41" s="1"/>
  <c r="G829" i="41" s="1"/>
  <c r="I829" i="41" s="1"/>
  <c r="C826" i="5" s="1"/>
  <c r="D829" i="41"/>
  <c r="C830" i="41"/>
  <c r="D830" i="41"/>
  <c r="C831" i="41"/>
  <c r="D831" i="41"/>
  <c r="C832" i="41"/>
  <c r="E832" i="41" s="1"/>
  <c r="D832" i="41"/>
  <c r="C833" i="41"/>
  <c r="D833" i="41"/>
  <c r="C834" i="41"/>
  <c r="D834" i="41"/>
  <c r="C835" i="41"/>
  <c r="E835" i="41" s="1"/>
  <c r="G835" i="41" s="1"/>
  <c r="I835" i="41" s="1"/>
  <c r="C832" i="5" s="1"/>
  <c r="F832" i="5" s="1"/>
  <c r="D835" i="41"/>
  <c r="C836" i="41"/>
  <c r="E836" i="41" s="1"/>
  <c r="D836" i="41"/>
  <c r="C837" i="41"/>
  <c r="E837" i="41" s="1"/>
  <c r="G837" i="41" s="1"/>
  <c r="I837" i="41" s="1"/>
  <c r="C834" i="5" s="1"/>
  <c r="D837" i="41"/>
  <c r="C838" i="41"/>
  <c r="D838" i="41"/>
  <c r="C839" i="41"/>
  <c r="E839" i="41" s="1"/>
  <c r="G839" i="41" s="1"/>
  <c r="I839" i="41" s="1"/>
  <c r="C836" i="5" s="1"/>
  <c r="D839" i="41"/>
  <c r="C840" i="41"/>
  <c r="E840" i="41" s="1"/>
  <c r="D840" i="41"/>
  <c r="C841" i="41"/>
  <c r="D841" i="41"/>
  <c r="C842" i="41"/>
  <c r="E842" i="41" s="1"/>
  <c r="D842" i="41"/>
  <c r="C843" i="41"/>
  <c r="E843" i="41" s="1"/>
  <c r="G843" i="41" s="1"/>
  <c r="I843" i="41" s="1"/>
  <c r="C840" i="5" s="1"/>
  <c r="F840" i="5" s="1"/>
  <c r="D843" i="41"/>
  <c r="C844" i="41"/>
  <c r="D844" i="41"/>
  <c r="C845" i="41"/>
  <c r="E845" i="41" s="1"/>
  <c r="G845" i="41" s="1"/>
  <c r="I845" i="41" s="1"/>
  <c r="C842" i="5" s="1"/>
  <c r="D845" i="41"/>
  <c r="C846" i="41"/>
  <c r="D846" i="41"/>
  <c r="C847" i="41"/>
  <c r="E847" i="41" s="1"/>
  <c r="G847" i="41" s="1"/>
  <c r="I847" i="41" s="1"/>
  <c r="C844" i="5" s="1"/>
  <c r="F844" i="5" s="1"/>
  <c r="D847" i="41"/>
  <c r="C848" i="41"/>
  <c r="D848" i="41"/>
  <c r="C849" i="41"/>
  <c r="D849" i="41"/>
  <c r="C850" i="41"/>
  <c r="E850" i="41" s="1"/>
  <c r="D850" i="41"/>
  <c r="C851" i="41"/>
  <c r="D851" i="41"/>
  <c r="C852" i="41"/>
  <c r="E852" i="41" s="1"/>
  <c r="D852" i="41"/>
  <c r="C853" i="41"/>
  <c r="D853" i="41"/>
  <c r="C854" i="41"/>
  <c r="E854" i="41" s="1"/>
  <c r="D854" i="41"/>
  <c r="C855" i="41"/>
  <c r="D855" i="41"/>
  <c r="C856" i="41"/>
  <c r="D856" i="41"/>
  <c r="C857" i="41"/>
  <c r="D857" i="41"/>
  <c r="C858" i="41"/>
  <c r="D858" i="41"/>
  <c r="C859" i="41"/>
  <c r="D859" i="41"/>
  <c r="C860" i="41"/>
  <c r="E860" i="41" s="1"/>
  <c r="D860" i="41"/>
  <c r="C861" i="41"/>
  <c r="E861" i="41" s="1"/>
  <c r="G861" i="41" s="1"/>
  <c r="I861" i="41" s="1"/>
  <c r="C858" i="5" s="1"/>
  <c r="D861" i="41"/>
  <c r="C862" i="41"/>
  <c r="D862" i="41"/>
  <c r="C863" i="41"/>
  <c r="E863" i="41" s="1"/>
  <c r="G863" i="41" s="1"/>
  <c r="I863" i="41" s="1"/>
  <c r="C860" i="5" s="1"/>
  <c r="F860" i="5" s="1"/>
  <c r="D863" i="41"/>
  <c r="C864" i="41"/>
  <c r="E864" i="41" s="1"/>
  <c r="D864" i="41"/>
  <c r="C865" i="41"/>
  <c r="E865" i="41" s="1"/>
  <c r="G865" i="41" s="1"/>
  <c r="I865" i="41" s="1"/>
  <c r="C862" i="5" s="1"/>
  <c r="F862" i="5" s="1"/>
  <c r="D865" i="41"/>
  <c r="C866" i="41"/>
  <c r="D866" i="41"/>
  <c r="C867" i="41"/>
  <c r="E867" i="41" s="1"/>
  <c r="G867" i="41" s="1"/>
  <c r="I867" i="41" s="1"/>
  <c r="C864" i="5" s="1"/>
  <c r="D867" i="41"/>
  <c r="C868" i="41"/>
  <c r="E868" i="41" s="1"/>
  <c r="D868" i="41"/>
  <c r="C869" i="41"/>
  <c r="E869" i="41" s="1"/>
  <c r="G869" i="41" s="1"/>
  <c r="I869" i="41" s="1"/>
  <c r="C866" i="5" s="1"/>
  <c r="F866" i="5" s="1"/>
  <c r="D869" i="41"/>
  <c r="C870" i="41"/>
  <c r="D870" i="41"/>
  <c r="C871" i="41"/>
  <c r="D871" i="41"/>
  <c r="C872" i="41"/>
  <c r="E872" i="41" s="1"/>
  <c r="D872" i="41"/>
  <c r="C873" i="41"/>
  <c r="D873" i="41"/>
  <c r="C874" i="41"/>
  <c r="E874" i="41" s="1"/>
  <c r="G874" i="41" s="1"/>
  <c r="I874" i="41" s="1"/>
  <c r="C871" i="5" s="1"/>
  <c r="D874" i="41"/>
  <c r="C875" i="41"/>
  <c r="D875" i="41"/>
  <c r="C876" i="41"/>
  <c r="D876" i="41"/>
  <c r="C877" i="41"/>
  <c r="E877" i="41" s="1"/>
  <c r="G877" i="41" s="1"/>
  <c r="I877" i="41" s="1"/>
  <c r="C874" i="5" s="1"/>
  <c r="D877" i="41"/>
  <c r="C878" i="41"/>
  <c r="E878" i="41" s="1"/>
  <c r="D878" i="41"/>
  <c r="C879" i="41"/>
  <c r="E879" i="41" s="1"/>
  <c r="G879" i="41" s="1"/>
  <c r="I879" i="41" s="1"/>
  <c r="C876" i="5" s="1"/>
  <c r="D879" i="41"/>
  <c r="C880" i="41"/>
  <c r="D880" i="41"/>
  <c r="C881" i="41"/>
  <c r="D881" i="41"/>
  <c r="C882" i="41"/>
  <c r="E882" i="41" s="1"/>
  <c r="D882" i="41"/>
  <c r="C883" i="41"/>
  <c r="E883" i="41" s="1"/>
  <c r="G883" i="41" s="1"/>
  <c r="I883" i="41" s="1"/>
  <c r="C880" i="5" s="1"/>
  <c r="D883" i="41"/>
  <c r="C884" i="41"/>
  <c r="D884" i="41"/>
  <c r="C885" i="41"/>
  <c r="D885" i="41"/>
  <c r="C886" i="41"/>
  <c r="E886" i="41" s="1"/>
  <c r="G886" i="41" s="1"/>
  <c r="I886" i="41" s="1"/>
  <c r="C883" i="5" s="1"/>
  <c r="J883" i="5" s="1"/>
  <c r="D886" i="41"/>
  <c r="C887" i="41"/>
  <c r="E887" i="41" s="1"/>
  <c r="G887" i="41" s="1"/>
  <c r="I887" i="41" s="1"/>
  <c r="C884" i="5" s="1"/>
  <c r="D887" i="41"/>
  <c r="C888" i="41"/>
  <c r="D888" i="41"/>
  <c r="C889" i="41"/>
  <c r="E889" i="41" s="1"/>
  <c r="G889" i="41" s="1"/>
  <c r="I889" i="41" s="1"/>
  <c r="C886" i="5" s="1"/>
  <c r="D889" i="41"/>
  <c r="C890" i="41"/>
  <c r="E890" i="41" s="1"/>
  <c r="G890" i="41" s="1"/>
  <c r="I890" i="41" s="1"/>
  <c r="C887" i="5" s="1"/>
  <c r="F887" i="5" s="1"/>
  <c r="D890" i="41"/>
  <c r="C891" i="41"/>
  <c r="E891" i="41" s="1"/>
  <c r="G891" i="41" s="1"/>
  <c r="I891" i="41" s="1"/>
  <c r="C888" i="5" s="1"/>
  <c r="D891" i="41"/>
  <c r="C892" i="41"/>
  <c r="E892" i="41" s="1"/>
  <c r="D892" i="41"/>
  <c r="C893" i="41"/>
  <c r="D893" i="41"/>
  <c r="C894" i="41"/>
  <c r="E894" i="41" s="1"/>
  <c r="D894" i="41"/>
  <c r="C895" i="41"/>
  <c r="D895" i="41"/>
  <c r="C896" i="41"/>
  <c r="D896" i="41"/>
  <c r="C897" i="41"/>
  <c r="D897" i="41"/>
  <c r="C898" i="41"/>
  <c r="E898" i="41" s="1"/>
  <c r="D898" i="41"/>
  <c r="C899" i="41"/>
  <c r="E899" i="41" s="1"/>
  <c r="G899" i="41" s="1"/>
  <c r="I899" i="41" s="1"/>
  <c r="C896" i="5" s="1"/>
  <c r="D899" i="41"/>
  <c r="C900" i="41"/>
  <c r="D900" i="41"/>
  <c r="C901" i="41"/>
  <c r="E901" i="41" s="1"/>
  <c r="G901" i="41" s="1"/>
  <c r="I901" i="41" s="1"/>
  <c r="C898" i="5" s="1"/>
  <c r="D901" i="41"/>
  <c r="C902" i="41"/>
  <c r="E902" i="41" s="1"/>
  <c r="G902" i="41" s="1"/>
  <c r="I902" i="41" s="1"/>
  <c r="C899" i="5" s="1"/>
  <c r="D902" i="41"/>
  <c r="C903" i="41"/>
  <c r="E903" i="41" s="1"/>
  <c r="G903" i="41" s="1"/>
  <c r="I903" i="41" s="1"/>
  <c r="C900" i="5" s="1"/>
  <c r="J900" i="5" s="1"/>
  <c r="D903" i="41"/>
  <c r="C904" i="41"/>
  <c r="E904" i="41" s="1"/>
  <c r="D904" i="41"/>
  <c r="C905" i="41"/>
  <c r="D905" i="41"/>
  <c r="C906" i="41"/>
  <c r="E906" i="41" s="1"/>
  <c r="D906" i="41"/>
  <c r="C907" i="41"/>
  <c r="E907" i="41" s="1"/>
  <c r="G907" i="41" s="1"/>
  <c r="I907" i="41" s="1"/>
  <c r="C904" i="5" s="1"/>
  <c r="D907" i="41"/>
  <c r="C908" i="41"/>
  <c r="D908" i="41"/>
  <c r="C909" i="41"/>
  <c r="D909" i="41"/>
  <c r="C910" i="41"/>
  <c r="E910" i="41" s="1"/>
  <c r="G910" i="41" s="1"/>
  <c r="I910" i="41" s="1"/>
  <c r="C907" i="5" s="1"/>
  <c r="D910" i="41"/>
  <c r="C911" i="41"/>
  <c r="D911" i="41"/>
  <c r="C912" i="41"/>
  <c r="D912" i="41"/>
  <c r="C913" i="41"/>
  <c r="D913" i="41"/>
  <c r="C914" i="41"/>
  <c r="E914" i="41" s="1"/>
  <c r="D914" i="41"/>
  <c r="C915" i="41"/>
  <c r="D915" i="41"/>
  <c r="C916" i="41"/>
  <c r="E916" i="41" s="1"/>
  <c r="D916" i="41"/>
  <c r="C917" i="41"/>
  <c r="D917" i="41"/>
  <c r="C918" i="41"/>
  <c r="E918" i="41" s="1"/>
  <c r="D918" i="41"/>
  <c r="C919" i="41"/>
  <c r="E919" i="41" s="1"/>
  <c r="G919" i="41" s="1"/>
  <c r="I919" i="41" s="1"/>
  <c r="C916" i="5" s="1"/>
  <c r="D919" i="41"/>
  <c r="C920" i="41"/>
  <c r="E920" i="41" s="1"/>
  <c r="D920" i="41"/>
  <c r="C921" i="41"/>
  <c r="D921" i="41"/>
  <c r="C922" i="41"/>
  <c r="E922" i="41" s="1"/>
  <c r="D922" i="41"/>
  <c r="C923" i="41"/>
  <c r="E923" i="41" s="1"/>
  <c r="G923" i="41" s="1"/>
  <c r="I923" i="41" s="1"/>
  <c r="C920" i="5" s="1"/>
  <c r="D923" i="41"/>
  <c r="C924" i="41"/>
  <c r="D924" i="41"/>
  <c r="C925" i="41"/>
  <c r="E925" i="41" s="1"/>
  <c r="G925" i="41" s="1"/>
  <c r="I925" i="41" s="1"/>
  <c r="C922" i="5" s="1"/>
  <c r="D925" i="41"/>
  <c r="C926" i="41"/>
  <c r="E926" i="41" s="1"/>
  <c r="D926" i="41"/>
  <c r="C927" i="41"/>
  <c r="E927" i="41" s="1"/>
  <c r="G927" i="41" s="1"/>
  <c r="I927" i="41" s="1"/>
  <c r="C924" i="5" s="1"/>
  <c r="D927" i="41"/>
  <c r="C928" i="41"/>
  <c r="D928" i="41"/>
  <c r="C929" i="41"/>
  <c r="E929" i="41" s="1"/>
  <c r="G929" i="41" s="1"/>
  <c r="I929" i="41" s="1"/>
  <c r="C926" i="5" s="1"/>
  <c r="D929" i="41"/>
  <c r="C930" i="41"/>
  <c r="D930" i="41"/>
  <c r="C931" i="41"/>
  <c r="E931" i="41" s="1"/>
  <c r="G931" i="41" s="1"/>
  <c r="I931" i="41" s="1"/>
  <c r="C928" i="5" s="1"/>
  <c r="D931" i="41"/>
  <c r="C932" i="41"/>
  <c r="D932" i="41"/>
  <c r="C933" i="41"/>
  <c r="D933" i="41"/>
  <c r="C934" i="41"/>
  <c r="D934" i="41"/>
  <c r="C935" i="41"/>
  <c r="E935" i="41" s="1"/>
  <c r="G935" i="41" s="1"/>
  <c r="I935" i="41" s="1"/>
  <c r="C932" i="5" s="1"/>
  <c r="F932" i="5" s="1"/>
  <c r="D935" i="41"/>
  <c r="C936" i="41"/>
  <c r="D936" i="41"/>
  <c r="C937" i="41"/>
  <c r="D937" i="41"/>
  <c r="C938" i="41"/>
  <c r="E938" i="41" s="1"/>
  <c r="G938" i="41" s="1"/>
  <c r="I938" i="41" s="1"/>
  <c r="C935" i="5" s="1"/>
  <c r="D938" i="41"/>
  <c r="C939" i="41"/>
  <c r="E939" i="41" s="1"/>
  <c r="G939" i="41" s="1"/>
  <c r="I939" i="41" s="1"/>
  <c r="C936" i="5" s="1"/>
  <c r="D939" i="41"/>
  <c r="C940" i="41"/>
  <c r="D940" i="41"/>
  <c r="C941" i="41"/>
  <c r="D941" i="41"/>
  <c r="C942" i="41"/>
  <c r="E942" i="41" s="1"/>
  <c r="D942" i="41"/>
  <c r="C943" i="41"/>
  <c r="D943" i="41"/>
  <c r="C944" i="41"/>
  <c r="D944" i="41"/>
  <c r="C945" i="41"/>
  <c r="E945" i="41" s="1"/>
  <c r="G945" i="41" s="1"/>
  <c r="I945" i="41" s="1"/>
  <c r="C942" i="5" s="1"/>
  <c r="D945" i="41"/>
  <c r="C946" i="41"/>
  <c r="E946" i="41" s="1"/>
  <c r="D946" i="41"/>
  <c r="C947" i="41"/>
  <c r="E947" i="41" s="1"/>
  <c r="G947" i="41" s="1"/>
  <c r="I947" i="41" s="1"/>
  <c r="C944" i="5" s="1"/>
  <c r="D947" i="41"/>
  <c r="C948" i="41"/>
  <c r="D948" i="41"/>
  <c r="C949" i="41"/>
  <c r="E949" i="41" s="1"/>
  <c r="G949" i="41" s="1"/>
  <c r="I949" i="41" s="1"/>
  <c r="C946" i="5" s="1"/>
  <c r="D949" i="41"/>
  <c r="C950" i="41"/>
  <c r="E950" i="41" s="1"/>
  <c r="G950" i="41" s="1"/>
  <c r="I950" i="41" s="1"/>
  <c r="C947" i="5" s="1"/>
  <c r="D950" i="41"/>
  <c r="C951" i="41"/>
  <c r="E951" i="41" s="1"/>
  <c r="G951" i="41" s="1"/>
  <c r="I951" i="41" s="1"/>
  <c r="C948" i="5" s="1"/>
  <c r="D951" i="41"/>
  <c r="C952" i="41"/>
  <c r="D952" i="41"/>
  <c r="C953" i="41"/>
  <c r="E953" i="41" s="1"/>
  <c r="G953" i="41" s="1"/>
  <c r="I953" i="41" s="1"/>
  <c r="C950" i="5" s="1"/>
  <c r="D953" i="41"/>
  <c r="C954" i="41"/>
  <c r="E954" i="41" s="1"/>
  <c r="G954" i="41" s="1"/>
  <c r="I954" i="41" s="1"/>
  <c r="C951" i="5" s="1"/>
  <c r="D954" i="41"/>
  <c r="C955" i="41"/>
  <c r="E955" i="41" s="1"/>
  <c r="G955" i="41" s="1"/>
  <c r="I955" i="41" s="1"/>
  <c r="C952" i="5" s="1"/>
  <c r="D955" i="41"/>
  <c r="C956" i="41"/>
  <c r="D956" i="41"/>
  <c r="C957" i="41"/>
  <c r="E957" i="41" s="1"/>
  <c r="G957" i="41" s="1"/>
  <c r="I957" i="41" s="1"/>
  <c r="C954" i="5" s="1"/>
  <c r="D957" i="41"/>
  <c r="C958" i="41"/>
  <c r="E958" i="41" s="1"/>
  <c r="D958" i="41"/>
  <c r="C959" i="41"/>
  <c r="D959" i="41"/>
  <c r="C960" i="41"/>
  <c r="E960" i="41" s="1"/>
  <c r="G960" i="41" s="1"/>
  <c r="I960" i="41" s="1"/>
  <c r="C957" i="5" s="1"/>
  <c r="K957" i="5" s="1"/>
  <c r="D960" i="41"/>
  <c r="C961" i="41"/>
  <c r="E961" i="41" s="1"/>
  <c r="G961" i="41" s="1"/>
  <c r="I961" i="41" s="1"/>
  <c r="C958" i="5" s="1"/>
  <c r="F958" i="5" s="1"/>
  <c r="D961" i="41"/>
  <c r="C962" i="41"/>
  <c r="E962" i="41" s="1"/>
  <c r="D962" i="41"/>
  <c r="C963" i="41"/>
  <c r="D963" i="41"/>
  <c r="C964" i="41"/>
  <c r="D964" i="41"/>
  <c r="C965" i="41"/>
  <c r="E965" i="41" s="1"/>
  <c r="G965" i="41" s="1"/>
  <c r="I965" i="41" s="1"/>
  <c r="C962" i="5" s="1"/>
  <c r="D965" i="41"/>
  <c r="C966" i="41"/>
  <c r="E966" i="41" s="1"/>
  <c r="G966" i="41" s="1"/>
  <c r="I966" i="41" s="1"/>
  <c r="C963" i="5" s="1"/>
  <c r="R963" i="5" s="1"/>
  <c r="D966" i="41"/>
  <c r="C967" i="41"/>
  <c r="E967" i="41" s="1"/>
  <c r="G967" i="41" s="1"/>
  <c r="I967" i="41" s="1"/>
  <c r="C964" i="5" s="1"/>
  <c r="F964" i="5" s="1"/>
  <c r="D967" i="41"/>
  <c r="C968" i="41"/>
  <c r="E968" i="41" s="1"/>
  <c r="G968" i="41" s="1"/>
  <c r="I968" i="41" s="1"/>
  <c r="C965" i="5" s="1"/>
  <c r="D968" i="41"/>
  <c r="C969" i="41"/>
  <c r="D969" i="41"/>
  <c r="C970" i="41"/>
  <c r="E970" i="41" s="1"/>
  <c r="G970" i="41" s="1"/>
  <c r="I970" i="41" s="1"/>
  <c r="C967" i="5" s="1"/>
  <c r="D970" i="41"/>
  <c r="C971" i="41"/>
  <c r="E971" i="41" s="1"/>
  <c r="G971" i="41" s="1"/>
  <c r="I971" i="41" s="1"/>
  <c r="C968" i="5" s="1"/>
  <c r="D971" i="41"/>
  <c r="C972" i="41"/>
  <c r="D972" i="41"/>
  <c r="C973" i="41"/>
  <c r="D973" i="41"/>
  <c r="C974" i="41"/>
  <c r="E974" i="41" s="1"/>
  <c r="D974" i="41"/>
  <c r="C975" i="41"/>
  <c r="E975" i="41" s="1"/>
  <c r="G975" i="41" s="1"/>
  <c r="I975" i="41" s="1"/>
  <c r="C972" i="5" s="1"/>
  <c r="D975" i="41"/>
  <c r="C976" i="41"/>
  <c r="D976" i="41"/>
  <c r="C977" i="41"/>
  <c r="E977" i="41" s="1"/>
  <c r="G977" i="41" s="1"/>
  <c r="I977" i="41" s="1"/>
  <c r="C974" i="5" s="1"/>
  <c r="D977" i="41"/>
  <c r="C978" i="41"/>
  <c r="E978" i="41" s="1"/>
  <c r="D978" i="41"/>
  <c r="C979" i="41"/>
  <c r="E979" i="41" s="1"/>
  <c r="G979" i="41" s="1"/>
  <c r="I979" i="41" s="1"/>
  <c r="C976" i="5" s="1"/>
  <c r="D979" i="41"/>
  <c r="C980" i="41"/>
  <c r="D980" i="41"/>
  <c r="C981" i="41"/>
  <c r="E981" i="41" s="1"/>
  <c r="G981" i="41" s="1"/>
  <c r="I981" i="41" s="1"/>
  <c r="C978" i="5" s="1"/>
  <c r="D981" i="41"/>
  <c r="C982" i="41"/>
  <c r="E982" i="41" s="1"/>
  <c r="G982" i="41" s="1"/>
  <c r="I982" i="41" s="1"/>
  <c r="C979" i="5" s="1"/>
  <c r="F979" i="5" s="1"/>
  <c r="D982" i="41"/>
  <c r="C983" i="41"/>
  <c r="E983" i="41" s="1"/>
  <c r="G983" i="41" s="1"/>
  <c r="I983" i="41" s="1"/>
  <c r="C980" i="5" s="1"/>
  <c r="D983" i="41"/>
  <c r="C984" i="41"/>
  <c r="D984" i="41"/>
  <c r="C985" i="41"/>
  <c r="E985" i="41" s="1"/>
  <c r="G985" i="41" s="1"/>
  <c r="I985" i="41" s="1"/>
  <c r="C982" i="5" s="1"/>
  <c r="D985" i="41"/>
  <c r="C986" i="41"/>
  <c r="E986" i="41" s="1"/>
  <c r="D986" i="41"/>
  <c r="C987" i="41"/>
  <c r="E987" i="41" s="1"/>
  <c r="G987" i="41" s="1"/>
  <c r="I987" i="41" s="1"/>
  <c r="C984" i="5" s="1"/>
  <c r="D987" i="41"/>
  <c r="C988" i="41"/>
  <c r="D988" i="41"/>
  <c r="C989" i="41"/>
  <c r="D989" i="41"/>
  <c r="C990" i="41"/>
  <c r="E990" i="41" s="1"/>
  <c r="D990" i="41"/>
  <c r="C991" i="41"/>
  <c r="E991" i="41" s="1"/>
  <c r="G991" i="41" s="1"/>
  <c r="I991" i="41" s="1"/>
  <c r="C988" i="5" s="1"/>
  <c r="F988" i="5" s="1"/>
  <c r="D991" i="41"/>
  <c r="C992" i="41"/>
  <c r="E992" i="41" s="1"/>
  <c r="D992" i="41"/>
  <c r="C993" i="41"/>
  <c r="E993" i="41" s="1"/>
  <c r="G993" i="41" s="1"/>
  <c r="I993" i="41" s="1"/>
  <c r="C990" i="5" s="1"/>
  <c r="D993" i="41"/>
  <c r="C994" i="41"/>
  <c r="E994" i="41" s="1"/>
  <c r="G994" i="41" s="1"/>
  <c r="I994" i="41" s="1"/>
  <c r="C991" i="5" s="1"/>
  <c r="D994" i="41"/>
  <c r="C995" i="41"/>
  <c r="D995" i="41"/>
  <c r="C996" i="41"/>
  <c r="E996" i="41" s="1"/>
  <c r="D996" i="41"/>
  <c r="C997" i="41"/>
  <c r="D997" i="41"/>
  <c r="C998" i="41"/>
  <c r="E998" i="41" s="1"/>
  <c r="G998" i="41" s="1"/>
  <c r="I998" i="41" s="1"/>
  <c r="C995" i="5" s="1"/>
  <c r="D998" i="41"/>
  <c r="C999" i="41"/>
  <c r="E999" i="41" s="1"/>
  <c r="G999" i="41" s="1"/>
  <c r="I999" i="41" s="1"/>
  <c r="C996" i="5" s="1"/>
  <c r="D999" i="41"/>
  <c r="C1000" i="41"/>
  <c r="E1000" i="41" s="1"/>
  <c r="D1000" i="41"/>
  <c r="C1001" i="41"/>
  <c r="E1001" i="41" s="1"/>
  <c r="G1001" i="41" s="1"/>
  <c r="I1001" i="41" s="1"/>
  <c r="C998" i="5" s="1"/>
  <c r="D1001" i="41"/>
  <c r="C1002" i="41"/>
  <c r="D1002" i="41"/>
  <c r="C1003" i="41"/>
  <c r="E1003" i="41" s="1"/>
  <c r="G1003" i="41" s="1"/>
  <c r="I1003" i="41" s="1"/>
  <c r="C1000" i="5" s="1"/>
  <c r="D1003" i="41"/>
  <c r="C1004" i="41"/>
  <c r="D1004" i="41"/>
  <c r="C1005" i="41"/>
  <c r="E1005" i="41" s="1"/>
  <c r="G1005" i="41" s="1"/>
  <c r="I1005" i="41" s="1"/>
  <c r="C1002" i="5" s="1"/>
  <c r="D1005" i="41"/>
  <c r="C1006" i="41"/>
  <c r="D1006" i="41"/>
  <c r="C1007" i="41"/>
  <c r="E1007" i="41" s="1"/>
  <c r="G1007" i="41" s="1"/>
  <c r="I1007" i="41" s="1"/>
  <c r="C1004" i="5" s="1"/>
  <c r="D1007" i="41"/>
  <c r="C1008" i="41"/>
  <c r="E1008" i="41" s="1"/>
  <c r="D1008" i="41"/>
  <c r="C1009" i="41"/>
  <c r="E1009" i="41" s="1"/>
  <c r="G1009" i="41" s="1"/>
  <c r="I1009" i="41" s="1"/>
  <c r="C1006" i="5" s="1"/>
  <c r="D1009" i="41"/>
  <c r="C1010" i="41"/>
  <c r="D1010" i="41"/>
  <c r="C1011" i="41"/>
  <c r="E1011" i="41" s="1"/>
  <c r="G1011" i="41" s="1"/>
  <c r="I1011" i="41" s="1"/>
  <c r="C1008" i="5" s="1"/>
  <c r="D1011" i="41"/>
  <c r="C1012" i="41"/>
  <c r="E1012" i="41" s="1"/>
  <c r="G1012" i="41" s="1"/>
  <c r="I1012" i="41" s="1"/>
  <c r="C1009" i="5" s="1"/>
  <c r="D1012" i="41"/>
  <c r="C1013" i="41"/>
  <c r="E1013" i="41" s="1"/>
  <c r="G1013" i="41" s="1"/>
  <c r="I1013" i="41" s="1"/>
  <c r="C1010" i="5" s="1"/>
  <c r="D1013" i="41"/>
  <c r="C1014" i="41"/>
  <c r="E1014" i="41" s="1"/>
  <c r="D1014" i="41"/>
  <c r="C1015" i="41"/>
  <c r="E1015" i="41" s="1"/>
  <c r="G1015" i="41" s="1"/>
  <c r="I1015" i="41" s="1"/>
  <c r="C1012" i="5" s="1"/>
  <c r="D1015" i="41"/>
  <c r="C1016" i="41"/>
  <c r="E1016" i="41" s="1"/>
  <c r="D1016" i="41"/>
  <c r="C1017" i="41"/>
  <c r="E1017" i="41" s="1"/>
  <c r="G1017" i="41" s="1"/>
  <c r="I1017" i="41" s="1"/>
  <c r="C1014" i="5" s="1"/>
  <c r="D1017" i="41"/>
  <c r="C1018" i="41"/>
  <c r="E1018" i="41" s="1"/>
  <c r="D1018" i="41"/>
  <c r="C1019" i="41"/>
  <c r="E1019" i="41" s="1"/>
  <c r="G1019" i="41" s="1"/>
  <c r="I1019" i="41" s="1"/>
  <c r="C1016" i="5" s="1"/>
  <c r="D1019" i="41"/>
  <c r="C1020" i="41"/>
  <c r="D1020" i="41"/>
  <c r="C1021" i="41"/>
  <c r="E1021" i="41" s="1"/>
  <c r="G1021" i="41" s="1"/>
  <c r="I1021" i="41" s="1"/>
  <c r="C1018" i="5" s="1"/>
  <c r="D1021" i="41"/>
  <c r="C1022" i="41"/>
  <c r="E1022" i="41" s="1"/>
  <c r="G1022" i="41" s="1"/>
  <c r="I1022" i="41" s="1"/>
  <c r="C1019" i="5" s="1"/>
  <c r="D1022" i="41"/>
  <c r="C1023" i="41"/>
  <c r="E1023" i="41" s="1"/>
  <c r="G1023" i="41" s="1"/>
  <c r="I1023" i="41" s="1"/>
  <c r="C1020" i="5" s="1"/>
  <c r="F1020" i="5" s="1"/>
  <c r="D1023" i="41"/>
  <c r="C1024" i="41"/>
  <c r="E1024" i="41" s="1"/>
  <c r="G1024" i="41" s="1"/>
  <c r="I1024" i="41" s="1"/>
  <c r="C1021" i="5" s="1"/>
  <c r="D1024" i="41"/>
  <c r="C1025" i="41"/>
  <c r="E1025" i="41" s="1"/>
  <c r="G1025" i="41" s="1"/>
  <c r="I1025" i="41" s="1"/>
  <c r="C1022" i="5" s="1"/>
  <c r="D1025" i="41"/>
  <c r="C1026" i="41"/>
  <c r="E1026" i="41" s="1"/>
  <c r="D1026" i="41"/>
  <c r="C1027" i="41"/>
  <c r="E1027" i="41" s="1"/>
  <c r="G1027" i="41" s="1"/>
  <c r="I1027" i="41" s="1"/>
  <c r="C1024" i="5" s="1"/>
  <c r="D1027" i="41"/>
  <c r="C1028" i="41"/>
  <c r="E1028" i="41" s="1"/>
  <c r="D1028" i="41"/>
  <c r="C1029" i="41"/>
  <c r="E1029" i="41" s="1"/>
  <c r="G1029" i="41" s="1"/>
  <c r="I1029" i="41" s="1"/>
  <c r="C1026" i="5" s="1"/>
  <c r="D1029" i="41"/>
  <c r="C1030" i="41"/>
  <c r="E1030" i="41" s="1"/>
  <c r="D1030" i="41"/>
  <c r="C1031" i="41"/>
  <c r="D1031" i="41"/>
  <c r="C1032" i="41"/>
  <c r="E1032" i="41" s="1"/>
  <c r="D1032" i="41"/>
  <c r="C1033" i="41"/>
  <c r="E1033" i="41" s="1"/>
  <c r="G1033" i="41" s="1"/>
  <c r="I1033" i="41" s="1"/>
  <c r="C1030" i="5" s="1"/>
  <c r="D1033" i="41"/>
  <c r="C1034" i="41"/>
  <c r="E1034" i="41" s="1"/>
  <c r="D1034" i="41"/>
  <c r="C1035" i="41"/>
  <c r="E1035" i="41" s="1"/>
  <c r="G1035" i="41" s="1"/>
  <c r="I1035" i="41" s="1"/>
  <c r="C1032" i="5" s="1"/>
  <c r="D1035" i="41"/>
  <c r="C1036" i="41"/>
  <c r="D1036" i="41"/>
  <c r="C1037" i="41"/>
  <c r="D1037" i="41"/>
  <c r="C1038" i="41"/>
  <c r="E1038" i="41" s="1"/>
  <c r="D1038" i="41"/>
  <c r="C1039" i="41"/>
  <c r="D1039" i="41"/>
  <c r="C1040" i="41"/>
  <c r="E1040" i="41" s="1"/>
  <c r="G1040" i="41" s="1"/>
  <c r="I1040" i="41" s="1"/>
  <c r="C1037" i="5" s="1"/>
  <c r="D1040" i="41"/>
  <c r="C1041" i="41"/>
  <c r="E1041" i="41" s="1"/>
  <c r="G1041" i="41" s="1"/>
  <c r="I1041" i="41" s="1"/>
  <c r="C1038" i="5" s="1"/>
  <c r="D1041" i="41"/>
  <c r="C1042" i="41"/>
  <c r="D1042" i="41"/>
  <c r="C1043" i="41"/>
  <c r="E1043" i="41" s="1"/>
  <c r="G1043" i="41" s="1"/>
  <c r="I1043" i="41" s="1"/>
  <c r="C1040" i="5" s="1"/>
  <c r="D1043" i="41"/>
  <c r="C1044" i="41"/>
  <c r="E1044" i="41" s="1"/>
  <c r="D1044" i="41"/>
  <c r="C1045" i="41"/>
  <c r="E1045" i="41" s="1"/>
  <c r="G1045" i="41" s="1"/>
  <c r="I1045" i="41" s="1"/>
  <c r="C1042" i="5" s="1"/>
  <c r="D1045" i="41"/>
  <c r="C1046" i="41"/>
  <c r="E1046" i="41" s="1"/>
  <c r="D1046" i="41"/>
  <c r="C1047" i="41"/>
  <c r="E1047" i="41" s="1"/>
  <c r="G1047" i="41" s="1"/>
  <c r="I1047" i="41" s="1"/>
  <c r="C1044" i="5" s="1"/>
  <c r="F1044" i="5" s="1"/>
  <c r="D1047" i="41"/>
  <c r="C1048" i="41"/>
  <c r="D1048" i="41"/>
  <c r="C1049" i="41"/>
  <c r="D1049" i="41"/>
  <c r="C1050" i="41"/>
  <c r="E1050" i="41" s="1"/>
  <c r="D1050" i="41"/>
  <c r="C1051" i="41"/>
  <c r="E1051" i="41" s="1"/>
  <c r="G1051" i="41" s="1"/>
  <c r="I1051" i="41" s="1"/>
  <c r="C1048" i="5" s="1"/>
  <c r="D1051" i="41"/>
  <c r="C1052" i="41"/>
  <c r="E1052" i="41" s="1"/>
  <c r="G1052" i="41" s="1"/>
  <c r="I1052" i="41" s="1"/>
  <c r="C1049" i="5" s="1"/>
  <c r="D1052" i="41"/>
  <c r="C1053" i="41"/>
  <c r="D1053" i="41"/>
  <c r="C1054" i="41"/>
  <c r="E1054" i="41" s="1"/>
  <c r="D1054" i="41"/>
  <c r="C1055" i="41"/>
  <c r="E1055" i="41" s="1"/>
  <c r="G1055" i="41" s="1"/>
  <c r="I1055" i="41" s="1"/>
  <c r="C1052" i="5" s="1"/>
  <c r="D1055" i="41"/>
  <c r="C1056" i="41"/>
  <c r="E1056" i="41" s="1"/>
  <c r="D1056" i="41"/>
  <c r="C1057" i="41"/>
  <c r="E1057" i="41" s="1"/>
  <c r="G1057" i="41" s="1"/>
  <c r="I1057" i="41" s="1"/>
  <c r="C1054" i="5" s="1"/>
  <c r="D1057" i="41"/>
  <c r="C1058" i="41"/>
  <c r="E1058" i="41" s="1"/>
  <c r="D1058" i="41"/>
  <c r="C1059" i="41"/>
  <c r="E1059" i="41" s="1"/>
  <c r="G1059" i="41" s="1"/>
  <c r="I1059" i="41" s="1"/>
  <c r="C1056" i="5" s="1"/>
  <c r="D1059" i="41"/>
  <c r="C1060" i="41"/>
  <c r="E1060" i="41" s="1"/>
  <c r="G1060" i="41" s="1"/>
  <c r="I1060" i="41" s="1"/>
  <c r="C1057" i="5" s="1"/>
  <c r="D1060" i="41"/>
  <c r="C1061" i="41"/>
  <c r="E1061" i="41" s="1"/>
  <c r="G1061" i="41" s="1"/>
  <c r="I1061" i="41" s="1"/>
  <c r="C1058" i="5" s="1"/>
  <c r="D1061" i="41"/>
  <c r="C1062" i="41"/>
  <c r="E1062" i="41" s="1"/>
  <c r="D1062" i="41"/>
  <c r="C1063" i="41"/>
  <c r="E1063" i="41" s="1"/>
  <c r="G1063" i="41" s="1"/>
  <c r="I1063" i="41" s="1"/>
  <c r="C1060" i="5" s="1"/>
  <c r="D1063" i="41"/>
  <c r="C1064" i="41"/>
  <c r="E1064" i="41" s="1"/>
  <c r="D1064" i="41"/>
  <c r="C1065" i="41"/>
  <c r="D1065" i="41"/>
  <c r="C1066" i="41"/>
  <c r="E1066" i="41" s="1"/>
  <c r="D1066" i="41"/>
  <c r="C1067" i="41"/>
  <c r="E1067" i="41" s="1"/>
  <c r="G1067" i="41" s="1"/>
  <c r="I1067" i="41" s="1"/>
  <c r="C1064" i="5" s="1"/>
  <c r="K1064" i="5" s="1"/>
  <c r="D1067" i="41"/>
  <c r="C1068" i="41"/>
  <c r="E1068" i="41" s="1"/>
  <c r="D1068" i="41"/>
  <c r="C1069" i="41"/>
  <c r="E1069" i="41" s="1"/>
  <c r="G1069" i="41" s="1"/>
  <c r="I1069" i="41" s="1"/>
  <c r="C1066" i="5" s="1"/>
  <c r="D1069" i="41"/>
  <c r="C1070" i="41"/>
  <c r="E1070" i="41" s="1"/>
  <c r="D1070" i="41"/>
  <c r="C1071" i="41"/>
  <c r="E1071" i="41" s="1"/>
  <c r="G1071" i="41" s="1"/>
  <c r="I1071" i="41" s="1"/>
  <c r="C1068" i="5" s="1"/>
  <c r="D1071" i="41"/>
  <c r="C1072" i="41"/>
  <c r="D1072" i="41"/>
  <c r="C1073" i="41"/>
  <c r="E1073" i="41" s="1"/>
  <c r="G1073" i="41" s="1"/>
  <c r="I1073" i="41" s="1"/>
  <c r="C1070" i="5" s="1"/>
  <c r="D1073" i="41"/>
  <c r="C1074" i="41"/>
  <c r="D1074" i="41"/>
  <c r="C1075" i="41"/>
  <c r="E1075" i="41" s="1"/>
  <c r="G1075" i="41" s="1"/>
  <c r="I1075" i="41" s="1"/>
  <c r="C1072" i="5" s="1"/>
  <c r="D1075" i="41"/>
  <c r="C1076" i="41"/>
  <c r="E1076" i="41" s="1"/>
  <c r="D1076" i="41"/>
  <c r="C1077" i="41"/>
  <c r="D1077" i="41"/>
  <c r="C1078" i="41"/>
  <c r="E1078" i="41" s="1"/>
  <c r="D1078" i="41"/>
  <c r="C1079" i="41"/>
  <c r="E1079" i="41" s="1"/>
  <c r="G1079" i="41" s="1"/>
  <c r="I1079" i="41" s="1"/>
  <c r="C1076" i="5" s="1"/>
  <c r="D1079" i="41"/>
  <c r="C1080" i="41"/>
  <c r="E1080" i="41" s="1"/>
  <c r="D1080" i="41"/>
  <c r="C1081" i="41"/>
  <c r="D1081" i="41"/>
  <c r="C1082" i="41"/>
  <c r="E1082" i="41" s="1"/>
  <c r="D1082" i="41"/>
  <c r="C1083" i="41"/>
  <c r="D1083" i="41"/>
  <c r="C1084" i="41"/>
  <c r="E1084" i="41" s="1"/>
  <c r="D1084" i="41"/>
  <c r="C1085" i="41"/>
  <c r="E1085" i="41" s="1"/>
  <c r="G1085" i="41" s="1"/>
  <c r="I1085" i="41" s="1"/>
  <c r="C1082" i="5" s="1"/>
  <c r="D1085" i="41"/>
  <c r="C1086" i="41"/>
  <c r="E1086" i="41" s="1"/>
  <c r="D1086" i="41"/>
  <c r="C1087" i="41"/>
  <c r="E1087" i="41" s="1"/>
  <c r="G1087" i="41" s="1"/>
  <c r="I1087" i="41" s="1"/>
  <c r="C1084" i="5" s="1"/>
  <c r="D1087" i="41"/>
  <c r="C1088" i="41"/>
  <c r="D1088" i="41"/>
  <c r="C1089" i="41"/>
  <c r="E1089" i="41" s="1"/>
  <c r="G1089" i="41" s="1"/>
  <c r="I1089" i="41" s="1"/>
  <c r="C1086" i="5" s="1"/>
  <c r="D1089" i="41"/>
  <c r="C1090" i="41"/>
  <c r="E1090" i="41" s="1"/>
  <c r="D1090" i="41"/>
  <c r="C1091" i="41"/>
  <c r="D1091" i="41"/>
  <c r="C1092" i="41"/>
  <c r="D1092" i="41"/>
  <c r="C1093" i="41"/>
  <c r="D1093" i="41"/>
  <c r="C1094" i="41"/>
  <c r="E1094" i="41" s="1"/>
  <c r="D1094" i="41"/>
  <c r="C1095" i="41"/>
  <c r="D1095" i="41"/>
  <c r="C1096" i="41"/>
  <c r="E1096" i="41" s="1"/>
  <c r="D1096" i="41"/>
  <c r="C1097" i="41"/>
  <c r="D1097" i="41"/>
  <c r="C1098" i="41"/>
  <c r="E1098" i="41" s="1"/>
  <c r="D1098" i="41"/>
  <c r="C1099" i="41"/>
  <c r="E1099" i="41" s="1"/>
  <c r="G1099" i="41" s="1"/>
  <c r="I1099" i="41" s="1"/>
  <c r="C1096" i="5" s="1"/>
  <c r="F1096" i="5" s="1"/>
  <c r="D1099" i="41"/>
  <c r="C1100" i="41"/>
  <c r="E1100" i="41" s="1"/>
  <c r="D1100" i="41"/>
  <c r="C1101" i="41"/>
  <c r="D1101" i="41"/>
  <c r="C1102" i="41"/>
  <c r="E1102" i="41" s="1"/>
  <c r="D1102" i="41"/>
  <c r="C1103" i="41"/>
  <c r="E1103" i="41" s="1"/>
  <c r="G1103" i="41" s="1"/>
  <c r="I1103" i="41" s="1"/>
  <c r="C1100" i="5" s="1"/>
  <c r="D1103" i="41"/>
  <c r="C1104" i="41"/>
  <c r="D1104" i="41"/>
  <c r="C1105" i="41"/>
  <c r="D1105" i="41"/>
  <c r="C1106" i="41"/>
  <c r="D1106" i="41"/>
  <c r="C1107" i="41"/>
  <c r="E1107" i="41" s="1"/>
  <c r="G1107" i="41" s="1"/>
  <c r="I1107" i="41" s="1"/>
  <c r="C1104" i="5" s="1"/>
  <c r="F1104" i="5" s="1"/>
  <c r="D1107" i="41"/>
  <c r="C1108" i="41"/>
  <c r="D1108" i="41"/>
  <c r="C1109" i="41"/>
  <c r="E1109" i="41" s="1"/>
  <c r="G1109" i="41" s="1"/>
  <c r="I1109" i="41" s="1"/>
  <c r="C1106" i="5" s="1"/>
  <c r="D1109" i="41"/>
  <c r="C1110" i="41"/>
  <c r="E1110" i="41" s="1"/>
  <c r="D1110" i="41"/>
  <c r="C1111" i="41"/>
  <c r="E1111" i="41" s="1"/>
  <c r="G1111" i="41" s="1"/>
  <c r="I1111" i="41" s="1"/>
  <c r="C1108" i="5" s="1"/>
  <c r="D1111" i="41"/>
  <c r="C1112" i="41"/>
  <c r="D1112" i="41"/>
  <c r="C1113" i="41"/>
  <c r="D1113" i="41"/>
  <c r="C1114" i="41"/>
  <c r="E1114" i="41" s="1"/>
  <c r="D1114" i="41"/>
  <c r="C1115" i="41"/>
  <c r="E1115" i="41" s="1"/>
  <c r="G1115" i="41" s="1"/>
  <c r="I1115" i="41" s="1"/>
  <c r="C1112" i="5" s="1"/>
  <c r="D1115" i="41"/>
  <c r="C1116" i="41"/>
  <c r="E1116" i="41" s="1"/>
  <c r="D1116" i="41"/>
  <c r="C1117" i="41"/>
  <c r="E1117" i="41" s="1"/>
  <c r="G1117" i="41" s="1"/>
  <c r="I1117" i="41" s="1"/>
  <c r="C1114" i="5" s="1"/>
  <c r="D1117" i="41"/>
  <c r="C1118" i="41"/>
  <c r="E1118" i="41" s="1"/>
  <c r="D1118" i="41"/>
  <c r="C1119" i="41"/>
  <c r="E1119" i="41" s="1"/>
  <c r="G1119" i="41" s="1"/>
  <c r="I1119" i="41" s="1"/>
  <c r="C1116" i="5" s="1"/>
  <c r="J1116" i="5" s="1"/>
  <c r="D1119" i="41"/>
  <c r="C1120" i="41"/>
  <c r="D1120" i="41"/>
  <c r="C1121" i="41"/>
  <c r="E1121" i="41" s="1"/>
  <c r="G1121" i="41" s="1"/>
  <c r="I1121" i="41" s="1"/>
  <c r="C1118" i="5" s="1"/>
  <c r="D1121" i="41"/>
  <c r="C1122" i="41"/>
  <c r="E1122" i="41" s="1"/>
  <c r="D1122" i="41"/>
  <c r="C1123" i="41"/>
  <c r="E1123" i="41" s="1"/>
  <c r="G1123" i="41" s="1"/>
  <c r="I1123" i="41" s="1"/>
  <c r="C1120" i="5" s="1"/>
  <c r="F1120" i="5" s="1"/>
  <c r="D1123" i="41"/>
  <c r="C1124" i="41"/>
  <c r="D1124" i="41"/>
  <c r="C1125" i="41"/>
  <c r="E1125" i="41" s="1"/>
  <c r="G1125" i="41" s="1"/>
  <c r="I1125" i="41" s="1"/>
  <c r="C1122" i="5" s="1"/>
  <c r="R1122" i="5" s="1"/>
  <c r="D1125" i="41"/>
  <c r="C1126" i="41"/>
  <c r="E1126" i="41" s="1"/>
  <c r="G1126" i="41" s="1"/>
  <c r="I1126" i="41" s="1"/>
  <c r="C1123" i="5" s="1"/>
  <c r="F1123" i="5" s="1"/>
  <c r="D1126" i="41"/>
  <c r="C1127" i="41"/>
  <c r="E1127" i="41" s="1"/>
  <c r="G1127" i="41" s="1"/>
  <c r="I1127" i="41" s="1"/>
  <c r="C1124" i="5" s="1"/>
  <c r="F1124" i="5" s="1"/>
  <c r="D1127" i="41"/>
  <c r="C1128" i="41"/>
  <c r="D1128" i="41"/>
  <c r="C1129" i="41"/>
  <c r="D1129" i="41"/>
  <c r="C1130" i="41"/>
  <c r="E1130" i="41" s="1"/>
  <c r="D1130" i="41"/>
  <c r="C1131" i="41"/>
  <c r="E1131" i="41" s="1"/>
  <c r="G1131" i="41" s="1"/>
  <c r="I1131" i="41" s="1"/>
  <c r="C1128" i="5" s="1"/>
  <c r="D1131" i="41"/>
  <c r="C1132" i="41"/>
  <c r="D1132" i="41"/>
  <c r="C1133" i="41"/>
  <c r="E1133" i="41" s="1"/>
  <c r="G1133" i="41" s="1"/>
  <c r="I1133" i="41" s="1"/>
  <c r="C1130" i="5" s="1"/>
  <c r="D1133" i="41"/>
  <c r="C1134" i="41"/>
  <c r="D1134" i="41"/>
  <c r="C1135" i="41"/>
  <c r="E1135" i="41" s="1"/>
  <c r="G1135" i="41" s="1"/>
  <c r="I1135" i="41" s="1"/>
  <c r="C1132" i="5" s="1"/>
  <c r="F1132" i="5" s="1"/>
  <c r="D1135" i="41"/>
  <c r="C1136" i="41"/>
  <c r="E1136" i="41" s="1"/>
  <c r="D1136" i="41"/>
  <c r="C1137" i="41"/>
  <c r="D1137" i="41"/>
  <c r="C1138" i="41"/>
  <c r="E1138" i="41" s="1"/>
  <c r="G1138" i="41" s="1"/>
  <c r="I1138" i="41" s="1"/>
  <c r="C1135" i="5" s="1"/>
  <c r="D1138" i="41"/>
  <c r="C1139" i="41"/>
  <c r="E1139" i="41" s="1"/>
  <c r="G1139" i="41" s="1"/>
  <c r="I1139" i="41" s="1"/>
  <c r="C1136" i="5" s="1"/>
  <c r="F1136" i="5" s="1"/>
  <c r="D1139" i="41"/>
  <c r="C1140" i="41"/>
  <c r="E1140" i="41" s="1"/>
  <c r="D1140" i="41"/>
  <c r="C1141" i="41"/>
  <c r="E1141" i="41" s="1"/>
  <c r="G1141" i="41" s="1"/>
  <c r="I1141" i="41" s="1"/>
  <c r="C1138" i="5" s="1"/>
  <c r="D1141" i="41"/>
  <c r="C1142" i="41"/>
  <c r="D1142" i="41"/>
  <c r="C1143" i="41"/>
  <c r="E1143" i="41" s="1"/>
  <c r="G1143" i="41" s="1"/>
  <c r="I1143" i="41" s="1"/>
  <c r="C1140" i="5" s="1"/>
  <c r="D1143" i="41"/>
  <c r="C1144" i="41"/>
  <c r="D1144" i="41"/>
  <c r="C1145" i="41"/>
  <c r="D1145" i="41"/>
  <c r="C1146" i="41"/>
  <c r="E1146" i="41" s="1"/>
  <c r="D1146" i="41"/>
  <c r="C1147" i="41"/>
  <c r="E1147" i="41" s="1"/>
  <c r="G1147" i="41" s="1"/>
  <c r="I1147" i="41" s="1"/>
  <c r="C1144" i="5" s="1"/>
  <c r="J1144" i="5" s="1"/>
  <c r="D1147" i="41"/>
  <c r="C1148" i="41"/>
  <c r="E1148" i="41" s="1"/>
  <c r="D1148" i="41"/>
  <c r="C1149" i="41"/>
  <c r="E1149" i="41" s="1"/>
  <c r="G1149" i="41" s="1"/>
  <c r="I1149" i="41" s="1"/>
  <c r="C1146" i="5" s="1"/>
  <c r="D1149" i="41"/>
  <c r="C1150" i="41"/>
  <c r="E1150" i="41" s="1"/>
  <c r="D1150" i="41"/>
  <c r="C1151" i="41"/>
  <c r="E1151" i="41" s="1"/>
  <c r="G1151" i="41" s="1"/>
  <c r="I1151" i="41" s="1"/>
  <c r="C1148" i="5" s="1"/>
  <c r="D1151" i="41"/>
  <c r="C1152" i="41"/>
  <c r="D1152" i="41"/>
  <c r="C1153" i="41"/>
  <c r="E1153" i="41" s="1"/>
  <c r="G1153" i="41" s="1"/>
  <c r="I1153" i="41" s="1"/>
  <c r="C1150" i="5" s="1"/>
  <c r="F1150" i="5" s="1"/>
  <c r="D1153" i="41"/>
  <c r="C1154" i="41"/>
  <c r="E1154" i="41" s="1"/>
  <c r="D1154" i="41"/>
  <c r="C1155" i="41"/>
  <c r="E1155" i="41" s="1"/>
  <c r="G1155" i="41" s="1"/>
  <c r="I1155" i="41" s="1"/>
  <c r="C1152" i="5" s="1"/>
  <c r="D1155" i="41"/>
  <c r="C1156" i="41"/>
  <c r="E1156" i="41" s="1"/>
  <c r="D1156" i="41"/>
  <c r="C1157" i="41"/>
  <c r="E1157" i="41" s="1"/>
  <c r="G1157" i="41" s="1"/>
  <c r="I1157" i="41" s="1"/>
  <c r="C1154" i="5" s="1"/>
  <c r="D1157" i="41"/>
  <c r="C1158" i="41"/>
  <c r="E1158" i="41" s="1"/>
  <c r="G1158" i="41" s="1"/>
  <c r="I1158" i="41" s="1"/>
  <c r="C1155" i="5" s="1"/>
  <c r="D1158" i="41"/>
  <c r="C1159" i="41"/>
  <c r="E1159" i="41" s="1"/>
  <c r="G1159" i="41" s="1"/>
  <c r="I1159" i="41" s="1"/>
  <c r="C1156" i="5" s="1"/>
  <c r="D1159" i="41"/>
  <c r="C1160" i="41"/>
  <c r="D1160" i="41"/>
  <c r="C1161" i="41"/>
  <c r="D1161" i="41"/>
  <c r="C1162" i="41"/>
  <c r="E1162" i="41" s="1"/>
  <c r="D1162" i="41"/>
  <c r="C1163" i="41"/>
  <c r="E1163" i="41" s="1"/>
  <c r="G1163" i="41" s="1"/>
  <c r="I1163" i="41" s="1"/>
  <c r="C1160" i="5" s="1"/>
  <c r="D1163" i="41"/>
  <c r="C1164" i="41"/>
  <c r="D1164" i="41"/>
  <c r="C1165" i="41"/>
  <c r="E1165" i="41" s="1"/>
  <c r="G1165" i="41" s="1"/>
  <c r="I1165" i="41" s="1"/>
  <c r="C1162" i="5" s="1"/>
  <c r="D1165" i="41"/>
  <c r="C1166" i="41"/>
  <c r="E1166" i="41" s="1"/>
  <c r="G1166" i="41" s="1"/>
  <c r="I1166" i="41" s="1"/>
  <c r="C1163" i="5" s="1"/>
  <c r="D1166" i="41"/>
  <c r="C1167" i="41"/>
  <c r="E1167" i="41" s="1"/>
  <c r="G1167" i="41" s="1"/>
  <c r="I1167" i="41" s="1"/>
  <c r="C1164" i="5" s="1"/>
  <c r="D1167" i="41"/>
  <c r="C1168" i="41"/>
  <c r="E1168" i="41" s="1"/>
  <c r="D1168" i="41"/>
  <c r="C1169" i="41"/>
  <c r="E1169" i="41" s="1"/>
  <c r="G1169" i="41" s="1"/>
  <c r="I1169" i="41" s="1"/>
  <c r="C1166" i="5" s="1"/>
  <c r="D1169" i="41"/>
  <c r="C1170" i="41"/>
  <c r="E1170" i="41" s="1"/>
  <c r="D1170" i="41"/>
  <c r="C1171" i="41"/>
  <c r="E1171" i="41" s="1"/>
  <c r="G1171" i="41" s="1"/>
  <c r="I1171" i="41" s="1"/>
  <c r="C1168" i="5" s="1"/>
  <c r="D1171" i="41"/>
  <c r="C1172" i="41"/>
  <c r="E1172" i="41" s="1"/>
  <c r="D1172" i="41"/>
  <c r="C1173" i="41"/>
  <c r="D1173" i="41"/>
  <c r="C1174" i="41"/>
  <c r="E1174" i="41" s="1"/>
  <c r="G1174" i="41" s="1"/>
  <c r="I1174" i="41" s="1"/>
  <c r="C1171" i="5" s="1"/>
  <c r="D1174" i="41"/>
  <c r="C1175" i="41"/>
  <c r="E1175" i="41" s="1"/>
  <c r="G1175" i="41" s="1"/>
  <c r="I1175" i="41" s="1"/>
  <c r="C1172" i="5" s="1"/>
  <c r="J1172" i="5" s="1"/>
  <c r="D1175" i="41"/>
  <c r="C1176" i="41"/>
  <c r="D1176" i="41"/>
  <c r="C1177" i="41"/>
  <c r="D1177" i="41"/>
  <c r="C1178" i="41"/>
  <c r="E1178" i="41" s="1"/>
  <c r="D1178" i="41"/>
  <c r="C1179" i="41"/>
  <c r="E1179" i="41" s="1"/>
  <c r="G1179" i="41" s="1"/>
  <c r="I1179" i="41" s="1"/>
  <c r="C1176" i="5" s="1"/>
  <c r="D1179" i="41"/>
  <c r="C1180" i="41"/>
  <c r="E1180" i="41" s="1"/>
  <c r="D1180" i="41"/>
  <c r="C1181" i="41"/>
  <c r="E1181" i="41" s="1"/>
  <c r="G1181" i="41" s="1"/>
  <c r="I1181" i="41" s="1"/>
  <c r="C1178" i="5" s="1"/>
  <c r="D1181" i="41"/>
  <c r="C1182" i="41"/>
  <c r="E1182" i="41" s="1"/>
  <c r="D1182" i="41"/>
  <c r="C1183" i="41"/>
  <c r="E1183" i="41" s="1"/>
  <c r="G1183" i="41" s="1"/>
  <c r="I1183" i="41" s="1"/>
  <c r="C1180" i="5" s="1"/>
  <c r="F1180" i="5" s="1"/>
  <c r="D1183" i="41"/>
  <c r="C1184" i="41"/>
  <c r="E1184" i="41" s="1"/>
  <c r="D1184" i="41"/>
  <c r="C1185" i="41"/>
  <c r="E1185" i="41" s="1"/>
  <c r="G1185" i="41" s="1"/>
  <c r="I1185" i="41" s="1"/>
  <c r="C1182" i="5" s="1"/>
  <c r="D1185" i="41"/>
  <c r="C1186" i="41"/>
  <c r="E1186" i="41" s="1"/>
  <c r="D1186" i="41"/>
  <c r="C1187" i="41"/>
  <c r="E1187" i="41" s="1"/>
  <c r="G1187" i="41" s="1"/>
  <c r="I1187" i="41" s="1"/>
  <c r="C1184" i="5" s="1"/>
  <c r="D1187" i="41"/>
  <c r="C1188" i="41"/>
  <c r="E1188" i="41" s="1"/>
  <c r="D1188" i="41"/>
  <c r="C1189" i="41"/>
  <c r="E1189" i="41" s="1"/>
  <c r="G1189" i="41" s="1"/>
  <c r="I1189" i="41" s="1"/>
  <c r="C1186" i="5" s="1"/>
  <c r="D1189" i="41"/>
  <c r="C1190" i="41"/>
  <c r="E1190" i="41" s="1"/>
  <c r="D1190" i="41"/>
  <c r="C1191" i="41"/>
  <c r="D1191" i="41"/>
  <c r="C1192" i="41"/>
  <c r="D1192" i="41"/>
  <c r="C1193" i="41"/>
  <c r="D1193" i="41"/>
  <c r="C1194" i="41"/>
  <c r="E1194" i="41" s="1"/>
  <c r="D1194" i="41"/>
  <c r="C1195" i="41"/>
  <c r="D1195" i="41"/>
  <c r="C1196" i="41"/>
  <c r="D1196" i="41"/>
  <c r="C1197" i="41"/>
  <c r="E1197" i="41" s="1"/>
  <c r="G1197" i="41" s="1"/>
  <c r="I1197" i="41" s="1"/>
  <c r="C1194" i="5" s="1"/>
  <c r="D1197" i="41"/>
  <c r="C1198" i="41"/>
  <c r="E1198" i="41" s="1"/>
  <c r="D1198" i="41"/>
  <c r="C1199" i="41"/>
  <c r="D1199" i="41"/>
  <c r="C1200" i="41"/>
  <c r="E1200" i="41" s="1"/>
  <c r="G1200" i="41" s="1"/>
  <c r="I1200" i="41" s="1"/>
  <c r="C1197" i="5" s="1"/>
  <c r="D1200" i="41"/>
  <c r="C1201" i="41"/>
  <c r="D1201" i="41"/>
  <c r="C1202" i="41"/>
  <c r="E1202" i="41" s="1"/>
  <c r="G1202" i="41" s="1"/>
  <c r="I1202" i="41" s="1"/>
  <c r="C1199" i="5" s="1"/>
  <c r="D1202" i="41"/>
  <c r="C1203" i="41"/>
  <c r="E1203" i="41" s="1"/>
  <c r="G1203" i="41" s="1"/>
  <c r="I1203" i="41" s="1"/>
  <c r="C1200" i="5" s="1"/>
  <c r="F1200" i="5" s="1"/>
  <c r="D1203" i="41"/>
  <c r="C1204" i="41"/>
  <c r="E1204" i="41" s="1"/>
  <c r="D1204" i="41"/>
  <c r="C1205" i="41"/>
  <c r="E1205" i="41" s="1"/>
  <c r="G1205" i="41" s="1"/>
  <c r="I1205" i="41" s="1"/>
  <c r="C1202" i="5" s="1"/>
  <c r="D1205" i="41"/>
  <c r="C1206" i="41"/>
  <c r="E1206" i="41" s="1"/>
  <c r="D1206" i="41"/>
  <c r="C1207" i="41"/>
  <c r="D1207" i="41"/>
  <c r="C1208" i="41"/>
  <c r="D1208" i="41"/>
  <c r="C1209" i="41"/>
  <c r="D1209" i="41"/>
  <c r="C1210" i="41"/>
  <c r="E1210" i="41" s="1"/>
  <c r="G1210" i="41" s="1"/>
  <c r="I1210" i="41" s="1"/>
  <c r="C1207" i="5" s="1"/>
  <c r="F1207" i="5" s="1"/>
  <c r="D1210" i="41"/>
  <c r="C1211" i="41"/>
  <c r="D1211" i="41"/>
  <c r="C1212" i="41"/>
  <c r="E1212" i="41" s="1"/>
  <c r="G1212" i="41" s="1"/>
  <c r="I1212" i="41" s="1"/>
  <c r="C1209" i="5" s="1"/>
  <c r="J1209" i="5" s="1"/>
  <c r="D1212" i="41"/>
  <c r="C1213" i="41"/>
  <c r="E1213" i="41" s="1"/>
  <c r="G1213" i="41" s="1"/>
  <c r="I1213" i="41" s="1"/>
  <c r="C1210" i="5" s="1"/>
  <c r="F1210" i="5" s="1"/>
  <c r="D1213" i="41"/>
  <c r="C1214" i="41"/>
  <c r="E1214" i="41" s="1"/>
  <c r="D1214" i="41"/>
  <c r="C1215" i="41"/>
  <c r="E1215" i="41" s="1"/>
  <c r="G1215" i="41" s="1"/>
  <c r="I1215" i="41" s="1"/>
  <c r="C1212" i="5" s="1"/>
  <c r="D1215" i="41"/>
  <c r="C1216" i="41"/>
  <c r="E1216" i="41" s="1"/>
  <c r="D1216" i="41"/>
  <c r="C1217" i="41"/>
  <c r="E1217" i="41" s="1"/>
  <c r="G1217" i="41" s="1"/>
  <c r="I1217" i="41" s="1"/>
  <c r="C1214" i="5" s="1"/>
  <c r="F1214" i="5" s="1"/>
  <c r="D1217" i="41"/>
  <c r="C1218" i="41"/>
  <c r="D1218" i="41"/>
  <c r="C1219" i="41"/>
  <c r="E1219" i="41" s="1"/>
  <c r="G1219" i="41" s="1"/>
  <c r="I1219" i="41" s="1"/>
  <c r="C1216" i="5" s="1"/>
  <c r="D1219" i="41"/>
  <c r="C1220" i="41"/>
  <c r="D1220" i="41"/>
  <c r="C1221" i="41"/>
  <c r="E1221" i="41" s="1"/>
  <c r="G1221" i="41" s="1"/>
  <c r="I1221" i="41" s="1"/>
  <c r="C1218" i="5" s="1"/>
  <c r="F1218" i="5" s="1"/>
  <c r="D1221" i="41"/>
  <c r="C1222" i="41"/>
  <c r="E1222" i="41" s="1"/>
  <c r="G1222" i="41" s="1"/>
  <c r="I1222" i="41" s="1"/>
  <c r="C1219" i="5" s="1"/>
  <c r="D1222" i="41"/>
  <c r="C1223" i="41"/>
  <c r="D1223" i="41"/>
  <c r="C1224" i="41"/>
  <c r="E1224" i="41" s="1"/>
  <c r="G1224" i="41" s="1"/>
  <c r="I1224" i="41" s="1"/>
  <c r="C1221" i="5" s="1"/>
  <c r="J1221" i="5" s="1"/>
  <c r="D1224" i="41"/>
  <c r="C1225" i="41"/>
  <c r="E1225" i="41" s="1"/>
  <c r="G1225" i="41" s="1"/>
  <c r="I1225" i="41" s="1"/>
  <c r="C1222" i="5" s="1"/>
  <c r="D1225" i="41"/>
  <c r="C1226" i="41"/>
  <c r="E1226" i="41" s="1"/>
  <c r="D1226" i="41"/>
  <c r="C1227" i="41"/>
  <c r="D1227" i="41"/>
  <c r="C1228" i="41"/>
  <c r="E1228" i="41" s="1"/>
  <c r="D1228" i="41"/>
  <c r="C1229" i="41"/>
  <c r="E1229" i="41" s="1"/>
  <c r="G1229" i="41" s="1"/>
  <c r="I1229" i="41" s="1"/>
  <c r="C1226" i="5" s="1"/>
  <c r="F1226" i="5" s="1"/>
  <c r="D1229" i="41"/>
  <c r="C1230" i="41"/>
  <c r="D1230" i="41"/>
  <c r="C1231" i="41"/>
  <c r="D1231" i="41"/>
  <c r="C1232" i="41"/>
  <c r="E1232" i="41" s="1"/>
  <c r="G1232" i="41" s="1"/>
  <c r="I1232" i="41" s="1"/>
  <c r="C1229" i="5" s="1"/>
  <c r="D1232" i="41"/>
  <c r="C1233" i="41"/>
  <c r="D1233" i="41"/>
  <c r="C1234" i="41"/>
  <c r="D1234" i="41"/>
  <c r="C1235" i="41"/>
  <c r="D1235" i="41"/>
  <c r="C1236" i="41"/>
  <c r="D1236" i="41"/>
  <c r="C1237" i="41"/>
  <c r="E1237" i="41" s="1"/>
  <c r="G1237" i="41" s="1"/>
  <c r="I1237" i="41" s="1"/>
  <c r="C1234" i="5" s="1"/>
  <c r="D1237" i="41"/>
  <c r="C1238" i="41"/>
  <c r="D1238" i="41"/>
  <c r="C1239" i="41"/>
  <c r="D1239" i="41"/>
  <c r="C1240" i="41"/>
  <c r="E1240" i="41" s="1"/>
  <c r="G1240" i="41" s="1"/>
  <c r="I1240" i="41" s="1"/>
  <c r="C1237" i="5" s="1"/>
  <c r="F1237" i="5" s="1"/>
  <c r="D1240" i="41"/>
  <c r="C1241" i="41"/>
  <c r="E1241" i="41" s="1"/>
  <c r="G1241" i="41" s="1"/>
  <c r="I1241" i="41" s="1"/>
  <c r="C1238" i="5" s="1"/>
  <c r="F1238" i="5" s="1"/>
  <c r="D1241" i="41"/>
  <c r="C1242" i="41"/>
  <c r="D1242" i="41"/>
  <c r="C1243" i="41"/>
  <c r="D1243" i="41"/>
  <c r="C1244" i="41"/>
  <c r="D1244" i="41"/>
  <c r="C1245" i="41"/>
  <c r="D1245" i="41"/>
  <c r="C1246" i="41"/>
  <c r="E1246" i="41" s="1"/>
  <c r="G1246" i="41" s="1"/>
  <c r="I1246" i="41" s="1"/>
  <c r="C1243" i="5" s="1"/>
  <c r="J1243" i="5" s="1"/>
  <c r="D1246" i="41"/>
  <c r="C1247" i="41"/>
  <c r="E1247" i="41" s="1"/>
  <c r="G1247" i="41" s="1"/>
  <c r="I1247" i="41" s="1"/>
  <c r="C1244" i="5" s="1"/>
  <c r="F1244" i="5" s="1"/>
  <c r="D1247" i="41"/>
  <c r="C1248" i="41"/>
  <c r="D1248" i="41"/>
  <c r="C1249" i="41"/>
  <c r="D1249" i="41"/>
  <c r="C1250" i="41"/>
  <c r="E1250" i="41" s="1"/>
  <c r="D1250" i="41"/>
  <c r="C1251" i="41"/>
  <c r="D1251" i="41"/>
  <c r="C1252" i="41"/>
  <c r="E1252" i="41" s="1"/>
  <c r="D1252" i="41"/>
  <c r="C1253" i="41"/>
  <c r="D1253" i="41"/>
  <c r="C1254" i="41"/>
  <c r="D1254" i="41"/>
  <c r="C1255" i="41"/>
  <c r="E1255" i="41" s="1"/>
  <c r="G1255" i="41" s="1"/>
  <c r="I1255" i="41" s="1"/>
  <c r="C1252" i="5" s="1"/>
  <c r="D1255" i="41"/>
  <c r="C1256" i="41"/>
  <c r="E1256" i="41" s="1"/>
  <c r="G1256" i="41" s="1"/>
  <c r="I1256" i="41" s="1"/>
  <c r="C1253" i="5" s="1"/>
  <c r="D1256" i="41"/>
  <c r="C1257" i="41"/>
  <c r="E1257" i="41" s="1"/>
  <c r="G1257" i="41" s="1"/>
  <c r="I1257" i="41" s="1"/>
  <c r="C1254" i="5" s="1"/>
  <c r="F1254" i="5" s="1"/>
  <c r="D1257" i="41"/>
  <c r="C1258" i="41"/>
  <c r="D1258" i="41"/>
  <c r="C1259" i="41"/>
  <c r="D1259" i="41"/>
  <c r="C1260" i="41"/>
  <c r="E1260" i="41" s="1"/>
  <c r="G1260" i="41" s="1"/>
  <c r="I1260" i="41" s="1"/>
  <c r="C1257" i="5" s="1"/>
  <c r="F1257" i="5" s="1"/>
  <c r="D1260" i="41"/>
  <c r="C1261" i="41"/>
  <c r="D1261" i="41"/>
  <c r="C1262" i="41"/>
  <c r="D1262" i="41"/>
  <c r="C1263" i="41"/>
  <c r="E1263" i="41" s="1"/>
  <c r="G1263" i="41" s="1"/>
  <c r="I1263" i="41" s="1"/>
  <c r="C1260" i="5" s="1"/>
  <c r="F1260" i="5" s="1"/>
  <c r="D1263" i="41"/>
  <c r="C1264" i="41"/>
  <c r="E1264" i="41" s="1"/>
  <c r="G1264" i="41" s="1"/>
  <c r="I1264" i="41" s="1"/>
  <c r="C1261" i="5" s="1"/>
  <c r="D1264" i="41"/>
  <c r="C1265" i="41"/>
  <c r="E1265" i="41" s="1"/>
  <c r="G1265" i="41" s="1"/>
  <c r="I1265" i="41" s="1"/>
  <c r="C1262" i="5" s="1"/>
  <c r="D1265" i="41"/>
  <c r="C1266" i="41"/>
  <c r="D1266" i="41"/>
  <c r="C1267" i="41"/>
  <c r="D1267" i="41"/>
  <c r="C1268" i="41"/>
  <c r="D1268" i="41"/>
  <c r="C1269" i="41"/>
  <c r="D1269" i="41"/>
  <c r="C1270" i="41"/>
  <c r="D1270" i="41"/>
  <c r="C1271" i="41"/>
  <c r="D1271" i="41"/>
  <c r="C1272" i="41"/>
  <c r="D1272" i="41"/>
  <c r="C1273" i="41"/>
  <c r="E1273" i="41" s="1"/>
  <c r="G1273" i="41" s="1"/>
  <c r="I1273" i="41" s="1"/>
  <c r="C1270" i="5" s="1"/>
  <c r="D1273" i="41"/>
  <c r="C1274" i="41"/>
  <c r="D1274" i="41"/>
  <c r="C1275" i="41"/>
  <c r="D1275" i="41"/>
  <c r="C1276" i="41"/>
  <c r="D1276" i="41"/>
  <c r="C1277" i="41"/>
  <c r="D1277" i="41"/>
  <c r="C1278" i="41"/>
  <c r="E1278" i="41" s="1"/>
  <c r="G1278" i="41" s="1"/>
  <c r="I1278" i="41" s="1"/>
  <c r="C1275" i="5" s="1"/>
  <c r="D1278" i="41"/>
  <c r="C1279" i="41"/>
  <c r="E1279" i="41" s="1"/>
  <c r="G1279" i="41" s="1"/>
  <c r="I1279" i="41" s="1"/>
  <c r="C1276" i="5" s="1"/>
  <c r="F1276" i="5" s="1"/>
  <c r="D1279" i="41"/>
  <c r="C1280" i="41"/>
  <c r="D1280" i="41"/>
  <c r="C1281" i="41"/>
  <c r="D1281" i="41"/>
  <c r="C1282" i="41"/>
  <c r="D1282" i="41"/>
  <c r="C1283" i="41"/>
  <c r="D1283" i="41"/>
  <c r="C1284" i="41"/>
  <c r="D1284" i="41"/>
  <c r="C1285" i="41"/>
  <c r="D1285" i="41"/>
  <c r="C1286" i="41"/>
  <c r="E1286" i="41" s="1"/>
  <c r="D1286" i="41"/>
  <c r="C1287" i="41"/>
  <c r="E1287" i="41" s="1"/>
  <c r="G1287" i="41" s="1"/>
  <c r="I1287" i="41" s="1"/>
  <c r="C1284" i="5" s="1"/>
  <c r="F1284" i="5" s="1"/>
  <c r="D1287" i="41"/>
  <c r="C1288" i="41"/>
  <c r="D1288" i="41"/>
  <c r="C1289" i="41"/>
  <c r="E1289" i="41" s="1"/>
  <c r="G1289" i="41" s="1"/>
  <c r="I1289" i="41" s="1"/>
  <c r="C1286" i="5" s="1"/>
  <c r="F1286" i="5" s="1"/>
  <c r="D1289" i="41"/>
  <c r="C1290" i="41"/>
  <c r="D1290" i="41"/>
  <c r="C1291" i="41"/>
  <c r="D1291" i="41"/>
  <c r="C1292" i="41"/>
  <c r="D1292" i="41"/>
  <c r="C1293" i="41"/>
  <c r="D1293" i="41"/>
  <c r="C1294" i="41"/>
  <c r="E1294" i="41" s="1"/>
  <c r="D1294" i="41"/>
  <c r="C1295" i="41"/>
  <c r="E1295" i="41" s="1"/>
  <c r="G1295" i="41" s="1"/>
  <c r="I1295" i="41" s="1"/>
  <c r="C1292" i="5" s="1"/>
  <c r="D1295" i="41"/>
  <c r="C1296" i="41"/>
  <c r="D1296" i="41"/>
  <c r="C1297" i="41"/>
  <c r="E1297" i="41" s="1"/>
  <c r="G1297" i="41" s="1"/>
  <c r="I1297" i="41" s="1"/>
  <c r="C1294" i="5" s="1"/>
  <c r="D1297" i="41"/>
  <c r="C1298" i="41"/>
  <c r="D1298" i="41"/>
  <c r="C1299" i="41"/>
  <c r="D1299" i="41"/>
  <c r="C1300" i="41"/>
  <c r="D1300" i="41"/>
  <c r="C1301" i="41"/>
  <c r="D1301" i="41"/>
  <c r="C1302" i="41"/>
  <c r="D1302" i="41"/>
  <c r="C1303" i="41"/>
  <c r="D1303" i="41"/>
  <c r="C1304" i="41"/>
  <c r="D1304" i="41"/>
  <c r="C1305" i="41"/>
  <c r="E1305" i="41" s="1"/>
  <c r="G1305" i="41" s="1"/>
  <c r="I1305" i="41" s="1"/>
  <c r="C1302" i="5" s="1"/>
  <c r="D1305" i="41"/>
  <c r="C1306" i="41"/>
  <c r="D1306" i="41"/>
  <c r="C1307" i="41"/>
  <c r="D1307" i="41"/>
  <c r="C1308" i="41"/>
  <c r="D1308" i="41"/>
  <c r="C1309" i="41"/>
  <c r="D1309" i="41"/>
  <c r="C1310" i="41"/>
  <c r="E1310" i="41" s="1"/>
  <c r="G1310" i="41" s="1"/>
  <c r="I1310" i="41" s="1"/>
  <c r="C1307" i="5" s="1"/>
  <c r="D1310" i="41"/>
  <c r="C1311" i="41"/>
  <c r="E1311" i="41" s="1"/>
  <c r="G1311" i="41" s="1"/>
  <c r="I1311" i="41" s="1"/>
  <c r="C1308" i="5" s="1"/>
  <c r="D1311" i="41"/>
  <c r="C1312" i="41"/>
  <c r="D1312" i="41"/>
  <c r="C1313" i="41"/>
  <c r="D1313" i="41"/>
  <c r="C1314" i="41"/>
  <c r="E1314" i="41" s="1"/>
  <c r="G1314" i="41" s="1"/>
  <c r="I1314" i="41" s="1"/>
  <c r="C1311" i="5" s="1"/>
  <c r="D1314" i="41"/>
  <c r="C1315" i="41"/>
  <c r="D1315" i="41"/>
  <c r="C1316" i="41"/>
  <c r="D1316" i="41"/>
  <c r="C1317" i="41"/>
  <c r="D1317" i="41"/>
  <c r="C1318" i="41"/>
  <c r="D1318" i="41"/>
  <c r="C1319" i="41"/>
  <c r="E1319" i="41" s="1"/>
  <c r="G1319" i="41" s="1"/>
  <c r="I1319" i="41" s="1"/>
  <c r="C1316" i="5" s="1"/>
  <c r="F1316" i="5" s="1"/>
  <c r="D1319" i="41"/>
  <c r="C1320" i="41"/>
  <c r="D1320" i="41"/>
  <c r="C1321" i="41"/>
  <c r="E1321" i="41" s="1"/>
  <c r="G1321" i="41" s="1"/>
  <c r="I1321" i="41" s="1"/>
  <c r="C1318" i="5" s="1"/>
  <c r="D1321" i="41"/>
  <c r="C1322" i="41"/>
  <c r="D1322" i="41"/>
  <c r="C1323" i="41"/>
  <c r="D1323" i="41"/>
  <c r="C1324" i="41"/>
  <c r="D1324" i="41"/>
  <c r="C1325" i="41"/>
  <c r="D1325" i="41"/>
  <c r="C1326" i="41"/>
  <c r="E1326" i="41" s="1"/>
  <c r="G1326" i="41" s="1"/>
  <c r="I1326" i="41" s="1"/>
  <c r="C1323" i="5" s="1"/>
  <c r="K1323" i="5" s="1"/>
  <c r="D1326" i="41"/>
  <c r="C1327" i="41"/>
  <c r="E1327" i="41" s="1"/>
  <c r="G1327" i="41" s="1"/>
  <c r="I1327" i="41" s="1"/>
  <c r="C1324" i="5" s="1"/>
  <c r="F1324" i="5" s="1"/>
  <c r="D1327" i="41"/>
  <c r="C1328" i="41"/>
  <c r="D1328" i="41"/>
  <c r="C1329" i="41"/>
  <c r="E1329" i="41" s="1"/>
  <c r="G1329" i="41" s="1"/>
  <c r="I1329" i="41" s="1"/>
  <c r="C1326" i="5" s="1"/>
  <c r="D1329" i="41"/>
  <c r="C1330" i="41"/>
  <c r="D1330" i="41"/>
  <c r="C1331" i="41"/>
  <c r="D1331" i="41"/>
  <c r="C1332" i="41"/>
  <c r="D1332" i="41"/>
  <c r="C1333" i="41"/>
  <c r="D1333" i="41"/>
  <c r="C1334" i="41"/>
  <c r="D1334" i="41"/>
  <c r="C1335" i="41"/>
  <c r="D1335" i="41"/>
  <c r="C1336" i="41"/>
  <c r="D1336" i="41"/>
  <c r="C1337" i="41"/>
  <c r="D1337" i="41"/>
  <c r="C1338" i="41"/>
  <c r="D1338" i="41"/>
  <c r="C1339" i="41"/>
  <c r="D1339" i="41"/>
  <c r="C1340" i="41"/>
  <c r="D1340" i="41"/>
  <c r="C1341" i="41"/>
  <c r="D1341" i="41"/>
  <c r="C1342" i="41"/>
  <c r="D1342" i="41"/>
  <c r="C1343" i="41"/>
  <c r="E1343" i="41" s="1"/>
  <c r="G1343" i="41" s="1"/>
  <c r="I1343" i="41" s="1"/>
  <c r="C1340" i="5" s="1"/>
  <c r="F1340" i="5" s="1"/>
  <c r="D1343" i="41"/>
  <c r="C1344" i="41"/>
  <c r="D1344" i="41"/>
  <c r="C1345" i="41"/>
  <c r="D1345" i="41"/>
  <c r="C1346" i="41"/>
  <c r="D1346" i="41"/>
  <c r="C1347" i="41"/>
  <c r="D1347" i="41"/>
  <c r="C1348" i="41"/>
  <c r="E1348" i="41" s="1"/>
  <c r="G1348" i="41" s="1"/>
  <c r="I1348" i="41" s="1"/>
  <c r="C1345" i="5" s="1"/>
  <c r="K1345" i="5" s="1"/>
  <c r="D1348" i="41"/>
  <c r="C1349" i="41"/>
  <c r="D1349" i="41"/>
  <c r="C1350" i="41"/>
  <c r="D1350" i="41"/>
  <c r="C1351" i="41"/>
  <c r="E1351" i="41" s="1"/>
  <c r="G1351" i="41" s="1"/>
  <c r="I1351" i="41" s="1"/>
  <c r="C1348" i="5" s="1"/>
  <c r="D1351" i="41"/>
  <c r="C1352" i="41"/>
  <c r="D1352" i="41"/>
  <c r="C1353" i="41"/>
  <c r="D1353" i="41"/>
  <c r="C1354" i="41"/>
  <c r="E1354" i="41" s="1"/>
  <c r="D1354" i="41"/>
  <c r="C1355" i="41"/>
  <c r="D1355" i="41"/>
  <c r="C1356" i="41"/>
  <c r="D1356" i="41"/>
  <c r="C1357" i="41"/>
  <c r="D1357" i="41"/>
  <c r="C1358" i="41"/>
  <c r="D1358" i="41"/>
  <c r="C1359" i="41"/>
  <c r="E1359" i="41" s="1"/>
  <c r="G1359" i="41" s="1"/>
  <c r="I1359" i="41" s="1"/>
  <c r="C1356" i="5" s="1"/>
  <c r="F1356" i="5" s="1"/>
  <c r="D1359" i="41"/>
  <c r="C1360" i="41"/>
  <c r="E1360" i="41" s="1"/>
  <c r="G1360" i="41" s="1"/>
  <c r="I1360" i="41" s="1"/>
  <c r="C1357" i="5" s="1"/>
  <c r="D1360" i="41"/>
  <c r="C1361" i="41"/>
  <c r="E1361" i="41" s="1"/>
  <c r="G1361" i="41" s="1"/>
  <c r="I1361" i="41" s="1"/>
  <c r="C1358" i="5" s="1"/>
  <c r="D1361" i="41"/>
  <c r="C1362" i="41"/>
  <c r="D1362" i="41"/>
  <c r="C1363" i="41"/>
  <c r="D1363" i="41"/>
  <c r="C1364" i="41"/>
  <c r="D1364" i="41"/>
  <c r="C1365" i="41"/>
  <c r="D1365" i="41"/>
  <c r="C1366" i="41"/>
  <c r="D1366" i="41"/>
  <c r="C1367" i="41"/>
  <c r="D1367" i="41"/>
  <c r="C1368" i="41"/>
  <c r="D1368" i="41"/>
  <c r="C1369" i="41"/>
  <c r="D1369" i="41"/>
  <c r="C1370" i="41"/>
  <c r="D1370" i="41"/>
  <c r="C1371" i="41"/>
  <c r="D1371" i="41"/>
  <c r="C1372" i="41"/>
  <c r="E1372" i="41" s="1"/>
  <c r="G1372" i="41" s="1"/>
  <c r="I1372" i="41" s="1"/>
  <c r="C1369" i="5" s="1"/>
  <c r="D1372" i="41"/>
  <c r="C1373" i="41"/>
  <c r="D1373" i="41"/>
  <c r="C1374" i="41"/>
  <c r="D1374" i="41"/>
  <c r="C1375" i="41"/>
  <c r="D1375" i="41"/>
  <c r="C1376" i="41"/>
  <c r="D1376" i="41"/>
  <c r="C1377" i="41"/>
  <c r="D1377" i="41"/>
  <c r="C1378" i="41"/>
  <c r="D1378" i="41"/>
  <c r="C1379" i="41"/>
  <c r="D1379" i="41"/>
  <c r="C1380" i="41"/>
  <c r="D1380" i="41"/>
  <c r="C1381" i="41"/>
  <c r="D1381" i="41"/>
  <c r="C1382" i="41"/>
  <c r="D1382" i="41"/>
  <c r="C1383" i="41"/>
  <c r="E1383" i="41" s="1"/>
  <c r="G1383" i="41" s="1"/>
  <c r="I1383" i="41" s="1"/>
  <c r="C1380" i="5" s="1"/>
  <c r="D1383" i="41"/>
  <c r="C1384" i="41"/>
  <c r="E1384" i="41" s="1"/>
  <c r="D1384" i="41"/>
  <c r="C1385" i="41"/>
  <c r="E1385" i="41" s="1"/>
  <c r="G1385" i="41" s="1"/>
  <c r="I1385" i="41" s="1"/>
  <c r="C1382" i="5" s="1"/>
  <c r="D1385" i="41"/>
  <c r="C1386" i="41"/>
  <c r="D1386" i="41"/>
  <c r="C1387" i="41"/>
  <c r="D1387" i="41"/>
  <c r="C1388" i="41"/>
  <c r="D1388" i="41"/>
  <c r="C1389" i="41"/>
  <c r="D1389" i="41"/>
  <c r="C1390" i="41"/>
  <c r="D1390" i="41"/>
  <c r="C1391" i="41"/>
  <c r="E1391" i="41" s="1"/>
  <c r="G1391" i="41" s="1"/>
  <c r="I1391" i="41" s="1"/>
  <c r="C1388" i="5" s="1"/>
  <c r="D1391" i="41"/>
  <c r="C1392" i="41"/>
  <c r="E1392" i="41" s="1"/>
  <c r="D1392" i="41"/>
  <c r="C1393" i="41"/>
  <c r="E1393" i="41" s="1"/>
  <c r="G1393" i="41" s="1"/>
  <c r="I1393" i="41" s="1"/>
  <c r="C1390" i="5" s="1"/>
  <c r="F1390" i="5" s="1"/>
  <c r="D1393" i="41"/>
  <c r="C1394" i="41"/>
  <c r="D1394" i="41"/>
  <c r="C1395" i="41"/>
  <c r="D1395" i="41"/>
  <c r="C1396" i="41"/>
  <c r="D1396" i="41"/>
  <c r="C1397" i="41"/>
  <c r="D1397" i="41"/>
  <c r="C1398" i="41"/>
  <c r="D1398" i="41"/>
  <c r="C1399" i="41"/>
  <c r="D1399" i="41"/>
  <c r="C1400" i="41"/>
  <c r="D1400" i="41"/>
  <c r="C1401" i="41"/>
  <c r="D1401" i="41"/>
  <c r="C1402" i="41"/>
  <c r="D1402" i="41"/>
  <c r="C1403" i="41"/>
  <c r="D1403" i="41"/>
  <c r="C1404" i="41"/>
  <c r="D1404" i="41"/>
  <c r="C1405" i="41"/>
  <c r="D1405" i="41"/>
  <c r="C1406" i="41"/>
  <c r="E1406" i="41" s="1"/>
  <c r="D1406" i="41"/>
  <c r="C1407" i="41"/>
  <c r="D1407" i="41"/>
  <c r="C1408" i="41"/>
  <c r="D1408" i="41"/>
  <c r="C1409" i="41"/>
  <c r="D1409" i="41"/>
  <c r="C1410" i="41"/>
  <c r="D1410" i="41"/>
  <c r="C1411" i="41"/>
  <c r="D1411" i="41"/>
  <c r="C1412" i="41"/>
  <c r="D1412" i="41"/>
  <c r="C1413" i="41"/>
  <c r="D1413" i="41"/>
  <c r="C1414" i="41"/>
  <c r="E1414" i="41" s="1"/>
  <c r="D1414" i="41"/>
  <c r="C1415" i="41"/>
  <c r="E1415" i="41" s="1"/>
  <c r="G1415" i="41" s="1"/>
  <c r="I1415" i="41" s="1"/>
  <c r="C1412" i="5" s="1"/>
  <c r="F1412" i="5" s="1"/>
  <c r="D1415" i="41"/>
  <c r="C1416" i="41"/>
  <c r="D1416" i="41"/>
  <c r="C1417" i="41"/>
  <c r="E1417" i="41" s="1"/>
  <c r="G1417" i="41" s="1"/>
  <c r="I1417" i="41" s="1"/>
  <c r="C1414" i="5" s="1"/>
  <c r="D1417" i="41"/>
  <c r="C1418" i="41"/>
  <c r="D1418" i="41"/>
  <c r="C1419" i="41"/>
  <c r="D1419" i="41"/>
  <c r="C1420" i="41"/>
  <c r="E1420" i="41" s="1"/>
  <c r="D1420" i="41"/>
  <c r="C1421" i="41"/>
  <c r="D1421" i="41"/>
  <c r="C1422" i="41"/>
  <c r="D1422" i="41"/>
  <c r="C1423" i="41"/>
  <c r="E1423" i="41" s="1"/>
  <c r="G1423" i="41" s="1"/>
  <c r="I1423" i="41" s="1"/>
  <c r="C1420" i="5" s="1"/>
  <c r="F1420" i="5" s="1"/>
  <c r="D1423" i="41"/>
  <c r="C1424" i="41"/>
  <c r="D1424" i="41"/>
  <c r="C1425" i="41"/>
  <c r="E1425" i="41" s="1"/>
  <c r="G1425" i="41" s="1"/>
  <c r="I1425" i="41" s="1"/>
  <c r="C1422" i="5" s="1"/>
  <c r="D1425" i="41"/>
  <c r="C1426" i="41"/>
  <c r="D1426" i="41"/>
  <c r="C1427" i="41"/>
  <c r="D1427" i="41"/>
  <c r="C1428" i="41"/>
  <c r="D1428" i="41"/>
  <c r="C1429" i="41"/>
  <c r="D1429" i="41"/>
  <c r="C1430" i="41"/>
  <c r="D1430" i="41"/>
  <c r="C1431" i="41"/>
  <c r="D1431" i="41"/>
  <c r="C1432" i="41"/>
  <c r="D1432" i="41"/>
  <c r="C1433" i="41"/>
  <c r="E1433" i="41" s="1"/>
  <c r="G1433" i="41" s="1"/>
  <c r="I1433" i="41" s="1"/>
  <c r="C1430" i="5" s="1"/>
  <c r="D1433" i="41"/>
  <c r="C1434" i="41"/>
  <c r="D1434" i="41"/>
  <c r="C1435" i="41"/>
  <c r="D1435" i="41"/>
  <c r="C1436" i="41"/>
  <c r="E1436" i="41" s="1"/>
  <c r="D1436" i="41"/>
  <c r="C1437" i="41"/>
  <c r="D1437" i="41"/>
  <c r="C1438" i="41"/>
  <c r="D1438" i="41"/>
  <c r="C1439" i="41"/>
  <c r="E1439" i="41" s="1"/>
  <c r="G1439" i="41" s="1"/>
  <c r="I1439" i="41" s="1"/>
  <c r="C1436" i="5" s="1"/>
  <c r="F1436" i="5" s="1"/>
  <c r="D1439" i="41"/>
  <c r="C1440" i="41"/>
  <c r="D1440" i="41"/>
  <c r="C1441" i="41"/>
  <c r="D1441" i="41"/>
  <c r="C1442" i="41"/>
  <c r="D1442" i="41"/>
  <c r="C1443" i="41"/>
  <c r="D1443" i="41"/>
  <c r="C1444" i="41"/>
  <c r="D1444" i="41"/>
  <c r="C1445" i="41"/>
  <c r="D1445" i="41"/>
  <c r="C1446" i="41"/>
  <c r="D1446" i="41"/>
  <c r="C1447" i="41"/>
  <c r="E1447" i="41" s="1"/>
  <c r="G1447" i="41" s="1"/>
  <c r="I1447" i="41" s="1"/>
  <c r="C1444" i="5" s="1"/>
  <c r="F1444" i="5" s="1"/>
  <c r="D1447" i="41"/>
  <c r="C1448" i="41"/>
  <c r="D1448" i="41"/>
  <c r="C1449" i="41"/>
  <c r="E1449" i="41" s="1"/>
  <c r="G1449" i="41" s="1"/>
  <c r="I1449" i="41" s="1"/>
  <c r="C1446" i="5" s="1"/>
  <c r="D1449" i="41"/>
  <c r="C1450" i="41"/>
  <c r="D1450" i="41"/>
  <c r="C1451" i="41"/>
  <c r="D1451" i="41"/>
  <c r="C1452" i="41"/>
  <c r="D1452" i="41"/>
  <c r="C1453" i="41"/>
  <c r="D1453" i="41"/>
  <c r="C1454" i="41"/>
  <c r="D1454" i="41"/>
  <c r="C1455" i="41"/>
  <c r="E1455" i="41" s="1"/>
  <c r="G1455" i="41" s="1"/>
  <c r="I1455" i="41" s="1"/>
  <c r="C1452" i="5" s="1"/>
  <c r="F1452" i="5" s="1"/>
  <c r="D1455" i="41"/>
  <c r="C1456" i="41"/>
  <c r="D1456" i="41"/>
  <c r="C1457" i="41"/>
  <c r="E1457" i="41" s="1"/>
  <c r="G1457" i="41" s="1"/>
  <c r="I1457" i="41" s="1"/>
  <c r="C1454" i="5" s="1"/>
  <c r="D1457" i="41"/>
  <c r="C1458" i="41"/>
  <c r="D1458" i="41"/>
  <c r="C1459" i="41"/>
  <c r="D1459" i="41"/>
  <c r="C1460" i="41"/>
  <c r="E1460" i="41" s="1"/>
  <c r="D1460" i="41"/>
  <c r="C1461" i="41"/>
  <c r="D1461" i="41"/>
  <c r="C1462" i="41"/>
  <c r="D1462" i="41"/>
  <c r="C1463" i="41"/>
  <c r="D1463" i="41"/>
  <c r="C1464" i="41"/>
  <c r="D1464" i="41"/>
  <c r="C1465" i="41"/>
  <c r="E1465" i="41" s="1"/>
  <c r="G1465" i="41" s="1"/>
  <c r="I1465" i="41" s="1"/>
  <c r="C1462" i="5" s="1"/>
  <c r="F1462" i="5" s="1"/>
  <c r="D1465" i="41"/>
  <c r="C1466" i="41"/>
  <c r="D1466" i="41"/>
  <c r="C1467" i="41"/>
  <c r="D1467" i="41"/>
  <c r="C1468" i="41"/>
  <c r="D1468" i="41"/>
  <c r="C1469" i="41"/>
  <c r="D1469" i="41"/>
  <c r="C1470" i="41"/>
  <c r="D1470" i="41"/>
  <c r="C1471" i="41"/>
  <c r="E1471" i="41" s="1"/>
  <c r="G1471" i="41" s="1"/>
  <c r="I1471" i="41" s="1"/>
  <c r="C1468" i="5" s="1"/>
  <c r="D1471" i="41"/>
  <c r="C1472" i="41"/>
  <c r="E1472" i="41" s="1"/>
  <c r="G1472" i="41" s="1"/>
  <c r="I1472" i="41" s="1"/>
  <c r="C1469" i="5" s="1"/>
  <c r="D1472" i="41"/>
  <c r="C1473" i="41"/>
  <c r="D1473" i="41"/>
  <c r="C1474" i="41"/>
  <c r="D1474" i="41"/>
  <c r="C1475" i="41"/>
  <c r="D1475" i="41"/>
  <c r="C1476" i="41"/>
  <c r="D1476" i="41"/>
  <c r="C1477" i="41"/>
  <c r="D1477" i="41"/>
  <c r="C1478" i="41"/>
  <c r="E1478" i="41" s="1"/>
  <c r="D1478" i="41"/>
  <c r="C1479" i="41"/>
  <c r="E1479" i="41" s="1"/>
  <c r="G1479" i="41" s="1"/>
  <c r="I1479" i="41" s="1"/>
  <c r="C1476" i="5" s="1"/>
  <c r="F1476" i="5" s="1"/>
  <c r="D1479" i="41"/>
  <c r="C1480" i="41"/>
  <c r="D1480" i="41"/>
  <c r="C1481" i="41"/>
  <c r="E1481" i="41" s="1"/>
  <c r="G1481" i="41" s="1"/>
  <c r="I1481" i="41" s="1"/>
  <c r="C1478" i="5" s="1"/>
  <c r="D1481" i="41"/>
  <c r="C1482" i="41"/>
  <c r="D1482" i="41"/>
  <c r="C1483" i="41"/>
  <c r="D1483" i="41"/>
  <c r="C1484" i="41"/>
  <c r="D1484" i="41"/>
  <c r="C1485" i="41"/>
  <c r="D1485" i="41"/>
  <c r="C1486" i="41"/>
  <c r="E1486" i="41" s="1"/>
  <c r="D1486" i="41"/>
  <c r="C1487" i="41"/>
  <c r="D1487" i="41"/>
  <c r="C1488" i="41"/>
  <c r="D1488" i="41"/>
  <c r="C1489" i="41"/>
  <c r="D1489" i="41"/>
  <c r="C1490" i="41"/>
  <c r="D1490" i="41"/>
  <c r="C1491" i="41"/>
  <c r="D1491" i="41"/>
  <c r="C1492" i="41"/>
  <c r="D1492" i="41"/>
  <c r="C1493" i="41"/>
  <c r="D1493" i="41"/>
  <c r="C1494" i="41"/>
  <c r="D1494" i="41"/>
  <c r="C1495" i="41"/>
  <c r="E1495" i="41" s="1"/>
  <c r="G1495" i="41" s="1"/>
  <c r="I1495" i="41" s="1"/>
  <c r="C1492" i="5" s="1"/>
  <c r="D1495" i="41"/>
  <c r="C1496" i="41"/>
  <c r="E1496" i="41" s="1"/>
  <c r="G1496" i="41" s="1"/>
  <c r="I1496" i="41" s="1"/>
  <c r="C1493" i="5" s="1"/>
  <c r="D1496" i="41"/>
  <c r="C1497" i="41"/>
  <c r="D1497" i="41"/>
  <c r="C1498" i="41"/>
  <c r="D1498" i="41"/>
  <c r="C1499" i="41"/>
  <c r="E1499" i="41" s="1"/>
  <c r="G1499" i="41" s="1"/>
  <c r="I1499" i="41" s="1"/>
  <c r="C1496" i="5" s="1"/>
  <c r="D1499" i="41"/>
  <c r="C1500" i="41"/>
  <c r="D1500" i="41"/>
  <c r="C1501" i="41"/>
  <c r="D1501" i="41"/>
  <c r="C1502" i="41"/>
  <c r="E1502" i="41" s="1"/>
  <c r="G1502" i="41" s="1"/>
  <c r="I1502" i="41" s="1"/>
  <c r="C1499" i="5" s="1"/>
  <c r="K1499" i="5" s="1"/>
  <c r="D1502" i="41"/>
  <c r="C1503" i="41"/>
  <c r="E1503" i="41" s="1"/>
  <c r="G1503" i="41" s="1"/>
  <c r="I1503" i="41" s="1"/>
  <c r="C1500" i="5" s="1"/>
  <c r="J1500" i="5" s="1"/>
  <c r="D1503" i="41"/>
  <c r="C1504" i="41"/>
  <c r="E1504" i="41" s="1"/>
  <c r="D1504" i="41"/>
  <c r="C1505" i="41"/>
  <c r="E1505" i="41" s="1"/>
  <c r="G1505" i="41" s="1"/>
  <c r="I1505" i="41" s="1"/>
  <c r="C1502" i="5" s="1"/>
  <c r="D1505" i="41"/>
  <c r="C1506" i="41"/>
  <c r="D1506" i="41"/>
  <c r="C1507" i="41"/>
  <c r="D1507" i="41"/>
  <c r="C1508" i="41"/>
  <c r="D1508" i="41"/>
  <c r="C1509" i="41"/>
  <c r="E1509" i="41" s="1"/>
  <c r="G1509" i="41" s="1"/>
  <c r="I1509" i="41" s="1"/>
  <c r="C1506" i="5" s="1"/>
  <c r="F1506" i="5" s="1"/>
  <c r="D1509" i="41"/>
  <c r="C1510" i="41"/>
  <c r="D1510" i="41"/>
  <c r="C1511" i="41"/>
  <c r="D1511" i="41"/>
  <c r="C1512" i="41"/>
  <c r="E1512" i="41" s="1"/>
  <c r="G1512" i="41" s="1"/>
  <c r="I1512" i="41" s="1"/>
  <c r="C1509" i="5" s="1"/>
  <c r="D1512" i="41"/>
  <c r="C1513" i="41"/>
  <c r="D1513" i="41"/>
  <c r="C1514" i="41"/>
  <c r="D1514" i="41"/>
  <c r="C1515" i="41"/>
  <c r="E1515" i="41" s="1"/>
  <c r="G1515" i="41" s="1"/>
  <c r="I1515" i="41" s="1"/>
  <c r="C1512" i="5" s="1"/>
  <c r="J1512" i="5" s="1"/>
  <c r="D1515" i="41"/>
  <c r="C1516" i="41"/>
  <c r="D1516" i="41"/>
  <c r="C1517" i="41"/>
  <c r="D1517" i="41"/>
  <c r="C1518" i="41"/>
  <c r="D1518" i="41"/>
  <c r="C1519" i="41"/>
  <c r="E1519" i="41" s="1"/>
  <c r="G1519" i="41" s="1"/>
  <c r="I1519" i="41" s="1"/>
  <c r="C1516" i="5" s="1"/>
  <c r="D1519" i="41"/>
  <c r="C1520" i="41"/>
  <c r="E1520" i="41" s="1"/>
  <c r="G1520" i="41" s="1"/>
  <c r="I1520" i="41" s="1"/>
  <c r="C1517" i="5" s="1"/>
  <c r="D1520" i="41"/>
  <c r="F1520" i="41" s="1"/>
  <c r="H1520" i="41" s="1"/>
  <c r="J1520" i="41" s="1"/>
  <c r="D1517" i="5" s="1"/>
  <c r="C1521" i="41"/>
  <c r="E1521" i="41" s="1"/>
  <c r="G1521" i="41" s="1"/>
  <c r="I1521" i="41" s="1"/>
  <c r="C1518" i="5" s="1"/>
  <c r="D1521" i="41"/>
  <c r="C1522" i="41"/>
  <c r="E1522" i="41" s="1"/>
  <c r="G1522" i="41" s="1"/>
  <c r="I1522" i="41" s="1"/>
  <c r="C1519" i="5" s="1"/>
  <c r="F1519" i="5" s="1"/>
  <c r="D1522" i="41"/>
  <c r="C1523" i="41"/>
  <c r="E1523" i="41" s="1"/>
  <c r="G1523" i="41" s="1"/>
  <c r="I1523" i="41" s="1"/>
  <c r="C1520" i="5" s="1"/>
  <c r="D1523" i="41"/>
  <c r="C1524" i="41"/>
  <c r="D1524" i="41"/>
  <c r="C1525" i="41"/>
  <c r="D1525" i="41"/>
  <c r="C1526" i="41"/>
  <c r="D1526" i="41"/>
  <c r="F1526" i="41" s="1"/>
  <c r="H1526" i="41" s="1"/>
  <c r="J1526" i="41" s="1"/>
  <c r="D1523" i="5" s="1"/>
  <c r="H1523" i="5" s="1"/>
  <c r="C1527" i="41"/>
  <c r="D1527" i="41"/>
  <c r="C1528" i="41"/>
  <c r="E1528" i="41" s="1"/>
  <c r="G1528" i="41" s="1"/>
  <c r="I1528" i="41" s="1"/>
  <c r="C1525" i="5" s="1"/>
  <c r="D1528" i="41"/>
  <c r="C1529" i="41"/>
  <c r="E1529" i="41" s="1"/>
  <c r="G1529" i="41" s="1"/>
  <c r="I1529" i="41" s="1"/>
  <c r="C1526" i="5" s="1"/>
  <c r="D1529" i="41"/>
  <c r="C1530" i="41"/>
  <c r="D1530" i="41"/>
  <c r="C1531" i="41"/>
  <c r="D1531" i="41"/>
  <c r="C1532" i="41"/>
  <c r="D1532" i="41"/>
  <c r="F1532" i="41" s="1"/>
  <c r="H1532" i="41" s="1"/>
  <c r="J1532" i="41" s="1"/>
  <c r="D1529" i="5" s="1"/>
  <c r="H1529" i="5" s="1"/>
  <c r="C1533" i="41"/>
  <c r="E1533" i="41" s="1"/>
  <c r="G1533" i="41" s="1"/>
  <c r="I1533" i="41" s="1"/>
  <c r="C1530" i="5" s="1"/>
  <c r="D1533" i="41"/>
  <c r="C1534" i="41"/>
  <c r="D1534" i="41"/>
  <c r="F1534" i="41" s="1"/>
  <c r="H1534" i="41" s="1"/>
  <c r="J1534" i="41" s="1"/>
  <c r="D1531" i="5" s="1"/>
  <c r="H1531" i="5" s="1"/>
  <c r="C1535" i="41"/>
  <c r="D1535" i="41"/>
  <c r="C1536" i="41"/>
  <c r="D1536" i="41"/>
  <c r="C1537" i="41"/>
  <c r="E1537" i="41" s="1"/>
  <c r="G1537" i="41" s="1"/>
  <c r="I1537" i="41" s="1"/>
  <c r="C1534" i="5" s="1"/>
  <c r="D1537" i="41"/>
  <c r="C1538" i="41"/>
  <c r="D1538" i="41"/>
  <c r="C1539" i="41"/>
  <c r="E1539" i="41" s="1"/>
  <c r="G1539" i="41" s="1"/>
  <c r="I1539" i="41" s="1"/>
  <c r="C1536" i="5" s="1"/>
  <c r="D1539" i="41"/>
  <c r="C1540" i="41"/>
  <c r="E1540" i="41" s="1"/>
  <c r="G1540" i="41" s="1"/>
  <c r="I1540" i="41" s="1"/>
  <c r="C1537" i="5" s="1"/>
  <c r="D1540" i="41"/>
  <c r="C1541" i="41"/>
  <c r="E1541" i="41" s="1"/>
  <c r="G1541" i="41" s="1"/>
  <c r="I1541" i="41" s="1"/>
  <c r="C1538" i="5" s="1"/>
  <c r="D1541" i="41"/>
  <c r="C1542" i="41"/>
  <c r="D1542" i="41"/>
  <c r="C1543" i="41"/>
  <c r="E1543" i="41" s="1"/>
  <c r="G1543" i="41" s="1"/>
  <c r="I1543" i="41" s="1"/>
  <c r="C1540" i="5" s="1"/>
  <c r="D1543" i="41"/>
  <c r="C1544" i="41"/>
  <c r="E1544" i="41" s="1"/>
  <c r="G1544" i="41" s="1"/>
  <c r="I1544" i="41" s="1"/>
  <c r="C1541" i="5" s="1"/>
  <c r="D1544" i="41"/>
  <c r="C1545" i="41"/>
  <c r="D1545" i="41"/>
  <c r="C1546" i="41"/>
  <c r="D1546" i="41"/>
  <c r="C1547" i="41"/>
  <c r="D1547" i="41"/>
  <c r="C1548" i="41"/>
  <c r="D1548" i="41"/>
  <c r="C1549" i="41"/>
  <c r="E1549" i="41" s="1"/>
  <c r="G1549" i="41" s="1"/>
  <c r="I1549" i="41" s="1"/>
  <c r="C1546" i="5" s="1"/>
  <c r="D1549" i="41"/>
  <c r="C1550" i="41"/>
  <c r="E1550" i="41" s="1"/>
  <c r="G1550" i="41" s="1"/>
  <c r="I1550" i="41" s="1"/>
  <c r="C1547" i="5" s="1"/>
  <c r="D1550" i="41"/>
  <c r="F1550" i="41" s="1"/>
  <c r="H1550" i="41" s="1"/>
  <c r="J1550" i="41" s="1"/>
  <c r="D1547" i="5" s="1"/>
  <c r="C1551" i="41"/>
  <c r="D1551" i="41"/>
  <c r="C1552" i="41"/>
  <c r="E1552" i="41" s="1"/>
  <c r="D1552" i="41"/>
  <c r="F1552" i="41" s="1"/>
  <c r="H1552" i="41" s="1"/>
  <c r="J1552" i="41" s="1"/>
  <c r="D1549" i="5" s="1"/>
  <c r="C1553" i="41"/>
  <c r="E1553" i="41" s="1"/>
  <c r="G1553" i="41" s="1"/>
  <c r="I1553" i="41" s="1"/>
  <c r="C1550" i="5" s="1"/>
  <c r="D1553" i="41"/>
  <c r="C1554" i="41"/>
  <c r="D1554" i="41"/>
  <c r="F1554" i="41" s="1"/>
  <c r="H1554" i="41" s="1"/>
  <c r="J1554" i="41" s="1"/>
  <c r="D1551" i="5" s="1"/>
  <c r="C1555" i="41"/>
  <c r="E1555" i="41" s="1"/>
  <c r="G1555" i="41" s="1"/>
  <c r="I1555" i="41" s="1"/>
  <c r="C1552" i="5" s="1"/>
  <c r="D1555" i="41"/>
  <c r="C1556" i="41"/>
  <c r="D1556" i="41"/>
  <c r="C1557" i="41"/>
  <c r="D1557" i="41"/>
  <c r="C1558" i="41"/>
  <c r="D1558" i="41"/>
  <c r="C1559" i="41"/>
  <c r="E1559" i="41" s="1"/>
  <c r="G1559" i="41" s="1"/>
  <c r="I1559" i="41" s="1"/>
  <c r="C1556" i="5" s="1"/>
  <c r="D1559" i="41"/>
  <c r="C1560" i="41"/>
  <c r="E1560" i="41"/>
  <c r="G1560" i="41" s="1"/>
  <c r="I1560" i="41" s="1"/>
  <c r="C1557" i="5" s="1"/>
  <c r="D1560" i="41"/>
  <c r="C1561" i="41"/>
  <c r="D1561" i="41"/>
  <c r="C1562" i="41"/>
  <c r="D1562" i="41"/>
  <c r="C1563" i="41"/>
  <c r="E1563" i="41" s="1"/>
  <c r="G1563" i="41" s="1"/>
  <c r="I1563" i="41" s="1"/>
  <c r="C1560" i="5" s="1"/>
  <c r="D1563" i="41"/>
  <c r="C1564" i="41"/>
  <c r="E1564" i="41" s="1"/>
  <c r="G1564" i="41" s="1"/>
  <c r="I1564" i="41" s="1"/>
  <c r="C1561" i="5" s="1"/>
  <c r="D1564" i="41"/>
  <c r="C1565" i="41"/>
  <c r="D1565" i="41"/>
  <c r="C1566" i="41"/>
  <c r="D1566" i="41"/>
  <c r="C1567" i="41"/>
  <c r="E1567" i="41" s="1"/>
  <c r="G1567" i="41" s="1"/>
  <c r="I1567" i="41" s="1"/>
  <c r="C1564" i="5" s="1"/>
  <c r="D1567" i="41"/>
  <c r="C1568" i="41"/>
  <c r="D1568" i="41"/>
  <c r="C1569" i="41"/>
  <c r="E1569" i="41" s="1"/>
  <c r="G1569" i="41" s="1"/>
  <c r="I1569" i="41" s="1"/>
  <c r="C1566" i="5" s="1"/>
  <c r="D1569" i="41"/>
  <c r="C1570" i="41"/>
  <c r="F1570" i="41" s="1"/>
  <c r="H1570" i="41" s="1"/>
  <c r="J1570" i="41" s="1"/>
  <c r="D1567" i="5" s="1"/>
  <c r="D1570" i="41"/>
  <c r="C1571" i="41"/>
  <c r="E1571" i="41" s="1"/>
  <c r="G1571" i="41" s="1"/>
  <c r="I1571" i="41" s="1"/>
  <c r="C1568" i="5" s="1"/>
  <c r="D1571" i="41"/>
  <c r="C1572" i="41"/>
  <c r="E1572" i="41" s="1"/>
  <c r="G1572" i="41" s="1"/>
  <c r="I1572" i="41" s="1"/>
  <c r="C1569" i="5" s="1"/>
  <c r="D1572" i="41"/>
  <c r="C1573" i="41"/>
  <c r="E1573" i="41" s="1"/>
  <c r="G1573" i="41" s="1"/>
  <c r="I1573" i="41" s="1"/>
  <c r="C1570" i="5" s="1"/>
  <c r="D1573" i="41"/>
  <c r="C1574" i="41"/>
  <c r="E1574" i="41" s="1"/>
  <c r="G1574" i="41" s="1"/>
  <c r="I1574" i="41" s="1"/>
  <c r="C1571" i="5" s="1"/>
  <c r="F1571" i="5" s="1"/>
  <c r="D1574" i="41"/>
  <c r="C1575" i="41"/>
  <c r="E1575" i="41" s="1"/>
  <c r="G1575" i="41" s="1"/>
  <c r="I1575" i="41" s="1"/>
  <c r="C1572" i="5" s="1"/>
  <c r="J1572" i="5" s="1"/>
  <c r="D1575" i="41"/>
  <c r="C1576" i="41"/>
  <c r="E1576" i="41" s="1"/>
  <c r="G1576" i="41" s="1"/>
  <c r="I1576" i="41" s="1"/>
  <c r="C1573" i="5" s="1"/>
  <c r="D1576" i="41"/>
  <c r="C1577" i="41"/>
  <c r="E1577" i="41" s="1"/>
  <c r="G1577" i="41" s="1"/>
  <c r="I1577" i="41" s="1"/>
  <c r="C1574" i="5" s="1"/>
  <c r="F1574" i="5" s="1"/>
  <c r="D1577" i="41"/>
  <c r="C1578" i="41"/>
  <c r="D1578" i="41"/>
  <c r="C1579" i="41"/>
  <c r="D1579" i="41"/>
  <c r="C1580" i="41"/>
  <c r="F1580" i="41" s="1"/>
  <c r="H1580" i="41" s="1"/>
  <c r="J1580" i="41" s="1"/>
  <c r="D1577" i="5" s="1"/>
  <c r="H1577" i="5" s="1"/>
  <c r="D1580" i="41"/>
  <c r="C1581" i="41"/>
  <c r="E1581" i="41" s="1"/>
  <c r="G1581" i="41" s="1"/>
  <c r="I1581" i="41" s="1"/>
  <c r="C1578" i="5" s="1"/>
  <c r="D1581" i="41"/>
  <c r="C1582" i="41"/>
  <c r="E1582" i="41" s="1"/>
  <c r="D1582" i="41"/>
  <c r="C1583" i="41"/>
  <c r="E1583" i="41" s="1"/>
  <c r="G1583" i="41" s="1"/>
  <c r="I1583" i="41" s="1"/>
  <c r="C1580" i="5" s="1"/>
  <c r="D1583" i="41"/>
  <c r="C1584" i="41"/>
  <c r="D1584" i="41"/>
  <c r="C1585" i="41"/>
  <c r="D1585" i="41"/>
  <c r="C1586" i="41"/>
  <c r="D1586" i="41"/>
  <c r="C1587" i="41"/>
  <c r="D1587" i="41"/>
  <c r="C1588" i="41"/>
  <c r="D1588" i="41"/>
  <c r="C1589" i="41"/>
  <c r="D1589" i="41"/>
  <c r="C1590" i="41"/>
  <c r="E1590" i="41" s="1"/>
  <c r="D1590" i="41"/>
  <c r="C1591" i="41"/>
  <c r="E1591" i="41" s="1"/>
  <c r="G1591" i="41" s="1"/>
  <c r="I1591" i="41" s="1"/>
  <c r="C1588" i="5" s="1"/>
  <c r="D1591" i="41"/>
  <c r="C1592" i="41"/>
  <c r="D1592" i="41"/>
  <c r="C1593" i="41"/>
  <c r="E1593" i="41" s="1"/>
  <c r="G1593" i="41" s="1"/>
  <c r="I1593" i="41" s="1"/>
  <c r="C1590" i="5" s="1"/>
  <c r="D1593" i="41"/>
  <c r="C1594" i="41"/>
  <c r="D1594" i="41"/>
  <c r="C1595" i="41"/>
  <c r="E1595" i="41" s="1"/>
  <c r="G1595" i="41" s="1"/>
  <c r="I1595" i="41" s="1"/>
  <c r="C1592" i="5" s="1"/>
  <c r="D1595" i="41"/>
  <c r="C1596" i="41"/>
  <c r="D1596" i="41"/>
  <c r="C1597" i="41"/>
  <c r="D1597" i="41"/>
  <c r="C1598" i="41"/>
  <c r="D1598" i="41"/>
  <c r="C1599" i="41"/>
  <c r="E1599" i="41" s="1"/>
  <c r="G1599" i="41" s="1"/>
  <c r="I1599" i="41" s="1"/>
  <c r="C1596" i="5" s="1"/>
  <c r="D1599" i="41"/>
  <c r="C1600" i="41"/>
  <c r="D1600" i="41"/>
  <c r="C1601" i="41"/>
  <c r="E1601" i="41" s="1"/>
  <c r="G1601" i="41" s="1"/>
  <c r="I1601" i="41" s="1"/>
  <c r="C1598" i="5" s="1"/>
  <c r="K1598" i="5" s="1"/>
  <c r="D1601" i="41"/>
  <c r="C1602" i="41"/>
  <c r="D1602" i="41"/>
  <c r="C1603" i="41"/>
  <c r="E1603" i="41" s="1"/>
  <c r="G1603" i="41" s="1"/>
  <c r="I1603" i="41" s="1"/>
  <c r="C1600" i="5" s="1"/>
  <c r="D1603" i="41"/>
  <c r="C1604" i="41"/>
  <c r="E1604" i="41" s="1"/>
  <c r="D1604" i="41"/>
  <c r="C1605" i="41"/>
  <c r="E1605" i="41" s="1"/>
  <c r="G1605" i="41" s="1"/>
  <c r="I1605" i="41" s="1"/>
  <c r="C1602" i="5" s="1"/>
  <c r="R1602" i="5" s="1"/>
  <c r="D1605" i="41"/>
  <c r="C1606" i="41"/>
  <c r="E1606" i="41" s="1"/>
  <c r="D1606" i="41"/>
  <c r="C1607" i="41"/>
  <c r="D1607" i="41"/>
  <c r="C1608" i="41"/>
  <c r="D1608" i="41"/>
  <c r="C1609" i="41"/>
  <c r="E1609" i="41" s="1"/>
  <c r="G1609" i="41" s="1"/>
  <c r="I1609" i="41" s="1"/>
  <c r="C1606" i="5" s="1"/>
  <c r="D1609" i="41"/>
  <c r="C1610" i="41"/>
  <c r="E1610" i="41" s="1"/>
  <c r="D1610" i="41"/>
  <c r="C1611" i="41"/>
  <c r="E1611" i="41" s="1"/>
  <c r="G1611" i="41" s="1"/>
  <c r="I1611" i="41" s="1"/>
  <c r="C1608" i="5" s="1"/>
  <c r="D1611" i="41"/>
  <c r="C1612" i="41"/>
  <c r="E1612" i="41" s="1"/>
  <c r="D1612" i="41"/>
  <c r="C1613" i="41"/>
  <c r="D1613" i="41"/>
  <c r="C1614" i="41"/>
  <c r="E1614" i="41" s="1"/>
  <c r="G1614" i="41" s="1"/>
  <c r="I1614" i="41" s="1"/>
  <c r="C1611" i="5" s="1"/>
  <c r="J1611" i="5" s="1"/>
  <c r="D1614" i="41"/>
  <c r="C1615" i="41"/>
  <c r="E1615" i="41" s="1"/>
  <c r="G1615" i="41" s="1"/>
  <c r="I1615" i="41" s="1"/>
  <c r="C1612" i="5" s="1"/>
  <c r="D1615" i="41"/>
  <c r="C1616" i="41"/>
  <c r="E1616" i="41" s="1"/>
  <c r="D1616" i="41"/>
  <c r="C1617" i="41"/>
  <c r="E1617" i="41" s="1"/>
  <c r="G1617" i="41" s="1"/>
  <c r="I1617" i="41" s="1"/>
  <c r="C1614" i="5" s="1"/>
  <c r="D1617" i="41"/>
  <c r="C1618" i="41"/>
  <c r="E1618" i="41" s="1"/>
  <c r="G1618" i="41" s="1"/>
  <c r="I1618" i="41" s="1"/>
  <c r="C1615" i="5" s="1"/>
  <c r="D1618" i="41"/>
  <c r="C1619" i="41"/>
  <c r="E1619" i="41" s="1"/>
  <c r="G1619" i="41" s="1"/>
  <c r="I1619" i="41" s="1"/>
  <c r="C1616" i="5" s="1"/>
  <c r="D1619" i="41"/>
  <c r="C1620" i="41"/>
  <c r="E1620" i="41" s="1"/>
  <c r="D1620" i="41"/>
  <c r="C1621" i="41"/>
  <c r="E1621" i="41" s="1"/>
  <c r="G1621" i="41" s="1"/>
  <c r="I1621" i="41" s="1"/>
  <c r="C1618" i="5" s="1"/>
  <c r="D1621" i="41"/>
  <c r="C1622" i="41"/>
  <c r="E1622" i="41" s="1"/>
  <c r="D1622" i="41"/>
  <c r="C1623" i="41"/>
  <c r="D1623" i="41"/>
  <c r="C1624" i="41"/>
  <c r="E1624" i="41" s="1"/>
  <c r="D1624" i="41"/>
  <c r="C1625" i="41"/>
  <c r="E1625" i="41" s="1"/>
  <c r="G1625" i="41" s="1"/>
  <c r="I1625" i="41" s="1"/>
  <c r="C1622" i="5" s="1"/>
  <c r="D1625" i="41"/>
  <c r="C1626" i="41"/>
  <c r="E1626" i="41" s="1"/>
  <c r="D1626" i="41"/>
  <c r="C1627" i="41"/>
  <c r="D1627" i="41"/>
  <c r="C1628" i="41"/>
  <c r="E1628" i="41" s="1"/>
  <c r="D1628" i="41"/>
  <c r="C1629" i="41"/>
  <c r="D1629" i="41"/>
  <c r="C1630" i="41"/>
  <c r="E1630" i="41" s="1"/>
  <c r="D1630" i="41"/>
  <c r="C1631" i="41"/>
  <c r="E1631" i="41" s="1"/>
  <c r="G1631" i="41" s="1"/>
  <c r="I1631" i="41" s="1"/>
  <c r="C1628" i="5" s="1"/>
  <c r="D1631" i="41"/>
  <c r="C1632" i="41"/>
  <c r="E1632" i="41" s="1"/>
  <c r="D1632" i="41"/>
  <c r="C1633" i="41"/>
  <c r="D1633" i="41"/>
  <c r="C1634" i="41"/>
  <c r="E1634" i="41" s="1"/>
  <c r="G1634" i="41" s="1"/>
  <c r="I1634" i="41" s="1"/>
  <c r="C1631" i="5" s="1"/>
  <c r="D1634" i="41"/>
  <c r="C1635" i="41"/>
  <c r="D1635" i="41"/>
  <c r="C1636" i="41"/>
  <c r="D1636" i="41"/>
  <c r="C1637" i="41"/>
  <c r="D1637" i="41"/>
  <c r="C1638" i="41"/>
  <c r="D1638" i="41"/>
  <c r="C1639" i="41"/>
  <c r="D1639" i="41"/>
  <c r="C1640" i="41"/>
  <c r="D1640" i="41"/>
  <c r="C1641" i="41"/>
  <c r="E1641" i="41" s="1"/>
  <c r="G1641" i="41" s="1"/>
  <c r="I1641" i="41" s="1"/>
  <c r="C1638" i="5" s="1"/>
  <c r="D1641" i="41"/>
  <c r="C1642" i="41"/>
  <c r="D1642" i="41"/>
  <c r="C1643" i="41"/>
  <c r="E1643" i="41" s="1"/>
  <c r="G1643" i="41" s="1"/>
  <c r="I1643" i="41" s="1"/>
  <c r="C1640" i="5" s="1"/>
  <c r="D1643" i="41"/>
  <c r="C1644" i="41"/>
  <c r="D1644" i="41"/>
  <c r="C1645" i="41"/>
  <c r="D1645" i="41"/>
  <c r="C1646" i="41"/>
  <c r="D1646" i="41"/>
  <c r="C1647" i="41"/>
  <c r="D1647" i="41"/>
  <c r="C1648" i="41"/>
  <c r="D1648" i="41"/>
  <c r="C1649" i="41"/>
  <c r="E1649" i="41" s="1"/>
  <c r="G1649" i="41" s="1"/>
  <c r="I1649" i="41" s="1"/>
  <c r="C1646" i="5" s="1"/>
  <c r="D1649" i="41"/>
  <c r="C1650" i="41"/>
  <c r="D1650" i="41"/>
  <c r="C1651" i="41"/>
  <c r="E1651" i="41" s="1"/>
  <c r="G1651" i="41" s="1"/>
  <c r="I1651" i="41" s="1"/>
  <c r="C1648" i="5" s="1"/>
  <c r="D1651" i="41"/>
  <c r="C1652" i="41"/>
  <c r="D1652" i="41"/>
  <c r="C1653" i="41"/>
  <c r="E1653" i="41" s="1"/>
  <c r="G1653" i="41" s="1"/>
  <c r="I1653" i="41" s="1"/>
  <c r="C1650" i="5" s="1"/>
  <c r="D1653" i="41"/>
  <c r="C1654" i="41"/>
  <c r="E1654" i="41" s="1"/>
  <c r="D1654" i="41"/>
  <c r="C1655" i="41"/>
  <c r="D1655" i="41"/>
  <c r="C1656" i="41"/>
  <c r="E1656" i="41" s="1"/>
  <c r="D1656" i="41"/>
  <c r="C1657" i="41"/>
  <c r="D1657" i="41"/>
  <c r="C1658" i="41"/>
  <c r="D1658" i="41"/>
  <c r="C1659" i="41"/>
  <c r="E1659" i="41" s="1"/>
  <c r="G1659" i="41" s="1"/>
  <c r="I1659" i="41" s="1"/>
  <c r="C1656" i="5" s="1"/>
  <c r="D1659" i="41"/>
  <c r="C1660" i="41"/>
  <c r="E1660" i="41" s="1"/>
  <c r="D1660" i="41"/>
  <c r="C1661" i="41"/>
  <c r="E1661" i="41" s="1"/>
  <c r="G1661" i="41" s="1"/>
  <c r="I1661" i="41" s="1"/>
  <c r="C1658" i="5" s="1"/>
  <c r="D1661" i="41"/>
  <c r="C1662" i="41"/>
  <c r="D1662" i="41"/>
  <c r="C1663" i="41"/>
  <c r="D1663" i="41"/>
  <c r="C1664" i="41"/>
  <c r="E1664" i="41" s="1"/>
  <c r="D1664" i="41"/>
  <c r="C1665" i="41"/>
  <c r="E1665" i="41" s="1"/>
  <c r="G1665" i="41" s="1"/>
  <c r="I1665" i="41" s="1"/>
  <c r="C1662" i="5" s="1"/>
  <c r="D1665" i="41"/>
  <c r="C1666" i="41"/>
  <c r="E1666" i="41" s="1"/>
  <c r="D1666" i="41"/>
  <c r="C1667" i="41"/>
  <c r="D1667" i="41"/>
  <c r="C1668" i="41"/>
  <c r="D1668" i="41"/>
  <c r="C1669" i="41"/>
  <c r="E1669" i="41" s="1"/>
  <c r="G1669" i="41" s="1"/>
  <c r="I1669" i="41" s="1"/>
  <c r="C1666" i="5" s="1"/>
  <c r="D1669" i="41"/>
  <c r="C1670" i="41"/>
  <c r="E1670" i="41" s="1"/>
  <c r="G1670" i="41" s="1"/>
  <c r="I1670" i="41" s="1"/>
  <c r="C1667" i="5" s="1"/>
  <c r="F1667" i="5" s="1"/>
  <c r="D1670" i="41"/>
  <c r="C1671" i="41"/>
  <c r="D1671" i="41"/>
  <c r="C1672" i="41"/>
  <c r="E1672" i="41" s="1"/>
  <c r="G1672" i="41" s="1"/>
  <c r="I1672" i="41" s="1"/>
  <c r="C1669" i="5" s="1"/>
  <c r="D1672" i="41"/>
  <c r="C1673" i="41"/>
  <c r="D1673" i="41"/>
  <c r="C1674" i="41"/>
  <c r="E1674" i="41" s="1"/>
  <c r="G1674" i="41" s="1"/>
  <c r="I1674" i="41" s="1"/>
  <c r="C1671" i="5" s="1"/>
  <c r="F1671" i="5" s="1"/>
  <c r="D1674" i="41"/>
  <c r="C1675" i="41"/>
  <c r="D1675" i="41"/>
  <c r="C1676" i="41"/>
  <c r="D1676" i="41"/>
  <c r="C1677" i="41"/>
  <c r="E1677" i="41" s="1"/>
  <c r="G1677" i="41" s="1"/>
  <c r="I1677" i="41" s="1"/>
  <c r="C1674" i="5" s="1"/>
  <c r="D1677" i="41"/>
  <c r="C1678" i="41"/>
  <c r="D1678" i="41"/>
  <c r="C1679" i="41"/>
  <c r="E1679" i="41" s="1"/>
  <c r="G1679" i="41" s="1"/>
  <c r="I1679" i="41" s="1"/>
  <c r="C1676" i="5" s="1"/>
  <c r="F1676" i="5" s="1"/>
  <c r="D1679" i="41"/>
  <c r="C1680" i="41"/>
  <c r="E1680" i="41" s="1"/>
  <c r="D1680" i="41"/>
  <c r="C1681" i="41"/>
  <c r="D1681" i="41"/>
  <c r="C1682" i="41"/>
  <c r="E1682" i="41" s="1"/>
  <c r="G1682" i="41" s="1"/>
  <c r="I1682" i="41" s="1"/>
  <c r="C1679" i="5" s="1"/>
  <c r="F1679" i="5" s="1"/>
  <c r="D1682" i="41"/>
  <c r="C1683" i="41"/>
  <c r="D1683" i="41"/>
  <c r="C1684" i="41"/>
  <c r="E1684" i="41" s="1"/>
  <c r="G1684" i="41" s="1"/>
  <c r="I1684" i="41" s="1"/>
  <c r="C1681" i="5" s="1"/>
  <c r="D1684" i="41"/>
  <c r="C1685" i="41"/>
  <c r="D1685" i="41"/>
  <c r="C1686" i="41"/>
  <c r="D1686" i="41"/>
  <c r="C1687" i="41"/>
  <c r="D1687" i="41"/>
  <c r="C1688" i="41"/>
  <c r="D1688" i="41"/>
  <c r="C1689" i="41"/>
  <c r="E1689" i="41" s="1"/>
  <c r="G1689" i="41" s="1"/>
  <c r="I1689" i="41" s="1"/>
  <c r="C1686" i="5" s="1"/>
  <c r="D1689" i="41"/>
  <c r="C1690" i="41"/>
  <c r="D1690" i="41"/>
  <c r="C1691" i="41"/>
  <c r="D1691" i="41"/>
  <c r="C1692" i="41"/>
  <c r="E1692" i="41" s="1"/>
  <c r="G1692" i="41" s="1"/>
  <c r="I1692" i="41" s="1"/>
  <c r="C1689" i="5" s="1"/>
  <c r="D1692" i="41"/>
  <c r="C1693" i="41"/>
  <c r="E1693" i="41" s="1"/>
  <c r="G1693" i="41" s="1"/>
  <c r="I1693" i="41" s="1"/>
  <c r="C1690" i="5" s="1"/>
  <c r="D1693" i="41"/>
  <c r="C1694" i="41"/>
  <c r="E1694" i="41" s="1"/>
  <c r="G1694" i="41" s="1"/>
  <c r="I1694" i="41" s="1"/>
  <c r="C1691" i="5" s="1"/>
  <c r="F1691" i="5" s="1"/>
  <c r="D1694" i="41"/>
  <c r="C1695" i="41"/>
  <c r="D1695" i="41"/>
  <c r="C1696" i="41"/>
  <c r="D1696" i="41"/>
  <c r="C1697" i="41"/>
  <c r="E1697" i="41" s="1"/>
  <c r="G1697" i="41" s="1"/>
  <c r="I1697" i="41" s="1"/>
  <c r="C1694" i="5" s="1"/>
  <c r="F1694" i="5" s="1"/>
  <c r="D1697" i="41"/>
  <c r="C1698" i="41"/>
  <c r="D1698" i="41"/>
  <c r="C1699" i="41"/>
  <c r="E1699" i="41" s="1"/>
  <c r="G1699" i="41" s="1"/>
  <c r="I1699" i="41" s="1"/>
  <c r="C1696" i="5" s="1"/>
  <c r="D1699" i="41"/>
  <c r="C1700" i="41"/>
  <c r="E1700" i="41" s="1"/>
  <c r="G1700" i="41" s="1"/>
  <c r="I1700" i="41" s="1"/>
  <c r="C1697" i="5" s="1"/>
  <c r="F1697" i="5" s="1"/>
  <c r="D1700" i="41"/>
  <c r="C1701" i="41"/>
  <c r="D1701" i="41"/>
  <c r="C1702" i="41"/>
  <c r="D1702" i="41"/>
  <c r="C1703" i="41"/>
  <c r="E1703" i="41" s="1"/>
  <c r="G1703" i="41" s="1"/>
  <c r="I1703" i="41" s="1"/>
  <c r="C1700" i="5" s="1"/>
  <c r="D1703" i="41"/>
  <c r="C1704" i="41"/>
  <c r="D1704" i="41"/>
  <c r="C1705" i="41"/>
  <c r="E1705" i="41" s="1"/>
  <c r="G1705" i="41" s="1"/>
  <c r="I1705" i="41" s="1"/>
  <c r="C1702" i="5" s="1"/>
  <c r="D1705" i="41"/>
  <c r="C1706" i="41"/>
  <c r="D1706" i="41"/>
  <c r="C1707" i="41"/>
  <c r="D1707" i="41"/>
  <c r="C1708" i="41"/>
  <c r="E1708" i="41" s="1"/>
  <c r="G1708" i="41" s="1"/>
  <c r="I1708" i="41" s="1"/>
  <c r="C1705" i="5" s="1"/>
  <c r="D1708" i="41"/>
  <c r="C1709" i="41"/>
  <c r="E1709" i="41" s="1"/>
  <c r="G1709" i="41" s="1"/>
  <c r="I1709" i="41" s="1"/>
  <c r="C1706" i="5" s="1"/>
  <c r="D1709" i="41"/>
  <c r="C1710" i="41"/>
  <c r="D1710" i="41"/>
  <c r="C1711" i="41"/>
  <c r="E1711" i="41" s="1"/>
  <c r="G1711" i="41" s="1"/>
  <c r="I1711" i="41" s="1"/>
  <c r="C1708" i="5" s="1"/>
  <c r="D1711" i="41"/>
  <c r="C1712" i="41"/>
  <c r="D1712" i="41"/>
  <c r="C1713" i="41"/>
  <c r="E1713" i="41" s="1"/>
  <c r="G1713" i="41" s="1"/>
  <c r="I1713" i="41" s="1"/>
  <c r="C1710" i="5" s="1"/>
  <c r="D1713" i="41"/>
  <c r="C1714" i="41"/>
  <c r="D1714" i="41"/>
  <c r="C1715" i="41"/>
  <c r="D1715" i="41"/>
  <c r="C1716" i="41"/>
  <c r="E1716" i="41" s="1"/>
  <c r="G1716" i="41" s="1"/>
  <c r="I1716" i="41" s="1"/>
  <c r="C1713" i="5" s="1"/>
  <c r="D1716" i="41"/>
  <c r="C1717" i="41"/>
  <c r="D1717" i="41"/>
  <c r="C1718" i="41"/>
  <c r="E1718" i="41" s="1"/>
  <c r="G1718" i="41" s="1"/>
  <c r="I1718" i="41" s="1"/>
  <c r="C1715" i="5" s="1"/>
  <c r="F1715" i="5" s="1"/>
  <c r="D1718" i="41"/>
  <c r="C1719" i="41"/>
  <c r="D1719" i="41"/>
  <c r="C1720" i="41"/>
  <c r="D1720" i="41"/>
  <c r="C1721" i="41"/>
  <c r="E1721" i="41" s="1"/>
  <c r="G1721" i="41" s="1"/>
  <c r="I1721" i="41" s="1"/>
  <c r="C1718" i="5" s="1"/>
  <c r="D1721" i="41"/>
  <c r="C1722" i="41"/>
  <c r="D1722" i="41"/>
  <c r="C1723" i="41"/>
  <c r="E1723" i="41" s="1"/>
  <c r="G1723" i="41" s="1"/>
  <c r="I1723" i="41" s="1"/>
  <c r="C1720" i="5" s="1"/>
  <c r="D1723" i="41"/>
  <c r="C1724" i="41"/>
  <c r="E1724" i="41" s="1"/>
  <c r="G1724" i="41" s="1"/>
  <c r="I1724" i="41" s="1"/>
  <c r="C1721" i="5" s="1"/>
  <c r="D1724" i="41"/>
  <c r="C1725" i="41"/>
  <c r="E1725" i="41" s="1"/>
  <c r="G1725" i="41" s="1"/>
  <c r="I1725" i="41" s="1"/>
  <c r="C1722" i="5" s="1"/>
  <c r="D1725" i="41"/>
  <c r="C1726" i="41"/>
  <c r="D1726" i="41"/>
  <c r="C1727" i="41"/>
  <c r="E1727" i="41" s="1"/>
  <c r="G1727" i="41" s="1"/>
  <c r="I1727" i="41" s="1"/>
  <c r="C1724" i="5" s="1"/>
  <c r="D1727" i="41"/>
  <c r="C1728" i="41"/>
  <c r="E1728" i="41" s="1"/>
  <c r="D1728" i="41"/>
  <c r="C1729" i="41"/>
  <c r="E1729" i="41"/>
  <c r="G1729" i="41" s="1"/>
  <c r="I1729" i="41" s="1"/>
  <c r="C1726" i="5" s="1"/>
  <c r="K1726" i="5" s="1"/>
  <c r="D1729" i="41"/>
  <c r="C1730" i="41"/>
  <c r="D1730" i="41"/>
  <c r="C1731" i="41"/>
  <c r="E1731" i="41" s="1"/>
  <c r="G1731" i="41" s="1"/>
  <c r="I1731" i="41" s="1"/>
  <c r="C1728" i="5" s="1"/>
  <c r="D1731" i="41"/>
  <c r="C1732" i="41"/>
  <c r="D1732" i="41"/>
  <c r="C1733" i="41"/>
  <c r="D1733" i="41"/>
  <c r="C1734" i="41"/>
  <c r="D1734" i="41"/>
  <c r="C1735" i="41"/>
  <c r="D1735" i="41"/>
  <c r="C1736" i="41"/>
  <c r="E1736" i="41" s="1"/>
  <c r="D1736" i="41"/>
  <c r="C1737" i="41"/>
  <c r="E1737" i="41" s="1"/>
  <c r="G1737" i="41" s="1"/>
  <c r="I1737" i="41" s="1"/>
  <c r="C1734" i="5" s="1"/>
  <c r="J1734" i="5" s="1"/>
  <c r="D1737" i="41"/>
  <c r="C1738" i="41"/>
  <c r="D1738" i="41"/>
  <c r="C1739" i="41"/>
  <c r="E1739" i="41" s="1"/>
  <c r="G1739" i="41" s="1"/>
  <c r="I1739" i="41" s="1"/>
  <c r="C1736" i="5" s="1"/>
  <c r="D1739" i="41"/>
  <c r="C1740" i="41"/>
  <c r="E1740" i="41" s="1"/>
  <c r="G1740" i="41" s="1"/>
  <c r="I1740" i="41" s="1"/>
  <c r="C1737" i="5" s="1"/>
  <c r="D1740" i="41"/>
  <c r="C1741" i="41"/>
  <c r="E1741" i="41" s="1"/>
  <c r="G1741" i="41" s="1"/>
  <c r="I1741" i="41" s="1"/>
  <c r="C1738" i="5" s="1"/>
  <c r="D1741" i="41"/>
  <c r="C1742" i="41"/>
  <c r="D1742" i="41"/>
  <c r="C1743" i="41"/>
  <c r="E1743" i="41" s="1"/>
  <c r="G1743" i="41" s="1"/>
  <c r="I1743" i="41" s="1"/>
  <c r="C1740" i="5" s="1"/>
  <c r="D1743" i="41"/>
  <c r="C1744" i="41"/>
  <c r="E1744" i="41" s="1"/>
  <c r="G1744" i="41" s="1"/>
  <c r="I1744" i="41" s="1"/>
  <c r="C1741" i="5" s="1"/>
  <c r="D1744" i="41"/>
  <c r="C1745" i="41"/>
  <c r="E1745" i="41" s="1"/>
  <c r="G1745" i="41" s="1"/>
  <c r="I1745" i="41" s="1"/>
  <c r="C1742" i="5" s="1"/>
  <c r="D1745" i="41"/>
  <c r="C1746" i="41"/>
  <c r="D1746" i="41"/>
  <c r="C1747" i="41"/>
  <c r="E1747" i="41" s="1"/>
  <c r="G1747" i="41" s="1"/>
  <c r="I1747" i="41" s="1"/>
  <c r="C1744" i="5" s="1"/>
  <c r="D1747" i="41"/>
  <c r="C1748" i="41"/>
  <c r="E1748" i="41" s="1"/>
  <c r="G1748" i="41" s="1"/>
  <c r="I1748" i="41" s="1"/>
  <c r="C1745" i="5" s="1"/>
  <c r="K1745" i="5" s="1"/>
  <c r="D1748" i="41"/>
  <c r="C1749" i="41"/>
  <c r="E1749" i="41" s="1"/>
  <c r="G1749" i="41" s="1"/>
  <c r="I1749" i="41" s="1"/>
  <c r="C1746" i="5" s="1"/>
  <c r="D1749" i="41"/>
  <c r="C1750" i="41"/>
  <c r="D1750" i="41"/>
  <c r="C1751" i="41"/>
  <c r="E1751" i="41" s="1"/>
  <c r="G1751" i="41" s="1"/>
  <c r="I1751" i="41" s="1"/>
  <c r="C1748" i="5" s="1"/>
  <c r="D1751" i="41"/>
  <c r="C1752" i="41"/>
  <c r="E1752" i="41" s="1"/>
  <c r="G1752" i="41" s="1"/>
  <c r="I1752" i="41" s="1"/>
  <c r="C1749" i="5" s="1"/>
  <c r="D1752" i="41"/>
  <c r="C1753" i="41"/>
  <c r="E1753" i="41" s="1"/>
  <c r="G1753" i="41" s="1"/>
  <c r="I1753" i="41" s="1"/>
  <c r="C1750" i="5" s="1"/>
  <c r="D1753" i="41"/>
  <c r="C1754" i="41"/>
  <c r="D1754" i="41"/>
  <c r="C1755" i="41"/>
  <c r="E1755" i="41" s="1"/>
  <c r="G1755" i="41" s="1"/>
  <c r="I1755" i="41" s="1"/>
  <c r="C1752" i="5" s="1"/>
  <c r="D1755" i="41"/>
  <c r="C1756" i="41"/>
  <c r="E1756" i="41" s="1"/>
  <c r="G1756" i="41" s="1"/>
  <c r="I1756" i="41" s="1"/>
  <c r="C1753" i="5" s="1"/>
  <c r="D1756" i="41"/>
  <c r="C1757" i="41"/>
  <c r="D1757" i="41"/>
  <c r="C1758" i="41"/>
  <c r="D1758" i="41"/>
  <c r="C1759" i="41"/>
  <c r="E1759" i="41" s="1"/>
  <c r="G1759" i="41" s="1"/>
  <c r="I1759" i="41" s="1"/>
  <c r="C1756" i="5" s="1"/>
  <c r="D1759" i="41"/>
  <c r="C1760" i="41"/>
  <c r="E1760" i="41" s="1"/>
  <c r="D1760" i="41"/>
  <c r="C1761" i="41"/>
  <c r="E1761" i="41" s="1"/>
  <c r="G1761" i="41" s="1"/>
  <c r="I1761" i="41" s="1"/>
  <c r="C1758" i="5" s="1"/>
  <c r="F1758" i="5" s="1"/>
  <c r="D1761" i="41"/>
  <c r="C1762" i="41"/>
  <c r="D1762" i="41"/>
  <c r="C1763" i="41"/>
  <c r="E1763" i="41" s="1"/>
  <c r="G1763" i="41" s="1"/>
  <c r="I1763" i="41" s="1"/>
  <c r="C1760" i="5" s="1"/>
  <c r="D1763" i="41"/>
  <c r="C1764" i="41"/>
  <c r="D1764" i="41"/>
  <c r="C1765" i="41"/>
  <c r="E1765" i="41" s="1"/>
  <c r="G1765" i="41" s="1"/>
  <c r="I1765" i="41" s="1"/>
  <c r="C1762" i="5" s="1"/>
  <c r="F1762" i="5" s="1"/>
  <c r="D1765" i="41"/>
  <c r="C1766" i="41"/>
  <c r="D1766" i="41"/>
  <c r="C1767" i="41"/>
  <c r="E1767" i="41" s="1"/>
  <c r="G1767" i="41" s="1"/>
  <c r="I1767" i="41" s="1"/>
  <c r="C1764" i="5" s="1"/>
  <c r="D1767" i="41"/>
  <c r="C1768" i="41"/>
  <c r="E1768" i="41" s="1"/>
  <c r="G1768" i="41" s="1"/>
  <c r="I1768" i="41" s="1"/>
  <c r="C1765" i="5" s="1"/>
  <c r="D1768" i="41"/>
  <c r="C1769" i="41"/>
  <c r="E1769" i="41" s="1"/>
  <c r="G1769" i="41" s="1"/>
  <c r="I1769" i="41" s="1"/>
  <c r="C1766" i="5" s="1"/>
  <c r="D1769" i="41"/>
  <c r="C1770" i="41"/>
  <c r="D1770" i="41"/>
  <c r="C1771" i="41"/>
  <c r="E1771" i="41" s="1"/>
  <c r="G1771" i="41" s="1"/>
  <c r="I1771" i="41" s="1"/>
  <c r="C1768" i="5" s="1"/>
  <c r="D1771" i="41"/>
  <c r="C1772" i="41"/>
  <c r="E1772" i="41" s="1"/>
  <c r="G1772" i="41" s="1"/>
  <c r="I1772" i="41" s="1"/>
  <c r="C1769" i="5" s="1"/>
  <c r="D1772" i="41"/>
  <c r="C1773" i="41"/>
  <c r="D1773" i="41"/>
  <c r="C1774" i="41"/>
  <c r="E1774" i="41" s="1"/>
  <c r="G1774" i="41" s="1"/>
  <c r="I1774" i="41" s="1"/>
  <c r="C1771" i="5" s="1"/>
  <c r="D1774" i="41"/>
  <c r="C1775" i="41"/>
  <c r="E1775" i="41" s="1"/>
  <c r="G1775" i="41" s="1"/>
  <c r="I1775" i="41" s="1"/>
  <c r="C1772" i="5" s="1"/>
  <c r="K1772" i="5" s="1"/>
  <c r="D1775" i="41"/>
  <c r="C1776" i="41"/>
  <c r="D1776" i="41"/>
  <c r="C1777" i="41"/>
  <c r="E1777" i="41" s="1"/>
  <c r="G1777" i="41" s="1"/>
  <c r="I1777" i="41" s="1"/>
  <c r="C1774" i="5" s="1"/>
  <c r="D1777" i="41"/>
  <c r="C1778" i="41"/>
  <c r="D1778" i="41"/>
  <c r="C1779" i="41"/>
  <c r="E1779" i="41" s="1"/>
  <c r="G1779" i="41" s="1"/>
  <c r="I1779" i="41" s="1"/>
  <c r="C1776" i="5" s="1"/>
  <c r="D1779" i="41"/>
  <c r="C1780" i="41"/>
  <c r="E1780" i="41" s="1"/>
  <c r="G1780" i="41" s="1"/>
  <c r="I1780" i="41" s="1"/>
  <c r="C1777" i="5" s="1"/>
  <c r="D1780" i="41"/>
  <c r="C1781" i="41"/>
  <c r="E1781" i="41" s="1"/>
  <c r="G1781" i="41" s="1"/>
  <c r="I1781" i="41" s="1"/>
  <c r="C1778" i="5" s="1"/>
  <c r="D1781" i="41"/>
  <c r="C1782" i="41"/>
  <c r="E1782" i="41" s="1"/>
  <c r="D1782" i="41"/>
  <c r="C1783" i="41"/>
  <c r="E1783" i="41" s="1"/>
  <c r="G1783" i="41" s="1"/>
  <c r="I1783" i="41" s="1"/>
  <c r="C1780" i="5" s="1"/>
  <c r="D1783" i="41"/>
  <c r="C1784" i="41"/>
  <c r="E1784" i="41" s="1"/>
  <c r="D1784" i="41"/>
  <c r="C1785" i="41"/>
  <c r="D1785" i="41"/>
  <c r="C1786" i="41"/>
  <c r="D1786" i="41"/>
  <c r="C1787" i="41"/>
  <c r="D1787" i="41"/>
  <c r="C1788" i="41"/>
  <c r="E1788" i="41" s="1"/>
  <c r="G1788" i="41" s="1"/>
  <c r="I1788" i="41" s="1"/>
  <c r="C1785" i="5" s="1"/>
  <c r="F1785" i="5" s="1"/>
  <c r="D1788" i="41"/>
  <c r="C1789" i="41"/>
  <c r="D1789" i="41"/>
  <c r="C1790" i="41"/>
  <c r="E1790" i="41" s="1"/>
  <c r="G1790" i="41" s="1"/>
  <c r="I1790" i="41" s="1"/>
  <c r="C1787" i="5" s="1"/>
  <c r="D1790" i="41"/>
  <c r="C1791" i="41"/>
  <c r="E1791" i="41" s="1"/>
  <c r="G1791" i="41" s="1"/>
  <c r="I1791" i="41" s="1"/>
  <c r="C1788" i="5" s="1"/>
  <c r="F1788" i="5" s="1"/>
  <c r="D1791" i="41"/>
  <c r="C1792" i="41"/>
  <c r="E1792" i="41" s="1"/>
  <c r="G1792" i="41" s="1"/>
  <c r="I1792" i="41" s="1"/>
  <c r="C1789" i="5" s="1"/>
  <c r="D1792" i="41"/>
  <c r="C1793" i="41"/>
  <c r="E1793" i="41" s="1"/>
  <c r="G1793" i="41" s="1"/>
  <c r="I1793" i="41" s="1"/>
  <c r="C1790" i="5" s="1"/>
  <c r="D1793" i="41"/>
  <c r="C1794" i="41"/>
  <c r="D1794" i="41"/>
  <c r="C1795" i="41"/>
  <c r="E1795" i="41" s="1"/>
  <c r="G1795" i="41" s="1"/>
  <c r="I1795" i="41" s="1"/>
  <c r="C1792" i="5" s="1"/>
  <c r="D1795" i="41"/>
  <c r="C1796" i="41"/>
  <c r="E1796" i="41" s="1"/>
  <c r="G1796" i="41" s="1"/>
  <c r="I1796" i="41" s="1"/>
  <c r="C1793" i="5" s="1"/>
  <c r="J1793" i="5" s="1"/>
  <c r="D1796" i="41"/>
  <c r="C1797" i="41"/>
  <c r="E1797" i="41" s="1"/>
  <c r="G1797" i="41" s="1"/>
  <c r="I1797" i="41" s="1"/>
  <c r="C1794" i="5" s="1"/>
  <c r="D1797" i="41"/>
  <c r="C1798" i="41"/>
  <c r="E1798" i="41" s="1"/>
  <c r="D1798" i="41"/>
  <c r="C1799" i="41"/>
  <c r="D1799" i="41"/>
  <c r="C1800" i="41"/>
  <c r="E1800" i="41" s="1"/>
  <c r="D1800" i="41"/>
  <c r="C1801" i="41"/>
  <c r="D1801" i="41"/>
  <c r="C1802" i="41"/>
  <c r="D1802" i="41"/>
  <c r="C1803" i="41"/>
  <c r="E1803" i="41" s="1"/>
  <c r="G1803" i="41" s="1"/>
  <c r="I1803" i="41" s="1"/>
  <c r="C1800" i="5" s="1"/>
  <c r="D1803" i="41"/>
  <c r="C1804" i="41"/>
  <c r="E1804" i="41" s="1"/>
  <c r="G1804" i="41" s="1"/>
  <c r="I1804" i="41" s="1"/>
  <c r="C1801" i="5" s="1"/>
  <c r="J1801" i="5" s="1"/>
  <c r="D1804" i="41"/>
  <c r="C1805" i="41"/>
  <c r="E1805" i="41" s="1"/>
  <c r="G1805" i="41" s="1"/>
  <c r="I1805" i="41" s="1"/>
  <c r="C1802" i="5" s="1"/>
  <c r="D1805" i="41"/>
  <c r="C1806" i="41"/>
  <c r="E1806" i="41" s="1"/>
  <c r="G1806" i="41" s="1"/>
  <c r="I1806" i="41" s="1"/>
  <c r="C1803" i="5" s="1"/>
  <c r="D1806" i="41"/>
  <c r="C1807" i="41"/>
  <c r="E1807" i="41" s="1"/>
  <c r="G1807" i="41" s="1"/>
  <c r="I1807" i="41" s="1"/>
  <c r="C1804" i="5" s="1"/>
  <c r="F1804" i="5" s="1"/>
  <c r="D1807" i="41"/>
  <c r="C1808" i="41"/>
  <c r="F1808" i="41" s="1"/>
  <c r="H1808" i="41" s="1"/>
  <c r="J1808" i="41" s="1"/>
  <c r="D1805" i="5" s="1"/>
  <c r="H1805" i="5" s="1"/>
  <c r="D1808" i="41"/>
  <c r="C1809" i="41"/>
  <c r="E1809" i="41" s="1"/>
  <c r="G1809" i="41" s="1"/>
  <c r="I1809" i="41" s="1"/>
  <c r="C1806" i="5" s="1"/>
  <c r="D1809" i="41"/>
  <c r="C1810" i="41"/>
  <c r="D1810" i="41"/>
  <c r="C1811" i="41"/>
  <c r="E1811" i="41" s="1"/>
  <c r="G1811" i="41" s="1"/>
  <c r="I1811" i="41" s="1"/>
  <c r="C1808" i="5" s="1"/>
  <c r="J1808" i="5" s="1"/>
  <c r="D1811" i="41"/>
  <c r="C1812" i="41"/>
  <c r="E1812" i="41" s="1"/>
  <c r="G1812" i="41" s="1"/>
  <c r="I1812" i="41" s="1"/>
  <c r="C1809" i="5" s="1"/>
  <c r="D1812" i="41"/>
  <c r="C1813" i="41"/>
  <c r="E1813" i="41" s="1"/>
  <c r="G1813" i="41" s="1"/>
  <c r="I1813" i="41" s="1"/>
  <c r="C1810" i="5" s="1"/>
  <c r="F1810" i="5" s="1"/>
  <c r="D1813" i="41"/>
  <c r="C1814" i="41"/>
  <c r="D1814" i="41"/>
  <c r="C1815" i="41"/>
  <c r="E1815" i="41" s="1"/>
  <c r="G1815" i="41" s="1"/>
  <c r="I1815" i="41" s="1"/>
  <c r="C1812" i="5" s="1"/>
  <c r="D1815" i="41"/>
  <c r="C1816" i="41"/>
  <c r="D1816" i="41"/>
  <c r="C1817" i="41"/>
  <c r="E1817" i="41" s="1"/>
  <c r="G1817" i="41" s="1"/>
  <c r="I1817" i="41" s="1"/>
  <c r="C1814" i="5" s="1"/>
  <c r="F1814" i="5" s="1"/>
  <c r="D1817" i="41"/>
  <c r="C1818" i="41"/>
  <c r="D1818" i="41"/>
  <c r="C1819" i="41"/>
  <c r="E1819" i="41" s="1"/>
  <c r="G1819" i="41" s="1"/>
  <c r="I1819" i="41" s="1"/>
  <c r="C1816" i="5" s="1"/>
  <c r="J1816" i="5" s="1"/>
  <c r="D1819" i="41"/>
  <c r="C1820" i="41"/>
  <c r="E1820" i="41" s="1"/>
  <c r="G1820" i="41" s="1"/>
  <c r="I1820" i="41" s="1"/>
  <c r="C1817" i="5" s="1"/>
  <c r="D1820" i="41"/>
  <c r="C1821" i="41"/>
  <c r="E1821" i="41" s="1"/>
  <c r="G1821" i="41" s="1"/>
  <c r="I1821" i="41" s="1"/>
  <c r="C1818" i="5" s="1"/>
  <c r="F1818" i="5" s="1"/>
  <c r="D1821" i="41"/>
  <c r="C1822" i="41"/>
  <c r="E1822" i="41" s="1"/>
  <c r="D1822" i="41"/>
  <c r="C1823" i="41"/>
  <c r="E1823" i="41" s="1"/>
  <c r="G1823" i="41" s="1"/>
  <c r="I1823" i="41" s="1"/>
  <c r="C1820" i="5" s="1"/>
  <c r="F1820" i="5" s="1"/>
  <c r="D1823" i="41"/>
  <c r="C1824" i="41"/>
  <c r="E1824" i="41" s="1"/>
  <c r="G1824" i="41" s="1"/>
  <c r="I1824" i="41" s="1"/>
  <c r="C1821" i="5" s="1"/>
  <c r="D1824" i="41"/>
  <c r="C1825" i="41"/>
  <c r="E1825" i="41" s="1"/>
  <c r="G1825" i="41" s="1"/>
  <c r="I1825" i="41" s="1"/>
  <c r="C1822" i="5" s="1"/>
  <c r="F1822" i="5" s="1"/>
  <c r="D1825" i="41"/>
  <c r="C1826" i="41"/>
  <c r="D1826" i="41"/>
  <c r="C1827" i="41"/>
  <c r="E1827" i="41" s="1"/>
  <c r="G1827" i="41" s="1"/>
  <c r="I1827" i="41" s="1"/>
  <c r="C1824" i="5" s="1"/>
  <c r="J1824" i="5" s="1"/>
  <c r="D1827" i="41"/>
  <c r="C1828" i="41"/>
  <c r="E1828" i="41" s="1"/>
  <c r="G1828" i="41" s="1"/>
  <c r="I1828" i="41" s="1"/>
  <c r="C1825" i="5" s="1"/>
  <c r="D1828" i="41"/>
  <c r="C1829" i="41"/>
  <c r="E1829" i="41" s="1"/>
  <c r="G1829" i="41" s="1"/>
  <c r="I1829" i="41" s="1"/>
  <c r="C1826" i="5" s="1"/>
  <c r="F1826" i="5" s="1"/>
  <c r="D1829" i="41"/>
  <c r="C1830" i="41"/>
  <c r="D1830" i="41"/>
  <c r="C1831" i="41"/>
  <c r="E1831" i="41" s="1"/>
  <c r="G1831" i="41" s="1"/>
  <c r="I1831" i="41" s="1"/>
  <c r="C1828" i="5" s="1"/>
  <c r="F1828" i="5" s="1"/>
  <c r="D1831" i="41"/>
  <c r="C1832" i="41"/>
  <c r="D1832" i="41"/>
  <c r="C1833" i="41"/>
  <c r="E1833" i="41" s="1"/>
  <c r="G1833" i="41" s="1"/>
  <c r="I1833" i="41" s="1"/>
  <c r="C1830" i="5" s="1"/>
  <c r="J1830" i="5" s="1"/>
  <c r="D1833" i="41"/>
  <c r="C1834" i="41"/>
  <c r="D1834" i="41"/>
  <c r="C1835" i="41"/>
  <c r="E1835" i="41" s="1"/>
  <c r="G1835" i="41" s="1"/>
  <c r="I1835" i="41" s="1"/>
  <c r="C1832" i="5" s="1"/>
  <c r="D1835" i="41"/>
  <c r="C1836" i="41"/>
  <c r="E1836" i="41" s="1"/>
  <c r="G1836" i="41" s="1"/>
  <c r="I1836" i="41" s="1"/>
  <c r="C1833" i="5" s="1"/>
  <c r="D1836" i="41"/>
  <c r="C1837" i="41"/>
  <c r="E1837" i="41" s="1"/>
  <c r="G1837" i="41" s="1"/>
  <c r="I1837" i="41" s="1"/>
  <c r="C1834" i="5" s="1"/>
  <c r="D1837" i="41"/>
  <c r="C1838" i="41"/>
  <c r="E1838" i="41" s="1"/>
  <c r="G1838" i="41" s="1"/>
  <c r="I1838" i="41" s="1"/>
  <c r="C1835" i="5" s="1"/>
  <c r="D1838" i="41"/>
  <c r="C1839" i="41"/>
  <c r="E1839" i="41" s="1"/>
  <c r="G1839" i="41" s="1"/>
  <c r="I1839" i="41" s="1"/>
  <c r="C1836" i="5" s="1"/>
  <c r="D1839" i="41"/>
  <c r="C1840" i="41"/>
  <c r="D1840" i="41"/>
  <c r="C1841" i="41"/>
  <c r="D1841" i="41"/>
  <c r="C1842" i="41"/>
  <c r="D1842" i="41"/>
  <c r="C1843" i="41"/>
  <c r="D1843" i="41"/>
  <c r="C1844" i="41"/>
  <c r="E1844" i="41" s="1"/>
  <c r="G1844" i="41" s="1"/>
  <c r="I1844" i="41" s="1"/>
  <c r="C1841" i="5" s="1"/>
  <c r="F1841" i="5" s="1"/>
  <c r="D1844" i="41"/>
  <c r="C1845" i="41"/>
  <c r="E1845" i="41" s="1"/>
  <c r="G1845" i="41" s="1"/>
  <c r="I1845" i="41" s="1"/>
  <c r="C1842" i="5" s="1"/>
  <c r="D1845" i="41"/>
  <c r="C1846" i="41"/>
  <c r="E1846" i="41" s="1"/>
  <c r="D1846" i="41"/>
  <c r="C1847" i="41"/>
  <c r="E1847" i="41" s="1"/>
  <c r="G1847" i="41" s="1"/>
  <c r="I1847" i="41" s="1"/>
  <c r="C1844" i="5" s="1"/>
  <c r="F1844" i="5" s="1"/>
  <c r="D1847" i="41"/>
  <c r="C1848" i="41"/>
  <c r="E1848" i="41" s="1"/>
  <c r="G1848" i="41" s="1"/>
  <c r="I1848" i="41" s="1"/>
  <c r="C1845" i="5" s="1"/>
  <c r="D1848" i="41"/>
  <c r="C1849" i="41"/>
  <c r="E1849" i="41" s="1"/>
  <c r="G1849" i="41" s="1"/>
  <c r="I1849" i="41" s="1"/>
  <c r="C1846" i="5" s="1"/>
  <c r="F1846" i="5" s="1"/>
  <c r="D1849" i="41"/>
  <c r="C1850" i="41"/>
  <c r="D1850" i="41"/>
  <c r="C1851" i="41"/>
  <c r="E1851" i="41" s="1"/>
  <c r="G1851" i="41" s="1"/>
  <c r="I1851" i="41" s="1"/>
  <c r="C1848" i="5" s="1"/>
  <c r="F1848" i="5" s="1"/>
  <c r="D1851" i="41"/>
  <c r="C1852" i="41"/>
  <c r="E1852" i="41" s="1"/>
  <c r="G1852" i="41" s="1"/>
  <c r="I1852" i="41" s="1"/>
  <c r="C1849" i="5" s="1"/>
  <c r="D1852" i="41"/>
  <c r="C1853" i="41"/>
  <c r="E1853" i="41" s="1"/>
  <c r="G1853" i="41" s="1"/>
  <c r="I1853" i="41" s="1"/>
  <c r="C1850" i="5" s="1"/>
  <c r="D1853" i="41"/>
  <c r="C1854" i="41"/>
  <c r="E1854" i="41" s="1"/>
  <c r="D1854" i="41"/>
  <c r="C1855" i="41"/>
  <c r="E1855" i="41" s="1"/>
  <c r="G1855" i="41" s="1"/>
  <c r="I1855" i="41" s="1"/>
  <c r="C1852" i="5" s="1"/>
  <c r="F1852" i="5" s="1"/>
  <c r="D1855" i="41"/>
  <c r="C1856" i="41"/>
  <c r="E1856" i="41" s="1"/>
  <c r="G1856" i="41" s="1"/>
  <c r="I1856" i="41" s="1"/>
  <c r="C1853" i="5" s="1"/>
  <c r="D1856" i="41"/>
  <c r="C1857" i="41"/>
  <c r="E1857" i="41" s="1"/>
  <c r="G1857" i="41" s="1"/>
  <c r="I1857" i="41" s="1"/>
  <c r="C1854" i="5" s="1"/>
  <c r="F1854" i="5" s="1"/>
  <c r="D1857" i="41"/>
  <c r="C1858" i="41"/>
  <c r="D1858" i="41"/>
  <c r="C1859" i="41"/>
  <c r="E1859" i="41" s="1"/>
  <c r="G1859" i="41" s="1"/>
  <c r="I1859" i="41" s="1"/>
  <c r="C1856" i="5" s="1"/>
  <c r="D1859" i="41"/>
  <c r="C1860" i="41"/>
  <c r="D1860" i="41"/>
  <c r="C1861" i="41"/>
  <c r="E1861" i="41" s="1"/>
  <c r="G1861" i="41" s="1"/>
  <c r="I1861" i="41" s="1"/>
  <c r="C1858" i="5" s="1"/>
  <c r="F1858" i="5" s="1"/>
  <c r="D1861" i="41"/>
  <c r="C1862" i="41"/>
  <c r="E1862" i="41" s="1"/>
  <c r="D1862" i="41"/>
  <c r="C1863" i="41"/>
  <c r="E1863" i="41" s="1"/>
  <c r="G1863" i="41" s="1"/>
  <c r="I1863" i="41" s="1"/>
  <c r="C1860" i="5" s="1"/>
  <c r="D1863" i="41"/>
  <c r="C1864" i="41"/>
  <c r="D1864" i="41"/>
  <c r="C1865" i="41"/>
  <c r="D1865" i="41"/>
  <c r="C1866" i="41"/>
  <c r="D1866" i="41"/>
  <c r="C1867" i="41"/>
  <c r="D1867" i="41"/>
  <c r="C1868" i="41"/>
  <c r="D1868" i="41"/>
  <c r="C1869" i="41"/>
  <c r="E1869" i="41" s="1"/>
  <c r="G1869" i="41" s="1"/>
  <c r="I1869" i="41" s="1"/>
  <c r="C1866" i="5" s="1"/>
  <c r="D1869" i="41"/>
  <c r="C1870" i="41"/>
  <c r="E1870" i="41" s="1"/>
  <c r="G1870" i="41" s="1"/>
  <c r="I1870" i="41" s="1"/>
  <c r="C1867" i="5" s="1"/>
  <c r="D1870" i="41"/>
  <c r="C1871" i="41"/>
  <c r="E1871" i="41" s="1"/>
  <c r="G1871" i="41" s="1"/>
  <c r="I1871" i="41" s="1"/>
  <c r="C1868" i="5" s="1"/>
  <c r="F1868" i="5" s="1"/>
  <c r="D1871" i="41"/>
  <c r="C1872" i="41"/>
  <c r="D1872" i="41"/>
  <c r="C1873" i="41"/>
  <c r="E1873" i="41" s="1"/>
  <c r="G1873" i="41" s="1"/>
  <c r="I1873" i="41" s="1"/>
  <c r="C1870" i="5" s="1"/>
  <c r="D1873" i="41"/>
  <c r="C1874" i="41"/>
  <c r="D1874" i="41"/>
  <c r="C1875" i="41"/>
  <c r="E1875" i="41" s="1"/>
  <c r="G1875" i="41" s="1"/>
  <c r="I1875" i="41" s="1"/>
  <c r="C1872" i="5" s="1"/>
  <c r="F1872" i="5" s="1"/>
  <c r="D1875" i="41"/>
  <c r="C1876" i="41"/>
  <c r="D1876" i="41"/>
  <c r="C1877" i="41"/>
  <c r="E1877" i="41" s="1"/>
  <c r="G1877" i="41" s="1"/>
  <c r="I1877" i="41" s="1"/>
  <c r="C1874" i="5" s="1"/>
  <c r="D1877" i="41"/>
  <c r="C1878" i="41"/>
  <c r="E1878" i="41" s="1"/>
  <c r="G1878" i="41" s="1"/>
  <c r="I1878" i="41" s="1"/>
  <c r="C1875" i="5" s="1"/>
  <c r="D1878" i="41"/>
  <c r="C1879" i="41"/>
  <c r="E1879" i="41" s="1"/>
  <c r="G1879" i="41" s="1"/>
  <c r="I1879" i="41" s="1"/>
  <c r="C1876" i="5" s="1"/>
  <c r="D1879" i="41"/>
  <c r="C1880" i="41"/>
  <c r="E1880" i="41" s="1"/>
  <c r="G1880" i="41" s="1"/>
  <c r="I1880" i="41" s="1"/>
  <c r="C1877" i="5" s="1"/>
  <c r="D1880" i="41"/>
  <c r="C1881" i="41"/>
  <c r="E1881" i="41" s="1"/>
  <c r="G1881" i="41" s="1"/>
  <c r="I1881" i="41" s="1"/>
  <c r="C1878" i="5" s="1"/>
  <c r="F1878" i="5" s="1"/>
  <c r="D1881" i="41"/>
  <c r="C1882" i="41"/>
  <c r="D1882" i="41"/>
  <c r="C1883" i="41"/>
  <c r="E1883" i="41" s="1"/>
  <c r="G1883" i="41" s="1"/>
  <c r="I1883" i="41" s="1"/>
  <c r="C1880" i="5" s="1"/>
  <c r="D1883" i="41"/>
  <c r="C1884" i="41"/>
  <c r="D1884" i="41"/>
  <c r="C1885" i="41"/>
  <c r="E1885" i="41" s="1"/>
  <c r="G1885" i="41" s="1"/>
  <c r="I1885" i="41" s="1"/>
  <c r="C1882" i="5" s="1"/>
  <c r="F1882" i="5" s="1"/>
  <c r="D1885" i="41"/>
  <c r="C1886" i="41"/>
  <c r="D1886" i="41"/>
  <c r="C1887" i="41"/>
  <c r="E1887" i="41" s="1"/>
  <c r="G1887" i="41" s="1"/>
  <c r="I1887" i="41" s="1"/>
  <c r="C1884" i="5" s="1"/>
  <c r="F1884" i="5" s="1"/>
  <c r="D1887" i="41"/>
  <c r="C1888" i="41"/>
  <c r="E1888" i="41" s="1"/>
  <c r="G1888" i="41" s="1"/>
  <c r="I1888" i="41" s="1"/>
  <c r="C1885" i="5" s="1"/>
  <c r="D1888" i="41"/>
  <c r="C1889" i="41"/>
  <c r="E1889" i="41" s="1"/>
  <c r="G1889" i="41" s="1"/>
  <c r="I1889" i="41" s="1"/>
  <c r="C1886" i="5" s="1"/>
  <c r="D1889" i="41"/>
  <c r="C1890" i="41"/>
  <c r="D1890" i="41"/>
  <c r="C1891" i="41"/>
  <c r="E1891" i="41" s="1"/>
  <c r="G1891" i="41" s="1"/>
  <c r="I1891" i="41" s="1"/>
  <c r="C1888" i="5" s="1"/>
  <c r="D1891" i="41"/>
  <c r="C1892" i="41"/>
  <c r="D1892" i="41"/>
  <c r="C1893" i="41"/>
  <c r="E1893" i="41" s="1"/>
  <c r="G1893" i="41" s="1"/>
  <c r="I1893" i="41" s="1"/>
  <c r="C1890" i="5" s="1"/>
  <c r="D1893" i="41"/>
  <c r="C1894" i="41"/>
  <c r="E1894" i="41" s="1"/>
  <c r="G1894" i="41" s="1"/>
  <c r="I1894" i="41" s="1"/>
  <c r="C1891" i="5" s="1"/>
  <c r="F1891" i="5" s="1"/>
  <c r="D1894" i="41"/>
  <c r="C1895" i="41"/>
  <c r="E1895" i="41" s="1"/>
  <c r="G1895" i="41" s="1"/>
  <c r="I1895" i="41" s="1"/>
  <c r="C1892" i="5" s="1"/>
  <c r="F1892" i="5" s="1"/>
  <c r="D1895" i="41"/>
  <c r="C1896" i="41"/>
  <c r="E1896" i="41" s="1"/>
  <c r="G1896" i="41" s="1"/>
  <c r="I1896" i="41" s="1"/>
  <c r="C1893" i="5" s="1"/>
  <c r="D1896" i="41"/>
  <c r="C1897" i="41"/>
  <c r="E1897" i="41" s="1"/>
  <c r="G1897" i="41" s="1"/>
  <c r="I1897" i="41" s="1"/>
  <c r="C1894" i="5" s="1"/>
  <c r="D1897" i="41"/>
  <c r="C1898" i="41"/>
  <c r="F1898" i="41" s="1"/>
  <c r="H1898" i="41" s="1"/>
  <c r="J1898" i="41" s="1"/>
  <c r="D1895" i="5" s="1"/>
  <c r="D1898" i="41"/>
  <c r="C1899" i="41"/>
  <c r="E1899" i="41" s="1"/>
  <c r="G1899" i="41" s="1"/>
  <c r="I1899" i="41" s="1"/>
  <c r="C1896" i="5" s="1"/>
  <c r="D1899" i="41"/>
  <c r="C1900" i="41"/>
  <c r="D1900" i="41"/>
  <c r="C1901" i="41"/>
  <c r="E1901" i="41" s="1"/>
  <c r="G1901" i="41" s="1"/>
  <c r="I1901" i="41" s="1"/>
  <c r="C1898" i="5" s="1"/>
  <c r="D1901" i="41"/>
  <c r="C1902" i="41"/>
  <c r="E1902" i="41" s="1"/>
  <c r="G1902" i="41" s="1"/>
  <c r="I1902" i="41" s="1"/>
  <c r="C1899" i="5" s="1"/>
  <c r="D1902" i="41"/>
  <c r="C1903" i="41"/>
  <c r="E1903" i="41" s="1"/>
  <c r="G1903" i="41" s="1"/>
  <c r="I1903" i="41" s="1"/>
  <c r="C1900" i="5" s="1"/>
  <c r="D1903" i="41"/>
  <c r="C1904" i="41"/>
  <c r="E1904" i="41" s="1"/>
  <c r="G1904" i="41" s="1"/>
  <c r="I1904" i="41" s="1"/>
  <c r="C1901" i="5" s="1"/>
  <c r="F1901" i="5" s="1"/>
  <c r="D1904" i="41"/>
  <c r="C1905" i="41"/>
  <c r="E1905" i="41" s="1"/>
  <c r="G1905" i="41" s="1"/>
  <c r="I1905" i="41" s="1"/>
  <c r="C1902" i="5" s="1"/>
  <c r="F1902" i="5" s="1"/>
  <c r="D1905" i="41"/>
  <c r="C1906" i="41"/>
  <c r="D1906" i="41"/>
  <c r="C1907" i="41"/>
  <c r="E1907" i="41" s="1"/>
  <c r="G1907" i="41" s="1"/>
  <c r="I1907" i="41" s="1"/>
  <c r="C1904" i="5" s="1"/>
  <c r="D1907" i="41"/>
  <c r="C1908" i="41"/>
  <c r="D1908" i="41"/>
  <c r="C1909" i="41"/>
  <c r="D1909" i="41"/>
  <c r="C1910" i="41"/>
  <c r="D1910" i="41"/>
  <c r="C1911" i="41"/>
  <c r="E1911" i="41" s="1"/>
  <c r="G1911" i="41" s="1"/>
  <c r="I1911" i="41" s="1"/>
  <c r="C1908" i="5" s="1"/>
  <c r="D1911" i="41"/>
  <c r="C1912" i="41"/>
  <c r="E1912" i="41" s="1"/>
  <c r="G1912" i="41" s="1"/>
  <c r="I1912" i="41" s="1"/>
  <c r="C1909" i="5" s="1"/>
  <c r="D1912" i="41"/>
  <c r="C1913" i="41"/>
  <c r="E1913" i="41" s="1"/>
  <c r="G1913" i="41" s="1"/>
  <c r="I1913" i="41" s="1"/>
  <c r="C1910" i="5" s="1"/>
  <c r="F1910" i="5" s="1"/>
  <c r="D1913" i="41"/>
  <c r="C1914" i="41"/>
  <c r="D1914" i="41"/>
  <c r="C1915" i="41"/>
  <c r="E1915" i="41" s="1"/>
  <c r="G1915" i="41" s="1"/>
  <c r="I1915" i="41" s="1"/>
  <c r="C1912" i="5" s="1"/>
  <c r="F1912" i="5" s="1"/>
  <c r="D1915" i="41"/>
  <c r="C1916" i="41"/>
  <c r="F1916" i="41" s="1"/>
  <c r="H1916" i="41" s="1"/>
  <c r="J1916" i="41" s="1"/>
  <c r="D1913" i="5" s="1"/>
  <c r="D1916" i="41"/>
  <c r="C1917" i="41"/>
  <c r="E1917" i="41" s="1"/>
  <c r="G1917" i="41" s="1"/>
  <c r="I1917" i="41" s="1"/>
  <c r="C1914" i="5" s="1"/>
  <c r="F1914" i="5" s="1"/>
  <c r="D1917" i="41"/>
  <c r="C1918" i="41"/>
  <c r="E1918" i="41" s="1"/>
  <c r="G1918" i="41" s="1"/>
  <c r="I1918" i="41" s="1"/>
  <c r="C1915" i="5" s="1"/>
  <c r="D1918" i="41"/>
  <c r="C1919" i="41"/>
  <c r="E1919" i="41" s="1"/>
  <c r="G1919" i="41" s="1"/>
  <c r="I1919" i="41" s="1"/>
  <c r="C1916" i="5" s="1"/>
  <c r="D1919" i="41"/>
  <c r="C1920" i="41"/>
  <c r="E1920" i="41" s="1"/>
  <c r="G1920" i="41" s="1"/>
  <c r="I1920" i="41" s="1"/>
  <c r="C1917" i="5" s="1"/>
  <c r="D1920" i="41"/>
  <c r="C1921" i="41"/>
  <c r="E1921" i="41" s="1"/>
  <c r="G1921" i="41" s="1"/>
  <c r="I1921" i="41" s="1"/>
  <c r="C1918" i="5" s="1"/>
  <c r="D1921" i="41"/>
  <c r="C1922" i="41"/>
  <c r="D1922" i="41"/>
  <c r="C1923" i="41"/>
  <c r="E1923" i="41" s="1"/>
  <c r="G1923" i="41" s="1"/>
  <c r="I1923" i="41" s="1"/>
  <c r="C1920" i="5" s="1"/>
  <c r="D1923" i="41"/>
  <c r="C1924" i="41"/>
  <c r="E1924" i="41" s="1"/>
  <c r="G1924" i="41" s="1"/>
  <c r="I1924" i="41" s="1"/>
  <c r="C1921" i="5" s="1"/>
  <c r="F1921" i="5" s="1"/>
  <c r="D1924" i="41"/>
  <c r="C1925" i="41"/>
  <c r="E1925" i="41" s="1"/>
  <c r="G1925" i="41" s="1"/>
  <c r="I1925" i="41" s="1"/>
  <c r="C1922" i="5" s="1"/>
  <c r="F1922" i="5" s="1"/>
  <c r="D1925" i="41"/>
  <c r="C1926" i="41"/>
  <c r="E1926" i="41" s="1"/>
  <c r="G1926" i="41" s="1"/>
  <c r="I1926" i="41" s="1"/>
  <c r="C1923" i="5" s="1"/>
  <c r="D1926" i="41"/>
  <c r="C1927" i="41"/>
  <c r="E1927" i="41" s="1"/>
  <c r="G1927" i="41" s="1"/>
  <c r="I1927" i="41" s="1"/>
  <c r="C1924" i="5" s="1"/>
  <c r="D1927" i="41"/>
  <c r="C1928" i="41"/>
  <c r="D1928" i="41"/>
  <c r="C1929" i="41"/>
  <c r="E1929" i="41" s="1"/>
  <c r="G1929" i="41" s="1"/>
  <c r="I1929" i="41" s="1"/>
  <c r="C1926" i="5" s="1"/>
  <c r="F1926" i="5" s="1"/>
  <c r="D1929" i="41"/>
  <c r="C1930" i="41"/>
  <c r="D1930" i="41"/>
  <c r="C1931" i="41"/>
  <c r="E1931" i="41" s="1"/>
  <c r="G1931" i="41" s="1"/>
  <c r="I1931" i="41" s="1"/>
  <c r="C1928" i="5" s="1"/>
  <c r="F1928" i="5" s="1"/>
  <c r="D1931" i="41"/>
  <c r="C1932" i="41"/>
  <c r="F1932" i="41" s="1"/>
  <c r="H1932" i="41" s="1"/>
  <c r="J1932" i="41" s="1"/>
  <c r="D1929" i="5" s="1"/>
  <c r="D1932" i="41"/>
  <c r="C1933" i="41"/>
  <c r="E1933" i="41" s="1"/>
  <c r="G1933" i="41" s="1"/>
  <c r="I1933" i="41" s="1"/>
  <c r="C1930" i="5" s="1"/>
  <c r="D1933" i="41"/>
  <c r="C1934" i="41"/>
  <c r="E1934" i="41" s="1"/>
  <c r="G1934" i="41" s="1"/>
  <c r="I1934" i="41" s="1"/>
  <c r="C1931" i="5" s="1"/>
  <c r="D1934" i="41"/>
  <c r="C1935" i="41"/>
  <c r="E1935" i="41" s="1"/>
  <c r="G1935" i="41" s="1"/>
  <c r="I1935" i="41" s="1"/>
  <c r="C1932" i="5" s="1"/>
  <c r="D1935" i="41"/>
  <c r="C1936" i="41"/>
  <c r="E1936" i="41" s="1"/>
  <c r="G1936" i="41" s="1"/>
  <c r="I1936" i="41" s="1"/>
  <c r="C1933" i="5" s="1"/>
  <c r="F1933" i="5" s="1"/>
  <c r="D1936" i="41"/>
  <c r="C1937" i="41"/>
  <c r="E1937" i="41" s="1"/>
  <c r="G1937" i="41" s="1"/>
  <c r="I1937" i="41" s="1"/>
  <c r="C1934" i="5" s="1"/>
  <c r="F1934" i="5" s="1"/>
  <c r="D1937" i="41"/>
  <c r="C1938" i="41"/>
  <c r="E1938" i="41" s="1"/>
  <c r="G1938" i="41" s="1"/>
  <c r="I1938" i="41" s="1"/>
  <c r="C1935" i="5" s="1"/>
  <c r="F1935" i="5" s="1"/>
  <c r="D1938" i="41"/>
  <c r="C1939" i="41"/>
  <c r="E1939" i="41" s="1"/>
  <c r="G1939" i="41" s="1"/>
  <c r="I1939" i="41" s="1"/>
  <c r="C1936" i="5" s="1"/>
  <c r="D1939" i="41"/>
  <c r="C1940" i="41"/>
  <c r="E1940" i="41" s="1"/>
  <c r="G1940" i="41" s="1"/>
  <c r="I1940" i="41" s="1"/>
  <c r="C1937" i="5" s="1"/>
  <c r="D1940" i="41"/>
  <c r="C1941" i="41"/>
  <c r="E1941" i="41" s="1"/>
  <c r="G1941" i="41" s="1"/>
  <c r="I1941" i="41" s="1"/>
  <c r="C1938" i="5" s="1"/>
  <c r="F1938" i="5" s="1"/>
  <c r="D1941" i="41"/>
  <c r="C1942" i="41"/>
  <c r="E1942" i="41" s="1"/>
  <c r="G1942" i="41" s="1"/>
  <c r="I1942" i="41" s="1"/>
  <c r="C1939" i="5" s="1"/>
  <c r="D1942" i="41"/>
  <c r="C1943" i="41"/>
  <c r="E1943" i="41" s="1"/>
  <c r="G1943" i="41" s="1"/>
  <c r="I1943" i="41" s="1"/>
  <c r="C1940" i="5" s="1"/>
  <c r="D1943" i="41"/>
  <c r="C1944" i="41"/>
  <c r="E1944" i="41" s="1"/>
  <c r="G1944" i="41" s="1"/>
  <c r="I1944" i="41" s="1"/>
  <c r="C1941" i="5" s="1"/>
  <c r="F1941" i="5" s="1"/>
  <c r="D1944" i="41"/>
  <c r="C1945" i="41"/>
  <c r="E1945" i="41" s="1"/>
  <c r="G1945" i="41" s="1"/>
  <c r="I1945" i="41" s="1"/>
  <c r="C1942" i="5" s="1"/>
  <c r="D1945" i="41"/>
  <c r="C1946" i="41"/>
  <c r="D1946" i="41"/>
  <c r="C1947" i="41"/>
  <c r="E1947" i="41" s="1"/>
  <c r="G1947" i="41" s="1"/>
  <c r="I1947" i="41" s="1"/>
  <c r="C1944" i="5" s="1"/>
  <c r="D1947" i="41"/>
  <c r="C1948" i="41"/>
  <c r="D1948" i="41"/>
  <c r="C1949" i="41"/>
  <c r="E1949" i="41" s="1"/>
  <c r="G1949" i="41" s="1"/>
  <c r="I1949" i="41" s="1"/>
  <c r="C1946" i="5" s="1"/>
  <c r="D1949" i="41"/>
  <c r="C1950" i="41"/>
  <c r="D1950" i="41"/>
  <c r="C1951" i="41"/>
  <c r="E1951" i="41" s="1"/>
  <c r="G1951" i="41" s="1"/>
  <c r="I1951" i="41" s="1"/>
  <c r="C1948" i="5" s="1"/>
  <c r="F1948" i="5" s="1"/>
  <c r="D1951" i="41"/>
  <c r="C1952" i="41"/>
  <c r="E1952" i="41" s="1"/>
  <c r="G1952" i="41" s="1"/>
  <c r="I1952" i="41" s="1"/>
  <c r="C1949" i="5" s="1"/>
  <c r="D1952" i="41"/>
  <c r="C1953" i="41"/>
  <c r="E1953" i="41" s="1"/>
  <c r="G1953" i="41" s="1"/>
  <c r="I1953" i="41" s="1"/>
  <c r="C1950" i="5" s="1"/>
  <c r="F1950" i="5" s="1"/>
  <c r="D1953" i="41"/>
  <c r="C1954" i="41"/>
  <c r="E1954" i="41" s="1"/>
  <c r="G1954" i="41" s="1"/>
  <c r="I1954" i="41" s="1"/>
  <c r="C1951" i="5" s="1"/>
  <c r="D1954" i="41"/>
  <c r="C1955" i="41"/>
  <c r="D1955" i="41"/>
  <c r="C1956" i="41"/>
  <c r="D1956" i="41"/>
  <c r="C1957" i="41"/>
  <c r="E1957" i="41" s="1"/>
  <c r="G1957" i="41" s="1"/>
  <c r="I1957" i="41" s="1"/>
  <c r="C1954" i="5" s="1"/>
  <c r="F1954" i="5" s="1"/>
  <c r="D1957" i="41"/>
  <c r="C1958" i="41"/>
  <c r="D1958" i="41"/>
  <c r="C1959" i="41"/>
  <c r="E1959" i="41" s="1"/>
  <c r="G1959" i="41" s="1"/>
  <c r="I1959" i="41" s="1"/>
  <c r="C1956" i="5" s="1"/>
  <c r="F1956" i="5" s="1"/>
  <c r="D1959" i="41"/>
  <c r="C1960" i="41"/>
  <c r="E1960" i="41" s="1"/>
  <c r="G1960" i="41" s="1"/>
  <c r="I1960" i="41" s="1"/>
  <c r="C1957" i="5" s="1"/>
  <c r="D1960" i="41"/>
  <c r="C1961" i="41"/>
  <c r="E1961" i="41" s="1"/>
  <c r="G1961" i="41" s="1"/>
  <c r="I1961" i="41" s="1"/>
  <c r="C1958" i="5" s="1"/>
  <c r="D1961" i="41"/>
  <c r="C1962" i="41"/>
  <c r="D1962" i="41"/>
  <c r="C1963" i="41"/>
  <c r="E1963" i="41" s="1"/>
  <c r="G1963" i="41" s="1"/>
  <c r="I1963" i="41" s="1"/>
  <c r="C1960" i="5" s="1"/>
  <c r="K1960" i="5" s="1"/>
  <c r="D1963" i="41"/>
  <c r="C1964" i="41"/>
  <c r="E1964" i="41" s="1"/>
  <c r="G1964" i="41" s="1"/>
  <c r="I1964" i="41" s="1"/>
  <c r="C1961" i="5" s="1"/>
  <c r="F1961" i="5" s="1"/>
  <c r="D1964" i="41"/>
  <c r="C1965" i="41"/>
  <c r="E1965" i="41" s="1"/>
  <c r="G1965" i="41" s="1"/>
  <c r="I1965" i="41" s="1"/>
  <c r="C1962" i="5" s="1"/>
  <c r="D1965" i="41"/>
  <c r="C1966" i="41"/>
  <c r="E1966" i="41" s="1"/>
  <c r="G1966" i="41" s="1"/>
  <c r="I1966" i="41" s="1"/>
  <c r="C1963" i="5" s="1"/>
  <c r="J1963" i="5" s="1"/>
  <c r="D1966" i="41"/>
  <c r="C1967" i="41"/>
  <c r="E1967" i="41" s="1"/>
  <c r="G1967" i="41" s="1"/>
  <c r="I1967" i="41" s="1"/>
  <c r="C1964" i="5" s="1"/>
  <c r="D1967" i="41"/>
  <c r="C1968" i="41"/>
  <c r="D1968" i="41"/>
  <c r="C1969" i="41"/>
  <c r="E1969" i="41" s="1"/>
  <c r="G1969" i="41" s="1"/>
  <c r="I1969" i="41" s="1"/>
  <c r="C1966" i="5" s="1"/>
  <c r="D1969" i="41"/>
  <c r="C1970" i="41"/>
  <c r="D1970" i="41"/>
  <c r="C1971" i="41"/>
  <c r="D1971" i="41"/>
  <c r="C1972" i="41"/>
  <c r="D1972" i="41"/>
  <c r="C1973" i="41"/>
  <c r="E1973" i="41" s="1"/>
  <c r="G1973" i="41" s="1"/>
  <c r="I1973" i="41" s="1"/>
  <c r="C1970" i="5" s="1"/>
  <c r="D1973" i="41"/>
  <c r="C1974" i="41"/>
  <c r="D1974" i="41"/>
  <c r="C1975" i="41"/>
  <c r="E1975" i="41" s="1"/>
  <c r="G1975" i="41" s="1"/>
  <c r="I1975" i="41" s="1"/>
  <c r="C1972" i="5" s="1"/>
  <c r="F1972" i="5" s="1"/>
  <c r="D1975" i="41"/>
  <c r="C1976" i="41"/>
  <c r="D1976" i="41"/>
  <c r="C1977" i="41"/>
  <c r="E1977" i="41" s="1"/>
  <c r="G1977" i="41" s="1"/>
  <c r="I1977" i="41" s="1"/>
  <c r="C1974" i="5" s="1"/>
  <c r="F1974" i="5" s="1"/>
  <c r="D1977" i="41"/>
  <c r="C1978" i="41"/>
  <c r="D1978" i="41"/>
  <c r="C1979" i="41"/>
  <c r="E1979" i="41" s="1"/>
  <c r="G1979" i="41" s="1"/>
  <c r="I1979" i="41" s="1"/>
  <c r="C1976" i="5" s="1"/>
  <c r="D1979" i="41"/>
  <c r="C1980" i="41"/>
  <c r="E1980" i="41" s="1"/>
  <c r="G1980" i="41" s="1"/>
  <c r="I1980" i="41" s="1"/>
  <c r="C1977" i="5" s="1"/>
  <c r="D1980" i="41"/>
  <c r="C1981" i="41"/>
  <c r="D1981" i="41"/>
  <c r="C1982" i="41"/>
  <c r="D1982" i="41"/>
  <c r="C1983" i="41"/>
  <c r="E1983" i="41" s="1"/>
  <c r="G1983" i="41" s="1"/>
  <c r="I1983" i="41" s="1"/>
  <c r="C1980" i="5" s="1"/>
  <c r="D1983" i="41"/>
  <c r="C1984" i="41"/>
  <c r="E1984" i="41" s="1"/>
  <c r="D1984" i="41"/>
  <c r="C1985" i="41"/>
  <c r="E1985" i="41" s="1"/>
  <c r="G1985" i="41" s="1"/>
  <c r="I1985" i="41" s="1"/>
  <c r="C1982" i="5" s="1"/>
  <c r="F1982" i="5" s="1"/>
  <c r="D1985" i="41"/>
  <c r="C1986" i="41"/>
  <c r="E1986" i="41" s="1"/>
  <c r="G1986" i="41" s="1"/>
  <c r="I1986" i="41" s="1"/>
  <c r="C1983" i="5" s="1"/>
  <c r="D1986" i="41"/>
  <c r="C1987" i="41"/>
  <c r="E1987" i="41" s="1"/>
  <c r="G1987" i="41" s="1"/>
  <c r="I1987" i="41" s="1"/>
  <c r="C1984" i="5" s="1"/>
  <c r="D1987" i="41"/>
  <c r="C1988" i="41"/>
  <c r="D1988" i="41"/>
  <c r="C1989" i="41"/>
  <c r="E1989" i="41" s="1"/>
  <c r="G1989" i="41" s="1"/>
  <c r="I1989" i="41" s="1"/>
  <c r="C1986" i="5" s="1"/>
  <c r="D1989" i="41"/>
  <c r="C1990" i="41"/>
  <c r="E1990" i="41" s="1"/>
  <c r="G1990" i="41" s="1"/>
  <c r="I1990" i="41" s="1"/>
  <c r="C1987" i="5" s="1"/>
  <c r="F1987" i="5" s="1"/>
  <c r="D1990" i="41"/>
  <c r="C1991" i="41"/>
  <c r="E1991" i="41" s="1"/>
  <c r="G1991" i="41" s="1"/>
  <c r="I1991" i="41" s="1"/>
  <c r="C1988" i="5" s="1"/>
  <c r="F1988" i="5" s="1"/>
  <c r="D1991" i="41"/>
  <c r="C1992" i="41"/>
  <c r="E1992" i="41" s="1"/>
  <c r="G1992" i="41" s="1"/>
  <c r="I1992" i="41" s="1"/>
  <c r="C1989" i="5" s="1"/>
  <c r="F1989" i="5" s="1"/>
  <c r="D1992" i="41"/>
  <c r="C1993" i="41"/>
  <c r="E1993" i="41" s="1"/>
  <c r="G1993" i="41" s="1"/>
  <c r="I1993" i="41" s="1"/>
  <c r="C1990" i="5" s="1"/>
  <c r="D1993" i="41"/>
  <c r="C1994" i="41"/>
  <c r="E1994" i="41" s="1"/>
  <c r="G1994" i="41" s="1"/>
  <c r="I1994" i="41" s="1"/>
  <c r="C1991" i="5" s="1"/>
  <c r="D1994" i="41"/>
  <c r="C1995" i="41"/>
  <c r="E1995" i="41" s="1"/>
  <c r="G1995" i="41" s="1"/>
  <c r="I1995" i="41" s="1"/>
  <c r="C1992" i="5" s="1"/>
  <c r="D1995" i="41"/>
  <c r="C1996" i="41"/>
  <c r="E1996" i="41" s="1"/>
  <c r="G1996" i="41" s="1"/>
  <c r="I1996" i="41" s="1"/>
  <c r="C1993" i="5" s="1"/>
  <c r="J1993" i="5" s="1"/>
  <c r="D1996" i="41"/>
  <c r="C1997" i="41"/>
  <c r="E1997" i="41" s="1"/>
  <c r="G1997" i="41" s="1"/>
  <c r="I1997" i="41" s="1"/>
  <c r="C1994" i="5" s="1"/>
  <c r="F1994" i="5" s="1"/>
  <c r="D1997" i="41"/>
  <c r="C1998" i="41"/>
  <c r="E1998" i="41" s="1"/>
  <c r="G1998" i="41" s="1"/>
  <c r="I1998" i="41" s="1"/>
  <c r="C1995" i="5" s="1"/>
  <c r="F1995" i="5" s="1"/>
  <c r="D1998" i="41"/>
  <c r="C1999" i="41"/>
  <c r="E1999" i="41" s="1"/>
  <c r="G1999" i="41" s="1"/>
  <c r="I1999" i="41" s="1"/>
  <c r="C1996" i="5" s="1"/>
  <c r="D1999" i="41"/>
  <c r="C2000" i="41"/>
  <c r="E2000" i="41" s="1"/>
  <c r="G2000" i="41" s="1"/>
  <c r="I2000" i="41" s="1"/>
  <c r="C1997" i="5" s="1"/>
  <c r="D2000" i="41"/>
  <c r="C2001" i="41"/>
  <c r="E2001" i="41" s="1"/>
  <c r="G2001" i="41" s="1"/>
  <c r="I2001" i="41" s="1"/>
  <c r="C1998" i="5" s="1"/>
  <c r="D2001" i="41"/>
  <c r="C2002" i="41"/>
  <c r="D2002" i="41"/>
  <c r="C2003" i="41"/>
  <c r="E2003" i="41" s="1"/>
  <c r="G2003" i="41" s="1"/>
  <c r="I2003" i="41" s="1"/>
  <c r="C2000" i="5" s="1"/>
  <c r="F2000" i="5" s="1"/>
  <c r="D2003" i="41"/>
  <c r="C2004" i="41"/>
  <c r="E2004" i="41" s="1"/>
  <c r="G2004" i="41" s="1"/>
  <c r="I2004" i="41" s="1"/>
  <c r="C2001" i="5" s="1"/>
  <c r="F2001" i="5" s="1"/>
  <c r="D2004" i="41"/>
  <c r="C2005" i="41"/>
  <c r="E2005" i="41" s="1"/>
  <c r="G2005" i="41" s="1"/>
  <c r="I2005" i="41" s="1"/>
  <c r="C2002" i="5" s="1"/>
  <c r="F2002" i="5" s="1"/>
  <c r="D2005" i="41"/>
  <c r="C2006" i="41"/>
  <c r="E2006" i="41" s="1"/>
  <c r="G2006" i="41" s="1"/>
  <c r="I2006" i="41" s="1"/>
  <c r="C2003" i="5" s="1"/>
  <c r="D2006" i="41"/>
  <c r="C2007" i="41"/>
  <c r="E2007" i="41" s="1"/>
  <c r="G2007" i="41" s="1"/>
  <c r="I2007" i="41" s="1"/>
  <c r="C2004" i="5" s="1"/>
  <c r="D2007" i="41"/>
  <c r="C2008" i="41"/>
  <c r="E2008" i="41" s="1"/>
  <c r="G2008" i="41" s="1"/>
  <c r="I2008" i="41" s="1"/>
  <c r="C2005" i="5" s="1"/>
  <c r="D2008" i="41"/>
  <c r="C2009" i="41"/>
  <c r="D2009" i="41"/>
  <c r="C2010" i="41"/>
  <c r="E2010" i="41" s="1"/>
  <c r="G2010" i="41" s="1"/>
  <c r="I2010" i="41" s="1"/>
  <c r="C2007" i="5" s="1"/>
  <c r="F2007" i="5" s="1"/>
  <c r="D2010" i="41"/>
  <c r="C2011" i="41"/>
  <c r="D2011" i="41"/>
  <c r="C2012" i="41"/>
  <c r="E2012" i="41" s="1"/>
  <c r="G2012" i="41" s="1"/>
  <c r="I2012" i="41" s="1"/>
  <c r="C2009" i="5" s="1"/>
  <c r="F2009" i="5" s="1"/>
  <c r="D2012" i="41"/>
  <c r="C2013" i="41"/>
  <c r="D2013" i="41"/>
  <c r="C2014" i="41"/>
  <c r="E2014" i="41" s="1"/>
  <c r="D2014" i="41"/>
  <c r="C2015" i="41"/>
  <c r="E2015" i="41" s="1"/>
  <c r="G2015" i="41" s="1"/>
  <c r="I2015" i="41" s="1"/>
  <c r="C2012" i="5" s="1"/>
  <c r="D2015" i="41"/>
  <c r="C2016" i="41"/>
  <c r="D2016" i="41"/>
  <c r="C2017" i="41"/>
  <c r="E2017" i="41" s="1"/>
  <c r="G2017" i="41" s="1"/>
  <c r="I2017" i="41" s="1"/>
  <c r="C2014" i="5" s="1"/>
  <c r="F2014" i="5" s="1"/>
  <c r="D2017" i="41"/>
  <c r="C2018" i="41"/>
  <c r="E2018" i="41" s="1"/>
  <c r="G2018" i="41" s="1"/>
  <c r="I2018" i="41" s="1"/>
  <c r="C2015" i="5" s="1"/>
  <c r="D2018" i="41"/>
  <c r="F69" i="48"/>
  <c r="G69" i="48"/>
  <c r="F61" i="48"/>
  <c r="G61" i="48"/>
  <c r="I61" i="48"/>
  <c r="F53" i="48"/>
  <c r="G53" i="48"/>
  <c r="H49" i="48"/>
  <c r="F45" i="48"/>
  <c r="G45" i="48"/>
  <c r="H41" i="48"/>
  <c r="J41" i="48"/>
  <c r="L41" i="48" s="1"/>
  <c r="F37" i="48"/>
  <c r="G37" i="48"/>
  <c r="I33" i="48"/>
  <c r="H33" i="48"/>
  <c r="J33" i="48"/>
  <c r="L33" i="48" s="1"/>
  <c r="F29" i="48"/>
  <c r="G29" i="48"/>
  <c r="F21" i="48"/>
  <c r="G21" i="48"/>
  <c r="F138" i="69"/>
  <c r="G138" i="69"/>
  <c r="H133" i="69"/>
  <c r="F130" i="69"/>
  <c r="G130" i="69"/>
  <c r="H125" i="69"/>
  <c r="F122" i="69"/>
  <c r="G122" i="69"/>
  <c r="H117" i="69"/>
  <c r="F114" i="69"/>
  <c r="G114" i="69"/>
  <c r="G85" i="69"/>
  <c r="F85" i="69"/>
  <c r="G77" i="69"/>
  <c r="F77" i="69"/>
  <c r="F44" i="69"/>
  <c r="G44" i="69"/>
  <c r="F36" i="69"/>
  <c r="G36" i="69"/>
  <c r="F28" i="69"/>
  <c r="G28" i="69"/>
  <c r="F20" i="69"/>
  <c r="G20" i="69"/>
  <c r="C12" i="45"/>
  <c r="F141" i="48"/>
  <c r="G141" i="48"/>
  <c r="H138" i="48"/>
  <c r="I138" i="48"/>
  <c r="F137" i="48"/>
  <c r="G137" i="48"/>
  <c r="H134" i="48"/>
  <c r="F133" i="48"/>
  <c r="G133" i="48"/>
  <c r="F129" i="48"/>
  <c r="G129" i="48"/>
  <c r="F125" i="48"/>
  <c r="G125" i="48"/>
  <c r="H122" i="48"/>
  <c r="J122" i="48"/>
  <c r="L122" i="48" s="1"/>
  <c r="I122" i="48"/>
  <c r="F121" i="48"/>
  <c r="G121" i="48"/>
  <c r="I121" i="48"/>
  <c r="H118" i="48"/>
  <c r="J118" i="48"/>
  <c r="L118" i="48" s="1"/>
  <c r="F117" i="48"/>
  <c r="G117" i="48"/>
  <c r="F113" i="48"/>
  <c r="G113" i="48"/>
  <c r="F109" i="48"/>
  <c r="G109" i="48"/>
  <c r="H106" i="48"/>
  <c r="J106" i="48"/>
  <c r="L106" i="48" s="1"/>
  <c r="I106" i="48"/>
  <c r="F105" i="48"/>
  <c r="G105" i="48"/>
  <c r="H102" i="48"/>
  <c r="J102" i="48"/>
  <c r="L102" i="48" s="1"/>
  <c r="F101" i="48"/>
  <c r="G101" i="48"/>
  <c r="F97" i="48"/>
  <c r="G97" i="48"/>
  <c r="F93" i="48"/>
  <c r="G93" i="48"/>
  <c r="H90" i="48"/>
  <c r="J90" i="48"/>
  <c r="L90" i="48" s="1"/>
  <c r="I90" i="48"/>
  <c r="F89" i="48"/>
  <c r="G89" i="48"/>
  <c r="F85" i="48"/>
  <c r="G85" i="48"/>
  <c r="I85" i="48"/>
  <c r="F81" i="48"/>
  <c r="G81" i="48"/>
  <c r="H78" i="48"/>
  <c r="J78" i="48"/>
  <c r="L78" i="48" s="1"/>
  <c r="I78" i="48"/>
  <c r="F77" i="48"/>
  <c r="G77" i="48"/>
  <c r="H74" i="48"/>
  <c r="J74" i="48"/>
  <c r="L74" i="48" s="1"/>
  <c r="I74" i="48"/>
  <c r="F73" i="48"/>
  <c r="G73" i="48"/>
  <c r="G70" i="48"/>
  <c r="F70" i="48"/>
  <c r="G62" i="48"/>
  <c r="F62" i="48"/>
  <c r="G54" i="48"/>
  <c r="F54" i="48"/>
  <c r="G46" i="48"/>
  <c r="F46" i="48"/>
  <c r="G38" i="48"/>
  <c r="F38" i="48"/>
  <c r="G30" i="48"/>
  <c r="F30" i="48"/>
  <c r="G22" i="48"/>
  <c r="F22" i="48"/>
  <c r="G14" i="48"/>
  <c r="F14" i="48"/>
  <c r="I136" i="69"/>
  <c r="AE136" i="69"/>
  <c r="AG136" i="69"/>
  <c r="H136" i="69"/>
  <c r="F107" i="69"/>
  <c r="G107" i="69"/>
  <c r="G106" i="69"/>
  <c r="F106" i="69"/>
  <c r="F105" i="69"/>
  <c r="G105" i="69"/>
  <c r="F99" i="69"/>
  <c r="G99" i="69"/>
  <c r="G98" i="69"/>
  <c r="F98" i="69"/>
  <c r="F97" i="69"/>
  <c r="G97" i="69"/>
  <c r="F91" i="69"/>
  <c r="G91" i="69"/>
  <c r="G90" i="69"/>
  <c r="F90" i="69"/>
  <c r="F89" i="69"/>
  <c r="G89" i="69"/>
  <c r="G68" i="48"/>
  <c r="F68" i="48"/>
  <c r="F64" i="48"/>
  <c r="I63" i="48"/>
  <c r="H63" i="48"/>
  <c r="J63" i="48"/>
  <c r="L63" i="48" s="1"/>
  <c r="G60" i="48"/>
  <c r="F60" i="48"/>
  <c r="F56" i="48"/>
  <c r="G52" i="48"/>
  <c r="F52" i="48"/>
  <c r="F48" i="48"/>
  <c r="I47" i="48"/>
  <c r="H47" i="48"/>
  <c r="G44" i="48"/>
  <c r="F44" i="48"/>
  <c r="F40" i="48"/>
  <c r="I39" i="48"/>
  <c r="H39" i="48"/>
  <c r="J39" i="48"/>
  <c r="L39" i="48" s="1"/>
  <c r="G36" i="48"/>
  <c r="F36" i="48"/>
  <c r="F32" i="48"/>
  <c r="G28" i="48"/>
  <c r="F28" i="48"/>
  <c r="F24" i="48"/>
  <c r="I23" i="48"/>
  <c r="H23" i="48"/>
  <c r="J23" i="48"/>
  <c r="L23" i="48" s="1"/>
  <c r="G20" i="48"/>
  <c r="F20" i="48"/>
  <c r="I20" i="48"/>
  <c r="F16" i="48"/>
  <c r="I15" i="48"/>
  <c r="H15" i="48"/>
  <c r="F142" i="69"/>
  <c r="G142" i="69"/>
  <c r="H137" i="69"/>
  <c r="F134" i="69"/>
  <c r="G134" i="69"/>
  <c r="I129" i="69"/>
  <c r="H129" i="69"/>
  <c r="F126" i="69"/>
  <c r="G126" i="69"/>
  <c r="I121" i="69"/>
  <c r="S121" i="69"/>
  <c r="U121" i="69"/>
  <c r="H121" i="69"/>
  <c r="F118" i="69"/>
  <c r="G118" i="69"/>
  <c r="H113" i="69"/>
  <c r="F110" i="69"/>
  <c r="G110" i="69"/>
  <c r="G81" i="69"/>
  <c r="F81" i="69"/>
  <c r="F140" i="48"/>
  <c r="F139" i="48"/>
  <c r="G139" i="48"/>
  <c r="F136" i="48"/>
  <c r="F135" i="48"/>
  <c r="G135" i="48"/>
  <c r="F132" i="48"/>
  <c r="F131" i="48"/>
  <c r="G131" i="48"/>
  <c r="F128" i="48"/>
  <c r="F127" i="48"/>
  <c r="G127" i="48"/>
  <c r="F124" i="48"/>
  <c r="F123" i="48"/>
  <c r="H123" i="48"/>
  <c r="G123" i="48"/>
  <c r="F120" i="48"/>
  <c r="F119" i="48"/>
  <c r="G119" i="48"/>
  <c r="F116" i="48"/>
  <c r="F115" i="48"/>
  <c r="G115" i="48"/>
  <c r="F112" i="48"/>
  <c r="H112" i="48"/>
  <c r="J112" i="48"/>
  <c r="L112" i="48" s="1"/>
  <c r="F111" i="48"/>
  <c r="G111" i="48"/>
  <c r="F108" i="48"/>
  <c r="F107" i="48"/>
  <c r="G107" i="48"/>
  <c r="F104" i="48"/>
  <c r="F103" i="48"/>
  <c r="G103" i="48"/>
  <c r="F100" i="48"/>
  <c r="F99" i="48"/>
  <c r="G99" i="48"/>
  <c r="F96" i="48"/>
  <c r="F95" i="48"/>
  <c r="G95" i="48"/>
  <c r="F92" i="48"/>
  <c r="F91" i="48"/>
  <c r="H91" i="48"/>
  <c r="G91" i="48"/>
  <c r="F88" i="48"/>
  <c r="F87" i="48"/>
  <c r="G87" i="48"/>
  <c r="F84" i="48"/>
  <c r="F83" i="48"/>
  <c r="G83" i="48"/>
  <c r="F80" i="48"/>
  <c r="F79" i="48"/>
  <c r="G79" i="48"/>
  <c r="F76" i="48"/>
  <c r="F75" i="48"/>
  <c r="G75" i="48"/>
  <c r="F72" i="48"/>
  <c r="F71" i="48"/>
  <c r="G71" i="48"/>
  <c r="I132" i="69"/>
  <c r="O132" i="69"/>
  <c r="Q132" i="69"/>
  <c r="H132" i="69"/>
  <c r="H124" i="69"/>
  <c r="I116" i="69"/>
  <c r="AE116" i="69"/>
  <c r="AG116" i="69"/>
  <c r="H116" i="69"/>
  <c r="F109" i="69"/>
  <c r="G109" i="69"/>
  <c r="F103" i="69"/>
  <c r="G103" i="69"/>
  <c r="G102" i="69"/>
  <c r="F102" i="69"/>
  <c r="F101" i="69"/>
  <c r="G101" i="69"/>
  <c r="F95" i="69"/>
  <c r="G95" i="69"/>
  <c r="G94" i="69"/>
  <c r="F94" i="69"/>
  <c r="I94" i="69"/>
  <c r="S94" i="69"/>
  <c r="U94" i="69"/>
  <c r="F93" i="69"/>
  <c r="G93" i="69"/>
  <c r="F66" i="48"/>
  <c r="F58" i="48"/>
  <c r="F50" i="48"/>
  <c r="F42" i="48"/>
  <c r="F34" i="48"/>
  <c r="H34" i="48"/>
  <c r="F26" i="48"/>
  <c r="F18" i="48"/>
  <c r="F86" i="69"/>
  <c r="G86" i="69"/>
  <c r="F82" i="69"/>
  <c r="G82" i="69"/>
  <c r="F78" i="69"/>
  <c r="G78" i="69"/>
  <c r="F74" i="69"/>
  <c r="G74" i="69"/>
  <c r="H73" i="69"/>
  <c r="F71" i="69"/>
  <c r="F70" i="69"/>
  <c r="G70" i="69"/>
  <c r="I68" i="69"/>
  <c r="S68" i="69"/>
  <c r="U68" i="69"/>
  <c r="H68" i="69"/>
  <c r="F67" i="69"/>
  <c r="F66" i="69"/>
  <c r="G66" i="69"/>
  <c r="I67" i="48"/>
  <c r="I59" i="48"/>
  <c r="I51" i="48"/>
  <c r="I43" i="48"/>
  <c r="I84" i="69"/>
  <c r="AA84" i="69"/>
  <c r="AC84" i="69"/>
  <c r="H84" i="69"/>
  <c r="H76" i="69"/>
  <c r="G50" i="69"/>
  <c r="F50" i="69"/>
  <c r="F48" i="69"/>
  <c r="G48" i="69"/>
  <c r="F40" i="69"/>
  <c r="G40" i="69"/>
  <c r="F32" i="69"/>
  <c r="G32" i="69"/>
  <c r="F24" i="69"/>
  <c r="G24" i="69"/>
  <c r="I96" i="69"/>
  <c r="K96" i="69"/>
  <c r="M96" i="69"/>
  <c r="I92" i="69"/>
  <c r="S92" i="69"/>
  <c r="U92" i="69"/>
  <c r="G63" i="69"/>
  <c r="F63" i="69"/>
  <c r="G62" i="69"/>
  <c r="F62" i="69"/>
  <c r="G61" i="69"/>
  <c r="F61" i="69"/>
  <c r="G60" i="69"/>
  <c r="F60" i="69"/>
  <c r="G59" i="69"/>
  <c r="F59" i="69"/>
  <c r="G58" i="69"/>
  <c r="F58" i="69"/>
  <c r="G57" i="69"/>
  <c r="F57" i="69"/>
  <c r="G56" i="69"/>
  <c r="F56" i="69"/>
  <c r="G55" i="69"/>
  <c r="F55" i="69"/>
  <c r="G54" i="69"/>
  <c r="F54" i="69"/>
  <c r="G53" i="69"/>
  <c r="F53" i="69"/>
  <c r="G52" i="69"/>
  <c r="F52" i="69"/>
  <c r="G51" i="69"/>
  <c r="F51" i="69"/>
  <c r="F46" i="69"/>
  <c r="G46" i="69"/>
  <c r="F42" i="69"/>
  <c r="G42" i="69"/>
  <c r="F38" i="69"/>
  <c r="G38" i="69"/>
  <c r="F34" i="69"/>
  <c r="G34" i="69"/>
  <c r="F30" i="69"/>
  <c r="G30" i="69"/>
  <c r="F26" i="69"/>
  <c r="G26" i="69"/>
  <c r="F22" i="69"/>
  <c r="G22" i="69"/>
  <c r="G47" i="69"/>
  <c r="I47" i="69"/>
  <c r="AE47" i="69"/>
  <c r="AG47" i="69"/>
  <c r="G43" i="69"/>
  <c r="G39" i="69"/>
  <c r="G35" i="69"/>
  <c r="I35" i="69"/>
  <c r="G31" i="69"/>
  <c r="G27" i="69"/>
  <c r="I27" i="69"/>
  <c r="S27" i="69"/>
  <c r="U27" i="69"/>
  <c r="G23" i="69"/>
  <c r="I23" i="69"/>
  <c r="G19" i="69"/>
  <c r="I19" i="69"/>
  <c r="K19" i="69"/>
  <c r="M19" i="69"/>
  <c r="F49" i="69"/>
  <c r="G49" i="69"/>
  <c r="H47" i="69"/>
  <c r="F45" i="69"/>
  <c r="G45" i="69"/>
  <c r="H43" i="69"/>
  <c r="F41" i="69"/>
  <c r="H41" i="69"/>
  <c r="G41" i="69"/>
  <c r="I39" i="69"/>
  <c r="O39" i="69"/>
  <c r="Q39" i="69"/>
  <c r="H39" i="69"/>
  <c r="F37" i="69"/>
  <c r="G37" i="69"/>
  <c r="H35" i="69"/>
  <c r="F33" i="69"/>
  <c r="H33" i="69"/>
  <c r="G33" i="69"/>
  <c r="H31" i="69"/>
  <c r="F29" i="69"/>
  <c r="G29" i="69"/>
  <c r="I29" i="69"/>
  <c r="AA29" i="69"/>
  <c r="AC29" i="69"/>
  <c r="H27" i="69"/>
  <c r="F25" i="69"/>
  <c r="G25" i="69"/>
  <c r="H23" i="69"/>
  <c r="F21" i="69"/>
  <c r="G21" i="69"/>
  <c r="H19" i="69"/>
  <c r="F16" i="69"/>
  <c r="H16" i="69"/>
  <c r="G16" i="69"/>
  <c r="D11" i="62"/>
  <c r="B19" i="62"/>
  <c r="E19" i="62"/>
  <c r="G18" i="69"/>
  <c r="I18" i="69"/>
  <c r="S18" i="69"/>
  <c r="U18" i="69"/>
  <c r="H18" i="69"/>
  <c r="G15" i="69"/>
  <c r="G14" i="69"/>
  <c r="I14" i="69"/>
  <c r="AE14" i="69"/>
  <c r="AG14" i="69"/>
  <c r="I15" i="69"/>
  <c r="O15" i="69"/>
  <c r="Q15" i="69"/>
  <c r="H15" i="69"/>
  <c r="L20" i="45"/>
  <c r="I55" i="69"/>
  <c r="W55" i="69"/>
  <c r="Y55" i="69"/>
  <c r="H55" i="69"/>
  <c r="H63" i="69"/>
  <c r="I40" i="69"/>
  <c r="O40" i="69"/>
  <c r="Q40" i="69"/>
  <c r="H40" i="69"/>
  <c r="I34" i="48"/>
  <c r="J34" i="48"/>
  <c r="L34" i="48" s="1"/>
  <c r="I91" i="48"/>
  <c r="J91" i="48"/>
  <c r="L91" i="48" s="1"/>
  <c r="I112" i="48"/>
  <c r="I123" i="48"/>
  <c r="J123" i="48"/>
  <c r="L123" i="48" s="1"/>
  <c r="H20" i="48"/>
  <c r="J20" i="48"/>
  <c r="L20" i="48" s="1"/>
  <c r="H85" i="48"/>
  <c r="J85" i="48"/>
  <c r="L85" i="48"/>
  <c r="I105" i="48"/>
  <c r="H105" i="48"/>
  <c r="J105" i="48"/>
  <c r="L105" i="48"/>
  <c r="H121" i="48"/>
  <c r="J121" i="48"/>
  <c r="L121" i="48" s="1"/>
  <c r="I137" i="48"/>
  <c r="H137" i="48"/>
  <c r="J137" i="48"/>
  <c r="L137" i="48" s="1"/>
  <c r="I85" i="69"/>
  <c r="H85" i="69"/>
  <c r="I29" i="48"/>
  <c r="H29" i="48"/>
  <c r="J29" i="48"/>
  <c r="L29" i="48" s="1"/>
  <c r="H61" i="48"/>
  <c r="J61" i="48"/>
  <c r="L61" i="48"/>
  <c r="I16" i="69"/>
  <c r="O16" i="69"/>
  <c r="Q16" i="69"/>
  <c r="H21" i="69"/>
  <c r="I25" i="69"/>
  <c r="AE25" i="69"/>
  <c r="AG25" i="69"/>
  <c r="H25" i="69"/>
  <c r="H29" i="69"/>
  <c r="I33" i="69"/>
  <c r="O33" i="69"/>
  <c r="Q33" i="69"/>
  <c r="H37" i="69"/>
  <c r="I41" i="69"/>
  <c r="O41" i="69"/>
  <c r="Q41" i="69"/>
  <c r="I45" i="69"/>
  <c r="H45" i="69"/>
  <c r="I49" i="69"/>
  <c r="AE49" i="69"/>
  <c r="AG49" i="69"/>
  <c r="H49" i="69"/>
  <c r="I26" i="69"/>
  <c r="H26" i="69"/>
  <c r="I34" i="69"/>
  <c r="AA34" i="69"/>
  <c r="AC34" i="69"/>
  <c r="H34" i="69"/>
  <c r="I42" i="69"/>
  <c r="AE42" i="69"/>
  <c r="AG42" i="69"/>
  <c r="H42" i="69"/>
  <c r="Z84" i="69"/>
  <c r="AB84" i="69"/>
  <c r="I66" i="69"/>
  <c r="W66" i="69"/>
  <c r="Y66" i="69"/>
  <c r="H66" i="69"/>
  <c r="I71" i="69"/>
  <c r="K71" i="69"/>
  <c r="M71" i="69"/>
  <c r="H71" i="69"/>
  <c r="I78" i="69"/>
  <c r="H78" i="69"/>
  <c r="I86" i="69"/>
  <c r="S86" i="69"/>
  <c r="U86" i="69"/>
  <c r="H86" i="69"/>
  <c r="I42" i="48"/>
  <c r="H42" i="48"/>
  <c r="J42" i="48"/>
  <c r="L42" i="48"/>
  <c r="I101" i="69"/>
  <c r="O101" i="69"/>
  <c r="Q101" i="69"/>
  <c r="H101" i="69"/>
  <c r="I103" i="69"/>
  <c r="O103" i="69"/>
  <c r="Q103" i="69"/>
  <c r="H103" i="69"/>
  <c r="I71" i="48"/>
  <c r="H71" i="48"/>
  <c r="J71" i="48"/>
  <c r="L71" i="48"/>
  <c r="H76" i="48"/>
  <c r="J76" i="48"/>
  <c r="L76" i="48" s="1"/>
  <c r="I76" i="48"/>
  <c r="I87" i="48"/>
  <c r="H87" i="48"/>
  <c r="J87" i="48"/>
  <c r="L87" i="48" s="1"/>
  <c r="H92" i="48"/>
  <c r="J92" i="48"/>
  <c r="L92" i="48" s="1"/>
  <c r="I92" i="48"/>
  <c r="I103" i="48"/>
  <c r="H103" i="48"/>
  <c r="J103" i="48"/>
  <c r="L103" i="48" s="1"/>
  <c r="H108" i="48"/>
  <c r="J108" i="48"/>
  <c r="L108" i="48" s="1"/>
  <c r="I108" i="48"/>
  <c r="I119" i="48"/>
  <c r="H119" i="48"/>
  <c r="J119" i="48"/>
  <c r="L119" i="48" s="1"/>
  <c r="H124" i="48"/>
  <c r="J124" i="48"/>
  <c r="L124" i="48" s="1"/>
  <c r="I124" i="48"/>
  <c r="I135" i="48"/>
  <c r="H135" i="48"/>
  <c r="J135" i="48"/>
  <c r="L135" i="48" s="1"/>
  <c r="H140" i="48"/>
  <c r="J140" i="48"/>
  <c r="L140" i="48" s="1"/>
  <c r="I140" i="48"/>
  <c r="I118" i="69"/>
  <c r="W118" i="69"/>
  <c r="Y118" i="69"/>
  <c r="H118" i="69"/>
  <c r="H28" i="48"/>
  <c r="J28" i="48"/>
  <c r="L28" i="48" s="1"/>
  <c r="I28" i="48"/>
  <c r="H32" i="48"/>
  <c r="J32" i="48"/>
  <c r="L32" i="48" s="1"/>
  <c r="I32" i="48"/>
  <c r="H60" i="48"/>
  <c r="J60" i="48"/>
  <c r="L60" i="48" s="1"/>
  <c r="I60" i="48"/>
  <c r="H64" i="48"/>
  <c r="J64" i="48"/>
  <c r="L64" i="48" s="1"/>
  <c r="I64" i="48"/>
  <c r="I98" i="69"/>
  <c r="S98" i="69"/>
  <c r="U98" i="69"/>
  <c r="H98" i="69"/>
  <c r="H22" i="48"/>
  <c r="J22" i="48"/>
  <c r="L22" i="48" s="1"/>
  <c r="I22" i="48"/>
  <c r="H38" i="48"/>
  <c r="J38" i="48"/>
  <c r="L38" i="48" s="1"/>
  <c r="I38" i="48"/>
  <c r="H54" i="48"/>
  <c r="J54" i="48"/>
  <c r="L54" i="48" s="1"/>
  <c r="I54" i="48"/>
  <c r="H70" i="48"/>
  <c r="J70" i="48"/>
  <c r="L70" i="48" s="1"/>
  <c r="I70" i="48"/>
  <c r="I28" i="69"/>
  <c r="W28" i="69"/>
  <c r="Y28" i="69"/>
  <c r="H28" i="69"/>
  <c r="I44" i="69"/>
  <c r="AA44" i="69"/>
  <c r="AC44" i="69"/>
  <c r="H44" i="69"/>
  <c r="I138" i="69"/>
  <c r="S138" i="69"/>
  <c r="U138" i="69"/>
  <c r="H138" i="69"/>
  <c r="I57" i="69"/>
  <c r="AE57" i="69"/>
  <c r="AG57" i="69"/>
  <c r="H57" i="69"/>
  <c r="H96" i="48"/>
  <c r="J96" i="48"/>
  <c r="L96" i="48" s="1"/>
  <c r="I96" i="48"/>
  <c r="I139" i="48"/>
  <c r="H139" i="48"/>
  <c r="J139" i="48"/>
  <c r="L139" i="48"/>
  <c r="I142" i="69"/>
  <c r="S142" i="69"/>
  <c r="U142" i="69"/>
  <c r="H142" i="69"/>
  <c r="H56" i="48"/>
  <c r="J56" i="48"/>
  <c r="L56" i="48" s="1"/>
  <c r="I56" i="48"/>
  <c r="I99" i="69"/>
  <c r="AE99" i="69"/>
  <c r="AG99" i="69"/>
  <c r="H99" i="69"/>
  <c r="I73" i="48"/>
  <c r="H73" i="48"/>
  <c r="J73" i="48"/>
  <c r="L73" i="48" s="1"/>
  <c r="I89" i="48"/>
  <c r="H89" i="48"/>
  <c r="J89" i="48"/>
  <c r="L89" i="48" s="1"/>
  <c r="I101" i="48"/>
  <c r="H101" i="48"/>
  <c r="J101" i="48"/>
  <c r="L101" i="48" s="1"/>
  <c r="I117" i="48"/>
  <c r="H117" i="48"/>
  <c r="J117" i="48"/>
  <c r="L117" i="48" s="1"/>
  <c r="I133" i="48"/>
  <c r="H133" i="48"/>
  <c r="J133" i="48"/>
  <c r="L133" i="48" s="1"/>
  <c r="I21" i="48"/>
  <c r="H21" i="48"/>
  <c r="J21" i="48"/>
  <c r="L21" i="48" s="1"/>
  <c r="I53" i="48"/>
  <c r="H53" i="48"/>
  <c r="J53" i="48"/>
  <c r="L53" i="48" s="1"/>
  <c r="Z39" i="69"/>
  <c r="AB39" i="69"/>
  <c r="I52" i="69"/>
  <c r="K52" i="69"/>
  <c r="M52" i="69"/>
  <c r="H52" i="69"/>
  <c r="I54" i="69"/>
  <c r="K54" i="69"/>
  <c r="M54" i="69"/>
  <c r="H54" i="69"/>
  <c r="I56" i="69"/>
  <c r="AA56" i="69"/>
  <c r="AC56" i="69"/>
  <c r="H56" i="69"/>
  <c r="I58" i="69"/>
  <c r="AE58" i="69"/>
  <c r="AG58" i="69"/>
  <c r="H58" i="69"/>
  <c r="I60" i="69"/>
  <c r="K60" i="69"/>
  <c r="M60" i="69"/>
  <c r="H60" i="69"/>
  <c r="I62" i="69"/>
  <c r="K62" i="69"/>
  <c r="M62" i="69"/>
  <c r="H62" i="69"/>
  <c r="I32" i="69"/>
  <c r="S32" i="69"/>
  <c r="U32" i="69"/>
  <c r="H32" i="69"/>
  <c r="I48" i="69"/>
  <c r="O48" i="69"/>
  <c r="Q48" i="69"/>
  <c r="H48" i="69"/>
  <c r="I67" i="69"/>
  <c r="K67" i="69"/>
  <c r="M67" i="69"/>
  <c r="H67" i="69"/>
  <c r="I18" i="48"/>
  <c r="H18" i="48"/>
  <c r="J18" i="48"/>
  <c r="L18" i="48" s="1"/>
  <c r="I50" i="48"/>
  <c r="H50" i="48"/>
  <c r="J50" i="48"/>
  <c r="L50" i="48" s="1"/>
  <c r="I102" i="69"/>
  <c r="AE102" i="69"/>
  <c r="AG102" i="69"/>
  <c r="H102" i="69"/>
  <c r="AD124" i="69"/>
  <c r="AF124" i="69"/>
  <c r="H72" i="48"/>
  <c r="J72" i="48"/>
  <c r="L72" i="48" s="1"/>
  <c r="I72" i="48"/>
  <c r="I83" i="48"/>
  <c r="H83" i="48"/>
  <c r="J83" i="48"/>
  <c r="L83" i="48" s="1"/>
  <c r="H88" i="48"/>
  <c r="J88" i="48"/>
  <c r="L88" i="48" s="1"/>
  <c r="I88" i="48"/>
  <c r="I99" i="48"/>
  <c r="H99" i="48"/>
  <c r="J99" i="48"/>
  <c r="L99" i="48" s="1"/>
  <c r="H104" i="48"/>
  <c r="J104" i="48"/>
  <c r="L104" i="48" s="1"/>
  <c r="I104" i="48"/>
  <c r="I115" i="48"/>
  <c r="H115" i="48"/>
  <c r="J115" i="48"/>
  <c r="L115" i="48" s="1"/>
  <c r="H120" i="48"/>
  <c r="J120" i="48"/>
  <c r="L120" i="48" s="1"/>
  <c r="I120" i="48"/>
  <c r="I131" i="48"/>
  <c r="H131" i="48"/>
  <c r="J131" i="48"/>
  <c r="L131" i="48" s="1"/>
  <c r="H136" i="48"/>
  <c r="J136" i="48"/>
  <c r="L136" i="48" s="1"/>
  <c r="I136" i="48"/>
  <c r="I81" i="69"/>
  <c r="AA81" i="69"/>
  <c r="AC81" i="69"/>
  <c r="H81" i="69"/>
  <c r="I126" i="69"/>
  <c r="S126" i="69"/>
  <c r="U126" i="69"/>
  <c r="H126" i="69"/>
  <c r="H36" i="48"/>
  <c r="J36" i="48"/>
  <c r="L36" i="48" s="1"/>
  <c r="I36" i="48"/>
  <c r="H40" i="48"/>
  <c r="J40" i="48"/>
  <c r="L40" i="48" s="1"/>
  <c r="I40" i="48"/>
  <c r="H68" i="48"/>
  <c r="J68" i="48"/>
  <c r="L68" i="48" s="1"/>
  <c r="I68" i="48"/>
  <c r="I89" i="69"/>
  <c r="AA89" i="69"/>
  <c r="AC89" i="69"/>
  <c r="H89" i="69"/>
  <c r="I91" i="69"/>
  <c r="AE91" i="69"/>
  <c r="AG91" i="69"/>
  <c r="H91" i="69"/>
  <c r="I105" i="69"/>
  <c r="AE105" i="69"/>
  <c r="AG105" i="69"/>
  <c r="H105" i="69"/>
  <c r="I107" i="69"/>
  <c r="K107" i="69"/>
  <c r="M107" i="69"/>
  <c r="H107" i="69"/>
  <c r="I77" i="69"/>
  <c r="AE77" i="69"/>
  <c r="AG77" i="69"/>
  <c r="H77" i="69"/>
  <c r="I114" i="69"/>
  <c r="H114" i="69"/>
  <c r="I53" i="69"/>
  <c r="S53" i="69"/>
  <c r="U53" i="69"/>
  <c r="H53" i="69"/>
  <c r="I61" i="69"/>
  <c r="AE61" i="69"/>
  <c r="AG61" i="69"/>
  <c r="H61" i="69"/>
  <c r="I24" i="69"/>
  <c r="W24" i="69"/>
  <c r="Y24" i="69"/>
  <c r="H24" i="69"/>
  <c r="I66" i="48"/>
  <c r="H66" i="48"/>
  <c r="J66" i="48"/>
  <c r="L66" i="48" s="1"/>
  <c r="H80" i="48"/>
  <c r="J80" i="48"/>
  <c r="L80" i="48" s="1"/>
  <c r="I80" i="48"/>
  <c r="I107" i="48"/>
  <c r="H107" i="48"/>
  <c r="J107" i="48"/>
  <c r="L107" i="48" s="1"/>
  <c r="I77" i="48"/>
  <c r="H77" i="48"/>
  <c r="J77" i="48"/>
  <c r="L77" i="48" s="1"/>
  <c r="I93" i="48"/>
  <c r="H93" i="48"/>
  <c r="J93" i="48"/>
  <c r="L93" i="48" s="1"/>
  <c r="I109" i="48"/>
  <c r="H109" i="48"/>
  <c r="J109" i="48"/>
  <c r="L109" i="48" s="1"/>
  <c r="I125" i="48"/>
  <c r="H125" i="48"/>
  <c r="J125" i="48"/>
  <c r="L125" i="48" s="1"/>
  <c r="I141" i="48"/>
  <c r="H141" i="48"/>
  <c r="J141" i="48"/>
  <c r="L141" i="48" s="1"/>
  <c r="I45" i="48"/>
  <c r="H45" i="48"/>
  <c r="J45" i="48"/>
  <c r="L45" i="48" s="1"/>
  <c r="I22" i="69"/>
  <c r="K22" i="69"/>
  <c r="M22" i="69"/>
  <c r="H22" i="69"/>
  <c r="I30" i="69"/>
  <c r="O30" i="69"/>
  <c r="Q30" i="69"/>
  <c r="H30" i="69"/>
  <c r="I38" i="69"/>
  <c r="S38" i="69"/>
  <c r="U38" i="69"/>
  <c r="H38" i="69"/>
  <c r="I46" i="69"/>
  <c r="O46" i="69"/>
  <c r="Q46" i="69"/>
  <c r="H46" i="69"/>
  <c r="I50" i="69"/>
  <c r="K50" i="69"/>
  <c r="M50" i="69"/>
  <c r="H50" i="69"/>
  <c r="I74" i="69"/>
  <c r="AE74" i="69"/>
  <c r="AG74" i="69"/>
  <c r="H74" i="69"/>
  <c r="I82" i="69"/>
  <c r="S82" i="69"/>
  <c r="U82" i="69"/>
  <c r="H82" i="69"/>
  <c r="I26" i="48"/>
  <c r="H26" i="48"/>
  <c r="J26" i="48"/>
  <c r="L26" i="48" s="1"/>
  <c r="I58" i="48"/>
  <c r="H58" i="48"/>
  <c r="J58" i="48"/>
  <c r="L58" i="48" s="1"/>
  <c r="I93" i="69"/>
  <c r="AA93" i="69"/>
  <c r="AC93" i="69"/>
  <c r="H93" i="69"/>
  <c r="I95" i="69"/>
  <c r="K95" i="69"/>
  <c r="M95" i="69"/>
  <c r="H95" i="69"/>
  <c r="I109" i="69"/>
  <c r="S109" i="69"/>
  <c r="U109" i="69"/>
  <c r="H109" i="69"/>
  <c r="I79" i="48"/>
  <c r="H79" i="48"/>
  <c r="J79" i="48"/>
  <c r="L79" i="48" s="1"/>
  <c r="H84" i="48"/>
  <c r="J84" i="48"/>
  <c r="L84" i="48" s="1"/>
  <c r="I84" i="48"/>
  <c r="I95" i="48"/>
  <c r="H95" i="48"/>
  <c r="J95" i="48"/>
  <c r="L95" i="48" s="1"/>
  <c r="H100" i="48"/>
  <c r="J100" i="48"/>
  <c r="L100" i="48"/>
  <c r="I100" i="48"/>
  <c r="I111" i="48"/>
  <c r="H111" i="48"/>
  <c r="J111" i="48"/>
  <c r="L111" i="48" s="1"/>
  <c r="H116" i="48"/>
  <c r="J116" i="48"/>
  <c r="L116" i="48" s="1"/>
  <c r="I116" i="48"/>
  <c r="I127" i="48"/>
  <c r="H127" i="48"/>
  <c r="J127" i="48"/>
  <c r="L127" i="48" s="1"/>
  <c r="H132" i="48"/>
  <c r="J132" i="48"/>
  <c r="L132" i="48" s="1"/>
  <c r="I132" i="48"/>
  <c r="I134" i="69"/>
  <c r="S134" i="69"/>
  <c r="U134" i="69"/>
  <c r="H134" i="69"/>
  <c r="H16" i="48"/>
  <c r="J16" i="48"/>
  <c r="L16" i="48" s="1"/>
  <c r="I16" i="48"/>
  <c r="H44" i="48"/>
  <c r="J44" i="48"/>
  <c r="L44" i="48" s="1"/>
  <c r="I44" i="48"/>
  <c r="H48" i="48"/>
  <c r="J48" i="48"/>
  <c r="L48" i="48" s="1"/>
  <c r="I48" i="48"/>
  <c r="I90" i="69"/>
  <c r="S90" i="69"/>
  <c r="U90" i="69"/>
  <c r="H90" i="69"/>
  <c r="I106" i="69"/>
  <c r="S106" i="69"/>
  <c r="U106" i="69"/>
  <c r="H106" i="69"/>
  <c r="H14" i="48"/>
  <c r="J14" i="48"/>
  <c r="L14" i="48" s="1"/>
  <c r="I14" i="48"/>
  <c r="H30" i="48"/>
  <c r="J30" i="48"/>
  <c r="L30" i="48" s="1"/>
  <c r="I30" i="48"/>
  <c r="H46" i="48"/>
  <c r="J46" i="48"/>
  <c r="L46" i="48" s="1"/>
  <c r="I46" i="48"/>
  <c r="H62" i="48"/>
  <c r="J62" i="48"/>
  <c r="L62" i="48" s="1"/>
  <c r="I62" i="48"/>
  <c r="I20" i="69"/>
  <c r="AE20" i="69"/>
  <c r="AG20" i="69"/>
  <c r="H20" i="69"/>
  <c r="I36" i="69"/>
  <c r="K36" i="69"/>
  <c r="M36" i="69"/>
  <c r="H36" i="69"/>
  <c r="I122" i="69"/>
  <c r="W122" i="69"/>
  <c r="Y122" i="69"/>
  <c r="H122" i="69"/>
  <c r="I51" i="69"/>
  <c r="AE51" i="69"/>
  <c r="AG51" i="69"/>
  <c r="H51" i="69"/>
  <c r="I59" i="69"/>
  <c r="K59" i="69"/>
  <c r="M59" i="69"/>
  <c r="H59" i="69"/>
  <c r="I75" i="48"/>
  <c r="H75" i="48"/>
  <c r="J75" i="48"/>
  <c r="L75" i="48" s="1"/>
  <c r="H128" i="48"/>
  <c r="J128" i="48"/>
  <c r="L128" i="48" s="1"/>
  <c r="I128" i="48"/>
  <c r="H24" i="48"/>
  <c r="J24" i="48"/>
  <c r="L24" i="48" s="1"/>
  <c r="I24" i="48"/>
  <c r="H52" i="48"/>
  <c r="J52" i="48"/>
  <c r="L52" i="48" s="1"/>
  <c r="I52" i="48"/>
  <c r="I97" i="69"/>
  <c r="W97" i="69"/>
  <c r="Y97" i="69"/>
  <c r="H97" i="69"/>
  <c r="I81" i="48"/>
  <c r="H81" i="48"/>
  <c r="J81" i="48"/>
  <c r="L81" i="48" s="1"/>
  <c r="I97" i="48"/>
  <c r="H97" i="48"/>
  <c r="J97" i="48"/>
  <c r="L97" i="48" s="1"/>
  <c r="I113" i="48"/>
  <c r="H113" i="48"/>
  <c r="J113" i="48"/>
  <c r="L113" i="48" s="1"/>
  <c r="I129" i="48"/>
  <c r="H129" i="48"/>
  <c r="J129" i="48"/>
  <c r="L129" i="48" s="1"/>
  <c r="I130" i="69"/>
  <c r="AE130" i="69"/>
  <c r="AG130" i="69"/>
  <c r="H130" i="69"/>
  <c r="I37" i="48"/>
  <c r="H37" i="48"/>
  <c r="J37" i="48"/>
  <c r="L37" i="48" s="1"/>
  <c r="I69" i="48"/>
  <c r="H69" i="48"/>
  <c r="J69" i="48"/>
  <c r="L69" i="48" s="1"/>
  <c r="Z93" i="69"/>
  <c r="AB93" i="69"/>
  <c r="Z134" i="69"/>
  <c r="AB134" i="69"/>
  <c r="Z77" i="69"/>
  <c r="AB77" i="69"/>
  <c r="J52" i="69"/>
  <c r="L52" i="69"/>
  <c r="AD130" i="69"/>
  <c r="AF130" i="69"/>
  <c r="J26" i="69"/>
  <c r="L26" i="69"/>
  <c r="J63" i="69"/>
  <c r="L63" i="69"/>
  <c r="N107" i="69"/>
  <c r="P107" i="69"/>
  <c r="Z126" i="69"/>
  <c r="AB126" i="69"/>
  <c r="Z32" i="69"/>
  <c r="AB32" i="69"/>
  <c r="AD54" i="69"/>
  <c r="AF54" i="69"/>
  <c r="V44" i="69"/>
  <c r="X44" i="69"/>
  <c r="N51" i="69"/>
  <c r="P51" i="69"/>
  <c r="AD71" i="69"/>
  <c r="AF71" i="69"/>
  <c r="Z34" i="69"/>
  <c r="AB34" i="69"/>
  <c r="N33" i="69"/>
  <c r="P33" i="69"/>
  <c r="N16" i="69"/>
  <c r="P16" i="69"/>
  <c r="R40" i="69"/>
  <c r="T40" i="69"/>
  <c r="J55" i="69"/>
  <c r="L55" i="69"/>
  <c r="F26" i="41"/>
  <c r="H26" i="41" s="1"/>
  <c r="J26" i="41" s="1"/>
  <c r="D23" i="5" s="1"/>
  <c r="H23" i="5" s="1"/>
  <c r="F100" i="41"/>
  <c r="H100" i="41" s="1"/>
  <c r="J100" i="41" s="1"/>
  <c r="D97" i="5" s="1"/>
  <c r="H97" i="5" s="1"/>
  <c r="F151" i="46"/>
  <c r="F88" i="46"/>
  <c r="F35" i="46"/>
  <c r="F126" i="46"/>
  <c r="F67" i="46"/>
  <c r="F14" i="46"/>
  <c r="F99" i="46"/>
  <c r="F62" i="46"/>
  <c r="F120" i="46"/>
  <c r="F40" i="46"/>
  <c r="Z92" i="69"/>
  <c r="V100" i="69"/>
  <c r="X100" i="69"/>
  <c r="R92" i="69"/>
  <c r="T92" i="69"/>
  <c r="N127" i="69"/>
  <c r="P127" i="69"/>
  <c r="J119" i="69"/>
  <c r="L119" i="69"/>
  <c r="AD119" i="69"/>
  <c r="AF119" i="69"/>
  <c r="J111" i="69"/>
  <c r="L111" i="69"/>
  <c r="AD111" i="69"/>
  <c r="AF111" i="69"/>
  <c r="N96" i="69"/>
  <c r="P96" i="69"/>
  <c r="N79" i="69"/>
  <c r="P79" i="69"/>
  <c r="AD79" i="69"/>
  <c r="AF79" i="69"/>
  <c r="V14" i="69"/>
  <c r="X14" i="69"/>
  <c r="N18" i="69"/>
  <c r="P18" i="69"/>
  <c r="N136" i="69"/>
  <c r="V117" i="69"/>
  <c r="J84" i="69"/>
  <c r="L84" i="69"/>
  <c r="V137" i="69"/>
  <c r="X137" i="69"/>
  <c r="V125" i="69"/>
  <c r="X125" i="69"/>
  <c r="N132" i="69"/>
  <c r="P132" i="69"/>
  <c r="AD132" i="69"/>
  <c r="AF132" i="69"/>
  <c r="N129" i="69"/>
  <c r="P129" i="69"/>
  <c r="Z129" i="69"/>
  <c r="AB129" i="69"/>
  <c r="Z19" i="69"/>
  <c r="AB19" i="69"/>
  <c r="R19" i="69"/>
  <c r="T19" i="69"/>
  <c r="V23" i="69"/>
  <c r="X23" i="69"/>
  <c r="Z27" i="69"/>
  <c r="AB27" i="69"/>
  <c r="R27" i="69"/>
  <c r="T27" i="69"/>
  <c r="V31" i="69"/>
  <c r="X31" i="69"/>
  <c r="Z35" i="69"/>
  <c r="AB35" i="69"/>
  <c r="R35" i="69"/>
  <c r="T35" i="69"/>
  <c r="V39" i="69"/>
  <c r="X39" i="69"/>
  <c r="Z43" i="69"/>
  <c r="AB43" i="69"/>
  <c r="R43" i="69"/>
  <c r="T43" i="69"/>
  <c r="V47" i="69"/>
  <c r="X47" i="69"/>
  <c r="V124" i="69"/>
  <c r="X124" i="69"/>
  <c r="N113" i="69"/>
  <c r="P113" i="69"/>
  <c r="Z113" i="69"/>
  <c r="AB113" i="69"/>
  <c r="N133" i="69"/>
  <c r="P133" i="69"/>
  <c r="Z133" i="69"/>
  <c r="AB133" i="69"/>
  <c r="AD73" i="69"/>
  <c r="AF73" i="69"/>
  <c r="V73" i="69"/>
  <c r="X73" i="69"/>
  <c r="J116" i="69"/>
  <c r="L116" i="69"/>
  <c r="Z116" i="69"/>
  <c r="AB116" i="69"/>
  <c r="AD15" i="69"/>
  <c r="AF15" i="69"/>
  <c r="R15" i="69"/>
  <c r="T15" i="69"/>
  <c r="AD68" i="69"/>
  <c r="AF68" i="69"/>
  <c r="V68" i="69"/>
  <c r="X68" i="69"/>
  <c r="V121" i="69"/>
  <c r="X121" i="69"/>
  <c r="R36" i="69"/>
  <c r="T36" i="69"/>
  <c r="J36" i="69"/>
  <c r="L36" i="69"/>
  <c r="R106" i="69"/>
  <c r="T106" i="69"/>
  <c r="J109" i="69"/>
  <c r="L109" i="69"/>
  <c r="AD109" i="69"/>
  <c r="AF109" i="69"/>
  <c r="R93" i="69"/>
  <c r="T93" i="69"/>
  <c r="J74" i="69"/>
  <c r="L74" i="69"/>
  <c r="AD74" i="69"/>
  <c r="AF74" i="69"/>
  <c r="R46" i="69"/>
  <c r="T46" i="69"/>
  <c r="J30" i="69"/>
  <c r="L30" i="69"/>
  <c r="N30" i="69"/>
  <c r="P30" i="69"/>
  <c r="R122" i="69"/>
  <c r="T122" i="69"/>
  <c r="R20" i="69"/>
  <c r="T20" i="69"/>
  <c r="J20" i="69"/>
  <c r="L20" i="69"/>
  <c r="R90" i="69"/>
  <c r="T90" i="69"/>
  <c r="J134" i="69"/>
  <c r="L134" i="69"/>
  <c r="AD134" i="69"/>
  <c r="AF134" i="69"/>
  <c r="R95" i="69"/>
  <c r="T95" i="69"/>
  <c r="J82" i="69"/>
  <c r="L82" i="69"/>
  <c r="AD82" i="69"/>
  <c r="AF82" i="69"/>
  <c r="J50" i="69"/>
  <c r="L50" i="69"/>
  <c r="J38" i="69"/>
  <c r="L38" i="69"/>
  <c r="N38" i="69"/>
  <c r="P38" i="69"/>
  <c r="R22" i="69"/>
  <c r="T22" i="69"/>
  <c r="Z61" i="69"/>
  <c r="AB61" i="69"/>
  <c r="R61" i="69"/>
  <c r="T61" i="69"/>
  <c r="R77" i="69"/>
  <c r="T77" i="69"/>
  <c r="J105" i="69"/>
  <c r="L105" i="69"/>
  <c r="Z105" i="69"/>
  <c r="AB105" i="69"/>
  <c r="R89" i="69"/>
  <c r="T89" i="69"/>
  <c r="Z67" i="69"/>
  <c r="AB67" i="69"/>
  <c r="R67" i="69"/>
  <c r="T67" i="69"/>
  <c r="N48" i="69"/>
  <c r="P48" i="69"/>
  <c r="Z60" i="69"/>
  <c r="AB60" i="69"/>
  <c r="J100" i="69"/>
  <c r="L100" i="69"/>
  <c r="AD100" i="69"/>
  <c r="AF100" i="69"/>
  <c r="V92" i="69"/>
  <c r="X92" i="69"/>
  <c r="R127" i="69"/>
  <c r="T127" i="69"/>
  <c r="N119" i="69"/>
  <c r="P119" i="69"/>
  <c r="N111" i="69"/>
  <c r="P111" i="69"/>
  <c r="R96" i="69"/>
  <c r="T96" i="69"/>
  <c r="R79" i="69"/>
  <c r="J14" i="69"/>
  <c r="L14" i="69"/>
  <c r="Z14" i="69"/>
  <c r="AB14" i="69"/>
  <c r="AD18" i="69"/>
  <c r="AF18" i="69"/>
  <c r="V136" i="69"/>
  <c r="X136" i="69"/>
  <c r="J117" i="69"/>
  <c r="L117" i="69"/>
  <c r="AD117" i="69"/>
  <c r="AF117" i="69"/>
  <c r="J76" i="69"/>
  <c r="L76" i="69"/>
  <c r="R84" i="69"/>
  <c r="T84" i="69"/>
  <c r="J137" i="69"/>
  <c r="L137" i="69"/>
  <c r="AD137" i="69"/>
  <c r="AF137" i="69"/>
  <c r="J125" i="69"/>
  <c r="L125" i="69"/>
  <c r="AD125" i="69"/>
  <c r="AF125" i="69"/>
  <c r="R132" i="69"/>
  <c r="T132" i="69"/>
  <c r="R129" i="69"/>
  <c r="T129" i="69"/>
  <c r="J19" i="69"/>
  <c r="L19" i="69"/>
  <c r="N23" i="69"/>
  <c r="P23" i="69"/>
  <c r="AD23" i="69"/>
  <c r="AF23" i="69"/>
  <c r="J27" i="69"/>
  <c r="L27" i="69"/>
  <c r="N31" i="69"/>
  <c r="P31" i="69"/>
  <c r="AD31" i="69"/>
  <c r="AF31" i="69"/>
  <c r="J35" i="69"/>
  <c r="L35" i="69"/>
  <c r="N39" i="69"/>
  <c r="P39" i="69"/>
  <c r="AD39" i="69"/>
  <c r="AF39" i="69"/>
  <c r="J43" i="69"/>
  <c r="L43" i="69"/>
  <c r="N47" i="69"/>
  <c r="P47" i="69"/>
  <c r="AD47" i="69"/>
  <c r="AF47" i="69"/>
  <c r="J124" i="69"/>
  <c r="L124" i="69"/>
  <c r="Z124" i="69"/>
  <c r="AB124" i="69"/>
  <c r="R113" i="69"/>
  <c r="T113" i="69"/>
  <c r="R133" i="69"/>
  <c r="T133" i="69"/>
  <c r="J73" i="69"/>
  <c r="L73" i="69"/>
  <c r="N116" i="69"/>
  <c r="P116" i="69"/>
  <c r="AD116" i="69"/>
  <c r="AF116" i="69"/>
  <c r="N15" i="69"/>
  <c r="P15" i="69"/>
  <c r="J68" i="69"/>
  <c r="L68" i="69"/>
  <c r="J121" i="69"/>
  <c r="L121" i="69"/>
  <c r="AD121" i="69"/>
  <c r="AF121" i="69"/>
  <c r="N92" i="69"/>
  <c r="P92" i="69"/>
  <c r="AD127" i="69"/>
  <c r="AF127" i="69"/>
  <c r="AD96" i="69"/>
  <c r="AF96" i="69"/>
  <c r="J79" i="69"/>
  <c r="L79" i="69"/>
  <c r="AD14" i="69"/>
  <c r="AD136" i="69"/>
  <c r="AF136" i="69"/>
  <c r="R117" i="69"/>
  <c r="T117" i="69"/>
  <c r="R76" i="69"/>
  <c r="T76" i="69"/>
  <c r="Z125" i="69"/>
  <c r="AB125" i="69"/>
  <c r="AD129" i="69"/>
  <c r="AF129" i="69"/>
  <c r="V19" i="69"/>
  <c r="X19" i="69"/>
  <c r="R23" i="69"/>
  <c r="T23" i="69"/>
  <c r="Z31" i="69"/>
  <c r="AB31" i="69"/>
  <c r="V35" i="69"/>
  <c r="X35" i="69"/>
  <c r="R39" i="69"/>
  <c r="T39" i="69"/>
  <c r="Z47" i="69"/>
  <c r="AB47" i="69"/>
  <c r="J113" i="69"/>
  <c r="L113" i="69"/>
  <c r="R73" i="69"/>
  <c r="T73" i="69"/>
  <c r="R116" i="69"/>
  <c r="T116" i="69"/>
  <c r="V15" i="69"/>
  <c r="X15" i="69"/>
  <c r="Z68" i="69"/>
  <c r="AB68" i="69"/>
  <c r="R121" i="69"/>
  <c r="T121" i="69"/>
  <c r="N36" i="69"/>
  <c r="P36" i="69"/>
  <c r="N106" i="69"/>
  <c r="P106" i="69"/>
  <c r="N109" i="69"/>
  <c r="P109" i="69"/>
  <c r="J93" i="69"/>
  <c r="L93" i="69"/>
  <c r="AD93" i="69"/>
  <c r="AF93" i="69"/>
  <c r="Z74" i="69"/>
  <c r="AB74" i="69"/>
  <c r="N46" i="69"/>
  <c r="P46" i="69"/>
  <c r="AD30" i="69"/>
  <c r="AF30" i="69"/>
  <c r="V122" i="69"/>
  <c r="X122" i="69"/>
  <c r="N20" i="69"/>
  <c r="P20" i="69"/>
  <c r="N90" i="69"/>
  <c r="P90" i="69"/>
  <c r="N134" i="69"/>
  <c r="P134" i="69"/>
  <c r="J95" i="69"/>
  <c r="L95" i="69"/>
  <c r="Z95" i="69"/>
  <c r="AB95" i="69"/>
  <c r="Z82" i="69"/>
  <c r="AB82" i="69"/>
  <c r="R50" i="69"/>
  <c r="T50" i="69"/>
  <c r="AD38" i="69"/>
  <c r="AF38" i="69"/>
  <c r="AD22" i="69"/>
  <c r="AF22" i="69"/>
  <c r="J61" i="69"/>
  <c r="L61" i="69"/>
  <c r="N77" i="69"/>
  <c r="P77" i="69"/>
  <c r="N105" i="69"/>
  <c r="P105" i="69"/>
  <c r="J89" i="69"/>
  <c r="L89" i="69"/>
  <c r="AD89" i="69"/>
  <c r="AF89" i="69"/>
  <c r="V67" i="69"/>
  <c r="X67" i="69"/>
  <c r="J48" i="69"/>
  <c r="L48" i="69"/>
  <c r="N60" i="69"/>
  <c r="P60" i="69"/>
  <c r="AD56" i="69"/>
  <c r="AF56" i="69"/>
  <c r="V56" i="69"/>
  <c r="X56" i="69"/>
  <c r="N52" i="69"/>
  <c r="P52" i="69"/>
  <c r="N99" i="69"/>
  <c r="P99" i="69"/>
  <c r="Z99" i="69"/>
  <c r="AB99" i="69"/>
  <c r="V142" i="69"/>
  <c r="X142" i="69"/>
  <c r="N138" i="69"/>
  <c r="P138" i="69"/>
  <c r="Z138" i="69"/>
  <c r="AB138" i="69"/>
  <c r="Z28" i="69"/>
  <c r="AB28" i="69"/>
  <c r="N130" i="69"/>
  <c r="P130" i="69"/>
  <c r="Z130" i="69"/>
  <c r="AB130" i="69"/>
  <c r="N59" i="69"/>
  <c r="P59" i="69"/>
  <c r="N118" i="69"/>
  <c r="P118" i="69"/>
  <c r="Z118" i="69"/>
  <c r="AB118" i="69"/>
  <c r="V101" i="69"/>
  <c r="X101" i="69"/>
  <c r="N86" i="69"/>
  <c r="P86" i="69"/>
  <c r="Z86" i="69"/>
  <c r="AB86" i="69"/>
  <c r="AD42" i="69"/>
  <c r="AF42" i="69"/>
  <c r="V26" i="69"/>
  <c r="X26" i="69"/>
  <c r="Z26" i="69"/>
  <c r="AB26" i="69"/>
  <c r="N45" i="69"/>
  <c r="P45" i="69"/>
  <c r="R37" i="69"/>
  <c r="T37" i="69"/>
  <c r="J37" i="69"/>
  <c r="L37" i="69"/>
  <c r="N29" i="69"/>
  <c r="P29" i="69"/>
  <c r="R21" i="69"/>
  <c r="T21" i="69"/>
  <c r="J21" i="69"/>
  <c r="L21" i="69"/>
  <c r="N63" i="69"/>
  <c r="P63" i="69"/>
  <c r="AD24" i="69"/>
  <c r="AF24" i="69"/>
  <c r="V24" i="69"/>
  <c r="X24" i="69"/>
  <c r="N53" i="69"/>
  <c r="P53" i="69"/>
  <c r="N100" i="69"/>
  <c r="AD92" i="69"/>
  <c r="R119" i="69"/>
  <c r="T119" i="69"/>
  <c r="V79" i="69"/>
  <c r="X79" i="69"/>
  <c r="Z117" i="69"/>
  <c r="AB117" i="69"/>
  <c r="Z76" i="69"/>
  <c r="AB76" i="69"/>
  <c r="N137" i="69"/>
  <c r="P137" i="69"/>
  <c r="J132" i="69"/>
  <c r="L132" i="69"/>
  <c r="AD19" i="69"/>
  <c r="AF19" i="69"/>
  <c r="N27" i="69"/>
  <c r="P27" i="69"/>
  <c r="J31" i="69"/>
  <c r="L31" i="69"/>
  <c r="AD35" i="69"/>
  <c r="AF35" i="69"/>
  <c r="N43" i="69"/>
  <c r="P43" i="69"/>
  <c r="J47" i="69"/>
  <c r="L47" i="69"/>
  <c r="N124" i="69"/>
  <c r="P124" i="69"/>
  <c r="V113" i="69"/>
  <c r="X113" i="69"/>
  <c r="J133" i="69"/>
  <c r="L133" i="69"/>
  <c r="V116" i="69"/>
  <c r="X116" i="69"/>
  <c r="J15" i="69"/>
  <c r="L15" i="69"/>
  <c r="N68" i="69"/>
  <c r="P68" i="69"/>
  <c r="Z121" i="69"/>
  <c r="AB121" i="69"/>
  <c r="Z36" i="69"/>
  <c r="AB36" i="69"/>
  <c r="V106" i="69"/>
  <c r="X106" i="69"/>
  <c r="R109" i="69"/>
  <c r="T109" i="69"/>
  <c r="N93" i="69"/>
  <c r="P93" i="69"/>
  <c r="N74" i="69"/>
  <c r="P74" i="69"/>
  <c r="J46" i="69"/>
  <c r="L46" i="69"/>
  <c r="Z46" i="69"/>
  <c r="AB46" i="69"/>
  <c r="Z30" i="69"/>
  <c r="AB30" i="69"/>
  <c r="AD122" i="69"/>
  <c r="AF122" i="69"/>
  <c r="Z20" i="69"/>
  <c r="AB20" i="69"/>
  <c r="V90" i="69"/>
  <c r="X90" i="69"/>
  <c r="R134" i="69"/>
  <c r="T134" i="69"/>
  <c r="N95" i="69"/>
  <c r="P95" i="69"/>
  <c r="N82" i="69"/>
  <c r="P82" i="69"/>
  <c r="Z50" i="69"/>
  <c r="AB50" i="69"/>
  <c r="V50" i="69"/>
  <c r="X50" i="69"/>
  <c r="Z38" i="69"/>
  <c r="AB38" i="69"/>
  <c r="N22" i="69"/>
  <c r="P22" i="69"/>
  <c r="N61" i="69"/>
  <c r="P61" i="69"/>
  <c r="V77" i="69"/>
  <c r="X77" i="69"/>
  <c r="R105" i="69"/>
  <c r="T105" i="69"/>
  <c r="N89" i="69"/>
  <c r="P89" i="69"/>
  <c r="AD67" i="69"/>
  <c r="AF67" i="69"/>
  <c r="R48" i="69"/>
  <c r="T48" i="69"/>
  <c r="V48" i="69"/>
  <c r="X48" i="69"/>
  <c r="R60" i="69"/>
  <c r="T60" i="69"/>
  <c r="J56" i="69"/>
  <c r="L56" i="69"/>
  <c r="Z52" i="69"/>
  <c r="AB52" i="69"/>
  <c r="R52" i="69"/>
  <c r="T52" i="69"/>
  <c r="R99" i="69"/>
  <c r="T99" i="69"/>
  <c r="J142" i="69"/>
  <c r="L142" i="69"/>
  <c r="AD142" i="69"/>
  <c r="AF142" i="69"/>
  <c r="R138" i="69"/>
  <c r="T138" i="69"/>
  <c r="R28" i="69"/>
  <c r="T28" i="69"/>
  <c r="J28" i="69"/>
  <c r="L28" i="69"/>
  <c r="R130" i="69"/>
  <c r="T130" i="69"/>
  <c r="Z59" i="69"/>
  <c r="AB59" i="69"/>
  <c r="R59" i="69"/>
  <c r="T59" i="69"/>
  <c r="R118" i="69"/>
  <c r="T118" i="69"/>
  <c r="J101" i="69"/>
  <c r="L101" i="69"/>
  <c r="Z101" i="69"/>
  <c r="AB101" i="69"/>
  <c r="R86" i="69"/>
  <c r="T86" i="69"/>
  <c r="J42" i="69"/>
  <c r="L42" i="69"/>
  <c r="N42" i="69"/>
  <c r="P42" i="69"/>
  <c r="R26" i="69"/>
  <c r="T26" i="69"/>
  <c r="V45" i="69"/>
  <c r="X45" i="69"/>
  <c r="Z45" i="69"/>
  <c r="AB45" i="69"/>
  <c r="AD37" i="69"/>
  <c r="AF37" i="69"/>
  <c r="V29" i="69"/>
  <c r="X29" i="69"/>
  <c r="Z29" i="69"/>
  <c r="AB29" i="69"/>
  <c r="AD21" i="69"/>
  <c r="AF21" i="69"/>
  <c r="Z63" i="69"/>
  <c r="AB63" i="69"/>
  <c r="R63" i="69"/>
  <c r="T63" i="69"/>
  <c r="N24" i="69"/>
  <c r="P24" i="69"/>
  <c r="Z53" i="69"/>
  <c r="AB53" i="69"/>
  <c r="J127" i="69"/>
  <c r="R18" i="69"/>
  <c r="T18" i="69"/>
  <c r="N117" i="69"/>
  <c r="P117" i="69"/>
  <c r="V132" i="69"/>
  <c r="X132" i="69"/>
  <c r="J129" i="69"/>
  <c r="L129" i="69"/>
  <c r="N19" i="69"/>
  <c r="P19" i="69"/>
  <c r="AD27" i="69"/>
  <c r="AF27" i="69"/>
  <c r="J39" i="69"/>
  <c r="L39" i="69"/>
  <c r="AD113" i="69"/>
  <c r="AF113" i="69"/>
  <c r="AD133" i="69"/>
  <c r="AF133" i="69"/>
  <c r="N73" i="69"/>
  <c r="P73" i="69"/>
  <c r="R68" i="69"/>
  <c r="T68" i="69"/>
  <c r="V36" i="69"/>
  <c r="X36" i="69"/>
  <c r="V109" i="69"/>
  <c r="X109" i="69"/>
  <c r="R74" i="69"/>
  <c r="T74" i="69"/>
  <c r="V30" i="69"/>
  <c r="X30" i="69"/>
  <c r="Z122" i="69"/>
  <c r="AB122" i="69"/>
  <c r="AD90" i="69"/>
  <c r="AF90" i="69"/>
  <c r="V95" i="69"/>
  <c r="X95" i="69"/>
  <c r="AD50" i="69"/>
  <c r="AF50" i="69"/>
  <c r="J22" i="69"/>
  <c r="L22" i="69"/>
  <c r="V61" i="69"/>
  <c r="X61" i="69"/>
  <c r="V105" i="69"/>
  <c r="X105" i="69"/>
  <c r="J67" i="69"/>
  <c r="L67" i="69"/>
  <c r="AD60" i="69"/>
  <c r="AF60" i="69"/>
  <c r="N56" i="69"/>
  <c r="P56" i="69"/>
  <c r="V52" i="69"/>
  <c r="X52" i="69"/>
  <c r="N142" i="69"/>
  <c r="P142" i="69"/>
  <c r="V138" i="69"/>
  <c r="X138" i="69"/>
  <c r="V28" i="69"/>
  <c r="X28" i="69"/>
  <c r="AD59" i="69"/>
  <c r="AF59" i="69"/>
  <c r="V118" i="69"/>
  <c r="X118" i="69"/>
  <c r="AD101" i="69"/>
  <c r="AF101" i="69"/>
  <c r="V42" i="69"/>
  <c r="X42" i="69"/>
  <c r="AD26" i="69"/>
  <c r="AF26" i="69"/>
  <c r="J45" i="69"/>
  <c r="L45" i="69"/>
  <c r="R29" i="69"/>
  <c r="T29" i="69"/>
  <c r="N21" i="69"/>
  <c r="P21" i="69"/>
  <c r="V63" i="69"/>
  <c r="X63" i="69"/>
  <c r="AD53" i="69"/>
  <c r="AF53" i="69"/>
  <c r="J114" i="69"/>
  <c r="L114" i="69"/>
  <c r="AD114" i="69"/>
  <c r="AF114" i="69"/>
  <c r="R107" i="69"/>
  <c r="T107" i="69"/>
  <c r="J91" i="69"/>
  <c r="L91" i="69"/>
  <c r="AD91" i="69"/>
  <c r="AF91" i="69"/>
  <c r="R126" i="69"/>
  <c r="T126" i="69"/>
  <c r="J81" i="69"/>
  <c r="L81" i="69"/>
  <c r="AD81" i="69"/>
  <c r="AF81" i="69"/>
  <c r="R102" i="69"/>
  <c r="T102" i="69"/>
  <c r="R32" i="69"/>
  <c r="T32" i="69"/>
  <c r="J32" i="69"/>
  <c r="L32" i="69"/>
  <c r="J62" i="69"/>
  <c r="L62" i="69"/>
  <c r="Z58" i="69"/>
  <c r="AB58" i="69"/>
  <c r="R58" i="69"/>
  <c r="T58" i="69"/>
  <c r="J54" i="69"/>
  <c r="L54" i="69"/>
  <c r="Z57" i="69"/>
  <c r="AB57" i="69"/>
  <c r="R57" i="69"/>
  <c r="T57" i="69"/>
  <c r="N44" i="69"/>
  <c r="P44" i="69"/>
  <c r="J98" i="69"/>
  <c r="L98" i="69"/>
  <c r="AD98" i="69"/>
  <c r="AF98" i="69"/>
  <c r="R97" i="69"/>
  <c r="T97" i="69"/>
  <c r="Z51" i="69"/>
  <c r="AB51" i="69"/>
  <c r="R51" i="69"/>
  <c r="T51" i="69"/>
  <c r="R103" i="69"/>
  <c r="T103" i="69"/>
  <c r="J78" i="69"/>
  <c r="L78" i="69"/>
  <c r="AD78" i="69"/>
  <c r="AF78" i="69"/>
  <c r="J71" i="69"/>
  <c r="L71" i="69"/>
  <c r="Z66" i="69"/>
  <c r="AB66" i="69"/>
  <c r="R66" i="69"/>
  <c r="T66" i="69"/>
  <c r="R34" i="69"/>
  <c r="T34" i="69"/>
  <c r="Z49" i="69"/>
  <c r="AB49" i="69"/>
  <c r="V49" i="69"/>
  <c r="X49" i="69"/>
  <c r="AD41" i="69"/>
  <c r="AF41" i="69"/>
  <c r="V33" i="69"/>
  <c r="X33" i="69"/>
  <c r="Z33" i="69"/>
  <c r="AB33" i="69"/>
  <c r="AD25" i="69"/>
  <c r="AF25" i="69"/>
  <c r="Z16" i="69"/>
  <c r="AB16" i="69"/>
  <c r="V127" i="69"/>
  <c r="X127" i="69"/>
  <c r="N14" i="69"/>
  <c r="Z132" i="69"/>
  <c r="AB132" i="69"/>
  <c r="V129" i="69"/>
  <c r="X129" i="69"/>
  <c r="Z23" i="69"/>
  <c r="AB23" i="69"/>
  <c r="R31" i="69"/>
  <c r="T31" i="69"/>
  <c r="V43" i="69"/>
  <c r="X43" i="69"/>
  <c r="Z15" i="69"/>
  <c r="AB15" i="69"/>
  <c r="N121" i="69"/>
  <c r="P121" i="69"/>
  <c r="J106" i="69"/>
  <c r="L106" i="69"/>
  <c r="Z109" i="69"/>
  <c r="AB109" i="69"/>
  <c r="V74" i="69"/>
  <c r="X74" i="69"/>
  <c r="R30" i="69"/>
  <c r="T30" i="69"/>
  <c r="AD20" i="69"/>
  <c r="AF20" i="69"/>
  <c r="Z90" i="69"/>
  <c r="AB90" i="69"/>
  <c r="AD95" i="69"/>
  <c r="AF95" i="69"/>
  <c r="N50" i="69"/>
  <c r="P50" i="69"/>
  <c r="V22" i="69"/>
  <c r="X22" i="69"/>
  <c r="J77" i="69"/>
  <c r="L77" i="69"/>
  <c r="AD105" i="69"/>
  <c r="AF105" i="69"/>
  <c r="N67" i="69"/>
  <c r="P67" i="69"/>
  <c r="J60" i="69"/>
  <c r="L60" i="69"/>
  <c r="R56" i="69"/>
  <c r="T56" i="69"/>
  <c r="J99" i="69"/>
  <c r="L99" i="69"/>
  <c r="R142" i="69"/>
  <c r="T142" i="69"/>
  <c r="AD138" i="69"/>
  <c r="AF138" i="69"/>
  <c r="J130" i="69"/>
  <c r="L130" i="69"/>
  <c r="J59" i="69"/>
  <c r="L59" i="69"/>
  <c r="AD118" i="69"/>
  <c r="AF118" i="69"/>
  <c r="J86" i="69"/>
  <c r="L86" i="69"/>
  <c r="R42" i="69"/>
  <c r="T42" i="69"/>
  <c r="N26" i="69"/>
  <c r="P26" i="69"/>
  <c r="V37" i="69"/>
  <c r="X37" i="69"/>
  <c r="AD29" i="69"/>
  <c r="AF29" i="69"/>
  <c r="Z21" i="69"/>
  <c r="AB21" i="69"/>
  <c r="R24" i="69"/>
  <c r="T24" i="69"/>
  <c r="J53" i="69"/>
  <c r="L53" i="69"/>
  <c r="N114" i="69"/>
  <c r="P114" i="69"/>
  <c r="Z114" i="69"/>
  <c r="AB114" i="69"/>
  <c r="V107" i="69"/>
  <c r="X107" i="69"/>
  <c r="N91" i="69"/>
  <c r="P91" i="69"/>
  <c r="Z91" i="69"/>
  <c r="AB91" i="69"/>
  <c r="V126" i="69"/>
  <c r="X126" i="69"/>
  <c r="N81" i="69"/>
  <c r="P81" i="69"/>
  <c r="Z81" i="69"/>
  <c r="AB81" i="69"/>
  <c r="V102" i="69"/>
  <c r="X102" i="69"/>
  <c r="AD32" i="69"/>
  <c r="AF32" i="69"/>
  <c r="V32" i="69"/>
  <c r="X32" i="69"/>
  <c r="N62" i="69"/>
  <c r="P62" i="69"/>
  <c r="AD58" i="69"/>
  <c r="AF58" i="69"/>
  <c r="V58" i="69"/>
  <c r="X58" i="69"/>
  <c r="N54" i="69"/>
  <c r="P54" i="69"/>
  <c r="AD57" i="69"/>
  <c r="AF57" i="69"/>
  <c r="V57" i="69"/>
  <c r="X57" i="69"/>
  <c r="Z44" i="69"/>
  <c r="AB44" i="69"/>
  <c r="N98" i="69"/>
  <c r="P98" i="69"/>
  <c r="Z98" i="69"/>
  <c r="AB98" i="69"/>
  <c r="V97" i="69"/>
  <c r="X97" i="69"/>
  <c r="AD51" i="69"/>
  <c r="AF51" i="69"/>
  <c r="V51" i="69"/>
  <c r="X51" i="69"/>
  <c r="V103" i="69"/>
  <c r="X103" i="69"/>
  <c r="N78" i="69"/>
  <c r="P78" i="69"/>
  <c r="Z78" i="69"/>
  <c r="AB78" i="69"/>
  <c r="N71" i="69"/>
  <c r="P71" i="69"/>
  <c r="AD66" i="69"/>
  <c r="AF66" i="69"/>
  <c r="V66" i="69"/>
  <c r="X66" i="69"/>
  <c r="AD34" i="69"/>
  <c r="AF34" i="69"/>
  <c r="AD49" i="69"/>
  <c r="AF49" i="69"/>
  <c r="J49" i="69"/>
  <c r="L49" i="69"/>
  <c r="N41" i="69"/>
  <c r="P41" i="69"/>
  <c r="R33" i="69"/>
  <c r="T33" i="69"/>
  <c r="J33" i="69"/>
  <c r="L33" i="69"/>
  <c r="N25" i="69"/>
  <c r="P25" i="69"/>
  <c r="AD16" i="69"/>
  <c r="AF16" i="69"/>
  <c r="V16" i="69"/>
  <c r="X16" i="69"/>
  <c r="V85" i="69"/>
  <c r="X85" i="69"/>
  <c r="AD40" i="69"/>
  <c r="AF40" i="69"/>
  <c r="V40" i="69"/>
  <c r="X40" i="69"/>
  <c r="N55" i="69"/>
  <c r="P55" i="69"/>
  <c r="R100" i="69"/>
  <c r="T100" i="69"/>
  <c r="V119" i="69"/>
  <c r="R111" i="69"/>
  <c r="J96" i="69"/>
  <c r="L96" i="69"/>
  <c r="R14" i="69"/>
  <c r="T14" i="69"/>
  <c r="R137" i="69"/>
  <c r="T137" i="69"/>
  <c r="N125" i="69"/>
  <c r="P125" i="69"/>
  <c r="J23" i="69"/>
  <c r="L23" i="69"/>
  <c r="N35" i="69"/>
  <c r="P35" i="69"/>
  <c r="AD43" i="69"/>
  <c r="AF43" i="69"/>
  <c r="R124" i="69"/>
  <c r="T124" i="69"/>
  <c r="AD106" i="69"/>
  <c r="AF106" i="69"/>
  <c r="V93" i="69"/>
  <c r="X93" i="69"/>
  <c r="V46" i="69"/>
  <c r="X46" i="69"/>
  <c r="J122" i="69"/>
  <c r="L122" i="69"/>
  <c r="V20" i="69"/>
  <c r="X20" i="69"/>
  <c r="V134" i="69"/>
  <c r="X134" i="69"/>
  <c r="R82" i="69"/>
  <c r="T82" i="69"/>
  <c r="V38" i="69"/>
  <c r="X38" i="69"/>
  <c r="Z22" i="69"/>
  <c r="AB22" i="69"/>
  <c r="AD77" i="69"/>
  <c r="AF77" i="69"/>
  <c r="V89" i="69"/>
  <c r="X89" i="69"/>
  <c r="AD48" i="69"/>
  <c r="AF48" i="69"/>
  <c r="V60" i="69"/>
  <c r="X60" i="69"/>
  <c r="AD52" i="69"/>
  <c r="AF52" i="69"/>
  <c r="V99" i="69"/>
  <c r="X99" i="69"/>
  <c r="Z142" i="69"/>
  <c r="AB142" i="69"/>
  <c r="AD28" i="69"/>
  <c r="AF28" i="69"/>
  <c r="V130" i="69"/>
  <c r="X130" i="69"/>
  <c r="V59" i="69"/>
  <c r="X59" i="69"/>
  <c r="N101" i="69"/>
  <c r="P101" i="69"/>
  <c r="V86" i="69"/>
  <c r="X86" i="69"/>
  <c r="Z42" i="69"/>
  <c r="AB42" i="69"/>
  <c r="R45" i="69"/>
  <c r="T45" i="69"/>
  <c r="N37" i="69"/>
  <c r="P37" i="69"/>
  <c r="J29" i="69"/>
  <c r="L29" i="69"/>
  <c r="AD63" i="69"/>
  <c r="AF63" i="69"/>
  <c r="Z24" i="69"/>
  <c r="AB24" i="69"/>
  <c r="R53" i="69"/>
  <c r="T53" i="69"/>
  <c r="R114" i="69"/>
  <c r="T114" i="69"/>
  <c r="J107" i="69"/>
  <c r="L107" i="69"/>
  <c r="AD107" i="69"/>
  <c r="AF107" i="69"/>
  <c r="R91" i="69"/>
  <c r="T91" i="69"/>
  <c r="J126" i="69"/>
  <c r="L126" i="69"/>
  <c r="AD126" i="69"/>
  <c r="AF126" i="69"/>
  <c r="R81" i="69"/>
  <c r="T81" i="69"/>
  <c r="J102" i="69"/>
  <c r="L102" i="69"/>
  <c r="AD102" i="69"/>
  <c r="AF102" i="69"/>
  <c r="N32" i="69"/>
  <c r="P32" i="69"/>
  <c r="Z62" i="69"/>
  <c r="AB62" i="69"/>
  <c r="R62" i="69"/>
  <c r="T62" i="69"/>
  <c r="J58" i="69"/>
  <c r="L58" i="69"/>
  <c r="Z54" i="69"/>
  <c r="AB54" i="69"/>
  <c r="R54" i="69"/>
  <c r="T54" i="69"/>
  <c r="J57" i="69"/>
  <c r="L57" i="69"/>
  <c r="R44" i="69"/>
  <c r="T44" i="69"/>
  <c r="J44" i="69"/>
  <c r="L44" i="69"/>
  <c r="R98" i="69"/>
  <c r="T98" i="69"/>
  <c r="J97" i="69"/>
  <c r="L97" i="69"/>
  <c r="Z97" i="69"/>
  <c r="AB97" i="69"/>
  <c r="J51" i="69"/>
  <c r="L51" i="69"/>
  <c r="J103" i="69"/>
  <c r="L103" i="69"/>
  <c r="AD103" i="69"/>
  <c r="AF103" i="69"/>
  <c r="R78" i="69"/>
  <c r="T78" i="69"/>
  <c r="Z71" i="69"/>
  <c r="AB71" i="69"/>
  <c r="R71" i="69"/>
  <c r="T71" i="69"/>
  <c r="J66" i="69"/>
  <c r="L66" i="69"/>
  <c r="J34" i="69"/>
  <c r="L34" i="69"/>
  <c r="N34" i="69"/>
  <c r="P34" i="69"/>
  <c r="N49" i="69"/>
  <c r="P49" i="69"/>
  <c r="V41" i="69"/>
  <c r="X41" i="69"/>
  <c r="Z41" i="69"/>
  <c r="AB41" i="69"/>
  <c r="AD33" i="69"/>
  <c r="AF33" i="69"/>
  <c r="V25" i="69"/>
  <c r="X25" i="69"/>
  <c r="Z25" i="69"/>
  <c r="AB25" i="69"/>
  <c r="J16" i="69"/>
  <c r="L16" i="69"/>
  <c r="J85" i="69"/>
  <c r="L85" i="69"/>
  <c r="AD85" i="69"/>
  <c r="AF85" i="69"/>
  <c r="N40" i="69"/>
  <c r="P40" i="69"/>
  <c r="Z55" i="69"/>
  <c r="AB55" i="69"/>
  <c r="R55" i="69"/>
  <c r="T55" i="69"/>
  <c r="AD55" i="69"/>
  <c r="AF55" i="69"/>
  <c r="Z85" i="69"/>
  <c r="AB85" i="69"/>
  <c r="R16" i="69"/>
  <c r="T16" i="69"/>
  <c r="J41" i="69"/>
  <c r="L41" i="69"/>
  <c r="V34" i="69"/>
  <c r="X34" i="69"/>
  <c r="V78" i="69"/>
  <c r="X78" i="69"/>
  <c r="AD97" i="69"/>
  <c r="AF97" i="69"/>
  <c r="AD44" i="69"/>
  <c r="AF44" i="69"/>
  <c r="N58" i="69"/>
  <c r="P58" i="69"/>
  <c r="Z102" i="69"/>
  <c r="AB102" i="69"/>
  <c r="N126" i="69"/>
  <c r="P126" i="69"/>
  <c r="V114" i="69"/>
  <c r="X114" i="69"/>
  <c r="V21" i="69"/>
  <c r="X21" i="69"/>
  <c r="AD86" i="69"/>
  <c r="AF86" i="69"/>
  <c r="N28" i="69"/>
  <c r="P28" i="69"/>
  <c r="Z56" i="69"/>
  <c r="AB56" i="69"/>
  <c r="AD61" i="69"/>
  <c r="AF61" i="69"/>
  <c r="J90" i="69"/>
  <c r="L90" i="69"/>
  <c r="Z106" i="69"/>
  <c r="AB106" i="69"/>
  <c r="V133" i="69"/>
  <c r="X133" i="69"/>
  <c r="V27" i="69"/>
  <c r="X27" i="69"/>
  <c r="Z137" i="69"/>
  <c r="AB137" i="69"/>
  <c r="V111" i="69"/>
  <c r="X111" i="69"/>
  <c r="J92" i="69"/>
  <c r="J40" i="69"/>
  <c r="L40" i="69"/>
  <c r="R85" i="69"/>
  <c r="T85" i="69"/>
  <c r="J25" i="69"/>
  <c r="L25" i="69"/>
  <c r="R41" i="69"/>
  <c r="T41" i="69"/>
  <c r="N66" i="69"/>
  <c r="P66" i="69"/>
  <c r="Z103" i="69"/>
  <c r="AB103" i="69"/>
  <c r="N97" i="69"/>
  <c r="P97" i="69"/>
  <c r="N57" i="69"/>
  <c r="P57" i="69"/>
  <c r="V62" i="69"/>
  <c r="X62" i="69"/>
  <c r="N102" i="69"/>
  <c r="P102" i="69"/>
  <c r="V91" i="69"/>
  <c r="X91" i="69"/>
  <c r="V53" i="69"/>
  <c r="X53" i="69"/>
  <c r="Z37" i="69"/>
  <c r="AB37" i="69"/>
  <c r="R101" i="69"/>
  <c r="T101" i="69"/>
  <c r="J138" i="69"/>
  <c r="L138" i="69"/>
  <c r="Z48" i="69"/>
  <c r="AB48" i="69"/>
  <c r="R38" i="69"/>
  <c r="T38" i="69"/>
  <c r="N122" i="69"/>
  <c r="P122" i="69"/>
  <c r="AD36" i="69"/>
  <c r="AF36" i="69"/>
  <c r="Z73" i="69"/>
  <c r="AB73" i="69"/>
  <c r="R125" i="69"/>
  <c r="T125" i="69"/>
  <c r="Z79" i="69"/>
  <c r="AB79" i="69"/>
  <c r="V96" i="69"/>
  <c r="X96" i="69"/>
  <c r="V55" i="69"/>
  <c r="X55" i="69"/>
  <c r="Z40" i="69"/>
  <c r="AB40" i="69"/>
  <c r="N85" i="69"/>
  <c r="P85" i="69"/>
  <c r="R25" i="69"/>
  <c r="T25" i="69"/>
  <c r="R49" i="69"/>
  <c r="T49" i="69"/>
  <c r="V71" i="69"/>
  <c r="X71" i="69"/>
  <c r="N103" i="69"/>
  <c r="P103" i="69"/>
  <c r="V98" i="69"/>
  <c r="X98" i="69"/>
  <c r="V54" i="69"/>
  <c r="X54" i="69"/>
  <c r="AD62" i="69"/>
  <c r="AF62" i="69"/>
  <c r="V81" i="69"/>
  <c r="X81" i="69"/>
  <c r="Z107" i="69"/>
  <c r="AB107" i="69"/>
  <c r="J24" i="69"/>
  <c r="L24" i="69"/>
  <c r="AD45" i="69"/>
  <c r="AF45" i="69"/>
  <c r="J118" i="69"/>
  <c r="L118" i="69"/>
  <c r="AD99" i="69"/>
  <c r="AF99" i="69"/>
  <c r="Z89" i="69"/>
  <c r="AB89" i="69"/>
  <c r="V82" i="69"/>
  <c r="X82" i="69"/>
  <c r="AD46" i="69"/>
  <c r="AF46" i="69"/>
  <c r="R47" i="69"/>
  <c r="T47" i="69"/>
  <c r="K93" i="48"/>
  <c r="M93" i="48" s="1"/>
  <c r="K29" i="48"/>
  <c r="M29" i="48" s="1"/>
  <c r="K117" i="48"/>
  <c r="M117" i="48" s="1"/>
  <c r="K73" i="48"/>
  <c r="M73" i="48" s="1"/>
  <c r="K96" i="48"/>
  <c r="M96" i="48" s="1"/>
  <c r="K92" i="48"/>
  <c r="M92" i="48" s="1"/>
  <c r="K87" i="48"/>
  <c r="M87" i="48" s="1"/>
  <c r="K42" i="48"/>
  <c r="M42" i="48" s="1"/>
  <c r="K47" i="48"/>
  <c r="M47" i="48" s="1"/>
  <c r="K69" i="48"/>
  <c r="M69" i="48" s="1"/>
  <c r="K113" i="48"/>
  <c r="M113" i="48" s="1"/>
  <c r="K81" i="48"/>
  <c r="M81" i="48" s="1"/>
  <c r="K62" i="48"/>
  <c r="M62" i="48" s="1"/>
  <c r="K30" i="48"/>
  <c r="M30" i="48" s="1"/>
  <c r="K48" i="48"/>
  <c r="M48" i="48" s="1"/>
  <c r="K16" i="48"/>
  <c r="M16" i="48" s="1"/>
  <c r="K40" i="48"/>
  <c r="M40" i="48" s="1"/>
  <c r="K100" i="48"/>
  <c r="M100" i="48" s="1"/>
  <c r="K95" i="48"/>
  <c r="M95" i="48" s="1"/>
  <c r="K120" i="48"/>
  <c r="M120" i="48" s="1"/>
  <c r="K115" i="48"/>
  <c r="M115" i="48" s="1"/>
  <c r="K38" i="48"/>
  <c r="M38" i="48" s="1"/>
  <c r="K32" i="48"/>
  <c r="M32" i="48" s="1"/>
  <c r="K43" i="48"/>
  <c r="M43" i="48" s="1"/>
  <c r="K106" i="48"/>
  <c r="M106" i="48"/>
  <c r="J7" i="5"/>
  <c r="K20" i="48"/>
  <c r="M20" i="48" s="1"/>
  <c r="K39" i="48"/>
  <c r="M39" i="48" s="1"/>
  <c r="K128" i="48"/>
  <c r="M128" i="48"/>
  <c r="K75" i="48"/>
  <c r="M75" i="48" s="1"/>
  <c r="K84" i="48"/>
  <c r="M84" i="48" s="1"/>
  <c r="K79" i="48"/>
  <c r="M79" i="48" s="1"/>
  <c r="K26" i="48"/>
  <c r="M26" i="48" s="1"/>
  <c r="K141" i="48"/>
  <c r="M141" i="48" s="1"/>
  <c r="K68" i="48"/>
  <c r="M68" i="48" s="1"/>
  <c r="K104" i="48"/>
  <c r="M104" i="48" s="1"/>
  <c r="K99" i="48"/>
  <c r="M99" i="48" s="1"/>
  <c r="K133" i="48"/>
  <c r="M133" i="48" s="1"/>
  <c r="K89" i="48"/>
  <c r="M89" i="48" s="1"/>
  <c r="K140" i="48"/>
  <c r="M140" i="48" s="1"/>
  <c r="K135" i="48"/>
  <c r="M135" i="48" s="1"/>
  <c r="K76" i="48"/>
  <c r="M76" i="48" s="1"/>
  <c r="K71" i="48"/>
  <c r="M71" i="48" s="1"/>
  <c r="K91" i="48"/>
  <c r="M91" i="48" s="1"/>
  <c r="C19" i="49"/>
  <c r="K51" i="48"/>
  <c r="M51" i="48" s="1"/>
  <c r="F19" i="46"/>
  <c r="F46" i="46"/>
  <c r="F78" i="46"/>
  <c r="F104" i="46"/>
  <c r="F131" i="46"/>
  <c r="F146" i="46"/>
  <c r="K138" i="48"/>
  <c r="M138" i="48" s="1"/>
  <c r="K61" i="48"/>
  <c r="M61" i="48" s="1"/>
  <c r="F280" i="41"/>
  <c r="H280" i="41" s="1"/>
  <c r="J280" i="41" s="1"/>
  <c r="D277" i="5" s="1"/>
  <c r="K37" i="48"/>
  <c r="M37" i="48" s="1"/>
  <c r="K129" i="48"/>
  <c r="M129" i="48"/>
  <c r="K97" i="48"/>
  <c r="M97" i="48" s="1"/>
  <c r="K24" i="48"/>
  <c r="M24" i="48" s="1"/>
  <c r="K46" i="48"/>
  <c r="M46" i="48" s="1"/>
  <c r="K14" i="48"/>
  <c r="M14" i="48" s="1"/>
  <c r="K44" i="48"/>
  <c r="M44" i="48" s="1"/>
  <c r="K132" i="48"/>
  <c r="M132" i="48" s="1"/>
  <c r="K127" i="48"/>
  <c r="M127" i="48" s="1"/>
  <c r="K58" i="48"/>
  <c r="M58" i="48" s="1"/>
  <c r="K45" i="48"/>
  <c r="M45" i="48" s="1"/>
  <c r="K109" i="48"/>
  <c r="M109" i="48" s="1"/>
  <c r="K107" i="48"/>
  <c r="M107" i="48" s="1"/>
  <c r="K66" i="48"/>
  <c r="M66" i="48"/>
  <c r="K36" i="48"/>
  <c r="M36" i="48" s="1"/>
  <c r="K88" i="48"/>
  <c r="M88" i="48" s="1"/>
  <c r="K83" i="48"/>
  <c r="M83" i="48" s="1"/>
  <c r="K18" i="48"/>
  <c r="M18" i="48" s="1"/>
  <c r="K21" i="48"/>
  <c r="M21" i="48" s="1"/>
  <c r="K54" i="48"/>
  <c r="M54" i="48" s="1"/>
  <c r="K60" i="48"/>
  <c r="M60" i="48" s="1"/>
  <c r="K124" i="48"/>
  <c r="M124" i="48" s="1"/>
  <c r="K119" i="48"/>
  <c r="M119" i="48" s="1"/>
  <c r="K123" i="48"/>
  <c r="M123" i="48" s="1"/>
  <c r="K59" i="48"/>
  <c r="M59" i="48" s="1"/>
  <c r="F24" i="46"/>
  <c r="F56" i="46"/>
  <c r="F83" i="46"/>
  <c r="F110" i="46"/>
  <c r="F142" i="46"/>
  <c r="K23" i="48"/>
  <c r="M23" i="48" s="1"/>
  <c r="K122" i="48"/>
  <c r="M122" i="48" s="1"/>
  <c r="I7" i="46"/>
  <c r="F154" i="46"/>
  <c r="F172" i="46"/>
  <c r="K52" i="48"/>
  <c r="M52" i="48" s="1"/>
  <c r="K116" i="48"/>
  <c r="M116" i="48" s="1"/>
  <c r="K111" i="48"/>
  <c r="M111" i="48" s="1"/>
  <c r="K125" i="48"/>
  <c r="M125" i="48" s="1"/>
  <c r="K77" i="48"/>
  <c r="M77" i="48" s="1"/>
  <c r="K80" i="48"/>
  <c r="M80" i="48" s="1"/>
  <c r="K136" i="48"/>
  <c r="M136" i="48" s="1"/>
  <c r="K131" i="48"/>
  <c r="M131" i="48" s="1"/>
  <c r="K72" i="48"/>
  <c r="M72" i="48" s="1"/>
  <c r="K50" i="48"/>
  <c r="M50" i="48" s="1"/>
  <c r="K53" i="48"/>
  <c r="M53" i="48" s="1"/>
  <c r="K101" i="48"/>
  <c r="M101" i="48" s="1"/>
  <c r="K56" i="48"/>
  <c r="M56" i="48" s="1"/>
  <c r="K139" i="48"/>
  <c r="M139" i="48" s="1"/>
  <c r="K70" i="48"/>
  <c r="M70" i="48" s="1"/>
  <c r="K22" i="48"/>
  <c r="M22" i="48" s="1"/>
  <c r="K64" i="48"/>
  <c r="M64" i="48" s="1"/>
  <c r="K28" i="48"/>
  <c r="M28" i="48" s="1"/>
  <c r="K108" i="48"/>
  <c r="M108" i="48" s="1"/>
  <c r="K103" i="48"/>
  <c r="M103" i="48" s="1"/>
  <c r="K137" i="48"/>
  <c r="M137" i="48" s="1"/>
  <c r="K105" i="48"/>
  <c r="M105" i="48" s="1"/>
  <c r="K112" i="48"/>
  <c r="M112" i="48" s="1"/>
  <c r="K34" i="48"/>
  <c r="M34" i="48" s="1"/>
  <c r="K67" i="48"/>
  <c r="M67" i="48" s="1"/>
  <c r="F30" i="46"/>
  <c r="F51" i="46"/>
  <c r="F72" i="46"/>
  <c r="F94" i="46"/>
  <c r="F115" i="46"/>
  <c r="F136" i="46"/>
  <c r="K15" i="48"/>
  <c r="M15" i="48" s="1"/>
  <c r="K63" i="48"/>
  <c r="M63" i="48"/>
  <c r="K74" i="48"/>
  <c r="M74" i="48" s="1"/>
  <c r="K78" i="48"/>
  <c r="M78" i="48" s="1"/>
  <c r="K85" i="48"/>
  <c r="M85" i="48" s="1"/>
  <c r="K90" i="48"/>
  <c r="M90" i="48" s="1"/>
  <c r="K121" i="48"/>
  <c r="M121" i="48" s="1"/>
  <c r="K33" i="48"/>
  <c r="M33" i="48"/>
  <c r="F242" i="41"/>
  <c r="H242" i="41" s="1"/>
  <c r="J242" i="41" s="1"/>
  <c r="D239" i="5" s="1"/>
  <c r="F647" i="41"/>
  <c r="H647" i="41" s="1"/>
  <c r="J647" i="41" s="1"/>
  <c r="D644" i="5" s="1"/>
  <c r="H644" i="5" s="1"/>
  <c r="F615" i="41"/>
  <c r="H615" i="41" s="1"/>
  <c r="J615" i="41" s="1"/>
  <c r="D612" i="5" s="1"/>
  <c r="I4" i="46"/>
  <c r="I6" i="46"/>
  <c r="J8" i="5"/>
  <c r="J834" i="5"/>
  <c r="F1148" i="5"/>
  <c r="F1068" i="5"/>
  <c r="F1066" i="5"/>
  <c r="F1054" i="5"/>
  <c r="F1042" i="5"/>
  <c r="F1040" i="5"/>
  <c r="F1024" i="5"/>
  <c r="F1016" i="5"/>
  <c r="F998" i="5"/>
  <c r="F16" i="46"/>
  <c r="F27" i="46"/>
  <c r="F38" i="46"/>
  <c r="F48" i="46"/>
  <c r="F59" i="46"/>
  <c r="F70" i="46"/>
  <c r="F80" i="46"/>
  <c r="F91" i="46"/>
  <c r="F102" i="46"/>
  <c r="F112" i="46"/>
  <c r="F123" i="46"/>
  <c r="F134" i="46"/>
  <c r="F144" i="46"/>
  <c r="F149" i="46"/>
  <c r="F90" i="41"/>
  <c r="H90" i="41" s="1"/>
  <c r="J90" i="41" s="1"/>
  <c r="D87" i="5" s="1"/>
  <c r="F140" i="41"/>
  <c r="H140" i="41" s="1"/>
  <c r="J140" i="41" s="1"/>
  <c r="D137" i="5" s="1"/>
  <c r="H137" i="5" s="1"/>
  <c r="E288" i="41"/>
  <c r="G288" i="41" s="1"/>
  <c r="I288" i="41" s="1"/>
  <c r="C285" i="5" s="1"/>
  <c r="F285" i="5" s="1"/>
  <c r="F186" i="41"/>
  <c r="H186" i="41" s="1"/>
  <c r="J186" i="41" s="1"/>
  <c r="D183" i="5" s="1"/>
  <c r="M183" i="5" s="1"/>
  <c r="F22" i="46"/>
  <c r="F32" i="46"/>
  <c r="F43" i="46"/>
  <c r="F54" i="46"/>
  <c r="F64" i="46"/>
  <c r="F75" i="46"/>
  <c r="F86" i="46"/>
  <c r="F96" i="46"/>
  <c r="F107" i="46"/>
  <c r="F118" i="46"/>
  <c r="F128" i="46"/>
  <c r="F139" i="46"/>
  <c r="F212" i="41"/>
  <c r="H212" i="41" s="1"/>
  <c r="J212" i="41" s="1"/>
  <c r="D209" i="5" s="1"/>
  <c r="F36" i="41"/>
  <c r="H36" i="41" s="1"/>
  <c r="J36" i="41" s="1"/>
  <c r="D33" i="5" s="1"/>
  <c r="H33" i="5" s="1"/>
  <c r="F15" i="46"/>
  <c r="F20" i="46"/>
  <c r="F26" i="46"/>
  <c r="F31" i="46"/>
  <c r="F36" i="46"/>
  <c r="F42" i="46"/>
  <c r="F47" i="46"/>
  <c r="F52" i="46"/>
  <c r="F58" i="46"/>
  <c r="F63" i="46"/>
  <c r="F68" i="46"/>
  <c r="F74" i="46"/>
  <c r="F79" i="46"/>
  <c r="F84" i="46"/>
  <c r="F90" i="46"/>
  <c r="F95" i="46"/>
  <c r="F100" i="46"/>
  <c r="F106" i="46"/>
  <c r="F111" i="46"/>
  <c r="F116" i="46"/>
  <c r="F122" i="46"/>
  <c r="F127" i="46"/>
  <c r="F132" i="46"/>
  <c r="F138" i="46"/>
  <c r="F143" i="46"/>
  <c r="F153" i="46"/>
  <c r="F147" i="46"/>
  <c r="F42" i="41"/>
  <c r="H42" i="41" s="1"/>
  <c r="J42" i="41" s="1"/>
  <c r="D39" i="5" s="1"/>
  <c r="H39" i="5" s="1"/>
  <c r="F116" i="41"/>
  <c r="H116" i="41" s="1"/>
  <c r="J116" i="41" s="1"/>
  <c r="D113" i="5" s="1"/>
  <c r="H113" i="5" s="1"/>
  <c r="F198" i="41"/>
  <c r="H198" i="41" s="1"/>
  <c r="J198" i="41" s="1"/>
  <c r="D195" i="5" s="1"/>
  <c r="F296" i="41"/>
  <c r="H296" i="41" s="1"/>
  <c r="J296" i="41" s="1"/>
  <c r="D293" i="5" s="1"/>
  <c r="F312" i="41"/>
  <c r="H312" i="41" s="1"/>
  <c r="J312" i="41" s="1"/>
  <c r="D309" i="5" s="1"/>
  <c r="H309" i="5" s="1"/>
  <c r="F18" i="46"/>
  <c r="F23" i="46"/>
  <c r="F28" i="46"/>
  <c r="F34" i="46"/>
  <c r="F39" i="46"/>
  <c r="F44" i="46"/>
  <c r="F50" i="46"/>
  <c r="F55" i="46"/>
  <c r="F60" i="46"/>
  <c r="F66" i="46"/>
  <c r="F71" i="46"/>
  <c r="F76" i="46"/>
  <c r="F82" i="46"/>
  <c r="F87" i="46"/>
  <c r="F92" i="46"/>
  <c r="F98" i="46"/>
  <c r="F103" i="46"/>
  <c r="F108" i="46"/>
  <c r="F114" i="46"/>
  <c r="F119" i="46"/>
  <c r="F124" i="46"/>
  <c r="F130" i="46"/>
  <c r="F135" i="46"/>
  <c r="F140" i="46"/>
  <c r="F150" i="46"/>
  <c r="F570" i="41"/>
  <c r="H570" i="41" s="1"/>
  <c r="J570" i="41" s="1"/>
  <c r="D567" i="5" s="1"/>
  <c r="H567" i="5" s="1"/>
  <c r="F232" i="41"/>
  <c r="H232" i="41" s="1"/>
  <c r="J232" i="41" s="1"/>
  <c r="D229" i="5" s="1"/>
  <c r="H229" i="5" s="1"/>
  <c r="F52" i="41"/>
  <c r="H52" i="41" s="1"/>
  <c r="J52" i="41" s="1"/>
  <c r="D49" i="5" s="1"/>
  <c r="H49" i="5" s="1"/>
  <c r="F174" i="41"/>
  <c r="H174" i="41" s="1"/>
  <c r="J174" i="41" s="1"/>
  <c r="D171" i="5" s="1"/>
  <c r="H171" i="5" s="1"/>
  <c r="F230" i="41"/>
  <c r="H230" i="41" s="1"/>
  <c r="J230" i="41" s="1"/>
  <c r="D227" i="5" s="1"/>
  <c r="F452" i="41"/>
  <c r="H452" i="41" s="1"/>
  <c r="J452" i="41" s="1"/>
  <c r="D449" i="5" s="1"/>
  <c r="F196" i="46"/>
  <c r="F188" i="46"/>
  <c r="F212" i="46"/>
  <c r="F180" i="46"/>
  <c r="F204" i="46"/>
  <c r="F12" i="46"/>
  <c r="F170" i="46"/>
  <c r="F178" i="46"/>
  <c r="F186" i="46"/>
  <c r="F194" i="46"/>
  <c r="F202" i="46"/>
  <c r="F210" i="46"/>
  <c r="F148" i="46"/>
  <c r="F152" i="46"/>
  <c r="F145" i="46"/>
  <c r="F141" i="46"/>
  <c r="F137" i="46"/>
  <c r="F133" i="46"/>
  <c r="F129" i="46"/>
  <c r="F125" i="46"/>
  <c r="F121" i="46"/>
  <c r="F117" i="46"/>
  <c r="F113" i="46"/>
  <c r="F109" i="46"/>
  <c r="F105" i="46"/>
  <c r="F101" i="46"/>
  <c r="F97" i="46"/>
  <c r="F93" i="46"/>
  <c r="F89" i="46"/>
  <c r="F85" i="46"/>
  <c r="F81" i="46"/>
  <c r="F77" i="46"/>
  <c r="F73" i="46"/>
  <c r="F69" i="46"/>
  <c r="F65" i="46"/>
  <c r="F61" i="46"/>
  <c r="F57" i="46"/>
  <c r="F53" i="46"/>
  <c r="F49" i="46"/>
  <c r="F45" i="46"/>
  <c r="F41" i="46"/>
  <c r="F37" i="46"/>
  <c r="F33" i="46"/>
  <c r="F29" i="46"/>
  <c r="F25" i="46"/>
  <c r="F21" i="46"/>
  <c r="F17" i="46"/>
  <c r="F13" i="46"/>
  <c r="F162" i="46"/>
  <c r="F174" i="46"/>
  <c r="F182" i="46"/>
  <c r="F190" i="46"/>
  <c r="F198" i="46"/>
  <c r="F206" i="46"/>
  <c r="F168" i="46"/>
  <c r="F176" i="46"/>
  <c r="F184" i="46"/>
  <c r="F192" i="46"/>
  <c r="F200" i="46"/>
  <c r="F208" i="46"/>
  <c r="J47" i="48"/>
  <c r="L47" i="48" s="1"/>
  <c r="J15" i="48"/>
  <c r="L15" i="48" s="1"/>
  <c r="E266" i="41"/>
  <c r="G266" i="41" s="1"/>
  <c r="I266" i="41" s="1"/>
  <c r="C263" i="5" s="1"/>
  <c r="F266" i="41"/>
  <c r="H266" i="41" s="1"/>
  <c r="J266" i="41" s="1"/>
  <c r="D263" i="5" s="1"/>
  <c r="E258" i="41"/>
  <c r="G258" i="41" s="1"/>
  <c r="I258" i="41" s="1"/>
  <c r="C255" i="5" s="1"/>
  <c r="F258" i="41"/>
  <c r="H258" i="41" s="1"/>
  <c r="J258" i="41" s="1"/>
  <c r="D255" i="5" s="1"/>
  <c r="E220" i="41"/>
  <c r="G220" i="41" s="1"/>
  <c r="I220" i="41" s="1"/>
  <c r="C217" i="5" s="1"/>
  <c r="E206" i="41"/>
  <c r="G206" i="41" s="1"/>
  <c r="I206" i="41" s="1"/>
  <c r="C203" i="5" s="1"/>
  <c r="F206" i="41"/>
  <c r="H206" i="41" s="1"/>
  <c r="J206" i="41" s="1"/>
  <c r="D203" i="5" s="1"/>
  <c r="H203" i="5" s="1"/>
  <c r="E180" i="41"/>
  <c r="G180" i="41" s="1"/>
  <c r="I180" i="41" s="1"/>
  <c r="C177" i="5" s="1"/>
  <c r="E164" i="41"/>
  <c r="G164" i="41" s="1"/>
  <c r="I164" i="41" s="1"/>
  <c r="C161" i="5" s="1"/>
  <c r="F164" i="41"/>
  <c r="H164" i="41" s="1"/>
  <c r="J164" i="41" s="1"/>
  <c r="D161" i="5" s="1"/>
  <c r="H161" i="5" s="1"/>
  <c r="E154" i="41"/>
  <c r="G154" i="41" s="1"/>
  <c r="I154" i="41" s="1"/>
  <c r="C151" i="5" s="1"/>
  <c r="E76" i="41"/>
  <c r="G76" i="41" s="1"/>
  <c r="I76" i="41" s="1"/>
  <c r="C73" i="5" s="1"/>
  <c r="F76" i="41"/>
  <c r="H76" i="41" s="1"/>
  <c r="J76" i="41" s="1"/>
  <c r="D73" i="5" s="1"/>
  <c r="E66" i="41"/>
  <c r="G66" i="41" s="1"/>
  <c r="I66" i="41" s="1"/>
  <c r="C63" i="5" s="1"/>
  <c r="D9" i="66"/>
  <c r="M5" i="66"/>
  <c r="M5" i="65"/>
  <c r="I79" i="69"/>
  <c r="I113" i="69"/>
  <c r="S113" i="69"/>
  <c r="U113" i="69"/>
  <c r="I124" i="69"/>
  <c r="W124" i="69"/>
  <c r="Y124" i="69"/>
  <c r="I73" i="69"/>
  <c r="W73" i="69"/>
  <c r="Y73" i="69"/>
  <c r="I76" i="69"/>
  <c r="AA76" i="69"/>
  <c r="AC76" i="69"/>
  <c r="I100" i="69"/>
  <c r="O100" i="69"/>
  <c r="Q100" i="69"/>
  <c r="I63" i="69"/>
  <c r="AE63" i="69"/>
  <c r="AG63" i="69"/>
  <c r="I21" i="69"/>
  <c r="S21" i="69"/>
  <c r="U21" i="69"/>
  <c r="C23" i="49"/>
  <c r="B16" i="62"/>
  <c r="D16" i="62"/>
  <c r="G16" i="62"/>
  <c r="F936" i="5"/>
  <c r="F926" i="5"/>
  <c r="F778" i="5"/>
  <c r="F770" i="5"/>
  <c r="F558" i="5"/>
  <c r="F438" i="5"/>
  <c r="F376" i="5"/>
  <c r="F368" i="5"/>
  <c r="F225" i="41"/>
  <c r="H225" i="41" s="1"/>
  <c r="J225" i="41" s="1"/>
  <c r="D222" i="5" s="1"/>
  <c r="H222" i="5" s="1"/>
  <c r="F209" i="41"/>
  <c r="H209" i="41" s="1"/>
  <c r="J209" i="41" s="1"/>
  <c r="D206" i="5" s="1"/>
  <c r="H206" i="5" s="1"/>
  <c r="F199" i="41"/>
  <c r="H199" i="41" s="1"/>
  <c r="J199" i="41" s="1"/>
  <c r="D196" i="5" s="1"/>
  <c r="F183" i="41"/>
  <c r="H183" i="41" s="1"/>
  <c r="J183" i="41" s="1"/>
  <c r="D180" i="5" s="1"/>
  <c r="H180" i="5" s="1"/>
  <c r="F177" i="41"/>
  <c r="H177" i="41" s="1"/>
  <c r="J177" i="41" s="1"/>
  <c r="D174" i="5" s="1"/>
  <c r="H174" i="5" s="1"/>
  <c r="F156" i="5"/>
  <c r="M10" i="5"/>
  <c r="K14" i="49"/>
  <c r="L14" i="49"/>
  <c r="J1236" i="65"/>
  <c r="X117" i="69"/>
  <c r="P136" i="69"/>
  <c r="AF14" i="69"/>
  <c r="P14" i="69"/>
  <c r="I37" i="69"/>
  <c r="O37" i="69"/>
  <c r="Q37" i="69"/>
  <c r="I31" i="69"/>
  <c r="I43" i="69"/>
  <c r="AE43" i="69"/>
  <c r="AG43" i="69"/>
  <c r="T79" i="69"/>
  <c r="T111" i="69"/>
  <c r="X119" i="69"/>
  <c r="L127" i="69"/>
  <c r="J134" i="48"/>
  <c r="L134" i="48" s="1"/>
  <c r="J138" i="48"/>
  <c r="L138" i="48" s="1"/>
  <c r="AF92" i="69"/>
  <c r="L92" i="69"/>
  <c r="P100" i="69"/>
  <c r="J49" i="48"/>
  <c r="L49" i="48" s="1"/>
  <c r="B13" i="49"/>
  <c r="F337" i="41"/>
  <c r="H337" i="41" s="1"/>
  <c r="J337" i="41" s="1"/>
  <c r="D334" i="5" s="1"/>
  <c r="F45" i="41"/>
  <c r="H45" i="41" s="1"/>
  <c r="J45" i="41" s="1"/>
  <c r="D42" i="5" s="1"/>
  <c r="H42" i="5" s="1"/>
  <c r="E231" i="41"/>
  <c r="G231" i="41" s="1"/>
  <c r="I231" i="41" s="1"/>
  <c r="C228" i="5" s="1"/>
  <c r="F228" i="5" s="1"/>
  <c r="F129" i="41"/>
  <c r="H129" i="41" s="1"/>
  <c r="J129" i="41" s="1"/>
  <c r="D126" i="5" s="1"/>
  <c r="H126" i="5" s="1"/>
  <c r="F259" i="41"/>
  <c r="H259" i="41" s="1"/>
  <c r="J259" i="41" s="1"/>
  <c r="D256" i="5" s="1"/>
  <c r="F151" i="41"/>
  <c r="H151" i="41" s="1"/>
  <c r="J151" i="41" s="1"/>
  <c r="D148" i="5" s="1"/>
  <c r="F357" i="41"/>
  <c r="H357" i="41" s="1"/>
  <c r="J357" i="41" s="1"/>
  <c r="D354" i="5" s="1"/>
  <c r="F441" i="41"/>
  <c r="H441" i="41" s="1"/>
  <c r="J441" i="41" s="1"/>
  <c r="D438" i="5" s="1"/>
  <c r="H438" i="5" s="1"/>
  <c r="R11" i="5"/>
  <c r="F189" i="41"/>
  <c r="H189" i="41" s="1"/>
  <c r="J189" i="41" s="1"/>
  <c r="D186" i="5" s="1"/>
  <c r="F321" i="41"/>
  <c r="H321" i="41" s="1"/>
  <c r="J321" i="41" s="1"/>
  <c r="D318" i="5" s="1"/>
  <c r="E209" i="41"/>
  <c r="G209" i="41" s="1"/>
  <c r="I209" i="41" s="1"/>
  <c r="C206" i="5" s="1"/>
  <c r="E943" i="41"/>
  <c r="G943" i="41" s="1"/>
  <c r="I943" i="41" s="1"/>
  <c r="C940" i="5" s="1"/>
  <c r="F943" i="41"/>
  <c r="H943" i="41" s="1"/>
  <c r="J943" i="41" s="1"/>
  <c r="D940" i="5" s="1"/>
  <c r="E841" i="41"/>
  <c r="G841" i="41" s="1"/>
  <c r="I841" i="41" s="1"/>
  <c r="C838" i="5" s="1"/>
  <c r="J820" i="5"/>
  <c r="F820" i="5"/>
  <c r="F660" i="5"/>
  <c r="F626" i="5"/>
  <c r="E575" i="41"/>
  <c r="G575" i="41" s="1"/>
  <c r="I575" i="41" s="1"/>
  <c r="C572" i="5" s="1"/>
  <c r="F572" i="5" s="1"/>
  <c r="F567" i="41"/>
  <c r="H567" i="41" s="1"/>
  <c r="J567" i="41" s="1"/>
  <c r="D564" i="5" s="1"/>
  <c r="E563" i="41"/>
  <c r="G563" i="41" s="1"/>
  <c r="I563" i="41" s="1"/>
  <c r="C560" i="5" s="1"/>
  <c r="E499" i="41"/>
  <c r="G499" i="41" s="1"/>
  <c r="I499" i="41" s="1"/>
  <c r="C496" i="5" s="1"/>
  <c r="F496" i="5" s="1"/>
  <c r="E497" i="41"/>
  <c r="G497" i="41" s="1"/>
  <c r="I497" i="41" s="1"/>
  <c r="C494" i="5" s="1"/>
  <c r="E491" i="41"/>
  <c r="G491" i="41" s="1"/>
  <c r="I491" i="41" s="1"/>
  <c r="C488" i="5" s="1"/>
  <c r="F488" i="5" s="1"/>
  <c r="F491" i="41"/>
  <c r="H491" i="41" s="1"/>
  <c r="J491" i="41" s="1"/>
  <c r="D488" i="5" s="1"/>
  <c r="E479" i="41"/>
  <c r="G479" i="41" s="1"/>
  <c r="I479" i="41" s="1"/>
  <c r="C476" i="5" s="1"/>
  <c r="F479" i="41"/>
  <c r="H479" i="41" s="1"/>
  <c r="J479" i="41" s="1"/>
  <c r="D476" i="5" s="1"/>
  <c r="E475" i="41"/>
  <c r="G475" i="41" s="1"/>
  <c r="I475" i="41" s="1"/>
  <c r="C472" i="5" s="1"/>
  <c r="F472" i="5" s="1"/>
  <c r="E463" i="41"/>
  <c r="G463" i="41" s="1"/>
  <c r="I463" i="41" s="1"/>
  <c r="C460" i="5" s="1"/>
  <c r="E457" i="41"/>
  <c r="G457" i="41" s="1"/>
  <c r="I457" i="41" s="1"/>
  <c r="C454" i="5" s="1"/>
  <c r="E453" i="41"/>
  <c r="G453" i="41" s="1"/>
  <c r="I453" i="41" s="1"/>
  <c r="C450" i="5" s="1"/>
  <c r="F408" i="5"/>
  <c r="E217" i="41"/>
  <c r="G217" i="41" s="1"/>
  <c r="I217" i="41" s="1"/>
  <c r="C214" i="5" s="1"/>
  <c r="E213" i="41"/>
  <c r="G213" i="41" s="1"/>
  <c r="I213" i="41" s="1"/>
  <c r="C210" i="5" s="1"/>
  <c r="F187" i="41"/>
  <c r="H187" i="41" s="1"/>
  <c r="J187" i="41" s="1"/>
  <c r="D184" i="5" s="1"/>
  <c r="E187" i="41"/>
  <c r="G187" i="41" s="1"/>
  <c r="I187" i="41" s="1"/>
  <c r="C184" i="5" s="1"/>
  <c r="E185" i="41"/>
  <c r="G185" i="41" s="1"/>
  <c r="I185" i="41" s="1"/>
  <c r="C182" i="5" s="1"/>
  <c r="F185" i="41"/>
  <c r="H185" i="41" s="1"/>
  <c r="J185" i="41" s="1"/>
  <c r="D182" i="5" s="1"/>
  <c r="E181" i="41"/>
  <c r="G181" i="41" s="1"/>
  <c r="I181" i="41" s="1"/>
  <c r="C178" i="5" s="1"/>
  <c r="F181" i="41"/>
  <c r="H181" i="41" s="1"/>
  <c r="J181" i="41" s="1"/>
  <c r="D178" i="5" s="1"/>
  <c r="E165" i="41"/>
  <c r="G165" i="41" s="1"/>
  <c r="I165" i="41" s="1"/>
  <c r="C162" i="5" s="1"/>
  <c r="F165" i="41"/>
  <c r="H165" i="41" s="1"/>
  <c r="J165" i="41" s="1"/>
  <c r="D162" i="5" s="1"/>
  <c r="E161" i="41"/>
  <c r="G161" i="41" s="1"/>
  <c r="I161" i="41" s="1"/>
  <c r="C158" i="5" s="1"/>
  <c r="F161" i="41"/>
  <c r="H161" i="41" s="1"/>
  <c r="J161" i="41" s="1"/>
  <c r="D158" i="5" s="1"/>
  <c r="E155" i="41"/>
  <c r="G155" i="41" s="1"/>
  <c r="I155" i="41" s="1"/>
  <c r="C152" i="5" s="1"/>
  <c r="F155" i="41"/>
  <c r="H155" i="41" s="1"/>
  <c r="J155" i="41" s="1"/>
  <c r="D152" i="5" s="1"/>
  <c r="E153" i="41"/>
  <c r="G153" i="41" s="1"/>
  <c r="I153" i="41" s="1"/>
  <c r="C150" i="5" s="1"/>
  <c r="F153" i="41"/>
  <c r="H153" i="41" s="1"/>
  <c r="J153" i="41" s="1"/>
  <c r="D150" i="5" s="1"/>
  <c r="E147" i="41"/>
  <c r="G147" i="41" s="1"/>
  <c r="I147" i="41" s="1"/>
  <c r="C144" i="5" s="1"/>
  <c r="F147" i="41"/>
  <c r="H147" i="41" s="1"/>
  <c r="J147" i="41" s="1"/>
  <c r="D144" i="5" s="1"/>
  <c r="H144" i="5" s="1"/>
  <c r="F126" i="5"/>
  <c r="F101" i="41"/>
  <c r="H101" i="41" s="1"/>
  <c r="J101" i="41" s="1"/>
  <c r="D98" i="5" s="1"/>
  <c r="E29" i="41"/>
  <c r="G29" i="41" s="1"/>
  <c r="I29" i="41" s="1"/>
  <c r="C26" i="5" s="1"/>
  <c r="F1766" i="5"/>
  <c r="Q14" i="49"/>
  <c r="F137" i="41"/>
  <c r="H137" i="41" s="1"/>
  <c r="J137" i="41" s="1"/>
  <c r="D134" i="5" s="1"/>
  <c r="F261" i="41"/>
  <c r="H261" i="41" s="1"/>
  <c r="J261" i="41" s="1"/>
  <c r="D258" i="5" s="1"/>
  <c r="F301" i="41"/>
  <c r="H301" i="41" s="1"/>
  <c r="J301" i="41" s="1"/>
  <c r="D298" i="5" s="1"/>
  <c r="F323" i="41"/>
  <c r="H323" i="41" s="1"/>
  <c r="J323" i="41" s="1"/>
  <c r="D320" i="5" s="1"/>
  <c r="F341" i="41"/>
  <c r="H341" i="41" s="1"/>
  <c r="J341" i="41" s="1"/>
  <c r="D338" i="5" s="1"/>
  <c r="F359" i="41"/>
  <c r="H359" i="41" s="1"/>
  <c r="J359" i="41" s="1"/>
  <c r="D356" i="5" s="1"/>
  <c r="H356" i="5" s="1"/>
  <c r="F401" i="41"/>
  <c r="H401" i="41" s="1"/>
  <c r="J401" i="41" s="1"/>
  <c r="D398" i="5" s="1"/>
  <c r="F421" i="41"/>
  <c r="H421" i="41" s="1"/>
  <c r="J421" i="41" s="1"/>
  <c r="D418" i="5" s="1"/>
  <c r="E193" i="41"/>
  <c r="G193" i="41" s="1"/>
  <c r="I193" i="41" s="1"/>
  <c r="C190" i="5" s="1"/>
  <c r="E215" i="41"/>
  <c r="G215" i="41" s="1"/>
  <c r="I215" i="41" s="1"/>
  <c r="C212" i="5" s="1"/>
  <c r="F356" i="5"/>
  <c r="F622" i="5"/>
  <c r="F884" i="5"/>
  <c r="F751" i="41"/>
  <c r="H751" i="41" s="1"/>
  <c r="J751" i="41" s="1"/>
  <c r="D748" i="5" s="1"/>
  <c r="F1000" i="5"/>
  <c r="F980" i="5"/>
  <c r="F974" i="5"/>
  <c r="F876" i="5"/>
  <c r="F795" i="41"/>
  <c r="H795" i="41" s="1"/>
  <c r="J795" i="41" s="1"/>
  <c r="D792" i="5" s="1"/>
  <c r="H792" i="5" s="1"/>
  <c r="E667" i="41"/>
  <c r="G667" i="41" s="1"/>
  <c r="I667" i="41" s="1"/>
  <c r="C664" i="5" s="1"/>
  <c r="F667" i="41"/>
  <c r="H667" i="41" s="1"/>
  <c r="J667" i="41" s="1"/>
  <c r="D664" i="5" s="1"/>
  <c r="F634" i="5"/>
  <c r="F631" i="41"/>
  <c r="H631" i="41" s="1"/>
  <c r="J631" i="41" s="1"/>
  <c r="D628" i="5" s="1"/>
  <c r="E631" i="41"/>
  <c r="G631" i="41" s="1"/>
  <c r="I631" i="41" s="1"/>
  <c r="C628" i="5" s="1"/>
  <c r="F618" i="5"/>
  <c r="E619" i="41"/>
  <c r="G619" i="41" s="1"/>
  <c r="I619" i="41" s="1"/>
  <c r="C616" i="5" s="1"/>
  <c r="F619" i="41"/>
  <c r="H619" i="41" s="1"/>
  <c r="J619" i="41" s="1"/>
  <c r="D616" i="5" s="1"/>
  <c r="H616" i="5" s="1"/>
  <c r="F602" i="5"/>
  <c r="E599" i="41"/>
  <c r="G599" i="41" s="1"/>
  <c r="I599" i="41" s="1"/>
  <c r="C596" i="5" s="1"/>
  <c r="F532" i="5"/>
  <c r="F522" i="5"/>
  <c r="E505" i="41"/>
  <c r="G505" i="41" s="1"/>
  <c r="I505" i="41" s="1"/>
  <c r="C502" i="5" s="1"/>
  <c r="E489" i="41"/>
  <c r="G489" i="41" s="1"/>
  <c r="I489" i="41" s="1"/>
  <c r="C486" i="5" s="1"/>
  <c r="F489" i="41"/>
  <c r="H489" i="41" s="1"/>
  <c r="J489" i="41" s="1"/>
  <c r="D486" i="5" s="1"/>
  <c r="H486" i="5" s="1"/>
  <c r="E465" i="41"/>
  <c r="G465" i="41" s="1"/>
  <c r="I465" i="41" s="1"/>
  <c r="C462" i="5" s="1"/>
  <c r="E459" i="41"/>
  <c r="G459" i="41" s="1"/>
  <c r="I459" i="41" s="1"/>
  <c r="C456" i="5" s="1"/>
  <c r="F459" i="41"/>
  <c r="H459" i="41" s="1"/>
  <c r="J459" i="41" s="1"/>
  <c r="D456" i="5" s="1"/>
  <c r="E455" i="41"/>
  <c r="G455" i="41" s="1"/>
  <c r="I455" i="41" s="1"/>
  <c r="C452" i="5" s="1"/>
  <c r="F452" i="5" s="1"/>
  <c r="E449" i="41"/>
  <c r="G449" i="41" s="1"/>
  <c r="I449" i="41" s="1"/>
  <c r="C446" i="5" s="1"/>
  <c r="E447" i="41"/>
  <c r="G447" i="41" s="1"/>
  <c r="I447" i="41" s="1"/>
  <c r="C444" i="5" s="1"/>
  <c r="F444" i="5" s="1"/>
  <c r="E445" i="41"/>
  <c r="G445" i="41" s="1"/>
  <c r="I445" i="41" s="1"/>
  <c r="C442" i="5" s="1"/>
  <c r="E439" i="41"/>
  <c r="G439" i="41" s="1"/>
  <c r="I439" i="41" s="1"/>
  <c r="C436" i="5" s="1"/>
  <c r="E435" i="41"/>
  <c r="G435" i="41" s="1"/>
  <c r="I435" i="41" s="1"/>
  <c r="C432" i="5" s="1"/>
  <c r="F435" i="41"/>
  <c r="H435" i="41" s="1"/>
  <c r="J435" i="41" s="1"/>
  <c r="D432" i="5" s="1"/>
  <c r="H432" i="5" s="1"/>
  <c r="E417" i="41"/>
  <c r="G417" i="41" s="1"/>
  <c r="I417" i="41" s="1"/>
  <c r="C414" i="5" s="1"/>
  <c r="E395" i="41"/>
  <c r="G395" i="41" s="1"/>
  <c r="I395" i="41" s="1"/>
  <c r="C392" i="5" s="1"/>
  <c r="F395" i="41"/>
  <c r="H395" i="41" s="1"/>
  <c r="J395" i="41" s="1"/>
  <c r="D392" i="5" s="1"/>
  <c r="F386" i="5"/>
  <c r="E385" i="41"/>
  <c r="G385" i="41" s="1"/>
  <c r="I385" i="41" s="1"/>
  <c r="C382" i="5" s="1"/>
  <c r="E377" i="41"/>
  <c r="G377" i="41" s="1"/>
  <c r="I377" i="41" s="1"/>
  <c r="C374" i="5" s="1"/>
  <c r="F377" i="41"/>
  <c r="H377" i="41" s="1"/>
  <c r="J377" i="41" s="1"/>
  <c r="D374" i="5" s="1"/>
  <c r="E365" i="41"/>
  <c r="G365" i="41" s="1"/>
  <c r="I365" i="41" s="1"/>
  <c r="C362" i="5" s="1"/>
  <c r="F365" i="41"/>
  <c r="H365" i="41" s="1"/>
  <c r="J365" i="41" s="1"/>
  <c r="D362" i="5" s="1"/>
  <c r="H362" i="5" s="1"/>
  <c r="E361" i="41"/>
  <c r="G361" i="41" s="1"/>
  <c r="I361" i="41" s="1"/>
  <c r="C358" i="5" s="1"/>
  <c r="F361" i="41"/>
  <c r="H361" i="41" s="1"/>
  <c r="J361" i="41" s="1"/>
  <c r="D358" i="5" s="1"/>
  <c r="F354" i="5"/>
  <c r="E353" i="41"/>
  <c r="G353" i="41" s="1"/>
  <c r="I353" i="41" s="1"/>
  <c r="C350" i="5" s="1"/>
  <c r="F353" i="41"/>
  <c r="H353" i="41" s="1"/>
  <c r="J353" i="41" s="1"/>
  <c r="D350" i="5" s="1"/>
  <c r="H350" i="5" s="1"/>
  <c r="F346" i="5"/>
  <c r="E345" i="41"/>
  <c r="G345" i="41" s="1"/>
  <c r="I345" i="41" s="1"/>
  <c r="C342" i="5" s="1"/>
  <c r="F345" i="41"/>
  <c r="H345" i="41" s="1"/>
  <c r="J345" i="41" s="1"/>
  <c r="D342" i="5" s="1"/>
  <c r="E343" i="41"/>
  <c r="G343" i="41" s="1"/>
  <c r="I343" i="41" s="1"/>
  <c r="C340" i="5" s="1"/>
  <c r="F343" i="41"/>
  <c r="H343" i="41" s="1"/>
  <c r="J343" i="41" s="1"/>
  <c r="D340" i="5" s="1"/>
  <c r="F330" i="5"/>
  <c r="E329" i="41"/>
  <c r="G329" i="41" s="1"/>
  <c r="I329" i="41" s="1"/>
  <c r="C326" i="5" s="1"/>
  <c r="F329" i="41"/>
  <c r="H329" i="41" s="1"/>
  <c r="J329" i="41" s="1"/>
  <c r="D326" i="5" s="1"/>
  <c r="F325" i="41"/>
  <c r="H325" i="41" s="1"/>
  <c r="J325" i="41" s="1"/>
  <c r="D322" i="5" s="1"/>
  <c r="H322" i="5" s="1"/>
  <c r="F318" i="5"/>
  <c r="E317" i="41"/>
  <c r="G317" i="41" s="1"/>
  <c r="I317" i="41" s="1"/>
  <c r="C314" i="5" s="1"/>
  <c r="E315" i="41"/>
  <c r="G315" i="41" s="1"/>
  <c r="I315" i="41" s="1"/>
  <c r="C312" i="5" s="1"/>
  <c r="F315" i="41"/>
  <c r="H315" i="41" s="1"/>
  <c r="J315" i="41" s="1"/>
  <c r="D312" i="5" s="1"/>
  <c r="F306" i="5"/>
  <c r="F307" i="41"/>
  <c r="H307" i="41" s="1"/>
  <c r="J307" i="41" s="1"/>
  <c r="D304" i="5" s="1"/>
  <c r="E295" i="41"/>
  <c r="G295" i="41" s="1"/>
  <c r="I295" i="41" s="1"/>
  <c r="C292" i="5" s="1"/>
  <c r="E287" i="41"/>
  <c r="G287" i="41" s="1"/>
  <c r="I287" i="41" s="1"/>
  <c r="C284" i="5" s="1"/>
  <c r="F276" i="5"/>
  <c r="E275" i="41"/>
  <c r="G275" i="41" s="1"/>
  <c r="I275" i="41" s="1"/>
  <c r="C272" i="5" s="1"/>
  <c r="F275" i="41"/>
  <c r="H275" i="41" s="1"/>
  <c r="J275" i="41" s="1"/>
  <c r="D272" i="5" s="1"/>
  <c r="H272" i="5" s="1"/>
  <c r="F267" i="41"/>
  <c r="H267" i="41" s="1"/>
  <c r="J267" i="41" s="1"/>
  <c r="D264" i="5" s="1"/>
  <c r="H264" i="5" s="1"/>
  <c r="E263" i="41"/>
  <c r="G263" i="41" s="1"/>
  <c r="I263" i="41" s="1"/>
  <c r="C260" i="5" s="1"/>
  <c r="F263" i="41"/>
  <c r="H263" i="41" s="1"/>
  <c r="J263" i="41" s="1"/>
  <c r="D260" i="5" s="1"/>
  <c r="H260" i="5" s="1"/>
  <c r="F257" i="41"/>
  <c r="H257" i="41" s="1"/>
  <c r="J257" i="41" s="1"/>
  <c r="D254" i="5" s="1"/>
  <c r="E249" i="41"/>
  <c r="G249" i="41" s="1"/>
  <c r="I249" i="41" s="1"/>
  <c r="C246" i="5" s="1"/>
  <c r="F249" i="41"/>
  <c r="H249" i="41" s="1"/>
  <c r="J249" i="41" s="1"/>
  <c r="D246" i="5" s="1"/>
  <c r="E233" i="41"/>
  <c r="G233" i="41" s="1"/>
  <c r="I233" i="41" s="1"/>
  <c r="C230" i="5" s="1"/>
  <c r="F233" i="41"/>
  <c r="H233" i="41" s="1"/>
  <c r="J233" i="41" s="1"/>
  <c r="D230" i="5" s="1"/>
  <c r="F211" i="41"/>
  <c r="H211" i="41" s="1"/>
  <c r="J211" i="41" s="1"/>
  <c r="D208" i="5" s="1"/>
  <c r="E211" i="41"/>
  <c r="G211" i="41" s="1"/>
  <c r="I211" i="41" s="1"/>
  <c r="C208" i="5" s="1"/>
  <c r="F207" i="41"/>
  <c r="H207" i="41" s="1"/>
  <c r="J207" i="41" s="1"/>
  <c r="D204" i="5" s="1"/>
  <c r="E207" i="41"/>
  <c r="G207" i="41" s="1"/>
  <c r="I207" i="41" s="1"/>
  <c r="C204" i="5" s="1"/>
  <c r="F203" i="41"/>
  <c r="H203" i="41" s="1"/>
  <c r="J203" i="41" s="1"/>
  <c r="D200" i="5" s="1"/>
  <c r="H200" i="5" s="1"/>
  <c r="E203" i="41"/>
  <c r="G203" i="41" s="1"/>
  <c r="I203" i="41" s="1"/>
  <c r="C200" i="5" s="1"/>
  <c r="E201" i="41"/>
  <c r="G201" i="41" s="1"/>
  <c r="I201" i="41" s="1"/>
  <c r="C198" i="5" s="1"/>
  <c r="F201" i="41"/>
  <c r="H201" i="41" s="1"/>
  <c r="J201" i="41" s="1"/>
  <c r="D198" i="5" s="1"/>
  <c r="F179" i="41"/>
  <c r="H179" i="41" s="1"/>
  <c r="J179" i="41" s="1"/>
  <c r="D176" i="5" s="1"/>
  <c r="E179" i="41"/>
  <c r="G179" i="41" s="1"/>
  <c r="I179" i="41" s="1"/>
  <c r="C176" i="5" s="1"/>
  <c r="F175" i="41"/>
  <c r="H175" i="41" s="1"/>
  <c r="J175" i="41" s="1"/>
  <c r="D172" i="5" s="1"/>
  <c r="H172" i="5" s="1"/>
  <c r="E175" i="41"/>
  <c r="G175" i="41" s="1"/>
  <c r="I175" i="41" s="1"/>
  <c r="C172" i="5" s="1"/>
  <c r="F164" i="5"/>
  <c r="E163" i="41"/>
  <c r="G163" i="41" s="1"/>
  <c r="I163" i="41" s="1"/>
  <c r="C160" i="5" s="1"/>
  <c r="F163" i="41"/>
  <c r="H163" i="41" s="1"/>
  <c r="J163" i="41" s="1"/>
  <c r="D160" i="5" s="1"/>
  <c r="E157" i="41"/>
  <c r="G157" i="41" s="1"/>
  <c r="I157" i="41" s="1"/>
  <c r="C154" i="5" s="1"/>
  <c r="F157" i="41"/>
  <c r="H157" i="41" s="1"/>
  <c r="J157" i="41" s="1"/>
  <c r="D154" i="5" s="1"/>
  <c r="H154" i="5" s="1"/>
  <c r="E133" i="41"/>
  <c r="G133" i="41" s="1"/>
  <c r="I133" i="41" s="1"/>
  <c r="C130" i="5" s="1"/>
  <c r="F133" i="41"/>
  <c r="H133" i="41" s="1"/>
  <c r="J133" i="41" s="1"/>
  <c r="D130" i="5" s="1"/>
  <c r="F115" i="41"/>
  <c r="H115" i="41" s="1"/>
  <c r="J115" i="41" s="1"/>
  <c r="D112" i="5" s="1"/>
  <c r="H112" i="5" s="1"/>
  <c r="E57" i="41"/>
  <c r="G57" i="41" s="1"/>
  <c r="I57" i="41" s="1"/>
  <c r="C54" i="5" s="1"/>
  <c r="E37" i="41"/>
  <c r="G37" i="41" s="1"/>
  <c r="I37" i="41" s="1"/>
  <c r="C34" i="5" s="1"/>
  <c r="F55" i="41"/>
  <c r="H55" i="41" s="1"/>
  <c r="J55" i="41" s="1"/>
  <c r="D52" i="5" s="1"/>
  <c r="F141" i="41"/>
  <c r="H141" i="41" s="1"/>
  <c r="J141" i="41" s="1"/>
  <c r="D138" i="5" s="1"/>
  <c r="F159" i="41"/>
  <c r="H159" i="41" s="1"/>
  <c r="J159" i="41" s="1"/>
  <c r="D156" i="5" s="1"/>
  <c r="F247" i="41"/>
  <c r="H247" i="41" s="1"/>
  <c r="J247" i="41" s="1"/>
  <c r="D244" i="5" s="1"/>
  <c r="F289" i="41"/>
  <c r="H289" i="41" s="1"/>
  <c r="J289" i="41" s="1"/>
  <c r="D286" i="5" s="1"/>
  <c r="H286" i="5" s="1"/>
  <c r="F309" i="41"/>
  <c r="H309" i="41" s="1"/>
  <c r="J309" i="41" s="1"/>
  <c r="D306" i="5" s="1"/>
  <c r="F331" i="41"/>
  <c r="H331" i="41" s="1"/>
  <c r="J331" i="41" s="1"/>
  <c r="D328" i="5" s="1"/>
  <c r="M328" i="5" s="1"/>
  <c r="F349" i="41"/>
  <c r="H349" i="41" s="1"/>
  <c r="J349" i="41" s="1"/>
  <c r="D346" i="5" s="1"/>
  <c r="F389" i="41"/>
  <c r="H389" i="41" s="1"/>
  <c r="J389" i="41" s="1"/>
  <c r="D386" i="5" s="1"/>
  <c r="F409" i="41"/>
  <c r="H409" i="41" s="1"/>
  <c r="J409" i="41" s="1"/>
  <c r="D406" i="5" s="1"/>
  <c r="K448" i="5"/>
  <c r="E177" i="41"/>
  <c r="G177" i="41" s="1"/>
  <c r="I177" i="41" s="1"/>
  <c r="C174" i="5" s="1"/>
  <c r="J174" i="5" s="1"/>
  <c r="E199" i="41"/>
  <c r="G199" i="41" s="1"/>
  <c r="I199" i="41" s="1"/>
  <c r="C196" i="5" s="1"/>
  <c r="F221" i="41"/>
  <c r="H221" i="41" s="1"/>
  <c r="J221" i="41" s="1"/>
  <c r="D218" i="5" s="1"/>
  <c r="H218" i="5" s="1"/>
  <c r="F288" i="5"/>
  <c r="F416" i="5"/>
  <c r="J438" i="5"/>
  <c r="F1052" i="5"/>
  <c r="F916" i="5"/>
  <c r="F867" i="41"/>
  <c r="H867" i="41" s="1"/>
  <c r="J867" i="41" s="1"/>
  <c r="D864" i="5" s="1"/>
  <c r="M864" i="5" s="1"/>
  <c r="F842" i="5"/>
  <c r="F836" i="5"/>
  <c r="F772" i="5"/>
  <c r="J768" i="5"/>
  <c r="F768" i="5"/>
  <c r="E707" i="41"/>
  <c r="G707" i="41" s="1"/>
  <c r="I707" i="41" s="1"/>
  <c r="C704" i="5" s="1"/>
  <c r="F654" i="5"/>
  <c r="F642" i="5"/>
  <c r="F638" i="5"/>
  <c r="F630" i="5"/>
  <c r="F614" i="5"/>
  <c r="F610" i="5"/>
  <c r="F562" i="5"/>
  <c r="F556" i="5"/>
  <c r="F546" i="5"/>
  <c r="F528" i="5"/>
  <c r="E517" i="41"/>
  <c r="G517" i="41" s="1"/>
  <c r="I517" i="41" s="1"/>
  <c r="C514" i="5" s="1"/>
  <c r="F517" i="41"/>
  <c r="H517" i="41" s="1"/>
  <c r="J517" i="41" s="1"/>
  <c r="D514" i="5" s="1"/>
  <c r="H514" i="5" s="1"/>
  <c r="E511" i="41"/>
  <c r="G511" i="41" s="1"/>
  <c r="I511" i="41" s="1"/>
  <c r="C508" i="5" s="1"/>
  <c r="F511" i="41"/>
  <c r="H511" i="41" s="1"/>
  <c r="J511" i="41" s="1"/>
  <c r="D508" i="5" s="1"/>
  <c r="M508" i="5" s="1"/>
  <c r="E503" i="41"/>
  <c r="G503" i="41" s="1"/>
  <c r="I503" i="41" s="1"/>
  <c r="C500" i="5" s="1"/>
  <c r="F503" i="41"/>
  <c r="H503" i="41" s="1"/>
  <c r="J503" i="41" s="1"/>
  <c r="D500" i="5" s="1"/>
  <c r="E481" i="41"/>
  <c r="G481" i="41" s="1"/>
  <c r="I481" i="41" s="1"/>
  <c r="C478" i="5" s="1"/>
  <c r="E477" i="41"/>
  <c r="G477" i="41" s="1"/>
  <c r="I477" i="41" s="1"/>
  <c r="C474" i="5" s="1"/>
  <c r="F474" i="5" s="1"/>
  <c r="F477" i="41"/>
  <c r="H477" i="41" s="1"/>
  <c r="J477" i="41" s="1"/>
  <c r="D474" i="5" s="1"/>
  <c r="E473" i="41"/>
  <c r="G473" i="41" s="1"/>
  <c r="I473" i="41" s="1"/>
  <c r="C470" i="5" s="1"/>
  <c r="F470" i="5" s="1"/>
  <c r="E471" i="41"/>
  <c r="G471" i="41" s="1"/>
  <c r="I471" i="41" s="1"/>
  <c r="C468" i="5" s="1"/>
  <c r="F468" i="5" s="1"/>
  <c r="F471" i="41"/>
  <c r="H471" i="41" s="1"/>
  <c r="J471" i="41" s="1"/>
  <c r="D468" i="5" s="1"/>
  <c r="F458" i="5"/>
  <c r="F448" i="5"/>
  <c r="E437" i="41"/>
  <c r="G437" i="41" s="1"/>
  <c r="I437" i="41" s="1"/>
  <c r="C434" i="5" s="1"/>
  <c r="F437" i="41"/>
  <c r="H437" i="41" s="1"/>
  <c r="J437" i="41" s="1"/>
  <c r="D434" i="5" s="1"/>
  <c r="E431" i="41"/>
  <c r="G431" i="41" s="1"/>
  <c r="I431" i="41" s="1"/>
  <c r="C428" i="5" s="1"/>
  <c r="E427" i="41"/>
  <c r="G427" i="41" s="1"/>
  <c r="I427" i="41" s="1"/>
  <c r="C424" i="5" s="1"/>
  <c r="F427" i="41"/>
  <c r="H427" i="41" s="1"/>
  <c r="J427" i="41" s="1"/>
  <c r="D424" i="5" s="1"/>
  <c r="F418" i="5"/>
  <c r="E415" i="41"/>
  <c r="G415" i="41" s="1"/>
  <c r="I415" i="41" s="1"/>
  <c r="C412" i="5" s="1"/>
  <c r="F415" i="41"/>
  <c r="H415" i="41" s="1"/>
  <c r="J415" i="41" s="1"/>
  <c r="D412" i="5" s="1"/>
  <c r="H412" i="5" s="1"/>
  <c r="E413" i="41"/>
  <c r="G413" i="41" s="1"/>
  <c r="I413" i="41" s="1"/>
  <c r="C410" i="5" s="1"/>
  <c r="E407" i="41"/>
  <c r="G407" i="41" s="1"/>
  <c r="I407" i="41" s="1"/>
  <c r="C404" i="5" s="1"/>
  <c r="J404" i="5" s="1"/>
  <c r="F407" i="41"/>
  <c r="H407" i="41" s="1"/>
  <c r="J407" i="41" s="1"/>
  <c r="D404" i="5" s="1"/>
  <c r="E405" i="41"/>
  <c r="G405" i="41" s="1"/>
  <c r="I405" i="41" s="1"/>
  <c r="C402" i="5" s="1"/>
  <c r="E393" i="41"/>
  <c r="G393" i="41" s="1"/>
  <c r="I393" i="41" s="1"/>
  <c r="C390" i="5" s="1"/>
  <c r="F393" i="41"/>
  <c r="H393" i="41" s="1"/>
  <c r="J393" i="41" s="1"/>
  <c r="D390" i="5" s="1"/>
  <c r="E391" i="41"/>
  <c r="G391" i="41" s="1"/>
  <c r="I391" i="41" s="1"/>
  <c r="C388" i="5" s="1"/>
  <c r="E387" i="41"/>
  <c r="G387" i="41" s="1"/>
  <c r="I387" i="41" s="1"/>
  <c r="C384" i="5" s="1"/>
  <c r="F387" i="41"/>
  <c r="H387" i="41" s="1"/>
  <c r="J387" i="41" s="1"/>
  <c r="D384" i="5" s="1"/>
  <c r="E383" i="41"/>
  <c r="G383" i="41" s="1"/>
  <c r="I383" i="41" s="1"/>
  <c r="C380" i="5" s="1"/>
  <c r="E375" i="41"/>
  <c r="G375" i="41" s="1"/>
  <c r="I375" i="41" s="1"/>
  <c r="C372" i="5" s="1"/>
  <c r="F375" i="41"/>
  <c r="H375" i="41" s="1"/>
  <c r="J375" i="41" s="1"/>
  <c r="D372" i="5" s="1"/>
  <c r="E373" i="41"/>
  <c r="G373" i="41" s="1"/>
  <c r="I373" i="41" s="1"/>
  <c r="C370" i="5" s="1"/>
  <c r="E369" i="41"/>
  <c r="G369" i="41" s="1"/>
  <c r="I369" i="41" s="1"/>
  <c r="C366" i="5" s="1"/>
  <c r="F369" i="41"/>
  <c r="H369" i="41" s="1"/>
  <c r="J369" i="41" s="1"/>
  <c r="D366" i="5" s="1"/>
  <c r="H366" i="5" s="1"/>
  <c r="E363" i="41"/>
  <c r="G363" i="41" s="1"/>
  <c r="I363" i="41" s="1"/>
  <c r="C360" i="5" s="1"/>
  <c r="F363" i="41"/>
  <c r="H363" i="41" s="1"/>
  <c r="J363" i="41" s="1"/>
  <c r="D360" i="5" s="1"/>
  <c r="E355" i="41"/>
  <c r="G355" i="41" s="1"/>
  <c r="I355" i="41" s="1"/>
  <c r="C352" i="5" s="1"/>
  <c r="F355" i="41"/>
  <c r="H355" i="41" s="1"/>
  <c r="J355" i="41" s="1"/>
  <c r="D352" i="5" s="1"/>
  <c r="F348" i="5"/>
  <c r="E347" i="41"/>
  <c r="G347" i="41" s="1"/>
  <c r="I347" i="41" s="1"/>
  <c r="C344" i="5" s="1"/>
  <c r="F347" i="41"/>
  <c r="H347" i="41" s="1"/>
  <c r="J347" i="41" s="1"/>
  <c r="D344" i="5" s="1"/>
  <c r="H344" i="5" s="1"/>
  <c r="F338" i="5"/>
  <c r="E339" i="41"/>
  <c r="G339" i="41" s="1"/>
  <c r="I339" i="41" s="1"/>
  <c r="C336" i="5" s="1"/>
  <c r="F339" i="41"/>
  <c r="H339" i="41" s="1"/>
  <c r="J339" i="41" s="1"/>
  <c r="D336" i="5" s="1"/>
  <c r="E335" i="41"/>
  <c r="G335" i="41" s="1"/>
  <c r="I335" i="41" s="1"/>
  <c r="C332" i="5" s="1"/>
  <c r="F335" i="41"/>
  <c r="H335" i="41" s="1"/>
  <c r="J335" i="41" s="1"/>
  <c r="D332" i="5" s="1"/>
  <c r="F328" i="5"/>
  <c r="E327" i="41"/>
  <c r="G327" i="41" s="1"/>
  <c r="I327" i="41" s="1"/>
  <c r="C324" i="5" s="1"/>
  <c r="F327" i="41"/>
  <c r="H327" i="41" s="1"/>
  <c r="J327" i="41" s="1"/>
  <c r="D324" i="5" s="1"/>
  <c r="E319" i="41"/>
  <c r="G319" i="41" s="1"/>
  <c r="I319" i="41" s="1"/>
  <c r="C316" i="5" s="1"/>
  <c r="R316" i="5" s="1"/>
  <c r="F319" i="41"/>
  <c r="H319" i="41" s="1"/>
  <c r="J319" i="41" s="1"/>
  <c r="D316" i="5" s="1"/>
  <c r="E311" i="41"/>
  <c r="G311" i="41" s="1"/>
  <c r="I311" i="41" s="1"/>
  <c r="C308" i="5" s="1"/>
  <c r="F311" i="41"/>
  <c r="H311" i="41" s="1"/>
  <c r="J311" i="41" s="1"/>
  <c r="D308" i="5" s="1"/>
  <c r="E305" i="41"/>
  <c r="G305" i="41" s="1"/>
  <c r="I305" i="41" s="1"/>
  <c r="C302" i="5" s="1"/>
  <c r="K302" i="5" s="1"/>
  <c r="F305" i="41"/>
  <c r="H305" i="41" s="1"/>
  <c r="J305" i="41" s="1"/>
  <c r="D302" i="5" s="1"/>
  <c r="E293" i="41"/>
  <c r="G293" i="41" s="1"/>
  <c r="I293" i="41" s="1"/>
  <c r="C290" i="5" s="1"/>
  <c r="F286" i="5"/>
  <c r="E281" i="41"/>
  <c r="G281" i="41" s="1"/>
  <c r="I281" i="41" s="1"/>
  <c r="C278" i="5" s="1"/>
  <c r="R278" i="5" s="1"/>
  <c r="E277" i="41"/>
  <c r="G277" i="41" s="1"/>
  <c r="I277" i="41" s="1"/>
  <c r="C274" i="5" s="1"/>
  <c r="F277" i="41"/>
  <c r="H277" i="41" s="1"/>
  <c r="J277" i="41" s="1"/>
  <c r="D274" i="5" s="1"/>
  <c r="E273" i="41"/>
  <c r="G273" i="41" s="1"/>
  <c r="I273" i="41" s="1"/>
  <c r="C270" i="5" s="1"/>
  <c r="F273" i="41"/>
  <c r="H273" i="41" s="1"/>
  <c r="J273" i="41" s="1"/>
  <c r="D270" i="5" s="1"/>
  <c r="H270" i="5" s="1"/>
  <c r="E265" i="41"/>
  <c r="G265" i="41" s="1"/>
  <c r="I265" i="41" s="1"/>
  <c r="C262" i="5" s="1"/>
  <c r="F265" i="41"/>
  <c r="H265" i="41" s="1"/>
  <c r="J265" i="41" s="1"/>
  <c r="D262" i="5" s="1"/>
  <c r="E255" i="41"/>
  <c r="G255" i="41" s="1"/>
  <c r="I255" i="41" s="1"/>
  <c r="C252" i="5" s="1"/>
  <c r="F255" i="41"/>
  <c r="H255" i="41" s="1"/>
  <c r="J255" i="41" s="1"/>
  <c r="D252" i="5" s="1"/>
  <c r="E253" i="41"/>
  <c r="G253" i="41" s="1"/>
  <c r="I253" i="41" s="1"/>
  <c r="C250" i="5" s="1"/>
  <c r="F253" i="41"/>
  <c r="H253" i="41" s="1"/>
  <c r="J253" i="41" s="1"/>
  <c r="D250" i="5" s="1"/>
  <c r="F240" i="5"/>
  <c r="F236" i="5"/>
  <c r="E229" i="41"/>
  <c r="G229" i="41" s="1"/>
  <c r="I229" i="41" s="1"/>
  <c r="C226" i="5" s="1"/>
  <c r="F229" i="41"/>
  <c r="H229" i="41" s="1"/>
  <c r="J229" i="41" s="1"/>
  <c r="D226" i="5" s="1"/>
  <c r="F227" i="41"/>
  <c r="H227" i="41" s="1"/>
  <c r="J227" i="41" s="1"/>
  <c r="D224" i="5" s="1"/>
  <c r="H224" i="5" s="1"/>
  <c r="E227" i="41"/>
  <c r="G227" i="41" s="1"/>
  <c r="I227" i="41" s="1"/>
  <c r="C224" i="5" s="1"/>
  <c r="F223" i="41"/>
  <c r="H223" i="41" s="1"/>
  <c r="J223" i="41" s="1"/>
  <c r="D220" i="5" s="1"/>
  <c r="E223" i="41"/>
  <c r="G223" i="41" s="1"/>
  <c r="I223" i="41" s="1"/>
  <c r="C220" i="5" s="1"/>
  <c r="E219" i="41"/>
  <c r="G219" i="41" s="1"/>
  <c r="I219" i="41" s="1"/>
  <c r="C216" i="5" s="1"/>
  <c r="E197" i="41"/>
  <c r="G197" i="41" s="1"/>
  <c r="I197" i="41" s="1"/>
  <c r="C194" i="5" s="1"/>
  <c r="F197" i="41"/>
  <c r="H197" i="41" s="1"/>
  <c r="J197" i="41" s="1"/>
  <c r="D194" i="5" s="1"/>
  <c r="F195" i="41"/>
  <c r="H195" i="41" s="1"/>
  <c r="J195" i="41" s="1"/>
  <c r="D192" i="5" s="1"/>
  <c r="H192" i="5" s="1"/>
  <c r="E195" i="41"/>
  <c r="G195" i="41" s="1"/>
  <c r="I195" i="41" s="1"/>
  <c r="C192" i="5" s="1"/>
  <c r="F192" i="5" s="1"/>
  <c r="F191" i="41"/>
  <c r="H191" i="41" s="1"/>
  <c r="J191" i="41" s="1"/>
  <c r="D188" i="5" s="1"/>
  <c r="H188" i="5" s="1"/>
  <c r="E191" i="41"/>
  <c r="G191" i="41" s="1"/>
  <c r="I191" i="41" s="1"/>
  <c r="C188" i="5" s="1"/>
  <c r="F188" i="5" s="1"/>
  <c r="F148" i="5"/>
  <c r="E145" i="41"/>
  <c r="G145" i="41" s="1"/>
  <c r="I145" i="41" s="1"/>
  <c r="C142" i="5" s="1"/>
  <c r="F145" i="41"/>
  <c r="H145" i="41" s="1"/>
  <c r="J145" i="41" s="1"/>
  <c r="D142" i="5" s="1"/>
  <c r="E143" i="41"/>
  <c r="G143" i="41" s="1"/>
  <c r="I143" i="41" s="1"/>
  <c r="C140" i="5" s="1"/>
  <c r="F143" i="41"/>
  <c r="H143" i="41" s="1"/>
  <c r="J143" i="41" s="1"/>
  <c r="D140" i="5" s="1"/>
  <c r="E139" i="41"/>
  <c r="G139" i="41" s="1"/>
  <c r="I139" i="41" s="1"/>
  <c r="C136" i="5" s="1"/>
  <c r="F139" i="41"/>
  <c r="H139" i="41" s="1"/>
  <c r="J139" i="41" s="1"/>
  <c r="D136" i="5" s="1"/>
  <c r="H136" i="5" s="1"/>
  <c r="E135" i="41"/>
  <c r="G135" i="41" s="1"/>
  <c r="I135" i="41" s="1"/>
  <c r="C132" i="5" s="1"/>
  <c r="F135" i="41"/>
  <c r="H135" i="41" s="1"/>
  <c r="J135" i="41" s="1"/>
  <c r="D132" i="5" s="1"/>
  <c r="E131" i="41"/>
  <c r="G131" i="41" s="1"/>
  <c r="I131" i="41" s="1"/>
  <c r="C128" i="5" s="1"/>
  <c r="F131" i="41"/>
  <c r="H131" i="41" s="1"/>
  <c r="J131" i="41" s="1"/>
  <c r="D128" i="5" s="1"/>
  <c r="H128" i="5" s="1"/>
  <c r="E89" i="41"/>
  <c r="G89" i="41" s="1"/>
  <c r="I89" i="41" s="1"/>
  <c r="C86" i="5" s="1"/>
  <c r="K86" i="5" s="1"/>
  <c r="E69" i="41"/>
  <c r="G69" i="41" s="1"/>
  <c r="I69" i="41" s="1"/>
  <c r="C66" i="5" s="1"/>
  <c r="E43" i="41"/>
  <c r="G43" i="41" s="1"/>
  <c r="I43" i="41" s="1"/>
  <c r="C40" i="5" s="1"/>
  <c r="E39" i="41"/>
  <c r="G39" i="41" s="1"/>
  <c r="I39" i="41" s="1"/>
  <c r="C36" i="5" s="1"/>
  <c r="E31" i="41"/>
  <c r="G31" i="41" s="1"/>
  <c r="I31" i="41" s="1"/>
  <c r="C28" i="5" s="1"/>
  <c r="E21" i="41"/>
  <c r="G21" i="41" s="1"/>
  <c r="I21" i="41" s="1"/>
  <c r="C18" i="5" s="1"/>
  <c r="R10" i="49"/>
  <c r="K10" i="49"/>
  <c r="R9" i="49"/>
  <c r="B16" i="49"/>
  <c r="F149" i="41"/>
  <c r="H149" i="41" s="1"/>
  <c r="J149" i="41" s="1"/>
  <c r="D146" i="5" s="1"/>
  <c r="F251" i="41"/>
  <c r="H251" i="41" s="1"/>
  <c r="J251" i="41" s="1"/>
  <c r="D248" i="5" s="1"/>
  <c r="H248" i="5" s="1"/>
  <c r="F271" i="41"/>
  <c r="H271" i="41" s="1"/>
  <c r="J271" i="41" s="1"/>
  <c r="D268" i="5" s="1"/>
  <c r="F291" i="41"/>
  <c r="H291" i="41" s="1"/>
  <c r="J291" i="41" s="1"/>
  <c r="D288" i="5" s="1"/>
  <c r="F313" i="41"/>
  <c r="H313" i="41" s="1"/>
  <c r="J313" i="41" s="1"/>
  <c r="D310" i="5" s="1"/>
  <c r="F333" i="41"/>
  <c r="H333" i="41" s="1"/>
  <c r="J333" i="41" s="1"/>
  <c r="D330" i="5" s="1"/>
  <c r="F351" i="41"/>
  <c r="H351" i="41" s="1"/>
  <c r="J351" i="41" s="1"/>
  <c r="D348" i="5" s="1"/>
  <c r="F371" i="41"/>
  <c r="H371" i="41" s="1"/>
  <c r="J371" i="41" s="1"/>
  <c r="D368" i="5" s="1"/>
  <c r="K368" i="5"/>
  <c r="F433" i="41"/>
  <c r="H433" i="41" s="1"/>
  <c r="J433" i="41" s="1"/>
  <c r="D430" i="5" s="1"/>
  <c r="F461" i="41"/>
  <c r="H461" i="41" s="1"/>
  <c r="J461" i="41" s="1"/>
  <c r="D458" i="5" s="1"/>
  <c r="E183" i="41"/>
  <c r="G183" i="41" s="1"/>
  <c r="I183" i="41" s="1"/>
  <c r="C180" i="5" s="1"/>
  <c r="F180" i="5" s="1"/>
  <c r="F205" i="41"/>
  <c r="H205" i="41" s="1"/>
  <c r="J205" i="41" s="1"/>
  <c r="D202" i="5" s="1"/>
  <c r="E225" i="41"/>
  <c r="G225" i="41" s="1"/>
  <c r="I225" i="41" s="1"/>
  <c r="C222" i="5" s="1"/>
  <c r="F495" i="41"/>
  <c r="H495" i="41" s="1"/>
  <c r="J495" i="41" s="1"/>
  <c r="D492" i="5" s="1"/>
  <c r="H492" i="5" s="1"/>
  <c r="F863" i="41"/>
  <c r="H863" i="41" s="1"/>
  <c r="J863" i="41" s="1"/>
  <c r="D860" i="5" s="1"/>
  <c r="G2014" i="41"/>
  <c r="I2014" i="41" s="1"/>
  <c r="C2011" i="5" s="1"/>
  <c r="G1984" i="41"/>
  <c r="I1984" i="41" s="1"/>
  <c r="C1981" i="5" s="1"/>
  <c r="F1981" i="5" s="1"/>
  <c r="G1862" i="41"/>
  <c r="I1862" i="41" s="1"/>
  <c r="C1859" i="5" s="1"/>
  <c r="J1859" i="5" s="1"/>
  <c r="G1854" i="41"/>
  <c r="I1854" i="41" s="1"/>
  <c r="C1851" i="5" s="1"/>
  <c r="G1846" i="41"/>
  <c r="I1846" i="41" s="1"/>
  <c r="C1843" i="5" s="1"/>
  <c r="J1843" i="5" s="1"/>
  <c r="G1822" i="41"/>
  <c r="I1822" i="41" s="1"/>
  <c r="C1819" i="5" s="1"/>
  <c r="G1800" i="41"/>
  <c r="I1800" i="41" s="1"/>
  <c r="C1797" i="5" s="1"/>
  <c r="F1797" i="5" s="1"/>
  <c r="G1798" i="41"/>
  <c r="I1798" i="41" s="1"/>
  <c r="C1795" i="5" s="1"/>
  <c r="F1795" i="5" s="1"/>
  <c r="G1784" i="41"/>
  <c r="I1784" i="41" s="1"/>
  <c r="C1781" i="5" s="1"/>
  <c r="F1781" i="5" s="1"/>
  <c r="G1782" i="41"/>
  <c r="I1782" i="41" s="1"/>
  <c r="C1779" i="5" s="1"/>
  <c r="G1760" i="41"/>
  <c r="I1760" i="41" s="1"/>
  <c r="C1757" i="5" s="1"/>
  <c r="G1736" i="41"/>
  <c r="I1736" i="41" s="1"/>
  <c r="C1733" i="5" s="1"/>
  <c r="G1728" i="41"/>
  <c r="I1728" i="41" s="1"/>
  <c r="C1725" i="5" s="1"/>
  <c r="F1725" i="5" s="1"/>
  <c r="G1680" i="41"/>
  <c r="I1680" i="41" s="1"/>
  <c r="C1677" i="5" s="1"/>
  <c r="G1666" i="41"/>
  <c r="I1666" i="41" s="1"/>
  <c r="C1663" i="5" s="1"/>
  <c r="F1663" i="5" s="1"/>
  <c r="G1664" i="41"/>
  <c r="I1664" i="41" s="1"/>
  <c r="C1661" i="5" s="1"/>
  <c r="G1660" i="41"/>
  <c r="I1660" i="41" s="1"/>
  <c r="C1657" i="5" s="1"/>
  <c r="G1656" i="41"/>
  <c r="I1656" i="41"/>
  <c r="C1653" i="5" s="1"/>
  <c r="J1653" i="5" s="1"/>
  <c r="G1654" i="41"/>
  <c r="I1654" i="41" s="1"/>
  <c r="C1651" i="5" s="1"/>
  <c r="G1632" i="41"/>
  <c r="I1632" i="41" s="1"/>
  <c r="C1629" i="5" s="1"/>
  <c r="G1630" i="41"/>
  <c r="I1630" i="41" s="1"/>
  <c r="C1627" i="5" s="1"/>
  <c r="G1628" i="41"/>
  <c r="I1628" i="41" s="1"/>
  <c r="C1625" i="5" s="1"/>
  <c r="G1626" i="41"/>
  <c r="I1626" i="41" s="1"/>
  <c r="C1623" i="5" s="1"/>
  <c r="G1624" i="41"/>
  <c r="I1624" i="41" s="1"/>
  <c r="C1621" i="5" s="1"/>
  <c r="J1621" i="5" s="1"/>
  <c r="G1622" i="41"/>
  <c r="I1622" i="41" s="1"/>
  <c r="C1619" i="5"/>
  <c r="F1619" i="5" s="1"/>
  <c r="G1620" i="41"/>
  <c r="I1620" i="41" s="1"/>
  <c r="C1617" i="5" s="1"/>
  <c r="G1616" i="41"/>
  <c r="I1616" i="41" s="1"/>
  <c r="C1613" i="5" s="1"/>
  <c r="G1612" i="41"/>
  <c r="I1612" i="41" s="1"/>
  <c r="C1609" i="5" s="1"/>
  <c r="G1610" i="41"/>
  <c r="I1610" i="41" s="1"/>
  <c r="C1607" i="5" s="1"/>
  <c r="K1607" i="5" s="1"/>
  <c r="G1606" i="41"/>
  <c r="I1606" i="41" s="1"/>
  <c r="C1603" i="5" s="1"/>
  <c r="G1604" i="41"/>
  <c r="I1604" i="41" s="1"/>
  <c r="C1601" i="5" s="1"/>
  <c r="G1590" i="41"/>
  <c r="I1590" i="41" s="1"/>
  <c r="C1587" i="5" s="1"/>
  <c r="G1582" i="41"/>
  <c r="I1582" i="41" s="1"/>
  <c r="C1579" i="5" s="1"/>
  <c r="J1579" i="5" s="1"/>
  <c r="G1552" i="41"/>
  <c r="I1552" i="41" s="1"/>
  <c r="C1549" i="5" s="1"/>
  <c r="G1504" i="41"/>
  <c r="I1504" i="41" s="1"/>
  <c r="C1501" i="5" s="1"/>
  <c r="G1486" i="41"/>
  <c r="I1486" i="41" s="1"/>
  <c r="C1483" i="5" s="1"/>
  <c r="G1478" i="41"/>
  <c r="I1478" i="41" s="1"/>
  <c r="C1475" i="5" s="1"/>
  <c r="G1460" i="41"/>
  <c r="I1460" i="41" s="1"/>
  <c r="C1457" i="5" s="1"/>
  <c r="G1436" i="41"/>
  <c r="I1436" i="41" s="1"/>
  <c r="C1433" i="5" s="1"/>
  <c r="F1433" i="5" s="1"/>
  <c r="G1420" i="41"/>
  <c r="I1420" i="41" s="1"/>
  <c r="C1417" i="5" s="1"/>
  <c r="G1414" i="41"/>
  <c r="I1414" i="41" s="1"/>
  <c r="C1411" i="5" s="1"/>
  <c r="G1406" i="41"/>
  <c r="I1406" i="41" s="1"/>
  <c r="C1403" i="5" s="1"/>
  <c r="G1392" i="41"/>
  <c r="I1392" i="41" s="1"/>
  <c r="C1389" i="5" s="1"/>
  <c r="J1389" i="5" s="1"/>
  <c r="G1384" i="41"/>
  <c r="I1384" i="41" s="1"/>
  <c r="C1381" i="5" s="1"/>
  <c r="G1354" i="41"/>
  <c r="I1354" i="41" s="1"/>
  <c r="C1351" i="5" s="1"/>
  <c r="G1294" i="41"/>
  <c r="I1294" i="41" s="1"/>
  <c r="C1291" i="5" s="1"/>
  <c r="F1291" i="5" s="1"/>
  <c r="G1286" i="41"/>
  <c r="I1286" i="41" s="1"/>
  <c r="C1283" i="5" s="1"/>
  <c r="G1252" i="41"/>
  <c r="I1252" i="41" s="1"/>
  <c r="C1249" i="5" s="1"/>
  <c r="F1249" i="5" s="1"/>
  <c r="G1250" i="41"/>
  <c r="I1250" i="41" s="1"/>
  <c r="C1247" i="5" s="1"/>
  <c r="J1247" i="5" s="1"/>
  <c r="G1228" i="41"/>
  <c r="I1228" i="41" s="1"/>
  <c r="C1225" i="5" s="1"/>
  <c r="G1226" i="41"/>
  <c r="I1226" i="41" s="1"/>
  <c r="C1223" i="5" s="1"/>
  <c r="G1216" i="41"/>
  <c r="I1216" i="41" s="1"/>
  <c r="C1213" i="5" s="1"/>
  <c r="G1214" i="41"/>
  <c r="I1214" i="41" s="1"/>
  <c r="C1211" i="5" s="1"/>
  <c r="J1211" i="5" s="1"/>
  <c r="G1206" i="41"/>
  <c r="I1206" i="41" s="1"/>
  <c r="C1203" i="5" s="1"/>
  <c r="G1204" i="41"/>
  <c r="I1204" i="41" s="1"/>
  <c r="C1201" i="5" s="1"/>
  <c r="G1198" i="41"/>
  <c r="I1198" i="41" s="1"/>
  <c r="C1195" i="5" s="1"/>
  <c r="F1195" i="5" s="1"/>
  <c r="G1194" i="41"/>
  <c r="I1194" i="41" s="1"/>
  <c r="C1191" i="5" s="1"/>
  <c r="G1190" i="41"/>
  <c r="I1190" i="41" s="1"/>
  <c r="C1187" i="5" s="1"/>
  <c r="G1188" i="41"/>
  <c r="I1188" i="41" s="1"/>
  <c r="C1185" i="5" s="1"/>
  <c r="G1186" i="41"/>
  <c r="I1186" i="41" s="1"/>
  <c r="C1183" i="5" s="1"/>
  <c r="F1183" i="5" s="1"/>
  <c r="G1184" i="41"/>
  <c r="I1184" i="41" s="1"/>
  <c r="C1181" i="5" s="1"/>
  <c r="G1182" i="41"/>
  <c r="I1182" i="41" s="1"/>
  <c r="C1179" i="5" s="1"/>
  <c r="F1179" i="5" s="1"/>
  <c r="G1180" i="41"/>
  <c r="I1180" i="41" s="1"/>
  <c r="C1177" i="5" s="1"/>
  <c r="G1178" i="41"/>
  <c r="I1178" i="41" s="1"/>
  <c r="C1175" i="5" s="1"/>
  <c r="G1172" i="41"/>
  <c r="I1172" i="41" s="1"/>
  <c r="C1169" i="5" s="1"/>
  <c r="G1170" i="41"/>
  <c r="I1170" i="41" s="1"/>
  <c r="C1167" i="5" s="1"/>
  <c r="J1167" i="5" s="1"/>
  <c r="G1168" i="41"/>
  <c r="I1168" i="41" s="1"/>
  <c r="C1165" i="5" s="1"/>
  <c r="G1162" i="41"/>
  <c r="I1162" i="41" s="1"/>
  <c r="C1159" i="5" s="1"/>
  <c r="G1156" i="41"/>
  <c r="I1156" i="41" s="1"/>
  <c r="C1153" i="5" s="1"/>
  <c r="G1154" i="41"/>
  <c r="I1154" i="41" s="1"/>
  <c r="C1151" i="5" s="1"/>
  <c r="G1150" i="41"/>
  <c r="I1150" i="41" s="1"/>
  <c r="C1147" i="5" s="1"/>
  <c r="G1148" i="41"/>
  <c r="I1148" i="41" s="1"/>
  <c r="C1145" i="5" s="1"/>
  <c r="J1145" i="5" s="1"/>
  <c r="G1146" i="41"/>
  <c r="I1146" i="41" s="1"/>
  <c r="C1143" i="5" s="1"/>
  <c r="J1143" i="5" s="1"/>
  <c r="G1140" i="41"/>
  <c r="I1140" i="41" s="1"/>
  <c r="C1137" i="5" s="1"/>
  <c r="G1136" i="41"/>
  <c r="I1136" i="41" s="1"/>
  <c r="C1133" i="5" s="1"/>
  <c r="G1130" i="41"/>
  <c r="I1130" i="41" s="1"/>
  <c r="C1127" i="5" s="1"/>
  <c r="G1122" i="41"/>
  <c r="I1122" i="41" s="1"/>
  <c r="C1119" i="5" s="1"/>
  <c r="G1118" i="41"/>
  <c r="I1118" i="41" s="1"/>
  <c r="C1115" i="5" s="1"/>
  <c r="G1116" i="41"/>
  <c r="I1116" i="41" s="1"/>
  <c r="C1113" i="5" s="1"/>
  <c r="G1114" i="41"/>
  <c r="I1114" i="41" s="1"/>
  <c r="C1111" i="5" s="1"/>
  <c r="J1111" i="5" s="1"/>
  <c r="F1112" i="41"/>
  <c r="H1112" i="41" s="1"/>
  <c r="J1112" i="41" s="1"/>
  <c r="D1109" i="5" s="1"/>
  <c r="G1110" i="41"/>
  <c r="I1110" i="41" s="1"/>
  <c r="C1107" i="5" s="1"/>
  <c r="F1108" i="41"/>
  <c r="H1108" i="41" s="1"/>
  <c r="J1108" i="41" s="1"/>
  <c r="D1105" i="5" s="1"/>
  <c r="G1102" i="41"/>
  <c r="I1102" i="41" s="1"/>
  <c r="C1099" i="5" s="1"/>
  <c r="F1099" i="5" s="1"/>
  <c r="G1100" i="41"/>
  <c r="I1100" i="41" s="1"/>
  <c r="C1097" i="5" s="1"/>
  <c r="G1098" i="41"/>
  <c r="I1098" i="41" s="1"/>
  <c r="C1095" i="5" s="1"/>
  <c r="G1096" i="41"/>
  <c r="I1096" i="41" s="1"/>
  <c r="C1093" i="5" s="1"/>
  <c r="G1094" i="41"/>
  <c r="I1094" i="41" s="1"/>
  <c r="C1091" i="5" s="1"/>
  <c r="G1090" i="41"/>
  <c r="I1090" i="41" s="1"/>
  <c r="C1087" i="5" s="1"/>
  <c r="F1088" i="41"/>
  <c r="H1088" i="41" s="1"/>
  <c r="J1088" i="41" s="1"/>
  <c r="D1085" i="5" s="1"/>
  <c r="H1085" i="5" s="1"/>
  <c r="G1086" i="41"/>
  <c r="I1086" i="41" s="1"/>
  <c r="C1083" i="5" s="1"/>
  <c r="G1084" i="41"/>
  <c r="I1084" i="41" s="1"/>
  <c r="C1081" i="5" s="1"/>
  <c r="F1081" i="5" s="1"/>
  <c r="G1082" i="41"/>
  <c r="I1082" i="41" s="1"/>
  <c r="C1079" i="5" s="1"/>
  <c r="G1080" i="41"/>
  <c r="I1080" i="41" s="1"/>
  <c r="C1077" i="5" s="1"/>
  <c r="G1032" i="41"/>
  <c r="I1032" i="41" s="1"/>
  <c r="C1029" i="5" s="1"/>
  <c r="R1029" i="5" s="1"/>
  <c r="G1078" i="41"/>
  <c r="I1078" i="41" s="1"/>
  <c r="C1075" i="5" s="1"/>
  <c r="G1076" i="41"/>
  <c r="I1076" i="41" s="1"/>
  <c r="C1073" i="5" s="1"/>
  <c r="F1073" i="5" s="1"/>
  <c r="G1070" i="41"/>
  <c r="I1070" i="41" s="1"/>
  <c r="C1067" i="5" s="1"/>
  <c r="R1067" i="5" s="1"/>
  <c r="G1068" i="41"/>
  <c r="I1068" i="41" s="1"/>
  <c r="C1065" i="5" s="1"/>
  <c r="F1065" i="5" s="1"/>
  <c r="G1066" i="41"/>
  <c r="I1066" i="41" s="1"/>
  <c r="C1063" i="5" s="1"/>
  <c r="G1064" i="41"/>
  <c r="I1064" i="41" s="1"/>
  <c r="C1061" i="5" s="1"/>
  <c r="F1061" i="5" s="1"/>
  <c r="G1062" i="41"/>
  <c r="I1062" i="41" s="1"/>
  <c r="C1059" i="5" s="1"/>
  <c r="G1058" i="41"/>
  <c r="I1058" i="41" s="1"/>
  <c r="C1055" i="5" s="1"/>
  <c r="F1055" i="5" s="1"/>
  <c r="G1056" i="41"/>
  <c r="I1056" i="41" s="1"/>
  <c r="C1053" i="5" s="1"/>
  <c r="G1054" i="41"/>
  <c r="I1054" i="41" s="1"/>
  <c r="C1051" i="5" s="1"/>
  <c r="G1050" i="41"/>
  <c r="I1050" i="41" s="1"/>
  <c r="C1047" i="5" s="1"/>
  <c r="J1047" i="5" s="1"/>
  <c r="G1046" i="41"/>
  <c r="I1046" i="41" s="1"/>
  <c r="C1043" i="5" s="1"/>
  <c r="G1044" i="41"/>
  <c r="I1044" i="41" s="1"/>
  <c r="C1041" i="5" s="1"/>
  <c r="G1038" i="41"/>
  <c r="I1038" i="41" s="1"/>
  <c r="C1035" i="5" s="1"/>
  <c r="G1034" i="41"/>
  <c r="I1034" i="41" s="1"/>
  <c r="C1031" i="5" s="1"/>
  <c r="F1032" i="41"/>
  <c r="H1032" i="41" s="1"/>
  <c r="J1032" i="41" s="1"/>
  <c r="D1029" i="5" s="1"/>
  <c r="G1030" i="41"/>
  <c r="I1030" i="41" s="1"/>
  <c r="C1027" i="5" s="1"/>
  <c r="G1028" i="41"/>
  <c r="I1028" i="41" s="1"/>
  <c r="C1025" i="5" s="1"/>
  <c r="G1026" i="41"/>
  <c r="I1026" i="41" s="1"/>
  <c r="C1023" i="5" s="1"/>
  <c r="G1018" i="41"/>
  <c r="I1018" i="41" s="1"/>
  <c r="C1015" i="5" s="1"/>
  <c r="G1016" i="41"/>
  <c r="I1016" i="41" s="1"/>
  <c r="C1013" i="5" s="1"/>
  <c r="R1013" i="5" s="1"/>
  <c r="G1014" i="41"/>
  <c r="I1014" i="41" s="1"/>
  <c r="C1011" i="5" s="1"/>
  <c r="K1011" i="5" s="1"/>
  <c r="G1008" i="41"/>
  <c r="I1008" i="41" s="1"/>
  <c r="C1005" i="5" s="1"/>
  <c r="G1000" i="41"/>
  <c r="I1000" i="41" s="1"/>
  <c r="C997" i="5" s="1"/>
  <c r="G996" i="41"/>
  <c r="I996" i="41" s="1"/>
  <c r="C993" i="5" s="1"/>
  <c r="G992" i="41"/>
  <c r="I992" i="41" s="1"/>
  <c r="C989" i="5" s="1"/>
  <c r="G990" i="41"/>
  <c r="I990" i="41" s="1"/>
  <c r="C987" i="5" s="1"/>
  <c r="F987" i="5" s="1"/>
  <c r="G986" i="41"/>
  <c r="I986" i="41" s="1"/>
  <c r="C983" i="5" s="1"/>
  <c r="G978" i="41"/>
  <c r="I978" i="41" s="1"/>
  <c r="C975" i="5" s="1"/>
  <c r="K975" i="5" s="1"/>
  <c r="G974" i="41"/>
  <c r="I974" i="41" s="1"/>
  <c r="C971" i="5" s="1"/>
  <c r="J971" i="5" s="1"/>
  <c r="G962" i="41"/>
  <c r="I962" i="41" s="1"/>
  <c r="C959" i="5" s="1"/>
  <c r="G958" i="41"/>
  <c r="I958" i="41" s="1"/>
  <c r="C955" i="5" s="1"/>
  <c r="G946" i="41"/>
  <c r="I946" i="41" s="1"/>
  <c r="C943" i="5" s="1"/>
  <c r="G942" i="41"/>
  <c r="I942" i="41" s="1"/>
  <c r="C939" i="5" s="1"/>
  <c r="G926" i="41"/>
  <c r="I926" i="41" s="1"/>
  <c r="C923" i="5"/>
  <c r="G922" i="41"/>
  <c r="I922" i="41" s="1"/>
  <c r="C919" i="5" s="1"/>
  <c r="G920" i="41"/>
  <c r="I920" i="41" s="1"/>
  <c r="C917" i="5" s="1"/>
  <c r="G918" i="41"/>
  <c r="I918" i="41" s="1"/>
  <c r="C915" i="5" s="1"/>
  <c r="G916" i="41"/>
  <c r="I916" i="41" s="1"/>
  <c r="C913" i="5" s="1"/>
  <c r="G914" i="41"/>
  <c r="I914" i="41" s="1"/>
  <c r="C911" i="5" s="1"/>
  <c r="G906" i="41"/>
  <c r="I906" i="41" s="1"/>
  <c r="C903" i="5" s="1"/>
  <c r="J903" i="5" s="1"/>
  <c r="G904" i="41"/>
  <c r="I904" i="41" s="1"/>
  <c r="C901" i="5" s="1"/>
  <c r="G898" i="41"/>
  <c r="I898" i="41" s="1"/>
  <c r="C895" i="5" s="1"/>
  <c r="K895" i="5" s="1"/>
  <c r="G894" i="41"/>
  <c r="I894" i="41" s="1"/>
  <c r="C891" i="5" s="1"/>
  <c r="G892" i="41"/>
  <c r="I892" i="41" s="1"/>
  <c r="C889" i="5" s="1"/>
  <c r="G882" i="41"/>
  <c r="I882" i="41" s="1"/>
  <c r="C879" i="5" s="1"/>
  <c r="G878" i="41"/>
  <c r="I878" i="41" s="1"/>
  <c r="C875" i="5" s="1"/>
  <c r="G872" i="41"/>
  <c r="I872" i="41" s="1"/>
  <c r="C869" i="5" s="1"/>
  <c r="G868" i="41"/>
  <c r="I868" i="41" s="1"/>
  <c r="C865" i="5" s="1"/>
  <c r="G864" i="41"/>
  <c r="I864" i="41" s="1"/>
  <c r="C861" i="5" s="1"/>
  <c r="J861" i="5" s="1"/>
  <c r="G860" i="41"/>
  <c r="I860" i="41" s="1"/>
  <c r="C857" i="5" s="1"/>
  <c r="K857" i="5" s="1"/>
  <c r="G854" i="41"/>
  <c r="I854" i="41" s="1"/>
  <c r="C851" i="5" s="1"/>
  <c r="G852" i="41"/>
  <c r="I852" i="41" s="1"/>
  <c r="C849" i="5" s="1"/>
  <c r="G850" i="41"/>
  <c r="I850" i="41" s="1"/>
  <c r="C847" i="5" s="1"/>
  <c r="G842" i="41"/>
  <c r="I842" i="41" s="1"/>
  <c r="C839" i="5" s="1"/>
  <c r="K839" i="5" s="1"/>
  <c r="G840" i="41"/>
  <c r="I840" i="41" s="1"/>
  <c r="C837" i="5" s="1"/>
  <c r="G836" i="41"/>
  <c r="I836" i="41" s="1"/>
  <c r="C833" i="5" s="1"/>
  <c r="G832" i="41"/>
  <c r="I832" i="41" s="1"/>
  <c r="C829" i="5" s="1"/>
  <c r="G824" i="41"/>
  <c r="I824" i="41" s="1"/>
  <c r="C821" i="5" s="1"/>
  <c r="F821" i="5" s="1"/>
  <c r="G820" i="41"/>
  <c r="I820" i="41" s="1"/>
  <c r="C817" i="5" s="1"/>
  <c r="G804" i="41"/>
  <c r="I804" i="41" s="1"/>
  <c r="C801" i="5" s="1"/>
  <c r="G800" i="41"/>
  <c r="I800" i="41" s="1"/>
  <c r="C797" i="5" s="1"/>
  <c r="G796" i="41"/>
  <c r="I796" i="41" s="1"/>
  <c r="C793" i="5" s="1"/>
  <c r="G792" i="41"/>
  <c r="I792" i="41" s="1"/>
  <c r="C789" i="5" s="1"/>
  <c r="G776" i="41"/>
  <c r="I776" i="41" s="1"/>
  <c r="C773" i="5" s="1"/>
  <c r="J773" i="5" s="1"/>
  <c r="G768" i="41"/>
  <c r="I768" i="41" s="1"/>
  <c r="C765" i="5" s="1"/>
  <c r="J765" i="5" s="1"/>
  <c r="G764" i="41"/>
  <c r="I764" i="41" s="1"/>
  <c r="C761" i="5" s="1"/>
  <c r="F761" i="5" s="1"/>
  <c r="G760" i="41"/>
  <c r="I760" i="41" s="1"/>
  <c r="C757" i="5" s="1"/>
  <c r="G752" i="41"/>
  <c r="I752" i="41" s="1"/>
  <c r="C749" i="5" s="1"/>
  <c r="F749" i="5" s="1"/>
  <c r="G746" i="41"/>
  <c r="I746" i="41" s="1"/>
  <c r="C743" i="5" s="1"/>
  <c r="G738" i="41"/>
  <c r="I738" i="41" s="1"/>
  <c r="C735" i="5" s="1"/>
  <c r="G730" i="41"/>
  <c r="I730" i="41" s="1"/>
  <c r="C727" i="5" s="1"/>
  <c r="G720" i="41"/>
  <c r="I720" i="41" s="1"/>
  <c r="C717" i="5" s="1"/>
  <c r="G708" i="41"/>
  <c r="I708" i="41" s="1"/>
  <c r="C705" i="5" s="1"/>
  <c r="G704" i="41"/>
  <c r="I704" i="41" s="1"/>
  <c r="C701" i="5" s="1"/>
  <c r="G698" i="41"/>
  <c r="I698" i="41" s="1"/>
  <c r="C695" i="5" s="1"/>
  <c r="G696" i="41"/>
  <c r="I696" i="41" s="1"/>
  <c r="C693" i="5" s="1"/>
  <c r="G692" i="41"/>
  <c r="I692" i="41" s="1"/>
  <c r="C689" i="5" s="1"/>
  <c r="J689" i="5" s="1"/>
  <c r="G680" i="41"/>
  <c r="I680" i="41" s="1"/>
  <c r="C677" i="5" s="1"/>
  <c r="G668" i="41"/>
  <c r="I668" i="41" s="1"/>
  <c r="C665" i="5" s="1"/>
  <c r="F665" i="5" s="1"/>
  <c r="G666" i="41"/>
  <c r="I666" i="41" s="1"/>
  <c r="C663" i="5" s="1"/>
  <c r="G658" i="41"/>
  <c r="I658" i="41" s="1"/>
  <c r="C655" i="5" s="1"/>
  <c r="G656" i="41"/>
  <c r="I656" i="41" s="1"/>
  <c r="C653" i="5" s="1"/>
  <c r="G650" i="41"/>
  <c r="I650" i="41" s="1"/>
  <c r="C647" i="5" s="1"/>
  <c r="G646" i="41"/>
  <c r="I646" i="41" s="1"/>
  <c r="C643" i="5" s="1"/>
  <c r="G640" i="41"/>
  <c r="I640" i="41" s="1"/>
  <c r="C637" i="5" s="1"/>
  <c r="G634" i="41"/>
  <c r="I634" i="41" s="1"/>
  <c r="C631" i="5" s="1"/>
  <c r="G630" i="41"/>
  <c r="I630" i="41" s="1"/>
  <c r="C627" i="5" s="1"/>
  <c r="G626" i="41"/>
  <c r="I626" i="41" s="1"/>
  <c r="C623" i="5" s="1"/>
  <c r="G624" i="41"/>
  <c r="I624" i="41" s="1"/>
  <c r="C621" i="5" s="1"/>
  <c r="G622" i="41"/>
  <c r="I622" i="41" s="1"/>
  <c r="C619" i="5" s="1"/>
  <c r="F619" i="5" s="1"/>
  <c r="G610" i="41"/>
  <c r="I610" i="41" s="1"/>
  <c r="C607" i="5" s="1"/>
  <c r="G608" i="41"/>
  <c r="I608" i="41" s="1"/>
  <c r="C605" i="5" s="1"/>
  <c r="G606" i="41"/>
  <c r="I606" i="41" s="1"/>
  <c r="C603" i="5" s="1"/>
  <c r="G602" i="41"/>
  <c r="I602" i="41" s="1"/>
  <c r="C599" i="5" s="1"/>
  <c r="F599" i="5" s="1"/>
  <c r="G598" i="41"/>
  <c r="I598" i="41" s="1"/>
  <c r="C595" i="5" s="1"/>
  <c r="J595" i="5" s="1"/>
  <c r="G594" i="41"/>
  <c r="I594" i="41" s="1"/>
  <c r="C591" i="5" s="1"/>
  <c r="F591" i="5" s="1"/>
  <c r="G590" i="41"/>
  <c r="I590" i="41" s="1"/>
  <c r="C587" i="5" s="1"/>
  <c r="G582" i="41"/>
  <c r="I582" i="41" s="1"/>
  <c r="C579" i="5" s="1"/>
  <c r="G576" i="41"/>
  <c r="I576" i="41" s="1"/>
  <c r="C573" i="5" s="1"/>
  <c r="G574" i="41"/>
  <c r="I574" i="41" s="1"/>
  <c r="C571" i="5" s="1"/>
  <c r="J571" i="5" s="1"/>
  <c r="G570" i="41"/>
  <c r="I570" i="41" s="1"/>
  <c r="C567" i="5" s="1"/>
  <c r="G564" i="41"/>
  <c r="I564" i="41" s="1"/>
  <c r="C561" i="5" s="1"/>
  <c r="G562" i="41"/>
  <c r="I562" i="41" s="1"/>
  <c r="C559" i="5" s="1"/>
  <c r="G560" i="41"/>
  <c r="I560" i="41" s="1"/>
  <c r="C557" i="5" s="1"/>
  <c r="K557" i="5" s="1"/>
  <c r="G558" i="41"/>
  <c r="I558" i="41" s="1"/>
  <c r="C555" i="5" s="1"/>
  <c r="G556" i="41"/>
  <c r="I556" i="41" s="1"/>
  <c r="C553" i="5" s="1"/>
  <c r="G554" i="41"/>
  <c r="I554" i="41" s="1"/>
  <c r="C551" i="5" s="1"/>
  <c r="J551" i="5" s="1"/>
  <c r="G552" i="41"/>
  <c r="I552" i="41" s="1"/>
  <c r="C549" i="5" s="1"/>
  <c r="G550" i="41"/>
  <c r="I550" i="41" s="1"/>
  <c r="C547" i="5" s="1"/>
  <c r="G548" i="41"/>
  <c r="I548" i="41" s="1"/>
  <c r="C545" i="5" s="1"/>
  <c r="G546" i="41"/>
  <c r="I546" i="41" s="1"/>
  <c r="C543" i="5" s="1"/>
  <c r="G544" i="41"/>
  <c r="I544" i="41" s="1"/>
  <c r="C541" i="5" s="1"/>
  <c r="K541" i="5" s="1"/>
  <c r="G542" i="41"/>
  <c r="I542" i="41" s="1"/>
  <c r="C539" i="5" s="1"/>
  <c r="G540" i="41"/>
  <c r="I540" i="41" s="1"/>
  <c r="C537" i="5" s="1"/>
  <c r="G538" i="41"/>
  <c r="I538" i="41" s="1"/>
  <c r="C535" i="5" s="1"/>
  <c r="R535" i="5" s="1"/>
  <c r="G536" i="41"/>
  <c r="I536" i="41" s="1"/>
  <c r="C533" i="5" s="1"/>
  <c r="G534" i="41"/>
  <c r="I534" i="41" s="1"/>
  <c r="C531" i="5" s="1"/>
  <c r="G532" i="41"/>
  <c r="I532" i="41" s="1"/>
  <c r="C529" i="5" s="1"/>
  <c r="G530" i="41"/>
  <c r="I530" i="41" s="1"/>
  <c r="C527" i="5" s="1"/>
  <c r="G528" i="41"/>
  <c r="I528" i="41" s="1"/>
  <c r="C525" i="5" s="1"/>
  <c r="G526" i="41"/>
  <c r="I526" i="41" s="1"/>
  <c r="C523" i="5" s="1"/>
  <c r="G524" i="41"/>
  <c r="I524" i="41" s="1"/>
  <c r="C521" i="5" s="1"/>
  <c r="G522" i="41"/>
  <c r="I522" i="41" s="1"/>
  <c r="C519" i="5" s="1"/>
  <c r="G520" i="41"/>
  <c r="I520" i="41" s="1"/>
  <c r="C517" i="5" s="1"/>
  <c r="F517" i="5" s="1"/>
  <c r="G518" i="41"/>
  <c r="I518" i="41" s="1"/>
  <c r="C515" i="5" s="1"/>
  <c r="G516" i="41"/>
  <c r="I516" i="41" s="1"/>
  <c r="C513" i="5" s="1"/>
  <c r="G514" i="41"/>
  <c r="I514" i="41" s="1"/>
  <c r="C511" i="5" s="1"/>
  <c r="G512" i="41"/>
  <c r="I512" i="41" s="1"/>
  <c r="C509" i="5" s="1"/>
  <c r="F509" i="5" s="1"/>
  <c r="G510" i="41"/>
  <c r="I510" i="41" s="1"/>
  <c r="C507" i="5" s="1"/>
  <c r="F507" i="5" s="1"/>
  <c r="G508" i="41"/>
  <c r="I508" i="41" s="1"/>
  <c r="C505" i="5" s="1"/>
  <c r="G506" i="41"/>
  <c r="I506" i="41" s="1"/>
  <c r="C503" i="5" s="1"/>
  <c r="F503" i="5" s="1"/>
  <c r="G504" i="41"/>
  <c r="I504" i="41" s="1"/>
  <c r="C501" i="5" s="1"/>
  <c r="F501" i="5" s="1"/>
  <c r="G502" i="41"/>
  <c r="I502" i="41" s="1"/>
  <c r="C499" i="5" s="1"/>
  <c r="F499" i="5" s="1"/>
  <c r="G500" i="41"/>
  <c r="I500" i="41" s="1"/>
  <c r="C497" i="5" s="1"/>
  <c r="G498" i="41"/>
  <c r="I498" i="41" s="1"/>
  <c r="C495" i="5" s="1"/>
  <c r="G496" i="41"/>
  <c r="I496" i="41" s="1"/>
  <c r="C493" i="5" s="1"/>
  <c r="F493" i="5" s="1"/>
  <c r="G494" i="41"/>
  <c r="I494" i="41" s="1"/>
  <c r="C491" i="5" s="1"/>
  <c r="F491" i="5" s="1"/>
  <c r="G492" i="41"/>
  <c r="I492" i="41" s="1"/>
  <c r="C489" i="5" s="1"/>
  <c r="G484" i="41"/>
  <c r="I484" i="41" s="1"/>
  <c r="C481" i="5" s="1"/>
  <c r="K481" i="5" s="1"/>
  <c r="G482" i="41"/>
  <c r="I482" i="41" s="1"/>
  <c r="C479" i="5" s="1"/>
  <c r="G480" i="41"/>
  <c r="I480" i="41" s="1"/>
  <c r="C477" i="5" s="1"/>
  <c r="G478" i="41"/>
  <c r="I478" i="41" s="1"/>
  <c r="C475" i="5" s="1"/>
  <c r="G476" i="41"/>
  <c r="I476" i="41" s="1"/>
  <c r="C473" i="5" s="1"/>
  <c r="G470" i="41"/>
  <c r="I470" i="41" s="1"/>
  <c r="C467" i="5" s="1"/>
  <c r="G468" i="41"/>
  <c r="I468" i="41" s="1"/>
  <c r="C465" i="5" s="1"/>
  <c r="G466" i="41"/>
  <c r="I466" i="41" s="1"/>
  <c r="C463" i="5" s="1"/>
  <c r="G464" i="41"/>
  <c r="I464" i="41" s="1"/>
  <c r="C461" i="5" s="1"/>
  <c r="K461" i="5" s="1"/>
  <c r="G462" i="41"/>
  <c r="I462" i="41" s="1"/>
  <c r="C459" i="5" s="1"/>
  <c r="F459" i="5" s="1"/>
  <c r="G456" i="41"/>
  <c r="I456" i="41" s="1"/>
  <c r="C453" i="5" s="1"/>
  <c r="G454" i="41"/>
  <c r="I454" i="41" s="1"/>
  <c r="C451" i="5" s="1"/>
  <c r="G452" i="41"/>
  <c r="I452" i="41" s="1"/>
  <c r="C449" i="5" s="1"/>
  <c r="G450" i="41"/>
  <c r="I450" i="41" s="1"/>
  <c r="C447" i="5" s="1"/>
  <c r="G448" i="41"/>
  <c r="I448" i="41" s="1"/>
  <c r="C445" i="5" s="1"/>
  <c r="G442" i="41"/>
  <c r="I442" i="41" s="1"/>
  <c r="C439" i="5" s="1"/>
  <c r="G438" i="41"/>
  <c r="I438" i="41" s="1"/>
  <c r="C435" i="5" s="1"/>
  <c r="G436" i="41"/>
  <c r="I436" i="41" s="1"/>
  <c r="C433" i="5" s="1"/>
  <c r="G432" i="41"/>
  <c r="I432" i="41" s="1"/>
  <c r="C429" i="5" s="1"/>
  <c r="F429" i="5" s="1"/>
  <c r="G430" i="41"/>
  <c r="I430" i="41" s="1"/>
  <c r="C427" i="5" s="1"/>
  <c r="G426" i="41"/>
  <c r="I426" i="41" s="1"/>
  <c r="C423" i="5" s="1"/>
  <c r="G424" i="41"/>
  <c r="I424" i="41" s="1"/>
  <c r="C421" i="5" s="1"/>
  <c r="G422" i="41"/>
  <c r="I422" i="41" s="1"/>
  <c r="C419" i="5" s="1"/>
  <c r="G420" i="41"/>
  <c r="I420" i="41" s="1"/>
  <c r="C417" i="5" s="1"/>
  <c r="J417" i="5" s="1"/>
  <c r="G416" i="41"/>
  <c r="I416" i="41" s="1"/>
  <c r="C413" i="5" s="1"/>
  <c r="G414" i="41"/>
  <c r="I414" i="41" s="1"/>
  <c r="C411" i="5" s="1"/>
  <c r="G404" i="41"/>
  <c r="I404" i="41" s="1"/>
  <c r="C401" i="5" s="1"/>
  <c r="G398" i="41"/>
  <c r="I398" i="41" s="1"/>
  <c r="C395" i="5" s="1"/>
  <c r="F395" i="5" s="1"/>
  <c r="G396" i="41"/>
  <c r="I396" i="41" s="1"/>
  <c r="C393" i="5" s="1"/>
  <c r="K393" i="5" s="1"/>
  <c r="G394" i="41"/>
  <c r="I394" i="41" s="1"/>
  <c r="C391" i="5" s="1"/>
  <c r="G392" i="41"/>
  <c r="I392" i="41" s="1"/>
  <c r="C389" i="5" s="1"/>
  <c r="G386" i="41"/>
  <c r="I386" i="41" s="1"/>
  <c r="C383" i="5" s="1"/>
  <c r="G384" i="41"/>
  <c r="I384" i="41" s="1"/>
  <c r="C381" i="5" s="1"/>
  <c r="K381" i="5" s="1"/>
  <c r="G376" i="41"/>
  <c r="I376" i="41" s="1"/>
  <c r="C373" i="5" s="1"/>
  <c r="G374" i="41"/>
  <c r="I374" i="41" s="1"/>
  <c r="C371" i="5" s="1"/>
  <c r="G372" i="41"/>
  <c r="I372" i="41" s="1"/>
  <c r="C369" i="5" s="1"/>
  <c r="F369" i="5" s="1"/>
  <c r="G368" i="41"/>
  <c r="I368" i="41" s="1"/>
  <c r="C365" i="5" s="1"/>
  <c r="G340" i="41"/>
  <c r="I340" i="41" s="1"/>
  <c r="C337" i="5" s="1"/>
  <c r="G336" i="41"/>
  <c r="I336" i="41" s="1"/>
  <c r="C333" i="5" s="1"/>
  <c r="G334" i="41"/>
  <c r="I334" i="41" s="1"/>
  <c r="C331" i="5" s="1"/>
  <c r="G330" i="41"/>
  <c r="I330" i="41" s="1"/>
  <c r="C327" i="5" s="1"/>
  <c r="G328" i="41"/>
  <c r="I328" i="41" s="1"/>
  <c r="C325" i="5" s="1"/>
  <c r="K325" i="5" s="1"/>
  <c r="G326" i="41"/>
  <c r="I326" i="41" s="1"/>
  <c r="C323" i="5" s="1"/>
  <c r="G324" i="41"/>
  <c r="I324" i="41" s="1"/>
  <c r="C321" i="5" s="1"/>
  <c r="K321" i="5" s="1"/>
  <c r="G322" i="41"/>
  <c r="I322" i="41" s="1"/>
  <c r="C319" i="5" s="1"/>
  <c r="G320" i="41"/>
  <c r="I320" i="41" s="1"/>
  <c r="C317" i="5" s="1"/>
  <c r="G318" i="41"/>
  <c r="I318" i="41" s="1"/>
  <c r="C315" i="5" s="1"/>
  <c r="F924" i="5"/>
  <c r="J988" i="5"/>
  <c r="F1009" i="41"/>
  <c r="H1009" i="41" s="1"/>
  <c r="J1009" i="41" s="1"/>
  <c r="D1006" i="5" s="1"/>
  <c r="G316" i="41"/>
  <c r="I316" i="41" s="1"/>
  <c r="C313" i="5" s="1"/>
  <c r="J313" i="5" s="1"/>
  <c r="G314" i="41"/>
  <c r="I314" i="41" s="1"/>
  <c r="C311" i="5" s="1"/>
  <c r="G312" i="41"/>
  <c r="I312" i="41" s="1"/>
  <c r="C309" i="5" s="1"/>
  <c r="G310" i="41"/>
  <c r="I310" i="41" s="1"/>
  <c r="C307" i="5" s="1"/>
  <c r="G302" i="41"/>
  <c r="I302" i="41" s="1"/>
  <c r="C299" i="5" s="1"/>
  <c r="G300" i="41"/>
  <c r="I300" i="41" s="1"/>
  <c r="C297" i="5" s="1"/>
  <c r="G298" i="41"/>
  <c r="I298" i="41" s="1"/>
  <c r="C295" i="5" s="1"/>
  <c r="G294" i="41"/>
  <c r="I294" i="41" s="1"/>
  <c r="C291" i="5" s="1"/>
  <c r="G292" i="41"/>
  <c r="I292" i="41" s="1"/>
  <c r="C289" i="5" s="1"/>
  <c r="G286" i="41"/>
  <c r="I286" i="41" s="1"/>
  <c r="C283" i="5" s="1"/>
  <c r="G284" i="41"/>
  <c r="I284" i="41" s="1"/>
  <c r="C281" i="5" s="1"/>
  <c r="G278" i="41"/>
  <c r="I278" i="41" s="1"/>
  <c r="C275" i="5" s="1"/>
  <c r="K275" i="5" s="1"/>
  <c r="G272" i="41"/>
  <c r="I272" i="41" s="1"/>
  <c r="C269" i="5" s="1"/>
  <c r="G270" i="41"/>
  <c r="I270" i="41" s="1"/>
  <c r="C267" i="5" s="1"/>
  <c r="G268" i="41"/>
  <c r="I268" i="41" s="1"/>
  <c r="C265" i="5" s="1"/>
  <c r="G262" i="41"/>
  <c r="I262" i="41" s="1"/>
  <c r="C259" i="5" s="1"/>
  <c r="G260" i="41"/>
  <c r="I260" i="41" s="1"/>
  <c r="C257" i="5" s="1"/>
  <c r="G254" i="41"/>
  <c r="I254" i="41" s="1"/>
  <c r="C251" i="5" s="1"/>
  <c r="G248" i="41"/>
  <c r="I248" i="41" s="1"/>
  <c r="C245" i="5" s="1"/>
  <c r="G242" i="41"/>
  <c r="I242" i="41" s="1"/>
  <c r="C239" i="5" s="1"/>
  <c r="G232" i="41"/>
  <c r="I232" i="41" s="1"/>
  <c r="C229" i="5" s="1"/>
  <c r="G230" i="41"/>
  <c r="I230" i="41" s="1"/>
  <c r="C227" i="5" s="1"/>
  <c r="G212" i="41"/>
  <c r="I212" i="41" s="1"/>
  <c r="C209" i="5" s="1"/>
  <c r="K9" i="49"/>
  <c r="F896" i="5"/>
  <c r="F972" i="5"/>
  <c r="F1008" i="5"/>
  <c r="J1040" i="5"/>
  <c r="F1222" i="5"/>
  <c r="J1222" i="5"/>
  <c r="F1184" i="5"/>
  <c r="J1180" i="5"/>
  <c r="F1178" i="5"/>
  <c r="F1172" i="5"/>
  <c r="F1164" i="5"/>
  <c r="F1162" i="5"/>
  <c r="F1156" i="5"/>
  <c r="F1154" i="5"/>
  <c r="J1154" i="5"/>
  <c r="F1146" i="5"/>
  <c r="F1140" i="5"/>
  <c r="J1140" i="5"/>
  <c r="F1138" i="5"/>
  <c r="E1137" i="41"/>
  <c r="G1137" i="41" s="1"/>
  <c r="I1137" i="41" s="1"/>
  <c r="C1134" i="5" s="1"/>
  <c r="F1130" i="5"/>
  <c r="F1106" i="5"/>
  <c r="F1082" i="5"/>
  <c r="E1077" i="41"/>
  <c r="G1077" i="41" s="1"/>
  <c r="I1077" i="41" s="1"/>
  <c r="C1074" i="5" s="1"/>
  <c r="F1070" i="5"/>
  <c r="J1070" i="5"/>
  <c r="F1058" i="5"/>
  <c r="E1053" i="41"/>
  <c r="G1053" i="41" s="1"/>
  <c r="I1053" i="41" s="1"/>
  <c r="C1050" i="5" s="1"/>
  <c r="F1018" i="5"/>
  <c r="J1012" i="5"/>
  <c r="F1006" i="5"/>
  <c r="E989" i="41"/>
  <c r="G989" i="41" s="1"/>
  <c r="I989" i="41" s="1"/>
  <c r="C986" i="5" s="1"/>
  <c r="F989" i="41"/>
  <c r="H989" i="41" s="1"/>
  <c r="J989" i="41" s="1"/>
  <c r="D986" i="5" s="1"/>
  <c r="J984" i="5"/>
  <c r="F962" i="5"/>
  <c r="E963" i="41"/>
  <c r="G963" i="41" s="1"/>
  <c r="I963" i="41" s="1"/>
  <c r="C960" i="5" s="1"/>
  <c r="E959" i="41"/>
  <c r="G959" i="41" s="1"/>
  <c r="I959" i="41" s="1"/>
  <c r="C956" i="5" s="1"/>
  <c r="F950" i="5"/>
  <c r="F942" i="5"/>
  <c r="E941" i="41"/>
  <c r="G941" i="41" s="1"/>
  <c r="I941" i="41" s="1"/>
  <c r="C938" i="5" s="1"/>
  <c r="F941" i="41"/>
  <c r="H941" i="41" s="1"/>
  <c r="J941" i="41" s="1"/>
  <c r="D938" i="5" s="1"/>
  <c r="H938" i="5" s="1"/>
  <c r="E937" i="41"/>
  <c r="G937" i="41" s="1"/>
  <c r="I937" i="41" s="1"/>
  <c r="C934" i="5" s="1"/>
  <c r="F937" i="41"/>
  <c r="H937" i="41" s="1"/>
  <c r="J937" i="41" s="1"/>
  <c r="D934" i="5" s="1"/>
  <c r="E933" i="41"/>
  <c r="G933" i="41" s="1"/>
  <c r="I933" i="41" s="1"/>
  <c r="C930" i="5" s="1"/>
  <c r="F933" i="41"/>
  <c r="H933" i="41" s="1"/>
  <c r="J933" i="41" s="1"/>
  <c r="D930" i="5" s="1"/>
  <c r="F922" i="5"/>
  <c r="E921" i="41"/>
  <c r="G921" i="41" s="1"/>
  <c r="I921" i="41" s="1"/>
  <c r="C918" i="5" s="1"/>
  <c r="F921" i="41"/>
  <c r="H921" i="41" s="1"/>
  <c r="J921" i="41" s="1"/>
  <c r="D918" i="5" s="1"/>
  <c r="H918" i="5" s="1"/>
  <c r="E917" i="41"/>
  <c r="G917" i="41" s="1"/>
  <c r="I917" i="41" s="1"/>
  <c r="C914" i="5" s="1"/>
  <c r="F917" i="41"/>
  <c r="H917" i="41" s="1"/>
  <c r="J917" i="41" s="1"/>
  <c r="D914" i="5" s="1"/>
  <c r="E915" i="41"/>
  <c r="G915" i="41" s="1"/>
  <c r="I915" i="41" s="1"/>
  <c r="C912" i="5" s="1"/>
  <c r="F915" i="41"/>
  <c r="H915" i="41" s="1"/>
  <c r="J915" i="41" s="1"/>
  <c r="D912" i="5" s="1"/>
  <c r="E911" i="41"/>
  <c r="G911" i="41" s="1"/>
  <c r="I911" i="41" s="1"/>
  <c r="C908" i="5" s="1"/>
  <c r="F911" i="41"/>
  <c r="H911" i="41" s="1"/>
  <c r="J911" i="41" s="1"/>
  <c r="D908" i="5" s="1"/>
  <c r="E909" i="41"/>
  <c r="G909" i="41" s="1"/>
  <c r="I909" i="41" s="1"/>
  <c r="C906" i="5" s="1"/>
  <c r="F909" i="41"/>
  <c r="H909" i="41" s="1"/>
  <c r="J909" i="41" s="1"/>
  <c r="D906" i="5" s="1"/>
  <c r="F898" i="5"/>
  <c r="E897" i="41"/>
  <c r="G897" i="41" s="1"/>
  <c r="I897" i="41" s="1"/>
  <c r="C894" i="5" s="1"/>
  <c r="F897" i="41"/>
  <c r="H897" i="41" s="1"/>
  <c r="J897" i="41" s="1"/>
  <c r="D894" i="5" s="1"/>
  <c r="E885" i="41"/>
  <c r="G885" i="41" s="1"/>
  <c r="I885" i="41" s="1"/>
  <c r="C882" i="5" s="1"/>
  <c r="F885" i="41"/>
  <c r="H885" i="41" s="1"/>
  <c r="J885" i="41" s="1"/>
  <c r="D882" i="5" s="1"/>
  <c r="E881" i="41"/>
  <c r="G881" i="41" s="1"/>
  <c r="I881" i="41" s="1"/>
  <c r="C878" i="5" s="1"/>
  <c r="F881" i="41"/>
  <c r="H881" i="41" s="1"/>
  <c r="J881" i="41" s="1"/>
  <c r="D878" i="5" s="1"/>
  <c r="F874" i="5"/>
  <c r="E873" i="41"/>
  <c r="G873" i="41" s="1"/>
  <c r="I873" i="41" s="1"/>
  <c r="C870" i="5" s="1"/>
  <c r="F873" i="41"/>
  <c r="H873" i="41" s="1"/>
  <c r="J873" i="41" s="1"/>
  <c r="D870" i="5" s="1"/>
  <c r="H870" i="5" s="1"/>
  <c r="J862" i="5"/>
  <c r="F858" i="5"/>
  <c r="E853" i="41"/>
  <c r="G853" i="41" s="1"/>
  <c r="I853" i="41" s="1"/>
  <c r="C850" i="5" s="1"/>
  <c r="F853" i="41"/>
  <c r="H853" i="41" s="1"/>
  <c r="J853" i="41" s="1"/>
  <c r="D850" i="5" s="1"/>
  <c r="E849" i="41"/>
  <c r="G849" i="41" s="1"/>
  <c r="I849" i="41" s="1"/>
  <c r="C846" i="5" s="1"/>
  <c r="F849" i="41"/>
  <c r="H849" i="41" s="1"/>
  <c r="J849" i="41" s="1"/>
  <c r="D846" i="5" s="1"/>
  <c r="H846" i="5" s="1"/>
  <c r="E827" i="41"/>
  <c r="G827" i="41" s="1"/>
  <c r="I827" i="41" s="1"/>
  <c r="C824" i="5" s="1"/>
  <c r="F827" i="41"/>
  <c r="H827" i="41" s="1"/>
  <c r="J827" i="41" s="1"/>
  <c r="D824" i="5" s="1"/>
  <c r="E819" i="41"/>
  <c r="G819" i="41" s="1"/>
  <c r="I819" i="41" s="1"/>
  <c r="C816" i="5" s="1"/>
  <c r="F819" i="41"/>
  <c r="H819" i="41" s="1"/>
  <c r="J819" i="41" s="1"/>
  <c r="D816" i="5" s="1"/>
  <c r="E811" i="41"/>
  <c r="G811" i="41" s="1"/>
  <c r="I811" i="41" s="1"/>
  <c r="C808" i="5" s="1"/>
  <c r="F811" i="41"/>
  <c r="H811" i="41" s="1"/>
  <c r="J811" i="41" s="1"/>
  <c r="D808" i="5" s="1"/>
  <c r="E803" i="41"/>
  <c r="G803" i="41" s="1"/>
  <c r="I803" i="41" s="1"/>
  <c r="C800" i="5" s="1"/>
  <c r="E799" i="41"/>
  <c r="G799" i="41" s="1"/>
  <c r="I799" i="41" s="1"/>
  <c r="C796" i="5" s="1"/>
  <c r="F799" i="41"/>
  <c r="H799" i="41" s="1"/>
  <c r="J799" i="41" s="1"/>
  <c r="D796" i="5" s="1"/>
  <c r="H796" i="5" s="1"/>
  <c r="E787" i="41"/>
  <c r="G787" i="41" s="1"/>
  <c r="I787" i="41" s="1"/>
  <c r="C784" i="5" s="1"/>
  <c r="F787" i="41"/>
  <c r="H787" i="41" s="1"/>
  <c r="J787" i="41" s="1"/>
  <c r="D784" i="5" s="1"/>
  <c r="E783" i="41"/>
  <c r="G783" i="41" s="1"/>
  <c r="I783" i="41" s="1"/>
  <c r="C780" i="5" s="1"/>
  <c r="F783" i="41"/>
  <c r="H783" i="41" s="1"/>
  <c r="J783" i="41" s="1"/>
  <c r="D780" i="5" s="1"/>
  <c r="E779" i="41"/>
  <c r="G779" i="41" s="1"/>
  <c r="I779" i="41" s="1"/>
  <c r="C776" i="5" s="1"/>
  <c r="F779" i="41"/>
  <c r="H779" i="41" s="1"/>
  <c r="J779" i="41" s="1"/>
  <c r="D776" i="5" s="1"/>
  <c r="H776" i="5" s="1"/>
  <c r="E767" i="41"/>
  <c r="G767" i="41" s="1"/>
  <c r="I767" i="41" s="1"/>
  <c r="C764" i="5" s="1"/>
  <c r="F767" i="41"/>
  <c r="H767" i="41" s="1"/>
  <c r="J767" i="41" s="1"/>
  <c r="D764" i="5" s="1"/>
  <c r="E763" i="41"/>
  <c r="G763" i="41" s="1"/>
  <c r="I763" i="41" s="1"/>
  <c r="C760" i="5" s="1"/>
  <c r="F763" i="41"/>
  <c r="H763" i="41" s="1"/>
  <c r="J763" i="41" s="1"/>
  <c r="D760" i="5" s="1"/>
  <c r="E755" i="41"/>
  <c r="G755" i="41" s="1"/>
  <c r="I755" i="41" s="1"/>
  <c r="C752" i="5" s="1"/>
  <c r="F755" i="41"/>
  <c r="H755" i="41" s="1"/>
  <c r="J755" i="41" s="1"/>
  <c r="D752" i="5" s="1"/>
  <c r="E747" i="41"/>
  <c r="G747" i="41" s="1"/>
  <c r="I747" i="41" s="1"/>
  <c r="C744" i="5" s="1"/>
  <c r="F747" i="41"/>
  <c r="H747" i="41" s="1"/>
  <c r="J747" i="41" s="1"/>
  <c r="D744" i="5" s="1"/>
  <c r="E739" i="41"/>
  <c r="G739" i="41" s="1"/>
  <c r="I739" i="41" s="1"/>
  <c r="C736" i="5" s="1"/>
  <c r="F739" i="41"/>
  <c r="H739" i="41" s="1"/>
  <c r="J739" i="41" s="1"/>
  <c r="D736" i="5" s="1"/>
  <c r="E719" i="41"/>
  <c r="G719" i="41" s="1"/>
  <c r="I719" i="41" s="1"/>
  <c r="C716" i="5" s="1"/>
  <c r="E703" i="41"/>
  <c r="G703" i="41" s="1"/>
  <c r="I703" i="41" s="1"/>
  <c r="C700" i="5" s="1"/>
  <c r="F703" i="41"/>
  <c r="H703" i="41" s="1"/>
  <c r="J703" i="41" s="1"/>
  <c r="D700" i="5" s="1"/>
  <c r="E699" i="41"/>
  <c r="G699" i="41" s="1"/>
  <c r="I699" i="41" s="1"/>
  <c r="C696" i="5" s="1"/>
  <c r="F696" i="5" s="1"/>
  <c r="F699" i="41"/>
  <c r="H699" i="41" s="1"/>
  <c r="J699" i="41" s="1"/>
  <c r="D696" i="5" s="1"/>
  <c r="H696" i="5" s="1"/>
  <c r="E691" i="41"/>
  <c r="G691" i="41" s="1"/>
  <c r="I691" i="41" s="1"/>
  <c r="C688" i="5" s="1"/>
  <c r="F691" i="41"/>
  <c r="H691" i="41" s="1"/>
  <c r="J691" i="41" s="1"/>
  <c r="D688" i="5" s="1"/>
  <c r="E683" i="41"/>
  <c r="G683" i="41" s="1"/>
  <c r="I683" i="41" s="1"/>
  <c r="C680" i="5" s="1"/>
  <c r="F683" i="41"/>
  <c r="H683" i="41" s="1"/>
  <c r="J683" i="41" s="1"/>
  <c r="D680" i="5" s="1"/>
  <c r="E675" i="41"/>
  <c r="G675" i="41" s="1"/>
  <c r="I675" i="41" s="1"/>
  <c r="C672" i="5" s="1"/>
  <c r="F675" i="41"/>
  <c r="H675" i="41" s="1"/>
  <c r="J675" i="41" s="1"/>
  <c r="D672" i="5" s="1"/>
  <c r="H672" i="5" s="1"/>
  <c r="E671" i="41"/>
  <c r="G671" i="41" s="1"/>
  <c r="I671" i="41" s="1"/>
  <c r="C668" i="5" s="1"/>
  <c r="F671" i="41"/>
  <c r="H671" i="41" s="1"/>
  <c r="J671" i="41" s="1"/>
  <c r="D668" i="5" s="1"/>
  <c r="H668" i="5" s="1"/>
  <c r="F659" i="41"/>
  <c r="H659" i="41" s="1"/>
  <c r="J659" i="41" s="1"/>
  <c r="D656" i="5" s="1"/>
  <c r="E659" i="41"/>
  <c r="G659" i="41" s="1"/>
  <c r="I659" i="41" s="1"/>
  <c r="C656" i="5" s="1"/>
  <c r="F655" i="41"/>
  <c r="H655" i="41" s="1"/>
  <c r="J655" i="41" s="1"/>
  <c r="D652" i="5" s="1"/>
  <c r="E655" i="41"/>
  <c r="G655" i="41" s="1"/>
  <c r="I655" i="41" s="1"/>
  <c r="C652" i="5" s="1"/>
  <c r="E651" i="41"/>
  <c r="G651" i="41" s="1"/>
  <c r="I651" i="41" s="1"/>
  <c r="C648" i="5" s="1"/>
  <c r="F651" i="41"/>
  <c r="H651" i="41" s="1"/>
  <c r="J651" i="41" s="1"/>
  <c r="D648" i="5" s="1"/>
  <c r="H648" i="5" s="1"/>
  <c r="F635" i="41"/>
  <c r="H635" i="41" s="1"/>
  <c r="J635" i="41" s="1"/>
  <c r="D632" i="5" s="1"/>
  <c r="E635" i="41"/>
  <c r="G635" i="41" s="1"/>
  <c r="I635" i="41" s="1"/>
  <c r="C632" i="5" s="1"/>
  <c r="F632" i="5" s="1"/>
  <c r="F623" i="41"/>
  <c r="H623" i="41" s="1"/>
  <c r="J623" i="41" s="1"/>
  <c r="D620" i="5" s="1"/>
  <c r="H620" i="5" s="1"/>
  <c r="E623" i="41"/>
  <c r="G623" i="41" s="1"/>
  <c r="I623" i="41" s="1"/>
  <c r="C620" i="5" s="1"/>
  <c r="E607" i="41"/>
  <c r="G607" i="41" s="1"/>
  <c r="I607" i="41" s="1"/>
  <c r="C604" i="5" s="1"/>
  <c r="F607" i="41"/>
  <c r="H607" i="41" s="1"/>
  <c r="J607" i="41" s="1"/>
  <c r="D604" i="5" s="1"/>
  <c r="H604" i="5" s="1"/>
  <c r="F603" i="41"/>
  <c r="H603" i="41" s="1"/>
  <c r="J603" i="41" s="1"/>
  <c r="D600" i="5" s="1"/>
  <c r="E603" i="41"/>
  <c r="G603" i="41" s="1"/>
  <c r="I603" i="41" s="1"/>
  <c r="C600" i="5" s="1"/>
  <c r="F600" i="5" s="1"/>
  <c r="F591" i="41"/>
  <c r="H591" i="41" s="1"/>
  <c r="J591" i="41" s="1"/>
  <c r="D588" i="5" s="1"/>
  <c r="E591" i="41"/>
  <c r="G591" i="41" s="1"/>
  <c r="I591" i="41" s="1"/>
  <c r="C588" i="5" s="1"/>
  <c r="E587" i="41"/>
  <c r="G587" i="41" s="1"/>
  <c r="I587" i="41" s="1"/>
  <c r="C584" i="5" s="1"/>
  <c r="F587" i="41"/>
  <c r="H587" i="41" s="1"/>
  <c r="J587" i="41" s="1"/>
  <c r="D584" i="5" s="1"/>
  <c r="F571" i="41"/>
  <c r="H571" i="41" s="1"/>
  <c r="J571" i="41" s="1"/>
  <c r="D568" i="5" s="1"/>
  <c r="E571" i="41"/>
  <c r="G571" i="41" s="1"/>
  <c r="I571" i="41" s="1"/>
  <c r="C568" i="5" s="1"/>
  <c r="F1742" i="5"/>
  <c r="F569" i="41"/>
  <c r="H569" i="41" s="1"/>
  <c r="J569" i="41" s="1"/>
  <c r="D566" i="5" s="1"/>
  <c r="F530" i="5"/>
  <c r="F536" i="5"/>
  <c r="J660" i="5"/>
  <c r="F865" i="41"/>
  <c r="H865" i="41" s="1"/>
  <c r="J865" i="41" s="1"/>
  <c r="D862" i="5" s="1"/>
  <c r="F847" i="41"/>
  <c r="H847" i="41" s="1"/>
  <c r="J847" i="41" s="1"/>
  <c r="D844" i="5" s="1"/>
  <c r="K844" i="5"/>
  <c r="F928" i="5"/>
  <c r="F952" i="5"/>
  <c r="F984" i="5"/>
  <c r="F996" i="5"/>
  <c r="F1012" i="5"/>
  <c r="F1084" i="5"/>
  <c r="F1112" i="5"/>
  <c r="J958" i="5"/>
  <c r="F982" i="5"/>
  <c r="E615" i="41"/>
  <c r="G615" i="41" s="1"/>
  <c r="I615" i="41" s="1"/>
  <c r="C612" i="5" s="1"/>
  <c r="F687" i="41"/>
  <c r="H687" i="41" s="1"/>
  <c r="J687" i="41" s="1"/>
  <c r="D684" i="5" s="1"/>
  <c r="F771" i="41"/>
  <c r="H771" i="41" s="1"/>
  <c r="J771" i="41" s="1"/>
  <c r="D768" i="5" s="1"/>
  <c r="F889" i="41"/>
  <c r="H889" i="41" s="1"/>
  <c r="J889" i="41" s="1"/>
  <c r="D886" i="5" s="1"/>
  <c r="K886" i="5" s="1"/>
  <c r="F901" i="41"/>
  <c r="H901" i="41" s="1"/>
  <c r="J901" i="41" s="1"/>
  <c r="D898" i="5" s="1"/>
  <c r="H898" i="5" s="1"/>
  <c r="F1060" i="5"/>
  <c r="J1132" i="5"/>
  <c r="J1082" i="5"/>
  <c r="F565" i="41"/>
  <c r="H565" i="41" s="1"/>
  <c r="J565" i="41" s="1"/>
  <c r="D562" i="5" s="1"/>
  <c r="F861" i="41"/>
  <c r="H861" i="41" s="1"/>
  <c r="J861" i="41" s="1"/>
  <c r="D858" i="5" s="1"/>
  <c r="F869" i="41"/>
  <c r="H869" i="41" s="1"/>
  <c r="J869" i="41" s="1"/>
  <c r="D866" i="5" s="1"/>
  <c r="F845" i="41"/>
  <c r="H845" i="41" s="1"/>
  <c r="J845" i="41" s="1"/>
  <c r="D842" i="5" s="1"/>
  <c r="F904" i="5"/>
  <c r="F976" i="5"/>
  <c r="J1136" i="5"/>
  <c r="F1022" i="5"/>
  <c r="E583" i="41"/>
  <c r="G583" i="41" s="1"/>
  <c r="I583" i="41" s="1"/>
  <c r="C580" i="5" s="1"/>
  <c r="F580" i="5" s="1"/>
  <c r="E647" i="41"/>
  <c r="G647" i="41" s="1"/>
  <c r="I647" i="41" s="1"/>
  <c r="C644" i="5" s="1"/>
  <c r="F639" i="41"/>
  <c r="H639" i="41" s="1"/>
  <c r="J639" i="41" s="1"/>
  <c r="D636" i="5" s="1"/>
  <c r="H636" i="5" s="1"/>
  <c r="F731" i="41"/>
  <c r="H731" i="41" s="1"/>
  <c r="J731" i="41" s="1"/>
  <c r="D728" i="5" s="1"/>
  <c r="F815" i="41"/>
  <c r="H815" i="41" s="1"/>
  <c r="J815" i="41" s="1"/>
  <c r="D812" i="5" s="1"/>
  <c r="F947" i="41"/>
  <c r="H947" i="41" s="1"/>
  <c r="J947" i="41" s="1"/>
  <c r="D944" i="5" s="1"/>
  <c r="F892" i="41"/>
  <c r="H892" i="41" s="1"/>
  <c r="J892" i="41" s="1"/>
  <c r="D889" i="5" s="1"/>
  <c r="H889" i="5" s="1"/>
  <c r="F15" i="49"/>
  <c r="F16" i="49" s="1"/>
  <c r="F564" i="41"/>
  <c r="H564" i="41" s="1"/>
  <c r="J564" i="41" s="1"/>
  <c r="D561" i="5" s="1"/>
  <c r="F236" i="41"/>
  <c r="H236" i="41" s="1"/>
  <c r="J236" i="41" s="1"/>
  <c r="D233" i="5" s="1"/>
  <c r="H233" i="5" s="1"/>
  <c r="E280" i="41"/>
  <c r="G280" i="41" s="1"/>
  <c r="I280" i="41" s="1"/>
  <c r="C277" i="5" s="1"/>
  <c r="F656" i="41"/>
  <c r="H656" i="41" s="1"/>
  <c r="J656" i="41" s="1"/>
  <c r="D653" i="5" s="1"/>
  <c r="F442" i="41"/>
  <c r="H442" i="41" s="1"/>
  <c r="J442" i="41" s="1"/>
  <c r="D439" i="5" s="1"/>
  <c r="H439" i="5" s="1"/>
  <c r="E592" i="41"/>
  <c r="G592" i="41" s="1"/>
  <c r="I592" i="41" s="1"/>
  <c r="C589" i="5" s="1"/>
  <c r="F592" i="41"/>
  <c r="H592" i="41" s="1"/>
  <c r="J592" i="41" s="1"/>
  <c r="D589" i="5" s="1"/>
  <c r="E566" i="41"/>
  <c r="G566" i="41" s="1"/>
  <c r="I566" i="41" s="1"/>
  <c r="C563" i="5" s="1"/>
  <c r="E458" i="41"/>
  <c r="G458" i="41" s="1"/>
  <c r="I458" i="41" s="1"/>
  <c r="C455" i="5" s="1"/>
  <c r="F458" i="41"/>
  <c r="H458" i="41" s="1"/>
  <c r="J458" i="41" s="1"/>
  <c r="D455" i="5" s="1"/>
  <c r="E428" i="41"/>
  <c r="G428" i="41" s="1"/>
  <c r="I428" i="41" s="1"/>
  <c r="C425" i="5" s="1"/>
  <c r="E418" i="41"/>
  <c r="G418" i="41" s="1"/>
  <c r="I418" i="41" s="1"/>
  <c r="C415" i="5" s="1"/>
  <c r="F418" i="41"/>
  <c r="H418" i="41" s="1"/>
  <c r="J418" i="41" s="1"/>
  <c r="D415" i="5" s="1"/>
  <c r="H415" i="5" s="1"/>
  <c r="E388" i="41"/>
  <c r="G388" i="41" s="1"/>
  <c r="I388" i="41" s="1"/>
  <c r="C385" i="5" s="1"/>
  <c r="F388" i="41"/>
  <c r="H388" i="41" s="1"/>
  <c r="J388" i="41" s="1"/>
  <c r="D385" i="5" s="1"/>
  <c r="E378" i="41"/>
  <c r="G378" i="41" s="1"/>
  <c r="I378" i="41" s="1"/>
  <c r="C375" i="5" s="1"/>
  <c r="F378" i="41"/>
  <c r="H378" i="41" s="1"/>
  <c r="J378" i="41" s="1"/>
  <c r="D375" i="5" s="1"/>
  <c r="H375" i="5" s="1"/>
  <c r="E338" i="41"/>
  <c r="G338" i="41" s="1"/>
  <c r="I338" i="41" s="1"/>
  <c r="C335" i="5" s="1"/>
  <c r="F338" i="41"/>
  <c r="H338" i="41" s="1"/>
  <c r="J338" i="41" s="1"/>
  <c r="D335" i="5" s="1"/>
  <c r="E282" i="41"/>
  <c r="G282" i="41" s="1"/>
  <c r="I282" i="41" s="1"/>
  <c r="C279" i="5" s="1"/>
  <c r="F282" i="41"/>
  <c r="H282" i="41" s="1"/>
  <c r="J282" i="41" s="1"/>
  <c r="D279" i="5" s="1"/>
  <c r="E264" i="41"/>
  <c r="G264" i="41" s="1"/>
  <c r="I264" i="41" s="1"/>
  <c r="C261" i="5" s="1"/>
  <c r="F264" i="41"/>
  <c r="H264" i="41" s="1"/>
  <c r="J264" i="41" s="1"/>
  <c r="D261" i="5" s="1"/>
  <c r="E244" i="41"/>
  <c r="G244" i="41" s="1"/>
  <c r="I244" i="41" s="1"/>
  <c r="C241" i="5" s="1"/>
  <c r="E240" i="41"/>
  <c r="G240" i="41" s="1"/>
  <c r="I240" i="41" s="1"/>
  <c r="C237" i="5" s="1"/>
  <c r="F240" i="41"/>
  <c r="H240" i="41" s="1"/>
  <c r="J240" i="41" s="1"/>
  <c r="D237" i="5" s="1"/>
  <c r="H237" i="5" s="1"/>
  <c r="E234" i="41"/>
  <c r="G234" i="41" s="1"/>
  <c r="I234" i="41" s="1"/>
  <c r="C231" i="5" s="1"/>
  <c r="F234" i="41"/>
  <c r="H234" i="41" s="1"/>
  <c r="J234" i="41" s="1"/>
  <c r="D231" i="5" s="1"/>
  <c r="E228" i="41"/>
  <c r="G228" i="41" s="1"/>
  <c r="I228" i="41" s="1"/>
  <c r="C225" i="5" s="1"/>
  <c r="K225" i="5" s="1"/>
  <c r="F228" i="41"/>
  <c r="H228" i="41" s="1"/>
  <c r="J228" i="41" s="1"/>
  <c r="D225" i="5" s="1"/>
  <c r="E222" i="41"/>
  <c r="G222" i="41" s="1"/>
  <c r="I222" i="41" s="1"/>
  <c r="C219" i="5" s="1"/>
  <c r="F222" i="41"/>
  <c r="H222" i="41" s="1"/>
  <c r="J222" i="41" s="1"/>
  <c r="D219" i="5" s="1"/>
  <c r="E216" i="41"/>
  <c r="G216" i="41" s="1"/>
  <c r="I216" i="41" s="1"/>
  <c r="C213" i="5" s="1"/>
  <c r="F213" i="5" s="1"/>
  <c r="F216" i="41"/>
  <c r="H216" i="41" s="1"/>
  <c r="J216" i="41" s="1"/>
  <c r="D213" i="5" s="1"/>
  <c r="E214" i="41"/>
  <c r="G214" i="41" s="1"/>
  <c r="I214" i="41" s="1"/>
  <c r="C211" i="5" s="1"/>
  <c r="K211" i="5" s="1"/>
  <c r="F214" i="41"/>
  <c r="H214" i="41" s="1"/>
  <c r="J214" i="41" s="1"/>
  <c r="D211" i="5" s="1"/>
  <c r="E204" i="41"/>
  <c r="G204" i="41" s="1"/>
  <c r="I204" i="41" s="1"/>
  <c r="C201" i="5" s="1"/>
  <c r="F204" i="41"/>
  <c r="H204" i="41" s="1"/>
  <c r="J204" i="41" s="1"/>
  <c r="D201" i="5" s="1"/>
  <c r="E202" i="41"/>
  <c r="G202" i="41" s="1"/>
  <c r="I202" i="41" s="1"/>
  <c r="C199" i="5" s="1"/>
  <c r="F202" i="41"/>
  <c r="H202" i="41" s="1"/>
  <c r="J202" i="41" s="1"/>
  <c r="D199" i="5" s="1"/>
  <c r="H199" i="5" s="1"/>
  <c r="E196" i="41"/>
  <c r="G196" i="41" s="1"/>
  <c r="I196" i="41" s="1"/>
  <c r="C193" i="5" s="1"/>
  <c r="E190" i="41"/>
  <c r="G190" i="41" s="1"/>
  <c r="I190" i="41" s="1"/>
  <c r="C187" i="5" s="1"/>
  <c r="E184" i="41"/>
  <c r="G184" i="41" s="1"/>
  <c r="I184" i="41" s="1"/>
  <c r="C181" i="5" s="1"/>
  <c r="F184" i="41"/>
  <c r="H184" i="41" s="1"/>
  <c r="J184" i="41" s="1"/>
  <c r="D181" i="5" s="1"/>
  <c r="E182" i="41"/>
  <c r="G182" i="41" s="1"/>
  <c r="I182" i="41" s="1"/>
  <c r="C179" i="5" s="1"/>
  <c r="F182" i="41"/>
  <c r="H182" i="41" s="1"/>
  <c r="J182" i="41" s="1"/>
  <c r="D179" i="5" s="1"/>
  <c r="E170" i="41"/>
  <c r="G170" i="41" s="1"/>
  <c r="I170" i="41" s="1"/>
  <c r="C167" i="5" s="1"/>
  <c r="F170" i="41"/>
  <c r="H170" i="41" s="1"/>
  <c r="J170" i="41" s="1"/>
  <c r="D167" i="5" s="1"/>
  <c r="E162" i="41"/>
  <c r="G162" i="41" s="1"/>
  <c r="I162" i="41" s="1"/>
  <c r="C159" i="5" s="1"/>
  <c r="F162" i="41"/>
  <c r="H162" i="41" s="1"/>
  <c r="J162" i="41" s="1"/>
  <c r="D159" i="5" s="1"/>
  <c r="H159" i="5" s="1"/>
  <c r="E148" i="41"/>
  <c r="G148" i="41" s="1"/>
  <c r="I148" i="41" s="1"/>
  <c r="C145" i="5" s="1"/>
  <c r="F148" i="41"/>
  <c r="H148" i="41" s="1"/>
  <c r="J148" i="41" s="1"/>
  <c r="D145" i="5" s="1"/>
  <c r="H145" i="5" s="1"/>
  <c r="E138" i="41"/>
  <c r="G138" i="41" s="1"/>
  <c r="I138" i="41" s="1"/>
  <c r="C135" i="5" s="1"/>
  <c r="F138" i="41"/>
  <c r="H138" i="41" s="1"/>
  <c r="J138" i="41" s="1"/>
  <c r="D135" i="5" s="1"/>
  <c r="H135" i="5" s="1"/>
  <c r="E132" i="41"/>
  <c r="G132" i="41" s="1"/>
  <c r="I132" i="41" s="1"/>
  <c r="C129" i="5" s="1"/>
  <c r="J129" i="5" s="1"/>
  <c r="F132" i="41"/>
  <c r="H132" i="41" s="1"/>
  <c r="J132" i="41" s="1"/>
  <c r="D129" i="5" s="1"/>
  <c r="H129" i="5" s="1"/>
  <c r="E122" i="41"/>
  <c r="G122" i="41" s="1"/>
  <c r="I122" i="41" s="1"/>
  <c r="C119" i="5" s="1"/>
  <c r="E108" i="41"/>
  <c r="G108" i="41" s="1"/>
  <c r="I108" i="41" s="1"/>
  <c r="C105" i="5" s="1"/>
  <c r="F108" i="41"/>
  <c r="H108" i="41" s="1"/>
  <c r="J108" i="41" s="1"/>
  <c r="D105" i="5" s="1"/>
  <c r="E98" i="41"/>
  <c r="G98" i="41" s="1"/>
  <c r="I98" i="41" s="1"/>
  <c r="C95" i="5" s="1"/>
  <c r="F98" i="41"/>
  <c r="H98" i="41" s="1"/>
  <c r="J98" i="41" s="1"/>
  <c r="D95" i="5" s="1"/>
  <c r="E84" i="41"/>
  <c r="G84" i="41" s="1"/>
  <c r="I84" i="41" s="1"/>
  <c r="C81" i="5" s="1"/>
  <c r="F84" i="41"/>
  <c r="H84" i="41" s="1"/>
  <c r="J84" i="41" s="1"/>
  <c r="D81" i="5" s="1"/>
  <c r="E74" i="41"/>
  <c r="G74" i="41" s="1"/>
  <c r="I74" i="41" s="1"/>
  <c r="C71" i="5" s="1"/>
  <c r="F74" i="41"/>
  <c r="H74" i="41" s="1"/>
  <c r="J74" i="41" s="1"/>
  <c r="D71" i="5" s="1"/>
  <c r="H71" i="5" s="1"/>
  <c r="E68" i="41"/>
  <c r="G68" i="41" s="1"/>
  <c r="I68" i="41" s="1"/>
  <c r="C65" i="5" s="1"/>
  <c r="F68" i="41"/>
  <c r="H68" i="41" s="1"/>
  <c r="J68" i="41" s="1"/>
  <c r="D65" i="5" s="1"/>
  <c r="E58" i="41"/>
  <c r="G58" i="41" s="1"/>
  <c r="I58" i="41" s="1"/>
  <c r="C55" i="5" s="1"/>
  <c r="F58" i="41"/>
  <c r="H58" i="41" s="1"/>
  <c r="J58" i="41" s="1"/>
  <c r="D55" i="5" s="1"/>
  <c r="E44" i="41"/>
  <c r="G44" i="41" s="1"/>
  <c r="I44" i="41" s="1"/>
  <c r="C41" i="5" s="1"/>
  <c r="F44" i="41"/>
  <c r="H44" i="41" s="1"/>
  <c r="J44" i="41" s="1"/>
  <c r="D41" i="5" s="1"/>
  <c r="E34" i="41"/>
  <c r="G34" i="41" s="1"/>
  <c r="I34" i="41" s="1"/>
  <c r="C31" i="5" s="1"/>
  <c r="F34" i="41"/>
  <c r="H34" i="41" s="1"/>
  <c r="J34" i="41" s="1"/>
  <c r="D31" i="5" s="1"/>
  <c r="E20" i="41"/>
  <c r="G20" i="41" s="1"/>
  <c r="I20" i="41" s="1"/>
  <c r="C17" i="5" s="1"/>
  <c r="F20" i="41"/>
  <c r="H20" i="41" s="1"/>
  <c r="J20" i="41" s="1"/>
  <c r="D17" i="5" s="1"/>
  <c r="F250" i="41"/>
  <c r="H250" i="41" s="1"/>
  <c r="J250" i="41" s="1"/>
  <c r="D247" i="5" s="1"/>
  <c r="F316" i="41"/>
  <c r="H316" i="41" s="1"/>
  <c r="J316" i="41" s="1"/>
  <c r="D313" i="5" s="1"/>
  <c r="H313" i="5" s="1"/>
  <c r="F158" i="46"/>
  <c r="F166" i="46"/>
  <c r="I33" i="41"/>
  <c r="C30" i="5" s="1"/>
  <c r="F624" i="41"/>
  <c r="H624" i="41" s="1"/>
  <c r="J624" i="41" s="1"/>
  <c r="D621" i="5" s="1"/>
  <c r="F562" i="41"/>
  <c r="H562" i="41" s="1"/>
  <c r="J562" i="41" s="1"/>
  <c r="D559" i="5" s="1"/>
  <c r="F568" i="41"/>
  <c r="H568" i="41" s="1"/>
  <c r="J568" i="41" s="1"/>
  <c r="D565" i="5" s="1"/>
  <c r="F1194" i="5"/>
  <c r="F666" i="41"/>
  <c r="H666" i="41" s="1"/>
  <c r="J666" i="41" s="1"/>
  <c r="D663" i="5" s="1"/>
  <c r="F975" i="41"/>
  <c r="H975" i="41" s="1"/>
  <c r="J975" i="41" s="1"/>
  <c r="D972" i="5" s="1"/>
  <c r="K15" i="69"/>
  <c r="M15" i="69"/>
  <c r="W56" i="69"/>
  <c r="Y56" i="69"/>
  <c r="AA16" i="69"/>
  <c r="AC16" i="69"/>
  <c r="AA98" i="69"/>
  <c r="AC98" i="69"/>
  <c r="F1932" i="5"/>
  <c r="D19" i="62"/>
  <c r="G19" i="62"/>
  <c r="F1166" i="5"/>
  <c r="F1292" i="5"/>
  <c r="S89" i="69"/>
  <c r="U89" i="69"/>
  <c r="AE52" i="69"/>
  <c r="AG52" i="69"/>
  <c r="K51" i="69"/>
  <c r="M51" i="69"/>
  <c r="K101" i="69"/>
  <c r="M101" i="69"/>
  <c r="AA55" i="69"/>
  <c r="AC55" i="69"/>
  <c r="K66" i="69"/>
  <c r="M66" i="69"/>
  <c r="K33" i="69"/>
  <c r="M33" i="69"/>
  <c r="AE30" i="69"/>
  <c r="AG30" i="69"/>
  <c r="K132" i="69"/>
  <c r="M132" i="69"/>
  <c r="O73" i="69"/>
  <c r="Q73" i="69"/>
  <c r="S40" i="69"/>
  <c r="U40" i="69"/>
  <c r="J1950" i="5"/>
  <c r="F1013" i="41"/>
  <c r="H1013" i="41" s="1"/>
  <c r="J1013" i="41" s="1"/>
  <c r="D1010" i="5" s="1"/>
  <c r="F1041" i="41"/>
  <c r="H1041" i="41" s="1"/>
  <c r="J1041" i="41" s="1"/>
  <c r="D1038" i="5" s="1"/>
  <c r="H1038" i="5" s="1"/>
  <c r="AE94" i="69"/>
  <c r="AG94" i="69"/>
  <c r="O99" i="69"/>
  <c r="Q99" i="69"/>
  <c r="S55" i="69"/>
  <c r="U55" i="69"/>
  <c r="F1842" i="5"/>
  <c r="F822" i="5"/>
  <c r="F1270" i="5"/>
  <c r="F1294" i="5"/>
  <c r="F1021" i="41"/>
  <c r="H1021" i="41" s="1"/>
  <c r="J1021" i="41" s="1"/>
  <c r="D1018" i="5" s="1"/>
  <c r="F981" i="41"/>
  <c r="H981" i="41" s="1"/>
  <c r="J981" i="41" s="1"/>
  <c r="D978" i="5" s="1"/>
  <c r="H978" i="5" s="1"/>
  <c r="O32" i="69"/>
  <c r="Q32" i="69"/>
  <c r="O56" i="69"/>
  <c r="Q56" i="69"/>
  <c r="W105" i="69"/>
  <c r="Y105" i="69"/>
  <c r="AA40" i="69"/>
  <c r="AC40" i="69"/>
  <c r="AE33" i="69"/>
  <c r="AG33" i="69"/>
  <c r="K113" i="69"/>
  <c r="M113" i="69"/>
  <c r="K46" i="69"/>
  <c r="M46" i="69"/>
  <c r="K86" i="69"/>
  <c r="M86" i="69"/>
  <c r="AE60" i="69"/>
  <c r="AG60" i="69"/>
  <c r="K55" i="69"/>
  <c r="M55" i="69"/>
  <c r="K40" i="69"/>
  <c r="M40" i="69"/>
  <c r="AE41" i="69"/>
  <c r="AG41" i="69"/>
  <c r="AA92" i="69"/>
  <c r="AC92" i="69"/>
  <c r="F762" i="5"/>
  <c r="J810" i="5"/>
  <c r="F1302" i="5"/>
  <c r="F996" i="41"/>
  <c r="H996" i="41" s="1"/>
  <c r="J996" i="41" s="1"/>
  <c r="D993" i="5" s="1"/>
  <c r="H993" i="5" s="1"/>
  <c r="M10" i="65"/>
  <c r="AA54" i="69"/>
  <c r="AC54" i="69"/>
  <c r="W32" i="69"/>
  <c r="Y32" i="69"/>
  <c r="O52" i="69"/>
  <c r="Q52" i="69"/>
  <c r="AE56" i="69"/>
  <c r="AG56" i="69"/>
  <c r="W60" i="69"/>
  <c r="Y60" i="69"/>
  <c r="AA77" i="69"/>
  <c r="AC77" i="69"/>
  <c r="AE62" i="69"/>
  <c r="AG62" i="69"/>
  <c r="W81" i="69"/>
  <c r="Y81" i="69"/>
  <c r="O61" i="69"/>
  <c r="Q61" i="69"/>
  <c r="W121" i="69"/>
  <c r="Y121" i="69"/>
  <c r="AE32" i="69"/>
  <c r="AG32" i="69"/>
  <c r="AA59" i="69"/>
  <c r="AC59" i="69"/>
  <c r="AE86" i="69"/>
  <c r="AG86" i="69"/>
  <c r="S28" i="69"/>
  <c r="U28" i="69"/>
  <c r="W52" i="69"/>
  <c r="Y52" i="69"/>
  <c r="O60" i="69"/>
  <c r="Q60" i="69"/>
  <c r="S105" i="69"/>
  <c r="U105" i="69"/>
  <c r="K16" i="69"/>
  <c r="M16" i="69"/>
  <c r="K41" i="69"/>
  <c r="M41" i="69"/>
  <c r="S30" i="69"/>
  <c r="U30" i="69"/>
  <c r="S93" i="69"/>
  <c r="U93" i="69"/>
  <c r="O94" i="69"/>
  <c r="Q94" i="69"/>
  <c r="AE55" i="69"/>
  <c r="AG55" i="69"/>
  <c r="AE40" i="69"/>
  <c r="AG40" i="69"/>
  <c r="W40" i="69"/>
  <c r="Y40" i="69"/>
  <c r="AE66" i="69"/>
  <c r="AG66" i="69"/>
  <c r="K92" i="69"/>
  <c r="M92" i="69"/>
  <c r="F1946" i="5"/>
  <c r="W30" i="69"/>
  <c r="Y30" i="69"/>
  <c r="K44" i="69"/>
  <c r="M44" i="69"/>
  <c r="AE24" i="69"/>
  <c r="AG24" i="69"/>
  <c r="S46" i="69"/>
  <c r="U46" i="69"/>
  <c r="AE36" i="69"/>
  <c r="AG36" i="69"/>
  <c r="W94" i="69"/>
  <c r="Y94" i="69"/>
  <c r="O118" i="69"/>
  <c r="Q118" i="69"/>
  <c r="K138" i="69"/>
  <c r="M138" i="69"/>
  <c r="AE22" i="69"/>
  <c r="AG22" i="69"/>
  <c r="O55" i="69"/>
  <c r="Q55" i="69"/>
  <c r="AE103" i="69"/>
  <c r="AG103" i="69"/>
  <c r="AE113" i="69"/>
  <c r="AG113" i="69"/>
  <c r="AE39" i="69"/>
  <c r="AG39" i="69"/>
  <c r="F1061" i="41"/>
  <c r="H1061" i="41" s="1"/>
  <c r="J1061" i="41" s="1"/>
  <c r="D1058" i="5" s="1"/>
  <c r="K98" i="69"/>
  <c r="M98" i="69"/>
  <c r="O57" i="69"/>
  <c r="Q57" i="69"/>
  <c r="AA32" i="69"/>
  <c r="AC32" i="69"/>
  <c r="K32" i="69"/>
  <c r="M32" i="69"/>
  <c r="AE126" i="69"/>
  <c r="AG126" i="69"/>
  <c r="AA30" i="69"/>
  <c r="AC30" i="69"/>
  <c r="AE46" i="69"/>
  <c r="AG46" i="69"/>
  <c r="AA74" i="69"/>
  <c r="AC74" i="69"/>
  <c r="K106" i="69"/>
  <c r="M106" i="69"/>
  <c r="K94" i="69"/>
  <c r="M94" i="69"/>
  <c r="AA94" i="69"/>
  <c r="AC94" i="69"/>
  <c r="K28" i="69"/>
  <c r="M28" i="69"/>
  <c r="S52" i="69"/>
  <c r="U52" i="69"/>
  <c r="AA52" i="69"/>
  <c r="AC52" i="69"/>
  <c r="K56" i="69"/>
  <c r="M56" i="69"/>
  <c r="S60" i="69"/>
  <c r="U60" i="69"/>
  <c r="AA60" i="69"/>
  <c r="AC60" i="69"/>
  <c r="AE89" i="69"/>
  <c r="AG89" i="69"/>
  <c r="S77" i="69"/>
  <c r="U77" i="69"/>
  <c r="S16" i="69"/>
  <c r="U16" i="69"/>
  <c r="S41" i="69"/>
  <c r="U41" i="69"/>
  <c r="S66" i="69"/>
  <c r="U66" i="69"/>
  <c r="K103" i="69"/>
  <c r="M103" i="69"/>
  <c r="AA113" i="69"/>
  <c r="AC113" i="69"/>
  <c r="AE92" i="69"/>
  <c r="AG92" i="69"/>
  <c r="S39" i="69"/>
  <c r="U39" i="69"/>
  <c r="F746" i="5"/>
  <c r="W90" i="69"/>
  <c r="Y90" i="69"/>
  <c r="K39" i="69"/>
  <c r="M39" i="69"/>
  <c r="S44" i="69"/>
  <c r="U44" i="69"/>
  <c r="O81" i="69"/>
  <c r="Q81" i="69"/>
  <c r="K30" i="69"/>
  <c r="M30" i="69"/>
  <c r="O36" i="69"/>
  <c r="Q36" i="69"/>
  <c r="AE37" i="69"/>
  <c r="AG37" i="69"/>
  <c r="AA101" i="69"/>
  <c r="AC101" i="69"/>
  <c r="AA28" i="69"/>
  <c r="AC28" i="69"/>
  <c r="W138" i="69"/>
  <c r="Y138" i="69"/>
  <c r="S56" i="69"/>
  <c r="U56" i="69"/>
  <c r="K48" i="69"/>
  <c r="M48" i="69"/>
  <c r="O105" i="69"/>
  <c r="Q105" i="69"/>
  <c r="AA50" i="69"/>
  <c r="AC50" i="69"/>
  <c r="AE16" i="69"/>
  <c r="AG16" i="69"/>
  <c r="W16" i="69"/>
  <c r="Y16" i="69"/>
  <c r="AA41" i="69"/>
  <c r="AC41" i="69"/>
  <c r="W41" i="69"/>
  <c r="Y41" i="69"/>
  <c r="W103" i="69"/>
  <c r="Y103" i="69"/>
  <c r="K130" i="69"/>
  <c r="M130" i="69"/>
  <c r="AA39" i="69"/>
  <c r="AC39" i="69"/>
  <c r="W39" i="69"/>
  <c r="Y39" i="69"/>
  <c r="F1287" i="41"/>
  <c r="H1287" i="41" s="1"/>
  <c r="J1287" i="41" s="1"/>
  <c r="D1284" i="5" s="1"/>
  <c r="O44" i="69"/>
  <c r="Q44" i="69"/>
  <c r="W57" i="69"/>
  <c r="Y57" i="69"/>
  <c r="S81" i="69"/>
  <c r="U81" i="69"/>
  <c r="K126" i="69"/>
  <c r="M126" i="69"/>
  <c r="AA126" i="69"/>
  <c r="AC126" i="69"/>
  <c r="S36" i="69"/>
  <c r="U36" i="69"/>
  <c r="W86" i="69"/>
  <c r="Y86" i="69"/>
  <c r="S118" i="69"/>
  <c r="U118" i="69"/>
  <c r="O28" i="69"/>
  <c r="Q28" i="69"/>
  <c r="O138" i="69"/>
  <c r="Q138" i="69"/>
  <c r="S99" i="69"/>
  <c r="U99" i="69"/>
  <c r="O122" i="69"/>
  <c r="Q122" i="69"/>
  <c r="S97" i="69"/>
  <c r="U97" i="69"/>
  <c r="W130" i="69"/>
  <c r="Y130" i="69"/>
  <c r="J2012" i="5"/>
  <c r="W116" i="69"/>
  <c r="Y116" i="69"/>
  <c r="S73" i="69"/>
  <c r="U73" i="69"/>
  <c r="AE81" i="69"/>
  <c r="AG81" i="69"/>
  <c r="O126" i="69"/>
  <c r="Q126" i="69"/>
  <c r="W126" i="69"/>
  <c r="Y126" i="69"/>
  <c r="AE118" i="69"/>
  <c r="AG118" i="69"/>
  <c r="AE138" i="69"/>
  <c r="AG138" i="69"/>
  <c r="K121" i="69"/>
  <c r="M121" i="69"/>
  <c r="AA15" i="69"/>
  <c r="AC15" i="69"/>
  <c r="O96" i="69"/>
  <c r="Q96" i="69"/>
  <c r="K18" i="69"/>
  <c r="M18" i="69"/>
  <c r="AA14" i="69"/>
  <c r="AC14" i="69"/>
  <c r="AE44" i="69"/>
  <c r="AG44" i="69"/>
  <c r="W44" i="69"/>
  <c r="Y44" i="69"/>
  <c r="K81" i="69"/>
  <c r="M81" i="69"/>
  <c r="W106" i="69"/>
  <c r="Y106" i="69"/>
  <c r="W36" i="69"/>
  <c r="Y36" i="69"/>
  <c r="AE28" i="69"/>
  <c r="AG28" i="69"/>
  <c r="AA138" i="69"/>
  <c r="AC138" i="69"/>
  <c r="W99" i="69"/>
  <c r="Y99" i="69"/>
  <c r="AA61" i="69"/>
  <c r="AC61" i="69"/>
  <c r="K90" i="69"/>
  <c r="M90" i="69"/>
  <c r="O49" i="69"/>
  <c r="Q49" i="69"/>
  <c r="AE121" i="69"/>
  <c r="AG121" i="69"/>
  <c r="S15" i="69"/>
  <c r="U15" i="69"/>
  <c r="O84" i="69"/>
  <c r="Q84" i="69"/>
  <c r="AA73" i="69"/>
  <c r="AC73" i="69"/>
  <c r="F1388" i="5"/>
  <c r="S101" i="69"/>
  <c r="U101" i="69"/>
  <c r="W101" i="69"/>
  <c r="Y101" i="69"/>
  <c r="K99" i="69"/>
  <c r="M99" i="69"/>
  <c r="O89" i="69"/>
  <c r="Q89" i="69"/>
  <c r="K105" i="69"/>
  <c r="M105" i="69"/>
  <c r="K77" i="69"/>
  <c r="M77" i="69"/>
  <c r="S61" i="69"/>
  <c r="U61" i="69"/>
  <c r="W61" i="69"/>
  <c r="Y61" i="69"/>
  <c r="S103" i="69"/>
  <c r="U103" i="69"/>
  <c r="AA103" i="69"/>
  <c r="AC103" i="69"/>
  <c r="O97" i="69"/>
  <c r="Q97" i="69"/>
  <c r="O130" i="69"/>
  <c r="Q130" i="69"/>
  <c r="AA121" i="69"/>
  <c r="AC121" i="69"/>
  <c r="AE15" i="69"/>
  <c r="AG15" i="69"/>
  <c r="W15" i="69"/>
  <c r="Y15" i="69"/>
  <c r="K116" i="69"/>
  <c r="M116" i="69"/>
  <c r="AE73" i="69"/>
  <c r="AG73" i="69"/>
  <c r="AE19" i="69"/>
  <c r="AG19" i="69"/>
  <c r="F662" i="5"/>
  <c r="F810" i="5"/>
  <c r="S130" i="69"/>
  <c r="U130" i="69"/>
  <c r="AE18" i="69"/>
  <c r="AG18" i="69"/>
  <c r="O19" i="69"/>
  <c r="Q19" i="69"/>
  <c r="AE101" i="69"/>
  <c r="AG101" i="69"/>
  <c r="AA99" i="69"/>
  <c r="AC99" i="69"/>
  <c r="AA105" i="69"/>
  <c r="AC105" i="69"/>
  <c r="K61" i="69"/>
  <c r="M61" i="69"/>
  <c r="AA130" i="69"/>
  <c r="AC130" i="69"/>
  <c r="O121" i="69"/>
  <c r="Q121" i="69"/>
  <c r="AE84" i="69"/>
  <c r="AG84" i="69"/>
  <c r="AE96" i="69"/>
  <c r="AG96" i="69"/>
  <c r="S132" i="69"/>
  <c r="U132" i="69"/>
  <c r="K73" i="69"/>
  <c r="M73" i="69"/>
  <c r="O18" i="69"/>
  <c r="Q18" i="69"/>
  <c r="F726" i="5"/>
  <c r="AE95" i="69"/>
  <c r="AG95" i="69"/>
  <c r="W95" i="69"/>
  <c r="Y95" i="69"/>
  <c r="AE31" i="69"/>
  <c r="AG31" i="69"/>
  <c r="O31" i="69"/>
  <c r="Q31" i="69"/>
  <c r="O74" i="69"/>
  <c r="Q74" i="69"/>
  <c r="W74" i="69"/>
  <c r="Y74" i="69"/>
  <c r="S37" i="69"/>
  <c r="U37" i="69"/>
  <c r="S50" i="69"/>
  <c r="U50" i="69"/>
  <c r="W50" i="69"/>
  <c r="Y50" i="69"/>
  <c r="O95" i="69"/>
  <c r="Q95" i="69"/>
  <c r="O90" i="69"/>
  <c r="Q90" i="69"/>
  <c r="S122" i="69"/>
  <c r="U122" i="69"/>
  <c r="AA51" i="69"/>
  <c r="AC51" i="69"/>
  <c r="AA97" i="69"/>
  <c r="AC97" i="69"/>
  <c r="O66" i="69"/>
  <c r="Q66" i="69"/>
  <c r="AA66" i="69"/>
  <c r="AC66" i="69"/>
  <c r="S33" i="69"/>
  <c r="U33" i="69"/>
  <c r="W33" i="69"/>
  <c r="Y33" i="69"/>
  <c r="AA33" i="69"/>
  <c r="AC33" i="69"/>
  <c r="W31" i="69"/>
  <c r="Y31" i="69"/>
  <c r="S20" i="69"/>
  <c r="U20" i="69"/>
  <c r="W20" i="69"/>
  <c r="Y20" i="69"/>
  <c r="AA20" i="69"/>
  <c r="AC20" i="69"/>
  <c r="K74" i="69"/>
  <c r="M74" i="69"/>
  <c r="K37" i="69"/>
  <c r="M37" i="69"/>
  <c r="O50" i="69"/>
  <c r="Q50" i="69"/>
  <c r="AA95" i="69"/>
  <c r="AC95" i="69"/>
  <c r="AE90" i="69"/>
  <c r="AG90" i="69"/>
  <c r="O20" i="69"/>
  <c r="Q20" i="69"/>
  <c r="AE122" i="69"/>
  <c r="AG122" i="69"/>
  <c r="S51" i="69"/>
  <c r="U51" i="69"/>
  <c r="W51" i="69"/>
  <c r="Y51" i="69"/>
  <c r="K27" i="69"/>
  <c r="M27" i="69"/>
  <c r="AA27" i="69"/>
  <c r="AC27" i="69"/>
  <c r="W92" i="69"/>
  <c r="Y92" i="69"/>
  <c r="O92" i="69"/>
  <c r="Q92" i="69"/>
  <c r="W113" i="69"/>
  <c r="Y113" i="69"/>
  <c r="O113" i="69"/>
  <c r="Q113" i="69"/>
  <c r="AE100" i="69"/>
  <c r="AG100" i="69"/>
  <c r="W100" i="69"/>
  <c r="Y100" i="69"/>
  <c r="S100" i="69"/>
  <c r="U100" i="69"/>
  <c r="S74" i="69"/>
  <c r="U74" i="69"/>
  <c r="AA37" i="69"/>
  <c r="AC37" i="69"/>
  <c r="W37" i="69"/>
  <c r="Y37" i="69"/>
  <c r="AE50" i="69"/>
  <c r="AG50" i="69"/>
  <c r="S95" i="69"/>
  <c r="U95" i="69"/>
  <c r="AA90" i="69"/>
  <c r="AC90" i="69"/>
  <c r="K20" i="69"/>
  <c r="M20" i="69"/>
  <c r="O51" i="69"/>
  <c r="Q51" i="69"/>
  <c r="AE97" i="69"/>
  <c r="AG97" i="69"/>
  <c r="K97" i="69"/>
  <c r="M97" i="69"/>
  <c r="F710" i="5"/>
  <c r="F794" i="5"/>
  <c r="F818" i="5"/>
  <c r="F834" i="5"/>
  <c r="S84" i="69"/>
  <c r="U84" i="69"/>
  <c r="AA96" i="69"/>
  <c r="AC96" i="69"/>
  <c r="W132" i="69"/>
  <c r="Y132" i="69"/>
  <c r="W19" i="69"/>
  <c r="Y19" i="69"/>
  <c r="F750" i="5"/>
  <c r="J778" i="5"/>
  <c r="AA58" i="69"/>
  <c r="AC58" i="69"/>
  <c r="S58" i="69"/>
  <c r="U58" i="69"/>
  <c r="K34" i="69"/>
  <c r="M34" i="69"/>
  <c r="AE34" i="69"/>
  <c r="AG34" i="69"/>
  <c r="K25" i="69"/>
  <c r="M25" i="69"/>
  <c r="AA25" i="69"/>
  <c r="AC25" i="69"/>
  <c r="J798" i="5"/>
  <c r="F798" i="5"/>
  <c r="S54" i="69"/>
  <c r="U54" i="69"/>
  <c r="W54" i="69"/>
  <c r="Y54" i="69"/>
  <c r="W58" i="69"/>
  <c r="Y58" i="69"/>
  <c r="AA62" i="69"/>
  <c r="AC62" i="69"/>
  <c r="O106" i="69"/>
  <c r="Q106" i="69"/>
  <c r="S59" i="69"/>
  <c r="U59" i="69"/>
  <c r="W59" i="69"/>
  <c r="Y59" i="69"/>
  <c r="AA48" i="69"/>
  <c r="AC48" i="69"/>
  <c r="W48" i="69"/>
  <c r="Y48" i="69"/>
  <c r="S25" i="69"/>
  <c r="U25" i="69"/>
  <c r="AA49" i="69"/>
  <c r="AC49" i="69"/>
  <c r="S34" i="69"/>
  <c r="U34" i="69"/>
  <c r="W77" i="69"/>
  <c r="Y77" i="69"/>
  <c r="O77" i="69"/>
  <c r="Q77" i="69"/>
  <c r="W89" i="69"/>
  <c r="Y89" i="69"/>
  <c r="K89" i="69"/>
  <c r="M89" i="69"/>
  <c r="F464" i="5"/>
  <c r="O54" i="69"/>
  <c r="Q54" i="69"/>
  <c r="O58" i="69"/>
  <c r="Q58" i="69"/>
  <c r="S62" i="69"/>
  <c r="U62" i="69"/>
  <c r="W62" i="69"/>
  <c r="Y62" i="69"/>
  <c r="AE106" i="69"/>
  <c r="AG106" i="69"/>
  <c r="O59" i="69"/>
  <c r="Q59" i="69"/>
  <c r="AE48" i="69"/>
  <c r="AG48" i="69"/>
  <c r="O25" i="69"/>
  <c r="Q25" i="69"/>
  <c r="K49" i="69"/>
  <c r="M49" i="69"/>
  <c r="O34" i="69"/>
  <c r="Q34" i="69"/>
  <c r="AA122" i="69"/>
  <c r="AC122" i="69"/>
  <c r="K122" i="69"/>
  <c r="M122" i="69"/>
  <c r="W46" i="69"/>
  <c r="Y46" i="69"/>
  <c r="AA46" i="69"/>
  <c r="AC46" i="69"/>
  <c r="AA118" i="69"/>
  <c r="AC118" i="69"/>
  <c r="K118" i="69"/>
  <c r="M118" i="69"/>
  <c r="F738" i="5"/>
  <c r="F678" i="5"/>
  <c r="F782" i="5"/>
  <c r="F814" i="5"/>
  <c r="AE54" i="69"/>
  <c r="AG54" i="69"/>
  <c r="K58" i="69"/>
  <c r="M58" i="69"/>
  <c r="O62" i="69"/>
  <c r="Q62" i="69"/>
  <c r="AA106" i="69"/>
  <c r="AC106" i="69"/>
  <c r="AE59" i="69"/>
  <c r="AG59" i="69"/>
  <c r="S48" i="69"/>
  <c r="U48" i="69"/>
  <c r="W25" i="69"/>
  <c r="Y25" i="69"/>
  <c r="S49" i="69"/>
  <c r="U49" i="69"/>
  <c r="W49" i="69"/>
  <c r="Y49" i="69"/>
  <c r="W34" i="69"/>
  <c r="Y34" i="69"/>
  <c r="AA86" i="69"/>
  <c r="AC86" i="69"/>
  <c r="O86" i="69"/>
  <c r="Q86" i="69"/>
  <c r="AA36" i="69"/>
  <c r="AC36" i="69"/>
  <c r="S96" i="69"/>
  <c r="U96" i="69"/>
  <c r="W96" i="69"/>
  <c r="Y96" i="69"/>
  <c r="AE132" i="69"/>
  <c r="AG132" i="69"/>
  <c r="O116" i="69"/>
  <c r="Q116" i="69"/>
  <c r="K100" i="69"/>
  <c r="M100" i="69"/>
  <c r="AA132" i="69"/>
  <c r="AC132" i="69"/>
  <c r="AA100" i="69"/>
  <c r="AC100" i="69"/>
  <c r="S14" i="69"/>
  <c r="U14" i="69"/>
  <c r="O14" i="69"/>
  <c r="Q14" i="69"/>
  <c r="W18" i="69"/>
  <c r="Y18" i="69"/>
  <c r="AA18" i="69"/>
  <c r="AC18" i="69"/>
  <c r="W84" i="69"/>
  <c r="Y84" i="69"/>
  <c r="K84" i="69"/>
  <c r="M84" i="69"/>
  <c r="AA116" i="69"/>
  <c r="AC116" i="69"/>
  <c r="S116" i="69"/>
  <c r="U116" i="69"/>
  <c r="R14" i="49"/>
  <c r="F330" i="41"/>
  <c r="H330" i="41" s="1"/>
  <c r="J330" i="41" s="1"/>
  <c r="D327" i="5" s="1"/>
  <c r="F322" i="41"/>
  <c r="H322" i="41" s="1"/>
  <c r="J322" i="41" s="1"/>
  <c r="D319" i="5" s="1"/>
  <c r="F314" i="41"/>
  <c r="H314" i="41" s="1"/>
  <c r="J314" i="41" s="1"/>
  <c r="D311" i="5" s="1"/>
  <c r="F274" i="41"/>
  <c r="H274" i="41" s="1"/>
  <c r="J274" i="41" s="1"/>
  <c r="D271" i="5" s="1"/>
  <c r="F19" i="41"/>
  <c r="H19" i="41" s="1"/>
  <c r="J19" i="41" s="1"/>
  <c r="D16" i="5" s="1"/>
  <c r="F916" i="41"/>
  <c r="H916" i="41" s="1"/>
  <c r="J916" i="41" s="1"/>
  <c r="D913" i="5" s="1"/>
  <c r="H913" i="5" s="1"/>
  <c r="E1536" i="41"/>
  <c r="G1536" i="41" s="1"/>
  <c r="I1536" i="41" s="1"/>
  <c r="C1533" i="5" s="1"/>
  <c r="F1533" i="5" s="1"/>
  <c r="E1444" i="41"/>
  <c r="G1444" i="41" s="1"/>
  <c r="I1444" i="41" s="1"/>
  <c r="C1441" i="5" s="1"/>
  <c r="E1302" i="41"/>
  <c r="G1302" i="41" s="1"/>
  <c r="I1302" i="41" s="1"/>
  <c r="C1299" i="5" s="1"/>
  <c r="F1299" i="5" s="1"/>
  <c r="E1274" i="41"/>
  <c r="G1274" i="41" s="1"/>
  <c r="I1274" i="41" s="1"/>
  <c r="C1271" i="5" s="1"/>
  <c r="F1274" i="41"/>
  <c r="H1274" i="41" s="1"/>
  <c r="J1274" i="41" s="1"/>
  <c r="D1271" i="5" s="1"/>
  <c r="H1271" i="5" s="1"/>
  <c r="E1236" i="41"/>
  <c r="G1236" i="41" s="1"/>
  <c r="I1236" i="41" s="1"/>
  <c r="C1233" i="5" s="1"/>
  <c r="F1236" i="41"/>
  <c r="H1236" i="41" s="1"/>
  <c r="J1236" i="41" s="1"/>
  <c r="D1233" i="5" s="1"/>
  <c r="H1233" i="5" s="1"/>
  <c r="F1092" i="41"/>
  <c r="H1092" i="41" s="1"/>
  <c r="J1092" i="41" s="1"/>
  <c r="D1089" i="5" s="1"/>
  <c r="E1092" i="41"/>
  <c r="G1092" i="41" s="1"/>
  <c r="I1092" i="41" s="1"/>
  <c r="C1089" i="5" s="1"/>
  <c r="F1089" i="5" s="1"/>
  <c r="E1074" i="41"/>
  <c r="G1074" i="41" s="1"/>
  <c r="I1074" i="41" s="1"/>
  <c r="C1071" i="5" s="1"/>
  <c r="R1071" i="5" s="1"/>
  <c r="F1074" i="41"/>
  <c r="H1074" i="41" s="1"/>
  <c r="J1074" i="41" s="1"/>
  <c r="D1071" i="5" s="1"/>
  <c r="E1042" i="41"/>
  <c r="G1042" i="41" s="1"/>
  <c r="I1042" i="41" s="1"/>
  <c r="C1039" i="5" s="1"/>
  <c r="F1042" i="41"/>
  <c r="H1042" i="41" s="1"/>
  <c r="J1042" i="41" s="1"/>
  <c r="D1039" i="5" s="1"/>
  <c r="F1036" i="41"/>
  <c r="H1036" i="41" s="1"/>
  <c r="J1036" i="41" s="1"/>
  <c r="D1033" i="5" s="1"/>
  <c r="H1033" i="5" s="1"/>
  <c r="E1036" i="41"/>
  <c r="G1036" i="41" s="1"/>
  <c r="I1036" i="41" s="1"/>
  <c r="C1033" i="5" s="1"/>
  <c r="E1004" i="41"/>
  <c r="G1004" i="41" s="1"/>
  <c r="I1004" i="41" s="1"/>
  <c r="C1001" i="5" s="1"/>
  <c r="F1004" i="41"/>
  <c r="H1004" i="41" s="1"/>
  <c r="J1004" i="41" s="1"/>
  <c r="D1001" i="5" s="1"/>
  <c r="E988" i="41"/>
  <c r="G988" i="41" s="1"/>
  <c r="I988" i="41" s="1"/>
  <c r="C985" i="5" s="1"/>
  <c r="F988" i="41"/>
  <c r="H988" i="41" s="1"/>
  <c r="J988" i="41" s="1"/>
  <c r="D985" i="5" s="1"/>
  <c r="E984" i="41"/>
  <c r="G984" i="41" s="1"/>
  <c r="I984" i="41" s="1"/>
  <c r="C981" i="5" s="1"/>
  <c r="F984" i="41"/>
  <c r="H984" i="41" s="1"/>
  <c r="J984" i="41" s="1"/>
  <c r="D981" i="5" s="1"/>
  <c r="H981" i="5" s="1"/>
  <c r="E980" i="41"/>
  <c r="G980" i="41" s="1"/>
  <c r="I980" i="41" s="1"/>
  <c r="C977" i="5" s="1"/>
  <c r="F980" i="41"/>
  <c r="H980" i="41" s="1"/>
  <c r="J980" i="41" s="1"/>
  <c r="D977" i="5" s="1"/>
  <c r="E976" i="41"/>
  <c r="G976" i="41" s="1"/>
  <c r="I976" i="41" s="1"/>
  <c r="C973" i="5" s="1"/>
  <c r="F976" i="41"/>
  <c r="H976" i="41" s="1"/>
  <c r="J976" i="41" s="1"/>
  <c r="D973" i="5" s="1"/>
  <c r="F968" i="41"/>
  <c r="H968" i="41" s="1"/>
  <c r="J968" i="41" s="1"/>
  <c r="D965" i="5" s="1"/>
  <c r="H965" i="5" s="1"/>
  <c r="E964" i="41"/>
  <c r="G964" i="41" s="1"/>
  <c r="I964" i="41" s="1"/>
  <c r="C961" i="5" s="1"/>
  <c r="J961" i="5" s="1"/>
  <c r="F960" i="41"/>
  <c r="H960" i="41" s="1"/>
  <c r="J960" i="41" s="1"/>
  <c r="D957" i="5" s="1"/>
  <c r="E956" i="41"/>
  <c r="G956" i="41" s="1"/>
  <c r="I956" i="41" s="1"/>
  <c r="C953" i="5" s="1"/>
  <c r="J953" i="5" s="1"/>
  <c r="E944" i="41"/>
  <c r="G944" i="41" s="1"/>
  <c r="I944" i="41" s="1"/>
  <c r="C941" i="5" s="1"/>
  <c r="F944" i="41"/>
  <c r="H944" i="41" s="1"/>
  <c r="J944" i="41" s="1"/>
  <c r="D941" i="5" s="1"/>
  <c r="E940" i="41"/>
  <c r="G940" i="41" s="1"/>
  <c r="I940" i="41" s="1"/>
  <c r="C937" i="5" s="1"/>
  <c r="F940" i="41"/>
  <c r="H940" i="41" s="1"/>
  <c r="J940" i="41" s="1"/>
  <c r="D937" i="5" s="1"/>
  <c r="H937" i="5" s="1"/>
  <c r="E928" i="41"/>
  <c r="G928" i="41" s="1"/>
  <c r="I928" i="41" s="1"/>
  <c r="C925" i="5" s="1"/>
  <c r="E924" i="41"/>
  <c r="G924" i="41" s="1"/>
  <c r="I924" i="41" s="1"/>
  <c r="C921" i="5" s="1"/>
  <c r="F924" i="41"/>
  <c r="H924" i="41" s="1"/>
  <c r="J924" i="41" s="1"/>
  <c r="D921" i="5" s="1"/>
  <c r="E912" i="41"/>
  <c r="G912" i="41" s="1"/>
  <c r="I912" i="41" s="1"/>
  <c r="C909" i="5" s="1"/>
  <c r="F912" i="41"/>
  <c r="H912" i="41" s="1"/>
  <c r="J912" i="41" s="1"/>
  <c r="D909" i="5" s="1"/>
  <c r="E908" i="41"/>
  <c r="G908" i="41" s="1"/>
  <c r="I908" i="41" s="1"/>
  <c r="C905" i="5" s="1"/>
  <c r="F908" i="41"/>
  <c r="H908" i="41" s="1"/>
  <c r="J908" i="41" s="1"/>
  <c r="D905" i="5" s="1"/>
  <c r="H905" i="5" s="1"/>
  <c r="E900" i="41"/>
  <c r="G900" i="41" s="1"/>
  <c r="I900" i="41" s="1"/>
  <c r="C897" i="5" s="1"/>
  <c r="F900" i="41"/>
  <c r="H900" i="41" s="1"/>
  <c r="J900" i="41" s="1"/>
  <c r="D897" i="5" s="1"/>
  <c r="E896" i="41"/>
  <c r="G896" i="41" s="1"/>
  <c r="I896" i="41" s="1"/>
  <c r="C893" i="5" s="1"/>
  <c r="E888" i="41"/>
  <c r="G888" i="41" s="1"/>
  <c r="I888" i="41" s="1"/>
  <c r="C885" i="5" s="1"/>
  <c r="F888" i="41"/>
  <c r="H888" i="41" s="1"/>
  <c r="J888" i="41" s="1"/>
  <c r="D885" i="5" s="1"/>
  <c r="E884" i="41"/>
  <c r="G884" i="41" s="1"/>
  <c r="I884" i="41" s="1"/>
  <c r="C881" i="5" s="1"/>
  <c r="F884" i="41"/>
  <c r="H884" i="41" s="1"/>
  <c r="J884" i="41" s="1"/>
  <c r="D881" i="5" s="1"/>
  <c r="E880" i="41"/>
  <c r="G880" i="41" s="1"/>
  <c r="I880" i="41" s="1"/>
  <c r="C877" i="5" s="1"/>
  <c r="F880" i="41"/>
  <c r="H880" i="41" s="1"/>
  <c r="J880" i="41" s="1"/>
  <c r="D877" i="5" s="1"/>
  <c r="E876" i="41"/>
  <c r="G876" i="41" s="1"/>
  <c r="I876" i="41" s="1"/>
  <c r="C873" i="5" s="1"/>
  <c r="F876" i="41"/>
  <c r="H876" i="41" s="1"/>
  <c r="J876" i="41" s="1"/>
  <c r="D873" i="5" s="1"/>
  <c r="E866" i="41"/>
  <c r="G866" i="41" s="1"/>
  <c r="I866" i="41" s="1"/>
  <c r="C863" i="5" s="1"/>
  <c r="K863" i="5" s="1"/>
  <c r="F866" i="41"/>
  <c r="H866" i="41" s="1"/>
  <c r="J866" i="41" s="1"/>
  <c r="D863" i="5" s="1"/>
  <c r="E858" i="41"/>
  <c r="G858" i="41" s="1"/>
  <c r="I858" i="41" s="1"/>
  <c r="C855" i="5" s="1"/>
  <c r="F858" i="41"/>
  <c r="H858" i="41" s="1"/>
  <c r="J858" i="41" s="1"/>
  <c r="D855" i="5" s="1"/>
  <c r="E848" i="41"/>
  <c r="G848" i="41" s="1"/>
  <c r="I848" i="41" s="1"/>
  <c r="C845" i="5" s="1"/>
  <c r="J845" i="5" s="1"/>
  <c r="F848" i="41"/>
  <c r="H848" i="41" s="1"/>
  <c r="J848" i="41" s="1"/>
  <c r="D845" i="5" s="1"/>
  <c r="E844" i="41"/>
  <c r="G844" i="41" s="1"/>
  <c r="I844" i="41" s="1"/>
  <c r="C841" i="5" s="1"/>
  <c r="F841" i="5" s="1"/>
  <c r="F844" i="41"/>
  <c r="H844" i="41" s="1"/>
  <c r="J844" i="41" s="1"/>
  <c r="D841" i="5" s="1"/>
  <c r="E838" i="41"/>
  <c r="G838" i="41" s="1"/>
  <c r="I838" i="41" s="1"/>
  <c r="C835" i="5" s="1"/>
  <c r="F838" i="41"/>
  <c r="H838" i="41" s="1"/>
  <c r="J838" i="41" s="1"/>
  <c r="D835" i="5" s="1"/>
  <c r="E834" i="41"/>
  <c r="G834" i="41" s="1"/>
  <c r="I834" i="41" s="1"/>
  <c r="C831" i="5" s="1"/>
  <c r="F834" i="41"/>
  <c r="H834" i="41" s="1"/>
  <c r="J834" i="41" s="1"/>
  <c r="D831" i="5" s="1"/>
  <c r="H831" i="5" s="1"/>
  <c r="E830" i="41"/>
  <c r="G830" i="41" s="1"/>
  <c r="I830" i="41" s="1"/>
  <c r="C827" i="5" s="1"/>
  <c r="F830" i="41"/>
  <c r="H830" i="41" s="1"/>
  <c r="J830" i="41" s="1"/>
  <c r="D827" i="5" s="1"/>
  <c r="E826" i="41"/>
  <c r="G826" i="41" s="1"/>
  <c r="I826" i="41" s="1"/>
  <c r="C823" i="5" s="1"/>
  <c r="E822" i="41"/>
  <c r="G822" i="41" s="1"/>
  <c r="I822" i="41" s="1"/>
  <c r="C819" i="5" s="1"/>
  <c r="F822" i="41"/>
  <c r="H822" i="41" s="1"/>
  <c r="J822" i="41" s="1"/>
  <c r="D819" i="5" s="1"/>
  <c r="E818" i="41"/>
  <c r="G818" i="41" s="1"/>
  <c r="I818" i="41" s="1"/>
  <c r="C815" i="5" s="1"/>
  <c r="J815" i="5" s="1"/>
  <c r="F818" i="41"/>
  <c r="H818" i="41" s="1"/>
  <c r="J818" i="41" s="1"/>
  <c r="D815" i="5" s="1"/>
  <c r="H815" i="5" s="1"/>
  <c r="E810" i="41"/>
  <c r="G810" i="41" s="1"/>
  <c r="I810" i="41" s="1"/>
  <c r="C807" i="5" s="1"/>
  <c r="F810" i="41"/>
  <c r="H810" i="41" s="1"/>
  <c r="J810" i="41" s="1"/>
  <c r="D807" i="5" s="1"/>
  <c r="E806" i="41"/>
  <c r="G806" i="41" s="1"/>
  <c r="I806" i="41" s="1"/>
  <c r="C803" i="5" s="1"/>
  <c r="E802" i="41"/>
  <c r="G802" i="41" s="1"/>
  <c r="I802" i="41" s="1"/>
  <c r="C799" i="5" s="1"/>
  <c r="F802" i="41"/>
  <c r="H802" i="41" s="1"/>
  <c r="J802" i="41" s="1"/>
  <c r="D799" i="5" s="1"/>
  <c r="E798" i="41"/>
  <c r="G798" i="41" s="1"/>
  <c r="I798" i="41" s="1"/>
  <c r="C795" i="5" s="1"/>
  <c r="F798" i="41"/>
  <c r="H798" i="41" s="1"/>
  <c r="J798" i="41" s="1"/>
  <c r="D795" i="5" s="1"/>
  <c r="E790" i="41"/>
  <c r="G790" i="41" s="1"/>
  <c r="I790" i="41" s="1"/>
  <c r="C787" i="5" s="1"/>
  <c r="F790" i="41"/>
  <c r="H790" i="41" s="1"/>
  <c r="J790" i="41" s="1"/>
  <c r="D787" i="5" s="1"/>
  <c r="E782" i="41"/>
  <c r="G782" i="41" s="1"/>
  <c r="I782" i="41" s="1"/>
  <c r="C779" i="5" s="1"/>
  <c r="K779" i="5" s="1"/>
  <c r="E774" i="41"/>
  <c r="G774" i="41" s="1"/>
  <c r="I774" i="41" s="1"/>
  <c r="C771" i="5" s="1"/>
  <c r="F774" i="41"/>
  <c r="H774" i="41" s="1"/>
  <c r="J774" i="41" s="1"/>
  <c r="D771" i="5" s="1"/>
  <c r="E758" i="41"/>
  <c r="G758" i="41" s="1"/>
  <c r="I758" i="41" s="1"/>
  <c r="C755" i="5" s="1"/>
  <c r="F758" i="41"/>
  <c r="H758" i="41" s="1"/>
  <c r="J758" i="41" s="1"/>
  <c r="D755" i="5" s="1"/>
  <c r="E750" i="41"/>
  <c r="G750" i="41" s="1"/>
  <c r="I750" i="41" s="1"/>
  <c r="C747" i="5" s="1"/>
  <c r="F750" i="41"/>
  <c r="H750" i="41" s="1"/>
  <c r="J750" i="41" s="1"/>
  <c r="D747" i="5" s="1"/>
  <c r="E742" i="41"/>
  <c r="G742" i="41" s="1"/>
  <c r="I742" i="41" s="1"/>
  <c r="C739" i="5" s="1"/>
  <c r="F742" i="41"/>
  <c r="H742" i="41" s="1"/>
  <c r="J742" i="41" s="1"/>
  <c r="D739" i="5" s="1"/>
  <c r="E734" i="41"/>
  <c r="G734" i="41" s="1"/>
  <c r="I734" i="41" s="1"/>
  <c r="C731" i="5" s="1"/>
  <c r="F734" i="41"/>
  <c r="H734" i="41" s="1"/>
  <c r="J734" i="41" s="1"/>
  <c r="D731" i="5" s="1"/>
  <c r="E726" i="41"/>
  <c r="G726" i="41" s="1"/>
  <c r="I726" i="41" s="1"/>
  <c r="C723" i="5" s="1"/>
  <c r="F726" i="41"/>
  <c r="H726" i="41" s="1"/>
  <c r="J726" i="41" s="1"/>
  <c r="D723" i="5" s="1"/>
  <c r="E722" i="41"/>
  <c r="G722" i="41" s="1"/>
  <c r="I722" i="41" s="1"/>
  <c r="C719" i="5" s="1"/>
  <c r="F722" i="41"/>
  <c r="H722" i="41" s="1"/>
  <c r="J722" i="41" s="1"/>
  <c r="D719" i="5" s="1"/>
  <c r="E718" i="41"/>
  <c r="G718" i="41" s="1"/>
  <c r="I718" i="41" s="1"/>
  <c r="C715" i="5" s="1"/>
  <c r="F718" i="41"/>
  <c r="H718" i="41" s="1"/>
  <c r="J718" i="41" s="1"/>
  <c r="D715" i="5" s="1"/>
  <c r="E714" i="41"/>
  <c r="G714" i="41" s="1"/>
  <c r="I714" i="41" s="1"/>
  <c r="C711" i="5" s="1"/>
  <c r="F714" i="41"/>
  <c r="H714" i="41" s="1"/>
  <c r="J714" i="41" s="1"/>
  <c r="D711" i="5" s="1"/>
  <c r="E710" i="41"/>
  <c r="G710" i="41" s="1"/>
  <c r="I710" i="41" s="1"/>
  <c r="C707" i="5" s="1"/>
  <c r="F710" i="41"/>
  <c r="H710" i="41" s="1"/>
  <c r="J710" i="41" s="1"/>
  <c r="D707" i="5" s="1"/>
  <c r="E706" i="41"/>
  <c r="G706" i="41" s="1"/>
  <c r="I706" i="41" s="1"/>
  <c r="C703" i="5" s="1"/>
  <c r="F706" i="41"/>
  <c r="H706" i="41" s="1"/>
  <c r="J706" i="41" s="1"/>
  <c r="D703" i="5" s="1"/>
  <c r="E702" i="41"/>
  <c r="G702" i="41" s="1"/>
  <c r="I702" i="41" s="1"/>
  <c r="C699" i="5" s="1"/>
  <c r="F702" i="41"/>
  <c r="H702" i="41" s="1"/>
  <c r="J702" i="41" s="1"/>
  <c r="D699" i="5" s="1"/>
  <c r="E690" i="41"/>
  <c r="G690" i="41" s="1"/>
  <c r="I690" i="41" s="1"/>
  <c r="C687" i="5" s="1"/>
  <c r="F1384" i="41"/>
  <c r="H1384" i="41" s="1"/>
  <c r="J1384" i="41" s="1"/>
  <c r="D1381" i="5" s="1"/>
  <c r="F852" i="41"/>
  <c r="H852" i="41" s="1"/>
  <c r="J852" i="41" s="1"/>
  <c r="D849" i="5" s="1"/>
  <c r="H849" i="5" s="1"/>
  <c r="F872" i="41"/>
  <c r="H872" i="41" s="1"/>
  <c r="J872" i="41" s="1"/>
  <c r="D869" i="5" s="1"/>
  <c r="F1018" i="41"/>
  <c r="H1018" i="41" s="1"/>
  <c r="J1018" i="41" s="1"/>
  <c r="D1015" i="5" s="1"/>
  <c r="F608" i="41"/>
  <c r="H608" i="41" s="1"/>
  <c r="J608" i="41" s="1"/>
  <c r="D605" i="5" s="1"/>
  <c r="E686" i="41"/>
  <c r="G686" i="41" s="1"/>
  <c r="I686" i="41" s="1"/>
  <c r="C683" i="5" s="1"/>
  <c r="F686" i="41"/>
  <c r="H686" i="41" s="1"/>
  <c r="J686" i="41" s="1"/>
  <c r="D683" i="5" s="1"/>
  <c r="E674" i="41"/>
  <c r="G674" i="41" s="1"/>
  <c r="I674" i="41" s="1"/>
  <c r="C671" i="5" s="1"/>
  <c r="F674" i="41"/>
  <c r="H674" i="41" s="1"/>
  <c r="J674" i="41" s="1"/>
  <c r="D671" i="5" s="1"/>
  <c r="E670" i="41"/>
  <c r="G670" i="41" s="1"/>
  <c r="I670" i="41" s="1"/>
  <c r="C667" i="5" s="1"/>
  <c r="E662" i="41"/>
  <c r="G662" i="41"/>
  <c r="I662" i="41" s="1"/>
  <c r="C659" i="5" s="1"/>
  <c r="F662" i="41"/>
  <c r="H662" i="41" s="1"/>
  <c r="J662" i="41" s="1"/>
  <c r="D659" i="5" s="1"/>
  <c r="E660" i="41"/>
  <c r="G660" i="41" s="1"/>
  <c r="I660" i="41" s="1"/>
  <c r="C657" i="5" s="1"/>
  <c r="F660" i="41"/>
  <c r="H660" i="41" s="1"/>
  <c r="J660" i="41" s="1"/>
  <c r="D657" i="5" s="1"/>
  <c r="E652" i="41"/>
  <c r="G652" i="41" s="1"/>
  <c r="I652" i="41" s="1"/>
  <c r="C649" i="5" s="1"/>
  <c r="F652" i="41"/>
  <c r="H652" i="41" s="1"/>
  <c r="J652" i="41" s="1"/>
  <c r="D649" i="5" s="1"/>
  <c r="M649" i="5" s="1"/>
  <c r="E648" i="41"/>
  <c r="G648" i="41" s="1"/>
  <c r="I648" i="41" s="1"/>
  <c r="C645" i="5" s="1"/>
  <c r="F648" i="41"/>
  <c r="H648" i="41" s="1"/>
  <c r="J648" i="41" s="1"/>
  <c r="D645" i="5" s="1"/>
  <c r="E644" i="41"/>
  <c r="G644" i="41" s="1"/>
  <c r="I644" i="41" s="1"/>
  <c r="C641" i="5" s="1"/>
  <c r="F644" i="41"/>
  <c r="H644" i="41" s="1"/>
  <c r="J644" i="41" s="1"/>
  <c r="D641" i="5" s="1"/>
  <c r="E636" i="41"/>
  <c r="G636" i="41" s="1"/>
  <c r="I636" i="41" s="1"/>
  <c r="C633" i="5" s="1"/>
  <c r="F636" i="41"/>
  <c r="H636" i="41" s="1"/>
  <c r="J636" i="41" s="1"/>
  <c r="D633" i="5" s="1"/>
  <c r="E632" i="41"/>
  <c r="G632" i="41" s="1"/>
  <c r="I632" i="41" s="1"/>
  <c r="C629" i="5" s="1"/>
  <c r="F632" i="41"/>
  <c r="H632" i="41" s="1"/>
  <c r="J632" i="41" s="1"/>
  <c r="D629" i="5" s="1"/>
  <c r="H629" i="5" s="1"/>
  <c r="E628" i="41"/>
  <c r="G628" i="41" s="1"/>
  <c r="I628" i="41" s="1"/>
  <c r="C625" i="5" s="1"/>
  <c r="F628" i="41"/>
  <c r="H628" i="41" s="1"/>
  <c r="J628" i="41" s="1"/>
  <c r="D625" i="5" s="1"/>
  <c r="E620" i="41"/>
  <c r="G620" i="41" s="1"/>
  <c r="I620" i="41" s="1"/>
  <c r="C617" i="5" s="1"/>
  <c r="F620" i="41"/>
  <c r="H620" i="41" s="1"/>
  <c r="J620" i="41" s="1"/>
  <c r="D617" i="5" s="1"/>
  <c r="H617" i="5" s="1"/>
  <c r="E616" i="41"/>
  <c r="G616" i="41" s="1"/>
  <c r="I616" i="41" s="1"/>
  <c r="C613" i="5" s="1"/>
  <c r="F616" i="41"/>
  <c r="H616" i="41" s="1"/>
  <c r="J616" i="41" s="1"/>
  <c r="D613" i="5" s="1"/>
  <c r="E612" i="41"/>
  <c r="G612" i="41" s="1"/>
  <c r="I612" i="41" s="1"/>
  <c r="C609" i="5" s="1"/>
  <c r="F612" i="41"/>
  <c r="H612" i="41" s="1"/>
  <c r="J612" i="41" s="1"/>
  <c r="D609" i="5" s="1"/>
  <c r="E604" i="41"/>
  <c r="G604" i="41" s="1"/>
  <c r="I604" i="41" s="1"/>
  <c r="C601" i="5" s="1"/>
  <c r="F604" i="41"/>
  <c r="H604" i="41" s="1"/>
  <c r="J604" i="41" s="1"/>
  <c r="D601" i="5" s="1"/>
  <c r="E600" i="41"/>
  <c r="G600" i="41" s="1"/>
  <c r="I600" i="41" s="1"/>
  <c r="C597" i="5" s="1"/>
  <c r="F600" i="41"/>
  <c r="H600" i="41" s="1"/>
  <c r="J600" i="41" s="1"/>
  <c r="D597" i="5" s="1"/>
  <c r="E596" i="41"/>
  <c r="G596" i="41" s="1"/>
  <c r="I596" i="41" s="1"/>
  <c r="C593" i="5" s="1"/>
  <c r="F593" i="5" s="1"/>
  <c r="F596" i="41"/>
  <c r="H596" i="41" s="1"/>
  <c r="J596" i="41" s="1"/>
  <c r="D593" i="5" s="1"/>
  <c r="E588" i="41"/>
  <c r="G588" i="41" s="1"/>
  <c r="I588" i="41" s="1"/>
  <c r="C585" i="5" s="1"/>
  <c r="K585" i="5" s="1"/>
  <c r="F588" i="41"/>
  <c r="H588" i="41" s="1"/>
  <c r="J588" i="41" s="1"/>
  <c r="D585" i="5" s="1"/>
  <c r="E584" i="41"/>
  <c r="G584" i="41" s="1"/>
  <c r="I584" i="41" s="1"/>
  <c r="C581" i="5" s="1"/>
  <c r="F584" i="41"/>
  <c r="H584" i="41" s="1"/>
  <c r="J584" i="41" s="1"/>
  <c r="D581" i="5" s="1"/>
  <c r="E580" i="41"/>
  <c r="G580" i="41" s="1"/>
  <c r="I580" i="41" s="1"/>
  <c r="C577" i="5" s="1"/>
  <c r="F580" i="41"/>
  <c r="H580" i="41" s="1"/>
  <c r="J580" i="41" s="1"/>
  <c r="D577" i="5" s="1"/>
  <c r="E572" i="41"/>
  <c r="G572" i="41" s="1"/>
  <c r="I572" i="41" s="1"/>
  <c r="C569" i="5" s="1"/>
  <c r="F572" i="41"/>
  <c r="H572" i="41" s="1"/>
  <c r="J572" i="41" s="1"/>
  <c r="D569" i="5" s="1"/>
  <c r="E460" i="41"/>
  <c r="G460" i="41" s="1"/>
  <c r="I460" i="41" s="1"/>
  <c r="C457" i="5" s="1"/>
  <c r="F460" i="41"/>
  <c r="H460" i="41" s="1"/>
  <c r="J460" i="41" s="1"/>
  <c r="D457" i="5" s="1"/>
  <c r="F640" i="41"/>
  <c r="H640" i="41" s="1"/>
  <c r="J640" i="41" s="1"/>
  <c r="D637" i="5" s="1"/>
  <c r="F372" i="41"/>
  <c r="H372" i="41" s="1"/>
  <c r="J372" i="41" s="1"/>
  <c r="D369" i="5" s="1"/>
  <c r="F420" i="41"/>
  <c r="H420" i="41" s="1"/>
  <c r="J420" i="41" s="1"/>
  <c r="D417" i="5" s="1"/>
  <c r="F324" i="41"/>
  <c r="H324" i="41" s="1"/>
  <c r="J324" i="41" s="1"/>
  <c r="D321" i="5" s="1"/>
  <c r="H321" i="5" s="1"/>
  <c r="F362" i="41"/>
  <c r="H362" i="41" s="1"/>
  <c r="J362" i="41" s="1"/>
  <c r="D359" i="5" s="1"/>
  <c r="H359" i="5" s="1"/>
  <c r="F410" i="41"/>
  <c r="H410" i="41" s="1"/>
  <c r="J410" i="41" s="1"/>
  <c r="D407" i="5" s="1"/>
  <c r="F450" i="41"/>
  <c r="H450" i="41" s="1"/>
  <c r="J450" i="41" s="1"/>
  <c r="D447" i="5" s="1"/>
  <c r="E434" i="41"/>
  <c r="G434" i="41" s="1"/>
  <c r="I434" i="41" s="1"/>
  <c r="C431" i="5" s="1"/>
  <c r="F434" i="41"/>
  <c r="H434" i="41" s="1"/>
  <c r="J434" i="41" s="1"/>
  <c r="D431" i="5" s="1"/>
  <c r="E412" i="41"/>
  <c r="G412" i="41" s="1"/>
  <c r="I412" i="41" s="1"/>
  <c r="C409" i="5" s="1"/>
  <c r="F412" i="41"/>
  <c r="H412" i="41" s="1"/>
  <c r="J412" i="41" s="1"/>
  <c r="D409" i="5" s="1"/>
  <c r="E402" i="41"/>
  <c r="G402" i="41" s="1"/>
  <c r="I402" i="41" s="1"/>
  <c r="C399" i="5" s="1"/>
  <c r="F402" i="41"/>
  <c r="H402" i="41" s="1"/>
  <c r="J402" i="41" s="1"/>
  <c r="D399" i="5" s="1"/>
  <c r="E370" i="41"/>
  <c r="G370" i="41" s="1"/>
  <c r="I370" i="41" s="1"/>
  <c r="C367" i="5" s="1"/>
  <c r="F370" i="41"/>
  <c r="H370" i="41" s="1"/>
  <c r="J370" i="41" s="1"/>
  <c r="D367" i="5" s="1"/>
  <c r="F348" i="41"/>
  <c r="H348" i="41" s="1"/>
  <c r="J348" i="41" s="1"/>
  <c r="D345" i="5" s="1"/>
  <c r="E332" i="41"/>
  <c r="G332" i="41" s="1"/>
  <c r="I332" i="41" s="1"/>
  <c r="C329" i="5" s="1"/>
  <c r="F332" i="41"/>
  <c r="H332" i="41" s="1"/>
  <c r="J332" i="41" s="1"/>
  <c r="D329" i="5" s="1"/>
  <c r="E256" i="41"/>
  <c r="G256" i="41" s="1"/>
  <c r="I256" i="41" s="1"/>
  <c r="C253" i="5" s="1"/>
  <c r="F256" i="41"/>
  <c r="H256" i="41" s="1"/>
  <c r="J256" i="41" s="1"/>
  <c r="D253" i="5" s="1"/>
  <c r="E246" i="41"/>
  <c r="G246" i="41" s="1"/>
  <c r="I246" i="41" s="1"/>
  <c r="C243" i="5" s="1"/>
  <c r="E238" i="41"/>
  <c r="G238" i="41" s="1"/>
  <c r="I238" i="41" s="1"/>
  <c r="C235" i="5" s="1"/>
  <c r="F238" i="41"/>
  <c r="H238" i="41" s="1"/>
  <c r="J238" i="41" s="1"/>
  <c r="D235" i="5" s="1"/>
  <c r="E226" i="41"/>
  <c r="G226" i="41" s="1"/>
  <c r="I226" i="41" s="1"/>
  <c r="C223" i="5" s="1"/>
  <c r="F226" i="41"/>
  <c r="H226" i="41" s="1"/>
  <c r="J226" i="41" s="1"/>
  <c r="D223" i="5" s="1"/>
  <c r="E224" i="41"/>
  <c r="G224" i="41" s="1"/>
  <c r="I224" i="41" s="1"/>
  <c r="C221" i="5" s="1"/>
  <c r="F224" i="41"/>
  <c r="H224" i="41" s="1"/>
  <c r="J224" i="41" s="1"/>
  <c r="D221" i="5" s="1"/>
  <c r="E210" i="41"/>
  <c r="G210" i="41" s="1"/>
  <c r="I210" i="41" s="1"/>
  <c r="C207" i="5" s="1"/>
  <c r="F210" i="41"/>
  <c r="H210" i="41" s="1"/>
  <c r="J210" i="41" s="1"/>
  <c r="D207" i="5" s="1"/>
  <c r="E208" i="41"/>
  <c r="G208" i="41" s="1"/>
  <c r="I208" i="41" s="1"/>
  <c r="C205" i="5" s="1"/>
  <c r="F208" i="41"/>
  <c r="H208" i="41" s="1"/>
  <c r="J208" i="41" s="1"/>
  <c r="D205" i="5" s="1"/>
  <c r="E194" i="41"/>
  <c r="G194" i="41" s="1"/>
  <c r="I194" i="41" s="1"/>
  <c r="C191" i="5" s="1"/>
  <c r="E192" i="41"/>
  <c r="G192" i="41" s="1"/>
  <c r="I192" i="41" s="1"/>
  <c r="C189" i="5" s="1"/>
  <c r="E178" i="41"/>
  <c r="G178" i="41" s="1"/>
  <c r="I178" i="41" s="1"/>
  <c r="C175" i="5" s="1"/>
  <c r="F178" i="41"/>
  <c r="H178" i="41" s="1"/>
  <c r="J178" i="41" s="1"/>
  <c r="D175" i="5" s="1"/>
  <c r="E156" i="41"/>
  <c r="G156" i="41" s="1"/>
  <c r="I156" i="41" s="1"/>
  <c r="C153" i="5" s="1"/>
  <c r="F156" i="41"/>
  <c r="H156" i="41" s="1"/>
  <c r="J156" i="41" s="1"/>
  <c r="D153" i="5" s="1"/>
  <c r="E146" i="41"/>
  <c r="G146" i="41" s="1"/>
  <c r="I146" i="41" s="1"/>
  <c r="C143" i="5" s="1"/>
  <c r="F146" i="41"/>
  <c r="H146" i="41" s="1"/>
  <c r="J146" i="41" s="1"/>
  <c r="D143" i="5" s="1"/>
  <c r="E124" i="41"/>
  <c r="G124" i="41" s="1"/>
  <c r="I124" i="41" s="1"/>
  <c r="C121" i="5" s="1"/>
  <c r="E114" i="41"/>
  <c r="G114" i="41" s="1"/>
  <c r="I114" i="41" s="1"/>
  <c r="C111" i="5" s="1"/>
  <c r="F114" i="41"/>
  <c r="H114" i="41" s="1"/>
  <c r="J114" i="41" s="1"/>
  <c r="D111" i="5" s="1"/>
  <c r="E92" i="41"/>
  <c r="G92" i="41" s="1"/>
  <c r="I92" i="41" s="1"/>
  <c r="C89" i="5" s="1"/>
  <c r="F92" i="41"/>
  <c r="H92" i="41" s="1"/>
  <c r="J92" i="41" s="1"/>
  <c r="D89" i="5" s="1"/>
  <c r="E82" i="41"/>
  <c r="G82" i="41" s="1"/>
  <c r="I82" i="41" s="1"/>
  <c r="C79" i="5" s="1"/>
  <c r="F82" i="41"/>
  <c r="H82" i="41" s="1"/>
  <c r="J82" i="41" s="1"/>
  <c r="D79" i="5" s="1"/>
  <c r="E60" i="41"/>
  <c r="G60" i="41" s="1"/>
  <c r="I60" i="41" s="1"/>
  <c r="C57" i="5" s="1"/>
  <c r="F60" i="41"/>
  <c r="H60" i="41" s="1"/>
  <c r="J60" i="41" s="1"/>
  <c r="D57" i="5" s="1"/>
  <c r="E50" i="41"/>
  <c r="G50" i="41" s="1"/>
  <c r="I50" i="41" s="1"/>
  <c r="C47" i="5" s="1"/>
  <c r="F50" i="41"/>
  <c r="H50" i="41" s="1"/>
  <c r="J50" i="41" s="1"/>
  <c r="D47" i="5" s="1"/>
  <c r="E28" i="41"/>
  <c r="G28" i="41" s="1"/>
  <c r="I28" i="41" s="1"/>
  <c r="C25" i="5" s="1"/>
  <c r="F28" i="41"/>
  <c r="H28" i="41" s="1"/>
  <c r="J28" i="41" s="1"/>
  <c r="D25" i="5" s="1"/>
  <c r="F1234" i="5"/>
  <c r="F396" i="41"/>
  <c r="H396" i="41" s="1"/>
  <c r="J396" i="41" s="1"/>
  <c r="D393" i="5" s="1"/>
  <c r="F436" i="41"/>
  <c r="H436" i="41" s="1"/>
  <c r="J436" i="41" s="1"/>
  <c r="D433" i="5" s="1"/>
  <c r="F306" i="41"/>
  <c r="H306" i="41" s="1"/>
  <c r="J306" i="41" s="1"/>
  <c r="D303" i="5" s="1"/>
  <c r="F386" i="41"/>
  <c r="H386" i="41" s="1"/>
  <c r="J386" i="41" s="1"/>
  <c r="D383" i="5" s="1"/>
  <c r="H383" i="5" s="1"/>
  <c r="F1430" i="5"/>
  <c r="F1414" i="5"/>
  <c r="F1215" i="41"/>
  <c r="H1215" i="41" s="1"/>
  <c r="J1215" i="41" s="1"/>
  <c r="D1212" i="5" s="1"/>
  <c r="H1212" i="5" s="1"/>
  <c r="J910" i="65"/>
  <c r="W114" i="69"/>
  <c r="Y114" i="69"/>
  <c r="AA114" i="69"/>
  <c r="AC114" i="69"/>
  <c r="O114" i="69"/>
  <c r="Q114" i="69"/>
  <c r="AE114" i="69"/>
  <c r="AG114" i="69"/>
  <c r="K114" i="69"/>
  <c r="M114" i="69"/>
  <c r="O91" i="69"/>
  <c r="Q91" i="69"/>
  <c r="W91" i="69"/>
  <c r="Y91" i="69"/>
  <c r="AA91" i="69"/>
  <c r="AC91" i="69"/>
  <c r="S91" i="69"/>
  <c r="U91" i="69"/>
  <c r="S102" i="69"/>
  <c r="U102" i="69"/>
  <c r="AA102" i="69"/>
  <c r="AC102" i="69"/>
  <c r="K102" i="69"/>
  <c r="M102" i="69"/>
  <c r="AE78" i="69"/>
  <c r="AG78" i="69"/>
  <c r="S78" i="69"/>
  <c r="U78" i="69"/>
  <c r="W78" i="69"/>
  <c r="Y78" i="69"/>
  <c r="K78" i="69"/>
  <c r="M78" i="69"/>
  <c r="W71" i="69"/>
  <c r="Y71" i="69"/>
  <c r="S71" i="69"/>
  <c r="U71" i="69"/>
  <c r="AA71" i="69"/>
  <c r="AC71" i="69"/>
  <c r="O71" i="69"/>
  <c r="Q71" i="69"/>
  <c r="AE71" i="69"/>
  <c r="AG71" i="69"/>
  <c r="O42" i="69"/>
  <c r="Q42" i="69"/>
  <c r="S42" i="69"/>
  <c r="U42" i="69"/>
  <c r="W42" i="69"/>
  <c r="Y42" i="69"/>
  <c r="AA42" i="69"/>
  <c r="AC42" i="69"/>
  <c r="O45" i="69"/>
  <c r="Q45" i="69"/>
  <c r="S45" i="69"/>
  <c r="U45" i="69"/>
  <c r="W45" i="69"/>
  <c r="Y45" i="69"/>
  <c r="AE45" i="69"/>
  <c r="AG45" i="69"/>
  <c r="W85" i="69"/>
  <c r="Y85" i="69"/>
  <c r="O85" i="69"/>
  <c r="Q85" i="69"/>
  <c r="AA85" i="69"/>
  <c r="AC85" i="69"/>
  <c r="K85" i="69"/>
  <c r="M85" i="69"/>
  <c r="AE85" i="69"/>
  <c r="AG85" i="69"/>
  <c r="W47" i="69"/>
  <c r="Y47" i="69"/>
  <c r="O47" i="69"/>
  <c r="Q47" i="69"/>
  <c r="AE76" i="69"/>
  <c r="AG76" i="69"/>
  <c r="O76" i="69"/>
  <c r="Q76" i="69"/>
  <c r="W76" i="69"/>
  <c r="Y76" i="69"/>
  <c r="K76" i="69"/>
  <c r="M76" i="69"/>
  <c r="AA68" i="69"/>
  <c r="AC68" i="69"/>
  <c r="O68" i="69"/>
  <c r="Q68" i="69"/>
  <c r="AE68" i="69"/>
  <c r="AG68" i="69"/>
  <c r="K68" i="69"/>
  <c r="M68" i="69"/>
  <c r="W129" i="69"/>
  <c r="Y129" i="69"/>
  <c r="AE129" i="69"/>
  <c r="AG129" i="69"/>
  <c r="O129" i="69"/>
  <c r="Q129" i="69"/>
  <c r="J682" i="5"/>
  <c r="F682" i="5"/>
  <c r="F742" i="5"/>
  <c r="F786" i="5"/>
  <c r="W102" i="69"/>
  <c r="Y102" i="69"/>
  <c r="AA45" i="69"/>
  <c r="AC45" i="69"/>
  <c r="K42" i="69"/>
  <c r="M42" i="69"/>
  <c r="S85" i="69"/>
  <c r="U85" i="69"/>
  <c r="O78" i="69"/>
  <c r="Q78" i="69"/>
  <c r="W134" i="69"/>
  <c r="Y134" i="69"/>
  <c r="O134" i="69"/>
  <c r="Q134" i="69"/>
  <c r="AA134" i="69"/>
  <c r="AC134" i="69"/>
  <c r="K134" i="69"/>
  <c r="M134" i="69"/>
  <c r="AE134" i="69"/>
  <c r="AG134" i="69"/>
  <c r="W109" i="69"/>
  <c r="Y109" i="69"/>
  <c r="O109" i="69"/>
  <c r="Q109" i="69"/>
  <c r="AA109" i="69"/>
  <c r="AC109" i="69"/>
  <c r="K109" i="69"/>
  <c r="M109" i="69"/>
  <c r="AE109" i="69"/>
  <c r="AG109" i="69"/>
  <c r="AE93" i="69"/>
  <c r="AG93" i="69"/>
  <c r="O93" i="69"/>
  <c r="Q93" i="69"/>
  <c r="W93" i="69"/>
  <c r="Y93" i="69"/>
  <c r="K93" i="69"/>
  <c r="M93" i="69"/>
  <c r="W82" i="69"/>
  <c r="Y82" i="69"/>
  <c r="K82" i="69"/>
  <c r="M82" i="69"/>
  <c r="AA82" i="69"/>
  <c r="AC82" i="69"/>
  <c r="O82" i="69"/>
  <c r="Q82" i="69"/>
  <c r="AE82" i="69"/>
  <c r="AG82" i="69"/>
  <c r="W38" i="69"/>
  <c r="Y38" i="69"/>
  <c r="AA38" i="69"/>
  <c r="AC38" i="69"/>
  <c r="K38" i="69"/>
  <c r="M38" i="69"/>
  <c r="AE38" i="69"/>
  <c r="AG38" i="69"/>
  <c r="O38" i="69"/>
  <c r="Q38" i="69"/>
  <c r="O22" i="69"/>
  <c r="Q22" i="69"/>
  <c r="S22" i="69"/>
  <c r="U22" i="69"/>
  <c r="W22" i="69"/>
  <c r="Y22" i="69"/>
  <c r="AA22" i="69"/>
  <c r="AC22" i="69"/>
  <c r="W142" i="69"/>
  <c r="Y142" i="69"/>
  <c r="O142" i="69"/>
  <c r="Q142" i="69"/>
  <c r="AA142" i="69"/>
  <c r="AC142" i="69"/>
  <c r="K142" i="69"/>
  <c r="M142" i="69"/>
  <c r="AE142" i="69"/>
  <c r="AG142" i="69"/>
  <c r="W68" i="69"/>
  <c r="Y68" i="69"/>
  <c r="K57" i="69"/>
  <c r="M57" i="69"/>
  <c r="AA57" i="69"/>
  <c r="AC57" i="69"/>
  <c r="S57" i="69"/>
  <c r="U57" i="69"/>
  <c r="AA107" i="69"/>
  <c r="AC107" i="69"/>
  <c r="S107" i="69"/>
  <c r="U107" i="69"/>
  <c r="AE107" i="69"/>
  <c r="AG107" i="69"/>
  <c r="O107" i="69"/>
  <c r="Q107" i="69"/>
  <c r="W67" i="69"/>
  <c r="Y67" i="69"/>
  <c r="S67" i="69"/>
  <c r="U67" i="69"/>
  <c r="AA67" i="69"/>
  <c r="AC67" i="69"/>
  <c r="O67" i="69"/>
  <c r="Q67" i="69"/>
  <c r="AE67" i="69"/>
  <c r="AG67" i="69"/>
  <c r="W26" i="69"/>
  <c r="Y26" i="69"/>
  <c r="AA26" i="69"/>
  <c r="AC26" i="69"/>
  <c r="K26" i="69"/>
  <c r="M26" i="69"/>
  <c r="AE26" i="69"/>
  <c r="AG26" i="69"/>
  <c r="O26" i="69"/>
  <c r="Q26" i="69"/>
  <c r="W21" i="69"/>
  <c r="Y21" i="69"/>
  <c r="AE21" i="69"/>
  <c r="AG21" i="69"/>
  <c r="K21" i="69"/>
  <c r="M21" i="69"/>
  <c r="AA21" i="69"/>
  <c r="AC21" i="69"/>
  <c r="O21" i="69"/>
  <c r="Q21" i="69"/>
  <c r="O29" i="69"/>
  <c r="Q29" i="69"/>
  <c r="S29" i="69"/>
  <c r="U29" i="69"/>
  <c r="W29" i="69"/>
  <c r="Y29" i="69"/>
  <c r="AE29" i="69"/>
  <c r="AG29" i="69"/>
  <c r="W35" i="69"/>
  <c r="Y35" i="69"/>
  <c r="O35" i="69"/>
  <c r="Q35" i="69"/>
  <c r="AE35" i="69"/>
  <c r="AG35" i="69"/>
  <c r="F576" i="5"/>
  <c r="F592" i="5"/>
  <c r="F608" i="5"/>
  <c r="F624" i="5"/>
  <c r="F640" i="5"/>
  <c r="F658" i="5"/>
  <c r="F674" i="5"/>
  <c r="F690" i="5"/>
  <c r="F706" i="5"/>
  <c r="F754" i="5"/>
  <c r="J774" i="5"/>
  <c r="F774" i="5"/>
  <c r="W107" i="69"/>
  <c r="Y107" i="69"/>
  <c r="K29" i="69"/>
  <c r="M29" i="69"/>
  <c r="K45" i="69"/>
  <c r="M45" i="69"/>
  <c r="AA78" i="69"/>
  <c r="AC78" i="69"/>
  <c r="K24" i="69"/>
  <c r="M24" i="69"/>
  <c r="AA24" i="69"/>
  <c r="AC24" i="69"/>
  <c r="O24" i="69"/>
  <c r="Q24" i="69"/>
  <c r="S24" i="69"/>
  <c r="U24" i="69"/>
  <c r="AE53" i="69"/>
  <c r="AG53" i="69"/>
  <c r="W53" i="69"/>
  <c r="Y53" i="69"/>
  <c r="K53" i="69"/>
  <c r="M53" i="69"/>
  <c r="AA53" i="69"/>
  <c r="AC53" i="69"/>
  <c r="O53" i="69"/>
  <c r="Q53" i="69"/>
  <c r="O102" i="69"/>
  <c r="Q102" i="69"/>
  <c r="K91" i="69"/>
  <c r="M91" i="69"/>
  <c r="S114" i="69"/>
  <c r="U114" i="69"/>
  <c r="S26" i="69"/>
  <c r="U26" i="69"/>
  <c r="S76" i="69"/>
  <c r="U76" i="69"/>
  <c r="AE98" i="69"/>
  <c r="AG98" i="69"/>
  <c r="W98" i="69"/>
  <c r="Y98" i="69"/>
  <c r="O98" i="69"/>
  <c r="Q98" i="69"/>
  <c r="O136" i="69"/>
  <c r="Q136" i="69"/>
  <c r="W136" i="69"/>
  <c r="Y136" i="69"/>
  <c r="K136" i="69"/>
  <c r="M136" i="69"/>
  <c r="AA136" i="69"/>
  <c r="AC136" i="69"/>
  <c r="S136" i="69"/>
  <c r="U136" i="69"/>
  <c r="F666" i="5"/>
  <c r="K14" i="69"/>
  <c r="M14" i="69"/>
  <c r="W14" i="69"/>
  <c r="Y14" i="69"/>
  <c r="S19" i="69"/>
  <c r="U19" i="69"/>
  <c r="AA19" i="69"/>
  <c r="AC19" i="69"/>
  <c r="F1360" i="41"/>
  <c r="H1360" i="41" s="1"/>
  <c r="J1360" i="41" s="1"/>
  <c r="D1357" i="5" s="1"/>
  <c r="F1415" i="41"/>
  <c r="H1415" i="41" s="1"/>
  <c r="J1415" i="41" s="1"/>
  <c r="D1412" i="5" s="1"/>
  <c r="F1289" i="41"/>
  <c r="H1289" i="41" s="1"/>
  <c r="J1289" i="41" s="1"/>
  <c r="D1286" i="5" s="1"/>
  <c r="F1414" i="41"/>
  <c r="H1414" i="41" s="1"/>
  <c r="J1414" i="41" s="1"/>
  <c r="D1411" i="5" s="1"/>
  <c r="H1411" i="5" s="1"/>
  <c r="F1492" i="5"/>
  <c r="F1247" i="41"/>
  <c r="H1247" i="41" s="1"/>
  <c r="J1247" i="41" s="1"/>
  <c r="D1244" i="5" s="1"/>
  <c r="E1608" i="41"/>
  <c r="G1608" i="41" s="1"/>
  <c r="I1608" i="41" s="1"/>
  <c r="C1605" i="5" s="1"/>
  <c r="E1600" i="41"/>
  <c r="G1600" i="41" s="1"/>
  <c r="I1600" i="41" s="1"/>
  <c r="C1597" i="5" s="1"/>
  <c r="J1597" i="5" s="1"/>
  <c r="F1600" i="41"/>
  <c r="H1600" i="41" s="1"/>
  <c r="J1600" i="41" s="1"/>
  <c r="D1597" i="5" s="1"/>
  <c r="F1572" i="41"/>
  <c r="H1572" i="41" s="1"/>
  <c r="J1572" i="41" s="1"/>
  <c r="D1569" i="5" s="1"/>
  <c r="E1556" i="41"/>
  <c r="G1556" i="41" s="1"/>
  <c r="I1556" i="41" s="1"/>
  <c r="C1553" i="5" s="1"/>
  <c r="E1546" i="41"/>
  <c r="G1546" i="41" s="1"/>
  <c r="I1546" i="41" s="1"/>
  <c r="C1543" i="5" s="1"/>
  <c r="K1543" i="5" s="1"/>
  <c r="F1546" i="41"/>
  <c r="H1546" i="41" s="1"/>
  <c r="J1546" i="41" s="1"/>
  <c r="D1543" i="5" s="1"/>
  <c r="E1524" i="41"/>
  <c r="G1524" i="41" s="1"/>
  <c r="I1524" i="41" s="1"/>
  <c r="C1521" i="5" s="1"/>
  <c r="F1524" i="41"/>
  <c r="H1524" i="41" s="1"/>
  <c r="J1524" i="41" s="1"/>
  <c r="D1521" i="5" s="1"/>
  <c r="H1521" i="5" s="1"/>
  <c r="E1462" i="41"/>
  <c r="G1462" i="41" s="1"/>
  <c r="I1462" i="41" s="1"/>
  <c r="C1459" i="5" s="1"/>
  <c r="J1459" i="5" s="1"/>
  <c r="F1462" i="41"/>
  <c r="H1462" i="41" s="1"/>
  <c r="J1462" i="41" s="1"/>
  <c r="D1459" i="5" s="1"/>
  <c r="H1459" i="5" s="1"/>
  <c r="E1448" i="41"/>
  <c r="G1448" i="41" s="1"/>
  <c r="I1448" i="41" s="1"/>
  <c r="C1445" i="5" s="1"/>
  <c r="E1442" i="41"/>
  <c r="G1442" i="41" s="1"/>
  <c r="I1442" i="41" s="1"/>
  <c r="C1439" i="5" s="1"/>
  <c r="E1438" i="41"/>
  <c r="G1438" i="41" s="1"/>
  <c r="I1438" i="41" s="1"/>
  <c r="C1435" i="5" s="1"/>
  <c r="F1438" i="41"/>
  <c r="H1438" i="41" s="1"/>
  <c r="J1438" i="41" s="1"/>
  <c r="D1435" i="5" s="1"/>
  <c r="E1434" i="41"/>
  <c r="G1434" i="41" s="1"/>
  <c r="I1434" i="41" s="1"/>
  <c r="C1431" i="5" s="1"/>
  <c r="F1431" i="5" s="1"/>
  <c r="F1434" i="41"/>
  <c r="H1434" i="41" s="1"/>
  <c r="J1434" i="41" s="1"/>
  <c r="D1431" i="5" s="1"/>
  <c r="E1430" i="41"/>
  <c r="G1430" i="41" s="1"/>
  <c r="I1430" i="41" s="1"/>
  <c r="C1427" i="5" s="1"/>
  <c r="F1430" i="41"/>
  <c r="H1430" i="41" s="1"/>
  <c r="J1430" i="41" s="1"/>
  <c r="D1427" i="5" s="1"/>
  <c r="E1424" i="41"/>
  <c r="G1424" i="41" s="1"/>
  <c r="I1424" i="41" s="1"/>
  <c r="C1421" i="5" s="1"/>
  <c r="E1418" i="41"/>
  <c r="G1418" i="41" s="1"/>
  <c r="I1418" i="41" s="1"/>
  <c r="C1415" i="5" s="1"/>
  <c r="F1418" i="41"/>
  <c r="H1418" i="41" s="1"/>
  <c r="J1418" i="41" s="1"/>
  <c r="D1415" i="5" s="1"/>
  <c r="E1400" i="41"/>
  <c r="G1400" i="41" s="1"/>
  <c r="I1400" i="41" s="1"/>
  <c r="C1397" i="5" s="1"/>
  <c r="F1400" i="41"/>
  <c r="H1400" i="41" s="1"/>
  <c r="J1400" i="41" s="1"/>
  <c r="D1397" i="5" s="1"/>
  <c r="H1397" i="5" s="1"/>
  <c r="E1396" i="41"/>
  <c r="G1396" i="41" s="1"/>
  <c r="I1396" i="41" s="1"/>
  <c r="C1393" i="5" s="1"/>
  <c r="F1396" i="41"/>
  <c r="H1396" i="41" s="1"/>
  <c r="J1396" i="41" s="1"/>
  <c r="D1393" i="5" s="1"/>
  <c r="E1390" i="41"/>
  <c r="G1390" i="41" s="1"/>
  <c r="I1390" i="41" s="1"/>
  <c r="C1387" i="5" s="1"/>
  <c r="F1390" i="41"/>
  <c r="H1390" i="41" s="1"/>
  <c r="J1390" i="41" s="1"/>
  <c r="D1387" i="5" s="1"/>
  <c r="E1386" i="41"/>
  <c r="G1386" i="41" s="1"/>
  <c r="I1386" i="41" s="1"/>
  <c r="C1383" i="5" s="1"/>
  <c r="F1386" i="41"/>
  <c r="H1386" i="41" s="1"/>
  <c r="J1386" i="41" s="1"/>
  <c r="D1383" i="5" s="1"/>
  <c r="E1368" i="41"/>
  <c r="G1368" i="41" s="1"/>
  <c r="I1368" i="41" s="1"/>
  <c r="C1365" i="5" s="1"/>
  <c r="E1356" i="41"/>
  <c r="G1356" i="41" s="1"/>
  <c r="I1356" i="41" s="1"/>
  <c r="C1353" i="5" s="1"/>
  <c r="F1356" i="41"/>
  <c r="H1356" i="41" s="1"/>
  <c r="J1356" i="41" s="1"/>
  <c r="D1353" i="5" s="1"/>
  <c r="H1353" i="5" s="1"/>
  <c r="E1352" i="41"/>
  <c r="G1352" i="41" s="1"/>
  <c r="I1352" i="41" s="1"/>
  <c r="C1349" i="5" s="1"/>
  <c r="F1352" i="41"/>
  <c r="H1352" i="41" s="1"/>
  <c r="J1352" i="41" s="1"/>
  <c r="D1349" i="5" s="1"/>
  <c r="H1349" i="5" s="1"/>
  <c r="E1346" i="41"/>
  <c r="G1346" i="41" s="1"/>
  <c r="I1346" i="41" s="1"/>
  <c r="C1343" i="5" s="1"/>
  <c r="F1346" i="41"/>
  <c r="H1346" i="41" s="1"/>
  <c r="J1346" i="41" s="1"/>
  <c r="D1343" i="5" s="1"/>
  <c r="E1308" i="41"/>
  <c r="G1308" i="41" s="1"/>
  <c r="I1308" i="41" s="1"/>
  <c r="C1305" i="5" s="1"/>
  <c r="E1304" i="41"/>
  <c r="G1304" i="41" s="1"/>
  <c r="I1304" i="41" s="1"/>
  <c r="C1301" i="5" s="1"/>
  <c r="E1298" i="41"/>
  <c r="G1298" i="41" s="1"/>
  <c r="I1298" i="41" s="1"/>
  <c r="C1295" i="5" s="1"/>
  <c r="E1254" i="41"/>
  <c r="G1254" i="41" s="1"/>
  <c r="I1254" i="41" s="1"/>
  <c r="C1251" i="5" s="1"/>
  <c r="F1254" i="41"/>
  <c r="H1254" i="41" s="1"/>
  <c r="J1254" i="41" s="1"/>
  <c r="D1251" i="5" s="1"/>
  <c r="H1251" i="5" s="1"/>
  <c r="E1242" i="41"/>
  <c r="G1242" i="41" s="1"/>
  <c r="I1242" i="41" s="1"/>
  <c r="C1239" i="5" s="1"/>
  <c r="F1242" i="41"/>
  <c r="H1242" i="41"/>
  <c r="J1242" i="41" s="1"/>
  <c r="D1239" i="5" s="1"/>
  <c r="E1238" i="41"/>
  <c r="G1238" i="41" s="1"/>
  <c r="I1238" i="41" s="1"/>
  <c r="C1235" i="5" s="1"/>
  <c r="F1238" i="41"/>
  <c r="H1238" i="41" s="1"/>
  <c r="J1238" i="41" s="1"/>
  <c r="D1235" i="5" s="1"/>
  <c r="F1246" i="41"/>
  <c r="H1246" i="41" s="1"/>
  <c r="J1246" i="41" s="1"/>
  <c r="D1243" i="5" s="1"/>
  <c r="F1278" i="41"/>
  <c r="H1278" i="41" s="1"/>
  <c r="J1278" i="41" s="1"/>
  <c r="D1275" i="5" s="1"/>
  <c r="F1392" i="41"/>
  <c r="H1392" i="41" s="1"/>
  <c r="J1392" i="41" s="1"/>
  <c r="D1389" i="5" s="1"/>
  <c r="F1420" i="41"/>
  <c r="H1420" i="41" s="1"/>
  <c r="J1420" i="41" s="1"/>
  <c r="D1417" i="5" s="1"/>
  <c r="F1512" i="41"/>
  <c r="H1512" i="41"/>
  <c r="J1512" i="41" s="1"/>
  <c r="D1509" i="5" s="1"/>
  <c r="F1544" i="41"/>
  <c r="H1544" i="41" s="1"/>
  <c r="J1544" i="41" s="1"/>
  <c r="D1541" i="5" s="1"/>
  <c r="E1592" i="41"/>
  <c r="G1592" i="41" s="1"/>
  <c r="I1592" i="41" s="1"/>
  <c r="C1589" i="5" s="1"/>
  <c r="E1586" i="41"/>
  <c r="G1586" i="41" s="1"/>
  <c r="I1586" i="41" s="1"/>
  <c r="C1583" i="5" s="1"/>
  <c r="F1586" i="41"/>
  <c r="H1586" i="41" s="1"/>
  <c r="J1586" i="41" s="1"/>
  <c r="D1583" i="5" s="1"/>
  <c r="E1570" i="41"/>
  <c r="G1570" i="41" s="1"/>
  <c r="I1570" i="41" s="1"/>
  <c r="C1567" i="5" s="1"/>
  <c r="F1567" i="5" s="1"/>
  <c r="E1558" i="41"/>
  <c r="G1558" i="41" s="1"/>
  <c r="I1558" i="41" s="1"/>
  <c r="C1555" i="5" s="1"/>
  <c r="E1554" i="41"/>
  <c r="G1554" i="41" s="1"/>
  <c r="I1554" i="41" s="1"/>
  <c r="C1551" i="5" s="1"/>
  <c r="E1548" i="41"/>
  <c r="G1548" i="41" s="1"/>
  <c r="I1548" i="41" s="1"/>
  <c r="C1545" i="5" s="1"/>
  <c r="F1548" i="41"/>
  <c r="H1548" i="41" s="1"/>
  <c r="J1548" i="41" s="1"/>
  <c r="D1545" i="5" s="1"/>
  <c r="E1532" i="41"/>
  <c r="G1532" i="41" s="1"/>
  <c r="I1532" i="41" s="1"/>
  <c r="C1529" i="5" s="1"/>
  <c r="K1529" i="5" s="1"/>
  <c r="E1516" i="41"/>
  <c r="G1516" i="41" s="1"/>
  <c r="I1516" i="41" s="1"/>
  <c r="C1513" i="5" s="1"/>
  <c r="F1516" i="41"/>
  <c r="H1516" i="41" s="1"/>
  <c r="J1516" i="41" s="1"/>
  <c r="D1513" i="5" s="1"/>
  <c r="E1494" i="41"/>
  <c r="G1494" i="41" s="1"/>
  <c r="I1494" i="41" s="1"/>
  <c r="C1491" i="5" s="1"/>
  <c r="F1494" i="41"/>
  <c r="H1494" i="41" s="1"/>
  <c r="J1494" i="41" s="1"/>
  <c r="D1491" i="5" s="1"/>
  <c r="E1464" i="41"/>
  <c r="G1464" i="41" s="1"/>
  <c r="I1464" i="41" s="1"/>
  <c r="C1461" i="5" s="1"/>
  <c r="F1464" i="41"/>
  <c r="H1464" i="41" s="1"/>
  <c r="J1464" i="41" s="1"/>
  <c r="D1461" i="5" s="1"/>
  <c r="E1458" i="41"/>
  <c r="G1458" i="41" s="1"/>
  <c r="I1458" i="41" s="1"/>
  <c r="C1455" i="5" s="1"/>
  <c r="F1458" i="41"/>
  <c r="H1458" i="41" s="1"/>
  <c r="J1458" i="41" s="1"/>
  <c r="D1455" i="5" s="1"/>
  <c r="E1456" i="41"/>
  <c r="G1456" i="41" s="1"/>
  <c r="I1456" i="41" s="1"/>
  <c r="C1453" i="5" s="1"/>
  <c r="J1453" i="5" s="1"/>
  <c r="F1456" i="41"/>
  <c r="H1456" i="41" s="1"/>
  <c r="J1456" i="41" s="1"/>
  <c r="D1453" i="5" s="1"/>
  <c r="E1446" i="41"/>
  <c r="G1446" i="41" s="1"/>
  <c r="I1446" i="41" s="1"/>
  <c r="C1443" i="5" s="1"/>
  <c r="E1432" i="41"/>
  <c r="G1432" i="41" s="1"/>
  <c r="I1432" i="41" s="1"/>
  <c r="C1429" i="5" s="1"/>
  <c r="J1429" i="5" s="1"/>
  <c r="F1432" i="41"/>
  <c r="H1432" i="41" s="1"/>
  <c r="J1432" i="41" s="1"/>
  <c r="D1429" i="5" s="1"/>
  <c r="E1422" i="41"/>
  <c r="G1422" i="41" s="1"/>
  <c r="I1422" i="41" s="1"/>
  <c r="C1419" i="5" s="1"/>
  <c r="F1422" i="41"/>
  <c r="H1422" i="41" s="1"/>
  <c r="J1422" i="41" s="1"/>
  <c r="D1419" i="5" s="1"/>
  <c r="E1410" i="41"/>
  <c r="G1410" i="41" s="1"/>
  <c r="I1410" i="41" s="1"/>
  <c r="C1407" i="5" s="1"/>
  <c r="F1410" i="41"/>
  <c r="H1410" i="41" s="1"/>
  <c r="J1410" i="41" s="1"/>
  <c r="D1407" i="5" s="1"/>
  <c r="E1404" i="41"/>
  <c r="G1404" i="41" s="1"/>
  <c r="I1404" i="41" s="1"/>
  <c r="C1401" i="5" s="1"/>
  <c r="F1404" i="41"/>
  <c r="H1404" i="41" s="1"/>
  <c r="J1404" i="41" s="1"/>
  <c r="D1401" i="5" s="1"/>
  <c r="E1398" i="41"/>
  <c r="G1398" i="41" s="1"/>
  <c r="I1398" i="41" s="1"/>
  <c r="C1395" i="5" s="1"/>
  <c r="F1398" i="41"/>
  <c r="H1398" i="41" s="1"/>
  <c r="J1398" i="41" s="1"/>
  <c r="D1395" i="5" s="1"/>
  <c r="E1394" i="41"/>
  <c r="G1394" i="41" s="1"/>
  <c r="I1394" i="41" s="1"/>
  <c r="C1391" i="5" s="1"/>
  <c r="K1391" i="5" s="1"/>
  <c r="F1394" i="41"/>
  <c r="H1394" i="41" s="1"/>
  <c r="J1394" i="41" s="1"/>
  <c r="D1391" i="5" s="1"/>
  <c r="E1366" i="41"/>
  <c r="G1366" i="41" s="1"/>
  <c r="I1366" i="41" s="1"/>
  <c r="C1363" i="5" s="1"/>
  <c r="F1363" i="5" s="1"/>
  <c r="E1364" i="41"/>
  <c r="G1364" i="41" s="1"/>
  <c r="I1364" i="41" s="1"/>
  <c r="C1361" i="5" s="1"/>
  <c r="E1358" i="41"/>
  <c r="G1358" i="41" s="1"/>
  <c r="I1358" i="41" s="1"/>
  <c r="C1355" i="5" s="1"/>
  <c r="F1358" i="41"/>
  <c r="H1358" i="41" s="1"/>
  <c r="J1358" i="41" s="1"/>
  <c r="D1355" i="5" s="1"/>
  <c r="E1320" i="41"/>
  <c r="G1320" i="41" s="1"/>
  <c r="I1320" i="41" s="1"/>
  <c r="C1317" i="5" s="1"/>
  <c r="E1290" i="41"/>
  <c r="G1290" i="41" s="1"/>
  <c r="I1290" i="41" s="1"/>
  <c r="C1287" i="5" s="1"/>
  <c r="F1290" i="41"/>
  <c r="H1290" i="41" s="1"/>
  <c r="J1290" i="41" s="1"/>
  <c r="D1287" i="5" s="1"/>
  <c r="E1284" i="41"/>
  <c r="G1284" i="41" s="1"/>
  <c r="I1284" i="41" s="1"/>
  <c r="C1281" i="5" s="1"/>
  <c r="F1284" i="41"/>
  <c r="H1284" i="41" s="1"/>
  <c r="J1284" i="41" s="1"/>
  <c r="D1281" i="5" s="1"/>
  <c r="E1244" i="41"/>
  <c r="G1244" i="41" s="1"/>
  <c r="I1244" i="41" s="1"/>
  <c r="C1241" i="5" s="1"/>
  <c r="F1244" i="41"/>
  <c r="H1244" i="41" s="1"/>
  <c r="J1244" i="41" s="1"/>
  <c r="D1241" i="5" s="1"/>
  <c r="E1234" i="41"/>
  <c r="G1234" i="41" s="1"/>
  <c r="I1234" i="41" s="1"/>
  <c r="C1231" i="5" s="1"/>
  <c r="F1234" i="41"/>
  <c r="H1234" i="41" s="1"/>
  <c r="J1234" i="41" s="1"/>
  <c r="D1231" i="5" s="1"/>
  <c r="H1231" i="5" s="1"/>
  <c r="E1196" i="41"/>
  <c r="G1196" i="41" s="1"/>
  <c r="I1196" i="41" s="1"/>
  <c r="C1193" i="5" s="1"/>
  <c r="F1193" i="5" s="1"/>
  <c r="F1250" i="41"/>
  <c r="H1250" i="41" s="1"/>
  <c r="J1250" i="41" s="1"/>
  <c r="D1247" i="5" s="1"/>
  <c r="F1264" i="41"/>
  <c r="H1264" i="41" s="1"/>
  <c r="J1264" i="41" s="1"/>
  <c r="D1261" i="5" s="1"/>
  <c r="H1261" i="5" s="1"/>
  <c r="F1286" i="41"/>
  <c r="H1286" i="41" s="1"/>
  <c r="J1286" i="41" s="1"/>
  <c r="D1283" i="5" s="1"/>
  <c r="F1348" i="41"/>
  <c r="H1348" i="41" s="1"/>
  <c r="J1348" i="41" s="1"/>
  <c r="D1345" i="5" s="1"/>
  <c r="F1372" i="41"/>
  <c r="H1372" i="41" s="1"/>
  <c r="J1372" i="41" s="1"/>
  <c r="D1369" i="5" s="1"/>
  <c r="H1369" i="5" s="1"/>
  <c r="F1460" i="41"/>
  <c r="H1460" i="41" s="1"/>
  <c r="J1460" i="41" s="1"/>
  <c r="D1457" i="5" s="1"/>
  <c r="F1582" i="41"/>
  <c r="H1582" i="41" s="1"/>
  <c r="J1582" i="41" s="1"/>
  <c r="D1579" i="5" s="1"/>
  <c r="E1658" i="41"/>
  <c r="G1658" i="41" s="1"/>
  <c r="I1658" i="41" s="1"/>
  <c r="C1655" i="5" s="1"/>
  <c r="F1655" i="5" s="1"/>
  <c r="F1658" i="41"/>
  <c r="H1658" i="41" s="1"/>
  <c r="J1658" i="41" s="1"/>
  <c r="D1655" i="5" s="1"/>
  <c r="E1602" i="41"/>
  <c r="G1602" i="41" s="1"/>
  <c r="I1602" i="41" s="1"/>
  <c r="C1599" i="5" s="1"/>
  <c r="F1602" i="41"/>
  <c r="H1602" i="41" s="1"/>
  <c r="J1602" i="41" s="1"/>
  <c r="D1599" i="5" s="1"/>
  <c r="E1594" i="41"/>
  <c r="G1594" i="41" s="1"/>
  <c r="I1594" i="41" s="1"/>
  <c r="C1591" i="5" s="1"/>
  <c r="E1588" i="41"/>
  <c r="G1588" i="41" s="1"/>
  <c r="I1588" i="41" s="1"/>
  <c r="C1585" i="5" s="1"/>
  <c r="E1584" i="41"/>
  <c r="G1584" i="41" s="1"/>
  <c r="I1584" i="41" s="1"/>
  <c r="C1581" i="5" s="1"/>
  <c r="J1581" i="5" s="1"/>
  <c r="F1584" i="41"/>
  <c r="H1584" i="41" s="1"/>
  <c r="J1584" i="41" s="1"/>
  <c r="D1581" i="5" s="1"/>
  <c r="E1580" i="41"/>
  <c r="G1580" i="41" s="1"/>
  <c r="I1580" i="41" s="1"/>
  <c r="C1577" i="5" s="1"/>
  <c r="F1576" i="41"/>
  <c r="H1576" i="41" s="1"/>
  <c r="J1576" i="41" s="1"/>
  <c r="D1573" i="5" s="1"/>
  <c r="E1538" i="41"/>
  <c r="G1538" i="41" s="1"/>
  <c r="I1538" i="41" s="1"/>
  <c r="C1535" i="5" s="1"/>
  <c r="F1535" i="5" s="1"/>
  <c r="E1534" i="41"/>
  <c r="G1534" i="41" s="1"/>
  <c r="I1534" i="41" s="1"/>
  <c r="C1531" i="5" s="1"/>
  <c r="E1530" i="41"/>
  <c r="G1530" i="41" s="1"/>
  <c r="I1530" i="41" s="1"/>
  <c r="C1527" i="5" s="1"/>
  <c r="F1530" i="41"/>
  <c r="H1530" i="41" s="1"/>
  <c r="J1530" i="41" s="1"/>
  <c r="D1527" i="5" s="1"/>
  <c r="M1527" i="5" s="1"/>
  <c r="E1526" i="41"/>
  <c r="G1526" i="41" s="1"/>
  <c r="I1526" i="41" s="1"/>
  <c r="C1523" i="5" s="1"/>
  <c r="J1523" i="5" s="1"/>
  <c r="E1518" i="41"/>
  <c r="G1518" i="41" s="1"/>
  <c r="I1518" i="41" s="1"/>
  <c r="C1515" i="5" s="1"/>
  <c r="J1515" i="5" s="1"/>
  <c r="F1518" i="41"/>
  <c r="H1518" i="41" s="1"/>
  <c r="J1518" i="41" s="1"/>
  <c r="D1515" i="5" s="1"/>
  <c r="E1514" i="41"/>
  <c r="G1514" i="41" s="1"/>
  <c r="I1514" i="41" s="1"/>
  <c r="C1511" i="5" s="1"/>
  <c r="F1514" i="41"/>
  <c r="H1514" i="41" s="1"/>
  <c r="J1514" i="41" s="1"/>
  <c r="D1511" i="5" s="1"/>
  <c r="E1510" i="41"/>
  <c r="G1510" i="41" s="1"/>
  <c r="I1510" i="41" s="1"/>
  <c r="C1507" i="5" s="1"/>
  <c r="F1510" i="41"/>
  <c r="H1510" i="41" s="1"/>
  <c r="J1510" i="41" s="1"/>
  <c r="D1507" i="5" s="1"/>
  <c r="E1440" i="41"/>
  <c r="G1440" i="41" s="1"/>
  <c r="I1440" i="41" s="1"/>
  <c r="C1437" i="5" s="1"/>
  <c r="E1416" i="41"/>
  <c r="G1416" i="41" s="1"/>
  <c r="I1416" i="41" s="1"/>
  <c r="C1413" i="5" s="1"/>
  <c r="F1416" i="41"/>
  <c r="H1416" i="41" s="1"/>
  <c r="J1416" i="41" s="1"/>
  <c r="D1413" i="5" s="1"/>
  <c r="H1413" i="5" s="1"/>
  <c r="E1412" i="41"/>
  <c r="G1412" i="41" s="1"/>
  <c r="I1412" i="41" s="1"/>
  <c r="C1409" i="5" s="1"/>
  <c r="F1412" i="41"/>
  <c r="H1412" i="41" s="1"/>
  <c r="J1412" i="41" s="1"/>
  <c r="D1409" i="5" s="1"/>
  <c r="H1409" i="5" s="1"/>
  <c r="E1408" i="41"/>
  <c r="G1408" i="41" s="1"/>
  <c r="I1408" i="41" s="1"/>
  <c r="C1405" i="5" s="1"/>
  <c r="F1408" i="41"/>
  <c r="H1408" i="41" s="1"/>
  <c r="J1408" i="41" s="1"/>
  <c r="D1405" i="5" s="1"/>
  <c r="E1402" i="41"/>
  <c r="G1402" i="41" s="1"/>
  <c r="I1402" i="41" s="1"/>
  <c r="C1399" i="5" s="1"/>
  <c r="F1402" i="41"/>
  <c r="H1402" i="41" s="1"/>
  <c r="J1402" i="41" s="1"/>
  <c r="D1399" i="5" s="1"/>
  <c r="E1388" i="41"/>
  <c r="G1388" i="41" s="1"/>
  <c r="I1388" i="41" s="1"/>
  <c r="C1385" i="5" s="1"/>
  <c r="F1388" i="41"/>
  <c r="H1388" i="41" s="1"/>
  <c r="J1388" i="41" s="1"/>
  <c r="D1385" i="5" s="1"/>
  <c r="H1385" i="5" s="1"/>
  <c r="E1370" i="41"/>
  <c r="G1370" i="41" s="1"/>
  <c r="I1370" i="41" s="1"/>
  <c r="C1367" i="5" s="1"/>
  <c r="J1367" i="5" s="1"/>
  <c r="E1362" i="41"/>
  <c r="G1362" i="41" s="1"/>
  <c r="I1362" i="41" s="1"/>
  <c r="C1359" i="5" s="1"/>
  <c r="E1350" i="41"/>
  <c r="G1350" i="41" s="1"/>
  <c r="I1350" i="41" s="1"/>
  <c r="C1347" i="5" s="1"/>
  <c r="J1347" i="5" s="1"/>
  <c r="F1350" i="41"/>
  <c r="H1350" i="41" s="1"/>
  <c r="J1350" i="41" s="1"/>
  <c r="D1347" i="5" s="1"/>
  <c r="H1347" i="5" s="1"/>
  <c r="E1344" i="41"/>
  <c r="G1344" i="41" s="1"/>
  <c r="I1344" i="41" s="1"/>
  <c r="C1341" i="5" s="1"/>
  <c r="F1341" i="5" s="1"/>
  <c r="F1344" i="41"/>
  <c r="H1344" i="41" s="1"/>
  <c r="J1344" i="41" s="1"/>
  <c r="D1341" i="5" s="1"/>
  <c r="E1328" i="41"/>
  <c r="G1328" i="41" s="1"/>
  <c r="I1328" i="41" s="1"/>
  <c r="C1325" i="5" s="1"/>
  <c r="E1306" i="41"/>
  <c r="G1306" i="41" s="1"/>
  <c r="I1306" i="41" s="1"/>
  <c r="C1303" i="5" s="1"/>
  <c r="E1300" i="41"/>
  <c r="G1300" i="41" s="1"/>
  <c r="I1300" i="41" s="1"/>
  <c r="C1297" i="5" s="1"/>
  <c r="E1296" i="41"/>
  <c r="G1296" i="41" s="1"/>
  <c r="I1296" i="41" s="1"/>
  <c r="C1293" i="5" s="1"/>
  <c r="F1296" i="41"/>
  <c r="H1296" i="41" s="1"/>
  <c r="J1296" i="41" s="1"/>
  <c r="D1293" i="5" s="1"/>
  <c r="M1293" i="5" s="1"/>
  <c r="E1292" i="41"/>
  <c r="G1292" i="41" s="1"/>
  <c r="I1292" i="41" s="1"/>
  <c r="C1289" i="5" s="1"/>
  <c r="F1292" i="41"/>
  <c r="H1292" i="41" s="1"/>
  <c r="J1292" i="41" s="1"/>
  <c r="D1289" i="5" s="1"/>
  <c r="E1288" i="41"/>
  <c r="G1288" i="41" s="1"/>
  <c r="I1288" i="41" s="1"/>
  <c r="C1285" i="5" s="1"/>
  <c r="F1288" i="41"/>
  <c r="H1288" i="41" s="1"/>
  <c r="J1288" i="41" s="1"/>
  <c r="D1285" i="5" s="1"/>
  <c r="H1285" i="5" s="1"/>
  <c r="E1282" i="41"/>
  <c r="G1282" i="41" s="1"/>
  <c r="I1282" i="41" s="1"/>
  <c r="C1279" i="5" s="1"/>
  <c r="K1279" i="5" s="1"/>
  <c r="F1282" i="41"/>
  <c r="H1282" i="41" s="1"/>
  <c r="J1282" i="41" s="1"/>
  <c r="D1279" i="5" s="1"/>
  <c r="E1280" i="41"/>
  <c r="G1280" i="41" s="1"/>
  <c r="I1280" i="41" s="1"/>
  <c r="C1277" i="5" s="1"/>
  <c r="F1280" i="41"/>
  <c r="H1280" i="41"/>
  <c r="J1280" i="41" s="1"/>
  <c r="D1277" i="5" s="1"/>
  <c r="E1276" i="41"/>
  <c r="G1276" i="41" s="1"/>
  <c r="I1276" i="41" s="1"/>
  <c r="C1273" i="5" s="1"/>
  <c r="F1276" i="41"/>
  <c r="H1276" i="41" s="1"/>
  <c r="J1276" i="41" s="1"/>
  <c r="D1273" i="5" s="1"/>
  <c r="E1262" i="41"/>
  <c r="G1262" i="41" s="1"/>
  <c r="I1262" i="41" s="1"/>
  <c r="C1259" i="5" s="1"/>
  <c r="K1259" i="5" s="1"/>
  <c r="E1258" i="41"/>
  <c r="G1258" i="41" s="1"/>
  <c r="I1258" i="41" s="1"/>
  <c r="C1255" i="5" s="1"/>
  <c r="E1248" i="41"/>
  <c r="G1248" i="41" s="1"/>
  <c r="I1248" i="41" s="1"/>
  <c r="C1245" i="5" s="1"/>
  <c r="K1245" i="5" s="1"/>
  <c r="F1248" i="41"/>
  <c r="H1248" i="41" s="1"/>
  <c r="J1248" i="41" s="1"/>
  <c r="D1245" i="5" s="1"/>
  <c r="H1245" i="5" s="1"/>
  <c r="E1230" i="41"/>
  <c r="G1230" i="41" s="1"/>
  <c r="I1230" i="41" s="1"/>
  <c r="C1227" i="5" s="1"/>
  <c r="F1230" i="41"/>
  <c r="H1230" i="41" s="1"/>
  <c r="J1230" i="41" s="1"/>
  <c r="D1227" i="5" s="1"/>
  <c r="F1232" i="41"/>
  <c r="H1232" i="41" s="1"/>
  <c r="J1232" i="41" s="1"/>
  <c r="D1229" i="5" s="1"/>
  <c r="F1240" i="41"/>
  <c r="H1240" i="41" s="1"/>
  <c r="J1240" i="41" s="1"/>
  <c r="D1237" i="5" s="1"/>
  <c r="F1252" i="41"/>
  <c r="H1252" i="41" s="1"/>
  <c r="J1252" i="41" s="1"/>
  <c r="D1249" i="5" s="1"/>
  <c r="F1294" i="41"/>
  <c r="H1294" i="41" s="1"/>
  <c r="J1294" i="41" s="1"/>
  <c r="D1291" i="5" s="1"/>
  <c r="F1354" i="41"/>
  <c r="H1354" i="41" s="1"/>
  <c r="J1354" i="41" s="1"/>
  <c r="D1351" i="5" s="1"/>
  <c r="F1406" i="41"/>
  <c r="H1406" i="41" s="1"/>
  <c r="J1406" i="41" s="1"/>
  <c r="D1403" i="5" s="1"/>
  <c r="H1403" i="5" s="1"/>
  <c r="F1436" i="41"/>
  <c r="H1436" i="41" s="1"/>
  <c r="J1436" i="41" s="1"/>
  <c r="D1433" i="5" s="1"/>
  <c r="F1496" i="41"/>
  <c r="H1496" i="41" s="1"/>
  <c r="J1496" i="41" s="1"/>
  <c r="D1493" i="5" s="1"/>
  <c r="F1528" i="41"/>
  <c r="H1528" i="41" s="1"/>
  <c r="J1528" i="41" s="1"/>
  <c r="D1525" i="5" s="1"/>
  <c r="F1560" i="41"/>
  <c r="H1560" i="41" s="1"/>
  <c r="J1560" i="41" s="1"/>
  <c r="D1557" i="5" s="1"/>
  <c r="F1590" i="41"/>
  <c r="H1590" i="41" s="1"/>
  <c r="J1590" i="41" s="1"/>
  <c r="D1587" i="5" s="1"/>
  <c r="F1449" i="41"/>
  <c r="H1449" i="41" s="1"/>
  <c r="J1449" i="41" s="1"/>
  <c r="D1446" i="5" s="1"/>
  <c r="E1497" i="41"/>
  <c r="G1497" i="41" s="1"/>
  <c r="I1497" i="41" s="1"/>
  <c r="C1494" i="5" s="1"/>
  <c r="F1000" i="41"/>
  <c r="H1000" i="41" s="1"/>
  <c r="J1000" i="41" s="1"/>
  <c r="D997" i="5" s="1"/>
  <c r="F1026" i="41"/>
  <c r="H1026" i="41" s="1"/>
  <c r="J1026" i="41" s="1"/>
  <c r="D1023" i="5" s="1"/>
  <c r="H1023" i="5" s="1"/>
  <c r="F1090" i="41"/>
  <c r="H1090" i="41" s="1"/>
  <c r="J1090" i="41" s="1"/>
  <c r="D1087" i="5" s="1"/>
  <c r="E1108" i="41"/>
  <c r="G1108" i="41" s="1"/>
  <c r="I1108" i="41" s="1"/>
  <c r="C1105" i="5" s="1"/>
  <c r="F1181" i="41"/>
  <c r="H1181" i="41" s="1"/>
  <c r="J1181" i="41" s="1"/>
  <c r="D1178" i="5" s="1"/>
  <c r="F1241" i="41"/>
  <c r="H1241" i="41" s="1"/>
  <c r="J1241" i="41" s="1"/>
  <c r="D1238" i="5" s="1"/>
  <c r="H1238" i="5" s="1"/>
  <c r="F1189" i="41"/>
  <c r="H1189" i="41" s="1"/>
  <c r="J1189" i="41" s="1"/>
  <c r="D1186" i="5" s="1"/>
  <c r="F1133" i="41"/>
  <c r="H1133" i="41" s="1"/>
  <c r="J1133" i="41" s="1"/>
  <c r="D1130" i="5" s="1"/>
  <c r="K1106" i="5"/>
  <c r="F1089" i="41"/>
  <c r="H1089" i="41" s="1"/>
  <c r="J1089" i="41" s="1"/>
  <c r="D1086" i="5" s="1"/>
  <c r="F1085" i="41"/>
  <c r="H1085" i="41" s="1"/>
  <c r="J1085" i="41" s="1"/>
  <c r="D1082" i="5" s="1"/>
  <c r="K1082" i="5"/>
  <c r="K1066" i="5"/>
  <c r="F1057" i="41"/>
  <c r="H1057" i="41" s="1"/>
  <c r="J1057" i="41" s="1"/>
  <c r="D1054" i="5" s="1"/>
  <c r="K1054" i="5" s="1"/>
  <c r="K1042" i="5"/>
  <c r="F1029" i="41"/>
  <c r="H1029" i="41" s="1"/>
  <c r="J1029" i="41" s="1"/>
  <c r="D1026" i="5" s="1"/>
  <c r="H1026" i="5" s="1"/>
  <c r="F985" i="41"/>
  <c r="H985" i="41" s="1"/>
  <c r="J985" i="41" s="1"/>
  <c r="D982" i="5" s="1"/>
  <c r="K982" i="5"/>
  <c r="F957" i="41"/>
  <c r="H957" i="41" s="1"/>
  <c r="J957" i="41" s="1"/>
  <c r="D954" i="5" s="1"/>
  <c r="F953" i="41"/>
  <c r="H953" i="41" s="1"/>
  <c r="J953" i="41" s="1"/>
  <c r="D950" i="5" s="1"/>
  <c r="K950" i="5" s="1"/>
  <c r="F949" i="41"/>
  <c r="H949" i="41" s="1"/>
  <c r="J949" i="41" s="1"/>
  <c r="D946" i="5" s="1"/>
  <c r="F931" i="41"/>
  <c r="H931" i="41" s="1"/>
  <c r="J931" i="41" s="1"/>
  <c r="D928" i="5" s="1"/>
  <c r="K928" i="5" s="1"/>
  <c r="F927" i="41"/>
  <c r="H927" i="41" s="1"/>
  <c r="J927" i="41" s="1"/>
  <c r="D924" i="5" s="1"/>
  <c r="K924" i="5"/>
  <c r="F925" i="41"/>
  <c r="H925" i="41" s="1"/>
  <c r="J925" i="41" s="1"/>
  <c r="D922" i="5" s="1"/>
  <c r="K922" i="5" s="1"/>
  <c r="F877" i="41"/>
  <c r="H877" i="41" s="1"/>
  <c r="J877" i="41" s="1"/>
  <c r="D874" i="5" s="1"/>
  <c r="K874" i="5"/>
  <c r="F839" i="41"/>
  <c r="H839" i="41" s="1"/>
  <c r="J839" i="41" s="1"/>
  <c r="D836" i="5" s="1"/>
  <c r="K836" i="5"/>
  <c r="F823" i="41"/>
  <c r="H823" i="41" s="1"/>
  <c r="J823" i="41" s="1"/>
  <c r="D820" i="5" s="1"/>
  <c r="K820" i="5"/>
  <c r="F791" i="41"/>
  <c r="H791" i="41"/>
  <c r="J791" i="41" s="1"/>
  <c r="D788" i="5" s="1"/>
  <c r="F775" i="41"/>
  <c r="H775" i="41" s="1"/>
  <c r="J775" i="41" s="1"/>
  <c r="D772" i="5" s="1"/>
  <c r="F759" i="41"/>
  <c r="H759" i="41" s="1"/>
  <c r="J759" i="41" s="1"/>
  <c r="D756" i="5" s="1"/>
  <c r="F743" i="41"/>
  <c r="H743" i="41" s="1"/>
  <c r="J743" i="41" s="1"/>
  <c r="D740" i="5" s="1"/>
  <c r="K740" i="5"/>
  <c r="F727" i="41"/>
  <c r="H727" i="41" s="1"/>
  <c r="J727" i="41" s="1"/>
  <c r="D724" i="5" s="1"/>
  <c r="F711" i="41"/>
  <c r="H711" i="41" s="1"/>
  <c r="J711" i="41" s="1"/>
  <c r="D708" i="5" s="1"/>
  <c r="F679" i="41"/>
  <c r="H679" i="41" s="1"/>
  <c r="J679" i="41" s="1"/>
  <c r="D676" i="5" s="1"/>
  <c r="F663" i="41"/>
  <c r="H663" i="41" s="1"/>
  <c r="J663" i="41" s="1"/>
  <c r="D660" i="5" s="1"/>
  <c r="F643" i="41"/>
  <c r="H643" i="41" s="1"/>
  <c r="J643" i="41" s="1"/>
  <c r="D640" i="5" s="1"/>
  <c r="H640" i="5" s="1"/>
  <c r="F627" i="41"/>
  <c r="H627" i="41" s="1"/>
  <c r="J627" i="41" s="1"/>
  <c r="D624" i="5" s="1"/>
  <c r="F611" i="41"/>
  <c r="H611" i="41" s="1"/>
  <c r="J611" i="41" s="1"/>
  <c r="D608" i="5" s="1"/>
  <c r="K608" i="5" s="1"/>
  <c r="F579" i="41"/>
  <c r="H579" i="41" s="1"/>
  <c r="J579" i="41" s="1"/>
  <c r="D576" i="5" s="1"/>
  <c r="K576" i="5"/>
  <c r="F992" i="41"/>
  <c r="H992" i="41" s="1"/>
  <c r="J992" i="41" s="1"/>
  <c r="D989" i="5" s="1"/>
  <c r="F1058" i="41"/>
  <c r="H1058" i="41" s="1"/>
  <c r="J1058" i="41" s="1"/>
  <c r="D1055" i="5" s="1"/>
  <c r="F1080" i="41"/>
  <c r="H1080" i="41" s="1"/>
  <c r="J1080" i="41" s="1"/>
  <c r="D1077" i="5" s="1"/>
  <c r="F1263" i="41"/>
  <c r="H1263" i="41" s="1"/>
  <c r="J1263" i="41" s="1"/>
  <c r="D1260" i="5" s="1"/>
  <c r="F1169" i="41"/>
  <c r="H1169" i="41" s="1"/>
  <c r="J1169" i="41" s="1"/>
  <c r="D1166" i="5" s="1"/>
  <c r="K408" i="5"/>
  <c r="F1604" i="41"/>
  <c r="H1604" i="41" s="1"/>
  <c r="J1604" i="41" s="1"/>
  <c r="D1601" i="5" s="1"/>
  <c r="F1654" i="41"/>
  <c r="H1654" i="41" s="1"/>
  <c r="J1654" i="41" s="1"/>
  <c r="D1651" i="5" s="1"/>
  <c r="C26" i="46"/>
  <c r="C115" i="46"/>
  <c r="C193" i="46"/>
  <c r="F1123" i="41"/>
  <c r="H1123" i="41" s="1"/>
  <c r="J1123" i="41" s="1"/>
  <c r="D1120" i="5" s="1"/>
  <c r="F1172" i="41"/>
  <c r="H1172" i="41" s="1"/>
  <c r="J1172" i="41" s="1"/>
  <c r="D1169" i="5" s="1"/>
  <c r="H1169" i="5" s="1"/>
  <c r="F1455" i="41"/>
  <c r="H1455" i="41" s="1"/>
  <c r="J1455" i="41" s="1"/>
  <c r="D1452" i="5" s="1"/>
  <c r="F1141" i="41"/>
  <c r="H1141" i="41" s="1"/>
  <c r="J1141" i="41" s="1"/>
  <c r="D1138" i="5" s="1"/>
  <c r="K1138" i="5" s="1"/>
  <c r="F1205" i="41"/>
  <c r="H1205" i="41" s="1"/>
  <c r="J1205" i="41" s="1"/>
  <c r="D1202" i="5" s="1"/>
  <c r="F1265" i="41"/>
  <c r="H1265" i="41" s="1"/>
  <c r="J1265" i="41" s="1"/>
  <c r="D1262" i="5" s="1"/>
  <c r="G186" i="41"/>
  <c r="I186" i="41" s="1"/>
  <c r="C183" i="5" s="1"/>
  <c r="G172" i="41"/>
  <c r="I172" i="41" s="1"/>
  <c r="C169" i="5" s="1"/>
  <c r="G168" i="41"/>
  <c r="I168" i="41" s="1"/>
  <c r="C165" i="5" s="1"/>
  <c r="G166" i="41"/>
  <c r="I166" i="41" s="1"/>
  <c r="C163" i="5" s="1"/>
  <c r="G160" i="41"/>
  <c r="I160" i="41" s="1"/>
  <c r="C157" i="5" s="1"/>
  <c r="G158" i="41"/>
  <c r="I158" i="41" s="1"/>
  <c r="C155" i="5" s="1"/>
  <c r="G152" i="41"/>
  <c r="I152" i="41" s="1"/>
  <c r="C149" i="5" s="1"/>
  <c r="G150" i="41"/>
  <c r="I150" i="41" s="1"/>
  <c r="C147" i="5" s="1"/>
  <c r="J147" i="5" s="1"/>
  <c r="G144" i="41"/>
  <c r="I144" i="41" s="1"/>
  <c r="C141" i="5" s="1"/>
  <c r="G140" i="41"/>
  <c r="I140" i="41" s="1"/>
  <c r="C137" i="5" s="1"/>
  <c r="G136" i="41"/>
  <c r="I136" i="41" s="1"/>
  <c r="C133" i="5" s="1"/>
  <c r="G134" i="41"/>
  <c r="I134" i="41" s="1"/>
  <c r="C131" i="5" s="1"/>
  <c r="G128" i="41"/>
  <c r="I128" i="41" s="1"/>
  <c r="C125" i="5" s="1"/>
  <c r="G120" i="41"/>
  <c r="I120" i="41" s="1"/>
  <c r="C117" i="5" s="1"/>
  <c r="G118" i="41"/>
  <c r="I118" i="41" s="1"/>
  <c r="C115" i="5" s="1"/>
  <c r="G116" i="41"/>
  <c r="I116" i="41" s="1"/>
  <c r="C113" i="5" s="1"/>
  <c r="G104" i="41"/>
  <c r="I104" i="41" s="1"/>
  <c r="C101" i="5" s="1"/>
  <c r="G102" i="41"/>
  <c r="I102" i="41" s="1"/>
  <c r="C99" i="5" s="1"/>
  <c r="G100" i="41"/>
  <c r="I100" i="41" s="1"/>
  <c r="C97" i="5" s="1"/>
  <c r="G96" i="41"/>
  <c r="I96" i="41" s="1"/>
  <c r="C93" i="5" s="1"/>
  <c r="G94" i="41"/>
  <c r="I94" i="41" s="1"/>
  <c r="C91" i="5" s="1"/>
  <c r="G90" i="41"/>
  <c r="I90" i="41" s="1"/>
  <c r="C87" i="5" s="1"/>
  <c r="G88" i="41"/>
  <c r="I88" i="41" s="1"/>
  <c r="C85" i="5" s="1"/>
  <c r="G80" i="41"/>
  <c r="I80" i="41" s="1"/>
  <c r="C77" i="5" s="1"/>
  <c r="G78" i="41"/>
  <c r="I78" i="41" s="1"/>
  <c r="C75" i="5" s="1"/>
  <c r="G70" i="41"/>
  <c r="I70" i="41" s="1"/>
  <c r="C67" i="5" s="1"/>
  <c r="G64" i="41"/>
  <c r="I64" i="41" s="1"/>
  <c r="C61" i="5" s="1"/>
  <c r="G56" i="41"/>
  <c r="I56" i="41" s="1"/>
  <c r="C53" i="5" s="1"/>
  <c r="G54" i="41"/>
  <c r="I54" i="41" s="1"/>
  <c r="C51" i="5" s="1"/>
  <c r="G52" i="41"/>
  <c r="I52" i="41" s="1"/>
  <c r="C49" i="5" s="1"/>
  <c r="G46" i="41"/>
  <c r="I46" i="41" s="1"/>
  <c r="C43" i="5" s="1"/>
  <c r="K43" i="5" s="1"/>
  <c r="G40" i="41"/>
  <c r="I40" i="41" s="1"/>
  <c r="C37" i="5" s="1"/>
  <c r="G38" i="41"/>
  <c r="I38" i="41" s="1"/>
  <c r="C35" i="5" s="1"/>
  <c r="G36" i="41"/>
  <c r="I36" i="41" s="1"/>
  <c r="C33" i="5" s="1"/>
  <c r="G32" i="41"/>
  <c r="I32" i="41" s="1"/>
  <c r="C29" i="5" s="1"/>
  <c r="G30" i="41"/>
  <c r="I30" i="41" s="1"/>
  <c r="C27" i="5" s="1"/>
  <c r="G24" i="41"/>
  <c r="I24" i="41" s="1"/>
  <c r="C21" i="5" s="1"/>
  <c r="G22" i="41"/>
  <c r="I22" i="41" s="1"/>
  <c r="C19" i="5" s="1"/>
  <c r="J1896" i="5"/>
  <c r="F1896" i="5"/>
  <c r="F1744" i="5"/>
  <c r="J1744" i="5"/>
  <c r="F1700" i="5"/>
  <c r="J1700" i="5"/>
  <c r="F1628" i="5"/>
  <c r="J1628" i="5"/>
  <c r="J1606" i="5"/>
  <c r="F1606" i="5"/>
  <c r="F1588" i="5"/>
  <c r="J1588" i="5"/>
  <c r="F1534" i="5"/>
  <c r="J1534" i="5"/>
  <c r="F1500" i="5"/>
  <c r="J1974" i="5"/>
  <c r="F1966" i="5"/>
  <c r="J1878" i="5"/>
  <c r="F1870" i="5"/>
  <c r="F1774" i="5"/>
  <c r="F2012" i="5"/>
  <c r="J1972" i="5"/>
  <c r="F1964" i="5"/>
  <c r="F1900" i="5"/>
  <c r="J1884" i="5"/>
  <c r="F1876" i="5"/>
  <c r="J1844" i="5"/>
  <c r="J1788" i="5"/>
  <c r="J1938" i="5"/>
  <c r="J1874" i="5"/>
  <c r="F1962" i="5"/>
  <c r="J1930" i="5"/>
  <c r="F1930" i="5"/>
  <c r="J1898" i="5"/>
  <c r="F1834" i="5"/>
  <c r="J1834" i="5"/>
  <c r="J1802" i="5"/>
  <c r="F1802" i="5"/>
  <c r="J1696" i="5"/>
  <c r="F1696" i="5"/>
  <c r="F1674" i="5"/>
  <c r="J1674" i="5"/>
  <c r="F1622" i="5"/>
  <c r="J1622" i="5"/>
  <c r="J1608" i="5"/>
  <c r="F1608" i="5"/>
  <c r="J1550" i="5"/>
  <c r="E1551" i="41"/>
  <c r="G1551" i="41" s="1"/>
  <c r="I1551" i="41" s="1"/>
  <c r="C1548" i="5" s="1"/>
  <c r="F1551" i="41"/>
  <c r="H1551" i="41" s="1"/>
  <c r="J1551" i="41" s="1"/>
  <c r="D1548" i="5" s="1"/>
  <c r="J1538" i="5"/>
  <c r="F1538" i="5"/>
  <c r="J1530" i="5"/>
  <c r="F1530" i="5"/>
  <c r="F1512" i="5"/>
  <c r="J2014" i="5"/>
  <c r="J1982" i="5"/>
  <c r="J1934" i="5"/>
  <c r="F1918" i="5"/>
  <c r="J1846" i="5"/>
  <c r="J1814" i="5"/>
  <c r="J1948" i="5"/>
  <c r="J1868" i="5"/>
  <c r="F1874" i="5"/>
  <c r="F1984" i="5"/>
  <c r="J1872" i="5"/>
  <c r="J1986" i="5"/>
  <c r="F1986" i="5"/>
  <c r="F1944" i="5"/>
  <c r="J1944" i="5"/>
  <c r="F1880" i="5"/>
  <c r="F1850" i="5"/>
  <c r="F1736" i="5"/>
  <c r="J1736" i="5"/>
  <c r="J1724" i="5"/>
  <c r="F1724" i="5"/>
  <c r="F1720" i="5"/>
  <c r="J1720" i="5"/>
  <c r="F1650" i="5"/>
  <c r="J1650" i="5"/>
  <c r="E1623" i="41"/>
  <c r="G1623" i="41" s="1"/>
  <c r="I1623" i="41" s="1"/>
  <c r="C1620" i="5" s="1"/>
  <c r="K1620" i="5" s="1"/>
  <c r="F1623" i="41"/>
  <c r="H1623" i="41" s="1"/>
  <c r="J1623" i="41" s="1"/>
  <c r="D1620" i="5" s="1"/>
  <c r="H1620" i="5" s="1"/>
  <c r="J1614" i="5"/>
  <c r="F1614" i="5"/>
  <c r="E1613" i="41"/>
  <c r="G1613" i="41" s="1"/>
  <c r="I1613" i="41" s="1"/>
  <c r="C1610" i="5" s="1"/>
  <c r="F1613" i="41"/>
  <c r="H1613" i="41" s="1"/>
  <c r="J1613" i="41" s="1"/>
  <c r="D1610" i="5" s="1"/>
  <c r="F1596" i="5"/>
  <c r="J1596" i="5"/>
  <c r="F1590" i="5"/>
  <c r="J1590" i="5"/>
  <c r="F1566" i="5"/>
  <c r="J1566" i="5"/>
  <c r="F1560" i="5"/>
  <c r="J1560" i="5"/>
  <c r="J1552" i="5"/>
  <c r="F1552" i="5"/>
  <c r="F1546" i="5"/>
  <c r="J1546" i="5"/>
  <c r="E1545" i="41"/>
  <c r="G1545" i="41" s="1"/>
  <c r="I1545" i="41" s="1"/>
  <c r="C1542" i="5" s="1"/>
  <c r="F1545" i="41"/>
  <c r="H1545" i="41" s="1"/>
  <c r="J1545" i="41" s="1"/>
  <c r="D1542" i="5" s="1"/>
  <c r="F1536" i="5"/>
  <c r="J1536" i="5"/>
  <c r="E1535" i="41"/>
  <c r="G1535" i="41" s="1"/>
  <c r="I1535" i="41" s="1"/>
  <c r="C1532" i="5" s="1"/>
  <c r="F1535" i="41"/>
  <c r="H1535" i="41" s="1"/>
  <c r="J1535" i="41" s="1"/>
  <c r="D1532" i="5" s="1"/>
  <c r="J1996" i="5"/>
  <c r="J1994" i="5"/>
  <c r="J1954" i="5"/>
  <c r="J1848" i="5"/>
  <c r="F1610" i="41"/>
  <c r="H1610" i="41" s="1"/>
  <c r="J1610" i="41" s="1"/>
  <c r="D1607" i="5" s="1"/>
  <c r="H1607" i="5" s="1"/>
  <c r="F1656" i="41"/>
  <c r="H1656" i="41" s="1"/>
  <c r="J1656" i="41" s="1"/>
  <c r="D1653" i="5" s="1"/>
  <c r="F1606" i="41"/>
  <c r="H1606" i="41" s="1"/>
  <c r="J1606" i="41" s="1"/>
  <c r="D1603" i="5" s="1"/>
  <c r="F1660" i="41"/>
  <c r="H1660" i="41" s="1"/>
  <c r="J1660" i="41" s="1"/>
  <c r="D1657" i="5" s="1"/>
  <c r="C39" i="46"/>
  <c r="F1014" i="41"/>
  <c r="H1014" i="41" s="1"/>
  <c r="J1014" i="41" s="1"/>
  <c r="D1011" i="5" s="1"/>
  <c r="F1030" i="41"/>
  <c r="H1030" i="41" s="1"/>
  <c r="J1030" i="41" s="1"/>
  <c r="D1027" i="5" s="1"/>
  <c r="F1062" i="41"/>
  <c r="H1062" i="41" s="1"/>
  <c r="J1062" i="41" s="1"/>
  <c r="D1059" i="5" s="1"/>
  <c r="H1059" i="5" s="1"/>
  <c r="F1094" i="41"/>
  <c r="H1094" i="41" s="1"/>
  <c r="J1094" i="41" s="1"/>
  <c r="D1091" i="5" s="1"/>
  <c r="F1052" i="41"/>
  <c r="H1052" i="41" s="1"/>
  <c r="J1052" i="41" s="1"/>
  <c r="D1049" i="5" s="1"/>
  <c r="M1049" i="5" s="1"/>
  <c r="F1084" i="41"/>
  <c r="H1084" i="41" s="1"/>
  <c r="J1084" i="41" s="1"/>
  <c r="D1081" i="5" s="1"/>
  <c r="F1168" i="41"/>
  <c r="H1168" i="41" s="1"/>
  <c r="J1168" i="41" s="1"/>
  <c r="D1165" i="5" s="1"/>
  <c r="F1226" i="41"/>
  <c r="H1226" i="41" s="1"/>
  <c r="J1226" i="41" s="1"/>
  <c r="D1223" i="5" s="1"/>
  <c r="F1279" i="41"/>
  <c r="H1279" i="41" s="1"/>
  <c r="J1279" i="41" s="1"/>
  <c r="D1276" i="5" s="1"/>
  <c r="K1276" i="5" s="1"/>
  <c r="F1257" i="41"/>
  <c r="H1257" i="41" s="1"/>
  <c r="J1257" i="41" s="1"/>
  <c r="D1254" i="5" s="1"/>
  <c r="K1254" i="5"/>
  <c r="K1294" i="5"/>
  <c r="F1361" i="41"/>
  <c r="H1361" i="41" s="1"/>
  <c r="J1361" i="41" s="1"/>
  <c r="D1358" i="5" s="1"/>
  <c r="F1457" i="41"/>
  <c r="H1457" i="41" s="1"/>
  <c r="J1457" i="41" s="1"/>
  <c r="D1454" i="5" s="1"/>
  <c r="C197" i="46"/>
  <c r="C152" i="46"/>
  <c r="C88" i="46"/>
  <c r="Z127" i="69"/>
  <c r="AB127" i="69"/>
  <c r="Z96" i="69"/>
  <c r="AB96" i="69"/>
  <c r="C209" i="46"/>
  <c r="C177" i="46"/>
  <c r="C161" i="46"/>
  <c r="C147" i="46"/>
  <c r="C83" i="46"/>
  <c r="Z119" i="69"/>
  <c r="AB119" i="69"/>
  <c r="Z100" i="69"/>
  <c r="AB100" i="69"/>
  <c r="F1046" i="41"/>
  <c r="H1046" i="41" s="1"/>
  <c r="J1046" i="41" s="1"/>
  <c r="D1043" i="5" s="1"/>
  <c r="F1110" i="41"/>
  <c r="H1110" i="41" s="1"/>
  <c r="J1110" i="41" s="1"/>
  <c r="D1107" i="5" s="1"/>
  <c r="F1068" i="41"/>
  <c r="H1068" i="41" s="1"/>
  <c r="J1068" i="41" s="1"/>
  <c r="D1065" i="5" s="1"/>
  <c r="F1100" i="41"/>
  <c r="H1100" i="41" s="1"/>
  <c r="J1100" i="41" s="1"/>
  <c r="D1097" i="5" s="1"/>
  <c r="F1148" i="41"/>
  <c r="H1148" i="41" s="1"/>
  <c r="J1148" i="41" s="1"/>
  <c r="D1145" i="5" s="1"/>
  <c r="F1188" i="41"/>
  <c r="H1188" i="41" s="1"/>
  <c r="J1188" i="41" s="1"/>
  <c r="D1185" i="5" s="1"/>
  <c r="F1255" i="41"/>
  <c r="H1255" i="41" s="1"/>
  <c r="J1255" i="41" s="1"/>
  <c r="D1252" i="5" s="1"/>
  <c r="K1292" i="5"/>
  <c r="F1351" i="41"/>
  <c r="H1351" i="41" s="1"/>
  <c r="J1351" i="41" s="1"/>
  <c r="D1348" i="5" s="1"/>
  <c r="F1237" i="41"/>
  <c r="H1237" i="41" s="1"/>
  <c r="J1237" i="41" s="1"/>
  <c r="D1234" i="5" s="1"/>
  <c r="K1234" i="5"/>
  <c r="F1321" i="41"/>
  <c r="H1321" i="41" s="1"/>
  <c r="J1321" i="41" s="1"/>
  <c r="D1318" i="5" s="1"/>
  <c r="F1417" i="41"/>
  <c r="H1417" i="41" s="1"/>
  <c r="J1417" i="41" s="1"/>
  <c r="D1414" i="5" s="1"/>
  <c r="K1414" i="5"/>
  <c r="C181" i="46"/>
  <c r="C120" i="46"/>
  <c r="Z111" i="69"/>
  <c r="AB111" i="69"/>
  <c r="F1802" i="41"/>
  <c r="H1802" i="41" s="1"/>
  <c r="J1802" i="41" s="1"/>
  <c r="D1799" i="5" s="1"/>
  <c r="F1728" i="41"/>
  <c r="H1728" i="41" s="1"/>
  <c r="J1728" i="41" s="1"/>
  <c r="D1725" i="5" s="1"/>
  <c r="F1708" i="41"/>
  <c r="H1708" i="41" s="1"/>
  <c r="J1708" i="41" s="1"/>
  <c r="D1705" i="5" s="1"/>
  <c r="H1705" i="5" s="1"/>
  <c r="F1664" i="41"/>
  <c r="H1664" i="41" s="1"/>
  <c r="J1664" i="41" s="1"/>
  <c r="D1661" i="5" s="1"/>
  <c r="F1076" i="41"/>
  <c r="H1076" i="41" s="1"/>
  <c r="J1076" i="41" s="1"/>
  <c r="D1073" i="5" s="1"/>
  <c r="F1072" i="41"/>
  <c r="H1072" i="41" s="1"/>
  <c r="J1072" i="41" s="1"/>
  <c r="D1069" i="5" s="1"/>
  <c r="F1064" i="41"/>
  <c r="H1064" i="41" s="1"/>
  <c r="J1064" i="41" s="1"/>
  <c r="D1061" i="5" s="1"/>
  <c r="F1060" i="41"/>
  <c r="H1060" i="41" s="1"/>
  <c r="J1060" i="41" s="1"/>
  <c r="D1057" i="5" s="1"/>
  <c r="F1056" i="41"/>
  <c r="H1056" i="41" s="1"/>
  <c r="J1056" i="41" s="1"/>
  <c r="D1053" i="5" s="1"/>
  <c r="F1048" i="41"/>
  <c r="H1048" i="41" s="1"/>
  <c r="J1048" i="41" s="1"/>
  <c r="D1045" i="5" s="1"/>
  <c r="F1044" i="41"/>
  <c r="H1044" i="41" s="1"/>
  <c r="J1044" i="41" s="1"/>
  <c r="D1041" i="5" s="1"/>
  <c r="F1040" i="41"/>
  <c r="H1040" i="41" s="1"/>
  <c r="J1040" i="41" s="1"/>
  <c r="D1037" i="5" s="1"/>
  <c r="F1038" i="41"/>
  <c r="H1038" i="41" s="1"/>
  <c r="J1038" i="41" s="1"/>
  <c r="D1035" i="5" s="1"/>
  <c r="F1034" i="41"/>
  <c r="H1034" i="41" s="1"/>
  <c r="J1034" i="41" s="1"/>
  <c r="D1031" i="5" s="1"/>
  <c r="F1028" i="41"/>
  <c r="H1028" i="41" s="1"/>
  <c r="J1028" i="41" s="1"/>
  <c r="D1025" i="5" s="1"/>
  <c r="M1025" i="5" s="1"/>
  <c r="F1024" i="41"/>
  <c r="H1024" i="41" s="1"/>
  <c r="J1024" i="41" s="1"/>
  <c r="D1021" i="5" s="1"/>
  <c r="F504" i="41"/>
  <c r="H504" i="41" s="1"/>
  <c r="J504" i="41" s="1"/>
  <c r="D501" i="5" s="1"/>
  <c r="F920" i="5"/>
  <c r="J920" i="5"/>
  <c r="F1564" i="5"/>
  <c r="J1564" i="5"/>
  <c r="F1970" i="5"/>
  <c r="F1550" i="5"/>
  <c r="F1800" i="41"/>
  <c r="H1800" i="41" s="1"/>
  <c r="J1800" i="41" s="1"/>
  <c r="D1797" i="5" s="1"/>
  <c r="F1895" i="41"/>
  <c r="H1895" i="41" s="1"/>
  <c r="J1895" i="41" s="1"/>
  <c r="D1892" i="5" s="1"/>
  <c r="H1892" i="5" s="1"/>
  <c r="F1847" i="41"/>
  <c r="H1847" i="41" s="1"/>
  <c r="J1847" i="41" s="1"/>
  <c r="D1844" i="5" s="1"/>
  <c r="H1844" i="5" s="1"/>
  <c r="F1537" i="41"/>
  <c r="H1537" i="41" s="1"/>
  <c r="J1537" i="41" s="1"/>
  <c r="D1534" i="5" s="1"/>
  <c r="K1534" i="5" s="1"/>
  <c r="F1583" i="41"/>
  <c r="H1583" i="41" s="1"/>
  <c r="J1583" i="41" s="1"/>
  <c r="D1580" i="5" s="1"/>
  <c r="F1621" i="41"/>
  <c r="H1621" i="41" s="1"/>
  <c r="J1621" i="41" s="1"/>
  <c r="D1618" i="5" s="1"/>
  <c r="F1615" i="41"/>
  <c r="H1615" i="41" s="1"/>
  <c r="J1615" i="41" s="1"/>
  <c r="D1612" i="5" s="1"/>
  <c r="K1612" i="5"/>
  <c r="F1605" i="41"/>
  <c r="H1605" i="41" s="1"/>
  <c r="J1605" i="41" s="1"/>
  <c r="D1602" i="5" s="1"/>
  <c r="F1601" i="41"/>
  <c r="H1601" i="41" s="1"/>
  <c r="J1601" i="41" s="1"/>
  <c r="D1598" i="5" s="1"/>
  <c r="F1569" i="41"/>
  <c r="H1569" i="41" s="1"/>
  <c r="J1569" i="41" s="1"/>
  <c r="D1566" i="5" s="1"/>
  <c r="K1566" i="5"/>
  <c r="F1553" i="41"/>
  <c r="H1553" i="41" s="1"/>
  <c r="J1553" i="41" s="1"/>
  <c r="D1550" i="5" s="1"/>
  <c r="H1550" i="5" s="1"/>
  <c r="K1550" i="5"/>
  <c r="F1543" i="41"/>
  <c r="H1543" i="41" s="1"/>
  <c r="J1543" i="41" s="1"/>
  <c r="D1540" i="5" s="1"/>
  <c r="K1540" i="5" s="1"/>
  <c r="F738" i="41"/>
  <c r="H738" i="41" s="1"/>
  <c r="J738" i="41" s="1"/>
  <c r="D735" i="5" s="1"/>
  <c r="E1910" i="41"/>
  <c r="G1910" i="41" s="1"/>
  <c r="I1910" i="41" s="1"/>
  <c r="C1907" i="5" s="1"/>
  <c r="F1910" i="41"/>
  <c r="H1910" i="41" s="1"/>
  <c r="J1910" i="41" s="1"/>
  <c r="D1907" i="5" s="1"/>
  <c r="H1907" i="5" s="1"/>
  <c r="J1690" i="5"/>
  <c r="F1690" i="5"/>
  <c r="J1676" i="5"/>
  <c r="J1658" i="5"/>
  <c r="F1658" i="5"/>
  <c r="E1218" i="41"/>
  <c r="G1218" i="41" s="1"/>
  <c r="I1218" i="41" s="1"/>
  <c r="C1215" i="5" s="1"/>
  <c r="E1208" i="41"/>
  <c r="G1208" i="41" s="1"/>
  <c r="I1208" i="41" s="1"/>
  <c r="C1205" i="5" s="1"/>
  <c r="F1208" i="41"/>
  <c r="H1208" i="41" s="1"/>
  <c r="J1208" i="41" s="1"/>
  <c r="D1205" i="5" s="1"/>
  <c r="E1192" i="41"/>
  <c r="G1192" i="41" s="1"/>
  <c r="I1192" i="41" s="1"/>
  <c r="C1189" i="5" s="1"/>
  <c r="F1192" i="41"/>
  <c r="H1192" i="41" s="1"/>
  <c r="J1192" i="41" s="1"/>
  <c r="D1189" i="5" s="1"/>
  <c r="E1176" i="41"/>
  <c r="G1176" i="41" s="1"/>
  <c r="I1176" i="41" s="1"/>
  <c r="C1173" i="5" s="1"/>
  <c r="F1176" i="41"/>
  <c r="H1176" i="41" s="1"/>
  <c r="J1176" i="41" s="1"/>
  <c r="D1173" i="5" s="1"/>
  <c r="E1160" i="41"/>
  <c r="G1160" i="41" s="1"/>
  <c r="I1160" i="41" s="1"/>
  <c r="C1157" i="5" s="1"/>
  <c r="F1160" i="41"/>
  <c r="H1160" i="41" s="1"/>
  <c r="J1160" i="41" s="1"/>
  <c r="D1157" i="5" s="1"/>
  <c r="E1144" i="41"/>
  <c r="G1144" i="41" s="1"/>
  <c r="I1144" i="41" s="1"/>
  <c r="C1141" i="5" s="1"/>
  <c r="F1144" i="41"/>
  <c r="H1144" i="41" s="1"/>
  <c r="J1144" i="41" s="1"/>
  <c r="D1141" i="5" s="1"/>
  <c r="E1128" i="41"/>
  <c r="G1128" i="41" s="1"/>
  <c r="I1128" i="41" s="1"/>
  <c r="C1125" i="5" s="1"/>
  <c r="F1128" i="41"/>
  <c r="H1128" i="41" s="1"/>
  <c r="J1128" i="41" s="1"/>
  <c r="D1125" i="5" s="1"/>
  <c r="F1050" i="41"/>
  <c r="H1050" i="41" s="1"/>
  <c r="J1050" i="41" s="1"/>
  <c r="D1047" i="5" s="1"/>
  <c r="F1066" i="41"/>
  <c r="H1066" i="41" s="1"/>
  <c r="J1066" i="41" s="1"/>
  <c r="D1063" i="5" s="1"/>
  <c r="F1082" i="41"/>
  <c r="H1082" i="41" s="1"/>
  <c r="J1082" i="41" s="1"/>
  <c r="D1079" i="5" s="1"/>
  <c r="F1114" i="41"/>
  <c r="H1114" i="41" s="1"/>
  <c r="J1114" i="41" s="1"/>
  <c r="D1111" i="5" s="1"/>
  <c r="H1111" i="5" s="1"/>
  <c r="E1048" i="41"/>
  <c r="G1048" i="41" s="1"/>
  <c r="I1048" i="41" s="1"/>
  <c r="C1045" i="5" s="1"/>
  <c r="E1088" i="41"/>
  <c r="G1088" i="41" s="1"/>
  <c r="I1088" i="41" s="1"/>
  <c r="C1085" i="5" s="1"/>
  <c r="E1112" i="41"/>
  <c r="G1112" i="41" s="1"/>
  <c r="I1112" i="41" s="1"/>
  <c r="C1109" i="5" s="1"/>
  <c r="F1136" i="41"/>
  <c r="H1136" i="41" s="1"/>
  <c r="J1136" i="41" s="1"/>
  <c r="D1133" i="5" s="1"/>
  <c r="F1156" i="41"/>
  <c r="H1156" i="41" s="1"/>
  <c r="J1156" i="41" s="1"/>
  <c r="D1153" i="5" s="1"/>
  <c r="H1153" i="5" s="1"/>
  <c r="F1180" i="41"/>
  <c r="H1180" i="41" s="1"/>
  <c r="J1180" i="41" s="1"/>
  <c r="D1177" i="5" s="1"/>
  <c r="F1200" i="41"/>
  <c r="H1200" i="41" s="1"/>
  <c r="J1200" i="41" s="1"/>
  <c r="D1197" i="5" s="1"/>
  <c r="F1971" i="41"/>
  <c r="H1971" i="41" s="1"/>
  <c r="J1971" i="41" s="1"/>
  <c r="D1968" i="5" s="1"/>
  <c r="E1585" i="41"/>
  <c r="G1585" i="41" s="1"/>
  <c r="I1585" i="41" s="1"/>
  <c r="C1582" i="5" s="1"/>
  <c r="F1585" i="41"/>
  <c r="H1585" i="41" s="1"/>
  <c r="J1585" i="41" s="1"/>
  <c r="D1582" i="5" s="1"/>
  <c r="F1567" i="41"/>
  <c r="H1567" i="41" s="1"/>
  <c r="J1567" i="41" s="1"/>
  <c r="D1564" i="5" s="1"/>
  <c r="K1564" i="5"/>
  <c r="F1054" i="41"/>
  <c r="H1054" i="41" s="1"/>
  <c r="J1054" i="41" s="1"/>
  <c r="D1051" i="5" s="1"/>
  <c r="F1070" i="41"/>
  <c r="H1070" i="41" s="1"/>
  <c r="J1070" i="41" s="1"/>
  <c r="D1067" i="5" s="1"/>
  <c r="F1086" i="41"/>
  <c r="H1086" i="41" s="1"/>
  <c r="J1086" i="41" s="1"/>
  <c r="D1083" i="5" s="1"/>
  <c r="F1102" i="41"/>
  <c r="H1102" i="41" s="1"/>
  <c r="J1102" i="41" s="1"/>
  <c r="D1099" i="5" s="1"/>
  <c r="H1099" i="5" s="1"/>
  <c r="E1072" i="41"/>
  <c r="G1072" i="41" s="1"/>
  <c r="I1072" i="41" s="1"/>
  <c r="C1069" i="5" s="1"/>
  <c r="F1140" i="41"/>
  <c r="H1140" i="41" s="1"/>
  <c r="J1140" i="41" s="1"/>
  <c r="D1137" i="5" s="1"/>
  <c r="F1184" i="41"/>
  <c r="H1184" i="41" s="1"/>
  <c r="J1184" i="41" s="1"/>
  <c r="D1181" i="5" s="1"/>
  <c r="F1204" i="41"/>
  <c r="H1204" i="41" s="1"/>
  <c r="J1204" i="41" s="1"/>
  <c r="D1201" i="5" s="1"/>
  <c r="E1527" i="41"/>
  <c r="G1527" i="41" s="1"/>
  <c r="I1527" i="41" s="1"/>
  <c r="C1524" i="5" s="1"/>
  <c r="F1527" i="41"/>
  <c r="H1527" i="41" s="1"/>
  <c r="J1527" i="41" s="1"/>
  <c r="D1524" i="5" s="1"/>
  <c r="E1489" i="41"/>
  <c r="G1489" i="41" s="1"/>
  <c r="I1489" i="41" s="1"/>
  <c r="C1486" i="5" s="1"/>
  <c r="F1489" i="41"/>
  <c r="H1489" i="41" s="1"/>
  <c r="J1489" i="41" s="1"/>
  <c r="D1486" i="5" s="1"/>
  <c r="H1486" i="5" s="1"/>
  <c r="E1487" i="41"/>
  <c r="G1487" i="41" s="1"/>
  <c r="I1487" i="41" s="1"/>
  <c r="C1484" i="5" s="1"/>
  <c r="F1487" i="41"/>
  <c r="H1487" i="41" s="1"/>
  <c r="J1487" i="41" s="1"/>
  <c r="D1484" i="5" s="1"/>
  <c r="E1407" i="41"/>
  <c r="G1407" i="41" s="1"/>
  <c r="I1407" i="41" s="1"/>
  <c r="C1404" i="5" s="1"/>
  <c r="J1404" i="5" s="1"/>
  <c r="F1407" i="41"/>
  <c r="H1407" i="41" s="1"/>
  <c r="J1407" i="41" s="1"/>
  <c r="D1404" i="5" s="1"/>
  <c r="E1401" i="41"/>
  <c r="G1401" i="41" s="1"/>
  <c r="I1401" i="41" s="1"/>
  <c r="C1398" i="5" s="1"/>
  <c r="F1398" i="5" s="1"/>
  <c r="F1401" i="41"/>
  <c r="H1401" i="41" s="1"/>
  <c r="J1401" i="41" s="1"/>
  <c r="D1398" i="5"/>
  <c r="F1798" i="41"/>
  <c r="H1798" i="41" s="1"/>
  <c r="J1798" i="41" s="1"/>
  <c r="D1795" i="5" s="1"/>
  <c r="F1784" i="41"/>
  <c r="H1784" i="41" s="1"/>
  <c r="J1784" i="41" s="1"/>
  <c r="D1781" i="5" s="1"/>
  <c r="F1705" i="41"/>
  <c r="H1705" i="41" s="1"/>
  <c r="J1705" i="41" s="1"/>
  <c r="D1702" i="5" s="1"/>
  <c r="H1702" i="5" s="1"/>
  <c r="F1699" i="41"/>
  <c r="H1699" i="41" s="1"/>
  <c r="J1699" i="41" s="1"/>
  <c r="D1696" i="5" s="1"/>
  <c r="K1696" i="5"/>
  <c r="F1689" i="41"/>
  <c r="H1689" i="41" s="1"/>
  <c r="J1689" i="41" s="1"/>
  <c r="D1686" i="5" s="1"/>
  <c r="F1659" i="41"/>
  <c r="H1659" i="41" s="1"/>
  <c r="J1659" i="41" s="1"/>
  <c r="D1656" i="5" s="1"/>
  <c r="F1653" i="41"/>
  <c r="H1653" i="41" s="1"/>
  <c r="J1653" i="41" s="1"/>
  <c r="D1650" i="5" s="1"/>
  <c r="K1650" i="5"/>
  <c r="F1643" i="41"/>
  <c r="H1643" i="41" s="1"/>
  <c r="J1643" i="41" s="1"/>
  <c r="D1640" i="5" s="1"/>
  <c r="F850" i="41"/>
  <c r="H850" i="41" s="1"/>
  <c r="J850" i="41" s="1"/>
  <c r="D847" i="5" s="1"/>
  <c r="F1329" i="41"/>
  <c r="H1329" i="41" s="1"/>
  <c r="J1329" i="41" s="1"/>
  <c r="D1326" i="5" s="1"/>
  <c r="F1952" i="41"/>
  <c r="H1952" i="41" s="1"/>
  <c r="J1952" i="41" s="1"/>
  <c r="D1949" i="5" s="1"/>
  <c r="F1942" i="41"/>
  <c r="H1942" i="41" s="1"/>
  <c r="J1942" i="41" s="1"/>
  <c r="D1939" i="5" s="1"/>
  <c r="F1648" i="41"/>
  <c r="H1648" i="41" s="1"/>
  <c r="J1648" i="41" s="1"/>
  <c r="D1645" i="5" s="1"/>
  <c r="F789" i="41"/>
  <c r="H789" i="41" s="1"/>
  <c r="J789" i="41" s="1"/>
  <c r="D786" i="5" s="1"/>
  <c r="F700" i="41"/>
  <c r="H700" i="41" s="1"/>
  <c r="J700" i="41" s="1"/>
  <c r="D697" i="5" s="1"/>
  <c r="H697" i="5" s="1"/>
  <c r="C201" i="46"/>
  <c r="C185" i="46"/>
  <c r="C136" i="46"/>
  <c r="C104" i="46"/>
  <c r="C55" i="46"/>
  <c r="J1125" i="65"/>
  <c r="F1033" i="41"/>
  <c r="H1033" i="41" s="1"/>
  <c r="J1033" i="41" s="1"/>
  <c r="D1030" i="5" s="1"/>
  <c r="F1001" i="41"/>
  <c r="H1001" i="41" s="1"/>
  <c r="J1001" i="41" s="1"/>
  <c r="D998" i="5" s="1"/>
  <c r="K998" i="5"/>
  <c r="F991" i="41"/>
  <c r="H991" i="41" s="1"/>
  <c r="J991" i="41" s="1"/>
  <c r="D988" i="5" s="1"/>
  <c r="K988" i="5"/>
  <c r="F979" i="41"/>
  <c r="H979" i="41" s="1"/>
  <c r="J979" i="41" s="1"/>
  <c r="D976" i="5" s="1"/>
  <c r="K976" i="5" s="1"/>
  <c r="F920" i="41"/>
  <c r="H920" i="41" s="1"/>
  <c r="J920" i="41" s="1"/>
  <c r="D917" i="5" s="1"/>
  <c r="F904" i="41"/>
  <c r="H904" i="41" s="1"/>
  <c r="J904" i="41" s="1"/>
  <c r="D901" i="5" s="1"/>
  <c r="C205" i="46"/>
  <c r="C189" i="46"/>
  <c r="C173" i="46"/>
  <c r="C131" i="46"/>
  <c r="C99" i="46"/>
  <c r="C34" i="46"/>
  <c r="J1151" i="65"/>
  <c r="J1082" i="65"/>
  <c r="F1863" i="41"/>
  <c r="H1863" i="41" s="1"/>
  <c r="J1863" i="41" s="1"/>
  <c r="D1860" i="5" s="1"/>
  <c r="J820" i="65"/>
  <c r="J804" i="65"/>
  <c r="J905" i="65"/>
  <c r="J1163" i="65"/>
  <c r="J1183" i="65"/>
  <c r="J1216" i="65"/>
  <c r="J1221" i="65"/>
  <c r="J769" i="65"/>
  <c r="J869" i="65"/>
  <c r="J959" i="65"/>
  <c r="J1010" i="65"/>
  <c r="J1049" i="65"/>
  <c r="J1107" i="65"/>
  <c r="J1171" i="65"/>
  <c r="J1195" i="65"/>
  <c r="J1215" i="65"/>
  <c r="J1220" i="65"/>
  <c r="J567" i="65"/>
  <c r="J948" i="65"/>
  <c r="J976" i="65"/>
  <c r="J1074" i="65"/>
  <c r="J1085" i="65"/>
  <c r="J1119" i="65"/>
  <c r="J1133" i="65"/>
  <c r="J1210" i="65"/>
  <c r="J1245" i="65"/>
  <c r="F1383" i="41"/>
  <c r="H1383" i="41" s="1"/>
  <c r="J1383" i="41" s="1"/>
  <c r="D1380" i="5" s="1"/>
  <c r="H1380" i="5" s="1"/>
  <c r="F1423" i="41"/>
  <c r="H1423" i="41" s="1"/>
  <c r="J1423" i="41" s="1"/>
  <c r="D1420" i="5" s="1"/>
  <c r="K1420" i="5"/>
  <c r="F1471" i="41"/>
  <c r="H1471" i="41" s="1"/>
  <c r="J1471" i="41" s="1"/>
  <c r="D1468" i="5" s="1"/>
  <c r="K1468" i="5" s="1"/>
  <c r="F1385" i="41"/>
  <c r="H1385" i="41" s="1"/>
  <c r="J1385" i="41" s="1"/>
  <c r="D1382" i="5" s="1"/>
  <c r="F1425" i="41"/>
  <c r="H1425" i="41" s="1"/>
  <c r="J1425" i="41" s="1"/>
  <c r="D1422" i="5" s="1"/>
  <c r="F1465" i="41"/>
  <c r="H1465" i="41" s="1"/>
  <c r="J1465" i="41" s="1"/>
  <c r="D1462" i="5" s="1"/>
  <c r="K1462" i="5"/>
  <c r="F1521" i="41"/>
  <c r="H1521" i="41" s="1"/>
  <c r="J1521" i="41" s="1"/>
  <c r="D1518" i="5" s="1"/>
  <c r="F1495" i="41"/>
  <c r="H1495" i="41" s="1"/>
  <c r="J1495" i="41" s="1"/>
  <c r="D1492" i="5" s="1"/>
  <c r="K1492" i="5"/>
  <c r="F1723" i="41"/>
  <c r="H1723" i="41" s="1"/>
  <c r="J1723" i="41" s="1"/>
  <c r="D1720" i="5" s="1"/>
  <c r="H1720" i="5" s="1"/>
  <c r="K1720" i="5"/>
  <c r="F1519" i="41"/>
  <c r="H1519" i="41" s="1"/>
  <c r="J1519" i="41" s="1"/>
  <c r="D1516" i="5" s="1"/>
  <c r="E794" i="41"/>
  <c r="G794" i="41" s="1"/>
  <c r="I794" i="41" s="1"/>
  <c r="C791" i="5" s="1"/>
  <c r="F794" i="41"/>
  <c r="H794" i="41" s="1"/>
  <c r="J794" i="41" s="1"/>
  <c r="D791" i="5" s="1"/>
  <c r="E786" i="41"/>
  <c r="G786" i="41" s="1"/>
  <c r="I786" i="41" s="1"/>
  <c r="C783" i="5" s="1"/>
  <c r="F786" i="41"/>
  <c r="H786" i="41" s="1"/>
  <c r="J786" i="41" s="1"/>
  <c r="D783" i="5" s="1"/>
  <c r="H783" i="5" s="1"/>
  <c r="E778" i="41"/>
  <c r="G778" i="41" s="1"/>
  <c r="I778" i="41" s="1"/>
  <c r="C775" i="5" s="1"/>
  <c r="F778" i="41"/>
  <c r="H778" i="41" s="1"/>
  <c r="J778" i="41" s="1"/>
  <c r="D775" i="5" s="1"/>
  <c r="H775" i="5" s="1"/>
  <c r="E770" i="41"/>
  <c r="G770" i="41" s="1"/>
  <c r="I770" i="41" s="1"/>
  <c r="C767" i="5" s="1"/>
  <c r="F770" i="41"/>
  <c r="H770" i="41" s="1"/>
  <c r="J770" i="41" s="1"/>
  <c r="D767" i="5" s="1"/>
  <c r="E762" i="41"/>
  <c r="G762" i="41" s="1"/>
  <c r="I762" i="41" s="1"/>
  <c r="C759" i="5" s="1"/>
  <c r="K759" i="5" s="1"/>
  <c r="F762" i="41"/>
  <c r="H762" i="41" s="1"/>
  <c r="J762" i="41" s="1"/>
  <c r="D759" i="5" s="1"/>
  <c r="E754" i="41"/>
  <c r="G754" i="41" s="1"/>
  <c r="I754" i="41" s="1"/>
  <c r="C751" i="5" s="1"/>
  <c r="F751" i="5" s="1"/>
  <c r="F754" i="41"/>
  <c r="H754" i="41" s="1"/>
  <c r="J754" i="41" s="1"/>
  <c r="D751" i="5" s="1"/>
  <c r="E1971" i="41"/>
  <c r="G1971" i="41" s="1"/>
  <c r="I1971" i="41" s="1"/>
  <c r="C1968" i="5" s="1"/>
  <c r="J1968" i="5" s="1"/>
  <c r="F1391" i="41"/>
  <c r="H1391" i="41" s="1"/>
  <c r="J1391" i="41" s="1"/>
  <c r="D1388" i="5" s="1"/>
  <c r="K1388" i="5"/>
  <c r="F1439" i="41"/>
  <c r="H1439" i="41" s="1"/>
  <c r="J1439" i="41" s="1"/>
  <c r="D1436" i="5" s="1"/>
  <c r="K1436" i="5"/>
  <c r="F1479" i="41"/>
  <c r="H1479" i="41" s="1"/>
  <c r="J1479" i="41" s="1"/>
  <c r="D1476" i="5" s="1"/>
  <c r="K1476" i="5"/>
  <c r="F1393" i="41"/>
  <c r="H1393" i="41" s="1"/>
  <c r="J1393" i="41" s="1"/>
  <c r="D1390" i="5" s="1"/>
  <c r="K1390" i="5"/>
  <c r="F1433" i="41"/>
  <c r="H1433" i="41" s="1"/>
  <c r="J1433" i="41" s="1"/>
  <c r="D1430" i="5" s="1"/>
  <c r="F1481" i="41"/>
  <c r="H1481" i="41" s="1"/>
  <c r="J1481" i="41" s="1"/>
  <c r="D1478" i="5" s="1"/>
  <c r="F1529" i="41"/>
  <c r="H1529" i="41" s="1"/>
  <c r="J1529" i="41" s="1"/>
  <c r="D1526" i="5" s="1"/>
  <c r="F1822" i="41"/>
  <c r="H1822" i="41" s="1"/>
  <c r="J1822" i="41" s="1"/>
  <c r="D1819" i="5" s="1"/>
  <c r="F1854" i="41"/>
  <c r="H1854" i="41" s="1"/>
  <c r="J1854" i="41" s="1"/>
  <c r="D1851" i="5" s="1"/>
  <c r="H1851" i="5" s="1"/>
  <c r="F1848" i="41"/>
  <c r="H1848" i="41" s="1"/>
  <c r="J1848" i="41" s="1"/>
  <c r="D1845" i="5" s="1"/>
  <c r="E1698" i="41"/>
  <c r="G1698" i="41" s="1"/>
  <c r="I1698" i="41" s="1"/>
  <c r="C1695" i="5" s="1"/>
  <c r="F1698" i="41"/>
  <c r="H1698" i="41" s="1"/>
  <c r="J1698" i="41" s="1"/>
  <c r="D1695" i="5" s="1"/>
  <c r="H1695" i="5" s="1"/>
  <c r="E1696" i="41"/>
  <c r="G1696" i="41" s="1"/>
  <c r="I1696" i="41" s="1"/>
  <c r="C1693" i="5" s="1"/>
  <c r="J1693" i="5" s="1"/>
  <c r="F1696" i="41"/>
  <c r="H1696" i="41" s="1"/>
  <c r="J1696" i="41" s="1"/>
  <c r="D1693" i="5" s="1"/>
  <c r="H1693" i="5" s="1"/>
  <c r="F1634" i="41"/>
  <c r="H1634" i="41" s="1"/>
  <c r="J1634" i="41" s="1"/>
  <c r="D1631" i="5" s="1"/>
  <c r="F1628" i="41"/>
  <c r="H1628" i="41" s="1"/>
  <c r="J1628" i="41" s="1"/>
  <c r="D1625" i="5" s="1"/>
  <c r="F1626" i="41"/>
  <c r="H1626" i="41" s="1"/>
  <c r="J1626" i="41" s="1"/>
  <c r="D1623" i="5" s="1"/>
  <c r="H1623" i="5" s="1"/>
  <c r="F1620" i="41"/>
  <c r="H1620" i="41" s="1"/>
  <c r="J1620" i="41" s="1"/>
  <c r="D1617" i="5" s="1"/>
  <c r="F1618" i="41"/>
  <c r="H1618" i="41" s="1"/>
  <c r="J1618" i="41" s="1"/>
  <c r="D1615" i="5" s="1"/>
  <c r="F1616" i="41"/>
  <c r="H1616" i="41" s="1"/>
  <c r="J1616" i="41" s="1"/>
  <c r="D1613" i="5" s="1"/>
  <c r="H1613" i="5" s="1"/>
  <c r="F1614" i="41"/>
  <c r="H1614" i="41" s="1"/>
  <c r="J1614" i="41" s="1"/>
  <c r="D1611" i="5" s="1"/>
  <c r="F1612" i="41"/>
  <c r="H1612" i="41" s="1"/>
  <c r="J1612" i="41" s="1"/>
  <c r="D1609" i="5" s="1"/>
  <c r="E1531" i="41"/>
  <c r="G1531" i="41" s="1"/>
  <c r="I1531" i="41" s="1"/>
  <c r="C1528" i="5" s="1"/>
  <c r="F1531" i="41"/>
  <c r="H1531" i="41" s="1"/>
  <c r="J1531" i="41" s="1"/>
  <c r="D1528" i="5" s="1"/>
  <c r="E1513" i="41"/>
  <c r="G1513" i="41" s="1"/>
  <c r="I1513" i="41" s="1"/>
  <c r="C1510" i="5" s="1"/>
  <c r="F1513" i="41"/>
  <c r="H1513" i="41" s="1"/>
  <c r="J1513" i="41" s="1"/>
  <c r="D1510" i="5" s="1"/>
  <c r="E1473" i="41"/>
  <c r="G1473" i="41" s="1"/>
  <c r="I1473" i="41" s="1"/>
  <c r="C1470" i="5" s="1"/>
  <c r="F1470" i="5" s="1"/>
  <c r="F1473" i="41"/>
  <c r="H1473" i="41" s="1"/>
  <c r="J1473" i="41" s="1"/>
  <c r="D1470" i="5" s="1"/>
  <c r="E1463" i="41"/>
  <c r="G1463" i="41" s="1"/>
  <c r="I1463" i="41" s="1"/>
  <c r="C1460" i="5" s="1"/>
  <c r="F1463" i="41"/>
  <c r="H1463" i="41" s="1"/>
  <c r="J1463" i="41" s="1"/>
  <c r="D1460" i="5" s="1"/>
  <c r="E1441" i="41"/>
  <c r="G1441" i="41" s="1"/>
  <c r="I1441" i="41" s="1"/>
  <c r="C1438" i="5" s="1"/>
  <c r="F1441" i="41"/>
  <c r="H1441" i="41" s="1"/>
  <c r="J1441" i="41" s="1"/>
  <c r="D1438" i="5" s="1"/>
  <c r="E1431" i="41"/>
  <c r="G1431" i="41" s="1"/>
  <c r="I1431" i="41" s="1"/>
  <c r="C1428" i="5" s="1"/>
  <c r="F1431" i="41"/>
  <c r="H1431" i="41" s="1"/>
  <c r="J1431" i="41" s="1"/>
  <c r="D1428" i="5" s="1"/>
  <c r="H1428" i="5" s="1"/>
  <c r="E1409" i="41"/>
  <c r="G1409" i="41" s="1"/>
  <c r="I1409" i="41" s="1"/>
  <c r="C1406" i="5" s="1"/>
  <c r="F1409" i="41"/>
  <c r="H1409" i="41" s="1"/>
  <c r="J1409" i="41" s="1"/>
  <c r="D1406" i="5" s="1"/>
  <c r="E1399" i="41"/>
  <c r="G1399" i="41" s="1"/>
  <c r="I1399" i="41" s="1"/>
  <c r="C1396" i="5" s="1"/>
  <c r="F1399" i="41"/>
  <c r="H1399" i="41" s="1"/>
  <c r="J1399" i="41" s="1"/>
  <c r="D1396" i="5" s="1"/>
  <c r="M1396" i="5" s="1"/>
  <c r="E1377" i="41"/>
  <c r="G1377" i="41" s="1"/>
  <c r="I1377" i="41" s="1"/>
  <c r="C1374" i="5" s="1"/>
  <c r="F1377" i="41"/>
  <c r="H1377" i="41" s="1"/>
  <c r="J1377" i="41" s="1"/>
  <c r="D1374" i="5" s="1"/>
  <c r="E1367" i="41"/>
  <c r="G1367" i="41" s="1"/>
  <c r="I1367" i="41" s="1"/>
  <c r="C1364" i="5" s="1"/>
  <c r="F1367" i="41"/>
  <c r="H1367" i="41" s="1"/>
  <c r="J1367" i="41" s="1"/>
  <c r="D1364" i="5" s="1"/>
  <c r="E1345" i="41"/>
  <c r="G1345" i="41" s="1"/>
  <c r="I1345" i="41" s="1"/>
  <c r="C1342" i="5" s="1"/>
  <c r="E1313" i="41"/>
  <c r="G1313" i="41" s="1"/>
  <c r="I1313" i="41" s="1"/>
  <c r="C1310" i="5" s="1"/>
  <c r="J1310" i="5" s="1"/>
  <c r="F1313" i="41"/>
  <c r="H1313" i="41" s="1"/>
  <c r="J1313" i="41" s="1"/>
  <c r="D1310" i="5" s="1"/>
  <c r="E1303" i="41"/>
  <c r="G1303" i="41" s="1"/>
  <c r="I1303" i="41" s="1"/>
  <c r="C1300" i="5" s="1"/>
  <c r="F1303" i="41"/>
  <c r="H1303" i="41" s="1"/>
  <c r="J1303" i="41" s="1"/>
  <c r="D1300" i="5" s="1"/>
  <c r="H1300" i="5" s="1"/>
  <c r="E1281" i="41"/>
  <c r="G1281" i="41" s="1"/>
  <c r="I1281" i="41" s="1"/>
  <c r="C1278" i="5" s="1"/>
  <c r="F1281" i="41"/>
  <c r="H1281" i="41" s="1"/>
  <c r="J1281" i="41" s="1"/>
  <c r="D1278" i="5" s="1"/>
  <c r="E1271" i="41"/>
  <c r="G1271" i="41" s="1"/>
  <c r="I1271" i="41" s="1"/>
  <c r="C1268" i="5" s="1"/>
  <c r="F1271" i="41"/>
  <c r="H1271" i="41" s="1"/>
  <c r="J1271" i="41" s="1"/>
  <c r="D1268" i="5" s="1"/>
  <c r="H1268" i="5" s="1"/>
  <c r="E1249" i="41"/>
  <c r="G1249" i="41" s="1"/>
  <c r="I1249" i="41" s="1"/>
  <c r="C1246" i="5" s="1"/>
  <c r="F1249" i="41"/>
  <c r="H1249" i="41" s="1"/>
  <c r="J1249" i="41" s="1"/>
  <c r="D1246" i="5" s="1"/>
  <c r="E1227" i="41"/>
  <c r="G1227" i="41" s="1"/>
  <c r="I1227" i="41" s="1"/>
  <c r="C1224" i="5" s="1"/>
  <c r="K1224" i="5" s="1"/>
  <c r="F1227" i="41"/>
  <c r="H1227" i="41" s="1"/>
  <c r="J1227" i="41" s="1"/>
  <c r="D1224" i="5" s="1"/>
  <c r="E1223" i="41"/>
  <c r="G1223" i="41" s="1"/>
  <c r="I1223" i="41" s="1"/>
  <c r="C1220" i="5" s="1"/>
  <c r="F1223" i="41"/>
  <c r="H1223" i="41" s="1"/>
  <c r="J1223" i="41" s="1"/>
  <c r="D1220" i="5" s="1"/>
  <c r="E1193" i="41"/>
  <c r="G1193" i="41" s="1"/>
  <c r="I1193" i="41" s="1"/>
  <c r="C1190" i="5" s="1"/>
  <c r="K1190" i="5" s="1"/>
  <c r="F1193" i="41"/>
  <c r="H1193" i="41" s="1"/>
  <c r="J1193" i="41" s="1"/>
  <c r="D1190" i="5" s="1"/>
  <c r="H1190" i="5" s="1"/>
  <c r="E1177" i="41"/>
  <c r="G1177" i="41" s="1"/>
  <c r="I1177" i="41" s="1"/>
  <c r="C1174" i="5" s="1"/>
  <c r="F1177" i="41"/>
  <c r="H1177" i="41" s="1"/>
  <c r="J1177" i="41" s="1"/>
  <c r="D1174" i="5" s="1"/>
  <c r="E1161" i="41"/>
  <c r="G1161" i="41" s="1"/>
  <c r="I1161" i="41" s="1"/>
  <c r="C1158" i="5" s="1"/>
  <c r="E1145" i="41"/>
  <c r="G1145" i="41" s="1"/>
  <c r="I1145" i="41" s="1"/>
  <c r="C1142" i="5" s="1"/>
  <c r="F1145" i="41"/>
  <c r="H1145" i="41" s="1"/>
  <c r="J1145" i="41" s="1"/>
  <c r="D1142" i="5" s="1"/>
  <c r="H1142" i="5" s="1"/>
  <c r="E1129" i="41"/>
  <c r="G1129" i="41" s="1"/>
  <c r="I1129" i="41" s="1"/>
  <c r="C1126" i="5" s="1"/>
  <c r="F1129" i="41"/>
  <c r="H1129" i="41" s="1"/>
  <c r="J1129" i="41" s="1"/>
  <c r="D1126" i="5" s="1"/>
  <c r="H1126" i="5" s="1"/>
  <c r="E1113" i="41"/>
  <c r="G1113" i="41" s="1"/>
  <c r="I1113" i="41" s="1"/>
  <c r="C1110" i="5" s="1"/>
  <c r="F1113" i="41"/>
  <c r="H1113" i="41" s="1"/>
  <c r="J1113" i="41" s="1"/>
  <c r="D1110" i="5" s="1"/>
  <c r="E1065" i="41"/>
  <c r="G1065" i="41" s="1"/>
  <c r="I1065" i="41" s="1"/>
  <c r="C1062" i="5" s="1"/>
  <c r="F1065" i="41"/>
  <c r="H1065" i="41" s="1"/>
  <c r="J1065" i="41" s="1"/>
  <c r="D1062" i="5" s="1"/>
  <c r="E1049" i="41"/>
  <c r="G1049" i="41" s="1"/>
  <c r="I1049" i="41" s="1"/>
  <c r="C1046" i="5" s="1"/>
  <c r="F1049" i="41"/>
  <c r="H1049" i="41" s="1"/>
  <c r="J1049" i="41" s="1"/>
  <c r="D1046" i="5" s="1"/>
  <c r="E952" i="41"/>
  <c r="G952" i="41" s="1"/>
  <c r="I952" i="41" s="1"/>
  <c r="C949" i="5" s="1"/>
  <c r="F952" i="41"/>
  <c r="H952" i="41" s="1"/>
  <c r="J952" i="41" s="1"/>
  <c r="D949" i="5" s="1"/>
  <c r="E936" i="41"/>
  <c r="G936" i="41" s="1"/>
  <c r="I936" i="41" s="1"/>
  <c r="C933" i="5" s="1"/>
  <c r="F933" i="5" s="1"/>
  <c r="F936" i="41"/>
  <c r="H936" i="41" s="1"/>
  <c r="J936" i="41" s="1"/>
  <c r="D933" i="5" s="1"/>
  <c r="F1224" i="41"/>
  <c r="H1224" i="41" s="1"/>
  <c r="J1224" i="41" s="1"/>
  <c r="D1221" i="5" s="1"/>
  <c r="F1222" i="41"/>
  <c r="H1222" i="41" s="1"/>
  <c r="J1222" i="41" s="1"/>
  <c r="D1219" i="5" s="1"/>
  <c r="F1894" i="41"/>
  <c r="H1894" i="41" s="1"/>
  <c r="J1894" i="41" s="1"/>
  <c r="D1891" i="5" s="1"/>
  <c r="H1891" i="5" s="1"/>
  <c r="F1797" i="41"/>
  <c r="H1797" i="41" s="1"/>
  <c r="J1797" i="41" s="1"/>
  <c r="D1794" i="5" s="1"/>
  <c r="F1533" i="41"/>
  <c r="H1533" i="41" s="1"/>
  <c r="J1533" i="41" s="1"/>
  <c r="D1530" i="5" s="1"/>
  <c r="K1530" i="5"/>
  <c r="F292" i="41"/>
  <c r="H292" i="41" s="1"/>
  <c r="J292" i="41" s="1"/>
  <c r="D289" i="5" s="1"/>
  <c r="F1738" i="5"/>
  <c r="J1738" i="5"/>
  <c r="F1746" i="5"/>
  <c r="J1746" i="5"/>
  <c r="F886" i="5"/>
  <c r="F480" i="5"/>
  <c r="J886" i="5"/>
  <c r="F1570" i="5"/>
  <c r="F1568" i="5"/>
  <c r="J1568" i="5"/>
  <c r="F1967" i="41"/>
  <c r="H1967" i="41" s="1"/>
  <c r="J1967" i="41" s="1"/>
  <c r="D1964" i="5" s="1"/>
  <c r="F1926" i="41"/>
  <c r="H1926" i="41" s="1"/>
  <c r="J1926" i="41" s="1"/>
  <c r="D1923" i="5" s="1"/>
  <c r="F1920" i="41"/>
  <c r="H1920" i="41" s="1"/>
  <c r="J1920" i="41" s="1"/>
  <c r="D1917" i="5" s="1"/>
  <c r="F1879" i="41"/>
  <c r="H1879" i="41" s="1"/>
  <c r="J1879" i="41" s="1"/>
  <c r="D1876" i="5" s="1"/>
  <c r="F1871" i="41"/>
  <c r="H1871" i="41" s="1"/>
  <c r="J1871" i="41" s="1"/>
  <c r="D1868" i="5" s="1"/>
  <c r="K1868" i="5"/>
  <c r="F1783" i="41"/>
  <c r="H1783" i="41" s="1"/>
  <c r="J1783" i="41" s="1"/>
  <c r="D1780" i="5" s="1"/>
  <c r="F1775" i="41"/>
  <c r="H1775" i="41" s="1"/>
  <c r="J1775" i="41" s="1"/>
  <c r="D1772" i="5" s="1"/>
  <c r="F1730" i="41"/>
  <c r="H1730" i="41" s="1"/>
  <c r="J1730" i="41" s="1"/>
  <c r="D1727" i="5" s="1"/>
  <c r="F1724" i="41"/>
  <c r="H1724" i="41" s="1"/>
  <c r="J1724" i="41" s="1"/>
  <c r="D1721" i="5" s="1"/>
  <c r="F1571" i="41"/>
  <c r="H1571" i="41" s="1"/>
  <c r="J1571" i="41" s="1"/>
  <c r="D1568" i="5" s="1"/>
  <c r="K1568" i="5" s="1"/>
  <c r="F1505" i="41"/>
  <c r="H1505" i="41" s="1"/>
  <c r="J1505" i="41" s="1"/>
  <c r="D1502" i="5" s="1"/>
  <c r="F914" i="41"/>
  <c r="H914" i="41" s="1"/>
  <c r="J914" i="41" s="1"/>
  <c r="D911" i="5" s="1"/>
  <c r="F910" i="41"/>
  <c r="H910" i="41" s="1"/>
  <c r="J910" i="41"/>
  <c r="D907" i="5" s="1"/>
  <c r="F820" i="41"/>
  <c r="H820" i="41" s="1"/>
  <c r="J820" i="41" s="1"/>
  <c r="D817" i="5" s="1"/>
  <c r="F773" i="41"/>
  <c r="H773" i="41" s="1"/>
  <c r="J773" i="41" s="1"/>
  <c r="D770" i="5" s="1"/>
  <c r="F392" i="41"/>
  <c r="H392" i="41"/>
  <c r="J392" i="41" s="1"/>
  <c r="D389" i="5" s="1"/>
  <c r="J1026" i="65"/>
  <c r="J981" i="65"/>
  <c r="J911" i="65"/>
  <c r="J906" i="65"/>
  <c r="J878" i="65"/>
  <c r="J799" i="65"/>
  <c r="J735" i="65"/>
  <c r="J373" i="65"/>
  <c r="F102" i="41"/>
  <c r="H102" i="41" s="1"/>
  <c r="J102" i="41" s="1"/>
  <c r="D99" i="5" s="1"/>
  <c r="J988" i="65"/>
  <c r="J974" i="65"/>
  <c r="J942" i="65"/>
  <c r="J920" i="65"/>
  <c r="J834" i="65"/>
  <c r="F1878" i="41"/>
  <c r="H1878" i="41" s="1"/>
  <c r="J1878" i="41" s="1"/>
  <c r="D1875" i="5" s="1"/>
  <c r="F1880" i="41"/>
  <c r="H1880" i="41" s="1"/>
  <c r="J1880" i="41" s="1"/>
  <c r="D1877" i="5" s="1"/>
  <c r="F1945" i="41"/>
  <c r="H1945" i="41" s="1"/>
  <c r="J1945" i="41" s="1"/>
  <c r="D1942" i="5" s="1"/>
  <c r="F1782" i="41"/>
  <c r="H1782" i="41" s="1"/>
  <c r="J1782" i="41" s="1"/>
  <c r="D1779" i="5" s="1"/>
  <c r="F1727" i="41"/>
  <c r="H1727" i="41" s="1"/>
  <c r="J1727" i="41" s="1"/>
  <c r="D1724" i="5" s="1"/>
  <c r="H1724" i="5" s="1"/>
  <c r="F1593" i="41"/>
  <c r="H1593" i="41" s="1"/>
  <c r="J1593" i="41" s="1"/>
  <c r="D1590" i="5" s="1"/>
  <c r="H1590" i="5" s="1"/>
  <c r="F1591" i="41"/>
  <c r="H1591" i="41" s="1"/>
  <c r="J1591" i="41" s="1"/>
  <c r="D1588" i="5" s="1"/>
  <c r="K1588" i="5" s="1"/>
  <c r="K1574" i="5"/>
  <c r="F1575" i="41"/>
  <c r="H1575" i="41" s="1"/>
  <c r="J1575" i="41" s="1"/>
  <c r="D1572" i="5" s="1"/>
  <c r="F1573" i="41"/>
  <c r="H1573" i="41" s="1"/>
  <c r="J1573" i="41" s="1"/>
  <c r="D1570" i="5" s="1"/>
  <c r="F983" i="41"/>
  <c r="H983" i="41" s="1"/>
  <c r="J983" i="41" s="1"/>
  <c r="D980" i="5" s="1"/>
  <c r="K980" i="5"/>
  <c r="F96" i="41"/>
  <c r="H96" i="41" s="1"/>
  <c r="J96" i="41" s="1"/>
  <c r="D93" i="5" s="1"/>
  <c r="F94" i="41"/>
  <c r="H94" i="41" s="1"/>
  <c r="J94" i="41" s="1"/>
  <c r="D91" i="5" s="1"/>
  <c r="J995" i="65"/>
  <c r="J975" i="65"/>
  <c r="J968" i="65"/>
  <c r="J958" i="65"/>
  <c r="J943" i="65"/>
  <c r="J927" i="65"/>
  <c r="J844" i="65"/>
  <c r="E1864" i="41"/>
  <c r="G1864" i="41" s="1"/>
  <c r="I1864" i="41" s="1"/>
  <c r="C1861" i="5" s="1"/>
  <c r="F1864" i="41"/>
  <c r="H1864" i="41" s="1"/>
  <c r="J1864" i="41" s="1"/>
  <c r="D1861" i="5" s="1"/>
  <c r="E1650" i="41"/>
  <c r="G1650" i="41" s="1"/>
  <c r="I1650" i="41" s="1"/>
  <c r="C1647" i="5" s="1"/>
  <c r="J1647" i="5" s="1"/>
  <c r="F1650" i="41"/>
  <c r="H1650" i="41" s="1"/>
  <c r="J1650" i="41" s="1"/>
  <c r="D1647" i="5" s="1"/>
  <c r="E1644" i="41"/>
  <c r="G1644" i="41" s="1"/>
  <c r="I1644" i="41" s="1"/>
  <c r="C1641" i="5" s="1"/>
  <c r="J1641" i="5" s="1"/>
  <c r="F1644" i="41"/>
  <c r="H1644" i="41" s="1"/>
  <c r="J1644" i="41" s="1"/>
  <c r="D1641" i="5" s="1"/>
  <c r="E1492" i="41"/>
  <c r="G1492" i="41" s="1"/>
  <c r="I1492" i="41" s="1"/>
  <c r="C1489" i="5" s="1"/>
  <c r="F1492" i="41"/>
  <c r="H1492" i="41" s="1"/>
  <c r="J1492" i="41" s="1"/>
  <c r="D1489" i="5" s="1"/>
  <c r="E1488" i="41"/>
  <c r="G1488" i="41" s="1"/>
  <c r="I1488" i="41" s="1"/>
  <c r="C1485" i="5" s="1"/>
  <c r="F1488" i="41"/>
  <c r="H1488" i="41" s="1"/>
  <c r="J1488" i="41" s="1"/>
  <c r="D1485" i="5" s="1"/>
  <c r="E1474" i="41"/>
  <c r="G1474" i="41" s="1"/>
  <c r="I1474" i="41" s="1"/>
  <c r="C1471" i="5" s="1"/>
  <c r="F1474" i="41"/>
  <c r="H1474" i="41" s="1"/>
  <c r="J1474" i="41" s="1"/>
  <c r="D1471" i="5" s="1"/>
  <c r="E1470" i="41"/>
  <c r="G1470" i="41" s="1"/>
  <c r="I1470" i="41" s="1"/>
  <c r="C1467" i="5" s="1"/>
  <c r="F1470" i="41"/>
  <c r="H1470" i="41" s="1"/>
  <c r="J1470" i="41" s="1"/>
  <c r="D1467" i="5" s="1"/>
  <c r="E1468" i="41"/>
  <c r="G1468" i="41" s="1"/>
  <c r="I1468" i="41" s="1"/>
  <c r="C1465" i="5" s="1"/>
  <c r="J1465" i="5" s="1"/>
  <c r="F1468" i="41"/>
  <c r="H1468" i="41" s="1"/>
  <c r="J1468" i="41" s="1"/>
  <c r="D1465" i="5" s="1"/>
  <c r="F900" i="5"/>
  <c r="F1990" i="5"/>
  <c r="J1902" i="5"/>
  <c r="F1894" i="5"/>
  <c r="F1996" i="5"/>
  <c r="F1908" i="5"/>
  <c r="F1812" i="5"/>
  <c r="F1898" i="5"/>
  <c r="J1810" i="5"/>
  <c r="J2000" i="5"/>
  <c r="F1808" i="5"/>
  <c r="F1472" i="41"/>
  <c r="H1472" i="41" s="1"/>
  <c r="J1472" i="41" s="1"/>
  <c r="D1469" i="5" s="1"/>
  <c r="E1958" i="41"/>
  <c r="G1958" i="41" s="1"/>
  <c r="I1958" i="41" s="1"/>
  <c r="C1955" i="5" s="1"/>
  <c r="J1955" i="5" s="1"/>
  <c r="F1652" i="41"/>
  <c r="H1652" i="41" s="1"/>
  <c r="J1652" i="41" s="1"/>
  <c r="D1649" i="5" s="1"/>
  <c r="H1649" i="5" s="1"/>
  <c r="E1652" i="41"/>
  <c r="G1652" i="41" s="1"/>
  <c r="I1652" i="41" s="1"/>
  <c r="C1649" i="5" s="1"/>
  <c r="E1646" i="41"/>
  <c r="G1646" i="41" s="1"/>
  <c r="I1646" i="41" s="1"/>
  <c r="C1643" i="5" s="1"/>
  <c r="F1646" i="41"/>
  <c r="H1646" i="41" s="1"/>
  <c r="J1646" i="41" s="1"/>
  <c r="D1643" i="5" s="1"/>
  <c r="E1482" i="41"/>
  <c r="G1482" i="41" s="1"/>
  <c r="I1482" i="41" s="1"/>
  <c r="C1479" i="5" s="1"/>
  <c r="F1479" i="5" s="1"/>
  <c r="F1482" i="41"/>
  <c r="H1482" i="41" s="1"/>
  <c r="J1482" i="41" s="1"/>
  <c r="D1479" i="5" s="1"/>
  <c r="E1476" i="41"/>
  <c r="G1476" i="41" s="1"/>
  <c r="I1476" i="41" s="1"/>
  <c r="C1473" i="5" s="1"/>
  <c r="F1476" i="41"/>
  <c r="H1476" i="41" s="1"/>
  <c r="J1476" i="41" s="1"/>
  <c r="D1473" i="5" s="1"/>
  <c r="J1910" i="5"/>
  <c r="J2002" i="5"/>
  <c r="J1914" i="5"/>
  <c r="J1912" i="5"/>
  <c r="B14" i="49"/>
  <c r="F1478" i="41"/>
  <c r="H1478" i="41" s="1"/>
  <c r="J1478" i="41" s="1"/>
  <c r="D1475" i="5" s="1"/>
  <c r="E1648" i="41"/>
  <c r="G1648" i="41" s="1"/>
  <c r="I1648" i="41" s="1"/>
  <c r="C1645" i="5" s="1"/>
  <c r="E1715" i="41"/>
  <c r="G1715" i="41" s="1"/>
  <c r="I1715" i="41" s="1"/>
  <c r="C1712" i="5" s="1"/>
  <c r="F1712" i="5" s="1"/>
  <c r="F1708" i="5"/>
  <c r="J1708" i="5"/>
  <c r="E1642" i="41"/>
  <c r="G1642" i="41" s="1"/>
  <c r="I1642" i="41" s="1"/>
  <c r="C1639" i="5" s="1"/>
  <c r="F1642" i="41"/>
  <c r="H1642" i="41" s="1"/>
  <c r="J1642" i="41" s="1"/>
  <c r="D1639" i="5" s="1"/>
  <c r="E1490" i="41"/>
  <c r="G1490" i="41" s="1"/>
  <c r="I1490" i="41" s="1"/>
  <c r="C1487" i="5" s="1"/>
  <c r="F1490" i="41"/>
  <c r="H1490" i="41" s="1"/>
  <c r="J1490" i="41" s="1"/>
  <c r="D1487" i="5" s="1"/>
  <c r="E1484" i="41"/>
  <c r="G1484" i="41" s="1"/>
  <c r="I1484" i="41" s="1"/>
  <c r="C1481" i="5" s="1"/>
  <c r="F1484" i="41"/>
  <c r="H1484" i="41" s="1"/>
  <c r="J1484" i="41" s="1"/>
  <c r="D1481" i="5" s="1"/>
  <c r="E1480" i="41"/>
  <c r="G1480" i="41" s="1"/>
  <c r="I1480" i="41" s="1"/>
  <c r="C1477" i="5" s="1"/>
  <c r="J1477" i="5" s="1"/>
  <c r="F1480" i="41"/>
  <c r="H1480" i="41" s="1"/>
  <c r="J1480" i="41" s="1"/>
  <c r="D1477" i="5" s="1"/>
  <c r="E1466" i="41"/>
  <c r="G1466" i="41" s="1"/>
  <c r="I1466" i="41" s="1"/>
  <c r="C1463" i="5" s="1"/>
  <c r="F1466" i="41"/>
  <c r="H1466" i="41" s="1"/>
  <c r="J1466" i="41" s="1"/>
  <c r="D1463" i="5" s="1"/>
  <c r="O14" i="49"/>
  <c r="F1486" i="41"/>
  <c r="H1486" i="41" s="1"/>
  <c r="J1486" i="41" s="1"/>
  <c r="D1483" i="5" s="1"/>
  <c r="J1574" i="5"/>
  <c r="F1832" i="41"/>
  <c r="H1832" i="41" s="1"/>
  <c r="J1832" i="41" s="1"/>
  <c r="D1829" i="5" s="1"/>
  <c r="E1832" i="41"/>
  <c r="G1832" i="41" s="1"/>
  <c r="I1832" i="41" s="1"/>
  <c r="C1829" i="5" s="1"/>
  <c r="E1732" i="41"/>
  <c r="G1732" i="41" s="1"/>
  <c r="I1732" i="41" s="1"/>
  <c r="C1729" i="5" s="1"/>
  <c r="F1732" i="41"/>
  <c r="H1732" i="41" s="1"/>
  <c r="J1732" i="41" s="1"/>
  <c r="D1729" i="5" s="1"/>
  <c r="E1675" i="41"/>
  <c r="G1675" i="41" s="1"/>
  <c r="I1675" i="41" s="1"/>
  <c r="C1672" i="5" s="1"/>
  <c r="F1675" i="41"/>
  <c r="H1675" i="41" s="1"/>
  <c r="J1675" i="41" s="1"/>
  <c r="D1672" i="5" s="1"/>
  <c r="E1816" i="41"/>
  <c r="G1816" i="41" s="1"/>
  <c r="I1816" i="41" s="1"/>
  <c r="C1813" i="5" s="1"/>
  <c r="F1816" i="41"/>
  <c r="H1816" i="41" s="1"/>
  <c r="J1816" i="41" s="1"/>
  <c r="D1813" i="5" s="1"/>
  <c r="E1814" i="41"/>
  <c r="G1814" i="41" s="1"/>
  <c r="I1814" i="41" s="1"/>
  <c r="C1811" i="5" s="1"/>
  <c r="F1814" i="41"/>
  <c r="H1814" i="41" s="1"/>
  <c r="J1814" i="41" s="1"/>
  <c r="D1811" i="5" s="1"/>
  <c r="E1712" i="41"/>
  <c r="G1712" i="41" s="1"/>
  <c r="I1712" i="41" s="1"/>
  <c r="C1709" i="5" s="1"/>
  <c r="J1709" i="5" s="1"/>
  <c r="F1651" i="41"/>
  <c r="H1651" i="41" s="1"/>
  <c r="J1651" i="41" s="1"/>
  <c r="D1648" i="5" s="1"/>
  <c r="F1999" i="41"/>
  <c r="H1999" i="41" s="1"/>
  <c r="J1999" i="41" s="1"/>
  <c r="D1996" i="5" s="1"/>
  <c r="K1996" i="5" s="1"/>
  <c r="F1989" i="41"/>
  <c r="H1989" i="41" s="1"/>
  <c r="J1989" i="41" s="1"/>
  <c r="D1986" i="5" s="1"/>
  <c r="F1911" i="41"/>
  <c r="H1911" i="41" s="1"/>
  <c r="J1911" i="41" s="1"/>
  <c r="D1908" i="5" s="1"/>
  <c r="K1908" i="5"/>
  <c r="F1903" i="41"/>
  <c r="H1903" i="41" s="1"/>
  <c r="J1903" i="41" s="1"/>
  <c r="D1900" i="5" s="1"/>
  <c r="K1900" i="5"/>
  <c r="F1840" i="41"/>
  <c r="H1840" i="41" s="1"/>
  <c r="J1840" i="41" s="1"/>
  <c r="D1837" i="5" s="1"/>
  <c r="F1834" i="41"/>
  <c r="H1834" i="41" s="1"/>
  <c r="J1834" i="41" s="1"/>
  <c r="D1831" i="5" s="1"/>
  <c r="F1815" i="41"/>
  <c r="H1815" i="41" s="1"/>
  <c r="J1815" i="41" s="1"/>
  <c r="D1812" i="5" s="1"/>
  <c r="K1812" i="5"/>
  <c r="F1807" i="41"/>
  <c r="H1807" i="41" s="1"/>
  <c r="J1807" i="41" s="1"/>
  <c r="D1804" i="5" s="1"/>
  <c r="F1684" i="41"/>
  <c r="H1684" i="41" s="1"/>
  <c r="J1684" i="41" s="1"/>
  <c r="D1681" i="5" s="1"/>
  <c r="F1682" i="41"/>
  <c r="H1682" i="41" s="1"/>
  <c r="J1682" i="41" s="1"/>
  <c r="D1679" i="5" s="1"/>
  <c r="M1679" i="5" s="1"/>
  <c r="F1680" i="41"/>
  <c r="H1680" i="41" s="1"/>
  <c r="J1680" i="41" s="1"/>
  <c r="D1677" i="5" s="1"/>
  <c r="F1655" i="41"/>
  <c r="H1655" i="41" s="1"/>
  <c r="J1655" i="41" s="1"/>
  <c r="D1652" i="5" s="1"/>
  <c r="F1008" i="41"/>
  <c r="H1008" i="41" s="1"/>
  <c r="J1008" i="41" s="1"/>
  <c r="D1005" i="5" s="1"/>
  <c r="F890" i="41"/>
  <c r="H890" i="41" s="1"/>
  <c r="J890" i="41" s="1"/>
  <c r="D887" i="5" s="1"/>
  <c r="H887" i="5" s="1"/>
  <c r="F836" i="41"/>
  <c r="H836" i="41" s="1"/>
  <c r="J836" i="41" s="1"/>
  <c r="D833" i="5" s="1"/>
  <c r="F677" i="41"/>
  <c r="H677" i="41" s="1"/>
  <c r="J677" i="41" s="1"/>
  <c r="D674" i="5" s="1"/>
  <c r="H674" i="5" s="1"/>
  <c r="K674" i="5"/>
  <c r="F160" i="41"/>
  <c r="H160" i="41" s="1"/>
  <c r="J160" i="41" s="1"/>
  <c r="D157" i="5" s="1"/>
  <c r="F879" i="41"/>
  <c r="H879" i="41" s="1"/>
  <c r="J879" i="41" s="1"/>
  <c r="D876" i="5" s="1"/>
  <c r="K876" i="5"/>
  <c r="F502" i="41"/>
  <c r="H502" i="41" s="1"/>
  <c r="J502" i="41" s="1"/>
  <c r="D499" i="5" s="1"/>
  <c r="F254" i="41"/>
  <c r="H254" i="41" s="1"/>
  <c r="J254" i="41" s="1"/>
  <c r="D251" i="5" s="1"/>
  <c r="H251" i="5" s="1"/>
  <c r="F1979" i="41"/>
  <c r="H1979" i="41" s="1"/>
  <c r="J1979" i="41" s="1"/>
  <c r="D1976" i="5" s="1"/>
  <c r="F1949" i="41"/>
  <c r="H1949" i="41" s="1"/>
  <c r="J1949" i="41" s="1"/>
  <c r="D1946" i="5" s="1"/>
  <c r="K1946" i="5"/>
  <c r="F1947" i="41"/>
  <c r="H1947" i="41" s="1"/>
  <c r="J1947" i="41" s="1"/>
  <c r="D1944" i="5" s="1"/>
  <c r="K1944" i="5"/>
  <c r="F1935" i="41"/>
  <c r="H1935" i="41" s="1"/>
  <c r="J1935" i="41" s="1"/>
  <c r="D1932" i="5" s="1"/>
  <c r="K1932" i="5"/>
  <c r="F1918" i="41"/>
  <c r="H1918" i="41" s="1"/>
  <c r="J1918" i="41" s="1"/>
  <c r="D1915" i="5" s="1"/>
  <c r="M1915" i="5" s="1"/>
  <c r="F1872" i="41"/>
  <c r="H1872" i="41" s="1"/>
  <c r="J1872" i="41" s="1"/>
  <c r="D1869" i="5" s="1"/>
  <c r="F1866" i="41"/>
  <c r="H1866" i="41" s="1"/>
  <c r="J1866" i="41" s="1"/>
  <c r="D1863" i="5" s="1"/>
  <c r="F1862" i="41"/>
  <c r="H1862" i="41" s="1"/>
  <c r="J1862" i="41" s="1"/>
  <c r="D1859" i="5" s="1"/>
  <c r="F1856" i="41"/>
  <c r="H1856" i="41" s="1"/>
  <c r="J1856" i="41" s="1"/>
  <c r="D1853" i="5" s="1"/>
  <c r="F1747" i="41"/>
  <c r="H1747" i="41" s="1"/>
  <c r="J1747" i="41" s="1"/>
  <c r="D1744" i="5" s="1"/>
  <c r="F1743" i="41"/>
  <c r="H1743" i="41" s="1"/>
  <c r="J1743" i="41" s="1"/>
  <c r="D1740" i="5" s="1"/>
  <c r="F1716" i="41"/>
  <c r="H1716" i="41" s="1"/>
  <c r="J1716" i="41" s="1"/>
  <c r="D1713" i="5" s="1"/>
  <c r="F854" i="41"/>
  <c r="H854" i="41" s="1"/>
  <c r="J854" i="41" s="1"/>
  <c r="D851" i="5" s="1"/>
  <c r="F741" i="41"/>
  <c r="H741" i="41" s="1"/>
  <c r="J741" i="41" s="1"/>
  <c r="D738" i="5" s="1"/>
  <c r="K738" i="5"/>
  <c r="F665" i="41"/>
  <c r="H665" i="41" s="1"/>
  <c r="J665" i="41" s="1"/>
  <c r="D662" i="5" s="1"/>
  <c r="K662" i="5"/>
  <c r="F661" i="41"/>
  <c r="H661" i="41" s="1"/>
  <c r="J661" i="41" s="1"/>
  <c r="D658" i="5" s="1"/>
  <c r="H658" i="5" s="1"/>
  <c r="F617" i="41"/>
  <c r="H617" i="41" s="1"/>
  <c r="J617" i="41" s="1"/>
  <c r="D614" i="5" s="1"/>
  <c r="K614" i="5"/>
  <c r="F594" i="41"/>
  <c r="H594" i="41" s="1"/>
  <c r="J594" i="41" s="1"/>
  <c r="D591" i="5" s="1"/>
  <c r="F547" i="41"/>
  <c r="H547" i="41" s="1"/>
  <c r="J547" i="41" s="1"/>
  <c r="D544" i="5" s="1"/>
  <c r="K544" i="5"/>
  <c r="F422" i="41"/>
  <c r="H422" i="41" s="1"/>
  <c r="J422" i="41" s="1"/>
  <c r="D419" i="5" s="1"/>
  <c r="F336" i="41"/>
  <c r="H336" i="41" s="1"/>
  <c r="J336" i="41" s="1"/>
  <c r="D333" i="5" s="1"/>
  <c r="F136" i="41"/>
  <c r="H136" i="41" s="1"/>
  <c r="J136" i="41" s="1"/>
  <c r="D133" i="5" s="1"/>
  <c r="F134" i="41"/>
  <c r="H134" i="41" s="1"/>
  <c r="J134" i="41" s="1"/>
  <c r="D131" i="5" s="1"/>
  <c r="F70" i="41"/>
  <c r="H70" i="41" s="1"/>
  <c r="J70" i="41" s="1"/>
  <c r="D67" i="5" s="1"/>
  <c r="F64" i="41"/>
  <c r="H64" i="41" s="1"/>
  <c r="J64" i="41" s="1"/>
  <c r="D61" i="5" s="1"/>
  <c r="H61" i="5" s="1"/>
  <c r="F22" i="41"/>
  <c r="H22" i="41" s="1"/>
  <c r="J22" i="41" s="1"/>
  <c r="D19" i="5" s="1"/>
  <c r="F1990" i="41"/>
  <c r="H1990" i="41" s="1"/>
  <c r="J1990" i="41" s="1"/>
  <c r="D1987" i="5" s="1"/>
  <c r="F1674" i="41"/>
  <c r="H1674" i="41" s="1"/>
  <c r="J1674" i="41" s="1"/>
  <c r="D1671" i="5" s="1"/>
  <c r="K2002" i="5"/>
  <c r="F1953" i="41"/>
  <c r="H1953" i="41" s="1"/>
  <c r="J1953" i="41" s="1"/>
  <c r="D1950" i="5" s="1"/>
  <c r="F1934" i="41"/>
  <c r="H1934" i="41" s="1"/>
  <c r="J1934" i="41" s="1"/>
  <c r="D1931" i="5" s="1"/>
  <c r="K1931" i="5" s="1"/>
  <c r="F1919" i="41"/>
  <c r="H1919" i="41" s="1"/>
  <c r="J1919" i="41" s="1"/>
  <c r="D1916" i="5" s="1"/>
  <c r="H1916" i="5" s="1"/>
  <c r="F1874" i="41"/>
  <c r="H1874" i="41" s="1"/>
  <c r="J1874" i="41" s="1"/>
  <c r="D1871" i="5" s="1"/>
  <c r="E1872" i="41"/>
  <c r="G1872" i="41" s="1"/>
  <c r="I1872" i="41" s="1"/>
  <c r="C1869" i="5" s="1"/>
  <c r="F1870" i="41"/>
  <c r="H1870" i="41" s="1"/>
  <c r="J1870" i="41" s="1"/>
  <c r="D1867" i="5" s="1"/>
  <c r="H1867" i="5" s="1"/>
  <c r="F1855" i="41"/>
  <c r="H1855" i="41" s="1"/>
  <c r="J1855" i="41" s="1"/>
  <c r="D1852" i="5" s="1"/>
  <c r="F1842" i="41"/>
  <c r="H1842" i="41" s="1"/>
  <c r="J1842" i="41" s="1"/>
  <c r="D1839" i="5" s="1"/>
  <c r="E1840" i="41"/>
  <c r="G1840" i="41" s="1"/>
  <c r="I1840" i="41" s="1"/>
  <c r="C1837" i="5" s="1"/>
  <c r="F1838" i="41"/>
  <c r="H1838" i="41" s="1"/>
  <c r="J1838" i="41" s="1"/>
  <c r="D1835" i="5" s="1"/>
  <c r="F1823" i="41"/>
  <c r="H1823" i="41" s="1"/>
  <c r="J1823" i="41" s="1"/>
  <c r="D1820" i="5" s="1"/>
  <c r="F1810" i="41"/>
  <c r="H1810" i="41" s="1"/>
  <c r="J1810" i="41" s="1"/>
  <c r="D1807" i="5" s="1"/>
  <c r="E1808" i="41"/>
  <c r="G1808" i="41" s="1"/>
  <c r="I1808" i="41" s="1"/>
  <c r="C1805" i="5" s="1"/>
  <c r="F1805" i="5" s="1"/>
  <c r="F1806" i="41"/>
  <c r="H1806" i="41" s="1"/>
  <c r="J1806" i="41" s="1"/>
  <c r="D1803" i="5" s="1"/>
  <c r="F1791" i="41"/>
  <c r="H1791" i="41" s="1"/>
  <c r="J1791" i="41" s="1"/>
  <c r="D1788" i="5" s="1"/>
  <c r="F1759" i="41"/>
  <c r="H1759" i="41" s="1"/>
  <c r="J1759" i="41" s="1"/>
  <c r="D1756" i="5" s="1"/>
  <c r="E1557" i="41"/>
  <c r="G1557" i="41" s="1"/>
  <c r="I1557" i="41" s="1"/>
  <c r="C1554" i="5" s="1"/>
  <c r="E1501" i="41"/>
  <c r="G1501" i="41" s="1"/>
  <c r="I1501" i="41" s="1"/>
  <c r="C1498" i="5" s="1"/>
  <c r="F1501" i="41"/>
  <c r="H1501" i="41" s="1"/>
  <c r="J1501" i="41" s="1"/>
  <c r="D1498" i="5" s="1"/>
  <c r="E846" i="41"/>
  <c r="G846" i="41" s="1"/>
  <c r="I846" i="41" s="1"/>
  <c r="C843" i="5" s="1"/>
  <c r="J843" i="5" s="1"/>
  <c r="F846" i="41"/>
  <c r="H846" i="41" s="1"/>
  <c r="J846" i="41" s="1"/>
  <c r="D843" i="5" s="1"/>
  <c r="E784" i="41"/>
  <c r="G784" i="41" s="1"/>
  <c r="I784" i="41" s="1"/>
  <c r="C781" i="5" s="1"/>
  <c r="F781" i="5" s="1"/>
  <c r="E578" i="41"/>
  <c r="G578" i="41" s="1"/>
  <c r="I578" i="41" s="1"/>
  <c r="C575" i="5" s="1"/>
  <c r="K575" i="5" s="1"/>
  <c r="F1995" i="41"/>
  <c r="H1995" i="41" s="1"/>
  <c r="J1995" i="41" s="1"/>
  <c r="D1992" i="5" s="1"/>
  <c r="F1890" i="41"/>
  <c r="H1890" i="41" s="1"/>
  <c r="J1890" i="41" s="1"/>
  <c r="D1887" i="5" s="1"/>
  <c r="F1858" i="41"/>
  <c r="H1858" i="41" s="1"/>
  <c r="J1858" i="41" s="1"/>
  <c r="D1855" i="5" s="1"/>
  <c r="F728" i="41"/>
  <c r="H728" i="41" s="1"/>
  <c r="J728" i="41" s="1"/>
  <c r="D725" i="5" s="1"/>
  <c r="E728" i="41"/>
  <c r="G728" i="41" s="1"/>
  <c r="I728" i="41" s="1"/>
  <c r="C725" i="5" s="1"/>
  <c r="J725" i="5" s="1"/>
  <c r="E382" i="41"/>
  <c r="G382" i="41" s="1"/>
  <c r="I382" i="41" s="1"/>
  <c r="C379" i="5" s="1"/>
  <c r="F382" i="41"/>
  <c r="H382" i="41" s="1"/>
  <c r="J382" i="41" s="1"/>
  <c r="D379" i="5" s="1"/>
  <c r="H379" i="5" s="1"/>
  <c r="F1672" i="41"/>
  <c r="H1672" i="41" s="1"/>
  <c r="J1672" i="41" s="1"/>
  <c r="D1669" i="5" s="1"/>
  <c r="F1666" i="41"/>
  <c r="H1666" i="41" s="1"/>
  <c r="J1666" i="41" s="1"/>
  <c r="D1663" i="5" s="1"/>
  <c r="F1998" i="41"/>
  <c r="H1998" i="41" s="1"/>
  <c r="J1998" i="41" s="1"/>
  <c r="D1995" i="5" s="1"/>
  <c r="F1985" i="41"/>
  <c r="H1985" i="41" s="1"/>
  <c r="J1985" i="41" s="1"/>
  <c r="D1982" i="5" s="1"/>
  <c r="F1963" i="41"/>
  <c r="H1963" i="41" s="1"/>
  <c r="J1963" i="41" s="1"/>
  <c r="D1960" i="5" s="1"/>
  <c r="F1957" i="41"/>
  <c r="H1957" i="41" s="1"/>
  <c r="J1957" i="41" s="1"/>
  <c r="D1954" i="5" s="1"/>
  <c r="K1954" i="5"/>
  <c r="F1927" i="41"/>
  <c r="H1927" i="41" s="1"/>
  <c r="J1927" i="41" s="1"/>
  <c r="D1924" i="5" s="1"/>
  <c r="F1904" i="41"/>
  <c r="H1904" i="41" s="1"/>
  <c r="J1904" i="41" s="1"/>
  <c r="D1901" i="5" s="1"/>
  <c r="F1850" i="41"/>
  <c r="H1850" i="41" s="1"/>
  <c r="J1850" i="41" s="1"/>
  <c r="D1847" i="5" s="1"/>
  <c r="F1818" i="41"/>
  <c r="H1818" i="41" s="1"/>
  <c r="J1818" i="41" s="1"/>
  <c r="D1815" i="5" s="1"/>
  <c r="F1786" i="41"/>
  <c r="H1786" i="41" s="1"/>
  <c r="J1786" i="41" s="1"/>
  <c r="D1783" i="5" s="1"/>
  <c r="E1589" i="41"/>
  <c r="G1589" i="41" s="1"/>
  <c r="I1589" i="41" s="1"/>
  <c r="C1586" i="5" s="1"/>
  <c r="F1586" i="5" s="1"/>
  <c r="F1589" i="41"/>
  <c r="H1589" i="41" s="1"/>
  <c r="J1589" i="41" s="1"/>
  <c r="D1586" i="5" s="1"/>
  <c r="E1587" i="41"/>
  <c r="G1587" i="41" s="1"/>
  <c r="I1587" i="41" s="1"/>
  <c r="C1584" i="5" s="1"/>
  <c r="J1584" i="5" s="1"/>
  <c r="F1587" i="41"/>
  <c r="H1587" i="41" s="1"/>
  <c r="J1587" i="41" s="1"/>
  <c r="D1584" i="5" s="1"/>
  <c r="E440" i="41"/>
  <c r="G440" i="41" s="1"/>
  <c r="I440" i="41" s="1"/>
  <c r="C437" i="5" s="1"/>
  <c r="F437" i="5" s="1"/>
  <c r="F440" i="41"/>
  <c r="H440" i="41" s="1"/>
  <c r="J440" i="41" s="1"/>
  <c r="D437" i="5" s="1"/>
  <c r="F1738" i="41"/>
  <c r="H1738" i="41" s="1"/>
  <c r="J1738" i="41" s="1"/>
  <c r="D1735" i="5" s="1"/>
  <c r="H1735" i="5" s="1"/>
  <c r="F1714" i="41"/>
  <c r="H1714" i="41" s="1"/>
  <c r="J1714" i="41" s="1"/>
  <c r="D1711" i="5" s="1"/>
  <c r="F1697" i="41"/>
  <c r="H1697" i="41" s="1"/>
  <c r="J1697" i="41" s="1"/>
  <c r="D1694" i="5" s="1"/>
  <c r="F1198" i="41"/>
  <c r="H1198" i="41" s="1"/>
  <c r="J1198" i="41" s="1"/>
  <c r="D1195" i="5" s="1"/>
  <c r="H1195" i="5" s="1"/>
  <c r="F1190" i="41"/>
  <c r="H1190" i="41" s="1"/>
  <c r="J1190" i="41" s="1"/>
  <c r="D1187" i="5" s="1"/>
  <c r="F1186" i="41"/>
  <c r="H1186" i="41" s="1"/>
  <c r="J1186" i="41" s="1"/>
  <c r="D1183" i="5" s="1"/>
  <c r="F1182" i="41"/>
  <c r="H1182" i="41" s="1"/>
  <c r="J1182" i="41" s="1"/>
  <c r="D1179" i="5" s="1"/>
  <c r="F1178" i="41"/>
  <c r="H1178" i="41" s="1"/>
  <c r="J1178" i="41" s="1"/>
  <c r="D1175" i="5" s="1"/>
  <c r="F1174" i="41"/>
  <c r="H1174" i="41" s="1"/>
  <c r="J1174" i="41" s="1"/>
  <c r="D1171" i="5" s="1"/>
  <c r="M1171" i="5" s="1"/>
  <c r="F1170" i="41"/>
  <c r="H1170" i="41" s="1"/>
  <c r="J1170" i="41" s="1"/>
  <c r="D1167" i="5" s="1"/>
  <c r="H1167" i="5" s="1"/>
  <c r="F1166" i="41"/>
  <c r="H1166" i="41" s="1"/>
  <c r="J1166" i="41" s="1"/>
  <c r="D1163" i="5" s="1"/>
  <c r="F1162" i="41"/>
  <c r="H1162" i="41" s="1"/>
  <c r="J1162" i="41" s="1"/>
  <c r="D1159" i="5" s="1"/>
  <c r="F1158" i="41"/>
  <c r="H1158" i="41" s="1"/>
  <c r="J1158" i="41" s="1"/>
  <c r="D1155" i="5" s="1"/>
  <c r="F1154" i="41"/>
  <c r="H1154" i="41" s="1"/>
  <c r="J1154" i="41" s="1"/>
  <c r="D1151" i="5" s="1"/>
  <c r="F1150" i="41"/>
  <c r="H1150" i="41" s="1"/>
  <c r="J1150" i="41" s="1"/>
  <c r="D1147" i="5" s="1"/>
  <c r="F1146" i="41"/>
  <c r="H1146" i="41" s="1"/>
  <c r="J1146" i="41" s="1"/>
  <c r="D1143" i="5" s="1"/>
  <c r="M1143" i="5" s="1"/>
  <c r="F1138" i="41"/>
  <c r="H1138" i="41" s="1"/>
  <c r="J1138" i="41" s="1"/>
  <c r="D1135" i="5" s="1"/>
  <c r="F1130" i="41"/>
  <c r="H1130" i="41" s="1"/>
  <c r="J1130" i="41" s="1"/>
  <c r="D1127" i="5" s="1"/>
  <c r="F1126" i="41"/>
  <c r="H1126" i="41" s="1"/>
  <c r="J1126" i="41" s="1"/>
  <c r="D1123" i="5" s="1"/>
  <c r="F1124" i="41"/>
  <c r="H1124" i="41" s="1"/>
  <c r="J1124" i="41" s="1"/>
  <c r="D1121" i="5" s="1"/>
  <c r="F1116" i="41"/>
  <c r="H1116" i="41" s="1"/>
  <c r="J1116" i="41" s="1"/>
  <c r="D1113" i="5" s="1"/>
  <c r="F971" i="41"/>
  <c r="H971" i="41" s="1"/>
  <c r="J971" i="41" s="1"/>
  <c r="D968" i="5" s="1"/>
  <c r="F899" i="41"/>
  <c r="H899" i="41" s="1"/>
  <c r="J899" i="41" s="1"/>
  <c r="D896" i="5" s="1"/>
  <c r="M896" i="5" s="1"/>
  <c r="K896" i="5"/>
  <c r="F864" i="41"/>
  <c r="H864" i="41" s="1"/>
  <c r="J864" i="41" s="1"/>
  <c r="D861" i="5" s="1"/>
  <c r="H861" i="5" s="1"/>
  <c r="F828" i="41"/>
  <c r="H828" i="41" s="1"/>
  <c r="J828" i="41" s="1"/>
  <c r="D825" i="5" s="1"/>
  <c r="F638" i="41"/>
  <c r="H638" i="41" s="1"/>
  <c r="J638" i="41" s="1"/>
  <c r="D635" i="5" s="1"/>
  <c r="F614" i="41"/>
  <c r="H614" i="41" s="1"/>
  <c r="J614" i="41" s="1"/>
  <c r="D611" i="5" s="1"/>
  <c r="F542" i="41"/>
  <c r="H542" i="41" s="1"/>
  <c r="J542" i="41" s="1"/>
  <c r="D539" i="5" s="1"/>
  <c r="C23" i="46"/>
  <c r="F760" i="41"/>
  <c r="H760" i="41" s="1"/>
  <c r="J760" i="41" s="1"/>
  <c r="D757" i="5" s="1"/>
  <c r="H757" i="5" s="1"/>
  <c r="F658" i="41"/>
  <c r="H658" i="41" s="1"/>
  <c r="J658" i="41" s="1"/>
  <c r="D655" i="5" s="1"/>
  <c r="F472" i="41"/>
  <c r="H472" i="41" s="1"/>
  <c r="J472" i="41" s="1"/>
  <c r="D469" i="5" s="1"/>
  <c r="H469" i="5" s="1"/>
  <c r="F158" i="41"/>
  <c r="H158" i="41" s="1"/>
  <c r="J158" i="41" s="1"/>
  <c r="D155" i="5" s="1"/>
  <c r="H155" i="5" s="1"/>
  <c r="F86" i="41"/>
  <c r="H86" i="41" s="1"/>
  <c r="J86" i="41" s="1"/>
  <c r="D83" i="5" s="1"/>
  <c r="F48" i="41"/>
  <c r="H48" i="41" s="1"/>
  <c r="J48" i="41" s="1"/>
  <c r="D45" i="5" s="1"/>
  <c r="F40" i="41"/>
  <c r="H40" i="41" s="1"/>
  <c r="J40" i="41" s="1"/>
  <c r="D37" i="5" s="1"/>
  <c r="C66" i="46"/>
  <c r="F1704" i="41"/>
  <c r="H1704" i="41" s="1"/>
  <c r="J1704" i="41" s="1"/>
  <c r="D1701" i="5" s="1"/>
  <c r="K1552" i="5"/>
  <c r="F1499" i="41"/>
  <c r="H1499" i="41" s="1"/>
  <c r="J1499" i="41" s="1"/>
  <c r="D1496" i="5" s="1"/>
  <c r="F978" i="41"/>
  <c r="H978" i="41" s="1"/>
  <c r="J978" i="41" s="1"/>
  <c r="D975" i="5" s="1"/>
  <c r="F958" i="41"/>
  <c r="H958" i="41" s="1"/>
  <c r="J958" i="41" s="1"/>
  <c r="D955" i="5" s="1"/>
  <c r="F945" i="41"/>
  <c r="H945" i="41" s="1"/>
  <c r="J945" i="41" s="1"/>
  <c r="D942" i="5" s="1"/>
  <c r="K942" i="5"/>
  <c r="F938" i="41"/>
  <c r="H938" i="41" s="1"/>
  <c r="J938" i="41" s="1"/>
  <c r="D935" i="5" s="1"/>
  <c r="F862" i="41"/>
  <c r="H862" i="41" s="1"/>
  <c r="J862" i="41" s="1"/>
  <c r="D859" i="5" s="1"/>
  <c r="H859" i="5" s="1"/>
  <c r="F812" i="41"/>
  <c r="H812" i="41" s="1"/>
  <c r="J812" i="41" s="1"/>
  <c r="D809" i="5" s="1"/>
  <c r="F757" i="41"/>
  <c r="H757" i="41" s="1"/>
  <c r="J757" i="41" s="1"/>
  <c r="D754" i="5" s="1"/>
  <c r="K754" i="5"/>
  <c r="F693" i="41"/>
  <c r="H693" i="41" s="1"/>
  <c r="J693" i="41" s="1"/>
  <c r="D690" i="5" s="1"/>
  <c r="H690" i="5" s="1"/>
  <c r="F633" i="41"/>
  <c r="H633" i="41" s="1"/>
  <c r="J633" i="41" s="1"/>
  <c r="D630" i="5" s="1"/>
  <c r="K630" i="5"/>
  <c r="F558" i="41"/>
  <c r="H558" i="41" s="1"/>
  <c r="J558" i="41" s="1"/>
  <c r="D555" i="5" s="1"/>
  <c r="F531" i="41"/>
  <c r="H531" i="41" s="1"/>
  <c r="J531" i="41" s="1"/>
  <c r="D528" i="5" s="1"/>
  <c r="K528" i="5"/>
  <c r="F526" i="41"/>
  <c r="H526" i="41" s="1"/>
  <c r="J526" i="41" s="1"/>
  <c r="D523" i="5" s="1"/>
  <c r="F506" i="41"/>
  <c r="H506" i="41" s="1"/>
  <c r="J506" i="41" s="1"/>
  <c r="D503" i="5" s="1"/>
  <c r="F438" i="41"/>
  <c r="H438" i="41" s="1"/>
  <c r="J438" i="41" s="1"/>
  <c r="D435" i="5" s="1"/>
  <c r="F376" i="41"/>
  <c r="H376" i="41" s="1"/>
  <c r="J376" i="41" s="1"/>
  <c r="D373" i="5" s="1"/>
  <c r="F374" i="41"/>
  <c r="H374" i="41" s="1"/>
  <c r="J374" i="41" s="1"/>
  <c r="D371" i="5" s="1"/>
  <c r="F340" i="41"/>
  <c r="H340" i="41" s="1"/>
  <c r="J340" i="41" s="1"/>
  <c r="D337" i="5" s="1"/>
  <c r="F262" i="41"/>
  <c r="H262" i="41" s="1"/>
  <c r="J262" i="41" s="1"/>
  <c r="D259" i="5" s="1"/>
  <c r="F252" i="41"/>
  <c r="H252" i="41" s="1"/>
  <c r="J252" i="41" s="1"/>
  <c r="D249" i="5" s="1"/>
  <c r="F245" i="41"/>
  <c r="H245" i="41" s="1"/>
  <c r="J245" i="41" s="1"/>
  <c r="D242" i="5" s="1"/>
  <c r="F152" i="41"/>
  <c r="H152" i="41" s="1"/>
  <c r="J152" i="41" s="1"/>
  <c r="D149" i="5" s="1"/>
  <c r="F112" i="41"/>
  <c r="H112" i="41" s="1"/>
  <c r="J112" i="41" s="1"/>
  <c r="D109" i="5" s="1"/>
  <c r="F32" i="41"/>
  <c r="H32" i="41" s="1"/>
  <c r="J32" i="41" s="1"/>
  <c r="D29" i="5" s="1"/>
  <c r="F1955" i="41"/>
  <c r="H1955" i="41" s="1"/>
  <c r="J1955" i="41" s="1"/>
  <c r="D1952" i="5" s="1"/>
  <c r="E1955" i="41"/>
  <c r="G1955" i="41" s="1"/>
  <c r="I1955" i="41" s="1"/>
  <c r="C1952" i="5" s="1"/>
  <c r="F1952" i="5" s="1"/>
  <c r="F1908" i="41"/>
  <c r="H1908" i="41" s="1"/>
  <c r="J1908" i="41" s="1"/>
  <c r="D1905" i="5" s="1"/>
  <c r="E1908" i="41"/>
  <c r="G1908" i="41" s="1"/>
  <c r="I1908" i="41" s="1"/>
  <c r="C1905" i="5" s="1"/>
  <c r="E1720" i="41"/>
  <c r="G1720" i="41" s="1"/>
  <c r="I1720" i="41" s="1"/>
  <c r="C1717" i="5" s="1"/>
  <c r="K1717" i="5" s="1"/>
  <c r="F1720" i="41"/>
  <c r="H1720" i="41" s="1"/>
  <c r="J1720" i="41" s="1"/>
  <c r="D1717" i="5" s="1"/>
  <c r="F1671" i="41"/>
  <c r="H1671" i="41" s="1"/>
  <c r="J1671" i="41" s="1"/>
  <c r="D1668" i="5" s="1"/>
  <c r="E1671" i="41"/>
  <c r="G1671" i="41" s="1"/>
  <c r="I1671" i="41" s="1"/>
  <c r="C1668" i="5" s="1"/>
  <c r="E1667" i="41"/>
  <c r="G1667" i="41" s="1"/>
  <c r="I1667" i="41" s="1"/>
  <c r="C1664" i="5" s="1"/>
  <c r="F1667" i="41"/>
  <c r="H1667" i="41" s="1"/>
  <c r="J1667" i="41" s="1"/>
  <c r="D1664" i="5" s="1"/>
  <c r="F1763" i="41"/>
  <c r="H1763" i="41" s="1"/>
  <c r="J1763" i="41" s="1"/>
  <c r="D1760" i="5" s="1"/>
  <c r="F1981" i="41"/>
  <c r="H1981" i="41" s="1"/>
  <c r="J1981" i="41" s="1"/>
  <c r="D1978" i="5" s="1"/>
  <c r="E1981" i="41"/>
  <c r="G1981" i="41" s="1"/>
  <c r="I1981" i="41" s="1"/>
  <c r="C1978" i="5" s="1"/>
  <c r="J1978" i="5" s="1"/>
  <c r="F1920" i="5"/>
  <c r="E1688" i="41"/>
  <c r="G1688" i="41" s="1"/>
  <c r="I1688" i="41" s="1"/>
  <c r="C1685" i="5" s="1"/>
  <c r="F1688" i="41"/>
  <c r="H1688" i="41" s="1"/>
  <c r="J1688" i="41" s="1"/>
  <c r="D1685" i="5" s="1"/>
  <c r="F1666" i="5"/>
  <c r="J1854" i="5"/>
  <c r="J1822" i="5"/>
  <c r="J1758" i="5"/>
  <c r="J1988" i="5"/>
  <c r="J1956" i="5"/>
  <c r="J480" i="5"/>
  <c r="F1876" i="41"/>
  <c r="H1876" i="41" s="1"/>
  <c r="J1876" i="41" s="1"/>
  <c r="D1873" i="5" s="1"/>
  <c r="E1876" i="41"/>
  <c r="G1876" i="41" s="1"/>
  <c r="I1876" i="41" s="1"/>
  <c r="C1873" i="5" s="1"/>
  <c r="F1856" i="5"/>
  <c r="E1690" i="41"/>
  <c r="G1690" i="41" s="1"/>
  <c r="I1690" i="41" s="1"/>
  <c r="C1687" i="5" s="1"/>
  <c r="F1690" i="41"/>
  <c r="H1690" i="41" s="1"/>
  <c r="J1690" i="41" s="1"/>
  <c r="D1687" i="5" s="1"/>
  <c r="F1800" i="5"/>
  <c r="J1800" i="5"/>
  <c r="J1666" i="5"/>
  <c r="E16" i="49"/>
  <c r="E17" i="49"/>
  <c r="F1540" i="5"/>
  <c r="E1662" i="41"/>
  <c r="G1662" i="41" s="1"/>
  <c r="I1662" i="41" s="1"/>
  <c r="C1659" i="5" s="1"/>
  <c r="F1662" i="41"/>
  <c r="H1662" i="41" s="1"/>
  <c r="J1662" i="41" s="1"/>
  <c r="D1659" i="5" s="1"/>
  <c r="E1597" i="41"/>
  <c r="G1597" i="41" s="1"/>
  <c r="I1597" i="41" s="1"/>
  <c r="C1594" i="5" s="1"/>
  <c r="F1597" i="41"/>
  <c r="H1597" i="41" s="1"/>
  <c r="J1597" i="41" s="1"/>
  <c r="D1594" i="5" s="1"/>
  <c r="H1594" i="5" s="1"/>
  <c r="E1517" i="41"/>
  <c r="G1517" i="41" s="1"/>
  <c r="I1517" i="41" s="1"/>
  <c r="C1514" i="5" s="1"/>
  <c r="F1514" i="5" s="1"/>
  <c r="F1517" i="41"/>
  <c r="H1517" i="41" s="1"/>
  <c r="J1517" i="41" s="1"/>
  <c r="D1514" i="5" s="1"/>
  <c r="F2017" i="41"/>
  <c r="H2017" i="41" s="1"/>
  <c r="J2017" i="41" s="1"/>
  <c r="D2014" i="5" s="1"/>
  <c r="F1984" i="41"/>
  <c r="H1984" i="41" s="1"/>
  <c r="J1984" i="41" s="1"/>
  <c r="D1981" i="5" s="1"/>
  <c r="F1900" i="41"/>
  <c r="H1900" i="41" s="1"/>
  <c r="J1900" i="41" s="1"/>
  <c r="D1897" i="5" s="1"/>
  <c r="H1897" i="5" s="1"/>
  <c r="E1900" i="41"/>
  <c r="G1900" i="41" s="1"/>
  <c r="I1900" i="41" s="1"/>
  <c r="C1897" i="5" s="1"/>
  <c r="F1868" i="41"/>
  <c r="H1868" i="41" s="1"/>
  <c r="J1868" i="41" s="1"/>
  <c r="D1865" i="5" s="1"/>
  <c r="E1868" i="41"/>
  <c r="G1868" i="41" s="1"/>
  <c r="I1868" i="41" s="1"/>
  <c r="C1865" i="5" s="1"/>
  <c r="E1579" i="41"/>
  <c r="G1579" i="41" s="1"/>
  <c r="I1579" i="41" s="1"/>
  <c r="C1576" i="5" s="1"/>
  <c r="F1576" i="5" s="1"/>
  <c r="F1980" i="41"/>
  <c r="H1980" i="41" s="1"/>
  <c r="J1980" i="41" s="1"/>
  <c r="D1977" i="5" s="1"/>
  <c r="F1892" i="41"/>
  <c r="H1892" i="41" s="1"/>
  <c r="J1892" i="41" s="1"/>
  <c r="D1889" i="5" s="1"/>
  <c r="M1889" i="5" s="1"/>
  <c r="E1892" i="41"/>
  <c r="G1892" i="41" s="1"/>
  <c r="I1892" i="41" s="1"/>
  <c r="C1889" i="5" s="1"/>
  <c r="E1860" i="41"/>
  <c r="G1860" i="41" s="1"/>
  <c r="I1860" i="41" s="1"/>
  <c r="C1857" i="5" s="1"/>
  <c r="F1857" i="5" s="1"/>
  <c r="F1710" i="41"/>
  <c r="H1710" i="41" s="1"/>
  <c r="J1710" i="41" s="1"/>
  <c r="D1707" i="5" s="1"/>
  <c r="E1710" i="41"/>
  <c r="G1710" i="41" s="1"/>
  <c r="I1710" i="41" s="1"/>
  <c r="C1707" i="5" s="1"/>
  <c r="F1707" i="5" s="1"/>
  <c r="E1565" i="41"/>
  <c r="G1565" i="41" s="1"/>
  <c r="I1565" i="41" s="1"/>
  <c r="C1562" i="5" s="1"/>
  <c r="F1565" i="41"/>
  <c r="H1565" i="41" s="1"/>
  <c r="J1565" i="41" s="1"/>
  <c r="D1562" i="5" s="1"/>
  <c r="F913" i="41"/>
  <c r="H913" i="41" s="1"/>
  <c r="J913" i="41" s="1"/>
  <c r="D910" i="5" s="1"/>
  <c r="E913" i="41"/>
  <c r="G913" i="41" s="1"/>
  <c r="I913" i="41" s="1"/>
  <c r="C910" i="5" s="1"/>
  <c r="F2014" i="41"/>
  <c r="H2014" i="41" s="1"/>
  <c r="J2014" i="41" s="1"/>
  <c r="D2011" i="5" s="1"/>
  <c r="F1987" i="41"/>
  <c r="H1987" i="41" s="1"/>
  <c r="J1987" i="41" s="1"/>
  <c r="D1984" i="5" s="1"/>
  <c r="H1984" i="5" s="1"/>
  <c r="K1984" i="5"/>
  <c r="F1948" i="41"/>
  <c r="H1948" i="41" s="1"/>
  <c r="J1948" i="41" s="1"/>
  <c r="D1945" i="5" s="1"/>
  <c r="E1948" i="41"/>
  <c r="G1948" i="41" s="1"/>
  <c r="I1948" i="41" s="1"/>
  <c r="C1945" i="5" s="1"/>
  <c r="E1884" i="41"/>
  <c r="G1884" i="41" s="1"/>
  <c r="I1884" i="41" s="1"/>
  <c r="C1881" i="5" s="1"/>
  <c r="F1726" i="41"/>
  <c r="H1726" i="41" s="1"/>
  <c r="J1726" i="41" s="1"/>
  <c r="D1723" i="5" s="1"/>
  <c r="E1726" i="41"/>
  <c r="G1726" i="41" s="1"/>
  <c r="I1726" i="41" s="1"/>
  <c r="C1723" i="5" s="1"/>
  <c r="F1657" i="41"/>
  <c r="H1657" i="41" s="1"/>
  <c r="J1657" i="41" s="1"/>
  <c r="D1654" i="5" s="1"/>
  <c r="E1657" i="41"/>
  <c r="G1657" i="41" s="1"/>
  <c r="I1657" i="41" s="1"/>
  <c r="C1654" i="5" s="1"/>
  <c r="E1547" i="41"/>
  <c r="G1547" i="41" s="1"/>
  <c r="I1547" i="41" s="1"/>
  <c r="C1544" i="5" s="1"/>
  <c r="F1547" i="41"/>
  <c r="H1547" i="41" s="1"/>
  <c r="J1547" i="41" s="1"/>
  <c r="D1544" i="5" s="1"/>
  <c r="F1997" i="41"/>
  <c r="H1997" i="41" s="1"/>
  <c r="J1997" i="41" s="1"/>
  <c r="D1994" i="5" s="1"/>
  <c r="F1983" i="41"/>
  <c r="H1983" i="41" s="1"/>
  <c r="J1983" i="41" s="1"/>
  <c r="D1980" i="5" s="1"/>
  <c r="F1973" i="41"/>
  <c r="H1973" i="41" s="1"/>
  <c r="J1973" i="41" s="1"/>
  <c r="D1970" i="5" s="1"/>
  <c r="M1970" i="5" s="1"/>
  <c r="F1965" i="41"/>
  <c r="H1965" i="41" s="1"/>
  <c r="J1965" i="41" s="1"/>
  <c r="D1962" i="5" s="1"/>
  <c r="F1951" i="41"/>
  <c r="H1951" i="41" s="1"/>
  <c r="J1951" i="41" s="1"/>
  <c r="D1948" i="5" s="1"/>
  <c r="F1941" i="41"/>
  <c r="H1941" i="41" s="1"/>
  <c r="J1941" i="41" s="1"/>
  <c r="D1938" i="5" s="1"/>
  <c r="F1939" i="41"/>
  <c r="H1939" i="41" s="1"/>
  <c r="J1939" i="41" s="1"/>
  <c r="D1936" i="5" s="1"/>
  <c r="H1936" i="5" s="1"/>
  <c r="F1925" i="41"/>
  <c r="H1925" i="41" s="1"/>
  <c r="J1925" i="41" s="1"/>
  <c r="D1922" i="5" s="1"/>
  <c r="F1923" i="41"/>
  <c r="H1923" i="41" s="1"/>
  <c r="J1923" i="41" s="1"/>
  <c r="D1920" i="5" s="1"/>
  <c r="F1912" i="41"/>
  <c r="H1912" i="41" s="1"/>
  <c r="J1912" i="41" s="1"/>
  <c r="D1909" i="5" s="1"/>
  <c r="F1907" i="41"/>
  <c r="H1907" i="41" s="1"/>
  <c r="J1907" i="41" s="1"/>
  <c r="D1904" i="5" s="1"/>
  <c r="H1904" i="5" s="1"/>
  <c r="F1896" i="41"/>
  <c r="H1896" i="41" s="1"/>
  <c r="J1896" i="41" s="1"/>
  <c r="D1893" i="5" s="1"/>
  <c r="K1893" i="5" s="1"/>
  <c r="F1893" i="41"/>
  <c r="H1893" i="41" s="1"/>
  <c r="J1893" i="41" s="1"/>
  <c r="D1890" i="5" s="1"/>
  <c r="M1890" i="5" s="1"/>
  <c r="F1891" i="41"/>
  <c r="H1891" i="41" s="1"/>
  <c r="J1891" i="41" s="1"/>
  <c r="D1888" i="5" s="1"/>
  <c r="F1877" i="41"/>
  <c r="H1877" i="41" s="1"/>
  <c r="J1877" i="41" s="1"/>
  <c r="D1874" i="5" s="1"/>
  <c r="F1875" i="41"/>
  <c r="H1875" i="41" s="1"/>
  <c r="J1875" i="41" s="1"/>
  <c r="D1872" i="5" s="1"/>
  <c r="K1858" i="5"/>
  <c r="F1859" i="41"/>
  <c r="H1859" i="41" s="1"/>
  <c r="J1859" i="41" s="1"/>
  <c r="D1856" i="5" s="1"/>
  <c r="K1856" i="5"/>
  <c r="F1845" i="41"/>
  <c r="H1845" i="41" s="1"/>
  <c r="J1845" i="41" s="1"/>
  <c r="D1842" i="5" s="1"/>
  <c r="F1827" i="41"/>
  <c r="H1827" i="41" s="1"/>
  <c r="J1827" i="41" s="1"/>
  <c r="D1824" i="5" s="1"/>
  <c r="F1813" i="41"/>
  <c r="H1813" i="41" s="1"/>
  <c r="J1813" i="41" s="1"/>
  <c r="D1810" i="5" s="1"/>
  <c r="K1810" i="5" s="1"/>
  <c r="F1811" i="41"/>
  <c r="H1811" i="41" s="1"/>
  <c r="J1811" i="41" s="1"/>
  <c r="D1808" i="5" s="1"/>
  <c r="F1795" i="41"/>
  <c r="H1795" i="41" s="1"/>
  <c r="J1795" i="41" s="1"/>
  <c r="D1792" i="5" s="1"/>
  <c r="F1731" i="41"/>
  <c r="H1731" i="41" s="1"/>
  <c r="J1731" i="41" s="1"/>
  <c r="D1728" i="5" s="1"/>
  <c r="K1706" i="5"/>
  <c r="F1701" i="41"/>
  <c r="H1701" i="41" s="1"/>
  <c r="J1701" i="41" s="1"/>
  <c r="D1698" i="5" s="1"/>
  <c r="F1686" i="41"/>
  <c r="H1686" i="41" s="1"/>
  <c r="J1686" i="41" s="1"/>
  <c r="D1683" i="5" s="1"/>
  <c r="F1670" i="41"/>
  <c r="H1670" i="41" s="1"/>
  <c r="J1670" i="41" s="1"/>
  <c r="D1667" i="5" s="1"/>
  <c r="F664" i="41"/>
  <c r="H664" i="41" s="1"/>
  <c r="J664" i="41" s="1"/>
  <c r="D661" i="5" s="1"/>
  <c r="E664" i="41"/>
  <c r="G664" i="41" s="1"/>
  <c r="I664" i="41" s="1"/>
  <c r="C661" i="5" s="1"/>
  <c r="F1969" i="41"/>
  <c r="H1969" i="41" s="1"/>
  <c r="J1969" i="41" s="1"/>
  <c r="D1966" i="5" s="1"/>
  <c r="F1933" i="41"/>
  <c r="H1933" i="41" s="1"/>
  <c r="J1933" i="41" s="1"/>
  <c r="D1930" i="5" s="1"/>
  <c r="F1931" i="41"/>
  <c r="H1931" i="41" s="1"/>
  <c r="J1931" i="41" s="1"/>
  <c r="D1928" i="5" s="1"/>
  <c r="K1928" i="5" s="1"/>
  <c r="F1917" i="41"/>
  <c r="H1917" i="41" s="1"/>
  <c r="J1917" i="41" s="1"/>
  <c r="D1914" i="5" s="1"/>
  <c r="F1915" i="41"/>
  <c r="H1915" i="41" s="1"/>
  <c r="J1915" i="41" s="1"/>
  <c r="D1912" i="5" s="1"/>
  <c r="K1912" i="5"/>
  <c r="F1901" i="41"/>
  <c r="H1901" i="41" s="1"/>
  <c r="J1901" i="41" s="1"/>
  <c r="D1898" i="5" s="1"/>
  <c r="K1898" i="5"/>
  <c r="F1899" i="41"/>
  <c r="H1899" i="41" s="1"/>
  <c r="J1899" i="41" s="1"/>
  <c r="D1896" i="5" s="1"/>
  <c r="F1885" i="41"/>
  <c r="H1885" i="41" s="1"/>
  <c r="J1885" i="41" s="1"/>
  <c r="D1882" i="5" s="1"/>
  <c r="F1883" i="41"/>
  <c r="H1883" i="41" s="1"/>
  <c r="J1883" i="41" s="1"/>
  <c r="D1880" i="5" s="1"/>
  <c r="K1880" i="5" s="1"/>
  <c r="F1869" i="41"/>
  <c r="H1869" i="41" s="1"/>
  <c r="J1869" i="41" s="1"/>
  <c r="D1866" i="5" s="1"/>
  <c r="F1853" i="41"/>
  <c r="H1853" i="41" s="1"/>
  <c r="J1853" i="41" s="1"/>
  <c r="D1850" i="5" s="1"/>
  <c r="K1850" i="5" s="1"/>
  <c r="F1851" i="41"/>
  <c r="H1851" i="41" s="1"/>
  <c r="J1851" i="41" s="1"/>
  <c r="D1848" i="5" s="1"/>
  <c r="K1848" i="5" s="1"/>
  <c r="F1821" i="41"/>
  <c r="H1821" i="41" s="1"/>
  <c r="J1821" i="41" s="1"/>
  <c r="D1818" i="5" s="1"/>
  <c r="F1819" i="41"/>
  <c r="H1819" i="41" s="1"/>
  <c r="J1819" i="41" s="1"/>
  <c r="D1816" i="5" s="1"/>
  <c r="K1816" i="5"/>
  <c r="F1805" i="41"/>
  <c r="H1805" i="41" s="1"/>
  <c r="J1805" i="41" s="1"/>
  <c r="D1802" i="5" s="1"/>
  <c r="K1802" i="5" s="1"/>
  <c r="F1803" i="41"/>
  <c r="H1803" i="41" s="1"/>
  <c r="J1803" i="41" s="1"/>
  <c r="D1800" i="5" s="1"/>
  <c r="F1739" i="41"/>
  <c r="H1739" i="41" s="1"/>
  <c r="J1739" i="41" s="1"/>
  <c r="D1736" i="5" s="1"/>
  <c r="F1725" i="41"/>
  <c r="H1725" i="41" s="1"/>
  <c r="J1725" i="41" s="1"/>
  <c r="D1722" i="5" s="1"/>
  <c r="K1722" i="5"/>
  <c r="F1673" i="41"/>
  <c r="H1673" i="41" s="1"/>
  <c r="J1673" i="41" s="1"/>
  <c r="D1670" i="5" s="1"/>
  <c r="F1669" i="41"/>
  <c r="H1669" i="41" s="1"/>
  <c r="J1669" i="41" s="1"/>
  <c r="D1666" i="5" s="1"/>
  <c r="M1666" i="5" s="1"/>
  <c r="K1666" i="5"/>
  <c r="F1665" i="41"/>
  <c r="H1665" i="41" s="1"/>
  <c r="J1665" i="41" s="1"/>
  <c r="D1662" i="5" s="1"/>
  <c r="F1595" i="41"/>
  <c r="H1595" i="41" s="1"/>
  <c r="J1595" i="41" s="1"/>
  <c r="D1592" i="5" s="1"/>
  <c r="F1581" i="41"/>
  <c r="H1581" i="41" s="1"/>
  <c r="J1581" i="41" s="1"/>
  <c r="D1578" i="5" s="1"/>
  <c r="F1563" i="41"/>
  <c r="H1563" i="41" s="1"/>
  <c r="J1563" i="41" s="1"/>
  <c r="D1560" i="5" s="1"/>
  <c r="K1560" i="5" s="1"/>
  <c r="F1549" i="41"/>
  <c r="H1549" i="41" s="1"/>
  <c r="J1549" i="41" s="1"/>
  <c r="D1546" i="5" s="1"/>
  <c r="K1546" i="5"/>
  <c r="F1515" i="41"/>
  <c r="H1515" i="41" s="1"/>
  <c r="J1515" i="41" s="1"/>
  <c r="D1512" i="5" s="1"/>
  <c r="M1512" i="5" s="1"/>
  <c r="K1512" i="5"/>
  <c r="F1475" i="41"/>
  <c r="H1475" i="41" s="1"/>
  <c r="J1475" i="41" s="1"/>
  <c r="D1472" i="5" s="1"/>
  <c r="F1469" i="41"/>
  <c r="H1469" i="41" s="1"/>
  <c r="J1469" i="41" s="1"/>
  <c r="D1466" i="5" s="1"/>
  <c r="M1466" i="5" s="1"/>
  <c r="F1467" i="41"/>
  <c r="H1467" i="41" s="1"/>
  <c r="J1467" i="41" s="1"/>
  <c r="D1464" i="5" s="1"/>
  <c r="H1464" i="5" s="1"/>
  <c r="F1461" i="41"/>
  <c r="H1461" i="41" s="1"/>
  <c r="J1461" i="41" s="1"/>
  <c r="D1458" i="5" s="1"/>
  <c r="F1459" i="41"/>
  <c r="H1459" i="41" s="1"/>
  <c r="J1459" i="41" s="1"/>
  <c r="D1456" i="5" s="1"/>
  <c r="F1453" i="41"/>
  <c r="H1453" i="41" s="1"/>
  <c r="J1453" i="41" s="1"/>
  <c r="D1450" i="5" s="1"/>
  <c r="H1450" i="5" s="1"/>
  <c r="F1451" i="41"/>
  <c r="H1451" i="41" s="1"/>
  <c r="J1451" i="41" s="1"/>
  <c r="D1448" i="5" s="1"/>
  <c r="M1448" i="5" s="1"/>
  <c r="F808" i="41"/>
  <c r="H808" i="41" s="1"/>
  <c r="J808" i="41" s="1"/>
  <c r="D805" i="5" s="1"/>
  <c r="E808" i="41"/>
  <c r="G808" i="41" s="1"/>
  <c r="I808" i="41" s="1"/>
  <c r="C805" i="5" s="1"/>
  <c r="F1445" i="41"/>
  <c r="H1445" i="41" s="1"/>
  <c r="J1445" i="41" s="1"/>
  <c r="D1442" i="5" s="1"/>
  <c r="F1443" i="41"/>
  <c r="H1443" i="41" s="1"/>
  <c r="J1443" i="41" s="1"/>
  <c r="D1440" i="5" s="1"/>
  <c r="M1440" i="5" s="1"/>
  <c r="F1437" i="41"/>
  <c r="H1437" i="41" s="1"/>
  <c r="J1437" i="41" s="1"/>
  <c r="D1434" i="5" s="1"/>
  <c r="F1435" i="41"/>
  <c r="H1435" i="41" s="1"/>
  <c r="J1435" i="41" s="1"/>
  <c r="D1432" i="5" s="1"/>
  <c r="F1429" i="41"/>
  <c r="H1429" i="41"/>
  <c r="J1429" i="41" s="1"/>
  <c r="D1426" i="5" s="1"/>
  <c r="M1426" i="5" s="1"/>
  <c r="F1427" i="41"/>
  <c r="H1427" i="41" s="1"/>
  <c r="J1427" i="41" s="1"/>
  <c r="D1424" i="5" s="1"/>
  <c r="F1421" i="41"/>
  <c r="H1421" i="41" s="1"/>
  <c r="J1421" i="41" s="1"/>
  <c r="D1418" i="5" s="1"/>
  <c r="F1419" i="41"/>
  <c r="H1419" i="41" s="1"/>
  <c r="J1419" i="41" s="1"/>
  <c r="D1416" i="5" s="1"/>
  <c r="F1413" i="41"/>
  <c r="H1413" i="41" s="1"/>
  <c r="J1413" i="41" s="1"/>
  <c r="D1410" i="5" s="1"/>
  <c r="H1410" i="5" s="1"/>
  <c r="F1411" i="41"/>
  <c r="H1411" i="41" s="1"/>
  <c r="J1411" i="41" s="1"/>
  <c r="D1408" i="5" s="1"/>
  <c r="F1405" i="41"/>
  <c r="H1405" i="41" s="1"/>
  <c r="J1405" i="41" s="1"/>
  <c r="D1402" i="5" s="1"/>
  <c r="F1403" i="41"/>
  <c r="H1403" i="41" s="1"/>
  <c r="J1403" i="41" s="1"/>
  <c r="D1400" i="5" s="1"/>
  <c r="F1397" i="41"/>
  <c r="H1397" i="41" s="1"/>
  <c r="J1397" i="41" s="1"/>
  <c r="D1394" i="5" s="1"/>
  <c r="H1394" i="5" s="1"/>
  <c r="F1395" i="41"/>
  <c r="H1395" i="41" s="1"/>
  <c r="J1395" i="41" s="1"/>
  <c r="D1392" i="5" s="1"/>
  <c r="F1389" i="41"/>
  <c r="H1389" i="41" s="1"/>
  <c r="J1389" i="41" s="1"/>
  <c r="D1386" i="5" s="1"/>
  <c r="F1387" i="41"/>
  <c r="H1387" i="41" s="1"/>
  <c r="J1387" i="41" s="1"/>
  <c r="D1384" i="5" s="1"/>
  <c r="F1381" i="41"/>
  <c r="H1381" i="41" s="1"/>
  <c r="J1381" i="41" s="1"/>
  <c r="D1378" i="5" s="1"/>
  <c r="F1379" i="41"/>
  <c r="H1379" i="41" s="1"/>
  <c r="J1379" i="41" s="1"/>
  <c r="D1376" i="5" s="1"/>
  <c r="F1373" i="41"/>
  <c r="H1373" i="41" s="1"/>
  <c r="J1373" i="41" s="1"/>
  <c r="D1370" i="5" s="1"/>
  <c r="F1371" i="41"/>
  <c r="H1371" i="41" s="1"/>
  <c r="J1371" i="41" s="1"/>
  <c r="D1368" i="5" s="1"/>
  <c r="F1365" i="41"/>
  <c r="H1365" i="41" s="1"/>
  <c r="J1365" i="41" s="1"/>
  <c r="D1362" i="5" s="1"/>
  <c r="H1362" i="5" s="1"/>
  <c r="F1363" i="41"/>
  <c r="H1363" i="41" s="1"/>
  <c r="J1363" i="41" s="1"/>
  <c r="D1360" i="5" s="1"/>
  <c r="F1357" i="41"/>
  <c r="H1357" i="41" s="1"/>
  <c r="J1357" i="41" s="1"/>
  <c r="D1354" i="5" s="1"/>
  <c r="F1355" i="41"/>
  <c r="H1355" i="41" s="1"/>
  <c r="J1355" i="41" s="1"/>
  <c r="D1352" i="5" s="1"/>
  <c r="F1341" i="41"/>
  <c r="H1341" i="41" s="1"/>
  <c r="J1341" i="41" s="1"/>
  <c r="D1338" i="5" s="1"/>
  <c r="H1338" i="5" s="1"/>
  <c r="F1339" i="41"/>
  <c r="H1339" i="41" s="1"/>
  <c r="J1339" i="41" s="1"/>
  <c r="D1336" i="5" s="1"/>
  <c r="F1317" i="41"/>
  <c r="H1317" i="41" s="1"/>
  <c r="J1317" i="41" s="1"/>
  <c r="D1314" i="5" s="1"/>
  <c r="F1315" i="41"/>
  <c r="H1315" i="41" s="1"/>
  <c r="J1315" i="41" s="1"/>
  <c r="D1312" i="5" s="1"/>
  <c r="F1309" i="41"/>
  <c r="H1309" i="41" s="1"/>
  <c r="J1309" i="41" s="1"/>
  <c r="D1306" i="5" s="1"/>
  <c r="M1306" i="5" s="1"/>
  <c r="F1307" i="41"/>
  <c r="H1307" i="41" s="1"/>
  <c r="J1307" i="41" s="1"/>
  <c r="D1304" i="5" s="1"/>
  <c r="F1301" i="41"/>
  <c r="H1301" i="41" s="1"/>
  <c r="J1301" i="41" s="1"/>
  <c r="D1298" i="5" s="1"/>
  <c r="F1299" i="41"/>
  <c r="H1299" i="41" s="1"/>
  <c r="J1299" i="41" s="1"/>
  <c r="D1296" i="5" s="1"/>
  <c r="F1293" i="41"/>
  <c r="H1293" i="41" s="1"/>
  <c r="J1293" i="41" s="1"/>
  <c r="D1290" i="5" s="1"/>
  <c r="F1291" i="41"/>
  <c r="H1291" i="41" s="1"/>
  <c r="J1291" i="41" s="1"/>
  <c r="D1288" i="5" s="1"/>
  <c r="F955" i="41"/>
  <c r="H955" i="41" s="1"/>
  <c r="J955" i="41" s="1"/>
  <c r="D952" i="5" s="1"/>
  <c r="K952" i="5"/>
  <c r="F950" i="41"/>
  <c r="H950" i="41" s="1"/>
  <c r="J950" i="41" s="1"/>
  <c r="D947" i="5" s="1"/>
  <c r="M947" i="5" s="1"/>
  <c r="F870" i="41"/>
  <c r="H870" i="41" s="1"/>
  <c r="J870" i="41" s="1"/>
  <c r="D867" i="5" s="1"/>
  <c r="F868" i="41"/>
  <c r="H868" i="41" s="1"/>
  <c r="J868" i="41" s="1"/>
  <c r="D865" i="5" s="1"/>
  <c r="F829" i="41"/>
  <c r="H829" i="41" s="1"/>
  <c r="J829" i="41" s="1"/>
  <c r="D826" i="5" s="1"/>
  <c r="F813" i="41"/>
  <c r="H813" i="41" s="1"/>
  <c r="J813" i="41" s="1"/>
  <c r="D810" i="5" s="1"/>
  <c r="K810" i="5" s="1"/>
  <c r="F785" i="41"/>
  <c r="H785" i="41" s="1"/>
  <c r="J785" i="41" s="1"/>
  <c r="D782" i="5" s="1"/>
  <c r="K782" i="5"/>
  <c r="F761" i="41"/>
  <c r="H761" i="41" s="1"/>
  <c r="J761" i="41" s="1"/>
  <c r="D758" i="5" s="1"/>
  <c r="F729" i="41"/>
  <c r="H729" i="41" s="1"/>
  <c r="J729" i="41" s="1"/>
  <c r="D726" i="5" s="1"/>
  <c r="K726" i="5" s="1"/>
  <c r="F724" i="41"/>
  <c r="H724" i="41" s="1"/>
  <c r="J724" i="41" s="1"/>
  <c r="D721" i="5" s="1"/>
  <c r="M721" i="5" s="1"/>
  <c r="F688" i="41"/>
  <c r="H688" i="41" s="1"/>
  <c r="J688" i="41" s="1"/>
  <c r="D685" i="5" s="1"/>
  <c r="F654" i="41"/>
  <c r="H654" i="41" s="1"/>
  <c r="J654" i="41" s="1"/>
  <c r="D651" i="5" s="1"/>
  <c r="F800" i="41"/>
  <c r="H800" i="41" s="1"/>
  <c r="J800" i="41" s="1"/>
  <c r="D797" i="5" s="1"/>
  <c r="H797" i="5" s="1"/>
  <c r="F642" i="41"/>
  <c r="H642" i="41" s="1"/>
  <c r="J642" i="41" s="1"/>
  <c r="D639" i="5" s="1"/>
  <c r="E642" i="41"/>
  <c r="G642" i="41" s="1"/>
  <c r="I642" i="41" s="1"/>
  <c r="C639" i="5" s="1"/>
  <c r="E586" i="41"/>
  <c r="G586" i="41" s="1"/>
  <c r="I586" i="41" s="1"/>
  <c r="C583" i="5" s="1"/>
  <c r="K583" i="5" s="1"/>
  <c r="F586" i="41"/>
  <c r="H586" i="41" s="1"/>
  <c r="J586" i="41" s="1"/>
  <c r="D583" i="5" s="1"/>
  <c r="E555" i="41"/>
  <c r="G555" i="41" s="1"/>
  <c r="I555" i="41" s="1"/>
  <c r="C552" i="5" s="1"/>
  <c r="F552" i="5" s="1"/>
  <c r="F555" i="41"/>
  <c r="H555" i="41" s="1"/>
  <c r="J555" i="41" s="1"/>
  <c r="D552" i="5" s="1"/>
  <c r="F1206" i="41"/>
  <c r="H1206" i="41" s="1"/>
  <c r="J1206" i="41" s="1"/>
  <c r="D1203" i="5" s="1"/>
  <c r="H1203" i="5" s="1"/>
  <c r="F986" i="41"/>
  <c r="H986" i="41" s="1"/>
  <c r="J986" i="41" s="1"/>
  <c r="D983" i="5" s="1"/>
  <c r="F974" i="41"/>
  <c r="H974" i="41" s="1"/>
  <c r="J974" i="41" s="1"/>
  <c r="D971" i="5" s="1"/>
  <c r="F967" i="41"/>
  <c r="H967" i="41" s="1"/>
  <c r="J967" i="41" s="1"/>
  <c r="D964" i="5" s="1"/>
  <c r="M964" i="5" s="1"/>
  <c r="F954" i="41"/>
  <c r="H954" i="41" s="1"/>
  <c r="J954" i="41" s="1"/>
  <c r="D951" i="5" s="1"/>
  <c r="F951" i="41"/>
  <c r="H951" i="41" s="1"/>
  <c r="J951" i="41" s="1"/>
  <c r="D948" i="5" s="1"/>
  <c r="F907" i="41"/>
  <c r="H907" i="41" s="1"/>
  <c r="J907" i="41" s="1"/>
  <c r="D904" i="5" s="1"/>
  <c r="K904" i="5"/>
  <c r="F886" i="41"/>
  <c r="H886" i="41" s="1"/>
  <c r="J886" i="41" s="1"/>
  <c r="D883" i="5" s="1"/>
  <c r="F860" i="41"/>
  <c r="H860" i="41" s="1"/>
  <c r="J860" i="41" s="1"/>
  <c r="D857" i="5" s="1"/>
  <c r="F837" i="41"/>
  <c r="H837" i="41" s="1"/>
  <c r="J837" i="41" s="1"/>
  <c r="D834" i="5" s="1"/>
  <c r="K834" i="5" s="1"/>
  <c r="F821" i="41"/>
  <c r="H821" i="41" s="1"/>
  <c r="J821" i="41" s="1"/>
  <c r="D818" i="5" s="1"/>
  <c r="M818" i="5" s="1"/>
  <c r="F805" i="41"/>
  <c r="H805" i="41" s="1"/>
  <c r="J805" i="41" s="1"/>
  <c r="D802" i="5" s="1"/>
  <c r="M802" i="5" s="1"/>
  <c r="F777" i="41"/>
  <c r="H777" i="41" s="1"/>
  <c r="J777" i="41" s="1"/>
  <c r="D774" i="5" s="1"/>
  <c r="F776" i="41"/>
  <c r="H776" i="41" s="1"/>
  <c r="J776" i="41" s="1"/>
  <c r="D773" i="5" s="1"/>
  <c r="F745" i="41"/>
  <c r="H745" i="41" s="1"/>
  <c r="J745" i="41" s="1"/>
  <c r="D742" i="5" s="1"/>
  <c r="K742" i="5"/>
  <c r="F744" i="41"/>
  <c r="H744" i="41" s="1"/>
  <c r="J744" i="41" s="1"/>
  <c r="D741" i="5" s="1"/>
  <c r="M741" i="5" s="1"/>
  <c r="F740" i="41"/>
  <c r="H740" i="41" s="1"/>
  <c r="J740" i="41" s="1"/>
  <c r="D737" i="5" s="1"/>
  <c r="F713" i="41"/>
  <c r="H713" i="41" s="1"/>
  <c r="J713" i="41" s="1"/>
  <c r="D710" i="5" s="1"/>
  <c r="F704" i="41"/>
  <c r="H704" i="41" s="1"/>
  <c r="J704" i="41" s="1"/>
  <c r="D701" i="5" s="1"/>
  <c r="M701" i="5" s="1"/>
  <c r="F649" i="41"/>
  <c r="H649" i="41" s="1"/>
  <c r="J649" i="41" s="1"/>
  <c r="D646" i="5" s="1"/>
  <c r="F637" i="41"/>
  <c r="H637" i="41" s="1"/>
  <c r="J637" i="41" s="1"/>
  <c r="D634" i="5" s="1"/>
  <c r="K634" i="5"/>
  <c r="F398" i="41"/>
  <c r="H398" i="41" s="1"/>
  <c r="J398" i="41" s="1"/>
  <c r="D395" i="5" s="1"/>
  <c r="F368" i="41"/>
  <c r="H368" i="41" s="1"/>
  <c r="J368" i="41" s="1"/>
  <c r="D365" i="5" s="1"/>
  <c r="F328" i="41"/>
  <c r="H328" i="41" s="1"/>
  <c r="J328" i="41" s="1"/>
  <c r="D325" i="5" s="1"/>
  <c r="F268" i="41"/>
  <c r="H268" i="41" s="1"/>
  <c r="J268" i="41" s="1"/>
  <c r="D265" i="5" s="1"/>
  <c r="H265" i="5" s="1"/>
  <c r="F237" i="41"/>
  <c r="H237" i="41" s="1"/>
  <c r="J237" i="41" s="1"/>
  <c r="D234" i="5" s="1"/>
  <c r="F150" i="41"/>
  <c r="H150" i="41" s="1"/>
  <c r="J150" i="41" s="1"/>
  <c r="D147" i="5" s="1"/>
  <c r="F128" i="41"/>
  <c r="H128" i="41" s="1"/>
  <c r="J128" i="41" s="1"/>
  <c r="D125" i="5" s="1"/>
  <c r="F110" i="41"/>
  <c r="H110" i="41" s="1"/>
  <c r="J110" i="41" s="1"/>
  <c r="D107" i="5" s="1"/>
  <c r="F88" i="41"/>
  <c r="H88" i="41" s="1"/>
  <c r="J88" i="41" s="1"/>
  <c r="D85" i="5" s="1"/>
  <c r="F72" i="41"/>
  <c r="H72" i="41" s="1"/>
  <c r="J72" i="41" s="1"/>
  <c r="D69" i="5" s="1"/>
  <c r="F38" i="41"/>
  <c r="H38" i="41" s="1"/>
  <c r="J38" i="41" s="1"/>
  <c r="D35" i="5" s="1"/>
  <c r="C165" i="46"/>
  <c r="C157" i="46"/>
  <c r="C144" i="46"/>
  <c r="C128" i="46"/>
  <c r="C112" i="46"/>
  <c r="C96" i="46"/>
  <c r="C80" i="46"/>
  <c r="C50" i="46"/>
  <c r="C18" i="46"/>
  <c r="F681" i="41"/>
  <c r="H681" i="41" s="1"/>
  <c r="J681" i="41" s="1"/>
  <c r="D678" i="5" s="1"/>
  <c r="K678" i="5"/>
  <c r="F680" i="41"/>
  <c r="H680" i="41" s="1"/>
  <c r="J680" i="41" s="1"/>
  <c r="D677" i="5" s="1"/>
  <c r="H677" i="5" s="1"/>
  <c r="F676" i="41"/>
  <c r="H676" i="41" s="1"/>
  <c r="J676" i="41" s="1"/>
  <c r="D673" i="5" s="1"/>
  <c r="F653" i="41"/>
  <c r="H653" i="41" s="1"/>
  <c r="J653" i="41" s="1"/>
  <c r="D650" i="5" s="1"/>
  <c r="K650" i="5"/>
  <c r="F621" i="41"/>
  <c r="H621" i="41" s="1"/>
  <c r="J621" i="41" s="1"/>
  <c r="D618" i="5" s="1"/>
  <c r="H618" i="5" s="1"/>
  <c r="K618" i="5"/>
  <c r="F605" i="41"/>
  <c r="H605" i="41" s="1"/>
  <c r="J605" i="41" s="1"/>
  <c r="D602" i="5" s="1"/>
  <c r="F456" i="41"/>
  <c r="H456" i="41" s="1"/>
  <c r="J456" i="41" s="1"/>
  <c r="D453" i="5" s="1"/>
  <c r="F424" i="41"/>
  <c r="H424" i="41" s="1"/>
  <c r="J424" i="41" s="1"/>
  <c r="D421" i="5" s="1"/>
  <c r="F406" i="41"/>
  <c r="H406" i="41" s="1"/>
  <c r="J406" i="41" s="1"/>
  <c r="D403" i="5" s="1"/>
  <c r="F384" i="41"/>
  <c r="H384" i="41" s="1"/>
  <c r="J384" i="41" s="1"/>
  <c r="D381" i="5" s="1"/>
  <c r="F326" i="41"/>
  <c r="H326" i="41" s="1"/>
  <c r="J326" i="41" s="1"/>
  <c r="D323" i="5" s="1"/>
  <c r="F320" i="41"/>
  <c r="H320" i="41" s="1"/>
  <c r="J320" i="41" s="1"/>
  <c r="D317" i="5" s="1"/>
  <c r="F241" i="41"/>
  <c r="H241" i="41" s="1"/>
  <c r="J241" i="41" s="1"/>
  <c r="D238" i="5" s="1"/>
  <c r="K238" i="5" s="1"/>
  <c r="F172" i="41"/>
  <c r="H172" i="41" s="1"/>
  <c r="J172" i="41" s="1"/>
  <c r="D169" i="5" s="1"/>
  <c r="F168" i="41"/>
  <c r="H168" i="41" s="1"/>
  <c r="J168" i="41" s="1"/>
  <c r="D165" i="5" s="1"/>
  <c r="F166" i="41"/>
  <c r="H166" i="41" s="1"/>
  <c r="J166" i="41" s="1"/>
  <c r="D163" i="5" s="1"/>
  <c r="F144" i="41"/>
  <c r="H144" i="41" s="1"/>
  <c r="J144" i="41" s="1"/>
  <c r="D141" i="5" s="1"/>
  <c r="F126" i="41"/>
  <c r="H126" i="41" s="1"/>
  <c r="J126" i="41" s="1"/>
  <c r="D123" i="5" s="1"/>
  <c r="F104" i="41"/>
  <c r="H104" i="41" s="1"/>
  <c r="J104" i="41" s="1"/>
  <c r="D101" i="5" s="1"/>
  <c r="F80" i="41"/>
  <c r="H80" i="41" s="1"/>
  <c r="J80" i="41" s="1"/>
  <c r="D77" i="5" s="1"/>
  <c r="F56" i="41"/>
  <c r="H56" i="41" s="1"/>
  <c r="J56" i="41" s="1"/>
  <c r="D53" i="5" s="1"/>
  <c r="F54" i="41"/>
  <c r="H54" i="41" s="1"/>
  <c r="J54" i="41" s="1"/>
  <c r="D51" i="5" s="1"/>
  <c r="H51" i="5" s="1"/>
  <c r="E48" i="41"/>
  <c r="G48" i="41" s="1"/>
  <c r="I48" i="41" s="1"/>
  <c r="C45" i="5" s="1"/>
  <c r="F46" i="41"/>
  <c r="H46" i="41" s="1"/>
  <c r="J46" i="41" s="1"/>
  <c r="D43" i="5" s="1"/>
  <c r="C211" i="46"/>
  <c r="C207" i="46"/>
  <c r="C203" i="46"/>
  <c r="C199" i="46"/>
  <c r="C195" i="46"/>
  <c r="C191" i="46"/>
  <c r="C187" i="46"/>
  <c r="C183" i="46"/>
  <c r="C179" i="46"/>
  <c r="C169" i="46"/>
  <c r="C139" i="46"/>
  <c r="C123" i="46"/>
  <c r="C107" i="46"/>
  <c r="C91" i="46"/>
  <c r="C71" i="46"/>
  <c r="L59" i="48"/>
  <c r="F550" i="41"/>
  <c r="H550" i="41" s="1"/>
  <c r="J550" i="41" s="1"/>
  <c r="D547" i="5" s="1"/>
  <c r="F539" i="41"/>
  <c r="H539" i="41" s="1"/>
  <c r="J539" i="41" s="1"/>
  <c r="D536" i="5" s="1"/>
  <c r="K536" i="5"/>
  <c r="F534" i="41"/>
  <c r="H534" i="41" s="1"/>
  <c r="J534" i="41" s="1"/>
  <c r="D531" i="5" s="1"/>
  <c r="F523" i="41"/>
  <c r="H523" i="41" s="1"/>
  <c r="J523" i="41" s="1"/>
  <c r="D520" i="5" s="1"/>
  <c r="K520" i="5"/>
  <c r="F520" i="41"/>
  <c r="H520" i="41" s="1"/>
  <c r="J520" i="41" s="1"/>
  <c r="D517" i="5" s="1"/>
  <c r="F518" i="41"/>
  <c r="H518" i="41" s="1"/>
  <c r="J518" i="41" s="1"/>
  <c r="D515" i="5" s="1"/>
  <c r="F488" i="41"/>
  <c r="H488" i="41" s="1"/>
  <c r="J488" i="41" s="1"/>
  <c r="D485" i="5" s="1"/>
  <c r="H485" i="5" s="1"/>
  <c r="F454" i="41"/>
  <c r="H454" i="41" s="1"/>
  <c r="J454" i="41" s="1"/>
  <c r="D451" i="5" s="1"/>
  <c r="H451" i="5" s="1"/>
  <c r="F302" i="41"/>
  <c r="H302" i="41" s="1"/>
  <c r="J302" i="41" s="1"/>
  <c r="D299" i="5" s="1"/>
  <c r="E1950" i="41"/>
  <c r="G1950" i="41" s="1"/>
  <c r="I1950" i="41" s="1"/>
  <c r="C1947" i="5" s="1"/>
  <c r="F1950" i="41"/>
  <c r="H1950" i="41" s="1"/>
  <c r="J1950" i="41" s="1"/>
  <c r="D1947" i="5" s="1"/>
  <c r="F1922" i="41"/>
  <c r="H1922" i="41" s="1"/>
  <c r="J1922" i="41" s="1"/>
  <c r="D1919" i="5" s="1"/>
  <c r="E1922" i="41"/>
  <c r="G1922" i="41" s="1"/>
  <c r="I1922" i="41" s="1"/>
  <c r="C1919" i="5" s="1"/>
  <c r="F1906" i="41"/>
  <c r="H1906" i="41" s="1"/>
  <c r="J1906" i="41" s="1"/>
  <c r="D1903" i="5" s="1"/>
  <c r="E1906" i="41"/>
  <c r="G1906" i="41" s="1"/>
  <c r="I1906" i="41" s="1"/>
  <c r="C1903" i="5" s="1"/>
  <c r="E1982" i="41"/>
  <c r="G1982" i="41" s="1"/>
  <c r="I1982" i="41" s="1"/>
  <c r="C1979" i="5" s="1"/>
  <c r="F1979" i="5" s="1"/>
  <c r="F1982" i="41"/>
  <c r="H1982" i="41" s="1"/>
  <c r="J1982" i="41" s="1"/>
  <c r="D1979" i="5" s="1"/>
  <c r="E2016" i="41"/>
  <c r="G2016" i="41" s="1"/>
  <c r="I2016" i="41" s="1"/>
  <c r="C2013" i="5" s="1"/>
  <c r="F2016" i="41"/>
  <c r="H2016" i="41" s="1"/>
  <c r="J2016" i="41" s="1"/>
  <c r="D2013" i="5" s="1"/>
  <c r="F1930" i="41"/>
  <c r="H1930" i="41" s="1"/>
  <c r="J1930" i="41" s="1"/>
  <c r="D1927" i="5" s="1"/>
  <c r="E1930" i="41"/>
  <c r="G1930" i="41" s="1"/>
  <c r="I1930" i="41" s="1"/>
  <c r="C1927" i="5" s="1"/>
  <c r="F1914" i="41"/>
  <c r="H1914" i="41" s="1"/>
  <c r="J1914" i="41" s="1"/>
  <c r="D1911" i="5" s="1"/>
  <c r="E1914" i="41"/>
  <c r="G1914" i="41" s="1"/>
  <c r="I1914" i="41" s="1"/>
  <c r="C1911" i="5" s="1"/>
  <c r="F2008" i="41"/>
  <c r="H2008" i="41" s="1"/>
  <c r="J2008" i="41" s="1"/>
  <c r="D2005" i="5" s="1"/>
  <c r="H2005" i="5" s="1"/>
  <c r="F1988" i="41"/>
  <c r="H1988" i="41" s="1"/>
  <c r="J1988" i="41" s="1"/>
  <c r="D1985" i="5" s="1"/>
  <c r="F1956" i="41"/>
  <c r="H1956" i="41" s="1"/>
  <c r="J1956" i="41" s="1"/>
  <c r="D1953" i="5" s="1"/>
  <c r="F1946" i="41"/>
  <c r="H1946" i="41" s="1"/>
  <c r="J1946" i="41" s="1"/>
  <c r="D1943" i="5" s="1"/>
  <c r="M1943" i="5" s="1"/>
  <c r="F1944" i="41"/>
  <c r="H1944" i="41" s="1"/>
  <c r="J1944" i="41" s="1"/>
  <c r="D1941" i="5" s="1"/>
  <c r="F1938" i="41"/>
  <c r="H1938" i="41" s="1"/>
  <c r="J1938" i="41" s="1"/>
  <c r="D1935" i="5" s="1"/>
  <c r="H1935" i="5" s="1"/>
  <c r="F1734" i="41"/>
  <c r="H1734" i="41" s="1"/>
  <c r="J1734" i="41" s="1"/>
  <c r="D1731" i="5" s="1"/>
  <c r="F1722" i="41"/>
  <c r="H1722" i="41" s="1"/>
  <c r="J1722" i="41" s="1"/>
  <c r="D1719" i="5" s="1"/>
  <c r="M1719" i="5" s="1"/>
  <c r="F1706" i="41"/>
  <c r="H1706" i="41" s="1"/>
  <c r="J1706" i="41" s="1"/>
  <c r="D1703" i="5" s="1"/>
  <c r="F1702" i="41"/>
  <c r="H1702" i="41" s="1"/>
  <c r="J1702" i="41" s="1"/>
  <c r="D1699" i="5" s="1"/>
  <c r="H1699" i="5" s="1"/>
  <c r="F1693" i="41"/>
  <c r="H1693" i="41" s="1"/>
  <c r="J1693" i="41" s="1"/>
  <c r="D1690" i="5" s="1"/>
  <c r="F1676" i="41"/>
  <c r="H1676" i="41" s="1"/>
  <c r="J1676" i="41" s="1"/>
  <c r="D1673" i="5" s="1"/>
  <c r="F1285" i="41"/>
  <c r="H1285" i="41" s="1"/>
  <c r="J1285" i="41" s="1"/>
  <c r="D1282" i="5" s="1"/>
  <c r="H1282" i="5" s="1"/>
  <c r="F1283" i="41"/>
  <c r="H1283" i="41" s="1"/>
  <c r="J1283" i="41" s="1"/>
  <c r="D1280" i="5" s="1"/>
  <c r="F1269" i="41"/>
  <c r="H1269" i="41" s="1"/>
  <c r="J1269" i="41" s="1"/>
  <c r="D1266" i="5" s="1"/>
  <c r="F1267" i="41"/>
  <c r="H1267" i="41" s="1"/>
  <c r="J1267" i="41" s="1"/>
  <c r="D1264" i="5" s="1"/>
  <c r="M1264" i="5" s="1"/>
  <c r="F1261" i="41"/>
  <c r="H1261" i="41" s="1"/>
  <c r="J1261" i="41" s="1"/>
  <c r="D1258" i="5" s="1"/>
  <c r="F1259" i="41"/>
  <c r="H1259" i="41" s="1"/>
  <c r="J1259" i="41" s="1"/>
  <c r="D1256" i="5" s="1"/>
  <c r="F1245" i="41"/>
  <c r="H1245" i="41" s="1"/>
  <c r="J1245" i="41" s="1"/>
  <c r="D1242" i="5" s="1"/>
  <c r="F1243" i="41"/>
  <c r="H1243" i="41" s="1"/>
  <c r="J1243" i="41" s="1"/>
  <c r="D1240" i="5" s="1"/>
  <c r="H1240" i="5" s="1"/>
  <c r="F1239" i="41"/>
  <c r="H1239" i="41" s="1"/>
  <c r="J1239" i="41" s="1"/>
  <c r="D1236" i="5" s="1"/>
  <c r="F1235" i="41"/>
  <c r="H1235" i="41" s="1"/>
  <c r="J1235" i="41" s="1"/>
  <c r="D1232" i="5" s="1"/>
  <c r="M1232" i="5" s="1"/>
  <c r="F1228" i="41"/>
  <c r="H1228" i="41" s="1"/>
  <c r="J1228" i="41" s="1"/>
  <c r="D1225" i="5" s="1"/>
  <c r="M1225" i="5" s="1"/>
  <c r="F1219" i="41"/>
  <c r="H1219" i="41" s="1"/>
  <c r="J1219" i="41" s="1"/>
  <c r="D1216" i="5" s="1"/>
  <c r="F1012" i="41"/>
  <c r="H1012" i="41" s="1"/>
  <c r="J1012" i="41" s="1"/>
  <c r="D1009" i="5" s="1"/>
  <c r="F895" i="41"/>
  <c r="H895" i="41" s="1"/>
  <c r="J895" i="41" s="1"/>
  <c r="D892" i="5" s="1"/>
  <c r="M892" i="5" s="1"/>
  <c r="E895" i="41"/>
  <c r="G895" i="41" s="1"/>
  <c r="I895" i="41" s="1"/>
  <c r="C892" i="5" s="1"/>
  <c r="F875" i="41"/>
  <c r="H875" i="41" s="1"/>
  <c r="J875" i="41" s="1"/>
  <c r="D872" i="5" s="1"/>
  <c r="E875" i="41"/>
  <c r="G875" i="41" s="1"/>
  <c r="I875" i="41" s="1"/>
  <c r="C872" i="5" s="1"/>
  <c r="F756" i="41"/>
  <c r="H756" i="41" s="1"/>
  <c r="J756" i="41" s="1"/>
  <c r="D753" i="5" s="1"/>
  <c r="H753" i="5" s="1"/>
  <c r="E756" i="41"/>
  <c r="G756" i="41" s="1"/>
  <c r="I756" i="41" s="1"/>
  <c r="C753" i="5" s="1"/>
  <c r="F1992" i="41"/>
  <c r="H1992" i="41" s="1"/>
  <c r="J1992" i="41" s="1"/>
  <c r="D1989" i="5" s="1"/>
  <c r="F1991" i="41"/>
  <c r="H1991" i="41" s="1"/>
  <c r="J1991" i="41" s="1"/>
  <c r="D1988" i="5" s="1"/>
  <c r="H1988" i="5" s="1"/>
  <c r="F1977" i="41"/>
  <c r="H1977" i="41" s="1"/>
  <c r="J1977" i="41" s="1"/>
  <c r="D1974" i="5" s="1"/>
  <c r="M1974" i="5" s="1"/>
  <c r="F1959" i="41"/>
  <c r="H1959" i="41" s="1"/>
  <c r="J1959" i="41" s="1"/>
  <c r="D1956" i="5" s="1"/>
  <c r="E1898" i="41"/>
  <c r="G1898" i="41" s="1"/>
  <c r="I1898" i="41" s="1"/>
  <c r="C1895" i="5" s="1"/>
  <c r="E1890" i="41"/>
  <c r="G1890" i="41" s="1"/>
  <c r="I1890" i="41" s="1"/>
  <c r="C1887" i="5" s="1"/>
  <c r="E1882" i="41"/>
  <c r="G1882" i="41" s="1"/>
  <c r="I1882" i="41" s="1"/>
  <c r="C1879" i="5" s="1"/>
  <c r="E1874" i="41"/>
  <c r="G1874" i="41" s="1"/>
  <c r="I1874" i="41" s="1"/>
  <c r="C1871" i="5" s="1"/>
  <c r="E1866" i="41"/>
  <c r="G1866" i="41" s="1"/>
  <c r="I1866" i="41" s="1"/>
  <c r="C1863" i="5" s="1"/>
  <c r="E1858" i="41"/>
  <c r="G1858" i="41" s="1"/>
  <c r="I1858" i="41" s="1"/>
  <c r="C1855" i="5" s="1"/>
  <c r="F1852" i="41"/>
  <c r="H1852" i="41" s="1"/>
  <c r="J1852" i="41" s="1"/>
  <c r="D1849" i="5" s="1"/>
  <c r="E1850" i="41"/>
  <c r="G1850" i="41" s="1"/>
  <c r="I1850" i="41" s="1"/>
  <c r="C1847" i="5" s="1"/>
  <c r="F1844" i="41"/>
  <c r="H1844" i="41" s="1"/>
  <c r="J1844" i="41" s="1"/>
  <c r="D1841" i="5" s="1"/>
  <c r="E1842" i="41"/>
  <c r="G1842" i="41" s="1"/>
  <c r="I1842" i="41" s="1"/>
  <c r="C1839" i="5" s="1"/>
  <c r="F1836" i="41"/>
  <c r="H1836" i="41" s="1"/>
  <c r="J1836" i="41" s="1"/>
  <c r="D1833" i="5" s="1"/>
  <c r="E1834" i="41"/>
  <c r="G1834" i="41" s="1"/>
  <c r="I1834" i="41" s="1"/>
  <c r="C1831" i="5" s="1"/>
  <c r="E1826" i="41"/>
  <c r="G1826" i="41" s="1"/>
  <c r="I1826" i="41" s="1"/>
  <c r="C1823" i="5" s="1"/>
  <c r="F1820" i="41"/>
  <c r="H1820" i="41" s="1"/>
  <c r="J1820" i="41" s="1"/>
  <c r="D1817" i="5" s="1"/>
  <c r="E1818" i="41"/>
  <c r="G1818" i="41" s="1"/>
  <c r="I1818" i="41" s="1"/>
  <c r="C1815" i="5" s="1"/>
  <c r="F1812" i="41"/>
  <c r="H1812" i="41" s="1"/>
  <c r="J1812" i="41" s="1"/>
  <c r="D1809" i="5" s="1"/>
  <c r="E1810" i="41"/>
  <c r="G1810" i="41" s="1"/>
  <c r="I1810" i="41" s="1"/>
  <c r="C1807" i="5" s="1"/>
  <c r="F1804" i="41"/>
  <c r="H1804" i="41" s="1"/>
  <c r="J1804" i="41" s="1"/>
  <c r="D1801" i="5" s="1"/>
  <c r="H1801" i="5" s="1"/>
  <c r="E1802" i="41"/>
  <c r="G1802" i="41" s="1"/>
  <c r="I1802" i="41" s="1"/>
  <c r="C1799" i="5" s="1"/>
  <c r="E1786" i="41"/>
  <c r="G1786" i="41" s="1"/>
  <c r="I1786" i="41" s="1"/>
  <c r="C1783" i="5" s="1"/>
  <c r="F1780" i="41"/>
  <c r="H1780" i="41" s="1"/>
  <c r="J1780" i="41" s="1"/>
  <c r="D1777" i="5" s="1"/>
  <c r="E1770" i="41"/>
  <c r="G1770" i="41" s="1"/>
  <c r="I1770" i="41" s="1"/>
  <c r="C1767" i="5" s="1"/>
  <c r="E1762" i="41"/>
  <c r="G1762" i="41" s="1"/>
  <c r="I1762" i="41" s="1"/>
  <c r="C1759" i="5" s="1"/>
  <c r="E1746" i="41"/>
  <c r="G1746" i="41" s="1"/>
  <c r="I1746" i="41" s="1"/>
  <c r="C1743" i="5" s="1"/>
  <c r="F1740" i="41"/>
  <c r="H1740" i="41" s="1"/>
  <c r="J1740" i="41" s="1"/>
  <c r="D1737" i="5" s="1"/>
  <c r="H1737" i="5" s="1"/>
  <c r="E1738" i="41"/>
  <c r="G1738" i="41" s="1"/>
  <c r="I1738" i="41" s="1"/>
  <c r="C1735" i="5" s="1"/>
  <c r="E1730" i="41"/>
  <c r="G1730" i="41" s="1"/>
  <c r="I1730" i="41" s="1"/>
  <c r="C1727" i="5" s="1"/>
  <c r="F1721" i="41"/>
  <c r="H1721" i="41" s="1"/>
  <c r="J1721" i="41" s="1"/>
  <c r="D1718" i="5" s="1"/>
  <c r="K1718" i="5"/>
  <c r="E1714" i="41"/>
  <c r="G1714" i="41" s="1"/>
  <c r="I1714" i="41" s="1"/>
  <c r="C1711" i="5" s="1"/>
  <c r="E1704" i="41"/>
  <c r="G1704" i="41" s="1"/>
  <c r="I1704" i="41" s="1"/>
  <c r="C1701" i="5" s="1"/>
  <c r="E1686" i="41"/>
  <c r="G1686" i="41" s="1"/>
  <c r="I1686" i="41" s="1"/>
  <c r="C1683" i="5" s="1"/>
  <c r="E1681" i="41"/>
  <c r="G1681" i="41" s="1"/>
  <c r="I1681" i="41" s="1"/>
  <c r="C1678" i="5" s="1"/>
  <c r="F1678" i="5" s="1"/>
  <c r="F1668" i="41"/>
  <c r="H1668" i="41" s="1"/>
  <c r="J1668" i="41" s="1"/>
  <c r="D1665" i="5" s="1"/>
  <c r="F1663" i="41"/>
  <c r="H1663" i="41" s="1"/>
  <c r="J1663" i="41" s="1"/>
  <c r="D1660" i="5" s="1"/>
  <c r="E1655" i="41"/>
  <c r="G1655" i="41" s="1"/>
  <c r="I1655" i="41" s="1"/>
  <c r="C1652" i="5" s="1"/>
  <c r="F1649" i="41"/>
  <c r="H1649" i="41" s="1"/>
  <c r="J1649" i="41" s="1"/>
  <c r="D1646" i="5" s="1"/>
  <c r="E1647" i="41"/>
  <c r="G1647" i="41" s="1"/>
  <c r="I1647" i="41" s="1"/>
  <c r="C1644" i="5" s="1"/>
  <c r="J1644" i="5" s="1"/>
  <c r="F1541" i="41"/>
  <c r="H1541" i="41" s="1"/>
  <c r="J1541" i="41" s="1"/>
  <c r="D1538" i="5" s="1"/>
  <c r="K1538" i="5" s="1"/>
  <c r="F1539" i="41"/>
  <c r="H1539" i="41" s="1"/>
  <c r="J1539" i="41" s="1"/>
  <c r="D1536" i="5" s="1"/>
  <c r="K1536" i="5"/>
  <c r="F1509" i="41"/>
  <c r="H1509" i="41" s="1"/>
  <c r="J1509" i="41" s="1"/>
  <c r="D1506" i="5" s="1"/>
  <c r="E856" i="41"/>
  <c r="G856" i="41" s="1"/>
  <c r="I856" i="41" s="1"/>
  <c r="C853" i="5" s="1"/>
  <c r="F856" i="41"/>
  <c r="H856" i="41" s="1"/>
  <c r="J856" i="41" s="1"/>
  <c r="D853" i="5" s="1"/>
  <c r="F788" i="41"/>
  <c r="H788" i="41" s="1"/>
  <c r="J788" i="41" s="1"/>
  <c r="D785" i="5" s="1"/>
  <c r="E788" i="41"/>
  <c r="G788" i="41" s="1"/>
  <c r="I788" i="41" s="1"/>
  <c r="C785" i="5" s="1"/>
  <c r="F772" i="41"/>
  <c r="H772" i="41" s="1"/>
  <c r="J772" i="41" s="1"/>
  <c r="D769" i="5" s="1"/>
  <c r="E772" i="41"/>
  <c r="G772" i="41" s="1"/>
  <c r="I772" i="41" s="1"/>
  <c r="C769" i="5" s="1"/>
  <c r="F2007" i="41"/>
  <c r="H2007" i="41" s="1"/>
  <c r="J2007" i="41" s="1"/>
  <c r="D2004" i="5" s="1"/>
  <c r="F1996" i="41"/>
  <c r="H1996" i="41" s="1"/>
  <c r="J1996" i="41" s="1"/>
  <c r="D1993" i="5" s="1"/>
  <c r="F1993" i="41"/>
  <c r="H1993" i="41" s="1"/>
  <c r="J1993" i="41" s="1"/>
  <c r="D1990" i="5" s="1"/>
  <c r="E1988" i="41"/>
  <c r="G1988" i="41" s="1"/>
  <c r="I1988" i="41" s="1"/>
  <c r="C1985" i="5" s="1"/>
  <c r="F1985" i="5" s="1"/>
  <c r="F1975" i="41"/>
  <c r="H1975" i="41" s="1"/>
  <c r="J1975" i="41" s="1"/>
  <c r="D1972" i="5" s="1"/>
  <c r="F1964" i="41"/>
  <c r="H1964" i="41" s="1"/>
  <c r="J1964" i="41" s="1"/>
  <c r="D1961" i="5" s="1"/>
  <c r="F1961" i="41"/>
  <c r="H1961" i="41" s="1"/>
  <c r="J1961" i="41" s="1"/>
  <c r="D1958" i="5" s="1"/>
  <c r="H1958" i="5" s="1"/>
  <c r="E1956" i="41"/>
  <c r="G1956" i="41" s="1"/>
  <c r="I1956" i="41" s="1"/>
  <c r="C1953" i="5" s="1"/>
  <c r="J1953" i="5" s="1"/>
  <c r="E1946" i="41"/>
  <c r="G1946" i="41" s="1"/>
  <c r="I1946" i="41" s="1"/>
  <c r="C1943" i="5" s="1"/>
  <c r="F1943" i="41"/>
  <c r="H1943" i="41" s="1"/>
  <c r="J1943" i="41" s="1"/>
  <c r="D1940" i="5" s="1"/>
  <c r="K1940" i="5"/>
  <c r="F1940" i="41"/>
  <c r="H1940" i="41" s="1"/>
  <c r="J1940" i="41" s="1"/>
  <c r="D1937" i="5" s="1"/>
  <c r="M1937" i="5" s="1"/>
  <c r="F1937" i="41"/>
  <c r="H1937" i="41" s="1"/>
  <c r="J1937" i="41" s="1"/>
  <c r="D1934" i="5" s="1"/>
  <c r="K1934" i="5" s="1"/>
  <c r="F1929" i="41"/>
  <c r="H1929" i="41" s="1"/>
  <c r="J1929" i="41" s="1"/>
  <c r="D1926" i="5" s="1"/>
  <c r="K1926" i="5" s="1"/>
  <c r="F1921" i="41"/>
  <c r="H1921" i="41" s="1"/>
  <c r="J1921" i="41" s="1"/>
  <c r="D1918" i="5" s="1"/>
  <c r="K1918" i="5" s="1"/>
  <c r="F1913" i="41"/>
  <c r="H1913" i="41" s="1"/>
  <c r="J1913" i="41" s="1"/>
  <c r="D1910" i="5" s="1"/>
  <c r="K1910" i="5"/>
  <c r="F1905" i="41"/>
  <c r="H1905" i="41" s="1"/>
  <c r="J1905" i="41" s="1"/>
  <c r="D1902" i="5" s="1"/>
  <c r="K1902" i="5"/>
  <c r="F1897" i="41"/>
  <c r="H1897" i="41" s="1"/>
  <c r="J1897" i="41" s="1"/>
  <c r="D1894" i="5" s="1"/>
  <c r="F1889" i="41"/>
  <c r="H1889" i="41" s="1"/>
  <c r="J1889" i="41" s="1"/>
  <c r="D1886" i="5" s="1"/>
  <c r="H1886" i="5" s="1"/>
  <c r="F1881" i="41"/>
  <c r="H1881" i="41" s="1"/>
  <c r="J1881" i="41" s="1"/>
  <c r="D1878" i="5" s="1"/>
  <c r="K1878" i="5" s="1"/>
  <c r="F1873" i="41"/>
  <c r="H1873" i="41" s="1"/>
  <c r="J1873" i="41" s="1"/>
  <c r="D1870" i="5" s="1"/>
  <c r="K1870" i="5" s="1"/>
  <c r="F1857" i="41"/>
  <c r="H1857" i="41" s="1"/>
  <c r="J1857" i="41" s="1"/>
  <c r="D1854" i="5" s="1"/>
  <c r="H1854" i="5" s="1"/>
  <c r="K1854" i="5"/>
  <c r="F1849" i="41"/>
  <c r="H1849" i="41"/>
  <c r="J1849" i="41" s="1"/>
  <c r="D1846" i="5" s="1"/>
  <c r="K1846" i="5" s="1"/>
  <c r="F1825" i="41"/>
  <c r="H1825" i="41" s="1"/>
  <c r="J1825" i="41" s="1"/>
  <c r="D1822" i="5" s="1"/>
  <c r="K1822" i="5"/>
  <c r="F1817" i="41"/>
  <c r="H1817" i="41" s="1"/>
  <c r="J1817" i="41" s="1"/>
  <c r="D1814" i="5" s="1"/>
  <c r="K1814" i="5"/>
  <c r="F1809" i="41"/>
  <c r="H1809" i="41" s="1"/>
  <c r="J1809" i="41" s="1"/>
  <c r="D1806" i="5" s="1"/>
  <c r="F1793" i="41"/>
  <c r="H1793" i="41" s="1"/>
  <c r="J1793" i="41" s="1"/>
  <c r="D1790" i="5" s="1"/>
  <c r="M1790" i="5" s="1"/>
  <c r="K1774" i="5"/>
  <c r="F1768" i="41"/>
  <c r="H1768" i="41" s="1"/>
  <c r="J1768" i="41" s="1"/>
  <c r="D1765" i="5" s="1"/>
  <c r="F1761" i="41"/>
  <c r="H1761" i="41" s="1"/>
  <c r="J1761" i="41" s="1"/>
  <c r="D1758" i="5" s="1"/>
  <c r="K1758" i="5"/>
  <c r="F1753" i="41"/>
  <c r="H1753" i="41" s="1"/>
  <c r="J1753" i="41" s="1"/>
  <c r="D1750" i="5" s="1"/>
  <c r="F1745" i="41"/>
  <c r="H1745" i="41" s="1"/>
  <c r="J1745" i="41" s="1"/>
  <c r="D1742" i="5" s="1"/>
  <c r="K1742" i="5" s="1"/>
  <c r="E1742" i="41"/>
  <c r="G1742" i="41" s="1"/>
  <c r="I1742" i="41" s="1"/>
  <c r="C1739" i="5" s="1"/>
  <c r="F1737" i="41"/>
  <c r="H1737" i="41" s="1"/>
  <c r="J1737" i="41" s="1"/>
  <c r="D1734" i="5" s="1"/>
  <c r="F1736" i="41"/>
  <c r="H1736" i="41" s="1"/>
  <c r="J1736" i="41" s="1"/>
  <c r="D1733" i="5" s="1"/>
  <c r="E1734" i="41"/>
  <c r="G1734" i="41" s="1"/>
  <c r="I1734" i="41" s="1"/>
  <c r="C1731" i="5" s="1"/>
  <c r="F1729" i="41"/>
  <c r="H1729" i="41" s="1"/>
  <c r="J1729" i="41" s="1"/>
  <c r="D1726" i="5" s="1"/>
  <c r="E1722" i="41"/>
  <c r="G1722" i="41" s="1"/>
  <c r="I1722" i="41" s="1"/>
  <c r="C1719" i="5" s="1"/>
  <c r="F1718" i="41"/>
  <c r="H1718" i="41" s="1"/>
  <c r="J1718" i="41" s="1"/>
  <c r="D1715" i="5" s="1"/>
  <c r="E1706" i="41"/>
  <c r="G1706" i="41" s="1"/>
  <c r="I1706" i="41" s="1"/>
  <c r="C1703" i="5" s="1"/>
  <c r="F1703" i="41"/>
  <c r="H1703" i="41" s="1"/>
  <c r="J1703" i="41" s="1"/>
  <c r="D1700" i="5" s="1"/>
  <c r="K1700" i="5" s="1"/>
  <c r="E1702" i="41"/>
  <c r="G1702" i="41" s="1"/>
  <c r="I1702" i="41" s="1"/>
  <c r="C1699" i="5" s="1"/>
  <c r="F1700" i="41"/>
  <c r="H1700" i="41" s="1"/>
  <c r="J1700" i="41" s="1"/>
  <c r="D1697" i="5" s="1"/>
  <c r="K1697" i="5" s="1"/>
  <c r="E1695" i="41"/>
  <c r="G1695" i="41" s="1"/>
  <c r="I1695" i="41" s="1"/>
  <c r="C1692" i="5" s="1"/>
  <c r="F1694" i="41"/>
  <c r="H1694" i="41" s="1"/>
  <c r="J1694" i="41" s="1"/>
  <c r="D1691" i="5" s="1"/>
  <c r="M1691" i="5" s="1"/>
  <c r="F1677" i="41"/>
  <c r="H1677" i="41" s="1"/>
  <c r="J1677" i="41" s="1"/>
  <c r="D1674" i="5" s="1"/>
  <c r="K1674" i="5"/>
  <c r="E1676" i="41"/>
  <c r="G1676" i="41" s="1"/>
  <c r="I1676" i="41" s="1"/>
  <c r="C1673" i="5" s="1"/>
  <c r="F1661" i="41"/>
  <c r="H1661" i="41" s="1"/>
  <c r="J1661" i="41" s="1"/>
  <c r="D1658" i="5" s="1"/>
  <c r="M1658" i="5" s="1"/>
  <c r="K1658" i="5"/>
  <c r="E1633" i="41"/>
  <c r="G1633" i="41" s="1"/>
  <c r="I1633" i="41" s="1"/>
  <c r="C1630" i="5" s="1"/>
  <c r="K1622" i="5"/>
  <c r="E1211" i="41"/>
  <c r="G1211" i="41" s="1"/>
  <c r="I1211" i="41" s="1"/>
  <c r="C1208" i="5" s="1"/>
  <c r="F1211" i="41"/>
  <c r="H1211" i="41" s="1"/>
  <c r="J1211" i="41" s="1"/>
  <c r="D1208" i="5" s="1"/>
  <c r="D8" i="66"/>
  <c r="J387" i="66"/>
  <c r="J12" i="65"/>
  <c r="J16" i="65"/>
  <c r="J20" i="65"/>
  <c r="J24" i="65"/>
  <c r="J28" i="65"/>
  <c r="J32" i="65"/>
  <c r="J36" i="65"/>
  <c r="J40" i="65"/>
  <c r="J45" i="65"/>
  <c r="J49" i="65"/>
  <c r="J56" i="65"/>
  <c r="J61" i="65"/>
  <c r="J65" i="65"/>
  <c r="J70" i="65"/>
  <c r="J76" i="65"/>
  <c r="J80" i="65"/>
  <c r="J86" i="65"/>
  <c r="J90" i="65"/>
  <c r="J94" i="65"/>
  <c r="J99" i="65"/>
  <c r="J103" i="65"/>
  <c r="J110" i="65"/>
  <c r="J114" i="65"/>
  <c r="J118" i="65"/>
  <c r="J119" i="65"/>
  <c r="J126" i="65"/>
  <c r="J130" i="65"/>
  <c r="J134" i="65"/>
  <c r="J135" i="65"/>
  <c r="J139" i="65"/>
  <c r="J144" i="65"/>
  <c r="J145" i="65"/>
  <c r="J150" i="65"/>
  <c r="J151" i="65"/>
  <c r="J156" i="65"/>
  <c r="J161" i="65"/>
  <c r="J164" i="65"/>
  <c r="J168" i="65"/>
  <c r="J172" i="65"/>
  <c r="J173" i="65"/>
  <c r="J178" i="65"/>
  <c r="J179" i="65"/>
  <c r="J183" i="65"/>
  <c r="J184" i="65"/>
  <c r="J188" i="65"/>
  <c r="J189" i="65"/>
  <c r="J194" i="65"/>
  <c r="J198" i="65"/>
  <c r="J202" i="65"/>
  <c r="J203" i="65"/>
  <c r="J207" i="65"/>
  <c r="J211" i="65"/>
  <c r="J213" i="65"/>
  <c r="J220" i="65"/>
  <c r="J225" i="65"/>
  <c r="J230" i="65"/>
  <c r="J238" i="65"/>
  <c r="J242" i="65"/>
  <c r="J244" i="65"/>
  <c r="J248" i="65"/>
  <c r="J252" i="65"/>
  <c r="J255" i="65"/>
  <c r="J256" i="65"/>
  <c r="J257" i="65"/>
  <c r="J258" i="65"/>
  <c r="J265" i="65"/>
  <c r="J277" i="65"/>
  <c r="J278" i="65"/>
  <c r="J279" i="65"/>
  <c r="J280" i="65"/>
  <c r="J281" i="65"/>
  <c r="J286" i="65"/>
  <c r="J290" i="65"/>
  <c r="J302" i="65"/>
  <c r="J303" i="65"/>
  <c r="J304" i="65"/>
  <c r="J305" i="65"/>
  <c r="J308" i="65"/>
  <c r="J15" i="65"/>
  <c r="J19" i="65"/>
  <c r="J23" i="65"/>
  <c r="J27" i="65"/>
  <c r="J31" i="65"/>
  <c r="J35" i="65"/>
  <c r="J39" i="65"/>
  <c r="J46" i="65"/>
  <c r="J50" i="65"/>
  <c r="J54" i="65"/>
  <c r="J55" i="65"/>
  <c r="J60" i="65"/>
  <c r="J64" i="65"/>
  <c r="J68" i="65"/>
  <c r="J69" i="65"/>
  <c r="J75" i="65"/>
  <c r="J79" i="65"/>
  <c r="J83" i="65"/>
  <c r="J87" i="65"/>
  <c r="J91" i="65"/>
  <c r="J93" i="65"/>
  <c r="J98" i="65"/>
  <c r="J102" i="65"/>
  <c r="J108" i="65"/>
  <c r="J109" i="65"/>
  <c r="J113" i="65"/>
  <c r="J117" i="65"/>
  <c r="J122" i="65"/>
  <c r="J123" i="65"/>
  <c r="J127" i="65"/>
  <c r="J131" i="65"/>
  <c r="J133" i="65"/>
  <c r="J138" i="65"/>
  <c r="J143" i="65"/>
  <c r="J148" i="65"/>
  <c r="J149" i="65"/>
  <c r="J155" i="65"/>
  <c r="J160" i="65"/>
  <c r="J165" i="65"/>
  <c r="J169" i="65"/>
  <c r="J177" i="65"/>
  <c r="J182" i="65"/>
  <c r="J187" i="65"/>
  <c r="J192" i="65"/>
  <c r="J193" i="65"/>
  <c r="J197" i="65"/>
  <c r="J201" i="65"/>
  <c r="J204" i="65"/>
  <c r="J208" i="65"/>
  <c r="J212" i="65"/>
  <c r="J218" i="65"/>
  <c r="J219" i="65"/>
  <c r="J223" i="65"/>
  <c r="J224" i="65"/>
  <c r="J229" i="65"/>
  <c r="J235" i="65"/>
  <c r="J236" i="65"/>
  <c r="J237" i="65"/>
  <c r="J245" i="65"/>
  <c r="J249" i="65"/>
  <c r="J261" i="65"/>
  <c r="J264" i="65"/>
  <c r="J269" i="65"/>
  <c r="J270" i="65"/>
  <c r="J271" i="65"/>
  <c r="J272" i="65"/>
  <c r="J273" i="65"/>
  <c r="J276" i="65"/>
  <c r="J282" i="65"/>
  <c r="J283" i="65"/>
  <c r="J287" i="65"/>
  <c r="J291" i="65"/>
  <c r="J293" i="65"/>
  <c r="J294" i="65"/>
  <c r="J295" i="65"/>
  <c r="J296" i="65"/>
  <c r="J14" i="65"/>
  <c r="J18" i="65"/>
  <c r="J22" i="65"/>
  <c r="J26" i="65"/>
  <c r="J30" i="65"/>
  <c r="J34" i="65"/>
  <c r="J38" i="65"/>
  <c r="J42" i="65"/>
  <c r="J43" i="65"/>
  <c r="J47" i="65"/>
  <c r="J51" i="65"/>
  <c r="J53" i="65"/>
  <c r="J58" i="65"/>
  <c r="J59" i="65"/>
  <c r="J63" i="65"/>
  <c r="J67" i="65"/>
  <c r="J72" i="65"/>
  <c r="J73" i="65"/>
  <c r="J74" i="65"/>
  <c r="J78" i="65"/>
  <c r="J82" i="65"/>
  <c r="J84" i="65"/>
  <c r="J88" i="65"/>
  <c r="J92" i="65"/>
  <c r="J96" i="65"/>
  <c r="J97" i="65"/>
  <c r="J101" i="65"/>
  <c r="J107" i="65"/>
  <c r="J112" i="65"/>
  <c r="J116" i="65"/>
  <c r="J121" i="65"/>
  <c r="J124" i="65"/>
  <c r="J128" i="65"/>
  <c r="J132" i="65"/>
  <c r="J137" i="65"/>
  <c r="J141" i="65"/>
  <c r="J142" i="65"/>
  <c r="J147" i="65"/>
  <c r="J154" i="65"/>
  <c r="J159" i="65"/>
  <c r="J166" i="65"/>
  <c r="J170" i="65"/>
  <c r="J176" i="65"/>
  <c r="J181" i="65"/>
  <c r="J186" i="65"/>
  <c r="J191" i="65"/>
  <c r="J196" i="65"/>
  <c r="J200" i="65"/>
  <c r="J205" i="65"/>
  <c r="J209" i="65"/>
  <c r="J217" i="65"/>
  <c r="J222" i="65"/>
  <c r="J227" i="65"/>
  <c r="J228" i="65"/>
  <c r="J234" i="65"/>
  <c r="J246" i="65"/>
  <c r="J250" i="65"/>
  <c r="J260" i="65"/>
  <c r="J262" i="65"/>
  <c r="J263" i="65"/>
  <c r="J268" i="65"/>
  <c r="J274" i="65"/>
  <c r="J275" i="65"/>
  <c r="J284" i="65"/>
  <c r="J25" i="65"/>
  <c r="J41" i="65"/>
  <c r="J52" i="65"/>
  <c r="J66" i="65"/>
  <c r="J89" i="65"/>
  <c r="J111" i="65"/>
  <c r="J120" i="65"/>
  <c r="J129" i="65"/>
  <c r="J152" i="65"/>
  <c r="J157" i="65"/>
  <c r="J162" i="65"/>
  <c r="J167" i="65"/>
  <c r="J180" i="65"/>
  <c r="J210" i="65"/>
  <c r="J215" i="65"/>
  <c r="J231" i="65"/>
  <c r="J251" i="65"/>
  <c r="J289" i="65"/>
  <c r="J298" i="65"/>
  <c r="J299" i="65"/>
  <c r="J310" i="65"/>
  <c r="J311" i="65"/>
  <c r="J325" i="65"/>
  <c r="J329" i="65"/>
  <c r="J339" i="65"/>
  <c r="J342" i="65"/>
  <c r="J352" i="65"/>
  <c r="J353" i="65"/>
  <c r="J354" i="65"/>
  <c r="J355" i="65"/>
  <c r="J365" i="65"/>
  <c r="J369" i="65"/>
  <c r="J374" i="65"/>
  <c r="J375" i="65"/>
  <c r="J387" i="65"/>
  <c r="J388" i="65"/>
  <c r="J391" i="65"/>
  <c r="J403" i="65"/>
  <c r="J407" i="65"/>
  <c r="J411" i="65"/>
  <c r="J417" i="65"/>
  <c r="J420" i="65"/>
  <c r="J435" i="65"/>
  <c r="J440" i="65"/>
  <c r="J441" i="65"/>
  <c r="J442" i="65"/>
  <c r="J443" i="65"/>
  <c r="J447" i="65"/>
  <c r="J451" i="65"/>
  <c r="J455" i="65"/>
  <c r="J456" i="65"/>
  <c r="J462" i="65"/>
  <c r="J463" i="65"/>
  <c r="J464" i="65"/>
  <c r="J465" i="65"/>
  <c r="J479" i="65"/>
  <c r="J480" i="65"/>
  <c r="J481" i="65"/>
  <c r="J482" i="65"/>
  <c r="J484" i="65"/>
  <c r="J488" i="65"/>
  <c r="J492" i="65"/>
  <c r="J493" i="65"/>
  <c r="J494" i="65"/>
  <c r="J495" i="65"/>
  <c r="J498" i="65"/>
  <c r="J499" i="65"/>
  <c r="J509" i="65"/>
  <c r="J510" i="65"/>
  <c r="J511" i="65"/>
  <c r="J512" i="65"/>
  <c r="J515" i="65"/>
  <c r="J523" i="65"/>
  <c r="J527" i="65"/>
  <c r="J531" i="65"/>
  <c r="J534" i="65"/>
  <c r="J13" i="65"/>
  <c r="J29" i="65"/>
  <c r="J77" i="65"/>
  <c r="J106" i="65"/>
  <c r="J115" i="65"/>
  <c r="J136" i="65"/>
  <c r="J171" i="65"/>
  <c r="J175" i="65"/>
  <c r="J195" i="65"/>
  <c r="J214" i="65"/>
  <c r="J226" i="65"/>
  <c r="J241" i="65"/>
  <c r="J292" i="65"/>
  <c r="J309" i="65"/>
  <c r="J320" i="65"/>
  <c r="J321" i="65"/>
  <c r="J322" i="65"/>
  <c r="J326" i="65"/>
  <c r="J330" i="65"/>
  <c r="J336" i="65"/>
  <c r="J337" i="65"/>
  <c r="J340" i="65"/>
  <c r="J341" i="65"/>
  <c r="J349" i="65"/>
  <c r="J350" i="65"/>
  <c r="J351" i="65"/>
  <c r="J366" i="65"/>
  <c r="J370" i="65"/>
  <c r="J379" i="65"/>
  <c r="J380" i="65"/>
  <c r="J381" i="65"/>
  <c r="J384" i="65"/>
  <c r="J385" i="65"/>
  <c r="J386" i="65"/>
  <c r="J399" i="65"/>
  <c r="J402" i="65"/>
  <c r="J404" i="65"/>
  <c r="J408" i="65"/>
  <c r="J412" i="65"/>
  <c r="J413" i="65"/>
  <c r="J416" i="65"/>
  <c r="J418" i="65"/>
  <c r="J419" i="65"/>
  <c r="J429" i="65"/>
  <c r="J430" i="65"/>
  <c r="J436" i="65"/>
  <c r="J437" i="65"/>
  <c r="J438" i="65"/>
  <c r="J439" i="65"/>
  <c r="J444" i="65"/>
  <c r="J448" i="65"/>
  <c r="J452" i="65"/>
  <c r="J453" i="65"/>
  <c r="J454" i="65"/>
  <c r="J457" i="65"/>
  <c r="J475" i="65"/>
  <c r="J478" i="65"/>
  <c r="J485" i="65"/>
  <c r="J489" i="65"/>
  <c r="J505" i="65"/>
  <c r="J506" i="65"/>
  <c r="J507" i="65"/>
  <c r="J508" i="65"/>
  <c r="J516" i="65"/>
  <c r="J517" i="65"/>
  <c r="J518" i="65"/>
  <c r="J524" i="65"/>
  <c r="J528" i="65"/>
  <c r="J532" i="65"/>
  <c r="J533" i="65"/>
  <c r="J17" i="65"/>
  <c r="J33" i="65"/>
  <c r="J44" i="65"/>
  <c r="J81" i="65"/>
  <c r="J100" i="65"/>
  <c r="J105" i="65"/>
  <c r="J140" i="65"/>
  <c r="J174" i="65"/>
  <c r="J190" i="65"/>
  <c r="J199" i="65"/>
  <c r="J221" i="65"/>
  <c r="J233" i="65"/>
  <c r="J240" i="65"/>
  <c r="J243" i="65"/>
  <c r="J254" i="65"/>
  <c r="J259" i="65"/>
  <c r="J267" i="65"/>
  <c r="J285" i="65"/>
  <c r="J312" i="65"/>
  <c r="J313" i="65"/>
  <c r="J314" i="65"/>
  <c r="J315" i="65"/>
  <c r="J317" i="65"/>
  <c r="J318" i="65"/>
  <c r="J319" i="65"/>
  <c r="J323" i="65"/>
  <c r="J327" i="65"/>
  <c r="J331" i="65"/>
  <c r="J334" i="65"/>
  <c r="J335" i="65"/>
  <c r="J344" i="65"/>
  <c r="J345" i="65"/>
  <c r="J346" i="65"/>
  <c r="J347" i="65"/>
  <c r="J348" i="65"/>
  <c r="J357" i="65"/>
  <c r="J360" i="65"/>
  <c r="J361" i="65"/>
  <c r="J362" i="65"/>
  <c r="J363" i="65"/>
  <c r="J367" i="65"/>
  <c r="J371" i="65"/>
  <c r="J377" i="65"/>
  <c r="J378" i="65"/>
  <c r="J382" i="65"/>
  <c r="J383" i="65"/>
  <c r="J395" i="65"/>
  <c r="J398" i="65"/>
  <c r="J400" i="65"/>
  <c r="J401" i="65"/>
  <c r="J405" i="65"/>
  <c r="J409" i="65"/>
  <c r="J414" i="65"/>
  <c r="J415" i="65"/>
  <c r="J425" i="65"/>
  <c r="J426" i="65"/>
  <c r="J427" i="65"/>
  <c r="J428" i="65"/>
  <c r="J431" i="65"/>
  <c r="J445" i="65"/>
  <c r="J449" i="65"/>
  <c r="J458" i="65"/>
  <c r="J459" i="65"/>
  <c r="J460" i="65"/>
  <c r="J470" i="65"/>
  <c r="J471" i="65"/>
  <c r="J474" i="65"/>
  <c r="J476" i="65"/>
  <c r="J477" i="65"/>
  <c r="J486" i="65"/>
  <c r="J490" i="65"/>
  <c r="J501" i="65"/>
  <c r="J504" i="65"/>
  <c r="J519" i="65"/>
  <c r="J525" i="65"/>
  <c r="J529" i="65"/>
  <c r="J539" i="65"/>
  <c r="J540" i="65"/>
  <c r="J541" i="65"/>
  <c r="J542" i="65"/>
  <c r="J37" i="65"/>
  <c r="J62" i="65"/>
  <c r="J85" i="65"/>
  <c r="J158" i="65"/>
  <c r="J216" i="65"/>
  <c r="J239" i="65"/>
  <c r="J253" i="65"/>
  <c r="J266" i="65"/>
  <c r="J288" i="65"/>
  <c r="J297" i="65"/>
  <c r="J316" i="65"/>
  <c r="J324" i="65"/>
  <c r="J356" i="65"/>
  <c r="J359" i="65"/>
  <c r="J372" i="65"/>
  <c r="J390" i="65"/>
  <c r="J393" i="65"/>
  <c r="J396" i="65"/>
  <c r="J423" i="65"/>
  <c r="J434" i="65"/>
  <c r="J469" i="65"/>
  <c r="J472" i="65"/>
  <c r="J487" i="65"/>
  <c r="J496" i="65"/>
  <c r="J500" i="65"/>
  <c r="J503" i="65"/>
  <c r="J521" i="65"/>
  <c r="J530" i="65"/>
  <c r="J546" i="65"/>
  <c r="J547" i="65"/>
  <c r="J548" i="65"/>
  <c r="J549" i="65"/>
  <c r="J553" i="65"/>
  <c r="J562" i="65"/>
  <c r="J564" i="65"/>
  <c r="J568" i="65"/>
  <c r="J572" i="65"/>
  <c r="J573" i="65"/>
  <c r="J574" i="65"/>
  <c r="J575" i="65"/>
  <c r="J579" i="65"/>
  <c r="J588" i="65"/>
  <c r="J589" i="65"/>
  <c r="J591" i="65"/>
  <c r="J601" i="65"/>
  <c r="J604" i="65"/>
  <c r="J608" i="65"/>
  <c r="J612" i="65"/>
  <c r="J619" i="65"/>
  <c r="J621" i="65"/>
  <c r="J630" i="65"/>
  <c r="J631" i="65"/>
  <c r="J633" i="65"/>
  <c r="J639" i="65"/>
  <c r="J641" i="65"/>
  <c r="J644" i="65"/>
  <c r="J648" i="65"/>
  <c r="J652" i="65"/>
  <c r="J653" i="65"/>
  <c r="J656" i="65"/>
  <c r="J657" i="65"/>
  <c r="J660" i="65"/>
  <c r="J661" i="65"/>
  <c r="J662" i="65"/>
  <c r="J663" i="65"/>
  <c r="J666" i="65"/>
  <c r="J667" i="65"/>
  <c r="J670" i="65"/>
  <c r="J671" i="65"/>
  <c r="J674" i="65"/>
  <c r="J675" i="65"/>
  <c r="J686" i="65"/>
  <c r="J690" i="65"/>
  <c r="J694" i="65"/>
  <c r="J695" i="65"/>
  <c r="J697" i="65"/>
  <c r="J707" i="65"/>
  <c r="J708" i="65"/>
  <c r="J709" i="65"/>
  <c r="J710" i="65"/>
  <c r="J711" i="65"/>
  <c r="J720" i="65"/>
  <c r="J725" i="65"/>
  <c r="J729" i="65"/>
  <c r="J734" i="65"/>
  <c r="J740" i="65"/>
  <c r="J741" i="65"/>
  <c r="J742" i="65"/>
  <c r="J746" i="65"/>
  <c r="J766" i="65"/>
  <c r="J770" i="65"/>
  <c r="J775" i="65"/>
  <c r="J776" i="65"/>
  <c r="J790" i="65"/>
  <c r="J791" i="65"/>
  <c r="J792" i="65"/>
  <c r="J793" i="65"/>
  <c r="J57" i="65"/>
  <c r="J125" i="65"/>
  <c r="J153" i="65"/>
  <c r="J232" i="65"/>
  <c r="J247" i="65"/>
  <c r="J328" i="65"/>
  <c r="J333" i="65"/>
  <c r="J338" i="65"/>
  <c r="J343" i="65"/>
  <c r="J358" i="65"/>
  <c r="J389" i="65"/>
  <c r="J392" i="65"/>
  <c r="J406" i="65"/>
  <c r="J422" i="65"/>
  <c r="J433" i="65"/>
  <c r="J468" i="65"/>
  <c r="J491" i="65"/>
  <c r="J502" i="65"/>
  <c r="J520" i="65"/>
  <c r="J537" i="65"/>
  <c r="J538" i="65"/>
  <c r="J550" i="65"/>
  <c r="J551" i="65"/>
  <c r="J552" i="65"/>
  <c r="J558" i="65"/>
  <c r="J559" i="65"/>
  <c r="J561" i="65"/>
  <c r="J565" i="65"/>
  <c r="J569" i="65"/>
  <c r="J576" i="65"/>
  <c r="J577" i="65"/>
  <c r="J578" i="65"/>
  <c r="J584" i="65"/>
  <c r="J585" i="65"/>
  <c r="J587" i="65"/>
  <c r="J590" i="65"/>
  <c r="J597" i="65"/>
  <c r="J598" i="65"/>
  <c r="J599" i="65"/>
  <c r="J600" i="65"/>
  <c r="J605" i="65"/>
  <c r="J609" i="65"/>
  <c r="J618" i="65"/>
  <c r="J620" i="65"/>
  <c r="J626" i="65"/>
  <c r="J627" i="65"/>
  <c r="J629" i="65"/>
  <c r="J632" i="65"/>
  <c r="J638" i="65"/>
  <c r="J640" i="65"/>
  <c r="J645" i="65"/>
  <c r="J649" i="65"/>
  <c r="J664" i="65"/>
  <c r="J665" i="65"/>
  <c r="J668" i="65"/>
  <c r="J669" i="65"/>
  <c r="J672" i="65"/>
  <c r="J673" i="65"/>
  <c r="J676" i="65"/>
  <c r="J677" i="65"/>
  <c r="J678" i="65"/>
  <c r="J679" i="65"/>
  <c r="J682" i="65"/>
  <c r="J683" i="65"/>
  <c r="J687" i="65"/>
  <c r="J691" i="65"/>
  <c r="J693" i="65"/>
  <c r="J696" i="65"/>
  <c r="J703" i="65"/>
  <c r="J704" i="65"/>
  <c r="J705" i="65"/>
  <c r="J706" i="65"/>
  <c r="J726" i="65"/>
  <c r="J730" i="65"/>
  <c r="J739" i="65"/>
  <c r="J759" i="65"/>
  <c r="J760" i="65"/>
  <c r="J761" i="65"/>
  <c r="J762" i="65"/>
  <c r="J763" i="65"/>
  <c r="J767" i="65"/>
  <c r="J771" i="65"/>
  <c r="J773" i="65"/>
  <c r="J774" i="65"/>
  <c r="J779" i="65"/>
  <c r="J780" i="65"/>
  <c r="J781" i="65"/>
  <c r="J794" i="65"/>
  <c r="J795" i="65"/>
  <c r="J796" i="65"/>
  <c r="J797" i="65"/>
  <c r="J48" i="65"/>
  <c r="J104" i="65"/>
  <c r="J146" i="65"/>
  <c r="J185" i="65"/>
  <c r="J301" i="65"/>
  <c r="J307" i="65"/>
  <c r="J332" i="65"/>
  <c r="J364" i="65"/>
  <c r="J410" i="65"/>
  <c r="J421" i="65"/>
  <c r="J432" i="65"/>
  <c r="J446" i="65"/>
  <c r="J461" i="65"/>
  <c r="J467" i="65"/>
  <c r="J514" i="65"/>
  <c r="J536" i="65"/>
  <c r="J557" i="65"/>
  <c r="J560" i="65"/>
  <c r="J566" i="65"/>
  <c r="J570" i="65"/>
  <c r="J583" i="65"/>
  <c r="J586" i="65"/>
  <c r="J593" i="65"/>
  <c r="J594" i="65"/>
  <c r="J595" i="65"/>
  <c r="J596" i="65"/>
  <c r="J606" i="65"/>
  <c r="J610" i="65"/>
  <c r="J614" i="65"/>
  <c r="J615" i="65"/>
  <c r="J617" i="65"/>
  <c r="J623" i="65"/>
  <c r="J625" i="65"/>
  <c r="J628" i="65"/>
  <c r="J635" i="65"/>
  <c r="J637" i="65"/>
  <c r="J646" i="65"/>
  <c r="J650" i="65"/>
  <c r="J680" i="65"/>
  <c r="J681" i="65"/>
  <c r="J684" i="65"/>
  <c r="J688" i="65"/>
  <c r="J692" i="65"/>
  <c r="J699" i="65"/>
  <c r="J700" i="65"/>
  <c r="J701" i="65"/>
  <c r="J702" i="65"/>
  <c r="J713" i="65"/>
  <c r="J714" i="65"/>
  <c r="J715" i="65"/>
  <c r="J718" i="65"/>
  <c r="J722" i="65"/>
  <c r="J723" i="65"/>
  <c r="J727" i="65"/>
  <c r="J731" i="65"/>
  <c r="J736" i="65"/>
  <c r="J737" i="65"/>
  <c r="J738" i="65"/>
  <c r="J749" i="65"/>
  <c r="J753" i="65"/>
  <c r="J754" i="65"/>
  <c r="J755" i="65"/>
  <c r="J758" i="65"/>
  <c r="J764" i="65"/>
  <c r="J768" i="65"/>
  <c r="J772" i="65"/>
  <c r="J778" i="65"/>
  <c r="J782" i="65"/>
  <c r="J783" i="65"/>
  <c r="J784" i="65"/>
  <c r="J785" i="65"/>
  <c r="J206" i="65"/>
  <c r="J368" i="65"/>
  <c r="J394" i="65"/>
  <c r="J424" i="65"/>
  <c r="J466" i="65"/>
  <c r="J473" i="65"/>
  <c r="J535" i="65"/>
  <c r="J544" i="65"/>
  <c r="J554" i="65"/>
  <c r="J571" i="65"/>
  <c r="J603" i="65"/>
  <c r="J616" i="65"/>
  <c r="J651" i="65"/>
  <c r="J655" i="65"/>
  <c r="J698" i="65"/>
  <c r="J712" i="65"/>
  <c r="J719" i="65"/>
  <c r="J724" i="65"/>
  <c r="J745" i="65"/>
  <c r="J752" i="65"/>
  <c r="J787" i="65"/>
  <c r="J805" i="65"/>
  <c r="J809" i="65"/>
  <c r="J817" i="65"/>
  <c r="J819" i="65"/>
  <c r="J825" i="65"/>
  <c r="J827" i="65"/>
  <c r="J833" i="65"/>
  <c r="J837" i="65"/>
  <c r="J839" i="65"/>
  <c r="J845" i="65"/>
  <c r="J849" i="65"/>
  <c r="J855" i="65"/>
  <c r="J859" i="65"/>
  <c r="J860" i="65"/>
  <c r="J867" i="65"/>
  <c r="J868" i="65"/>
  <c r="J875" i="65"/>
  <c r="J876" i="65"/>
  <c r="J883" i="65"/>
  <c r="J887" i="65"/>
  <c r="J891" i="65"/>
  <c r="J897" i="65"/>
  <c r="J898" i="65"/>
  <c r="J901" i="65"/>
  <c r="J902" i="65"/>
  <c r="J913" i="65"/>
  <c r="J914" i="65"/>
  <c r="J917" i="65"/>
  <c r="J918" i="65"/>
  <c r="J925" i="65"/>
  <c r="J929" i="65"/>
  <c r="J933" i="65"/>
  <c r="J934" i="65"/>
  <c r="J965" i="65"/>
  <c r="J969" i="65"/>
  <c r="J979" i="65"/>
  <c r="J985" i="65"/>
  <c r="J986" i="65"/>
  <c r="J992" i="65"/>
  <c r="J1000" i="65"/>
  <c r="J1001" i="65"/>
  <c r="J1002" i="65"/>
  <c r="J1003" i="65"/>
  <c r="J1007" i="65"/>
  <c r="J1011" i="65"/>
  <c r="J1014" i="65"/>
  <c r="J1028" i="65"/>
  <c r="J1032" i="65"/>
  <c r="J1036" i="65"/>
  <c r="J1037" i="65"/>
  <c r="J1043" i="65"/>
  <c r="J1047" i="65"/>
  <c r="J1051" i="65"/>
  <c r="J1055" i="65"/>
  <c r="J1056" i="65"/>
  <c r="J1059" i="65"/>
  <c r="J1060" i="65"/>
  <c r="J1063" i="65"/>
  <c r="J1064" i="65"/>
  <c r="J1065" i="65"/>
  <c r="J1066" i="65"/>
  <c r="J1067" i="65"/>
  <c r="J1068" i="65"/>
  <c r="J1070" i="65"/>
  <c r="J1071" i="65"/>
  <c r="J1072" i="65"/>
  <c r="J1076" i="65"/>
  <c r="J1081" i="65"/>
  <c r="J1086" i="65"/>
  <c r="J1090" i="65"/>
  <c r="J1095" i="65"/>
  <c r="J1099" i="65"/>
  <c r="J1106" i="65"/>
  <c r="J1108" i="65"/>
  <c r="J1109" i="65"/>
  <c r="J1110" i="65"/>
  <c r="J1116" i="65"/>
  <c r="J1117" i="65"/>
  <c r="J1118" i="65"/>
  <c r="J1121" i="65"/>
  <c r="J1122" i="65"/>
  <c r="J1123" i="65"/>
  <c r="J1127" i="65"/>
  <c r="J1131" i="65"/>
  <c r="J1142" i="65"/>
  <c r="J1147" i="65"/>
  <c r="J1148" i="65"/>
  <c r="J1155" i="65"/>
  <c r="J1156" i="65"/>
  <c r="J1157" i="65"/>
  <c r="J1158" i="65"/>
  <c r="J1159" i="65"/>
  <c r="J1164" i="65"/>
  <c r="J1168" i="65"/>
  <c r="J1172" i="65"/>
  <c r="J1176" i="65"/>
  <c r="J1177" i="65"/>
  <c r="J1178" i="65"/>
  <c r="J1192" i="65"/>
  <c r="J1193" i="65"/>
  <c r="J1197" i="65"/>
  <c r="J1200" i="65"/>
  <c r="J1202" i="65"/>
  <c r="J1203" i="65"/>
  <c r="J1207" i="65"/>
  <c r="J1211" i="65"/>
  <c r="J1213" i="65"/>
  <c r="J1214" i="65"/>
  <c r="J1231" i="65"/>
  <c r="J1232" i="65"/>
  <c r="J1233" i="65"/>
  <c r="J1241" i="65"/>
  <c r="J1242" i="65"/>
  <c r="J1243" i="65"/>
  <c r="J1247" i="65"/>
  <c r="J1251" i="65"/>
  <c r="J163" i="65"/>
  <c r="J450" i="65"/>
  <c r="J497" i="65"/>
  <c r="J526" i="65"/>
  <c r="J543" i="65"/>
  <c r="J582" i="65"/>
  <c r="J602" i="65"/>
  <c r="J607" i="65"/>
  <c r="J613" i="65"/>
  <c r="J622" i="65"/>
  <c r="J634" i="65"/>
  <c r="J654" i="65"/>
  <c r="J728" i="65"/>
  <c r="J733" i="65"/>
  <c r="J744" i="65"/>
  <c r="J748" i="65"/>
  <c r="J751" i="65"/>
  <c r="J757" i="65"/>
  <c r="J786" i="65"/>
  <c r="J806" i="65"/>
  <c r="J810" i="65"/>
  <c r="J816" i="65"/>
  <c r="J818" i="65"/>
  <c r="J824" i="65"/>
  <c r="J826" i="65"/>
  <c r="J832" i="65"/>
  <c r="J836" i="65"/>
  <c r="J838" i="65"/>
  <c r="J846" i="65"/>
  <c r="J850" i="65"/>
  <c r="J854" i="65"/>
  <c r="J858" i="65"/>
  <c r="J866" i="65"/>
  <c r="J874" i="65"/>
  <c r="J882" i="65"/>
  <c r="J884" i="65"/>
  <c r="J888" i="65"/>
  <c r="J892" i="65"/>
  <c r="J893" i="65"/>
  <c r="J896" i="65"/>
  <c r="J899" i="65"/>
  <c r="J900" i="65"/>
  <c r="J908" i="65"/>
  <c r="J909" i="65"/>
  <c r="J912" i="65"/>
  <c r="J915" i="65"/>
  <c r="J916" i="65"/>
  <c r="J926" i="65"/>
  <c r="J930" i="65"/>
  <c r="J937" i="65"/>
  <c r="J941" i="65"/>
  <c r="J945" i="65"/>
  <c r="J949" i="65"/>
  <c r="J953" i="65"/>
  <c r="J957" i="65"/>
  <c r="J961" i="65"/>
  <c r="J966" i="65"/>
  <c r="J970" i="65"/>
  <c r="J977" i="65"/>
  <c r="J978" i="65"/>
  <c r="J984" i="65"/>
  <c r="J991" i="65"/>
  <c r="J999" i="65"/>
  <c r="J1004" i="65"/>
  <c r="J1008" i="65"/>
  <c r="J1012" i="65"/>
  <c r="J1013" i="65"/>
  <c r="J1027" i="65"/>
  <c r="J1031" i="65"/>
  <c r="J1033" i="65"/>
  <c r="J1034" i="65"/>
  <c r="J1035" i="65"/>
  <c r="J1038" i="65"/>
  <c r="J1039" i="65"/>
  <c r="J1042" i="65"/>
  <c r="J1044" i="65"/>
  <c r="J1048" i="65"/>
  <c r="J1052" i="65"/>
  <c r="J1053" i="65"/>
  <c r="J1054" i="65"/>
  <c r="J1058" i="65"/>
  <c r="J1062" i="65"/>
  <c r="J1075" i="65"/>
  <c r="J1079" i="65"/>
  <c r="J1080" i="65"/>
  <c r="J1083" i="65"/>
  <c r="J1087" i="65"/>
  <c r="J1091" i="65"/>
  <c r="J1093" i="65"/>
  <c r="J1094" i="65"/>
  <c r="J1097" i="65"/>
  <c r="J1098" i="65"/>
  <c r="J1101" i="65"/>
  <c r="J1102" i="65"/>
  <c r="J1103" i="65"/>
  <c r="J1104" i="65"/>
  <c r="J1105" i="65"/>
  <c r="J1114" i="65"/>
  <c r="J1115" i="65"/>
  <c r="J1120" i="65"/>
  <c r="J1124" i="65"/>
  <c r="J1128" i="65"/>
  <c r="J1132" i="65"/>
  <c r="J1140" i="65"/>
  <c r="J1141" i="65"/>
  <c r="J1143" i="65"/>
  <c r="J1144" i="65"/>
  <c r="J1145" i="65"/>
  <c r="J1146" i="65"/>
  <c r="J1153" i="65"/>
  <c r="J1154" i="65"/>
  <c r="J1165" i="65"/>
  <c r="J1169" i="65"/>
  <c r="J1175" i="65"/>
  <c r="J1190" i="65"/>
  <c r="J1191" i="65"/>
  <c r="J1196" i="65"/>
  <c r="J1198" i="65"/>
  <c r="J1199" i="65"/>
  <c r="J1204" i="65"/>
  <c r="J1208" i="65"/>
  <c r="J1212" i="65"/>
  <c r="J1219" i="65"/>
  <c r="J1228" i="65"/>
  <c r="J1229" i="65"/>
  <c r="J1230" i="65"/>
  <c r="J1240" i="65"/>
  <c r="J1244" i="65"/>
  <c r="J1248" i="65"/>
  <c r="J95" i="65"/>
  <c r="J300" i="65"/>
  <c r="J376" i="65"/>
  <c r="J483" i="65"/>
  <c r="J522" i="65"/>
  <c r="J556" i="65"/>
  <c r="J563" i="65"/>
  <c r="J581" i="65"/>
  <c r="J611" i="65"/>
  <c r="J624" i="65"/>
  <c r="J636" i="65"/>
  <c r="J643" i="65"/>
  <c r="J659" i="65"/>
  <c r="J685" i="65"/>
  <c r="J717" i="65"/>
  <c r="J721" i="65"/>
  <c r="J732" i="65"/>
  <c r="J743" i="65"/>
  <c r="J747" i="65"/>
  <c r="J750" i="65"/>
  <c r="J756" i="65"/>
  <c r="J765" i="65"/>
  <c r="J789" i="65"/>
  <c r="J803" i="65"/>
  <c r="J807" i="65"/>
  <c r="J811" i="65"/>
  <c r="J813" i="65"/>
  <c r="J815" i="65"/>
  <c r="J821" i="65"/>
  <c r="J823" i="65"/>
  <c r="J829" i="65"/>
  <c r="J831" i="65"/>
  <c r="J835" i="65"/>
  <c r="J841" i="65"/>
  <c r="J842" i="65"/>
  <c r="J843" i="65"/>
  <c r="J847" i="65"/>
  <c r="J851" i="65"/>
  <c r="J853" i="65"/>
  <c r="J857" i="65"/>
  <c r="J864" i="65"/>
  <c r="J865" i="65"/>
  <c r="J872" i="65"/>
  <c r="J873" i="65"/>
  <c r="J880" i="65"/>
  <c r="J881" i="65"/>
  <c r="J885" i="65"/>
  <c r="J889" i="65"/>
  <c r="J894" i="65"/>
  <c r="J895" i="65"/>
  <c r="R10" i="5"/>
  <c r="F164" i="46"/>
  <c r="F160" i="46"/>
  <c r="F156" i="46"/>
  <c r="C151" i="46"/>
  <c r="C143" i="46"/>
  <c r="C135" i="46"/>
  <c r="C127" i="46"/>
  <c r="C119" i="46"/>
  <c r="C111" i="46"/>
  <c r="C103" i="46"/>
  <c r="C95" i="46"/>
  <c r="C87" i="46"/>
  <c r="C79" i="46"/>
  <c r="C63" i="46"/>
  <c r="C47" i="46"/>
  <c r="C31" i="46"/>
  <c r="C15" i="46"/>
  <c r="J1250" i="65"/>
  <c r="J1237" i="65"/>
  <c r="J1223" i="65"/>
  <c r="J1222" i="65"/>
  <c r="J1217" i="65"/>
  <c r="J1209" i="65"/>
  <c r="J1201" i="65"/>
  <c r="J1186" i="65"/>
  <c r="J1185" i="65"/>
  <c r="J1184" i="65"/>
  <c r="J1180" i="65"/>
  <c r="J1179" i="65"/>
  <c r="J1173" i="65"/>
  <c r="J1170" i="65"/>
  <c r="J1152" i="65"/>
  <c r="J1135" i="65"/>
  <c r="J1134" i="65"/>
  <c r="J1130" i="65"/>
  <c r="J1111" i="65"/>
  <c r="J1100" i="65"/>
  <c r="J1092" i="65"/>
  <c r="J1084" i="65"/>
  <c r="J1077" i="65"/>
  <c r="J1046" i="65"/>
  <c r="J1029" i="65"/>
  <c r="J1018" i="65"/>
  <c r="J1017" i="65"/>
  <c r="J1016" i="65"/>
  <c r="J1015" i="65"/>
  <c r="J1009" i="65"/>
  <c r="J996" i="65"/>
  <c r="J989" i="65"/>
  <c r="J983" i="65"/>
  <c r="J982" i="65"/>
  <c r="J967" i="65"/>
  <c r="J960" i="65"/>
  <c r="J955" i="65"/>
  <c r="J954" i="65"/>
  <c r="J944" i="65"/>
  <c r="J939" i="65"/>
  <c r="J938" i="65"/>
  <c r="J932" i="65"/>
  <c r="J924" i="65"/>
  <c r="J922" i="65"/>
  <c r="J921" i="65"/>
  <c r="J907" i="65"/>
  <c r="J879" i="65"/>
  <c r="J870" i="65"/>
  <c r="J861" i="65"/>
  <c r="J856" i="65"/>
  <c r="J830" i="65"/>
  <c r="J814" i="65"/>
  <c r="J800" i="65"/>
  <c r="J788" i="65"/>
  <c r="J777" i="65"/>
  <c r="J689" i="65"/>
  <c r="J555" i="65"/>
  <c r="J513" i="65"/>
  <c r="F1225" i="41"/>
  <c r="H1225" i="41" s="1"/>
  <c r="J1225" i="41" s="1"/>
  <c r="D1222" i="5" s="1"/>
  <c r="F1217" i="41"/>
  <c r="H1217" i="41" s="1"/>
  <c r="J1217" i="41" s="1"/>
  <c r="D1214" i="5" s="1"/>
  <c r="H1214" i="5" s="1"/>
  <c r="K1214" i="5"/>
  <c r="F1016" i="41"/>
  <c r="H1016" i="41" s="1"/>
  <c r="J1016" i="41" s="1"/>
  <c r="D1013" i="5" s="1"/>
  <c r="F994" i="41"/>
  <c r="H994" i="41" s="1"/>
  <c r="J994" i="41" s="1"/>
  <c r="D991" i="5" s="1"/>
  <c r="F987" i="41"/>
  <c r="H987" i="41" s="1"/>
  <c r="J987" i="41" s="1"/>
  <c r="D984" i="5" s="1"/>
  <c r="F982" i="41"/>
  <c r="H982" i="41" s="1"/>
  <c r="J982" i="41" s="1"/>
  <c r="D979" i="5" s="1"/>
  <c r="K979" i="5" s="1"/>
  <c r="F962" i="41"/>
  <c r="H962" i="41" s="1"/>
  <c r="J962" i="41" s="1"/>
  <c r="D959" i="5" s="1"/>
  <c r="F942" i="41"/>
  <c r="H942" i="41" s="1"/>
  <c r="J942" i="41" s="1"/>
  <c r="D939" i="5" s="1"/>
  <c r="F939" i="41"/>
  <c r="H939" i="41" s="1"/>
  <c r="J939" i="41" s="1"/>
  <c r="D936" i="5" s="1"/>
  <c r="K936" i="5"/>
  <c r="F935" i="41"/>
  <c r="H935" i="41" s="1"/>
  <c r="J935" i="41" s="1"/>
  <c r="D932" i="5" s="1"/>
  <c r="K932" i="5"/>
  <c r="F929" i="41"/>
  <c r="H929" i="41" s="1"/>
  <c r="J929" i="41" s="1"/>
  <c r="D926" i="5" s="1"/>
  <c r="K926" i="5"/>
  <c r="F922" i="41"/>
  <c r="H922" i="41" s="1"/>
  <c r="J922" i="41" s="1"/>
  <c r="D919" i="5" s="1"/>
  <c r="F918" i="41"/>
  <c r="H918" i="41" s="1"/>
  <c r="J918" i="41" s="1"/>
  <c r="D915" i="5" s="1"/>
  <c r="F903" i="41"/>
  <c r="H903" i="41" s="1"/>
  <c r="J903" i="41" s="1"/>
  <c r="D900" i="5" s="1"/>
  <c r="M900" i="5" s="1"/>
  <c r="K900" i="5"/>
  <c r="F883" i="41"/>
  <c r="H883" i="41" s="1"/>
  <c r="J883" i="41" s="1"/>
  <c r="D880" i="5" s="1"/>
  <c r="F878" i="41"/>
  <c r="H878" i="41" s="1"/>
  <c r="J878" i="41" s="1"/>
  <c r="D875" i="5" s="1"/>
  <c r="F871" i="41"/>
  <c r="H871" i="41" s="1"/>
  <c r="J871" i="41" s="1"/>
  <c r="D868" i="5" s="1"/>
  <c r="F825" i="41"/>
  <c r="H825" i="41" s="1"/>
  <c r="J825" i="41" s="1"/>
  <c r="D822" i="5" s="1"/>
  <c r="M822" i="5" s="1"/>
  <c r="F817" i="41"/>
  <c r="H817" i="41" s="1"/>
  <c r="J817" i="41" s="1"/>
  <c r="D814" i="5" s="1"/>
  <c r="K814" i="5"/>
  <c r="F809" i="41"/>
  <c r="H809" i="41" s="1"/>
  <c r="J809" i="41" s="1"/>
  <c r="D806" i="5" s="1"/>
  <c r="K806" i="5"/>
  <c r="F797" i="41"/>
  <c r="H797" i="41" s="1"/>
  <c r="J797" i="41" s="1"/>
  <c r="D794" i="5" s="1"/>
  <c r="M794" i="5" s="1"/>
  <c r="K794" i="5"/>
  <c r="F796" i="41"/>
  <c r="H796" i="41" s="1"/>
  <c r="J796" i="41" s="1"/>
  <c r="D793" i="5" s="1"/>
  <c r="M793" i="5" s="1"/>
  <c r="F781" i="41"/>
  <c r="H781" i="41" s="1"/>
  <c r="J781" i="41" s="1"/>
  <c r="D778" i="5" s="1"/>
  <c r="F780" i="41"/>
  <c r="H780" i="41" s="1"/>
  <c r="J780" i="41" s="1"/>
  <c r="D777" i="5" s="1"/>
  <c r="M777" i="5" s="1"/>
  <c r="F765" i="41"/>
  <c r="H765" i="41" s="1"/>
  <c r="J765" i="41" s="1"/>
  <c r="D762" i="5" s="1"/>
  <c r="M762" i="5" s="1"/>
  <c r="K762" i="5"/>
  <c r="F764" i="41"/>
  <c r="H764" i="41" s="1"/>
  <c r="J764" i="41" s="1"/>
  <c r="D761" i="5" s="1"/>
  <c r="K761" i="5" s="1"/>
  <c r="K746" i="5"/>
  <c r="F748" i="41"/>
  <c r="H748" i="41" s="1"/>
  <c r="J748" i="41" s="1"/>
  <c r="D745" i="5" s="1"/>
  <c r="M745" i="5" s="1"/>
  <c r="F733" i="41"/>
  <c r="H733" i="41" s="1"/>
  <c r="J733" i="41" s="1"/>
  <c r="D730" i="5" s="1"/>
  <c r="F732" i="41"/>
  <c r="H732" i="41" s="1"/>
  <c r="J732" i="41" s="1"/>
  <c r="D729" i="5" s="1"/>
  <c r="F708" i="41"/>
  <c r="H708" i="41" s="1"/>
  <c r="J708" i="41" s="1"/>
  <c r="D705" i="5" s="1"/>
  <c r="M705" i="5" s="1"/>
  <c r="F701" i="41"/>
  <c r="H701" i="41" s="1"/>
  <c r="J701" i="41" s="1"/>
  <c r="D698" i="5" s="1"/>
  <c r="F684" i="41"/>
  <c r="H684" i="41" s="1"/>
  <c r="J684" i="41" s="1"/>
  <c r="D681" i="5" s="1"/>
  <c r="M681" i="5" s="1"/>
  <c r="F669" i="41"/>
  <c r="H669" i="41" s="1"/>
  <c r="J669" i="41" s="1"/>
  <c r="D666" i="5" s="1"/>
  <c r="K666" i="5"/>
  <c r="F668" i="41"/>
  <c r="H668" i="41" s="1"/>
  <c r="J668" i="41" s="1"/>
  <c r="D665" i="5" s="1"/>
  <c r="M665" i="5" s="1"/>
  <c r="F657" i="41"/>
  <c r="H657" i="41" s="1"/>
  <c r="J657" i="41" s="1"/>
  <c r="D654" i="5" s="1"/>
  <c r="F646" i="41"/>
  <c r="H646" i="41" s="1"/>
  <c r="J646" i="41" s="1"/>
  <c r="D643" i="5" s="1"/>
  <c r="K643" i="5" s="1"/>
  <c r="F641" i="41"/>
  <c r="H641" i="41" s="1"/>
  <c r="J641" i="41" s="1"/>
  <c r="D638" i="5" s="1"/>
  <c r="F630" i="41"/>
  <c r="H630" i="41" s="1"/>
  <c r="J630" i="41" s="1"/>
  <c r="D627" i="5" s="1"/>
  <c r="K627" i="5" s="1"/>
  <c r="F625" i="41"/>
  <c r="H625" i="41" s="1"/>
  <c r="J625" i="41" s="1"/>
  <c r="D622" i="5" s="1"/>
  <c r="F622" i="41"/>
  <c r="H622" i="41" s="1"/>
  <c r="J622" i="41" s="1"/>
  <c r="D619" i="5" s="1"/>
  <c r="F609" i="41"/>
  <c r="H609" i="41" s="1"/>
  <c r="J609" i="41" s="1"/>
  <c r="D606" i="5" s="1"/>
  <c r="K606" i="5" s="1"/>
  <c r="F598" i="41"/>
  <c r="H598" i="41" s="1"/>
  <c r="J598" i="41" s="1"/>
  <c r="D595" i="5" s="1"/>
  <c r="F590" i="41"/>
  <c r="H590" i="41" s="1"/>
  <c r="J590" i="41" s="1"/>
  <c r="D587" i="5" s="1"/>
  <c r="F582" i="41"/>
  <c r="H582" i="41" s="1"/>
  <c r="J582" i="41" s="1"/>
  <c r="D579" i="5" s="1"/>
  <c r="F574" i="41"/>
  <c r="H574" i="41" s="1"/>
  <c r="J574" i="41" s="1"/>
  <c r="D571" i="5" s="1"/>
  <c r="F559" i="41"/>
  <c r="H559" i="41" s="1"/>
  <c r="J559" i="41" s="1"/>
  <c r="D556" i="5" s="1"/>
  <c r="K556" i="5"/>
  <c r="F551" i="41"/>
  <c r="H551" i="41" s="1"/>
  <c r="J551" i="41" s="1"/>
  <c r="D548" i="5" s="1"/>
  <c r="K548" i="5" s="1"/>
  <c r="F543" i="41"/>
  <c r="H543" i="41" s="1"/>
  <c r="J543" i="41" s="1"/>
  <c r="D540" i="5" s="1"/>
  <c r="K540" i="5"/>
  <c r="F535" i="41"/>
  <c r="H535" i="41" s="1"/>
  <c r="J535" i="41" s="1"/>
  <c r="D532" i="5" s="1"/>
  <c r="F527" i="41"/>
  <c r="H527" i="41" s="1"/>
  <c r="J527" i="41" s="1"/>
  <c r="D524" i="5" s="1"/>
  <c r="M524" i="5" s="1"/>
  <c r="F514" i="41"/>
  <c r="H514" i="41" s="1"/>
  <c r="J514" i="41" s="1"/>
  <c r="D511" i="5" s="1"/>
  <c r="F498" i="41"/>
  <c r="H498" i="41" s="1"/>
  <c r="J498" i="41" s="1"/>
  <c r="D495" i="5" s="1"/>
  <c r="F482" i="41"/>
  <c r="H482" i="41" s="1"/>
  <c r="J482" i="41" s="1"/>
  <c r="D479" i="5" s="1"/>
  <c r="K479" i="5" s="1"/>
  <c r="F466" i="41"/>
  <c r="H466" i="41" s="1"/>
  <c r="J466" i="41" s="1"/>
  <c r="D463" i="5" s="1"/>
  <c r="F448" i="41"/>
  <c r="H448" i="41" s="1"/>
  <c r="J448" i="41" s="1"/>
  <c r="D445" i="5" s="1"/>
  <c r="F432" i="41"/>
  <c r="H432" i="41" s="1"/>
  <c r="J432" i="41" s="1"/>
  <c r="D429" i="5" s="1"/>
  <c r="F416" i="41"/>
  <c r="H416" i="41" s="1"/>
  <c r="J416" i="41" s="1"/>
  <c r="D413" i="5" s="1"/>
  <c r="F334" i="41"/>
  <c r="H334" i="41" s="1"/>
  <c r="J334" i="41" s="1"/>
  <c r="D331" i="5" s="1"/>
  <c r="F310" i="41"/>
  <c r="H310" i="41" s="1"/>
  <c r="J310" i="41" s="1"/>
  <c r="D307" i="5" s="1"/>
  <c r="F270" i="41"/>
  <c r="H270" i="41" s="1"/>
  <c r="J270" i="41" s="1"/>
  <c r="D267" i="5" s="1"/>
  <c r="F243" i="41"/>
  <c r="H243" i="41" s="1"/>
  <c r="J243" i="41" s="1"/>
  <c r="D240" i="5" s="1"/>
  <c r="K240" i="5"/>
  <c r="F78" i="41"/>
  <c r="H78" i="41" s="1"/>
  <c r="J78" i="41" s="1"/>
  <c r="D75" i="5" s="1"/>
  <c r="F62" i="41"/>
  <c r="H62" i="41" s="1"/>
  <c r="J62" i="41" s="1"/>
  <c r="D59" i="5" s="1"/>
  <c r="F30" i="41"/>
  <c r="H30" i="41" s="1"/>
  <c r="J30" i="41" s="1"/>
  <c r="D27" i="5" s="1"/>
  <c r="C175" i="46"/>
  <c r="C171" i="46"/>
  <c r="C167" i="46"/>
  <c r="C163" i="46"/>
  <c r="C159" i="46"/>
  <c r="C155" i="46"/>
  <c r="C148" i="46"/>
  <c r="C140" i="46"/>
  <c r="C132" i="46"/>
  <c r="C124" i="46"/>
  <c r="C116" i="46"/>
  <c r="C108" i="46"/>
  <c r="C100" i="46"/>
  <c r="C92" i="46"/>
  <c r="C84" i="46"/>
  <c r="C74" i="46"/>
  <c r="C58" i="46"/>
  <c r="C42" i="46"/>
  <c r="J1249" i="65"/>
  <c r="J1238" i="65"/>
  <c r="J1234" i="65"/>
  <c r="J1226" i="65"/>
  <c r="J1225" i="65"/>
  <c r="J1224" i="65"/>
  <c r="J1218" i="65"/>
  <c r="J1206" i="65"/>
  <c r="J1187" i="65"/>
  <c r="J1181" i="65"/>
  <c r="J1174" i="65"/>
  <c r="J1167" i="65"/>
  <c r="J1160" i="65"/>
  <c r="J1137" i="65"/>
  <c r="J1136" i="65"/>
  <c r="J1129" i="65"/>
  <c r="J1112" i="65"/>
  <c r="J1089" i="65"/>
  <c r="J1078" i="65"/>
  <c r="J1069" i="65"/>
  <c r="J1057" i="65"/>
  <c r="J1045" i="65"/>
  <c r="J1030" i="65"/>
  <c r="J1022" i="65"/>
  <c r="J1021" i="65"/>
  <c r="J1020" i="65"/>
  <c r="J1019" i="65"/>
  <c r="J1006" i="65"/>
  <c r="J997" i="65"/>
  <c r="J990" i="65"/>
  <c r="J972" i="65"/>
  <c r="J964" i="65"/>
  <c r="J956" i="65"/>
  <c r="J951" i="65"/>
  <c r="J950" i="65"/>
  <c r="J940" i="65"/>
  <c r="J935" i="65"/>
  <c r="J931" i="65"/>
  <c r="J923" i="65"/>
  <c r="J903" i="65"/>
  <c r="J890" i="65"/>
  <c r="J871" i="65"/>
  <c r="J862" i="65"/>
  <c r="J852" i="65"/>
  <c r="J828" i="65"/>
  <c r="J812" i="65"/>
  <c r="J801" i="65"/>
  <c r="J716" i="65"/>
  <c r="J658" i="65"/>
  <c r="J642" i="65"/>
  <c r="J592" i="65"/>
  <c r="J545" i="65"/>
  <c r="J21" i="65"/>
  <c r="F1202" i="41"/>
  <c r="H1202" i="41" s="1"/>
  <c r="J1202" i="41" s="1"/>
  <c r="D1199" i="5" s="1"/>
  <c r="M1199" i="5" s="1"/>
  <c r="F990" i="41"/>
  <c r="H990" i="41" s="1"/>
  <c r="J990" i="41" s="1"/>
  <c r="D987" i="5" s="1"/>
  <c r="F977" i="41"/>
  <c r="H977" i="41" s="1"/>
  <c r="J977" i="41" s="1"/>
  <c r="D974" i="5" s="1"/>
  <c r="H974" i="5" s="1"/>
  <c r="K974" i="5"/>
  <c r="F970" i="41"/>
  <c r="H970" i="41" s="1"/>
  <c r="J970" i="41" s="1"/>
  <c r="D967" i="5" s="1"/>
  <c r="M967" i="5" s="1"/>
  <c r="F966" i="41"/>
  <c r="H966" i="41" s="1"/>
  <c r="J966" i="41" s="1"/>
  <c r="D963" i="5" s="1"/>
  <c r="F946" i="41"/>
  <c r="H946" i="41" s="1"/>
  <c r="J946" i="41" s="1"/>
  <c r="D943" i="5" s="1"/>
  <c r="F926" i="41"/>
  <c r="H926" i="41" s="1"/>
  <c r="J926" i="41" s="1"/>
  <c r="D923" i="5" s="1"/>
  <c r="F923" i="41"/>
  <c r="H923" i="41" s="1"/>
  <c r="J923" i="41" s="1"/>
  <c r="D920" i="5" s="1"/>
  <c r="K920" i="5" s="1"/>
  <c r="F919" i="41"/>
  <c r="H919" i="41" s="1"/>
  <c r="J919" i="41" s="1"/>
  <c r="D916" i="5" s="1"/>
  <c r="K916" i="5"/>
  <c r="F906" i="41"/>
  <c r="H906" i="41" s="1"/>
  <c r="J906" i="41" s="1"/>
  <c r="D903" i="5" s="1"/>
  <c r="F902" i="41"/>
  <c r="H902" i="41" s="1"/>
  <c r="J902" i="41" s="1"/>
  <c r="D899" i="5" s="1"/>
  <c r="F891" i="41"/>
  <c r="H891" i="41" s="1"/>
  <c r="J891" i="41" s="1"/>
  <c r="D888" i="5" s="1"/>
  <c r="F887" i="41"/>
  <c r="H887" i="41" s="1"/>
  <c r="J887" i="41" s="1"/>
  <c r="D884" i="5" s="1"/>
  <c r="K884" i="5" s="1"/>
  <c r="F882" i="41"/>
  <c r="H882" i="41" s="1"/>
  <c r="J882" i="41" s="1"/>
  <c r="D879" i="5" s="1"/>
  <c r="F843" i="41"/>
  <c r="H843" i="41" s="1"/>
  <c r="J843" i="41" s="1"/>
  <c r="D840" i="5" s="1"/>
  <c r="K840" i="5"/>
  <c r="F832" i="41"/>
  <c r="H832" i="41" s="1"/>
  <c r="J832" i="41" s="1"/>
  <c r="D829" i="5" s="1"/>
  <c r="F824" i="41"/>
  <c r="H824" i="41" s="1"/>
  <c r="J824" i="41" s="1"/>
  <c r="D821" i="5" s="1"/>
  <c r="F804" i="41"/>
  <c r="H804" i="41" s="1"/>
  <c r="J804" i="41" s="1"/>
  <c r="D801" i="5" s="1"/>
  <c r="F793" i="41"/>
  <c r="H793" i="41" s="1"/>
  <c r="J793" i="41" s="1"/>
  <c r="D790" i="5" s="1"/>
  <c r="F792" i="41"/>
  <c r="H792" i="41" s="1"/>
  <c r="J792" i="41" s="1"/>
  <c r="D789" i="5" s="1"/>
  <c r="F769" i="41"/>
  <c r="H769" i="41" s="1"/>
  <c r="J769" i="41" s="1"/>
  <c r="D766" i="5" s="1"/>
  <c r="F768" i="41"/>
  <c r="H768" i="41" s="1"/>
  <c r="J768" i="41" s="1"/>
  <c r="D765" i="5" s="1"/>
  <c r="F753" i="41"/>
  <c r="H753" i="41" s="1"/>
  <c r="J753" i="41" s="1"/>
  <c r="D750" i="5" s="1"/>
  <c r="M750" i="5" s="1"/>
  <c r="F752" i="41"/>
  <c r="H752" i="41" s="1"/>
  <c r="J752" i="41" s="1"/>
  <c r="D749" i="5" s="1"/>
  <c r="E740" i="41"/>
  <c r="G740" i="41" s="1"/>
  <c r="I740" i="41" s="1"/>
  <c r="C737" i="5" s="1"/>
  <c r="F737" i="41"/>
  <c r="H737" i="41" s="1"/>
  <c r="J737" i="41" s="1"/>
  <c r="D734" i="5" s="1"/>
  <c r="E724" i="41"/>
  <c r="G724" i="41" s="1"/>
  <c r="I724" i="41" s="1"/>
  <c r="C721" i="5" s="1"/>
  <c r="F721" i="41"/>
  <c r="H721" i="41" s="1"/>
  <c r="J721" i="41" s="1"/>
  <c r="D718" i="5" s="1"/>
  <c r="F720" i="41"/>
  <c r="H720" i="41" s="1"/>
  <c r="J720" i="41" s="1"/>
  <c r="D717" i="5" s="1"/>
  <c r="F696" i="41"/>
  <c r="H696" i="41" s="1"/>
  <c r="J696" i="41" s="1"/>
  <c r="D693" i="5" s="1"/>
  <c r="M693" i="5" s="1"/>
  <c r="F689" i="41"/>
  <c r="H689" i="41" s="1"/>
  <c r="J689" i="41" s="1"/>
  <c r="D686" i="5" s="1"/>
  <c r="E676" i="41"/>
  <c r="G676" i="41" s="1"/>
  <c r="I676" i="41" s="1"/>
  <c r="C673" i="5" s="1"/>
  <c r="F673" i="41"/>
  <c r="H673" i="41" s="1"/>
  <c r="J673" i="41" s="1"/>
  <c r="D670" i="5" s="1"/>
  <c r="M670" i="5" s="1"/>
  <c r="F672" i="41"/>
  <c r="H672" i="41" s="1"/>
  <c r="J672" i="41" s="1"/>
  <c r="D669" i="5" s="1"/>
  <c r="E654" i="41"/>
  <c r="G654" i="41" s="1"/>
  <c r="I654" i="41" s="1"/>
  <c r="C651" i="5" s="1"/>
  <c r="F650" i="41"/>
  <c r="H650" i="41" s="1"/>
  <c r="J650" i="41" s="1"/>
  <c r="D647" i="5" s="1"/>
  <c r="F645" i="41"/>
  <c r="H645" i="41" s="1"/>
  <c r="J645" i="41" s="1"/>
  <c r="D642" i="5" s="1"/>
  <c r="M642" i="5" s="1"/>
  <c r="E638" i="41"/>
  <c r="G638" i="41" s="1"/>
  <c r="I638" i="41" s="1"/>
  <c r="C635" i="5" s="1"/>
  <c r="F634" i="41"/>
  <c r="H634" i="41" s="1"/>
  <c r="J634" i="41" s="1"/>
  <c r="D631" i="5" s="1"/>
  <c r="F629" i="41"/>
  <c r="H629" i="41" s="1"/>
  <c r="J629" i="41" s="1"/>
  <c r="D626" i="5" s="1"/>
  <c r="K626" i="5"/>
  <c r="F626" i="41"/>
  <c r="H626" i="41" s="1"/>
  <c r="J626" i="41" s="1"/>
  <c r="D623" i="5" s="1"/>
  <c r="F613" i="41"/>
  <c r="H613" i="41" s="1"/>
  <c r="J613" i="41" s="1"/>
  <c r="D610" i="5" s="1"/>
  <c r="K610" i="5" s="1"/>
  <c r="F610" i="41"/>
  <c r="H610" i="41" s="1"/>
  <c r="J610" i="41" s="1"/>
  <c r="D607" i="5" s="1"/>
  <c r="F602" i="41"/>
  <c r="H602" i="41" s="1"/>
  <c r="J602" i="41" s="1"/>
  <c r="D599" i="5" s="1"/>
  <c r="F554" i="41"/>
  <c r="H554" i="41" s="1"/>
  <c r="J554" i="41" s="1"/>
  <c r="D551" i="5" s="1"/>
  <c r="F546" i="41"/>
  <c r="H546" i="41" s="1"/>
  <c r="J546" i="41" s="1"/>
  <c r="D543" i="5" s="1"/>
  <c r="F538" i="41"/>
  <c r="H538" i="41" s="1"/>
  <c r="J538" i="41" s="1"/>
  <c r="D535" i="5" s="1"/>
  <c r="M535" i="5" s="1"/>
  <c r="F530" i="41"/>
  <c r="H530" i="41" s="1"/>
  <c r="J530" i="41" s="1"/>
  <c r="D527" i="5" s="1"/>
  <c r="F522" i="41"/>
  <c r="H522" i="41" s="1"/>
  <c r="J522" i="41" s="1"/>
  <c r="D519" i="5" s="1"/>
  <c r="F512" i="41"/>
  <c r="H512" i="41" s="1"/>
  <c r="J512" i="41" s="1"/>
  <c r="D509" i="5" s="1"/>
  <c r="M509" i="5" s="1"/>
  <c r="F510" i="41"/>
  <c r="H510" i="41" s="1"/>
  <c r="J510" i="41" s="1"/>
  <c r="D507" i="5" s="1"/>
  <c r="F496" i="41"/>
  <c r="H496" i="41" s="1"/>
  <c r="J496" i="41" s="1"/>
  <c r="D493" i="5" s="1"/>
  <c r="F494" i="41"/>
  <c r="H494" i="41" s="1"/>
  <c r="J494" i="41" s="1"/>
  <c r="D491" i="5" s="1"/>
  <c r="F480" i="41"/>
  <c r="H480" i="41" s="1"/>
  <c r="J480" i="41" s="1"/>
  <c r="D477" i="5" s="1"/>
  <c r="M477" i="5" s="1"/>
  <c r="F478" i="41"/>
  <c r="H478" i="41" s="1"/>
  <c r="J478" i="41" s="1"/>
  <c r="D475" i="5" s="1"/>
  <c r="F464" i="41"/>
  <c r="H464" i="41" s="1"/>
  <c r="J464" i="41" s="1"/>
  <c r="D461" i="5" s="1"/>
  <c r="F462" i="41"/>
  <c r="H462" i="41" s="1"/>
  <c r="J462" i="41" s="1"/>
  <c r="D459" i="5" s="1"/>
  <c r="F430" i="41"/>
  <c r="H430" i="41" s="1"/>
  <c r="J430" i="41" s="1"/>
  <c r="D427" i="5" s="1"/>
  <c r="F414" i="41"/>
  <c r="H414" i="41" s="1"/>
  <c r="J414" i="41" s="1"/>
  <c r="D411" i="5" s="1"/>
  <c r="F318" i="41"/>
  <c r="H318" i="41" s="1"/>
  <c r="J318" i="41" s="1"/>
  <c r="D315" i="5" s="1"/>
  <c r="F294" i="41"/>
  <c r="H294" i="41" s="1"/>
  <c r="J294" i="41" s="1"/>
  <c r="D291" i="5" s="1"/>
  <c r="F284" i="41"/>
  <c r="H284" i="41" s="1"/>
  <c r="J284" i="41" s="1"/>
  <c r="D281" i="5" s="1"/>
  <c r="F278" i="41"/>
  <c r="H278" i="41" s="1"/>
  <c r="J278" i="41" s="1"/>
  <c r="D275" i="5" s="1"/>
  <c r="H275" i="5" s="1"/>
  <c r="F260" i="41"/>
  <c r="H260" i="41" s="1"/>
  <c r="J260" i="41" s="1"/>
  <c r="D257" i="5" s="1"/>
  <c r="M257" i="5" s="1"/>
  <c r="E252" i="41"/>
  <c r="G252" i="41" s="1"/>
  <c r="I252" i="41" s="1"/>
  <c r="C249" i="5" s="1"/>
  <c r="F239" i="41"/>
  <c r="H239" i="41" s="1"/>
  <c r="J239" i="41" s="1"/>
  <c r="D236" i="5" s="1"/>
  <c r="F235" i="41"/>
  <c r="H235" i="41" s="1"/>
  <c r="J235" i="41" s="1"/>
  <c r="D232" i="5" s="1"/>
  <c r="K232" i="5" s="1"/>
  <c r="F176" i="41"/>
  <c r="H176" i="41" s="1"/>
  <c r="J176" i="41" s="1"/>
  <c r="D173" i="5" s="1"/>
  <c r="H173" i="5" s="1"/>
  <c r="L7" i="46"/>
  <c r="C19" i="46"/>
  <c r="C27" i="46"/>
  <c r="C35" i="46"/>
  <c r="C43" i="46"/>
  <c r="C51" i="46"/>
  <c r="C59" i="46"/>
  <c r="C67" i="46"/>
  <c r="C75" i="46"/>
  <c r="C81" i="46"/>
  <c r="C85" i="46"/>
  <c r="C89" i="46"/>
  <c r="C93" i="46"/>
  <c r="C97" i="46"/>
  <c r="C101" i="46"/>
  <c r="C105" i="46"/>
  <c r="C109" i="46"/>
  <c r="C113" i="46"/>
  <c r="C117" i="46"/>
  <c r="C121" i="46"/>
  <c r="C125" i="46"/>
  <c r="C129" i="46"/>
  <c r="C133" i="46"/>
  <c r="C137" i="46"/>
  <c r="C141" i="46"/>
  <c r="C145" i="46"/>
  <c r="C149" i="46"/>
  <c r="C153" i="46"/>
  <c r="C14" i="46"/>
  <c r="C22" i="46"/>
  <c r="C30" i="46"/>
  <c r="C38" i="46"/>
  <c r="C46" i="46"/>
  <c r="C54" i="46"/>
  <c r="C62" i="46"/>
  <c r="C70" i="46"/>
  <c r="C78" i="46"/>
  <c r="C82" i="46"/>
  <c r="C86" i="46"/>
  <c r="C90" i="46"/>
  <c r="C94" i="46"/>
  <c r="C98" i="46"/>
  <c r="C102" i="46"/>
  <c r="C106" i="46"/>
  <c r="C110" i="46"/>
  <c r="C114" i="46"/>
  <c r="C118" i="46"/>
  <c r="C122" i="46"/>
  <c r="C126" i="46"/>
  <c r="C130" i="46"/>
  <c r="C134" i="46"/>
  <c r="C138" i="46"/>
  <c r="C142" i="46"/>
  <c r="C146" i="46"/>
  <c r="C150" i="46"/>
  <c r="C154" i="46"/>
  <c r="C156" i="46"/>
  <c r="C158" i="46"/>
  <c r="C160" i="46"/>
  <c r="C162" i="46"/>
  <c r="C164" i="46"/>
  <c r="C166" i="46"/>
  <c r="C168" i="46"/>
  <c r="C170" i="46"/>
  <c r="C172" i="46"/>
  <c r="C174" i="46"/>
  <c r="C176" i="46"/>
  <c r="C178" i="46"/>
  <c r="C180" i="46"/>
  <c r="C182" i="46"/>
  <c r="C184" i="46"/>
  <c r="C186" i="46"/>
  <c r="C188" i="46"/>
  <c r="C190" i="46"/>
  <c r="C192" i="46"/>
  <c r="C194" i="46"/>
  <c r="C196" i="46"/>
  <c r="C198" i="46"/>
  <c r="C200" i="46"/>
  <c r="C202" i="46"/>
  <c r="C204" i="46"/>
  <c r="C206" i="46"/>
  <c r="C208" i="46"/>
  <c r="C210" i="46"/>
  <c r="C212" i="46"/>
  <c r="F155" i="46"/>
  <c r="F157" i="46"/>
  <c r="F159" i="46"/>
  <c r="F161" i="46"/>
  <c r="F163" i="46"/>
  <c r="F165" i="46"/>
  <c r="F167" i="46"/>
  <c r="F169" i="46"/>
  <c r="F171" i="46"/>
  <c r="F173" i="46"/>
  <c r="F175" i="46"/>
  <c r="F177" i="46"/>
  <c r="F179" i="46"/>
  <c r="F181" i="46"/>
  <c r="F183" i="46"/>
  <c r="F185" i="46"/>
  <c r="F187" i="46"/>
  <c r="F189" i="46"/>
  <c r="F191" i="46"/>
  <c r="F193" i="46"/>
  <c r="F195" i="46"/>
  <c r="F197" i="46"/>
  <c r="F199" i="46"/>
  <c r="F201" i="46"/>
  <c r="F203" i="46"/>
  <c r="F205" i="46"/>
  <c r="F207" i="46"/>
  <c r="F209" i="46"/>
  <c r="F211" i="46"/>
  <c r="J1246" i="65"/>
  <c r="J1239" i="65"/>
  <c r="J1235" i="65"/>
  <c r="J1227" i="65"/>
  <c r="J1205" i="65"/>
  <c r="J1194" i="65"/>
  <c r="J1189" i="65"/>
  <c r="J1188" i="65"/>
  <c r="J1182" i="65"/>
  <c r="J1166" i="65"/>
  <c r="J1162" i="65"/>
  <c r="J1161" i="65"/>
  <c r="J1150" i="65"/>
  <c r="J1149" i="65"/>
  <c r="J1139" i="65"/>
  <c r="J1138" i="65"/>
  <c r="J1126" i="65"/>
  <c r="J1113" i="65"/>
  <c r="J1096" i="65"/>
  <c r="J1088" i="65"/>
  <c r="J1073" i="65"/>
  <c r="J1061" i="65"/>
  <c r="J1050" i="65"/>
  <c r="J1041" i="65"/>
  <c r="J1040" i="65"/>
  <c r="J1025" i="65"/>
  <c r="J1024" i="65"/>
  <c r="J1023" i="65"/>
  <c r="J1005" i="65"/>
  <c r="J998" i="65"/>
  <c r="J994" i="65"/>
  <c r="J993" i="65"/>
  <c r="J987" i="65"/>
  <c r="J980" i="65"/>
  <c r="J973" i="65"/>
  <c r="J971" i="65"/>
  <c r="J963" i="65"/>
  <c r="J962" i="65"/>
  <c r="J952" i="65"/>
  <c r="J947" i="65"/>
  <c r="J946" i="65"/>
  <c r="J936" i="65"/>
  <c r="J928" i="65"/>
  <c r="J919" i="65"/>
  <c r="J904" i="65"/>
  <c r="J886" i="65"/>
  <c r="J877" i="65"/>
  <c r="J863" i="65"/>
  <c r="J848" i="65"/>
  <c r="J840" i="65"/>
  <c r="J822" i="65"/>
  <c r="J808" i="65"/>
  <c r="J802" i="65"/>
  <c r="J798" i="65"/>
  <c r="J647" i="65"/>
  <c r="J580" i="65"/>
  <c r="J397" i="65"/>
  <c r="J306" i="65"/>
  <c r="J71" i="65"/>
  <c r="I45" i="41"/>
  <c r="C42" i="5" s="1"/>
  <c r="I25" i="41"/>
  <c r="C22" i="5" s="1"/>
  <c r="M11" i="5"/>
  <c r="L6" i="46"/>
  <c r="J67" i="48"/>
  <c r="L67" i="48" s="1"/>
  <c r="AB92" i="69"/>
  <c r="J51" i="48"/>
  <c r="L51" i="48" s="1"/>
  <c r="J43" i="48"/>
  <c r="L43" i="48" s="1"/>
  <c r="J403" i="66"/>
  <c r="K23" i="69"/>
  <c r="M23" i="69"/>
  <c r="S23" i="69"/>
  <c r="U23" i="69"/>
  <c r="AA23" i="69"/>
  <c r="AC23" i="69"/>
  <c r="W23" i="69"/>
  <c r="Y23" i="69"/>
  <c r="O23" i="69"/>
  <c r="Q23" i="69"/>
  <c r="AE23" i="69"/>
  <c r="AG23" i="69"/>
  <c r="N76" i="69"/>
  <c r="P76" i="69"/>
  <c r="V76" i="69"/>
  <c r="X76" i="69"/>
  <c r="AD76" i="69"/>
  <c r="AF76" i="69"/>
  <c r="J136" i="69"/>
  <c r="L136" i="69"/>
  <c r="R136" i="69"/>
  <c r="T136" i="69"/>
  <c r="Z136" i="69"/>
  <c r="AB136" i="69"/>
  <c r="K31" i="69"/>
  <c r="M31" i="69"/>
  <c r="S31" i="69"/>
  <c r="U31" i="69"/>
  <c r="AA31" i="69"/>
  <c r="AC31" i="69"/>
  <c r="I70" i="69"/>
  <c r="N14" i="49"/>
  <c r="N18" i="49"/>
  <c r="V18" i="69"/>
  <c r="X18" i="69"/>
  <c r="J18" i="69"/>
  <c r="L18" i="69"/>
  <c r="Z18" i="69"/>
  <c r="AB18" i="69"/>
  <c r="K35" i="69"/>
  <c r="M35" i="69"/>
  <c r="S35" i="69"/>
  <c r="U35" i="69"/>
  <c r="AA35" i="69"/>
  <c r="AC35" i="69"/>
  <c r="N84" i="69"/>
  <c r="P84" i="69"/>
  <c r="V84" i="69"/>
  <c r="X84" i="69"/>
  <c r="AD84" i="69"/>
  <c r="AF84" i="69"/>
  <c r="I110" i="69"/>
  <c r="H110" i="69"/>
  <c r="H19" i="62"/>
  <c r="H20" i="62"/>
  <c r="W27" i="69"/>
  <c r="Y27" i="69"/>
  <c r="O27" i="69"/>
  <c r="Q27" i="69"/>
  <c r="AE27" i="69"/>
  <c r="AG27" i="69"/>
  <c r="K47" i="69"/>
  <c r="M47" i="69"/>
  <c r="S47" i="69"/>
  <c r="U47" i="69"/>
  <c r="AA47" i="69"/>
  <c r="AC47" i="69"/>
  <c r="AA129" i="69"/>
  <c r="AC129" i="69"/>
  <c r="S129" i="69"/>
  <c r="U129" i="69"/>
  <c r="K129" i="69"/>
  <c r="M129" i="69"/>
  <c r="H94" i="69"/>
  <c r="H70" i="69"/>
  <c r="F1718" i="5"/>
  <c r="F1612" i="5"/>
  <c r="J1612" i="5"/>
  <c r="F1706" i="5"/>
  <c r="F1722" i="5"/>
  <c r="F2010" i="41"/>
  <c r="H2010" i="41" s="1"/>
  <c r="J2010" i="41" s="1"/>
  <c r="D2007" i="5" s="1"/>
  <c r="F2004" i="41"/>
  <c r="H2004" i="41" s="1"/>
  <c r="J2004" i="41" s="1"/>
  <c r="D2001" i="5" s="1"/>
  <c r="F2018" i="41"/>
  <c r="H2018" i="41" s="1"/>
  <c r="J2018" i="41" s="1"/>
  <c r="D2015" i="5" s="1"/>
  <c r="F2012" i="41"/>
  <c r="H2012" i="41" s="1"/>
  <c r="J2012" i="41" s="1"/>
  <c r="D2009" i="5" s="1"/>
  <c r="F1994" i="41"/>
  <c r="H1994" i="41" s="1"/>
  <c r="J1994" i="41" s="1"/>
  <c r="D1991" i="5" s="1"/>
  <c r="F1986" i="41"/>
  <c r="H1986" i="41" s="1"/>
  <c r="J1986" i="41" s="1"/>
  <c r="D1983" i="5" s="1"/>
  <c r="F1954" i="41"/>
  <c r="H1954" i="41" s="1"/>
  <c r="J1954" i="41" s="1"/>
  <c r="D1951" i="5" s="1"/>
  <c r="E1701" i="41"/>
  <c r="G1701" i="41" s="1"/>
  <c r="I1701" i="41" s="1"/>
  <c r="C1698" i="5" s="1"/>
  <c r="E1678" i="41"/>
  <c r="G1678" i="41" s="1"/>
  <c r="I1678" i="41" s="1"/>
  <c r="C1675" i="5" s="1"/>
  <c r="F1675" i="5" s="1"/>
  <c r="E1673" i="41"/>
  <c r="G1673" i="41" s="1"/>
  <c r="I1673" i="41" s="1"/>
  <c r="C1670" i="5" s="1"/>
  <c r="E1668" i="41"/>
  <c r="G1668" i="41" s="1"/>
  <c r="I1668" i="41" s="1"/>
  <c r="C1665" i="5" s="1"/>
  <c r="E1663" i="41"/>
  <c r="G1663" i="41" s="1"/>
  <c r="I1663" i="41" s="1"/>
  <c r="C1660" i="5" s="1"/>
  <c r="F1611" i="41"/>
  <c r="H1611" i="41" s="1"/>
  <c r="J1611" i="41" s="1"/>
  <c r="D1608" i="5" s="1"/>
  <c r="K1608" i="5"/>
  <c r="F1491" i="41"/>
  <c r="H1491" i="41" s="1"/>
  <c r="J1491" i="41" s="1"/>
  <c r="D1488" i="5" s="1"/>
  <c r="H1488" i="5" s="1"/>
  <c r="E1491" i="41"/>
  <c r="G1491" i="41" s="1"/>
  <c r="I1491" i="41" s="1"/>
  <c r="C1488" i="5" s="1"/>
  <c r="F1477" i="41"/>
  <c r="H1477" i="41" s="1"/>
  <c r="J1477" i="41" s="1"/>
  <c r="D1474" i="5" s="1"/>
  <c r="M1474" i="5" s="1"/>
  <c r="E1477" i="41"/>
  <c r="G1477" i="41" s="1"/>
  <c r="I1477" i="41" s="1"/>
  <c r="C1474" i="5" s="1"/>
  <c r="F1493" i="41"/>
  <c r="H1493" i="41" s="1"/>
  <c r="J1493" i="41" s="1"/>
  <c r="D1490" i="5" s="1"/>
  <c r="E1493" i="41"/>
  <c r="G1493" i="41" s="1"/>
  <c r="I1493" i="41" s="1"/>
  <c r="C1490" i="5" s="1"/>
  <c r="F1483" i="41"/>
  <c r="H1483" i="41" s="1"/>
  <c r="J1483" i="41" s="1"/>
  <c r="D1480" i="5" s="1"/>
  <c r="M1480" i="5" s="1"/>
  <c r="E1483" i="41"/>
  <c r="G1483" i="41" s="1"/>
  <c r="I1483" i="41" s="1"/>
  <c r="C1480" i="5" s="1"/>
  <c r="F1609" i="41"/>
  <c r="H1609" i="41" s="1"/>
  <c r="J1609" i="41" s="1"/>
  <c r="D1606" i="5" s="1"/>
  <c r="M1606" i="5" s="1"/>
  <c r="K1606" i="5"/>
  <c r="F1485" i="41"/>
  <c r="H1485" i="41" s="1"/>
  <c r="J1485" i="41" s="1"/>
  <c r="D1482" i="5" s="1"/>
  <c r="M1482" i="5" s="1"/>
  <c r="E1485" i="41"/>
  <c r="G1485" i="41" s="1"/>
  <c r="I1485" i="41" s="1"/>
  <c r="C1482" i="5" s="1"/>
  <c r="E1475" i="41"/>
  <c r="G1475" i="41" s="1"/>
  <c r="I1475" i="41" s="1"/>
  <c r="C1472" i="5" s="1"/>
  <c r="F1472" i="5" s="1"/>
  <c r="E1469" i="41"/>
  <c r="G1469" i="41" s="1"/>
  <c r="I1469" i="41" s="1"/>
  <c r="C1466" i="5" s="1"/>
  <c r="K1466" i="5" s="1"/>
  <c r="E1467" i="41"/>
  <c r="G1467" i="41" s="1"/>
  <c r="I1467" i="41" s="1"/>
  <c r="C1464" i="5" s="1"/>
  <c r="E1461" i="41"/>
  <c r="G1461" i="41" s="1"/>
  <c r="I1461" i="41" s="1"/>
  <c r="C1458" i="5" s="1"/>
  <c r="E1459" i="41"/>
  <c r="G1459" i="41" s="1"/>
  <c r="I1459" i="41" s="1"/>
  <c r="C1456" i="5" s="1"/>
  <c r="J1456" i="5" s="1"/>
  <c r="E1453" i="41"/>
  <c r="G1453" i="41" s="1"/>
  <c r="I1453" i="41" s="1"/>
  <c r="C1450" i="5" s="1"/>
  <c r="J1450" i="5" s="1"/>
  <c r="E1451" i="41"/>
  <c r="G1451" i="41" s="1"/>
  <c r="I1451" i="41" s="1"/>
  <c r="C1448" i="5" s="1"/>
  <c r="E1445" i="41"/>
  <c r="G1445" i="41" s="1"/>
  <c r="I1445" i="41" s="1"/>
  <c r="C1442" i="5" s="1"/>
  <c r="E1443" i="41"/>
  <c r="G1443" i="41" s="1"/>
  <c r="I1443" i="41" s="1"/>
  <c r="C1440" i="5" s="1"/>
  <c r="J1440" i="5" s="1"/>
  <c r="E1437" i="41"/>
  <c r="G1437" i="41" s="1"/>
  <c r="I1437" i="41" s="1"/>
  <c r="C1434" i="5" s="1"/>
  <c r="K1434" i="5" s="1"/>
  <c r="E1435" i="41"/>
  <c r="G1435" i="41" s="1"/>
  <c r="I1435" i="41" s="1"/>
  <c r="C1432" i="5" s="1"/>
  <c r="K1432" i="5" s="1"/>
  <c r="E1429" i="41"/>
  <c r="G1429" i="41" s="1"/>
  <c r="I1429" i="41" s="1"/>
  <c r="C1426" i="5" s="1"/>
  <c r="E1427" i="41"/>
  <c r="G1427" i="41" s="1"/>
  <c r="I1427" i="41" s="1"/>
  <c r="C1424" i="5" s="1"/>
  <c r="F1424" i="5" s="1"/>
  <c r="E1421" i="41"/>
  <c r="G1421" i="41" s="1"/>
  <c r="I1421" i="41" s="1"/>
  <c r="C1418" i="5" s="1"/>
  <c r="E1419" i="41"/>
  <c r="G1419" i="41" s="1"/>
  <c r="I1419" i="41" s="1"/>
  <c r="C1416" i="5" s="1"/>
  <c r="J1416" i="5" s="1"/>
  <c r="E1413" i="41"/>
  <c r="G1413" i="41" s="1"/>
  <c r="I1413" i="41" s="1"/>
  <c r="C1410" i="5" s="1"/>
  <c r="E1411" i="41"/>
  <c r="G1411" i="41" s="1"/>
  <c r="I1411" i="41" s="1"/>
  <c r="C1408" i="5" s="1"/>
  <c r="J1408" i="5" s="1"/>
  <c r="E1405" i="41"/>
  <c r="G1405" i="41" s="1"/>
  <c r="I1405" i="41" s="1"/>
  <c r="C1402" i="5" s="1"/>
  <c r="J1402" i="5" s="1"/>
  <c r="E1403" i="41"/>
  <c r="G1403" i="41" s="1"/>
  <c r="I1403" i="41" s="1"/>
  <c r="C1400" i="5" s="1"/>
  <c r="F1400" i="5" s="1"/>
  <c r="E1397" i="41"/>
  <c r="G1397" i="41" s="1"/>
  <c r="I1397" i="41" s="1"/>
  <c r="C1394" i="5" s="1"/>
  <c r="F1394" i="5" s="1"/>
  <c r="E1395" i="41"/>
  <c r="G1395" i="41" s="1"/>
  <c r="I1395" i="41" s="1"/>
  <c r="C1392" i="5" s="1"/>
  <c r="F1392" i="5" s="1"/>
  <c r="E1389" i="41"/>
  <c r="G1389" i="41" s="1"/>
  <c r="I1389" i="41" s="1"/>
  <c r="C1386" i="5" s="1"/>
  <c r="F1386" i="5" s="1"/>
  <c r="E1387" i="41"/>
  <c r="G1387" i="41" s="1"/>
  <c r="I1387" i="41" s="1"/>
  <c r="C1384" i="5" s="1"/>
  <c r="K1384" i="5" s="1"/>
  <c r="E1381" i="41"/>
  <c r="G1381" i="41" s="1"/>
  <c r="I1381" i="41" s="1"/>
  <c r="C1378" i="5" s="1"/>
  <c r="K1378" i="5" s="1"/>
  <c r="E1379" i="41"/>
  <c r="G1379" i="41" s="1"/>
  <c r="I1379" i="41" s="1"/>
  <c r="C1376" i="5" s="1"/>
  <c r="F1376" i="5" s="1"/>
  <c r="E1373" i="41"/>
  <c r="G1373" i="41" s="1"/>
  <c r="I1373" i="41" s="1"/>
  <c r="C1370" i="5" s="1"/>
  <c r="K1370" i="5" s="1"/>
  <c r="E1371" i="41"/>
  <c r="G1371" i="41" s="1"/>
  <c r="I1371" i="41" s="1"/>
  <c r="C1368" i="5" s="1"/>
  <c r="J1368" i="5" s="1"/>
  <c r="E1365" i="41"/>
  <c r="G1365" i="41" s="1"/>
  <c r="I1365" i="41" s="1"/>
  <c r="C1362" i="5" s="1"/>
  <c r="K1362" i="5" s="1"/>
  <c r="E1363" i="41"/>
  <c r="G1363" i="41" s="1"/>
  <c r="I1363" i="41" s="1"/>
  <c r="C1360" i="5" s="1"/>
  <c r="J1360" i="5" s="1"/>
  <c r="E1357" i="41"/>
  <c r="G1357" i="41" s="1"/>
  <c r="I1357" i="41" s="1"/>
  <c r="C1354" i="5" s="1"/>
  <c r="K1354" i="5" s="1"/>
  <c r="E1355" i="41"/>
  <c r="G1355" i="41" s="1"/>
  <c r="I1355" i="41" s="1"/>
  <c r="C1352" i="5" s="1"/>
  <c r="F1352" i="5" s="1"/>
  <c r="E1349" i="41"/>
  <c r="G1349" i="41" s="1"/>
  <c r="I1349" i="41" s="1"/>
  <c r="C1346" i="5" s="1"/>
  <c r="J1346" i="5" s="1"/>
  <c r="E1347" i="41"/>
  <c r="G1347" i="41" s="1"/>
  <c r="I1347" i="41" s="1"/>
  <c r="C1344" i="5" s="1"/>
  <c r="F1344" i="5" s="1"/>
  <c r="E1341" i="41"/>
  <c r="G1341" i="41" s="1"/>
  <c r="I1341" i="41" s="1"/>
  <c r="C1338" i="5" s="1"/>
  <c r="J1338" i="5" s="1"/>
  <c r="E1339" i="41"/>
  <c r="G1339" i="41" s="1"/>
  <c r="I1339" i="41" s="1"/>
  <c r="C1336" i="5" s="1"/>
  <c r="J1336" i="5" s="1"/>
  <c r="E1317" i="41"/>
  <c r="G1317" i="41" s="1"/>
  <c r="I1317" i="41" s="1"/>
  <c r="C1314" i="5" s="1"/>
  <c r="J1314" i="5" s="1"/>
  <c r="E1315" i="41"/>
  <c r="G1315" i="41" s="1"/>
  <c r="I1315" i="41" s="1"/>
  <c r="C1312" i="5" s="1"/>
  <c r="E1309" i="41"/>
  <c r="G1309" i="41" s="1"/>
  <c r="I1309" i="41" s="1"/>
  <c r="C1306" i="5" s="1"/>
  <c r="J1306" i="5" s="1"/>
  <c r="E1307" i="41"/>
  <c r="G1307" i="41" s="1"/>
  <c r="I1307" i="41" s="1"/>
  <c r="C1304" i="5" s="1"/>
  <c r="J1304" i="5" s="1"/>
  <c r="E1301" i="41"/>
  <c r="G1301" i="41" s="1"/>
  <c r="I1301" i="41" s="1"/>
  <c r="C1298" i="5" s="1"/>
  <c r="K1298" i="5" s="1"/>
  <c r="E1299" i="41"/>
  <c r="G1299" i="41" s="1"/>
  <c r="I1299" i="41" s="1"/>
  <c r="C1296" i="5" s="1"/>
  <c r="J1296" i="5" s="1"/>
  <c r="E1293" i="41"/>
  <c r="G1293" i="41" s="1"/>
  <c r="I1293" i="41" s="1"/>
  <c r="C1290" i="5" s="1"/>
  <c r="K1290" i="5" s="1"/>
  <c r="E1291" i="41"/>
  <c r="G1291" i="41" s="1"/>
  <c r="I1291" i="41" s="1"/>
  <c r="C1288" i="5" s="1"/>
  <c r="F1288" i="5" s="1"/>
  <c r="E1285" i="41"/>
  <c r="G1285" i="41" s="1"/>
  <c r="I1285" i="41" s="1"/>
  <c r="C1282" i="5" s="1"/>
  <c r="J1282" i="5" s="1"/>
  <c r="E1283" i="41"/>
  <c r="G1283" i="41" s="1"/>
  <c r="I1283" i="41" s="1"/>
  <c r="C1280" i="5" s="1"/>
  <c r="F1280" i="5" s="1"/>
  <c r="E1277" i="41"/>
  <c r="G1277" i="41" s="1"/>
  <c r="I1277" i="41" s="1"/>
  <c r="C1274" i="5" s="1"/>
  <c r="J1274" i="5" s="1"/>
  <c r="E1275" i="41"/>
  <c r="G1275" i="41" s="1"/>
  <c r="I1275" i="41" s="1"/>
  <c r="C1272" i="5" s="1"/>
  <c r="K1272" i="5" s="1"/>
  <c r="E1269" i="41"/>
  <c r="G1269" i="41" s="1"/>
  <c r="I1269" i="41" s="1"/>
  <c r="C1266" i="5" s="1"/>
  <c r="E1267" i="41"/>
  <c r="G1267" i="41" s="1"/>
  <c r="I1267" i="41" s="1"/>
  <c r="C1264" i="5" s="1"/>
  <c r="E1261" i="41"/>
  <c r="G1261" i="41" s="1"/>
  <c r="I1261" i="41" s="1"/>
  <c r="C1258" i="5" s="1"/>
  <c r="E1259" i="41"/>
  <c r="G1259" i="41" s="1"/>
  <c r="I1259" i="41" s="1"/>
  <c r="C1256" i="5" s="1"/>
  <c r="J1256" i="5" s="1"/>
  <c r="E1253" i="41"/>
  <c r="G1253" i="41" s="1"/>
  <c r="I1253" i="41" s="1"/>
  <c r="C1250" i="5" s="1"/>
  <c r="J1250" i="5" s="1"/>
  <c r="E1251" i="41"/>
  <c r="G1251" i="41" s="1"/>
  <c r="I1251" i="41" s="1"/>
  <c r="C1248" i="5" s="1"/>
  <c r="J1248" i="5" s="1"/>
  <c r="E1245" i="41"/>
  <c r="G1245" i="41" s="1"/>
  <c r="I1245" i="41" s="1"/>
  <c r="C1242" i="5" s="1"/>
  <c r="J1242" i="5" s="1"/>
  <c r="E1243" i="41"/>
  <c r="G1243" i="41" s="1"/>
  <c r="I1243" i="41" s="1"/>
  <c r="C1240" i="5" s="1"/>
  <c r="F1240" i="5" s="1"/>
  <c r="E1239" i="41"/>
  <c r="G1239" i="41" s="1"/>
  <c r="I1239" i="41" s="1"/>
  <c r="C1236" i="5" s="1"/>
  <c r="F1236" i="5" s="1"/>
  <c r="E1235" i="41"/>
  <c r="G1235" i="41" s="1"/>
  <c r="I1235" i="41" s="1"/>
  <c r="C1232" i="5" s="1"/>
  <c r="F1232" i="5" s="1"/>
  <c r="E1231" i="41"/>
  <c r="G1231" i="41" s="1"/>
  <c r="I1231" i="41" s="1"/>
  <c r="C1228" i="5" s="1"/>
  <c r="F1228" i="5" s="1"/>
  <c r="E1191" i="41"/>
  <c r="G1191" i="41" s="1"/>
  <c r="I1191" i="41" s="1"/>
  <c r="C1188" i="5" s="1"/>
  <c r="F1191" i="41"/>
  <c r="H1191" i="41" s="1"/>
  <c r="J1191" i="41" s="1"/>
  <c r="D1188" i="5" s="1"/>
  <c r="E1195" i="41"/>
  <c r="G1195" i="41" s="1"/>
  <c r="I1195" i="41" s="1"/>
  <c r="C1192" i="5" s="1"/>
  <c r="F1195" i="41"/>
  <c r="H1195" i="41" s="1"/>
  <c r="J1195" i="41" s="1"/>
  <c r="D1192" i="5" s="1"/>
  <c r="E1124" i="41"/>
  <c r="G1124" i="41" s="1"/>
  <c r="I1124" i="41" s="1"/>
  <c r="C1121" i="5" s="1"/>
  <c r="F1121" i="5" s="1"/>
  <c r="E1120" i="41"/>
  <c r="G1120" i="41" s="1"/>
  <c r="I1120" i="41" s="1"/>
  <c r="C1117" i="5" s="1"/>
  <c r="K1117" i="5" s="1"/>
  <c r="F874" i="41"/>
  <c r="H874" i="41" s="1"/>
  <c r="J874" i="41" s="1"/>
  <c r="D871" i="5" s="1"/>
  <c r="F1187" i="41"/>
  <c r="H1187" i="41" s="1"/>
  <c r="J1187" i="41" s="1"/>
  <c r="D1184" i="5" s="1"/>
  <c r="K1184" i="5"/>
  <c r="F1183" i="41"/>
  <c r="H1183" i="41" s="1"/>
  <c r="J1183" i="41" s="1"/>
  <c r="D1180" i="5" s="1"/>
  <c r="H1180" i="5" s="1"/>
  <c r="K1180" i="5"/>
  <c r="F1179" i="41"/>
  <c r="H1179" i="41" s="1"/>
  <c r="J1179" i="41" s="1"/>
  <c r="D1176" i="5" s="1"/>
  <c r="F1175" i="41"/>
  <c r="H1175" i="41" s="1"/>
  <c r="J1175" i="41" s="1"/>
  <c r="D1172" i="5" s="1"/>
  <c r="K1172" i="5"/>
  <c r="F1171" i="41"/>
  <c r="H1171" i="41" s="1"/>
  <c r="J1171" i="41" s="1"/>
  <c r="D1168" i="5" s="1"/>
  <c r="F1167" i="41"/>
  <c r="H1167" i="41" s="1"/>
  <c r="J1167" i="41" s="1"/>
  <c r="D1164" i="5" s="1"/>
  <c r="K1164" i="5"/>
  <c r="F1163" i="41"/>
  <c r="H1163" i="41" s="1"/>
  <c r="J1163" i="41" s="1"/>
  <c r="D1160" i="5" s="1"/>
  <c r="F1155" i="41"/>
  <c r="H1155" i="41" s="1"/>
  <c r="J1155" i="41" s="1"/>
  <c r="D1152" i="5" s="1"/>
  <c r="F1151" i="41"/>
  <c r="H1151" i="41" s="1"/>
  <c r="J1151" i="41" s="1"/>
  <c r="D1148" i="5" s="1"/>
  <c r="K1148" i="5"/>
  <c r="F1147" i="41"/>
  <c r="H1147" i="41" s="1"/>
  <c r="J1147" i="41" s="1"/>
  <c r="D1144" i="5" s="1"/>
  <c r="F1143" i="41"/>
  <c r="H1143" i="41" s="1"/>
  <c r="J1143" i="41" s="1"/>
  <c r="D1140" i="5" s="1"/>
  <c r="K1140" i="5" s="1"/>
  <c r="F1139" i="41"/>
  <c r="H1139" i="41" s="1"/>
  <c r="J1139" i="41" s="1"/>
  <c r="D1136" i="5" s="1"/>
  <c r="K1136" i="5"/>
  <c r="F1135" i="41"/>
  <c r="H1135" i="41" s="1"/>
  <c r="J1135" i="41" s="1"/>
  <c r="D1132" i="5" s="1"/>
  <c r="H1132" i="5" s="1"/>
  <c r="K1132" i="5"/>
  <c r="F1131" i="41"/>
  <c r="H1131" i="41" s="1"/>
  <c r="J1131" i="41" s="1"/>
  <c r="D1128" i="5" s="1"/>
  <c r="F1127" i="41"/>
  <c r="H1127" i="41" s="1"/>
  <c r="J1127" i="41" s="1"/>
  <c r="D1124" i="5" s="1"/>
  <c r="K1124" i="5"/>
  <c r="F1121" i="41"/>
  <c r="H1121" i="41" s="1"/>
  <c r="J1121" i="41" s="1"/>
  <c r="D1118" i="5" s="1"/>
  <c r="F1117" i="41"/>
  <c r="H1117" i="41" s="1"/>
  <c r="J1117" i="41" s="1"/>
  <c r="D1114" i="5" s="1"/>
  <c r="F1115" i="41"/>
  <c r="H1115" i="41" s="1"/>
  <c r="J1115" i="41" s="1"/>
  <c r="D1112" i="5" s="1"/>
  <c r="F1111" i="41"/>
  <c r="H1111" i="41" s="1"/>
  <c r="J1111" i="41" s="1"/>
  <c r="D1108" i="5" s="1"/>
  <c r="F1107" i="41"/>
  <c r="H1107" i="41" s="1"/>
  <c r="J1107" i="41" s="1"/>
  <c r="D1104" i="5" s="1"/>
  <c r="K1104" i="5" s="1"/>
  <c r="F1103" i="41"/>
  <c r="H1103" i="41" s="1"/>
  <c r="J1103" i="41" s="1"/>
  <c r="D1100" i="5" s="1"/>
  <c r="F1087" i="41"/>
  <c r="H1087" i="41" s="1"/>
  <c r="J1087" i="41" s="1"/>
  <c r="D1084" i="5" s="1"/>
  <c r="M1084" i="5" s="1"/>
  <c r="F1079" i="41"/>
  <c r="H1079" i="41" s="1"/>
  <c r="J1079" i="41" s="1"/>
  <c r="D1076" i="5" s="1"/>
  <c r="H1076" i="5" s="1"/>
  <c r="F1075" i="41"/>
  <c r="H1075" i="41" s="1"/>
  <c r="J1075" i="41" s="1"/>
  <c r="D1072" i="5" s="1"/>
  <c r="M1072" i="5" s="1"/>
  <c r="F1071" i="41"/>
  <c r="H1071" i="41" s="1"/>
  <c r="J1071" i="41" s="1"/>
  <c r="D1068" i="5" s="1"/>
  <c r="K1068" i="5" s="1"/>
  <c r="F1067" i="41"/>
  <c r="H1067" i="41" s="1"/>
  <c r="J1067" i="41" s="1"/>
  <c r="D1064" i="5" s="1"/>
  <c r="F1063" i="41"/>
  <c r="H1063" i="41" s="1"/>
  <c r="J1063" i="41" s="1"/>
  <c r="D1060" i="5" s="1"/>
  <c r="K1060" i="5" s="1"/>
  <c r="F1059" i="41"/>
  <c r="H1059" i="41" s="1"/>
  <c r="J1059" i="41" s="1"/>
  <c r="D1056" i="5" s="1"/>
  <c r="F1055" i="41"/>
  <c r="H1055" i="41" s="1"/>
  <c r="J1055" i="41" s="1"/>
  <c r="D1052" i="5" s="1"/>
  <c r="H1052" i="5" s="1"/>
  <c r="K1052" i="5"/>
  <c r="F1051" i="41"/>
  <c r="H1051" i="41" s="1"/>
  <c r="J1051" i="41" s="1"/>
  <c r="D1048" i="5" s="1"/>
  <c r="K1048" i="5"/>
  <c r="F1047" i="41"/>
  <c r="H1047" i="41" s="1"/>
  <c r="J1047" i="41" s="1"/>
  <c r="D1044" i="5" s="1"/>
  <c r="H1044" i="5" s="1"/>
  <c r="K1044" i="5"/>
  <c r="F1043" i="41"/>
  <c r="H1043" i="41" s="1"/>
  <c r="J1043" i="41" s="1"/>
  <c r="D1040" i="5" s="1"/>
  <c r="M1040" i="5" s="1"/>
  <c r="K1040" i="5"/>
  <c r="F1027" i="41"/>
  <c r="H1027" i="41" s="1"/>
  <c r="J1027" i="41" s="1"/>
  <c r="D1024" i="5" s="1"/>
  <c r="K1024" i="5" s="1"/>
  <c r="F1023" i="41"/>
  <c r="H1023" i="41" s="1"/>
  <c r="J1023" i="41" s="1"/>
  <c r="D1020" i="5" s="1"/>
  <c r="K1020" i="5" s="1"/>
  <c r="F1019" i="41"/>
  <c r="H1019" i="41" s="1"/>
  <c r="J1019" i="41" s="1"/>
  <c r="D1016" i="5" s="1"/>
  <c r="K1016" i="5"/>
  <c r="K1012" i="5"/>
  <c r="F1011" i="41"/>
  <c r="H1011" i="41" s="1"/>
  <c r="J1011" i="41" s="1"/>
  <c r="D1008" i="5" s="1"/>
  <c r="K1008" i="5" s="1"/>
  <c r="F1007" i="41"/>
  <c r="H1007" i="41" s="1"/>
  <c r="J1007" i="41" s="1"/>
  <c r="D1004" i="5" s="1"/>
  <c r="F999" i="41"/>
  <c r="H999" i="41" s="1"/>
  <c r="J999" i="41" s="1"/>
  <c r="D996" i="5" s="1"/>
  <c r="E871" i="41"/>
  <c r="G871" i="41" s="1"/>
  <c r="I871" i="41" s="1"/>
  <c r="C868" i="5" s="1"/>
  <c r="E870" i="41"/>
  <c r="G870" i="41" s="1"/>
  <c r="I870" i="41" s="1"/>
  <c r="C867" i="5" s="1"/>
  <c r="E862" i="41"/>
  <c r="G862" i="41" s="1"/>
  <c r="I862" i="41" s="1"/>
  <c r="C859" i="5" s="1"/>
  <c r="F842" i="41"/>
  <c r="H842" i="41" s="1"/>
  <c r="J842" i="41" s="1"/>
  <c r="D839" i="5" s="1"/>
  <c r="F606" i="41"/>
  <c r="H606" i="41" s="1"/>
  <c r="J606" i="41" s="1"/>
  <c r="D603" i="5" s="1"/>
  <c r="F601" i="41"/>
  <c r="H601" i="41" s="1"/>
  <c r="J601" i="41" s="1"/>
  <c r="D598" i="5" s="1"/>
  <c r="F585" i="41"/>
  <c r="H585" i="41" s="1"/>
  <c r="J585" i="41" s="1"/>
  <c r="D582" i="5" s="1"/>
  <c r="H582" i="5" s="1"/>
  <c r="E585" i="41"/>
  <c r="G585" i="41" s="1"/>
  <c r="I585" i="41" s="1"/>
  <c r="C582" i="5" s="1"/>
  <c r="F840" i="41"/>
  <c r="H840" i="41" s="1"/>
  <c r="J840" i="41" s="1"/>
  <c r="D837" i="5" s="1"/>
  <c r="E597" i="41"/>
  <c r="G597" i="41" s="1"/>
  <c r="I597" i="41" s="1"/>
  <c r="C594" i="5" s="1"/>
  <c r="F581" i="41"/>
  <c r="H581" i="41" s="1"/>
  <c r="J581" i="41" s="1"/>
  <c r="D578" i="5" s="1"/>
  <c r="E581" i="41"/>
  <c r="G581" i="41" s="1"/>
  <c r="I581" i="41" s="1"/>
  <c r="C578" i="5" s="1"/>
  <c r="F593" i="41"/>
  <c r="H593" i="41" s="1"/>
  <c r="J593" i="41" s="1"/>
  <c r="D590" i="5" s="1"/>
  <c r="H590" i="5" s="1"/>
  <c r="E593" i="41"/>
  <c r="G593" i="41" s="1"/>
  <c r="I593" i="41" s="1"/>
  <c r="C590" i="5" s="1"/>
  <c r="F577" i="41"/>
  <c r="H577" i="41" s="1"/>
  <c r="J577" i="41" s="1"/>
  <c r="D574" i="5" s="1"/>
  <c r="E577" i="41"/>
  <c r="G577" i="41" s="1"/>
  <c r="I577" i="41" s="1"/>
  <c r="C574" i="5" s="1"/>
  <c r="F589" i="41"/>
  <c r="H589" i="41" s="1"/>
  <c r="J589" i="41" s="1"/>
  <c r="D586" i="5" s="1"/>
  <c r="E589" i="41"/>
  <c r="G589" i="41" s="1"/>
  <c r="I589" i="41" s="1"/>
  <c r="C586" i="5" s="1"/>
  <c r="F573" i="41"/>
  <c r="H573" i="41" s="1"/>
  <c r="J573" i="41" s="1"/>
  <c r="D570" i="5" s="1"/>
  <c r="E573" i="41"/>
  <c r="G573" i="41" s="1"/>
  <c r="I573" i="41" s="1"/>
  <c r="C570" i="5" s="1"/>
  <c r="F560" i="41"/>
  <c r="H560" i="41" s="1"/>
  <c r="J560" i="41" s="1"/>
  <c r="D557" i="5" s="1"/>
  <c r="H557" i="5" s="1"/>
  <c r="F556" i="41"/>
  <c r="H556" i="41" s="1"/>
  <c r="J556" i="41" s="1"/>
  <c r="D553" i="5" s="1"/>
  <c r="F552" i="41"/>
  <c r="H552" i="41" s="1"/>
  <c r="J552" i="41" s="1"/>
  <c r="D549" i="5" s="1"/>
  <c r="F548" i="41"/>
  <c r="H548" i="41" s="1"/>
  <c r="J548" i="41" s="1"/>
  <c r="D545" i="5" s="1"/>
  <c r="F544" i="41"/>
  <c r="H544" i="41" s="1"/>
  <c r="J544" i="41" s="1"/>
  <c r="D541" i="5" s="1"/>
  <c r="M541" i="5" s="1"/>
  <c r="F540" i="41"/>
  <c r="H540" i="41" s="1"/>
  <c r="J540" i="41" s="1"/>
  <c r="D537" i="5" s="1"/>
  <c r="F536" i="41"/>
  <c r="H536" i="41" s="1"/>
  <c r="J536" i="41" s="1"/>
  <c r="D533" i="5" s="1"/>
  <c r="F532" i="41"/>
  <c r="H532" i="41" s="1"/>
  <c r="J532" i="41" s="1"/>
  <c r="D529" i="5" s="1"/>
  <c r="F528" i="41"/>
  <c r="H528" i="41" s="1"/>
  <c r="J528" i="41" s="1"/>
  <c r="D525" i="5" s="1"/>
  <c r="H525" i="5" s="1"/>
  <c r="F524" i="41"/>
  <c r="H524" i="41"/>
  <c r="J524" i="41" s="1"/>
  <c r="D521" i="5" s="1"/>
  <c r="F516" i="41"/>
  <c r="H516" i="41" s="1"/>
  <c r="J516" i="41" s="1"/>
  <c r="D513" i="5" s="1"/>
  <c r="F508" i="41"/>
  <c r="H508" i="41" s="1"/>
  <c r="J508" i="41" s="1"/>
  <c r="D505" i="5" s="1"/>
  <c r="F500" i="41"/>
  <c r="H500" i="41" s="1"/>
  <c r="J500" i="41" s="1"/>
  <c r="D497" i="5" s="1"/>
  <c r="F492" i="41"/>
  <c r="H492" i="41" s="1"/>
  <c r="J492" i="41" s="1"/>
  <c r="D489" i="5" s="1"/>
  <c r="K489" i="5" s="1"/>
  <c r="F484" i="41"/>
  <c r="H484" i="41" s="1"/>
  <c r="J484" i="41" s="1"/>
  <c r="D481" i="5" s="1"/>
  <c r="F476" i="41"/>
  <c r="H476" i="41" s="1"/>
  <c r="J476" i="41" s="1"/>
  <c r="D473" i="5" s="1"/>
  <c r="F468" i="41"/>
  <c r="H468" i="41" s="1"/>
  <c r="J468" i="41" s="1"/>
  <c r="D465" i="5" s="1"/>
  <c r="F561" i="41"/>
  <c r="H561" i="41" s="1"/>
  <c r="J561" i="41" s="1"/>
  <c r="D558" i="5" s="1"/>
  <c r="K558" i="5"/>
  <c r="F557" i="41"/>
  <c r="H557" i="41" s="1"/>
  <c r="J557" i="41" s="1"/>
  <c r="D554" i="5" s="1"/>
  <c r="K554" i="5"/>
  <c r="F553" i="41"/>
  <c r="H553" i="41" s="1"/>
  <c r="J553" i="41" s="1"/>
  <c r="D550" i="5" s="1"/>
  <c r="K550" i="5" s="1"/>
  <c r="F549" i="41"/>
  <c r="H549" i="41" s="1"/>
  <c r="J549" i="41" s="1"/>
  <c r="D546" i="5" s="1"/>
  <c r="K546" i="5" s="1"/>
  <c r="F545" i="41"/>
  <c r="H545" i="41" s="1"/>
  <c r="J545" i="41" s="1"/>
  <c r="D542" i="5" s="1"/>
  <c r="F541" i="41"/>
  <c r="H541" i="41" s="1"/>
  <c r="J541" i="41" s="1"/>
  <c r="D538" i="5" s="1"/>
  <c r="K538" i="5" s="1"/>
  <c r="F537" i="41"/>
  <c r="H537" i="41" s="1"/>
  <c r="J537" i="41" s="1"/>
  <c r="D534" i="5" s="1"/>
  <c r="M534" i="5" s="1"/>
  <c r="F533" i="41"/>
  <c r="H533" i="41" s="1"/>
  <c r="J533" i="41" s="1"/>
  <c r="D530" i="5" s="1"/>
  <c r="K530" i="5"/>
  <c r="F529" i="41"/>
  <c r="H529" i="41" s="1"/>
  <c r="J529" i="41" s="1"/>
  <c r="D526" i="5" s="1"/>
  <c r="K526" i="5" s="1"/>
  <c r="F525" i="41"/>
  <c r="H525" i="41" s="1"/>
  <c r="J525" i="41" s="1"/>
  <c r="D522" i="5" s="1"/>
  <c r="H522" i="5" s="1"/>
  <c r="E245" i="41"/>
  <c r="G245" i="41" s="1"/>
  <c r="I245" i="41" s="1"/>
  <c r="C242" i="5" s="1"/>
  <c r="E237" i="41"/>
  <c r="G237" i="41" s="1"/>
  <c r="I237" i="41" s="1"/>
  <c r="C234" i="5" s="1"/>
  <c r="G126" i="48"/>
  <c r="F126" i="48"/>
  <c r="G98" i="48"/>
  <c r="F98" i="48"/>
  <c r="F86" i="48"/>
  <c r="G86" i="48"/>
  <c r="F31" i="48"/>
  <c r="G31" i="48"/>
  <c r="F141" i="69"/>
  <c r="G141" i="69"/>
  <c r="G142" i="48"/>
  <c r="F142" i="48"/>
  <c r="G114" i="48"/>
  <c r="F114" i="48"/>
  <c r="F57" i="48"/>
  <c r="G57" i="48"/>
  <c r="F25" i="48"/>
  <c r="G25" i="48"/>
  <c r="F140" i="69"/>
  <c r="G140" i="69"/>
  <c r="F108" i="69"/>
  <c r="G108" i="69"/>
  <c r="G130" i="48"/>
  <c r="F130" i="48"/>
  <c r="G94" i="48"/>
  <c r="F94" i="48"/>
  <c r="F27" i="48"/>
  <c r="G27" i="48"/>
  <c r="F139" i="69"/>
  <c r="G139" i="69"/>
  <c r="G110" i="48"/>
  <c r="F110" i="48"/>
  <c r="G82" i="48"/>
  <c r="F82" i="48"/>
  <c r="G19" i="48"/>
  <c r="F19" i="48"/>
  <c r="H83" i="69"/>
  <c r="G134" i="48"/>
  <c r="I134" i="48"/>
  <c r="K134" i="48"/>
  <c r="M134" i="48" s="1"/>
  <c r="G118" i="48"/>
  <c r="I118" i="48"/>
  <c r="K118" i="48"/>
  <c r="M118" i="48" s="1"/>
  <c r="G102" i="48"/>
  <c r="I102" i="48"/>
  <c r="K102" i="48"/>
  <c r="M102" i="48" s="1"/>
  <c r="F65" i="48"/>
  <c r="F55" i="48"/>
  <c r="F17" i="48"/>
  <c r="G133" i="69"/>
  <c r="I133" i="69"/>
  <c r="F128" i="69"/>
  <c r="G127" i="69"/>
  <c r="I127" i="69"/>
  <c r="G125" i="69"/>
  <c r="I125" i="69"/>
  <c r="F120" i="69"/>
  <c r="G119" i="69"/>
  <c r="I119" i="69"/>
  <c r="G117" i="69"/>
  <c r="I117" i="69"/>
  <c r="F112" i="69"/>
  <c r="G111" i="69"/>
  <c r="I111" i="69"/>
  <c r="F104" i="69"/>
  <c r="S79" i="69"/>
  <c r="U79" i="69"/>
  <c r="G17" i="69"/>
  <c r="F17" i="69"/>
  <c r="F131" i="69"/>
  <c r="G131" i="69"/>
  <c r="F123" i="69"/>
  <c r="G123" i="69"/>
  <c r="F115" i="69"/>
  <c r="G115" i="69"/>
  <c r="G80" i="69"/>
  <c r="F80" i="69"/>
  <c r="F69" i="69"/>
  <c r="G69" i="69"/>
  <c r="L9" i="49"/>
  <c r="O18" i="49"/>
  <c r="Q9" i="49"/>
  <c r="L10" i="49"/>
  <c r="Q10" i="49"/>
  <c r="O19" i="49"/>
  <c r="O17" i="49"/>
  <c r="C77" i="46"/>
  <c r="C73" i="46"/>
  <c r="C69" i="46"/>
  <c r="C65" i="46"/>
  <c r="C61" i="46"/>
  <c r="C57" i="46"/>
  <c r="C53" i="46"/>
  <c r="C49" i="46"/>
  <c r="C45" i="46"/>
  <c r="C41" i="46"/>
  <c r="C37" i="46"/>
  <c r="C33" i="46"/>
  <c r="C29" i="46"/>
  <c r="C25" i="46"/>
  <c r="C21" i="46"/>
  <c r="C17" i="46"/>
  <c r="C13" i="46"/>
  <c r="G49" i="48"/>
  <c r="I49" i="48"/>
  <c r="K49" i="48"/>
  <c r="M49" i="48" s="1"/>
  <c r="G41" i="48"/>
  <c r="I41" i="48"/>
  <c r="K41" i="48"/>
  <c r="M41" i="48" s="1"/>
  <c r="F35" i="48"/>
  <c r="G137" i="69"/>
  <c r="I137" i="69"/>
  <c r="F135" i="69"/>
  <c r="G88" i="69"/>
  <c r="F88" i="69"/>
  <c r="I87" i="69"/>
  <c r="H87" i="69"/>
  <c r="G83" i="69"/>
  <c r="I83" i="69"/>
  <c r="I75" i="69"/>
  <c r="H75" i="69"/>
  <c r="G64" i="69"/>
  <c r="F64" i="69"/>
  <c r="C76" i="46"/>
  <c r="C72" i="46"/>
  <c r="C68" i="46"/>
  <c r="C64" i="46"/>
  <c r="C60" i="46"/>
  <c r="C56" i="46"/>
  <c r="C52" i="46"/>
  <c r="C48" i="46"/>
  <c r="C44" i="46"/>
  <c r="C40" i="46"/>
  <c r="C36" i="46"/>
  <c r="C32" i="46"/>
  <c r="C28" i="46"/>
  <c r="C24" i="46"/>
  <c r="C20" i="46"/>
  <c r="C16" i="46"/>
  <c r="C12" i="46"/>
  <c r="G72" i="69"/>
  <c r="F72" i="69"/>
  <c r="F65" i="69"/>
  <c r="I15" i="49"/>
  <c r="J185" i="66"/>
  <c r="J246" i="66"/>
  <c r="I20" i="45"/>
  <c r="K1542" i="5"/>
  <c r="H449" i="5"/>
  <c r="K182" i="5"/>
  <c r="K158" i="5"/>
  <c r="K394" i="5"/>
  <c r="K306" i="5"/>
  <c r="H239" i="5"/>
  <c r="K356" i="5"/>
  <c r="H293" i="5"/>
  <c r="K1524" i="5"/>
  <c r="H87" i="5"/>
  <c r="H255" i="5"/>
  <c r="H73" i="5"/>
  <c r="J372" i="66"/>
  <c r="J315" i="66"/>
  <c r="J187" i="66"/>
  <c r="J378" i="66"/>
  <c r="E16" i="62"/>
  <c r="H17" i="62"/>
  <c r="AA43" i="69"/>
  <c r="AC43" i="69"/>
  <c r="K210" i="5"/>
  <c r="M185" i="66"/>
  <c r="N185" i="66" a="1"/>
  <c r="O43" i="69"/>
  <c r="Q43" i="69"/>
  <c r="K1922" i="5"/>
  <c r="K124" i="69"/>
  <c r="M124" i="69"/>
  <c r="S63" i="69"/>
  <c r="U63" i="69"/>
  <c r="K63" i="69"/>
  <c r="M63" i="69"/>
  <c r="O63" i="69"/>
  <c r="Q63" i="69"/>
  <c r="M187" i="66"/>
  <c r="N187" i="66" a="1"/>
  <c r="K43" i="69"/>
  <c r="M43" i="69"/>
  <c r="W43" i="69"/>
  <c r="Y43" i="69"/>
  <c r="H277" i="5"/>
  <c r="AA63" i="69"/>
  <c r="AC63" i="69"/>
  <c r="S124" i="69"/>
  <c r="U124" i="69"/>
  <c r="AA124" i="69"/>
  <c r="AC124" i="69"/>
  <c r="O124" i="69"/>
  <c r="Q124" i="69"/>
  <c r="M378" i="66"/>
  <c r="N378" i="66" a="1"/>
  <c r="S43" i="69"/>
  <c r="U43" i="69"/>
  <c r="M387" i="66"/>
  <c r="N387" i="66" a="1"/>
  <c r="N387" i="66"/>
  <c r="K1852" i="5"/>
  <c r="W63" i="69"/>
  <c r="Y63" i="69"/>
  <c r="M372" i="66"/>
  <c r="N372" i="66" a="1"/>
  <c r="N372" i="66"/>
  <c r="M315" i="66"/>
  <c r="N315" i="66" a="1"/>
  <c r="N315" i="66"/>
  <c r="AE124" i="69"/>
  <c r="AG124" i="69"/>
  <c r="C20" i="49"/>
  <c r="F17" i="49"/>
  <c r="F18" i="49" s="1"/>
  <c r="J118" i="66"/>
  <c r="M118" i="66"/>
  <c r="N118" i="66" a="1"/>
  <c r="N118" i="66"/>
  <c r="J248" i="66"/>
  <c r="J313" i="66"/>
  <c r="M313" i="66"/>
  <c r="N313" i="66" a="1"/>
  <c r="N313" i="66"/>
  <c r="J120" i="66"/>
  <c r="M120" i="66"/>
  <c r="N120" i="66" a="1"/>
  <c r="N120" i="66"/>
  <c r="J402" i="66"/>
  <c r="M402" i="66"/>
  <c r="N402" i="66" a="1"/>
  <c r="O402" i="66"/>
  <c r="K1833" i="5"/>
  <c r="J1725" i="5"/>
  <c r="K503" i="5"/>
  <c r="K825" i="5"/>
  <c r="K1187" i="5"/>
  <c r="H209" i="5"/>
  <c r="H227" i="5"/>
  <c r="H612" i="5"/>
  <c r="J1990" i="5"/>
  <c r="J1324" i="5"/>
  <c r="J1022" i="5"/>
  <c r="J996" i="5"/>
  <c r="J976" i="5"/>
  <c r="J924" i="5"/>
  <c r="J884" i="5"/>
  <c r="J822" i="5"/>
  <c r="J622" i="5"/>
  <c r="J356" i="5"/>
  <c r="J932" i="5"/>
  <c r="J840" i="5"/>
  <c r="J606" i="5"/>
  <c r="J548" i="5"/>
  <c r="J408" i="5"/>
  <c r="J126" i="5"/>
  <c r="J1000" i="5"/>
  <c r="J974" i="5"/>
  <c r="J876" i="5"/>
  <c r="J844" i="5"/>
  <c r="J334" i="5"/>
  <c r="J306" i="5"/>
  <c r="J558" i="5"/>
  <c r="J638" i="5"/>
  <c r="J614" i="5"/>
  <c r="J562" i="5"/>
  <c r="J550" i="5"/>
  <c r="J540" i="5"/>
  <c r="J418" i="5"/>
  <c r="J286" i="5"/>
  <c r="K126" i="5"/>
  <c r="J1970" i="5"/>
  <c r="J1294" i="5"/>
  <c r="J1166" i="5"/>
  <c r="J1084" i="5"/>
  <c r="J1008" i="5"/>
  <c r="J972" i="5"/>
  <c r="J904" i="5"/>
  <c r="J814" i="5"/>
  <c r="J756" i="5"/>
  <c r="J310" i="5"/>
  <c r="J146" i="5"/>
  <c r="J536" i="5"/>
  <c r="J430" i="5"/>
  <c r="J650" i="5"/>
  <c r="J532" i="5"/>
  <c r="J522" i="5"/>
  <c r="J368" i="5"/>
  <c r="J318" i="5"/>
  <c r="J232" i="5"/>
  <c r="J1052" i="5"/>
  <c r="J842" i="5"/>
  <c r="J772" i="5"/>
  <c r="J740" i="5"/>
  <c r="J654" i="5"/>
  <c r="J528" i="5"/>
  <c r="J448" i="5"/>
  <c r="J328" i="5"/>
  <c r="J236" i="5"/>
  <c r="J1176" i="5"/>
  <c r="J1018" i="5"/>
  <c r="J896" i="5"/>
  <c r="J746" i="5"/>
  <c r="J520" i="5"/>
  <c r="J288" i="5"/>
  <c r="J626" i="5"/>
  <c r="J554" i="5"/>
  <c r="J530" i="5"/>
  <c r="K156" i="5"/>
  <c r="J256" i="5"/>
  <c r="J544" i="5"/>
  <c r="J980" i="5"/>
  <c r="J386" i="5"/>
  <c r="J378" i="5"/>
  <c r="J330" i="5"/>
  <c r="K318" i="5"/>
  <c r="J276" i="5"/>
  <c r="J1016" i="5"/>
  <c r="J916" i="5"/>
  <c r="J642" i="5"/>
  <c r="J630" i="5"/>
  <c r="J610" i="5"/>
  <c r="J556" i="5"/>
  <c r="J546" i="5"/>
  <c r="J524" i="5"/>
  <c r="J458" i="5"/>
  <c r="J376" i="5"/>
  <c r="J348" i="5"/>
  <c r="J338" i="5"/>
  <c r="K328" i="5"/>
  <c r="J320" i="5"/>
  <c r="J1112" i="5"/>
  <c r="J982" i="5"/>
  <c r="J794" i="5"/>
  <c r="J238" i="5"/>
  <c r="K416" i="5"/>
  <c r="J634" i="5"/>
  <c r="J618" i="5"/>
  <c r="J602" i="5"/>
  <c r="J538" i="5"/>
  <c r="J354" i="5"/>
  <c r="J346" i="5"/>
  <c r="J268" i="5"/>
  <c r="J836" i="5"/>
  <c r="J788" i="5"/>
  <c r="J148" i="5"/>
  <c r="J164" i="5"/>
  <c r="J1024" i="5"/>
  <c r="J1066" i="5"/>
  <c r="J1138" i="5"/>
  <c r="J1106" i="5"/>
  <c r="J1060" i="5"/>
  <c r="J1006" i="5"/>
  <c r="J928" i="5"/>
  <c r="J874" i="5"/>
  <c r="J728" i="5"/>
  <c r="J1148" i="5"/>
  <c r="J998" i="5"/>
  <c r="J1286" i="5"/>
  <c r="J762" i="5"/>
  <c r="J806" i="5"/>
  <c r="J1218" i="5"/>
  <c r="J1964" i="5"/>
  <c r="J1276" i="5"/>
  <c r="K768" i="5"/>
  <c r="J1922" i="5"/>
  <c r="J1412" i="5"/>
  <c r="J1452" i="5"/>
  <c r="J1430" i="5"/>
  <c r="J786" i="5"/>
  <c r="K858" i="5"/>
  <c r="J592" i="5"/>
  <c r="J624" i="5"/>
  <c r="J690" i="5"/>
  <c r="J706" i="5"/>
  <c r="J770" i="5"/>
  <c r="J952" i="5"/>
  <c r="J726" i="5"/>
  <c r="J114" i="5"/>
  <c r="J156" i="5"/>
  <c r="J240" i="5"/>
  <c r="J1068" i="5"/>
  <c r="J1260" i="5"/>
  <c r="J1234" i="5"/>
  <c r="J1184" i="5"/>
  <c r="J1178" i="5"/>
  <c r="J1164" i="5"/>
  <c r="J1156" i="5"/>
  <c r="J1146" i="5"/>
  <c r="J1130" i="5"/>
  <c r="J942" i="5"/>
  <c r="J858" i="5"/>
  <c r="J1104" i="5"/>
  <c r="J936" i="5"/>
  <c r="J1020" i="5"/>
  <c r="J1200" i="5"/>
  <c r="K1146" i="5"/>
  <c r="J1858" i="5"/>
  <c r="J1226" i="5"/>
  <c r="K1006" i="5"/>
  <c r="J1150" i="5"/>
  <c r="J1388" i="5"/>
  <c r="J1492" i="5"/>
  <c r="J802" i="5"/>
  <c r="J734" i="5"/>
  <c r="J464" i="5"/>
  <c r="J678" i="5"/>
  <c r="J818" i="5"/>
  <c r="J1476" i="5"/>
  <c r="K866" i="5"/>
  <c r="J658" i="5"/>
  <c r="J790" i="5"/>
  <c r="J662" i="5"/>
  <c r="J1124" i="5"/>
  <c r="J926" i="5"/>
  <c r="J1162" i="5"/>
  <c r="J1058" i="5"/>
  <c r="K984" i="5"/>
  <c r="J962" i="5"/>
  <c r="J950" i="5"/>
  <c r="J922" i="5"/>
  <c r="J898" i="5"/>
  <c r="J1044" i="5"/>
  <c r="J866" i="5"/>
  <c r="J1042" i="5"/>
  <c r="J1120" i="5"/>
  <c r="J1054" i="5"/>
  <c r="K148" i="5"/>
  <c r="K288" i="5"/>
  <c r="J1926" i="5"/>
  <c r="J1214" i="5"/>
  <c r="J1244" i="5"/>
  <c r="J1882" i="5"/>
  <c r="J1340" i="5"/>
  <c r="J1966" i="5"/>
  <c r="J1928" i="5"/>
  <c r="J782" i="5"/>
  <c r="J1454" i="5"/>
  <c r="J666" i="5"/>
  <c r="J742" i="5"/>
  <c r="J576" i="5"/>
  <c r="J608" i="5"/>
  <c r="J640" i="5"/>
  <c r="J674" i="5"/>
  <c r="K690" i="5"/>
  <c r="J754" i="5"/>
  <c r="J738" i="5"/>
  <c r="J416" i="5"/>
  <c r="J577" i="5"/>
  <c r="K1058" i="5"/>
  <c r="K425" i="5"/>
  <c r="K842" i="5"/>
  <c r="J584" i="5"/>
  <c r="J648" i="5"/>
  <c r="K816" i="5"/>
  <c r="K486" i="5"/>
  <c r="K345" i="5"/>
  <c r="J568" i="5"/>
  <c r="J172" i="5"/>
  <c r="J204" i="5"/>
  <c r="J1461" i="5"/>
  <c r="J1589" i="5"/>
  <c r="K731" i="5"/>
  <c r="J1233" i="5"/>
  <c r="K30" i="5"/>
  <c r="J179" i="5"/>
  <c r="K728" i="5"/>
  <c r="K986" i="5"/>
  <c r="K140" i="5"/>
  <c r="K438" i="5"/>
  <c r="K663" i="5"/>
  <c r="J797" i="5"/>
  <c r="J1083" i="5"/>
  <c r="J1475" i="5"/>
  <c r="J1623" i="5"/>
  <c r="J1915" i="5"/>
  <c r="K458" i="5"/>
  <c r="K348" i="5"/>
  <c r="K268" i="5"/>
  <c r="K346" i="5"/>
  <c r="K198" i="5"/>
  <c r="J603" i="5"/>
  <c r="J837" i="5"/>
  <c r="J1771" i="5"/>
  <c r="J1853" i="5"/>
  <c r="J1877" i="5"/>
  <c r="J222" i="5"/>
  <c r="K330" i="5"/>
  <c r="K200" i="5"/>
  <c r="J208" i="5"/>
  <c r="J616" i="5"/>
  <c r="K212" i="5"/>
  <c r="K178" i="5"/>
  <c r="K450" i="5"/>
  <c r="K494" i="5"/>
  <c r="K838" i="5"/>
  <c r="K940" i="5"/>
  <c r="J206" i="5"/>
  <c r="J255" i="5"/>
  <c r="J631" i="5"/>
  <c r="J789" i="5"/>
  <c r="J1023" i="5"/>
  <c r="J1107" i="5"/>
  <c r="J1187" i="5"/>
  <c r="J1457" i="5"/>
  <c r="J1777" i="5"/>
  <c r="J1845" i="5"/>
  <c r="J1885" i="5"/>
  <c r="J1935" i="5"/>
  <c r="J2009" i="5"/>
  <c r="K202" i="5"/>
  <c r="K386" i="5"/>
  <c r="J272" i="5"/>
  <c r="K114" i="5"/>
  <c r="K256" i="5"/>
  <c r="J1436" i="5"/>
  <c r="J1852" i="5"/>
  <c r="J1876" i="5"/>
  <c r="H195" i="5"/>
  <c r="J1804" i="5"/>
  <c r="J1900" i="5"/>
  <c r="F1777" i="5"/>
  <c r="F1187" i="5"/>
  <c r="H263" i="5"/>
  <c r="J1390" i="5"/>
  <c r="J1932" i="5"/>
  <c r="I170" i="46"/>
  <c r="I185" i="46"/>
  <c r="I198" i="46"/>
  <c r="I108" i="46"/>
  <c r="I81" i="46"/>
  <c r="I158" i="46"/>
  <c r="I186" i="46"/>
  <c r="I112" i="46"/>
  <c r="I44" i="46"/>
  <c r="I86" i="46"/>
  <c r="I151" i="46"/>
  <c r="I39" i="46"/>
  <c r="I99" i="46"/>
  <c r="I166" i="46"/>
  <c r="I196" i="46"/>
  <c r="I152" i="46"/>
  <c r="I56" i="46"/>
  <c r="I100" i="46"/>
  <c r="I130" i="46"/>
  <c r="I59" i="46"/>
  <c r="I143" i="46"/>
  <c r="I38" i="46"/>
  <c r="I182" i="46"/>
  <c r="I65" i="46"/>
  <c r="I94" i="46"/>
  <c r="I136" i="46"/>
  <c r="I164" i="46"/>
  <c r="I114" i="46"/>
  <c r="I48" i="46"/>
  <c r="I190" i="46"/>
  <c r="I89" i="46"/>
  <c r="I19" i="46"/>
  <c r="I61" i="46"/>
  <c r="I93" i="46"/>
  <c r="I145" i="46"/>
  <c r="I167" i="46"/>
  <c r="I183" i="46"/>
  <c r="I199" i="46"/>
  <c r="I116" i="46"/>
  <c r="I24" i="46"/>
  <c r="I63" i="46"/>
  <c r="I105" i="46"/>
  <c r="I162" i="46"/>
  <c r="I184" i="46"/>
  <c r="I205" i="46"/>
  <c r="I14" i="46"/>
  <c r="I50" i="46"/>
  <c r="I82" i="46"/>
  <c r="I123" i="46"/>
  <c r="I138" i="46"/>
  <c r="I17" i="46"/>
  <c r="I49" i="46"/>
  <c r="I18" i="46"/>
  <c r="I40" i="46"/>
  <c r="I62" i="46"/>
  <c r="I84" i="46"/>
  <c r="I35" i="46"/>
  <c r="I97" i="46"/>
  <c r="I165" i="46"/>
  <c r="I193" i="46"/>
  <c r="I144" i="46"/>
  <c r="I54" i="46"/>
  <c r="I96" i="46"/>
  <c r="I126" i="46"/>
  <c r="I57" i="46"/>
  <c r="I121" i="46"/>
  <c r="I174" i="46"/>
  <c r="I202" i="46"/>
  <c r="I22" i="46"/>
  <c r="I68" i="46"/>
  <c r="I115" i="46"/>
  <c r="I150" i="46"/>
  <c r="I75" i="46"/>
  <c r="I102" i="46"/>
  <c r="I12" i="46"/>
  <c r="I169" i="46"/>
  <c r="I72" i="46"/>
  <c r="I206" i="46"/>
  <c r="I137" i="46"/>
  <c r="I119" i="46"/>
  <c r="I28" i="46"/>
  <c r="I176" i="46"/>
  <c r="I29" i="46"/>
  <c r="I31" i="46"/>
  <c r="I69" i="46"/>
  <c r="I101" i="46"/>
  <c r="I155" i="46"/>
  <c r="I171" i="46"/>
  <c r="I187" i="46"/>
  <c r="I203" i="46"/>
  <c r="I132" i="46"/>
  <c r="I23" i="46"/>
  <c r="I73" i="46"/>
  <c r="I125" i="46"/>
  <c r="I168" i="46"/>
  <c r="I189" i="46"/>
  <c r="I210" i="46"/>
  <c r="I26" i="46"/>
  <c r="I58" i="46"/>
  <c r="I90" i="46"/>
  <c r="I139" i="46"/>
  <c r="I25" i="46"/>
  <c r="I13" i="46"/>
  <c r="I147" i="46"/>
  <c r="I142" i="46"/>
  <c r="I55" i="46"/>
  <c r="I117" i="46"/>
  <c r="I172" i="46"/>
  <c r="I201" i="46"/>
  <c r="I20" i="46"/>
  <c r="I64" i="46"/>
  <c r="I111" i="46"/>
  <c r="I146" i="46"/>
  <c r="I71" i="46"/>
  <c r="I153" i="46"/>
  <c r="I181" i="46"/>
  <c r="I209" i="46"/>
  <c r="I36" i="46"/>
  <c r="I78" i="46"/>
  <c r="I135" i="46"/>
  <c r="I27" i="46"/>
  <c r="I80" i="46"/>
  <c r="I212" i="46"/>
  <c r="I154" i="46"/>
  <c r="I118" i="46"/>
  <c r="I52" i="46"/>
  <c r="I192" i="46"/>
  <c r="I91" i="46"/>
  <c r="I92" i="46"/>
  <c r="I128" i="46"/>
  <c r="I161" i="46"/>
  <c r="I43" i="46"/>
  <c r="I77" i="46"/>
  <c r="I113" i="46"/>
  <c r="I159" i="46"/>
  <c r="I175" i="46"/>
  <c r="I191" i="46"/>
  <c r="I207" i="46"/>
  <c r="I148" i="46"/>
  <c r="I37" i="46"/>
  <c r="I83" i="46"/>
  <c r="I149" i="46"/>
  <c r="I173" i="46"/>
  <c r="I194" i="46"/>
  <c r="I120" i="46"/>
  <c r="I34" i="46"/>
  <c r="I66" i="46"/>
  <c r="I98" i="46"/>
  <c r="I106" i="46"/>
  <c r="I33" i="46"/>
  <c r="I21" i="46"/>
  <c r="I104" i="46"/>
  <c r="I79" i="46"/>
  <c r="I109" i="46"/>
  <c r="I156" i="46"/>
  <c r="I67" i="46"/>
  <c r="I141" i="46"/>
  <c r="I180" i="46"/>
  <c r="I208" i="46"/>
  <c r="I32" i="46"/>
  <c r="I76" i="46"/>
  <c r="I131" i="46"/>
  <c r="I15" i="46"/>
  <c r="I87" i="46"/>
  <c r="I160" i="46"/>
  <c r="I188" i="46"/>
  <c r="I124" i="46"/>
  <c r="I46" i="46"/>
  <c r="I88" i="46"/>
  <c r="I110" i="46"/>
  <c r="I45" i="46"/>
  <c r="I134" i="46"/>
  <c r="I60" i="46"/>
  <c r="I197" i="46"/>
  <c r="I103" i="46"/>
  <c r="I127" i="46"/>
  <c r="I30" i="46"/>
  <c r="I177" i="46"/>
  <c r="I47" i="46"/>
  <c r="I70" i="46"/>
  <c r="I204" i="46"/>
  <c r="I133" i="46"/>
  <c r="I53" i="46"/>
  <c r="I85" i="46"/>
  <c r="I129" i="46"/>
  <c r="I163" i="46"/>
  <c r="I179" i="46"/>
  <c r="I195" i="46"/>
  <c r="I211" i="46"/>
  <c r="I16" i="46"/>
  <c r="I51" i="46"/>
  <c r="I95" i="46"/>
  <c r="I157" i="46"/>
  <c r="I178" i="46"/>
  <c r="I200" i="46"/>
  <c r="I140" i="46"/>
  <c r="I42" i="46"/>
  <c r="I74" i="46"/>
  <c r="I107" i="46"/>
  <c r="I122" i="46"/>
  <c r="I41" i="46"/>
  <c r="J1194" i="5"/>
  <c r="J1254" i="5"/>
  <c r="J1302" i="5"/>
  <c r="J1326" i="5"/>
  <c r="J1414" i="5"/>
  <c r="J1444" i="5"/>
  <c r="J1540" i="5"/>
  <c r="J1718" i="5"/>
  <c r="J1742" i="5"/>
  <c r="J1766" i="5"/>
  <c r="J1812" i="5"/>
  <c r="J1856" i="5"/>
  <c r="J1880" i="5"/>
  <c r="J1908" i="5"/>
  <c r="J1270" i="5"/>
  <c r="J1316" i="5"/>
  <c r="J1420" i="5"/>
  <c r="J1462" i="5"/>
  <c r="J1570" i="5"/>
  <c r="J1706" i="5"/>
  <c r="J1722" i="5"/>
  <c r="J1774" i="5"/>
  <c r="J1826" i="5"/>
  <c r="J1842" i="5"/>
  <c r="J1892" i="5"/>
  <c r="J1918" i="5"/>
  <c r="J1946" i="5"/>
  <c r="J1984" i="5"/>
  <c r="J1292" i="5"/>
  <c r="J1850" i="5"/>
  <c r="J1870" i="5"/>
  <c r="J1894" i="5"/>
  <c r="J1920" i="5"/>
  <c r="J1962" i="5"/>
  <c r="J342" i="66"/>
  <c r="M342" i="66"/>
  <c r="N342" i="66" a="1"/>
  <c r="N342" i="66"/>
  <c r="J212" i="66"/>
  <c r="M212" i="66"/>
  <c r="N212" i="66" a="1"/>
  <c r="J86" i="66"/>
  <c r="J283" i="66"/>
  <c r="J153" i="66"/>
  <c r="M153" i="66"/>
  <c r="N153" i="66" a="1"/>
  <c r="N153" i="66"/>
  <c r="J344" i="66"/>
  <c r="M344" i="66"/>
  <c r="N344" i="66" a="1"/>
  <c r="J218" i="66"/>
  <c r="M218" i="66"/>
  <c r="N218" i="66" a="1"/>
  <c r="O218" i="66"/>
  <c r="J88" i="66"/>
  <c r="J281" i="66"/>
  <c r="M281" i="66"/>
  <c r="N281" i="66" a="1"/>
  <c r="N281" i="66"/>
  <c r="J155" i="66"/>
  <c r="M155" i="66"/>
  <c r="N155" i="66" a="1"/>
  <c r="J656" i="66"/>
  <c r="M656" i="66"/>
  <c r="N656" i="66" a="1"/>
  <c r="N656" i="66"/>
  <c r="J657" i="66"/>
  <c r="M657" i="66"/>
  <c r="N657" i="66" a="1"/>
  <c r="O657" i="66"/>
  <c r="K1956" i="5"/>
  <c r="K464" i="5"/>
  <c r="K290" i="5"/>
  <c r="J308" i="66"/>
  <c r="M308" i="66"/>
  <c r="N308" i="66" a="1"/>
  <c r="O308" i="66"/>
  <c r="J377" i="66"/>
  <c r="M377" i="66"/>
  <c r="N377" i="66" a="1"/>
  <c r="J123" i="66"/>
  <c r="J184" i="66"/>
  <c r="M184" i="66"/>
  <c r="N184" i="66" a="1"/>
  <c r="O184" i="66"/>
  <c r="J121" i="66"/>
  <c r="M121" i="66"/>
  <c r="N121" i="66" a="1"/>
  <c r="O121" i="66"/>
  <c r="J563" i="66"/>
  <c r="J182" i="66"/>
  <c r="M182" i="66"/>
  <c r="N182" i="66" a="1"/>
  <c r="N182" i="66"/>
  <c r="J249" i="66"/>
  <c r="J314" i="66"/>
  <c r="M314" i="66"/>
  <c r="N314" i="66" a="1"/>
  <c r="J379" i="66"/>
  <c r="M379" i="66"/>
  <c r="N379" i="66" a="1"/>
  <c r="N379" i="66"/>
  <c r="J251" i="66"/>
  <c r="J576" i="66"/>
  <c r="M576" i="66"/>
  <c r="N576" i="66" a="1"/>
  <c r="O576" i="66"/>
  <c r="J278" i="66"/>
  <c r="M278" i="66"/>
  <c r="N278" i="66" a="1"/>
  <c r="J148" i="66"/>
  <c r="M148" i="66"/>
  <c r="N148" i="66" a="1"/>
  <c r="N148" i="66"/>
  <c r="J347" i="66"/>
  <c r="M347" i="66"/>
  <c r="N347" i="66" a="1"/>
  <c r="N347" i="66"/>
  <c r="J217" i="66"/>
  <c r="M217" i="66"/>
  <c r="N217" i="66" a="1"/>
  <c r="O217" i="66"/>
  <c r="J89" i="66"/>
  <c r="J280" i="66"/>
  <c r="M280" i="66"/>
  <c r="N280" i="66" a="1"/>
  <c r="O280" i="66"/>
  <c r="J154" i="66"/>
  <c r="M154" i="66"/>
  <c r="N154" i="66" a="1"/>
  <c r="N154" i="66"/>
  <c r="J345" i="66"/>
  <c r="M345" i="66"/>
  <c r="N345" i="66" a="1"/>
  <c r="N345" i="66"/>
  <c r="J219" i="66"/>
  <c r="M219" i="66"/>
  <c r="N219" i="66" a="1"/>
  <c r="J91" i="66"/>
  <c r="J482" i="66"/>
  <c r="M482" i="66"/>
  <c r="N482" i="66" a="1"/>
  <c r="O482" i="66"/>
  <c r="J483" i="66"/>
  <c r="J364" i="66"/>
  <c r="J334" i="66"/>
  <c r="M334" i="66"/>
  <c r="N334" i="66" a="1"/>
  <c r="J300" i="66"/>
  <c r="M300" i="66"/>
  <c r="N300" i="66" a="1"/>
  <c r="N300" i="66"/>
  <c r="J270" i="66"/>
  <c r="M270" i="66"/>
  <c r="N270" i="66" a="1"/>
  <c r="O270" i="66"/>
  <c r="J236" i="66"/>
  <c r="M236" i="66"/>
  <c r="N236" i="66" a="1"/>
  <c r="O236" i="66"/>
  <c r="J204" i="66"/>
  <c r="J174" i="66"/>
  <c r="M174" i="66"/>
  <c r="N174" i="66" a="1"/>
  <c r="O174" i="66"/>
  <c r="J140" i="66"/>
  <c r="M140" i="66"/>
  <c r="N140" i="66" a="1"/>
  <c r="N140" i="66"/>
  <c r="J110" i="66"/>
  <c r="M110" i="66"/>
  <c r="N110" i="66" a="1"/>
  <c r="O110" i="66"/>
  <c r="J72" i="66"/>
  <c r="M72" i="66"/>
  <c r="N72" i="66" a="1"/>
  <c r="J371" i="66"/>
  <c r="J339" i="66"/>
  <c r="M339" i="66"/>
  <c r="N339" i="66" a="1"/>
  <c r="N339" i="66"/>
  <c r="J305" i="66"/>
  <c r="M305" i="66"/>
  <c r="N305" i="66" a="1"/>
  <c r="O305" i="66"/>
  <c r="J275" i="66"/>
  <c r="M275" i="66"/>
  <c r="N275" i="66" a="1"/>
  <c r="J241" i="66"/>
  <c r="M241" i="66"/>
  <c r="N241" i="66" a="1"/>
  <c r="N241" i="66"/>
  <c r="J211" i="66"/>
  <c r="J179" i="66"/>
  <c r="M179" i="66"/>
  <c r="N179" i="66" a="1"/>
  <c r="O179" i="66"/>
  <c r="J145" i="66"/>
  <c r="M145" i="66"/>
  <c r="N145" i="66" a="1"/>
  <c r="J115" i="66"/>
  <c r="M115" i="66"/>
  <c r="N115" i="66" a="1"/>
  <c r="N115" i="66"/>
  <c r="J81" i="66"/>
  <c r="M81" i="66"/>
  <c r="N81" i="66" a="1"/>
  <c r="N81" i="66"/>
  <c r="J370" i="66"/>
  <c r="J336" i="66"/>
  <c r="M336" i="66"/>
  <c r="N336" i="66" a="1"/>
  <c r="J306" i="66"/>
  <c r="M306" i="66"/>
  <c r="N306" i="66" a="1"/>
  <c r="N306" i="66"/>
  <c r="J272" i="66"/>
  <c r="M272" i="66"/>
  <c r="N272" i="66" a="1"/>
  <c r="O272" i="66"/>
  <c r="J242" i="66"/>
  <c r="M242" i="66"/>
  <c r="N242" i="66" a="1"/>
  <c r="O242" i="66"/>
  <c r="J210" i="66"/>
  <c r="J176" i="66"/>
  <c r="M176" i="66"/>
  <c r="N176" i="66" a="1"/>
  <c r="O176" i="66"/>
  <c r="J146" i="66"/>
  <c r="M146" i="66"/>
  <c r="N146" i="66" a="1"/>
  <c r="N146" i="66"/>
  <c r="J112" i="66"/>
  <c r="M112" i="66"/>
  <c r="N112" i="66" a="1"/>
  <c r="O112" i="66"/>
  <c r="J82" i="66"/>
  <c r="M82" i="66"/>
  <c r="N82" i="66" a="1"/>
  <c r="J369" i="66"/>
  <c r="J337" i="66"/>
  <c r="M337" i="66"/>
  <c r="N337" i="66" a="1"/>
  <c r="N337" i="66"/>
  <c r="J307" i="66"/>
  <c r="M307" i="66"/>
  <c r="N307" i="66" a="1"/>
  <c r="N307" i="66"/>
  <c r="J273" i="66"/>
  <c r="M273" i="66"/>
  <c r="N273" i="66" a="1"/>
  <c r="J243" i="66"/>
  <c r="J209" i="66"/>
  <c r="J177" i="66"/>
  <c r="M177" i="66"/>
  <c r="N177" i="66" a="1"/>
  <c r="N177" i="66"/>
  <c r="J147" i="66"/>
  <c r="M147" i="66"/>
  <c r="N147" i="66" a="1"/>
  <c r="J113" i="66"/>
  <c r="M113" i="66"/>
  <c r="N113" i="66" a="1"/>
  <c r="O113" i="66"/>
  <c r="J83" i="66"/>
  <c r="J722" i="66"/>
  <c r="M722" i="66"/>
  <c r="N722" i="66" a="1"/>
  <c r="O722" i="66"/>
  <c r="J642" i="66"/>
  <c r="M642" i="66"/>
  <c r="N642" i="66" a="1"/>
  <c r="J546" i="66"/>
  <c r="M546" i="66"/>
  <c r="N546" i="66" a="1"/>
  <c r="O546" i="66"/>
  <c r="J466" i="66"/>
  <c r="M466" i="66"/>
  <c r="N466" i="66" a="1"/>
  <c r="N466" i="66"/>
  <c r="J386" i="66"/>
  <c r="M386" i="66"/>
  <c r="N386" i="66" a="1"/>
  <c r="O386" i="66"/>
  <c r="J627" i="66"/>
  <c r="M627" i="66"/>
  <c r="N627" i="66" a="1"/>
  <c r="J547" i="66"/>
  <c r="M547" i="66"/>
  <c r="N547" i="66" a="1"/>
  <c r="O547" i="66"/>
  <c r="J467" i="66"/>
  <c r="M467" i="66"/>
  <c r="N467" i="66" a="1"/>
  <c r="N467" i="66"/>
  <c r="K366" i="5"/>
  <c r="J358" i="66"/>
  <c r="M358" i="66"/>
  <c r="N358" i="66" a="1"/>
  <c r="O358" i="66"/>
  <c r="J326" i="66"/>
  <c r="J292" i="66"/>
  <c r="M292" i="66"/>
  <c r="N292" i="66" a="1"/>
  <c r="J262" i="66"/>
  <c r="M262" i="66"/>
  <c r="N262" i="66" a="1"/>
  <c r="N262" i="66"/>
  <c r="J228" i="66"/>
  <c r="M228" i="66"/>
  <c r="N228" i="66" a="1"/>
  <c r="O228" i="66"/>
  <c r="J198" i="66"/>
  <c r="M198" i="66"/>
  <c r="N198" i="66" a="1"/>
  <c r="O198" i="66"/>
  <c r="J166" i="66"/>
  <c r="J132" i="66"/>
  <c r="M132" i="66"/>
  <c r="N132" i="66" a="1"/>
  <c r="O132" i="66"/>
  <c r="J102" i="66"/>
  <c r="M102" i="66"/>
  <c r="N102" i="66" a="1"/>
  <c r="N102" i="66"/>
  <c r="J47" i="66"/>
  <c r="J363" i="66"/>
  <c r="J329" i="66"/>
  <c r="J297" i="66"/>
  <c r="M297" i="66"/>
  <c r="N297" i="66" a="1"/>
  <c r="N297" i="66"/>
  <c r="J267" i="66"/>
  <c r="M267" i="66"/>
  <c r="N267" i="66" a="1"/>
  <c r="O267" i="66"/>
  <c r="J233" i="66"/>
  <c r="M233" i="66"/>
  <c r="N233" i="66" a="1"/>
  <c r="J203" i="66"/>
  <c r="J169" i="66"/>
  <c r="J137" i="66"/>
  <c r="M137" i="66"/>
  <c r="N137" i="66" a="1"/>
  <c r="O137" i="66"/>
  <c r="J107" i="66"/>
  <c r="M107" i="66"/>
  <c r="N107" i="66" a="1"/>
  <c r="J65" i="66"/>
  <c r="M65" i="66"/>
  <c r="N65" i="66" a="1"/>
  <c r="N65" i="66"/>
  <c r="J360" i="66"/>
  <c r="M360" i="66"/>
  <c r="N360" i="66" a="1"/>
  <c r="O360" i="66"/>
  <c r="J328" i="66"/>
  <c r="J298" i="66"/>
  <c r="M298" i="66"/>
  <c r="N298" i="66" a="1"/>
  <c r="J264" i="66"/>
  <c r="M264" i="66"/>
  <c r="N264" i="66" a="1"/>
  <c r="O264" i="66"/>
  <c r="J234" i="66"/>
  <c r="M234" i="66"/>
  <c r="N234" i="66" a="1"/>
  <c r="N234" i="66"/>
  <c r="J200" i="66"/>
  <c r="M200" i="66"/>
  <c r="N200" i="66" a="1"/>
  <c r="N200" i="66"/>
  <c r="J168" i="66"/>
  <c r="J138" i="66"/>
  <c r="M138" i="66"/>
  <c r="N138" i="66" a="1"/>
  <c r="N138" i="66"/>
  <c r="J104" i="66"/>
  <c r="M104" i="66"/>
  <c r="N104" i="66" a="1"/>
  <c r="O104" i="66"/>
  <c r="J68" i="66"/>
  <c r="M68" i="66"/>
  <c r="N68" i="66" a="1"/>
  <c r="N68" i="66"/>
  <c r="J361" i="66"/>
  <c r="M361" i="66"/>
  <c r="N361" i="66" a="1"/>
  <c r="J331" i="66"/>
  <c r="J299" i="66"/>
  <c r="M299" i="66"/>
  <c r="N299" i="66" a="1"/>
  <c r="N299" i="66"/>
  <c r="J265" i="66"/>
  <c r="M265" i="66"/>
  <c r="N265" i="66" a="1"/>
  <c r="O265" i="66"/>
  <c r="J235" i="66"/>
  <c r="M235" i="66"/>
  <c r="N235" i="66" a="1"/>
  <c r="J201" i="66"/>
  <c r="M201" i="66"/>
  <c r="N201" i="66" a="1"/>
  <c r="N201" i="66"/>
  <c r="J171" i="66"/>
  <c r="J139" i="66"/>
  <c r="M139" i="66"/>
  <c r="N139" i="66" a="1"/>
  <c r="N139" i="66"/>
  <c r="J105" i="66"/>
  <c r="M105" i="66"/>
  <c r="N105" i="66" a="1"/>
  <c r="J69" i="66"/>
  <c r="M69" i="66"/>
  <c r="N69" i="66" a="1"/>
  <c r="N69" i="66"/>
  <c r="J706" i="66"/>
  <c r="M706" i="66"/>
  <c r="N706" i="66" a="1"/>
  <c r="O706" i="66"/>
  <c r="J610" i="66"/>
  <c r="J530" i="66"/>
  <c r="J450" i="66"/>
  <c r="J689" i="66"/>
  <c r="J609" i="66"/>
  <c r="J529" i="66"/>
  <c r="J433" i="66"/>
  <c r="M433" i="66"/>
  <c r="N433" i="66" a="1"/>
  <c r="O433" i="66"/>
  <c r="K152" i="5"/>
  <c r="K162" i="5"/>
  <c r="J380" i="66"/>
  <c r="M380" i="66"/>
  <c r="N380" i="66" a="1"/>
  <c r="N380" i="66"/>
  <c r="J350" i="66"/>
  <c r="M350" i="66"/>
  <c r="N350" i="66" a="1"/>
  <c r="O350" i="66"/>
  <c r="J316" i="66"/>
  <c r="M316" i="66"/>
  <c r="N316" i="66" a="1"/>
  <c r="N316" i="66"/>
  <c r="J284" i="66"/>
  <c r="J254" i="66"/>
  <c r="M254" i="66"/>
  <c r="N254" i="66" a="1"/>
  <c r="O254" i="66"/>
  <c r="J220" i="66"/>
  <c r="M220" i="66"/>
  <c r="N220" i="66" a="1"/>
  <c r="N220" i="66"/>
  <c r="J190" i="66"/>
  <c r="M190" i="66"/>
  <c r="N190" i="66" a="1"/>
  <c r="N190" i="66"/>
  <c r="J156" i="66"/>
  <c r="M156" i="66"/>
  <c r="N156" i="66" a="1"/>
  <c r="J124" i="66"/>
  <c r="J94" i="66"/>
  <c r="M94" i="66"/>
  <c r="N94" i="66" a="1"/>
  <c r="N94" i="66"/>
  <c r="J20" i="66"/>
  <c r="M20" i="66"/>
  <c r="N20" i="66" a="1"/>
  <c r="N20" i="66"/>
  <c r="J355" i="66"/>
  <c r="M355" i="66"/>
  <c r="N355" i="66" a="1"/>
  <c r="J321" i="66"/>
  <c r="M321" i="66"/>
  <c r="N321" i="66" a="1"/>
  <c r="N321" i="66"/>
  <c r="J291" i="66"/>
  <c r="J259" i="66"/>
  <c r="M259" i="66"/>
  <c r="N259" i="66" a="1"/>
  <c r="N259" i="66"/>
  <c r="J225" i="66"/>
  <c r="M225" i="66"/>
  <c r="N225" i="66" a="1"/>
  <c r="J195" i="66"/>
  <c r="M195" i="66"/>
  <c r="N195" i="66" a="1"/>
  <c r="N195" i="66"/>
  <c r="J161" i="66"/>
  <c r="M161" i="66"/>
  <c r="N161" i="66" a="1"/>
  <c r="O161" i="66"/>
  <c r="J131" i="66"/>
  <c r="J99" i="66"/>
  <c r="M99" i="66"/>
  <c r="N99" i="66" a="1"/>
  <c r="J27" i="66"/>
  <c r="M27" i="66"/>
  <c r="N27" i="66" a="1"/>
  <c r="O27" i="66"/>
  <c r="J352" i="66"/>
  <c r="M352" i="66"/>
  <c r="N352" i="66" a="1"/>
  <c r="N352" i="66"/>
  <c r="J322" i="66"/>
  <c r="M322" i="66"/>
  <c r="N322" i="66" a="1"/>
  <c r="O322" i="66"/>
  <c r="J290" i="66"/>
  <c r="J256" i="66"/>
  <c r="M256" i="66"/>
  <c r="N256" i="66" a="1"/>
  <c r="N256" i="66"/>
  <c r="J226" i="66"/>
  <c r="M226" i="66"/>
  <c r="N226" i="66" a="1"/>
  <c r="O226" i="66"/>
  <c r="J192" i="66"/>
  <c r="M192" i="66"/>
  <c r="N192" i="66" a="1"/>
  <c r="N192" i="66"/>
  <c r="J162" i="66"/>
  <c r="M162" i="66"/>
  <c r="N162" i="66" a="1"/>
  <c r="J130" i="66"/>
  <c r="J96" i="66"/>
  <c r="M96" i="66"/>
  <c r="N96" i="66" a="1"/>
  <c r="N96" i="66"/>
  <c r="J39" i="66"/>
  <c r="M39" i="66"/>
  <c r="N39" i="66" a="1"/>
  <c r="O39" i="66"/>
  <c r="J353" i="66"/>
  <c r="M353" i="66"/>
  <c r="N353" i="66" a="1"/>
  <c r="J323" i="66"/>
  <c r="J289" i="66"/>
  <c r="J257" i="66"/>
  <c r="M257" i="66"/>
  <c r="N257" i="66" a="1"/>
  <c r="N257" i="66"/>
  <c r="J227" i="66"/>
  <c r="M227" i="66"/>
  <c r="N227" i="66" a="1"/>
  <c r="J193" i="66"/>
  <c r="M193" i="66"/>
  <c r="N193" i="66" a="1"/>
  <c r="N193" i="66"/>
  <c r="J163" i="66"/>
  <c r="J129" i="66"/>
  <c r="J97" i="66"/>
  <c r="M97" i="66"/>
  <c r="N97" i="66" a="1"/>
  <c r="J51" i="66"/>
  <c r="J672" i="66"/>
  <c r="M672" i="66"/>
  <c r="N672" i="66" a="1"/>
  <c r="N672" i="66"/>
  <c r="J592" i="66"/>
  <c r="M592" i="66"/>
  <c r="N592" i="66" a="1"/>
  <c r="N592" i="66"/>
  <c r="J512" i="66"/>
  <c r="M512" i="66"/>
  <c r="N512" i="66" a="1"/>
  <c r="J416" i="66"/>
  <c r="M416" i="66"/>
  <c r="N416" i="66" a="1"/>
  <c r="O416" i="66"/>
  <c r="J673" i="66"/>
  <c r="M673" i="66"/>
  <c r="N673" i="66" a="1"/>
  <c r="N673" i="66"/>
  <c r="J593" i="66"/>
  <c r="M593" i="66"/>
  <c r="N593" i="66" a="1"/>
  <c r="O593" i="66"/>
  <c r="J497" i="66"/>
  <c r="M497" i="66"/>
  <c r="N497" i="66" a="1"/>
  <c r="J417" i="66"/>
  <c r="M417" i="66"/>
  <c r="N417" i="66" a="1"/>
  <c r="N417" i="66"/>
  <c r="K334" i="5"/>
  <c r="K1039" i="5"/>
  <c r="J369" i="5"/>
  <c r="K352" i="5"/>
  <c r="K160" i="5"/>
  <c r="F172" i="5"/>
  <c r="K812" i="5"/>
  <c r="K1573" i="5"/>
  <c r="H342" i="5"/>
  <c r="K154" i="5"/>
  <c r="K374" i="5"/>
  <c r="H196" i="5"/>
  <c r="M1236" i="65"/>
  <c r="N1236" i="65" a="1"/>
  <c r="N1236" i="65"/>
  <c r="K1583" i="5"/>
  <c r="O79" i="69"/>
  <c r="Q79" i="69"/>
  <c r="W79" i="69"/>
  <c r="Y79" i="69"/>
  <c r="AA79" i="69"/>
  <c r="AC79" i="69"/>
  <c r="AE79" i="69"/>
  <c r="AG79" i="69"/>
  <c r="K79" i="69"/>
  <c r="M79" i="69"/>
  <c r="K1882" i="5"/>
  <c r="K390" i="5"/>
  <c r="K314" i="5"/>
  <c r="K1599" i="5"/>
  <c r="K382" i="5"/>
  <c r="K1002" i="5"/>
  <c r="K246" i="5"/>
  <c r="K1901" i="5"/>
  <c r="J491" i="5"/>
  <c r="K620" i="5"/>
  <c r="K2005" i="5"/>
  <c r="K864" i="5"/>
  <c r="K261" i="5"/>
  <c r="K889" i="5"/>
  <c r="K430" i="5"/>
  <c r="K98" i="5"/>
  <c r="K326" i="5"/>
  <c r="K756" i="5"/>
  <c r="F1993" i="5"/>
  <c r="H256" i="5"/>
  <c r="K502" i="5"/>
  <c r="K631" i="5"/>
  <c r="K495" i="5"/>
  <c r="F1991" i="5"/>
  <c r="J1901" i="5"/>
  <c r="J1667" i="5"/>
  <c r="F1457" i="5"/>
  <c r="K862" i="5"/>
  <c r="K934" i="5"/>
  <c r="K2011" i="5"/>
  <c r="K2009" i="5"/>
  <c r="K511" i="5"/>
  <c r="K1777" i="5"/>
  <c r="K1935" i="5"/>
  <c r="K1667" i="5"/>
  <c r="K373" i="5"/>
  <c r="K1179" i="5"/>
  <c r="F1859" i="5"/>
  <c r="K1043" i="5"/>
  <c r="J1679" i="5"/>
  <c r="J1061" i="5"/>
  <c r="K370" i="5"/>
  <c r="K286" i="5"/>
  <c r="K551" i="5"/>
  <c r="K463" i="5"/>
  <c r="K919" i="5"/>
  <c r="F1845" i="5"/>
  <c r="K419" i="5"/>
  <c r="K1679" i="5"/>
  <c r="K1061" i="5"/>
  <c r="K1705" i="5"/>
  <c r="J503" i="5"/>
  <c r="K1417" i="5"/>
  <c r="F631" i="5"/>
  <c r="K1966" i="5"/>
  <c r="K1302" i="5"/>
  <c r="K372" i="5"/>
  <c r="F222" i="5"/>
  <c r="J210" i="5"/>
  <c r="K1779" i="5"/>
  <c r="K894" i="5"/>
  <c r="H430" i="5"/>
  <c r="K1260" i="5"/>
  <c r="H204" i="5"/>
  <c r="K1178" i="5"/>
  <c r="K312" i="5"/>
  <c r="K228" i="5"/>
  <c r="J198" i="5"/>
  <c r="H246" i="5"/>
  <c r="H334" i="5"/>
  <c r="K222" i="5"/>
  <c r="K172" i="5"/>
  <c r="K1845" i="5"/>
  <c r="K213" i="5"/>
  <c r="H330" i="5"/>
  <c r="H148" i="5"/>
  <c r="K150" i="5"/>
  <c r="H138" i="5"/>
  <c r="H456" i="5"/>
  <c r="H336" i="5"/>
  <c r="F204" i="5"/>
  <c r="K40" i="5"/>
  <c r="H146" i="5"/>
  <c r="K204" i="5"/>
  <c r="K1585" i="5"/>
  <c r="K898" i="5"/>
  <c r="K1018" i="5"/>
  <c r="K362" i="5"/>
  <c r="K265" i="5"/>
  <c r="H254" i="5"/>
  <c r="K474" i="5"/>
  <c r="H318" i="5"/>
  <c r="K716" i="5"/>
  <c r="K660" i="5"/>
  <c r="K1964" i="5"/>
  <c r="F206" i="5"/>
  <c r="K589" i="5"/>
  <c r="J228" i="5"/>
  <c r="K206" i="5"/>
  <c r="H211" i="5"/>
  <c r="F2005" i="5"/>
  <c r="J1691" i="5"/>
  <c r="K693" i="5"/>
  <c r="K331" i="5"/>
  <c r="K915" i="5"/>
  <c r="K1841" i="5"/>
  <c r="K499" i="5"/>
  <c r="J1257" i="5"/>
  <c r="H934" i="5"/>
  <c r="J727" i="5"/>
  <c r="F727" i="5"/>
  <c r="F993" i="5"/>
  <c r="J993" i="5"/>
  <c r="F1093" i="5"/>
  <c r="J1093" i="5"/>
  <c r="J1165" i="5"/>
  <c r="F1165" i="5"/>
  <c r="J1203" i="5"/>
  <c r="F1203" i="5"/>
  <c r="F1223" i="5"/>
  <c r="J1223" i="5"/>
  <c r="F1323" i="5"/>
  <c r="F1403" i="5"/>
  <c r="J1403" i="5"/>
  <c r="J1549" i="5"/>
  <c r="F1549" i="5"/>
  <c r="J1803" i="5"/>
  <c r="F1803" i="5"/>
  <c r="J1875" i="5"/>
  <c r="F1875" i="5"/>
  <c r="J1931" i="5"/>
  <c r="F1931" i="5"/>
  <c r="J1957" i="5"/>
  <c r="F1957" i="5"/>
  <c r="J180" i="5"/>
  <c r="K180" i="5"/>
  <c r="H288" i="5"/>
  <c r="K194" i="5"/>
  <c r="J194" i="5"/>
  <c r="F194" i="5"/>
  <c r="F226" i="5"/>
  <c r="J226" i="5"/>
  <c r="H360" i="5"/>
  <c r="H390" i="5"/>
  <c r="H500" i="5"/>
  <c r="H244" i="5"/>
  <c r="H162" i="5"/>
  <c r="J1987" i="5"/>
  <c r="H434" i="5"/>
  <c r="K1715" i="5"/>
  <c r="J1841" i="5"/>
  <c r="K1475" i="5"/>
  <c r="J1781" i="5"/>
  <c r="F1915" i="5"/>
  <c r="F1243" i="5"/>
  <c r="J1065" i="5"/>
  <c r="J277" i="5"/>
  <c r="H906" i="5"/>
  <c r="F879" i="5"/>
  <c r="J879" i="5"/>
  <c r="J955" i="5"/>
  <c r="F955" i="5"/>
  <c r="J983" i="5"/>
  <c r="F983" i="5"/>
  <c r="F1155" i="5"/>
  <c r="J1175" i="5"/>
  <c r="F1175" i="5"/>
  <c r="F1283" i="5"/>
  <c r="J1283" i="5"/>
  <c r="F1357" i="5"/>
  <c r="J1357" i="5"/>
  <c r="J1433" i="5"/>
  <c r="F1509" i="5"/>
  <c r="J1509" i="5"/>
  <c r="F1579" i="5"/>
  <c r="J1607" i="5"/>
  <c r="F1821" i="5"/>
  <c r="J1821" i="5"/>
  <c r="J1893" i="5"/>
  <c r="F1893" i="5"/>
  <c r="F1963" i="5"/>
  <c r="K1963" i="5"/>
  <c r="H368" i="5"/>
  <c r="H424" i="5"/>
  <c r="J196" i="5"/>
  <c r="F196" i="5"/>
  <c r="H628" i="5"/>
  <c r="H940" i="5"/>
  <c r="H186" i="5"/>
  <c r="K354" i="5"/>
  <c r="H354" i="5"/>
  <c r="J1995" i="5"/>
  <c r="H68" i="5"/>
  <c r="F1939" i="5"/>
  <c r="K983" i="5"/>
  <c r="K797" i="5"/>
  <c r="J1715" i="5"/>
  <c r="K955" i="5"/>
  <c r="K1183" i="5"/>
  <c r="K1821" i="5"/>
  <c r="F773" i="5"/>
  <c r="J1671" i="5"/>
  <c r="H220" i="5"/>
  <c r="K993" i="5"/>
  <c r="H564" i="5"/>
  <c r="K1195" i="5"/>
  <c r="J2005" i="5"/>
  <c r="H258" i="5"/>
  <c r="K507" i="5"/>
  <c r="J1939" i="5"/>
  <c r="K1203" i="5"/>
  <c r="K196" i="5"/>
  <c r="K369" i="5"/>
  <c r="F1475" i="5"/>
  <c r="K1065" i="5"/>
  <c r="K1027" i="5"/>
  <c r="J1195" i="5"/>
  <c r="K459" i="5"/>
  <c r="K623" i="5"/>
  <c r="K1691" i="5"/>
  <c r="K757" i="5"/>
  <c r="K539" i="5"/>
  <c r="K833" i="5"/>
  <c r="K817" i="5"/>
  <c r="K1357" i="5"/>
  <c r="K599" i="5"/>
  <c r="K531" i="5"/>
  <c r="K611" i="5"/>
  <c r="K1175" i="5"/>
  <c r="K1671" i="5"/>
  <c r="K1875" i="5"/>
  <c r="K1093" i="5"/>
  <c r="K1283" i="5"/>
  <c r="K447" i="5"/>
  <c r="K727" i="5"/>
  <c r="K1037" i="5"/>
  <c r="K1165" i="5"/>
  <c r="K1403" i="5"/>
  <c r="K1549" i="5"/>
  <c r="F648" i="5"/>
  <c r="H261" i="5"/>
  <c r="M1077" i="65"/>
  <c r="N1077" i="65" a="1"/>
  <c r="N1077" i="65"/>
  <c r="M1111" i="65"/>
  <c r="N1111" i="65" a="1"/>
  <c r="O1111" i="65"/>
  <c r="M1152" i="65"/>
  <c r="N1152" i="65" a="1"/>
  <c r="N1152" i="65"/>
  <c r="M1180" i="65"/>
  <c r="N1180" i="65" a="1"/>
  <c r="N1180" i="65"/>
  <c r="M1201" i="65"/>
  <c r="N1201" i="65" a="1"/>
  <c r="N1201" i="65"/>
  <c r="M1223" i="65"/>
  <c r="N1223" i="65" a="1"/>
  <c r="N1223" i="65"/>
  <c r="M872" i="65"/>
  <c r="N872" i="65" a="1"/>
  <c r="N872" i="65"/>
  <c r="M853" i="65"/>
  <c r="N853" i="65" a="1"/>
  <c r="N853" i="65"/>
  <c r="M842" i="65"/>
  <c r="N842" i="65" a="1"/>
  <c r="N842" i="65"/>
  <c r="M829" i="65"/>
  <c r="N829" i="65" a="1"/>
  <c r="N829" i="65"/>
  <c r="M813" i="65"/>
  <c r="N813" i="65" a="1"/>
  <c r="N813" i="65"/>
  <c r="M789" i="65"/>
  <c r="N789" i="65" a="1"/>
  <c r="O789" i="65"/>
  <c r="M747" i="65"/>
  <c r="N747" i="65" a="1"/>
  <c r="N747" i="65"/>
  <c r="M717" i="65"/>
  <c r="N717" i="65" a="1"/>
  <c r="O717" i="65"/>
  <c r="M636" i="65"/>
  <c r="N636" i="65" a="1"/>
  <c r="O636" i="65"/>
  <c r="M376" i="65"/>
  <c r="N376" i="65" a="1"/>
  <c r="O376" i="65"/>
  <c r="M1228" i="65"/>
  <c r="N1228" i="65" a="1"/>
  <c r="N1228" i="65"/>
  <c r="M1191" i="65"/>
  <c r="N1191" i="65" a="1"/>
  <c r="N1191" i="65"/>
  <c r="M1145" i="65"/>
  <c r="N1145" i="65" a="1"/>
  <c r="N1145" i="65"/>
  <c r="M1140" i="65"/>
  <c r="N1140" i="65" a="1"/>
  <c r="N1140" i="65"/>
  <c r="M1120" i="65"/>
  <c r="N1120" i="65" a="1"/>
  <c r="O1120" i="65"/>
  <c r="M1104" i="65"/>
  <c r="N1104" i="65" a="1"/>
  <c r="O1104" i="65"/>
  <c r="M1098" i="65"/>
  <c r="N1098" i="65" a="1"/>
  <c r="N1098" i="65"/>
  <c r="M1079" i="65"/>
  <c r="N1079" i="65" a="1"/>
  <c r="N1079" i="65"/>
  <c r="M1054" i="65"/>
  <c r="N1054" i="65" a="1"/>
  <c r="N1054" i="65"/>
  <c r="M1035" i="65"/>
  <c r="N1035" i="65" a="1"/>
  <c r="O1035" i="65"/>
  <c r="M1027" i="65"/>
  <c r="N1027" i="65" a="1"/>
  <c r="O1027" i="65"/>
  <c r="M978" i="65"/>
  <c r="N978" i="65" a="1"/>
  <c r="O978" i="65"/>
  <c r="M961" i="65"/>
  <c r="N961" i="65" a="1"/>
  <c r="O961" i="65"/>
  <c r="M945" i="65"/>
  <c r="N945" i="65" a="1"/>
  <c r="N945" i="65"/>
  <c r="M909" i="65"/>
  <c r="N909" i="65" a="1"/>
  <c r="N909" i="65"/>
  <c r="M896" i="65"/>
  <c r="N896" i="65" a="1"/>
  <c r="N896" i="65"/>
  <c r="M858" i="65"/>
  <c r="N858" i="65" a="1"/>
  <c r="N858" i="65"/>
  <c r="M838" i="65"/>
  <c r="N838" i="65" a="1"/>
  <c r="N838" i="65"/>
  <c r="M824" i="65"/>
  <c r="N824" i="65" a="1"/>
  <c r="N824" i="65"/>
  <c r="M748" i="65"/>
  <c r="N748" i="65" a="1"/>
  <c r="N748" i="65"/>
  <c r="M654" i="65"/>
  <c r="N654" i="65" a="1"/>
  <c r="N654" i="65"/>
  <c r="M1241" i="65"/>
  <c r="N1241" i="65" a="1"/>
  <c r="O1241" i="65"/>
  <c r="H944" i="5"/>
  <c r="J1179" i="5"/>
  <c r="F551" i="5"/>
  <c r="M580" i="65"/>
  <c r="N580" i="65" a="1"/>
  <c r="N580" i="65"/>
  <c r="M863" i="65"/>
  <c r="N863" i="65" a="1"/>
  <c r="O863" i="65"/>
  <c r="M919" i="65"/>
  <c r="N919" i="65" a="1"/>
  <c r="O919" i="65"/>
  <c r="M947" i="65"/>
  <c r="N947" i="65" a="1"/>
  <c r="O947" i="65"/>
  <c r="M993" i="65"/>
  <c r="N993" i="65" a="1"/>
  <c r="N993" i="65"/>
  <c r="M1023" i="65"/>
  <c r="N1023" i="65" a="1"/>
  <c r="O1023" i="65"/>
  <c r="M1041" i="65"/>
  <c r="N1041" i="65" a="1"/>
  <c r="O1041" i="65"/>
  <c r="M1138" i="65"/>
  <c r="N1138" i="65" a="1"/>
  <c r="O1138" i="65"/>
  <c r="M1161" i="65"/>
  <c r="N1161" i="65" a="1"/>
  <c r="N1161" i="65"/>
  <c r="M1188" i="65"/>
  <c r="N1188" i="65" a="1"/>
  <c r="N1188" i="65"/>
  <c r="M1227" i="65"/>
  <c r="N1227" i="65" a="1"/>
  <c r="N1227" i="65"/>
  <c r="F1625" i="5"/>
  <c r="J1625" i="5"/>
  <c r="M1214" i="65"/>
  <c r="N1214" i="65" a="1"/>
  <c r="N1214" i="65"/>
  <c r="M1193" i="65"/>
  <c r="N1193" i="65" a="1"/>
  <c r="N1193" i="65"/>
  <c r="M1176" i="65"/>
  <c r="N1176" i="65" a="1"/>
  <c r="N1176" i="65"/>
  <c r="M1159" i="65"/>
  <c r="N1159" i="65" a="1"/>
  <c r="O1159" i="65"/>
  <c r="M1155" i="65"/>
  <c r="N1155" i="65" a="1"/>
  <c r="N1155" i="65"/>
  <c r="M1121" i="65"/>
  <c r="N1121" i="65" a="1"/>
  <c r="O1121" i="65"/>
  <c r="M1110" i="65"/>
  <c r="N1110" i="65" a="1"/>
  <c r="N1110" i="65"/>
  <c r="M1099" i="65"/>
  <c r="N1099" i="65" a="1"/>
  <c r="O1099" i="65"/>
  <c r="M1081" i="65"/>
  <c r="N1081" i="65" a="1"/>
  <c r="O1081" i="65"/>
  <c r="M1070" i="65"/>
  <c r="N1070" i="65" a="1"/>
  <c r="N1070" i="65"/>
  <c r="M1065" i="65"/>
  <c r="N1065" i="65" a="1"/>
  <c r="O1065" i="65"/>
  <c r="M1059" i="65"/>
  <c r="N1059" i="65" a="1"/>
  <c r="O1059" i="65"/>
  <c r="M1032" i="65"/>
  <c r="N1032" i="65" a="1"/>
  <c r="O1032" i="65"/>
  <c r="M1000" i="65"/>
  <c r="N1000" i="65" a="1"/>
  <c r="N1000" i="65"/>
  <c r="M979" i="65"/>
  <c r="N979" i="65" a="1"/>
  <c r="O979" i="65"/>
  <c r="M933" i="65"/>
  <c r="N933" i="65" a="1"/>
  <c r="O933" i="65"/>
  <c r="M917" i="65"/>
  <c r="N917" i="65" a="1"/>
  <c r="O917" i="65"/>
  <c r="M901" i="65"/>
  <c r="N901" i="65" a="1"/>
  <c r="N901" i="65"/>
  <c r="M868" i="65"/>
  <c r="N868" i="65" a="1"/>
  <c r="N868" i="65"/>
  <c r="M855" i="65"/>
  <c r="N855" i="65" a="1"/>
  <c r="N855" i="65"/>
  <c r="M837" i="65"/>
  <c r="N837" i="65" a="1"/>
  <c r="N837" i="65"/>
  <c r="M819" i="65"/>
  <c r="N819" i="65" a="1"/>
  <c r="O819" i="65"/>
  <c r="M787" i="65"/>
  <c r="N787" i="65" a="1"/>
  <c r="N787" i="65"/>
  <c r="M719" i="65"/>
  <c r="N719" i="65" a="1"/>
  <c r="N719" i="65"/>
  <c r="M554" i="65"/>
  <c r="N554" i="65" a="1"/>
  <c r="N554" i="65"/>
  <c r="M466" i="65"/>
  <c r="N466" i="65" a="1"/>
  <c r="N466" i="65"/>
  <c r="M782" i="65"/>
  <c r="N782" i="65" a="1"/>
  <c r="N782" i="65"/>
  <c r="M753" i="65"/>
  <c r="N753" i="65" a="1"/>
  <c r="N753" i="65"/>
  <c r="M736" i="65"/>
  <c r="N736" i="65" a="1"/>
  <c r="N736" i="65"/>
  <c r="M722" i="65"/>
  <c r="N722" i="65" a="1"/>
  <c r="N722" i="65"/>
  <c r="M713" i="65"/>
  <c r="N713" i="65" a="1"/>
  <c r="O713" i="65"/>
  <c r="M699" i="65"/>
  <c r="N699" i="65" a="1"/>
  <c r="N699" i="65"/>
  <c r="M681" i="65"/>
  <c r="N681" i="65" a="1"/>
  <c r="O681" i="65"/>
  <c r="M637" i="65"/>
  <c r="N637" i="65" a="1"/>
  <c r="O637" i="65"/>
  <c r="M623" i="65"/>
  <c r="N623" i="65" a="1"/>
  <c r="N623" i="65"/>
  <c r="M594" i="65"/>
  <c r="N594" i="65" a="1"/>
  <c r="N594" i="65"/>
  <c r="M536" i="65"/>
  <c r="N536" i="65" a="1"/>
  <c r="N536" i="65"/>
  <c r="M185" i="65"/>
  <c r="N185" i="65" a="1"/>
  <c r="N185" i="65"/>
  <c r="M797" i="65"/>
  <c r="N797" i="65" a="1"/>
  <c r="O797" i="65"/>
  <c r="M781" i="65"/>
  <c r="N781" i="65" a="1"/>
  <c r="O781" i="65"/>
  <c r="M773" i="65"/>
  <c r="N773" i="65" a="1"/>
  <c r="O773" i="65"/>
  <c r="M762" i="65"/>
  <c r="N762" i="65" a="1"/>
  <c r="O762" i="65"/>
  <c r="M739" i="65"/>
  <c r="N739" i="65" a="1"/>
  <c r="O739" i="65"/>
  <c r="M705" i="65"/>
  <c r="N705" i="65" a="1"/>
  <c r="O705" i="65"/>
  <c r="M693" i="65"/>
  <c r="N693" i="65" a="1"/>
  <c r="O693" i="65"/>
  <c r="M682" i="65"/>
  <c r="N682" i="65" a="1"/>
  <c r="O682" i="65"/>
  <c r="M676" i="65"/>
  <c r="N676" i="65" a="1"/>
  <c r="N676" i="65"/>
  <c r="M668" i="65"/>
  <c r="N668" i="65" a="1"/>
  <c r="O668" i="65"/>
  <c r="M629" i="65"/>
  <c r="N629" i="65" a="1"/>
  <c r="O629" i="65"/>
  <c r="M618" i="65"/>
  <c r="N618" i="65" a="1"/>
  <c r="N618" i="65"/>
  <c r="M599" i="65"/>
  <c r="N599" i="65" a="1"/>
  <c r="O599" i="65"/>
  <c r="M587" i="65"/>
  <c r="N587" i="65" a="1"/>
  <c r="O587" i="65"/>
  <c r="M577" i="65"/>
  <c r="N577" i="65" a="1"/>
  <c r="N577" i="65"/>
  <c r="M561" i="65"/>
  <c r="N561" i="65" a="1"/>
  <c r="O561" i="65"/>
  <c r="M551" i="65"/>
  <c r="N551" i="65" a="1"/>
  <c r="O551" i="65"/>
  <c r="M520" i="65"/>
  <c r="N520" i="65" a="1"/>
  <c r="N520" i="65"/>
  <c r="M433" i="65"/>
  <c r="N433" i="65" a="1"/>
  <c r="O433" i="65"/>
  <c r="M389" i="65"/>
  <c r="N389" i="65" a="1"/>
  <c r="O389" i="65"/>
  <c r="M333" i="65"/>
  <c r="N333" i="65" a="1"/>
  <c r="O333" i="65"/>
  <c r="M153" i="65"/>
  <c r="N153" i="65" a="1"/>
  <c r="O153" i="65"/>
  <c r="M792" i="65"/>
  <c r="N792" i="65" a="1"/>
  <c r="O792" i="65"/>
  <c r="M775" i="65"/>
  <c r="N775" i="65" a="1"/>
  <c r="N775" i="65"/>
  <c r="M742" i="65"/>
  <c r="N742" i="65" a="1"/>
  <c r="O742" i="65"/>
  <c r="M710" i="65"/>
  <c r="N710" i="65" a="1"/>
  <c r="N710" i="65"/>
  <c r="M697" i="65"/>
  <c r="N697" i="65" a="1"/>
  <c r="N697" i="65"/>
  <c r="M670" i="65"/>
  <c r="N670" i="65" a="1"/>
  <c r="N670" i="65"/>
  <c r="M662" i="65"/>
  <c r="N662" i="65" a="1"/>
  <c r="N662" i="65"/>
  <c r="M656" i="65"/>
  <c r="N656" i="65" a="1"/>
  <c r="N656" i="65"/>
  <c r="M631" i="65"/>
  <c r="N631" i="65" a="1"/>
  <c r="N631" i="65"/>
  <c r="M612" i="65"/>
  <c r="N612" i="65" a="1"/>
  <c r="O612" i="65"/>
  <c r="M591" i="65"/>
  <c r="N591" i="65" a="1"/>
  <c r="N591" i="65"/>
  <c r="M575" i="65"/>
  <c r="N575" i="65" a="1"/>
  <c r="N575" i="65"/>
  <c r="M549" i="65"/>
  <c r="N549" i="65" a="1"/>
  <c r="N549" i="65"/>
  <c r="M496" i="65"/>
  <c r="N496" i="65" a="1"/>
  <c r="N496" i="65"/>
  <c r="M434" i="65"/>
  <c r="N434" i="65" a="1"/>
  <c r="N434" i="65"/>
  <c r="M390" i="65"/>
  <c r="N390" i="65" a="1"/>
  <c r="O390" i="65"/>
  <c r="M266" i="65"/>
  <c r="N266" i="65" a="1"/>
  <c r="O266" i="65"/>
  <c r="M158" i="65"/>
  <c r="N158" i="65" a="1"/>
  <c r="N158" i="65"/>
  <c r="M542" i="65"/>
  <c r="N542" i="65" a="1"/>
  <c r="N542" i="65"/>
  <c r="M501" i="65"/>
  <c r="N501" i="65" a="1"/>
  <c r="N501" i="65"/>
  <c r="M476" i="65"/>
  <c r="N476" i="65" a="1"/>
  <c r="O476" i="65"/>
  <c r="M460" i="65"/>
  <c r="N460" i="65" a="1"/>
  <c r="N460" i="65"/>
  <c r="M426" i="65"/>
  <c r="N426" i="65" a="1"/>
  <c r="O426" i="65"/>
  <c r="M398" i="65"/>
  <c r="N398" i="65" a="1"/>
  <c r="N398" i="65"/>
  <c r="M378" i="65"/>
  <c r="N378" i="65" a="1"/>
  <c r="O378" i="65"/>
  <c r="M357" i="65"/>
  <c r="N357" i="65" a="1"/>
  <c r="N357" i="65"/>
  <c r="M345" i="65"/>
  <c r="N345" i="65" a="1"/>
  <c r="O345" i="65"/>
  <c r="M318" i="65"/>
  <c r="N318" i="65" a="1"/>
  <c r="N318" i="65"/>
  <c r="M313" i="65"/>
  <c r="N313" i="65" a="1"/>
  <c r="O313" i="65"/>
  <c r="M259" i="65"/>
  <c r="N259" i="65" a="1"/>
  <c r="O259" i="65"/>
  <c r="M233" i="65"/>
  <c r="N233" i="65" a="1"/>
  <c r="O233" i="65"/>
  <c r="M174" i="65"/>
  <c r="N174" i="65" a="1"/>
  <c r="N174" i="65"/>
  <c r="M81" i="65"/>
  <c r="N81" i="65" a="1"/>
  <c r="O81" i="65"/>
  <c r="M533" i="65"/>
  <c r="N533" i="65" a="1"/>
  <c r="N533" i="65"/>
  <c r="M518" i="65"/>
  <c r="N518" i="65" a="1"/>
  <c r="O518" i="65"/>
  <c r="M507" i="65"/>
  <c r="N507" i="65" a="1"/>
  <c r="N507" i="65"/>
  <c r="M454" i="65"/>
  <c r="N454" i="65" a="1"/>
  <c r="O454" i="65"/>
  <c r="M436" i="65"/>
  <c r="N436" i="65" a="1"/>
  <c r="N436" i="65"/>
  <c r="M418" i="65"/>
  <c r="N418" i="65" a="1"/>
  <c r="N418" i="65"/>
  <c r="M386" i="65"/>
  <c r="N386" i="65" a="1"/>
  <c r="N386" i="65"/>
  <c r="M380" i="65"/>
  <c r="N380" i="65" a="1"/>
  <c r="O380" i="65"/>
  <c r="M351" i="65"/>
  <c r="N351" i="65" a="1"/>
  <c r="N351" i="65"/>
  <c r="M340" i="65"/>
  <c r="N340" i="65" a="1"/>
  <c r="N340" i="65"/>
  <c r="M309" i="65"/>
  <c r="N309" i="65" a="1"/>
  <c r="N309" i="65"/>
  <c r="M214" i="65"/>
  <c r="N214" i="65" a="1"/>
  <c r="N214" i="65"/>
  <c r="M136" i="65"/>
  <c r="N136" i="65" a="1"/>
  <c r="O136" i="65"/>
  <c r="M29" i="65"/>
  <c r="N29" i="65" a="1"/>
  <c r="N29" i="65"/>
  <c r="M511" i="65"/>
  <c r="N511" i="65" a="1"/>
  <c r="N511" i="65"/>
  <c r="M498" i="65"/>
  <c r="N498" i="65" a="1"/>
  <c r="O498" i="65"/>
  <c r="M492" i="65"/>
  <c r="N492" i="65" a="1"/>
  <c r="N492" i="65"/>
  <c r="M481" i="65"/>
  <c r="N481" i="65" a="1"/>
  <c r="N481" i="65"/>
  <c r="M464" i="65"/>
  <c r="N464" i="65" a="1"/>
  <c r="O464" i="65"/>
  <c r="M455" i="65"/>
  <c r="N455" i="65" a="1"/>
  <c r="N455" i="65"/>
  <c r="M442" i="65"/>
  <c r="N442" i="65" a="1"/>
  <c r="N442" i="65"/>
  <c r="M420" i="65"/>
  <c r="N420" i="65" a="1"/>
  <c r="N420" i="65"/>
  <c r="M375" i="65"/>
  <c r="N375" i="65" a="1"/>
  <c r="O375" i="65"/>
  <c r="M355" i="65"/>
  <c r="N355" i="65" a="1"/>
  <c r="O355" i="65"/>
  <c r="M342" i="65"/>
  <c r="N342" i="65" a="1"/>
  <c r="O342" i="65"/>
  <c r="M311" i="65"/>
  <c r="N311" i="65" a="1"/>
  <c r="N311" i="65"/>
  <c r="M157" i="65"/>
  <c r="N157" i="65" a="1"/>
  <c r="O157" i="65"/>
  <c r="M111" i="65"/>
  <c r="N111" i="65" a="1"/>
  <c r="O111" i="65"/>
  <c r="M41" i="65"/>
  <c r="N41" i="65" a="1"/>
  <c r="N41" i="65"/>
  <c r="M274" i="65"/>
  <c r="N274" i="65" a="1"/>
  <c r="N274" i="65"/>
  <c r="M260" i="65"/>
  <c r="N260" i="65" a="1"/>
  <c r="N260" i="65"/>
  <c r="M228" i="65"/>
  <c r="N228" i="65" a="1"/>
  <c r="N228" i="65"/>
  <c r="M191" i="65"/>
  <c r="N191" i="65" a="1"/>
  <c r="O191" i="65"/>
  <c r="M147" i="65"/>
  <c r="N147" i="65" a="1"/>
  <c r="N147" i="65"/>
  <c r="M132" i="65"/>
  <c r="N132" i="65" a="1"/>
  <c r="N132" i="65"/>
  <c r="M116" i="65"/>
  <c r="N116" i="65" a="1"/>
  <c r="N116" i="65"/>
  <c r="M97" i="65"/>
  <c r="N97" i="65" a="1"/>
  <c r="O97" i="65"/>
  <c r="M73" i="65"/>
  <c r="N73" i="65" a="1"/>
  <c r="O73" i="65"/>
  <c r="M59" i="65"/>
  <c r="N59" i="65" a="1"/>
  <c r="N59" i="65"/>
  <c r="M34" i="65"/>
  <c r="N34" i="65" a="1"/>
  <c r="N34" i="65"/>
  <c r="M18" i="65"/>
  <c r="N18" i="65" a="1"/>
  <c r="N18" i="65"/>
  <c r="M294" i="65"/>
  <c r="N294" i="65" a="1"/>
  <c r="N294" i="65"/>
  <c r="M272" i="65"/>
  <c r="N272" i="65" a="1"/>
  <c r="O272" i="65"/>
  <c r="M264" i="65"/>
  <c r="N264" i="65" a="1"/>
  <c r="O264" i="65"/>
  <c r="M237" i="65"/>
  <c r="N237" i="65" a="1"/>
  <c r="O237" i="65"/>
  <c r="M224" i="65"/>
  <c r="N224" i="65" a="1"/>
  <c r="N224" i="65"/>
  <c r="M212" i="65"/>
  <c r="N212" i="65" a="1"/>
  <c r="O212" i="65"/>
  <c r="M197" i="65"/>
  <c r="N197" i="65" a="1"/>
  <c r="N197" i="65"/>
  <c r="M182" i="65"/>
  <c r="N182" i="65" a="1"/>
  <c r="O182" i="65"/>
  <c r="M160" i="65"/>
  <c r="N160" i="65" a="1"/>
  <c r="N160" i="65"/>
  <c r="M143" i="65"/>
  <c r="N143" i="65" a="1"/>
  <c r="O143" i="65"/>
  <c r="M113" i="65"/>
  <c r="N113" i="65" a="1"/>
  <c r="O113" i="65"/>
  <c r="M98" i="65"/>
  <c r="N98" i="65" a="1"/>
  <c r="O98" i="65"/>
  <c r="M68" i="65"/>
  <c r="N68" i="65" a="1"/>
  <c r="O68" i="65"/>
  <c r="M54" i="65"/>
  <c r="N54" i="65" a="1"/>
  <c r="N54" i="65"/>
  <c r="M35" i="65"/>
  <c r="N35" i="65" a="1"/>
  <c r="N35" i="65"/>
  <c r="M19" i="65"/>
  <c r="N19" i="65" a="1"/>
  <c r="N19" i="65"/>
  <c r="M304" i="65"/>
  <c r="N304" i="65" a="1"/>
  <c r="N304" i="65"/>
  <c r="M278" i="65"/>
  <c r="N278" i="65" a="1"/>
  <c r="O278" i="65"/>
  <c r="M257" i="65"/>
  <c r="N257" i="65" a="1"/>
  <c r="O257" i="65"/>
  <c r="M230" i="65"/>
  <c r="N230" i="65" a="1"/>
  <c r="N230" i="65"/>
  <c r="M198" i="65"/>
  <c r="N198" i="65" a="1"/>
  <c r="O198" i="65"/>
  <c r="M184" i="65"/>
  <c r="N184" i="65" a="1"/>
  <c r="O184" i="65"/>
  <c r="M173" i="65"/>
  <c r="N173" i="65" a="1"/>
  <c r="N173" i="65"/>
  <c r="M161" i="65"/>
  <c r="N161" i="65" a="1"/>
  <c r="N161" i="65"/>
  <c r="M145" i="65"/>
  <c r="N145" i="65" a="1"/>
  <c r="O145" i="65"/>
  <c r="M134" i="65"/>
  <c r="N134" i="65" a="1"/>
  <c r="N134" i="65"/>
  <c r="M118" i="65"/>
  <c r="N118" i="65" a="1"/>
  <c r="O118" i="65"/>
  <c r="M99" i="65"/>
  <c r="N99" i="65" a="1"/>
  <c r="O99" i="65"/>
  <c r="M80" i="65"/>
  <c r="N80" i="65" a="1"/>
  <c r="N80" i="65"/>
  <c r="M61" i="65"/>
  <c r="N61" i="65" a="1"/>
  <c r="O61" i="65"/>
  <c r="M40" i="65"/>
  <c r="N40" i="65" a="1"/>
  <c r="N40" i="65"/>
  <c r="M24" i="65"/>
  <c r="N24" i="65" a="1"/>
  <c r="O24" i="65"/>
  <c r="K821" i="5"/>
  <c r="J1795" i="5"/>
  <c r="J213" i="5"/>
  <c r="K584" i="5"/>
  <c r="K360" i="5"/>
  <c r="F837" i="5"/>
  <c r="H458" i="5"/>
  <c r="J1989" i="5"/>
  <c r="J716" i="5"/>
  <c r="K1651" i="5"/>
  <c r="F347" i="5"/>
  <c r="J347" i="5"/>
  <c r="F463" i="5"/>
  <c r="J463" i="5"/>
  <c r="F479" i="5"/>
  <c r="J479" i="5"/>
  <c r="F511" i="5"/>
  <c r="J511" i="5"/>
  <c r="F559" i="5"/>
  <c r="K559" i="5"/>
  <c r="J559" i="5"/>
  <c r="J619" i="5"/>
  <c r="K619" i="5"/>
  <c r="K653" i="5"/>
  <c r="F653" i="5"/>
  <c r="J653" i="5"/>
  <c r="K713" i="5"/>
  <c r="F713" i="5"/>
  <c r="J713" i="5"/>
  <c r="F857" i="5"/>
  <c r="J857" i="5"/>
  <c r="F911" i="5"/>
  <c r="J911" i="5"/>
  <c r="J919" i="5"/>
  <c r="F919" i="5"/>
  <c r="F975" i="5"/>
  <c r="J975" i="5"/>
  <c r="J989" i="5"/>
  <c r="F989" i="5"/>
  <c r="F997" i="5"/>
  <c r="J997" i="5"/>
  <c r="F1015" i="5"/>
  <c r="J1015" i="5"/>
  <c r="F1043" i="5"/>
  <c r="J1043" i="5"/>
  <c r="F1053" i="5"/>
  <c r="J1053" i="5"/>
  <c r="K1053" i="5"/>
  <c r="F1079" i="5"/>
  <c r="J1079" i="5"/>
  <c r="F1087" i="5"/>
  <c r="J1087" i="5"/>
  <c r="J1097" i="5"/>
  <c r="F1097" i="5"/>
  <c r="F1115" i="5"/>
  <c r="J1115" i="5"/>
  <c r="J1151" i="5"/>
  <c r="F1151" i="5"/>
  <c r="J1199" i="5"/>
  <c r="F1199" i="5"/>
  <c r="J1219" i="5"/>
  <c r="F1219" i="5"/>
  <c r="J1229" i="5"/>
  <c r="F1229" i="5"/>
  <c r="K1249" i="5"/>
  <c r="J1249" i="5"/>
  <c r="F1307" i="5"/>
  <c r="J1307" i="5"/>
  <c r="K1381" i="5"/>
  <c r="F1381" i="5"/>
  <c r="J1381" i="5"/>
  <c r="J1417" i="5"/>
  <c r="F1417" i="5"/>
  <c r="F1601" i="5"/>
  <c r="K1601" i="5"/>
  <c r="J1601" i="5"/>
  <c r="F1627" i="5"/>
  <c r="J1627" i="5"/>
  <c r="J1705" i="5"/>
  <c r="F1705" i="5"/>
  <c r="F1817" i="5"/>
  <c r="J1817" i="5"/>
  <c r="F1833" i="5"/>
  <c r="J1833" i="5"/>
  <c r="F1885" i="5"/>
  <c r="J1949" i="5"/>
  <c r="F1949" i="5"/>
  <c r="K1981" i="5"/>
  <c r="J1981" i="5"/>
  <c r="J308" i="5"/>
  <c r="K308" i="5"/>
  <c r="F308" i="5"/>
  <c r="H198" i="5"/>
  <c r="K272" i="5"/>
  <c r="F272" i="5"/>
  <c r="H358" i="5"/>
  <c r="H664" i="5"/>
  <c r="H26" i="5"/>
  <c r="F1023" i="5"/>
  <c r="K1087" i="5"/>
  <c r="H17" i="5"/>
  <c r="H81" i="5"/>
  <c r="H105" i="5"/>
  <c r="H167" i="5"/>
  <c r="H181" i="5"/>
  <c r="H201" i="5"/>
  <c r="H213" i="5"/>
  <c r="H385" i="5"/>
  <c r="H986" i="5"/>
  <c r="F255" i="5"/>
  <c r="J311" i="5"/>
  <c r="F311" i="5"/>
  <c r="F1107" i="5"/>
  <c r="F789" i="5"/>
  <c r="K1079" i="5"/>
  <c r="K1023" i="5"/>
  <c r="K311" i="5"/>
  <c r="K389" i="5"/>
  <c r="K911" i="5"/>
  <c r="K1923" i="5"/>
  <c r="K1107" i="5"/>
  <c r="K997" i="5"/>
  <c r="K1219" i="5"/>
  <c r="K1949" i="5"/>
  <c r="K989" i="5"/>
  <c r="J251" i="5"/>
  <c r="F251" i="5"/>
  <c r="F427" i="5"/>
  <c r="J427" i="5"/>
  <c r="J743" i="5"/>
  <c r="F743" i="5"/>
  <c r="F869" i="5"/>
  <c r="J869" i="5"/>
  <c r="J907" i="5"/>
  <c r="F907" i="5"/>
  <c r="F959" i="5"/>
  <c r="J959" i="5"/>
  <c r="F1077" i="5"/>
  <c r="J1077" i="5"/>
  <c r="K1095" i="5"/>
  <c r="J1095" i="5"/>
  <c r="J1113" i="5"/>
  <c r="F1113" i="5"/>
  <c r="F1147" i="5"/>
  <c r="J1147" i="5"/>
  <c r="J1197" i="5"/>
  <c r="F1197" i="5"/>
  <c r="K1197" i="5"/>
  <c r="J1411" i="5"/>
  <c r="F1411" i="5"/>
  <c r="K1411" i="5"/>
  <c r="F1917" i="5"/>
  <c r="J1917" i="5"/>
  <c r="E18" i="49"/>
  <c r="E19" i="49" s="1"/>
  <c r="E15" i="49"/>
  <c r="B17" i="49"/>
  <c r="F478" i="5"/>
  <c r="J478" i="5"/>
  <c r="J190" i="5"/>
  <c r="F190" i="5"/>
  <c r="K837" i="5"/>
  <c r="K603" i="5"/>
  <c r="J1941" i="5"/>
  <c r="J224" i="5"/>
  <c r="H130" i="5"/>
  <c r="H142" i="5"/>
  <c r="H348" i="5"/>
  <c r="K493" i="5"/>
  <c r="K647" i="5"/>
  <c r="K1013" i="5"/>
  <c r="K1785" i="5"/>
  <c r="J494" i="5"/>
  <c r="J1933" i="5"/>
  <c r="J488" i="5"/>
  <c r="F971" i="5"/>
  <c r="H824" i="5"/>
  <c r="J987" i="5"/>
  <c r="K190" i="5"/>
  <c r="J665" i="5"/>
  <c r="H455" i="5"/>
  <c r="K568" i="5"/>
  <c r="F568" i="5"/>
  <c r="H764" i="5"/>
  <c r="J695" i="5"/>
  <c r="J917" i="5"/>
  <c r="K917" i="5"/>
  <c r="F917" i="5"/>
  <c r="J1005" i="5"/>
  <c r="F1005" i="5"/>
  <c r="J1051" i="5"/>
  <c r="F1051" i="5"/>
  <c r="F1159" i="5"/>
  <c r="J1159" i="5"/>
  <c r="J1185" i="5"/>
  <c r="F1185" i="5"/>
  <c r="J1587" i="5"/>
  <c r="F1587" i="5"/>
  <c r="J1617" i="5"/>
  <c r="F1617" i="5"/>
  <c r="J1809" i="5"/>
  <c r="F1809" i="5"/>
  <c r="J285" i="5"/>
  <c r="J470" i="5"/>
  <c r="K470" i="5"/>
  <c r="K2007" i="5"/>
  <c r="J214" i="5"/>
  <c r="H398" i="5"/>
  <c r="F224" i="5"/>
  <c r="H268" i="5"/>
  <c r="H252" i="5"/>
  <c r="H274" i="5"/>
  <c r="K315" i="5"/>
  <c r="K801" i="5"/>
  <c r="K323" i="5"/>
  <c r="F494" i="5"/>
  <c r="J192" i="5"/>
  <c r="K1933" i="5"/>
  <c r="F1853" i="5"/>
  <c r="F1843" i="5"/>
  <c r="J1785" i="5"/>
  <c r="J1663" i="5"/>
  <c r="J1291" i="5"/>
  <c r="J1207" i="5"/>
  <c r="F1095" i="5"/>
  <c r="H808" i="5"/>
  <c r="H908" i="5"/>
  <c r="J323" i="5"/>
  <c r="F323" i="5"/>
  <c r="J439" i="5"/>
  <c r="F439" i="5"/>
  <c r="J533" i="5"/>
  <c r="F533" i="5"/>
  <c r="F647" i="5"/>
  <c r="J647" i="5"/>
  <c r="F681" i="5"/>
  <c r="J801" i="5"/>
  <c r="F801" i="5"/>
  <c r="J851" i="5"/>
  <c r="F851" i="5"/>
  <c r="F895" i="5"/>
  <c r="J1041" i="5"/>
  <c r="F1041" i="5"/>
  <c r="H1105" i="5"/>
  <c r="F1137" i="5"/>
  <c r="J1137" i="5"/>
  <c r="F1225" i="5"/>
  <c r="J1225" i="5"/>
  <c r="F1247" i="5"/>
  <c r="F1609" i="5"/>
  <c r="J1609" i="5"/>
  <c r="F1651" i="5"/>
  <c r="J1651" i="5"/>
  <c r="F1677" i="5"/>
  <c r="J1677" i="5"/>
  <c r="F1757" i="5"/>
  <c r="J1757" i="5"/>
  <c r="F1899" i="5"/>
  <c r="J1899" i="5"/>
  <c r="H860" i="5"/>
  <c r="K508" i="5"/>
  <c r="J508" i="5"/>
  <c r="H320" i="5"/>
  <c r="F178" i="5"/>
  <c r="J178" i="5"/>
  <c r="F214" i="5"/>
  <c r="K224" i="5"/>
  <c r="K477" i="5"/>
  <c r="K509" i="5"/>
  <c r="K987" i="5"/>
  <c r="K1809" i="5"/>
  <c r="K1225" i="5"/>
  <c r="K517" i="5"/>
  <c r="K192" i="5"/>
  <c r="K1005" i="5"/>
  <c r="H308" i="5"/>
  <c r="H736" i="5"/>
  <c r="F1877" i="5"/>
  <c r="J1697" i="5"/>
  <c r="H184" i="5"/>
  <c r="H1029" i="5"/>
  <c r="F508" i="5"/>
  <c r="H589" i="5"/>
  <c r="K851" i="5"/>
  <c r="H653" i="5"/>
  <c r="K1795" i="5"/>
  <c r="K1051" i="5"/>
  <c r="K1041" i="5"/>
  <c r="K1677" i="5"/>
  <c r="K907" i="5"/>
  <c r="K1185" i="5"/>
  <c r="K371" i="5"/>
  <c r="K1137" i="5"/>
  <c r="K1077" i="5"/>
  <c r="K1291" i="5"/>
  <c r="K434" i="5"/>
  <c r="K445" i="5"/>
  <c r="K1733" i="5"/>
  <c r="K951" i="5"/>
  <c r="K1909" i="5"/>
  <c r="F210" i="5"/>
  <c r="H160" i="5"/>
  <c r="K496" i="5"/>
  <c r="H78" i="5"/>
  <c r="F198" i="5"/>
  <c r="H882" i="5"/>
  <c r="F182" i="5"/>
  <c r="K313" i="5"/>
  <c r="K505" i="5"/>
  <c r="H346" i="5"/>
  <c r="K257" i="5"/>
  <c r="J474" i="5"/>
  <c r="J496" i="5"/>
  <c r="J472" i="5"/>
  <c r="J182" i="5"/>
  <c r="H559" i="5"/>
  <c r="F313" i="5"/>
  <c r="K142" i="5"/>
  <c r="K267" i="5"/>
  <c r="K1181" i="5"/>
  <c r="F1801" i="5"/>
  <c r="J1891" i="5"/>
  <c r="J979" i="5"/>
  <c r="H894" i="5"/>
  <c r="J468" i="5"/>
  <c r="J507" i="5"/>
  <c r="F797" i="5"/>
  <c r="J459" i="5"/>
  <c r="J596" i="5"/>
  <c r="F596" i="5"/>
  <c r="H748" i="5"/>
  <c r="H407" i="5"/>
  <c r="H247" i="5"/>
  <c r="F423" i="5"/>
  <c r="J423" i="5"/>
  <c r="J447" i="5"/>
  <c r="F447" i="5"/>
  <c r="F467" i="5"/>
  <c r="J467" i="5"/>
  <c r="F475" i="5"/>
  <c r="J475" i="5"/>
  <c r="F515" i="5"/>
  <c r="J515" i="5"/>
  <c r="J523" i="5"/>
  <c r="F523" i="5"/>
  <c r="J531" i="5"/>
  <c r="F531" i="5"/>
  <c r="J539" i="5"/>
  <c r="F539" i="5"/>
  <c r="K547" i="5"/>
  <c r="J547" i="5"/>
  <c r="F547" i="5"/>
  <c r="J579" i="5"/>
  <c r="F579" i="5"/>
  <c r="F623" i="5"/>
  <c r="J623" i="5"/>
  <c r="F643" i="5"/>
  <c r="J643" i="5"/>
  <c r="F663" i="5"/>
  <c r="J663" i="5"/>
  <c r="F693" i="5"/>
  <c r="J693" i="5"/>
  <c r="F705" i="5"/>
  <c r="J705" i="5"/>
  <c r="J817" i="5"/>
  <c r="F817" i="5"/>
  <c r="F833" i="5"/>
  <c r="J833" i="5"/>
  <c r="J849" i="5"/>
  <c r="F849" i="5"/>
  <c r="J915" i="5"/>
  <c r="F915" i="5"/>
  <c r="J943" i="5"/>
  <c r="F943" i="5"/>
  <c r="F1019" i="5"/>
  <c r="J1019" i="5"/>
  <c r="F1027" i="5"/>
  <c r="J1027" i="5"/>
  <c r="K1083" i="5"/>
  <c r="F1083" i="5"/>
  <c r="F1135" i="5"/>
  <c r="F1623" i="5"/>
  <c r="K1623" i="5"/>
  <c r="F1631" i="5"/>
  <c r="H332" i="5"/>
  <c r="H384" i="5"/>
  <c r="H404" i="5"/>
  <c r="J864" i="5"/>
  <c r="F864" i="5"/>
  <c r="J499" i="5"/>
  <c r="J599" i="5"/>
  <c r="K293" i="5"/>
  <c r="K1295" i="5"/>
  <c r="H41" i="5"/>
  <c r="H65" i="5"/>
  <c r="H225" i="5"/>
  <c r="J681" i="5"/>
  <c r="K439" i="5"/>
  <c r="F695" i="5"/>
  <c r="F603" i="5"/>
  <c r="F417" i="5"/>
  <c r="K423" i="5"/>
  <c r="J493" i="5"/>
  <c r="K112" i="5"/>
  <c r="K230" i="5"/>
  <c r="K358" i="5"/>
  <c r="K414" i="5"/>
  <c r="K432" i="5"/>
  <c r="K456" i="5"/>
  <c r="H562" i="5"/>
  <c r="F319" i="5"/>
  <c r="J319" i="5"/>
  <c r="F829" i="5"/>
  <c r="J829" i="5"/>
  <c r="J1063" i="5"/>
  <c r="F1063" i="5"/>
  <c r="J1749" i="5"/>
  <c r="F1749" i="5"/>
  <c r="J1835" i="5"/>
  <c r="F1835" i="5"/>
  <c r="J1937" i="5"/>
  <c r="F1937" i="5"/>
  <c r="H310" i="5"/>
  <c r="K513" i="5"/>
  <c r="J1961" i="5"/>
  <c r="H728" i="5"/>
  <c r="J600" i="5"/>
  <c r="K600" i="5"/>
  <c r="F620" i="5"/>
  <c r="J620" i="5"/>
  <c r="J656" i="5"/>
  <c r="F656" i="5"/>
  <c r="H688" i="5"/>
  <c r="H700" i="5"/>
  <c r="H744" i="5"/>
  <c r="H760" i="5"/>
  <c r="H784" i="5"/>
  <c r="H816" i="5"/>
  <c r="H850" i="5"/>
  <c r="H878" i="5"/>
  <c r="H914" i="5"/>
  <c r="H930" i="5"/>
  <c r="K562" i="5"/>
  <c r="F637" i="5"/>
  <c r="J637" i="5"/>
  <c r="F677" i="5"/>
  <c r="J1181" i="5"/>
  <c r="F1181" i="5"/>
  <c r="J1765" i="5"/>
  <c r="F1765" i="5"/>
  <c r="J1867" i="5"/>
  <c r="F1867" i="5"/>
  <c r="K537" i="5"/>
  <c r="K553" i="5"/>
  <c r="K1951" i="5"/>
  <c r="K1983" i="5"/>
  <c r="K1961" i="5"/>
  <c r="H40" i="5"/>
  <c r="K1915" i="5"/>
  <c r="J1237" i="5"/>
  <c r="J212" i="5"/>
  <c r="F212" i="5"/>
  <c r="K418" i="5"/>
  <c r="H418" i="5"/>
  <c r="K338" i="5"/>
  <c r="H338" i="5"/>
  <c r="H134" i="5"/>
  <c r="H58" i="5"/>
  <c r="K144" i="5"/>
  <c r="H152" i="5"/>
  <c r="H178" i="5"/>
  <c r="F184" i="5"/>
  <c r="K184" i="5"/>
  <c r="J184" i="5"/>
  <c r="K460" i="5"/>
  <c r="H476" i="5"/>
  <c r="H488" i="5"/>
  <c r="K488" i="5"/>
  <c r="K572" i="5"/>
  <c r="J572" i="5"/>
  <c r="K1134" i="5"/>
  <c r="F1469" i="5"/>
  <c r="J1469" i="5"/>
  <c r="J1603" i="5"/>
  <c r="F1603" i="5"/>
  <c r="J1951" i="5"/>
  <c r="F1951" i="5"/>
  <c r="J2011" i="5"/>
  <c r="F2011" i="5"/>
  <c r="K22" i="49"/>
  <c r="K19" i="49"/>
  <c r="K226" i="5"/>
  <c r="K497" i="5"/>
  <c r="K2001" i="5"/>
  <c r="K1993" i="5"/>
  <c r="J2001" i="5"/>
  <c r="K281" i="5"/>
  <c r="K923" i="5"/>
  <c r="F861" i="5"/>
  <c r="K52" i="5"/>
  <c r="H52" i="5"/>
  <c r="H176" i="5"/>
  <c r="H208" i="5"/>
  <c r="K292" i="5"/>
  <c r="H326" i="5"/>
  <c r="F462" i="5"/>
  <c r="K462" i="5"/>
  <c r="J462" i="5"/>
  <c r="J486" i="5"/>
  <c r="F486" i="5"/>
  <c r="J502" i="5"/>
  <c r="F502" i="5"/>
  <c r="K861" i="5"/>
  <c r="K901" i="5"/>
  <c r="K1989" i="5"/>
  <c r="K327" i="5"/>
  <c r="K752" i="5"/>
  <c r="K1073" i="5"/>
  <c r="H588" i="5"/>
  <c r="H632" i="5"/>
  <c r="F689" i="5"/>
  <c r="H386" i="5"/>
  <c r="H306" i="5"/>
  <c r="H156" i="5"/>
  <c r="K130" i="5"/>
  <c r="F176" i="5"/>
  <c r="K176" i="5"/>
  <c r="J176" i="5"/>
  <c r="F200" i="5"/>
  <c r="J200" i="5"/>
  <c r="K208" i="5"/>
  <c r="F208" i="5"/>
  <c r="F254" i="5"/>
  <c r="J254" i="5"/>
  <c r="K254" i="5"/>
  <c r="F260" i="5"/>
  <c r="J260" i="5"/>
  <c r="F284" i="5"/>
  <c r="J284" i="5"/>
  <c r="H304" i="5"/>
  <c r="H312" i="5"/>
  <c r="F322" i="5"/>
  <c r="J322" i="5"/>
  <c r="K322" i="5"/>
  <c r="K340" i="5"/>
  <c r="H340" i="5"/>
  <c r="H374" i="5"/>
  <c r="K392" i="5"/>
  <c r="H392" i="5"/>
  <c r="K616" i="5"/>
  <c r="F616" i="5"/>
  <c r="K792" i="5"/>
  <c r="J792" i="5"/>
  <c r="F792" i="5"/>
  <c r="H298" i="5"/>
  <c r="H98" i="5"/>
  <c r="H150" i="5"/>
  <c r="H158" i="5"/>
  <c r="H182" i="5"/>
  <c r="K454" i="5"/>
  <c r="K472" i="5"/>
  <c r="J564" i="5"/>
  <c r="K564" i="5"/>
  <c r="F564" i="5"/>
  <c r="J838" i="5"/>
  <c r="F838" i="5"/>
  <c r="F940" i="5"/>
  <c r="J940" i="5"/>
  <c r="H568" i="5"/>
  <c r="F604" i="5"/>
  <c r="K604" i="5"/>
  <c r="J604" i="5"/>
  <c r="H652" i="5"/>
  <c r="K1050" i="5"/>
  <c r="K1580" i="5"/>
  <c r="J327" i="5"/>
  <c r="F327" i="5"/>
  <c r="F349" i="5"/>
  <c r="J349" i="5"/>
  <c r="F357" i="5"/>
  <c r="J357" i="5"/>
  <c r="F365" i="5"/>
  <c r="J365" i="5"/>
  <c r="F381" i="5"/>
  <c r="J381" i="5"/>
  <c r="F391" i="5"/>
  <c r="J391" i="5"/>
  <c r="K391" i="5"/>
  <c r="J401" i="5"/>
  <c r="F401" i="5"/>
  <c r="K401" i="5"/>
  <c r="K411" i="5"/>
  <c r="J411" i="5"/>
  <c r="F411" i="5"/>
  <c r="F421" i="5"/>
  <c r="J421" i="5"/>
  <c r="F433" i="5"/>
  <c r="J433" i="5"/>
  <c r="F445" i="5"/>
  <c r="J445" i="5"/>
  <c r="F453" i="5"/>
  <c r="J453" i="5"/>
  <c r="F465" i="5"/>
  <c r="J465" i="5"/>
  <c r="F473" i="5"/>
  <c r="J473" i="5"/>
  <c r="F481" i="5"/>
  <c r="J481" i="5"/>
  <c r="F489" i="5"/>
  <c r="J489" i="5"/>
  <c r="F497" i="5"/>
  <c r="J497" i="5"/>
  <c r="F505" i="5"/>
  <c r="J505" i="5"/>
  <c r="F513" i="5"/>
  <c r="J513" i="5"/>
  <c r="J521" i="5"/>
  <c r="F521" i="5"/>
  <c r="K521" i="5"/>
  <c r="J529" i="5"/>
  <c r="F529" i="5"/>
  <c r="J545" i="5"/>
  <c r="F545" i="5"/>
  <c r="F553" i="5"/>
  <c r="J553" i="5"/>
  <c r="F561" i="5"/>
  <c r="J561" i="5"/>
  <c r="J573" i="5"/>
  <c r="F573" i="5"/>
  <c r="J621" i="5"/>
  <c r="K621" i="5"/>
  <c r="F621" i="5"/>
  <c r="F655" i="5"/>
  <c r="J655" i="5"/>
  <c r="F701" i="5"/>
  <c r="J701" i="5"/>
  <c r="J717" i="5"/>
  <c r="F717" i="5"/>
  <c r="J735" i="5"/>
  <c r="K735" i="5"/>
  <c r="F735" i="5"/>
  <c r="J749" i="5"/>
  <c r="K749" i="5"/>
  <c r="K765" i="5"/>
  <c r="F765" i="5"/>
  <c r="J793" i="5"/>
  <c r="F793" i="5"/>
  <c r="K793" i="5"/>
  <c r="J813" i="5"/>
  <c r="F813" i="5"/>
  <c r="F847" i="5"/>
  <c r="J847" i="5"/>
  <c r="F875" i="5"/>
  <c r="J875" i="5"/>
  <c r="J889" i="5"/>
  <c r="F889" i="5"/>
  <c r="J901" i="5"/>
  <c r="F901" i="5"/>
  <c r="J913" i="5"/>
  <c r="K913" i="5"/>
  <c r="J923" i="5"/>
  <c r="F923" i="5"/>
  <c r="J939" i="5"/>
  <c r="F939" i="5"/>
  <c r="J951" i="5"/>
  <c r="F951" i="5"/>
  <c r="J967" i="5"/>
  <c r="F967" i="5"/>
  <c r="F991" i="5"/>
  <c r="J991" i="5"/>
  <c r="J1009" i="5"/>
  <c r="F1009" i="5"/>
  <c r="J1035" i="5"/>
  <c r="F1035" i="5"/>
  <c r="K1055" i="5"/>
  <c r="J1055" i="5"/>
  <c r="F1075" i="5"/>
  <c r="J1075" i="5"/>
  <c r="J1099" i="5"/>
  <c r="H1109" i="5"/>
  <c r="F1119" i="5"/>
  <c r="J1119" i="5"/>
  <c r="J1133" i="5"/>
  <c r="F1133" i="5"/>
  <c r="K1143" i="5"/>
  <c r="F1143" i="5"/>
  <c r="F1163" i="5"/>
  <c r="J1163" i="5"/>
  <c r="F1171" i="5"/>
  <c r="J1171" i="5"/>
  <c r="F1191" i="5"/>
  <c r="J1191" i="5"/>
  <c r="J1201" i="5"/>
  <c r="F1201" i="5"/>
  <c r="K1211" i="5"/>
  <c r="F1211" i="5"/>
  <c r="F1221" i="5"/>
  <c r="K1221" i="5"/>
  <c r="J1253" i="5"/>
  <c r="F1253" i="5"/>
  <c r="K1253" i="5"/>
  <c r="J1351" i="5"/>
  <c r="K1351" i="5"/>
  <c r="F1351" i="5"/>
  <c r="F1389" i="5"/>
  <c r="J1501" i="5"/>
  <c r="F1501" i="5"/>
  <c r="F1541" i="5"/>
  <c r="J1541" i="5"/>
  <c r="K1571" i="5"/>
  <c r="J1571" i="5"/>
  <c r="J1613" i="5"/>
  <c r="F1613" i="5"/>
  <c r="F1621" i="5"/>
  <c r="K1621" i="5"/>
  <c r="J1629" i="5"/>
  <c r="F1629" i="5"/>
  <c r="K1657" i="5"/>
  <c r="J1657" i="5"/>
  <c r="F1657" i="5"/>
  <c r="J1713" i="5"/>
  <c r="F1713" i="5"/>
  <c r="F1733" i="5"/>
  <c r="J1733" i="5"/>
  <c r="J1779" i="5"/>
  <c r="F1779" i="5"/>
  <c r="F1789" i="5"/>
  <c r="J1789" i="5"/>
  <c r="F1819" i="5"/>
  <c r="J1819" i="5"/>
  <c r="J1849" i="5"/>
  <c r="F1849" i="5"/>
  <c r="F1909" i="5"/>
  <c r="J1909" i="5"/>
  <c r="J1983" i="5"/>
  <c r="F1983" i="5"/>
  <c r="H202" i="5"/>
  <c r="K310" i="5"/>
  <c r="H28" i="5"/>
  <c r="H132" i="5"/>
  <c r="H140" i="5"/>
  <c r="J188" i="5"/>
  <c r="K188" i="5"/>
  <c r="H194" i="5"/>
  <c r="J220" i="5"/>
  <c r="K220" i="5"/>
  <c r="F220" i="5"/>
  <c r="H226" i="5"/>
  <c r="K250" i="5"/>
  <c r="H250" i="5"/>
  <c r="K262" i="5"/>
  <c r="H262" i="5"/>
  <c r="K270" i="5"/>
  <c r="H316" i="5"/>
  <c r="K324" i="5"/>
  <c r="H324" i="5"/>
  <c r="J336" i="5"/>
  <c r="F336" i="5"/>
  <c r="K344" i="5"/>
  <c r="H352" i="5"/>
  <c r="H372" i="5"/>
  <c r="K428" i="5"/>
  <c r="H468" i="5"/>
  <c r="K468" i="5"/>
  <c r="H474" i="5"/>
  <c r="F704" i="5"/>
  <c r="J704" i="5"/>
  <c r="F913" i="5"/>
  <c r="K561" i="5"/>
  <c r="H561" i="5"/>
  <c r="K829" i="5"/>
  <c r="K967" i="5"/>
  <c r="K939" i="5"/>
  <c r="K701" i="5"/>
  <c r="K847" i="5"/>
  <c r="K1133" i="5"/>
  <c r="K1063" i="5"/>
  <c r="K637" i="5"/>
  <c r="K1974" i="5"/>
  <c r="F321" i="5"/>
  <c r="J331" i="5"/>
  <c r="F331" i="5"/>
  <c r="J359" i="5"/>
  <c r="F383" i="5"/>
  <c r="K383" i="5"/>
  <c r="J383" i="5"/>
  <c r="F403" i="5"/>
  <c r="F413" i="5"/>
  <c r="J413" i="5"/>
  <c r="J611" i="5"/>
  <c r="F611" i="5"/>
  <c r="F741" i="5"/>
  <c r="J757" i="5"/>
  <c r="F757" i="5"/>
  <c r="K132" i="5"/>
  <c r="F132" i="5"/>
  <c r="J132" i="5"/>
  <c r="J140" i="5"/>
  <c r="F140" i="5"/>
  <c r="F250" i="5"/>
  <c r="J250" i="5"/>
  <c r="F262" i="5"/>
  <c r="J262" i="5"/>
  <c r="F270" i="5"/>
  <c r="J270" i="5"/>
  <c r="F324" i="5"/>
  <c r="J324" i="5"/>
  <c r="F344" i="5"/>
  <c r="J344" i="5"/>
  <c r="J352" i="5"/>
  <c r="F352" i="5"/>
  <c r="F366" i="5"/>
  <c r="J366" i="5"/>
  <c r="F372" i="5"/>
  <c r="J372" i="5"/>
  <c r="F380" i="5"/>
  <c r="J380" i="5"/>
  <c r="K380" i="5"/>
  <c r="J410" i="5"/>
  <c r="K410" i="5"/>
  <c r="F410" i="5"/>
  <c r="J428" i="5"/>
  <c r="F428" i="5"/>
  <c r="F130" i="5"/>
  <c r="J130" i="5"/>
  <c r="F154" i="5"/>
  <c r="J154" i="5"/>
  <c r="K264" i="5"/>
  <c r="F304" i="5"/>
  <c r="J304" i="5"/>
  <c r="K304" i="5"/>
  <c r="J312" i="5"/>
  <c r="F312" i="5"/>
  <c r="J340" i="5"/>
  <c r="F340" i="5"/>
  <c r="F362" i="5"/>
  <c r="J362" i="5"/>
  <c r="J374" i="5"/>
  <c r="F374" i="5"/>
  <c r="J382" i="5"/>
  <c r="F382" i="5"/>
  <c r="F392" i="5"/>
  <c r="J392" i="5"/>
  <c r="J420" i="5"/>
  <c r="K420" i="5"/>
  <c r="F436" i="5"/>
  <c r="J436" i="5"/>
  <c r="J444" i="5"/>
  <c r="K444" i="5"/>
  <c r="F150" i="5"/>
  <c r="J150" i="5"/>
  <c r="J158" i="5"/>
  <c r="F158" i="5"/>
  <c r="J454" i="5"/>
  <c r="F454" i="5"/>
  <c r="K1801" i="5"/>
  <c r="K421" i="5"/>
  <c r="K349" i="5"/>
  <c r="K259" i="5"/>
  <c r="K655" i="5"/>
  <c r="K1867" i="5"/>
  <c r="K1469" i="5"/>
  <c r="K1603" i="5"/>
  <c r="K1237" i="5"/>
  <c r="K573" i="5"/>
  <c r="F315" i="5"/>
  <c r="J315" i="5"/>
  <c r="F333" i="5"/>
  <c r="J333" i="5"/>
  <c r="J361" i="5"/>
  <c r="F361" i="5"/>
  <c r="F371" i="5"/>
  <c r="J371" i="5"/>
  <c r="J395" i="5"/>
  <c r="K395" i="5"/>
  <c r="F461" i="5"/>
  <c r="J461" i="5"/>
  <c r="J469" i="5"/>
  <c r="F477" i="5"/>
  <c r="J477" i="5"/>
  <c r="J485" i="5"/>
  <c r="J541" i="5"/>
  <c r="F541" i="5"/>
  <c r="F557" i="5"/>
  <c r="J557" i="5"/>
  <c r="F627" i="5"/>
  <c r="J627" i="5"/>
  <c r="F332" i="5"/>
  <c r="K332" i="5"/>
  <c r="J332" i="5"/>
  <c r="J832" i="5"/>
  <c r="K832" i="5"/>
  <c r="J264" i="5"/>
  <c r="F264" i="5"/>
  <c r="J292" i="5"/>
  <c r="F292" i="5"/>
  <c r="J326" i="5"/>
  <c r="F326" i="5"/>
  <c r="K560" i="5"/>
  <c r="K291" i="5"/>
  <c r="K813" i="5"/>
  <c r="K307" i="5"/>
  <c r="K1191" i="5"/>
  <c r="K1937" i="5"/>
  <c r="K299" i="5"/>
  <c r="K365" i="5"/>
  <c r="K1613" i="5"/>
  <c r="K1629" i="5"/>
  <c r="K1201" i="5"/>
  <c r="K1035" i="5"/>
  <c r="K1075" i="5"/>
  <c r="K319" i="5"/>
  <c r="K780" i="5"/>
  <c r="K846" i="5"/>
  <c r="K317" i="5"/>
  <c r="F317" i="5"/>
  <c r="J317" i="5"/>
  <c r="J325" i="5"/>
  <c r="F325" i="5"/>
  <c r="J337" i="5"/>
  <c r="F337" i="5"/>
  <c r="J373" i="5"/>
  <c r="F373" i="5"/>
  <c r="F389" i="5"/>
  <c r="J389" i="5"/>
  <c r="J407" i="5"/>
  <c r="F419" i="5"/>
  <c r="J419" i="5"/>
  <c r="K429" i="5"/>
  <c r="J429" i="5"/>
  <c r="F451" i="5"/>
  <c r="J451" i="5"/>
  <c r="F495" i="5"/>
  <c r="J495" i="5"/>
  <c r="J527" i="5"/>
  <c r="F527" i="5"/>
  <c r="F825" i="5"/>
  <c r="K1229" i="5"/>
  <c r="J128" i="5"/>
  <c r="F128" i="5"/>
  <c r="K128" i="5"/>
  <c r="F136" i="5"/>
  <c r="J136" i="5"/>
  <c r="K136" i="5"/>
  <c r="J142" i="5"/>
  <c r="F142" i="5"/>
  <c r="F290" i="5"/>
  <c r="J290" i="5"/>
  <c r="K336" i="5"/>
  <c r="J360" i="5"/>
  <c r="F360" i="5"/>
  <c r="J370" i="5"/>
  <c r="F370" i="5"/>
  <c r="K384" i="5"/>
  <c r="J384" i="5"/>
  <c r="F384" i="5"/>
  <c r="F390" i="5"/>
  <c r="J390" i="5"/>
  <c r="J424" i="5"/>
  <c r="K424" i="5"/>
  <c r="F424" i="5"/>
  <c r="F434" i="5"/>
  <c r="J434" i="5"/>
  <c r="J160" i="5"/>
  <c r="F160" i="5"/>
  <c r="J230" i="5"/>
  <c r="F230" i="5"/>
  <c r="J246" i="5"/>
  <c r="F246" i="5"/>
  <c r="K260" i="5"/>
  <c r="K284" i="5"/>
  <c r="J314" i="5"/>
  <c r="F314" i="5"/>
  <c r="F342" i="5"/>
  <c r="K342" i="5"/>
  <c r="J342" i="5"/>
  <c r="J350" i="5"/>
  <c r="K350" i="5"/>
  <c r="F350" i="5"/>
  <c r="F358" i="5"/>
  <c r="J358" i="5"/>
  <c r="F414" i="5"/>
  <c r="J414" i="5"/>
  <c r="J432" i="5"/>
  <c r="F432" i="5"/>
  <c r="J456" i="5"/>
  <c r="F456" i="5"/>
  <c r="J144" i="5"/>
  <c r="F144" i="5"/>
  <c r="J152" i="5"/>
  <c r="F152" i="5"/>
  <c r="F162" i="5"/>
  <c r="J162" i="5"/>
  <c r="J450" i="5"/>
  <c r="F450" i="5"/>
  <c r="F460" i="5"/>
  <c r="J460" i="5"/>
  <c r="F283" i="5"/>
  <c r="J283" i="5"/>
  <c r="K648" i="5"/>
  <c r="F584" i="5"/>
  <c r="H219" i="5"/>
  <c r="H179" i="5"/>
  <c r="J271" i="5"/>
  <c r="H600" i="5"/>
  <c r="H862" i="5"/>
  <c r="F217" i="5"/>
  <c r="J217" i="5"/>
  <c r="F239" i="5"/>
  <c r="K239" i="5"/>
  <c r="J239" i="5"/>
  <c r="J265" i="5"/>
  <c r="F265" i="5"/>
  <c r="F295" i="5"/>
  <c r="J295" i="5"/>
  <c r="F263" i="5"/>
  <c r="J263" i="5"/>
  <c r="K263" i="5"/>
  <c r="K251" i="5"/>
  <c r="F716" i="5"/>
  <c r="K283" i="5"/>
  <c r="K850" i="5"/>
  <c r="H1006" i="5"/>
  <c r="H812" i="5"/>
  <c r="K255" i="5"/>
  <c r="H231" i="5"/>
  <c r="H656" i="5"/>
  <c r="H566" i="5"/>
  <c r="H95" i="5"/>
  <c r="J203" i="5"/>
  <c r="K203" i="5"/>
  <c r="F203" i="5"/>
  <c r="J227" i="5"/>
  <c r="F227" i="5"/>
  <c r="K227" i="5"/>
  <c r="F245" i="5"/>
  <c r="J245" i="5"/>
  <c r="J257" i="5"/>
  <c r="F257" i="5"/>
  <c r="J267" i="5"/>
  <c r="F267" i="5"/>
  <c r="J275" i="5"/>
  <c r="F275" i="5"/>
  <c r="J297" i="5"/>
  <c r="F297" i="5"/>
  <c r="F309" i="5"/>
  <c r="J309" i="5"/>
  <c r="K309" i="5"/>
  <c r="L156" i="46"/>
  <c r="H752" i="5"/>
  <c r="J580" i="5"/>
  <c r="H858" i="5"/>
  <c r="H621" i="5"/>
  <c r="H55" i="5"/>
  <c r="H912" i="5"/>
  <c r="H31" i="5"/>
  <c r="K580" i="5"/>
  <c r="K760" i="5"/>
  <c r="K914" i="5"/>
  <c r="K18" i="49"/>
  <c r="K21" i="49"/>
  <c r="J209" i="5"/>
  <c r="K209" i="5"/>
  <c r="F209" i="5"/>
  <c r="K229" i="5"/>
  <c r="J229" i="5"/>
  <c r="F229" i="5"/>
  <c r="J259" i="5"/>
  <c r="F259" i="5"/>
  <c r="F269" i="5"/>
  <c r="J269" i="5"/>
  <c r="F281" i="5"/>
  <c r="J281" i="5"/>
  <c r="J291" i="5"/>
  <c r="F291" i="5"/>
  <c r="F299" i="5"/>
  <c r="J299" i="5"/>
  <c r="F307" i="5"/>
  <c r="J307" i="5"/>
  <c r="K217" i="5"/>
  <c r="K1537" i="5"/>
  <c r="J668" i="5"/>
  <c r="K668" i="5"/>
  <c r="F668" i="5"/>
  <c r="J680" i="5"/>
  <c r="K680" i="5"/>
  <c r="F680" i="5"/>
  <c r="J696" i="5"/>
  <c r="K696" i="5"/>
  <c r="J736" i="5"/>
  <c r="K736" i="5"/>
  <c r="F736" i="5"/>
  <c r="J752" i="5"/>
  <c r="F752" i="5"/>
  <c r="F764" i="5"/>
  <c r="J764" i="5"/>
  <c r="K764" i="5"/>
  <c r="J780" i="5"/>
  <c r="F780" i="5"/>
  <c r="F808" i="5"/>
  <c r="J808" i="5"/>
  <c r="K808" i="5"/>
  <c r="J824" i="5"/>
  <c r="K824" i="5"/>
  <c r="F824" i="5"/>
  <c r="J846" i="5"/>
  <c r="F846" i="5"/>
  <c r="F850" i="5"/>
  <c r="J850" i="5"/>
  <c r="J870" i="5"/>
  <c r="K870" i="5"/>
  <c r="F870" i="5"/>
  <c r="F878" i="5"/>
  <c r="K878" i="5"/>
  <c r="J878" i="5"/>
  <c r="F912" i="5"/>
  <c r="J912" i="5"/>
  <c r="J918" i="5"/>
  <c r="K918" i="5"/>
  <c r="F918" i="5"/>
  <c r="J934" i="5"/>
  <c r="F934" i="5"/>
  <c r="F1134" i="5"/>
  <c r="J1134" i="5"/>
  <c r="J956" i="5"/>
  <c r="K956" i="5"/>
  <c r="F956" i="5"/>
  <c r="F1050" i="5"/>
  <c r="J1050" i="5"/>
  <c r="J1074" i="5"/>
  <c r="F1074" i="5"/>
  <c r="J672" i="5"/>
  <c r="K672" i="5"/>
  <c r="F672" i="5"/>
  <c r="J688" i="5"/>
  <c r="K688" i="5"/>
  <c r="F688" i="5"/>
  <c r="J700" i="5"/>
  <c r="K744" i="5"/>
  <c r="F744" i="5"/>
  <c r="J744" i="5"/>
  <c r="J760" i="5"/>
  <c r="F760" i="5"/>
  <c r="K776" i="5"/>
  <c r="F776" i="5"/>
  <c r="J776" i="5"/>
  <c r="F784" i="5"/>
  <c r="J784" i="5"/>
  <c r="K784" i="5"/>
  <c r="F800" i="5"/>
  <c r="J800" i="5"/>
  <c r="J816" i="5"/>
  <c r="F816" i="5"/>
  <c r="J882" i="5"/>
  <c r="K882" i="5"/>
  <c r="F882" i="5"/>
  <c r="F894" i="5"/>
  <c r="J894" i="5"/>
  <c r="J908" i="5"/>
  <c r="K908" i="5"/>
  <c r="F908" i="5"/>
  <c r="J914" i="5"/>
  <c r="F914" i="5"/>
  <c r="J938" i="5"/>
  <c r="K938" i="5"/>
  <c r="F938" i="5"/>
  <c r="F960" i="5"/>
  <c r="J960" i="5"/>
  <c r="J986" i="5"/>
  <c r="F986" i="5"/>
  <c r="K193" i="5"/>
  <c r="J193" i="5"/>
  <c r="F193" i="5"/>
  <c r="J201" i="5"/>
  <c r="F201" i="5"/>
  <c r="F225" i="5"/>
  <c r="J237" i="5"/>
  <c r="F237" i="5"/>
  <c r="K237" i="5"/>
  <c r="F261" i="5"/>
  <c r="J261" i="5"/>
  <c r="F279" i="5"/>
  <c r="J279" i="5"/>
  <c r="F335" i="5"/>
  <c r="J335" i="5"/>
  <c r="K335" i="5"/>
  <c r="J385" i="5"/>
  <c r="F385" i="5"/>
  <c r="K385" i="5"/>
  <c r="F425" i="5"/>
  <c r="J425" i="5"/>
  <c r="F455" i="5"/>
  <c r="K455" i="5"/>
  <c r="J455" i="5"/>
  <c r="J589" i="5"/>
  <c r="F589" i="5"/>
  <c r="F187" i="5"/>
  <c r="J187" i="5"/>
  <c r="J199" i="5"/>
  <c r="F199" i="5"/>
  <c r="K199" i="5"/>
  <c r="J219" i="5"/>
  <c r="K219" i="5"/>
  <c r="F219" i="5"/>
  <c r="J231" i="5"/>
  <c r="F231" i="5"/>
  <c r="K231" i="5"/>
  <c r="J241" i="5"/>
  <c r="F241" i="5"/>
  <c r="K241" i="5"/>
  <c r="J375" i="5"/>
  <c r="K375" i="5"/>
  <c r="F375" i="5"/>
  <c r="J415" i="5"/>
  <c r="K415" i="5"/>
  <c r="F415" i="5"/>
  <c r="J563" i="5"/>
  <c r="K201" i="5"/>
  <c r="F18" i="5"/>
  <c r="J18" i="5"/>
  <c r="F34" i="5"/>
  <c r="F66" i="5"/>
  <c r="J66" i="5"/>
  <c r="F88" i="5"/>
  <c r="J88" i="5"/>
  <c r="K36" i="5"/>
  <c r="F36" i="5"/>
  <c r="J36" i="5"/>
  <c r="F52" i="5"/>
  <c r="F98" i="5"/>
  <c r="J98" i="5"/>
  <c r="K66" i="5"/>
  <c r="J40" i="5"/>
  <c r="F40" i="5"/>
  <c r="J100" i="5"/>
  <c r="F100" i="5"/>
  <c r="K100" i="5"/>
  <c r="K18" i="5"/>
  <c r="F30" i="5"/>
  <c r="J30" i="5"/>
  <c r="F86" i="5"/>
  <c r="J86" i="5"/>
  <c r="K1826" i="5"/>
  <c r="H663" i="5"/>
  <c r="H972" i="5"/>
  <c r="K972" i="5"/>
  <c r="H565" i="5"/>
  <c r="G20" i="62"/>
  <c r="K1874" i="5"/>
  <c r="K1724" i="5"/>
  <c r="K101" i="5"/>
  <c r="K1725" i="5"/>
  <c r="H433" i="5"/>
  <c r="K433" i="5"/>
  <c r="J1491" i="5"/>
  <c r="H1364" i="5"/>
  <c r="H1010" i="5"/>
  <c r="K1995" i="5"/>
  <c r="M71" i="65"/>
  <c r="N71" i="65" a="1"/>
  <c r="N71" i="65"/>
  <c r="M822" i="65"/>
  <c r="N822" i="65" a="1"/>
  <c r="M877" i="65"/>
  <c r="N877" i="65" a="1"/>
  <c r="O877" i="65"/>
  <c r="M952" i="65"/>
  <c r="N952" i="65" a="1"/>
  <c r="N952" i="65"/>
  <c r="M973" i="65"/>
  <c r="N973" i="65" a="1"/>
  <c r="M994" i="65"/>
  <c r="N994" i="65" a="1"/>
  <c r="N994" i="65"/>
  <c r="M1024" i="65"/>
  <c r="N1024" i="65" a="1"/>
  <c r="N1024" i="65"/>
  <c r="M1096" i="65"/>
  <c r="N1096" i="65" a="1"/>
  <c r="O1096" i="65"/>
  <c r="M1139" i="65"/>
  <c r="N1139" i="65" a="1"/>
  <c r="M1162" i="65"/>
  <c r="N1162" i="65" a="1"/>
  <c r="N1162" i="65"/>
  <c r="M1189" i="65"/>
  <c r="N1189" i="65" a="1"/>
  <c r="N1189" i="65"/>
  <c r="M1235" i="65"/>
  <c r="N1235" i="65" a="1"/>
  <c r="O1235" i="65"/>
  <c r="M545" i="65"/>
  <c r="N545" i="65" a="1"/>
  <c r="M716" i="65"/>
  <c r="N716" i="65" a="1"/>
  <c r="N716" i="65"/>
  <c r="M852" i="65"/>
  <c r="N852" i="65" a="1"/>
  <c r="N852" i="65"/>
  <c r="M903" i="65"/>
  <c r="N903" i="65" a="1"/>
  <c r="M940" i="65"/>
  <c r="N940" i="65" a="1"/>
  <c r="M1022" i="65"/>
  <c r="N1022" i="65" a="1"/>
  <c r="M1069" i="65"/>
  <c r="N1069" i="65" a="1"/>
  <c r="O1069" i="65"/>
  <c r="M1226" i="65"/>
  <c r="N1226" i="65" a="1"/>
  <c r="M513" i="65"/>
  <c r="N513" i="65" a="1"/>
  <c r="O513" i="65"/>
  <c r="M788" i="65"/>
  <c r="N788" i="65" a="1"/>
  <c r="M856" i="65"/>
  <c r="N856" i="65" a="1"/>
  <c r="N856" i="65"/>
  <c r="M907" i="65"/>
  <c r="N907" i="65" a="1"/>
  <c r="O907" i="65"/>
  <c r="M932" i="65"/>
  <c r="N932" i="65" a="1"/>
  <c r="O932" i="65"/>
  <c r="M954" i="65"/>
  <c r="N954" i="65" a="1"/>
  <c r="M982" i="65"/>
  <c r="N982" i="65" a="1"/>
  <c r="N982" i="65"/>
  <c r="M1018" i="65"/>
  <c r="N1018" i="65" a="1"/>
  <c r="M306" i="65"/>
  <c r="N306" i="65" a="1"/>
  <c r="M798" i="65"/>
  <c r="N798" i="65" a="1"/>
  <c r="O798" i="65"/>
  <c r="M840" i="65"/>
  <c r="N840" i="65" a="1"/>
  <c r="O840" i="65"/>
  <c r="M936" i="65"/>
  <c r="N936" i="65" a="1"/>
  <c r="O936" i="65"/>
  <c r="M962" i="65"/>
  <c r="N962" i="65" a="1"/>
  <c r="M980" i="65"/>
  <c r="N980" i="65" a="1"/>
  <c r="O980" i="65"/>
  <c r="M998" i="65"/>
  <c r="N998" i="65" a="1"/>
  <c r="M1025" i="65"/>
  <c r="N1025" i="65" a="1"/>
  <c r="M1061" i="65"/>
  <c r="N1061" i="65" a="1"/>
  <c r="O1061" i="65"/>
  <c r="M1113" i="65"/>
  <c r="N1113" i="65" a="1"/>
  <c r="O1113" i="65"/>
  <c r="M1149" i="65"/>
  <c r="N1149" i="65" a="1"/>
  <c r="M1194" i="65"/>
  <c r="N1194" i="65" a="1"/>
  <c r="O1194" i="65"/>
  <c r="M1239" i="65"/>
  <c r="N1239" i="65" a="1"/>
  <c r="O1239" i="65"/>
  <c r="M592" i="65"/>
  <c r="N592" i="65" a="1"/>
  <c r="N592" i="65"/>
  <c r="M801" i="65"/>
  <c r="N801" i="65" a="1"/>
  <c r="M862" i="65"/>
  <c r="N862" i="65" a="1"/>
  <c r="M950" i="65"/>
  <c r="N950" i="65" a="1"/>
  <c r="N950" i="65"/>
  <c r="M972" i="65"/>
  <c r="N972" i="65" a="1"/>
  <c r="N972" i="65"/>
  <c r="M1019" i="65"/>
  <c r="N1019" i="65" a="1"/>
  <c r="M1030" i="65"/>
  <c r="N1030" i="65" a="1"/>
  <c r="M1078" i="65"/>
  <c r="N1078" i="65" a="1"/>
  <c r="M1136" i="65"/>
  <c r="N1136" i="65" a="1"/>
  <c r="O1136" i="65"/>
  <c r="M1174" i="65"/>
  <c r="N1174" i="65" a="1"/>
  <c r="M1218" i="65"/>
  <c r="N1218" i="65" a="1"/>
  <c r="M1234" i="65"/>
  <c r="N1234" i="65" a="1"/>
  <c r="O1234" i="65"/>
  <c r="M1092" i="65"/>
  <c r="N1092" i="65" a="1"/>
  <c r="N1092" i="65"/>
  <c r="M1134" i="65"/>
  <c r="N1134" i="65" a="1"/>
  <c r="N1134" i="65"/>
  <c r="M1173" i="65"/>
  <c r="N1173" i="65" a="1"/>
  <c r="N1173" i="65"/>
  <c r="M1185" i="65"/>
  <c r="N1185" i="65" a="1"/>
  <c r="M1217" i="65"/>
  <c r="N1217" i="65" a="1"/>
  <c r="O1217" i="65"/>
  <c r="M894" i="65"/>
  <c r="N894" i="65" a="1"/>
  <c r="N894" i="65"/>
  <c r="M880" i="65"/>
  <c r="N880" i="65" a="1"/>
  <c r="N880" i="65"/>
  <c r="M864" i="65"/>
  <c r="N864" i="65" a="1"/>
  <c r="M835" i="65"/>
  <c r="N835" i="65" a="1"/>
  <c r="O835" i="65"/>
  <c r="M821" i="65"/>
  <c r="N821" i="65" a="1"/>
  <c r="M756" i="65"/>
  <c r="N756" i="65" a="1"/>
  <c r="N756" i="65"/>
  <c r="M732" i="65"/>
  <c r="N732" i="65" a="1"/>
  <c r="N732" i="65"/>
  <c r="M659" i="65"/>
  <c r="N659" i="65" a="1"/>
  <c r="O659" i="65"/>
  <c r="M522" i="65"/>
  <c r="N522" i="65" a="1"/>
  <c r="M95" i="65"/>
  <c r="N95" i="65" a="1"/>
  <c r="M1230" i="65"/>
  <c r="N1230" i="65" a="1"/>
  <c r="M1212" i="65"/>
  <c r="N1212" i="65" a="1"/>
  <c r="O1212" i="65"/>
  <c r="M1198" i="65"/>
  <c r="N1198" i="65" a="1"/>
  <c r="O1198" i="65"/>
  <c r="M1175" i="65"/>
  <c r="N1175" i="65" a="1"/>
  <c r="M1153" i="65"/>
  <c r="N1153" i="65" a="1"/>
  <c r="M1143" i="65"/>
  <c r="N1143" i="65" a="1"/>
  <c r="N1143" i="65"/>
  <c r="M1114" i="65"/>
  <c r="N1114" i="65" a="1"/>
  <c r="M1102" i="65"/>
  <c r="N1102" i="65" a="1"/>
  <c r="M1094" i="65"/>
  <c r="N1094" i="65" a="1"/>
  <c r="O1094" i="65"/>
  <c r="M1062" i="65"/>
  <c r="N1062" i="65" a="1"/>
  <c r="N1062" i="65"/>
  <c r="M1052" i="65"/>
  <c r="N1052" i="65" a="1"/>
  <c r="M1039" i="65"/>
  <c r="N1039" i="65" a="1"/>
  <c r="M1033" i="65"/>
  <c r="N1033" i="65" a="1"/>
  <c r="M1012" i="65"/>
  <c r="N1012" i="65" a="1"/>
  <c r="N1012" i="65"/>
  <c r="M991" i="65"/>
  <c r="N991" i="65" a="1"/>
  <c r="O991" i="65"/>
  <c r="M953" i="65"/>
  <c r="N953" i="65" a="1"/>
  <c r="O953" i="65"/>
  <c r="M937" i="65"/>
  <c r="N937" i="65" a="1"/>
  <c r="M915" i="65"/>
  <c r="N915" i="65" a="1"/>
  <c r="N915" i="65"/>
  <c r="M900" i="65"/>
  <c r="N900" i="65" a="1"/>
  <c r="N900" i="65"/>
  <c r="M892" i="65"/>
  <c r="N892" i="65" a="1"/>
  <c r="M874" i="65"/>
  <c r="N874" i="65" a="1"/>
  <c r="O874" i="65"/>
  <c r="M832" i="65"/>
  <c r="N832" i="65" a="1"/>
  <c r="N832" i="65"/>
  <c r="M816" i="65"/>
  <c r="N816" i="65" a="1"/>
  <c r="N816" i="65"/>
  <c r="M397" i="65"/>
  <c r="N397" i="65" a="1"/>
  <c r="O397" i="65"/>
  <c r="M802" i="65"/>
  <c r="N802" i="65" a="1"/>
  <c r="M904" i="65"/>
  <c r="N904" i="65" a="1"/>
  <c r="M946" i="65"/>
  <c r="N946" i="65" a="1"/>
  <c r="O946" i="65"/>
  <c r="M987" i="65"/>
  <c r="N987" i="65" a="1"/>
  <c r="O987" i="65"/>
  <c r="M1040" i="65"/>
  <c r="N1040" i="65" a="1"/>
  <c r="M1073" i="65"/>
  <c r="N1073" i="65" a="1"/>
  <c r="M1150" i="65"/>
  <c r="N1150" i="65" a="1"/>
  <c r="N1150" i="65"/>
  <c r="M1182" i="65"/>
  <c r="N1182" i="65" a="1"/>
  <c r="N1182" i="65"/>
  <c r="M642" i="65"/>
  <c r="N642" i="65" a="1"/>
  <c r="O642" i="65"/>
  <c r="M812" i="65"/>
  <c r="N812" i="65" a="1"/>
  <c r="N812" i="65"/>
  <c r="M871" i="65"/>
  <c r="N871" i="65" a="1"/>
  <c r="M951" i="65"/>
  <c r="N951" i="65" a="1"/>
  <c r="N951" i="65"/>
  <c r="M990" i="65"/>
  <c r="N990" i="65" a="1"/>
  <c r="M1020" i="65"/>
  <c r="N1020" i="65" a="1"/>
  <c r="N1020" i="65"/>
  <c r="M1137" i="65"/>
  <c r="N1137" i="65" a="1"/>
  <c r="N1137" i="65"/>
  <c r="M1181" i="65"/>
  <c r="N1181" i="65" a="1"/>
  <c r="N1181" i="65"/>
  <c r="M1224" i="65"/>
  <c r="N1224" i="65" a="1"/>
  <c r="O1224" i="65"/>
  <c r="M1238" i="65"/>
  <c r="N1238" i="65" a="1"/>
  <c r="M814" i="65"/>
  <c r="N814" i="65" a="1"/>
  <c r="O814" i="65"/>
  <c r="M870" i="65"/>
  <c r="N870" i="65" a="1"/>
  <c r="N870" i="65"/>
  <c r="M922" i="65"/>
  <c r="N922" i="65" a="1"/>
  <c r="M939" i="65"/>
  <c r="N939" i="65" a="1"/>
  <c r="M960" i="65"/>
  <c r="N960" i="65" a="1"/>
  <c r="N960" i="65"/>
  <c r="M989" i="65"/>
  <c r="N989" i="65" a="1"/>
  <c r="O989" i="65"/>
  <c r="M1016" i="65"/>
  <c r="N1016" i="65" a="1"/>
  <c r="O1016" i="65"/>
  <c r="M555" i="65"/>
  <c r="N555" i="65" a="1"/>
  <c r="O555" i="65"/>
  <c r="M800" i="65"/>
  <c r="N800" i="65" a="1"/>
  <c r="M861" i="65"/>
  <c r="N861" i="65" a="1"/>
  <c r="O861" i="65"/>
  <c r="M921" i="65"/>
  <c r="N921" i="65" a="1"/>
  <c r="N921" i="65"/>
  <c r="M938" i="65"/>
  <c r="N938" i="65" a="1"/>
  <c r="O938" i="65"/>
  <c r="M955" i="65"/>
  <c r="N955" i="65" a="1"/>
  <c r="O955" i="65"/>
  <c r="M983" i="65"/>
  <c r="N983" i="65" a="1"/>
  <c r="O983" i="65"/>
  <c r="M1015" i="65"/>
  <c r="N1015" i="65" a="1"/>
  <c r="O1015" i="65"/>
  <c r="M1029" i="65"/>
  <c r="N1029" i="65" a="1"/>
  <c r="O1029" i="65"/>
  <c r="M1184" i="65"/>
  <c r="N1184" i="65" a="1"/>
  <c r="N1184" i="65"/>
  <c r="M1237" i="65"/>
  <c r="N1237" i="65" a="1"/>
  <c r="O1237" i="65"/>
  <c r="M895" i="65"/>
  <c r="N895" i="65" a="1"/>
  <c r="M881" i="65"/>
  <c r="N881" i="65" a="1"/>
  <c r="M865" i="65"/>
  <c r="N865" i="65" a="1"/>
  <c r="N865" i="65"/>
  <c r="M841" i="65"/>
  <c r="N841" i="65" a="1"/>
  <c r="N841" i="65"/>
  <c r="M823" i="65"/>
  <c r="N823" i="65" a="1"/>
  <c r="N823" i="65"/>
  <c r="M743" i="65"/>
  <c r="N743" i="65" a="1"/>
  <c r="O743" i="65"/>
  <c r="M624" i="65"/>
  <c r="N624" i="65" a="1"/>
  <c r="N624" i="65"/>
  <c r="M556" i="65"/>
  <c r="N556" i="65" a="1"/>
  <c r="O556" i="65"/>
  <c r="M300" i="65"/>
  <c r="N300" i="65" a="1"/>
  <c r="M1240" i="65"/>
  <c r="N1240" i="65" a="1"/>
  <c r="M1219" i="65"/>
  <c r="N1219" i="65" a="1"/>
  <c r="N1219" i="65"/>
  <c r="M1199" i="65"/>
  <c r="N1199" i="65" a="1"/>
  <c r="N1199" i="65"/>
  <c r="M1190" i="65"/>
  <c r="N1190" i="65" a="1"/>
  <c r="M1154" i="65"/>
  <c r="N1154" i="65" a="1"/>
  <c r="O1154" i="65"/>
  <c r="M1144" i="65"/>
  <c r="N1144" i="65" a="1"/>
  <c r="M1132" i="65"/>
  <c r="N1132" i="65" a="1"/>
  <c r="O1132" i="65"/>
  <c r="M1115" i="65"/>
  <c r="N1115" i="65" a="1"/>
  <c r="M1103" i="65"/>
  <c r="N1103" i="65" a="1"/>
  <c r="N1103" i="65"/>
  <c r="M1097" i="65"/>
  <c r="N1097" i="65" a="1"/>
  <c r="N1097" i="65"/>
  <c r="M1075" i="65"/>
  <c r="N1075" i="65" a="1"/>
  <c r="O1075" i="65"/>
  <c r="M1053" i="65"/>
  <c r="N1053" i="65" a="1"/>
  <c r="M1042" i="65"/>
  <c r="N1042" i="65" a="1"/>
  <c r="O1042" i="65"/>
  <c r="M1034" i="65"/>
  <c r="N1034" i="65" a="1"/>
  <c r="M1013" i="65"/>
  <c r="N1013" i="65" a="1"/>
  <c r="N1013" i="65"/>
  <c r="M999" i="65"/>
  <c r="N999" i="65" a="1"/>
  <c r="M977" i="65"/>
  <c r="N977" i="65" a="1"/>
  <c r="M957" i="65"/>
  <c r="N957" i="65" a="1"/>
  <c r="M941" i="65"/>
  <c r="N941" i="65" a="1"/>
  <c r="O941" i="65"/>
  <c r="M916" i="65"/>
  <c r="N916" i="65" a="1"/>
  <c r="O916" i="65"/>
  <c r="M908" i="65"/>
  <c r="N908" i="65" a="1"/>
  <c r="O908" i="65"/>
  <c r="M893" i="65"/>
  <c r="N893" i="65" a="1"/>
  <c r="O893" i="65"/>
  <c r="M882" i="65"/>
  <c r="N882" i="65" a="1"/>
  <c r="N882" i="65"/>
  <c r="M854" i="65"/>
  <c r="N854" i="65" a="1"/>
  <c r="O854" i="65"/>
  <c r="M836" i="65"/>
  <c r="N836" i="65" a="1"/>
  <c r="M818" i="65"/>
  <c r="N818" i="65" a="1"/>
  <c r="O818" i="65"/>
  <c r="M786" i="65"/>
  <c r="N786" i="65" a="1"/>
  <c r="O786" i="65"/>
  <c r="M744" i="65"/>
  <c r="N744" i="65" a="1"/>
  <c r="N744" i="65"/>
  <c r="M634" i="65"/>
  <c r="N634" i="65" a="1"/>
  <c r="O634" i="65"/>
  <c r="M602" i="65"/>
  <c r="N602" i="65" a="1"/>
  <c r="M497" i="65"/>
  <c r="N497" i="65" a="1"/>
  <c r="O497" i="65"/>
  <c r="M1233" i="65"/>
  <c r="N1233" i="65" a="1"/>
  <c r="O1233" i="65"/>
  <c r="M1213" i="65"/>
  <c r="N1213" i="65" a="1"/>
  <c r="M1202" i="65"/>
  <c r="N1202" i="65" a="1"/>
  <c r="O1202" i="65"/>
  <c r="M1192" i="65"/>
  <c r="N1192" i="65" a="1"/>
  <c r="N1192" i="65"/>
  <c r="M1172" i="65"/>
  <c r="N1172" i="65" a="1"/>
  <c r="N1172" i="65"/>
  <c r="M1158" i="65"/>
  <c r="N1158" i="65" a="1"/>
  <c r="M1148" i="65"/>
  <c r="N1148" i="65" a="1"/>
  <c r="M1118" i="65"/>
  <c r="N1118" i="65" a="1"/>
  <c r="N1118" i="65"/>
  <c r="M757" i="65"/>
  <c r="N757" i="65" a="1"/>
  <c r="O757" i="65"/>
  <c r="M733" i="65"/>
  <c r="N733" i="65" a="1"/>
  <c r="N733" i="65"/>
  <c r="M622" i="65"/>
  <c r="N622" i="65" a="1"/>
  <c r="N622" i="65"/>
  <c r="M582" i="65"/>
  <c r="N582" i="65" a="1"/>
  <c r="O582" i="65"/>
  <c r="M1232" i="65"/>
  <c r="N1232" i="65" a="1"/>
  <c r="M1200" i="65"/>
  <c r="N1200" i="65" a="1"/>
  <c r="M1178" i="65"/>
  <c r="N1178" i="65" a="1"/>
  <c r="O1178" i="65"/>
  <c r="M1157" i="65"/>
  <c r="N1157" i="65" a="1"/>
  <c r="O1157" i="65"/>
  <c r="M1147" i="65"/>
  <c r="N1147" i="65" a="1"/>
  <c r="O1147" i="65"/>
  <c r="M1117" i="65"/>
  <c r="N1117" i="65" a="1"/>
  <c r="N1117" i="65"/>
  <c r="M1108" i="65"/>
  <c r="N1108" i="65" a="1"/>
  <c r="M1072" i="65"/>
  <c r="N1072" i="65" a="1"/>
  <c r="O1072" i="65"/>
  <c r="M1067" i="65"/>
  <c r="N1067" i="65" a="1"/>
  <c r="N1067" i="65"/>
  <c r="M1063" i="65"/>
  <c r="N1063" i="65" a="1"/>
  <c r="M1055" i="65"/>
  <c r="N1055" i="65" a="1"/>
  <c r="N1055" i="65"/>
  <c r="M1037" i="65"/>
  <c r="N1037" i="65" a="1"/>
  <c r="N1037" i="65"/>
  <c r="M1014" i="65"/>
  <c r="N1014" i="65" a="1"/>
  <c r="M1002" i="65"/>
  <c r="N1002" i="65" a="1"/>
  <c r="M986" i="65"/>
  <c r="N986" i="65" a="1"/>
  <c r="N986" i="65"/>
  <c r="M913" i="65"/>
  <c r="N913" i="65" a="1"/>
  <c r="N913" i="65"/>
  <c r="M897" i="65"/>
  <c r="N897" i="65" a="1"/>
  <c r="O897" i="65"/>
  <c r="M876" i="65"/>
  <c r="N876" i="65" a="1"/>
  <c r="M860" i="65"/>
  <c r="N860" i="65" a="1"/>
  <c r="O860" i="65"/>
  <c r="M827" i="65"/>
  <c r="N827" i="65" a="1"/>
  <c r="N827" i="65"/>
  <c r="M745" i="65"/>
  <c r="N745" i="65" a="1"/>
  <c r="N745" i="65"/>
  <c r="M698" i="65"/>
  <c r="N698" i="65" a="1"/>
  <c r="N698" i="65"/>
  <c r="M535" i="65"/>
  <c r="N535" i="65" a="1"/>
  <c r="N535" i="65"/>
  <c r="M394" i="65"/>
  <c r="N394" i="65" a="1"/>
  <c r="N394" i="65"/>
  <c r="M784" i="65"/>
  <c r="N784" i="65" a="1"/>
  <c r="M772" i="65"/>
  <c r="N772" i="65" a="1"/>
  <c r="O772" i="65"/>
  <c r="M755" i="65"/>
  <c r="N755" i="65" a="1"/>
  <c r="N755" i="65"/>
  <c r="M738" i="65"/>
  <c r="N738" i="65" a="1"/>
  <c r="N738" i="65"/>
  <c r="M715" i="65"/>
  <c r="N715" i="65" a="1"/>
  <c r="N715" i="65"/>
  <c r="M701" i="65"/>
  <c r="N701" i="65" a="1"/>
  <c r="M628" i="65"/>
  <c r="N628" i="65" a="1"/>
  <c r="O628" i="65"/>
  <c r="M615" i="65"/>
  <c r="N615" i="65" a="1"/>
  <c r="N615" i="65"/>
  <c r="M596" i="65"/>
  <c r="N596" i="65" a="1"/>
  <c r="N596" i="65"/>
  <c r="M586" i="65"/>
  <c r="N586" i="65" a="1"/>
  <c r="O586" i="65"/>
  <c r="M560" i="65"/>
  <c r="N560" i="65" a="1"/>
  <c r="N560" i="65"/>
  <c r="M467" i="65"/>
  <c r="N467" i="65" a="1"/>
  <c r="N467" i="65"/>
  <c r="M421" i="65"/>
  <c r="N421" i="65" a="1"/>
  <c r="O421" i="65"/>
  <c r="M307" i="65"/>
  <c r="N307" i="65" a="1"/>
  <c r="N307" i="65"/>
  <c r="M104" i="65"/>
  <c r="N104" i="65" a="1"/>
  <c r="M795" i="65"/>
  <c r="N795" i="65" a="1"/>
  <c r="O795" i="65"/>
  <c r="M779" i="65"/>
  <c r="N779" i="65" a="1"/>
  <c r="M760" i="65"/>
  <c r="N760" i="65" a="1"/>
  <c r="O760" i="65"/>
  <c r="M703" i="65"/>
  <c r="N703" i="65" a="1"/>
  <c r="M678" i="65"/>
  <c r="N678" i="65" a="1"/>
  <c r="O678" i="65"/>
  <c r="M672" i="65"/>
  <c r="N672" i="65" a="1"/>
  <c r="M664" i="65"/>
  <c r="N664" i="65" a="1"/>
  <c r="M638" i="65"/>
  <c r="N638" i="65" a="1"/>
  <c r="O638" i="65"/>
  <c r="M626" i="65"/>
  <c r="N626" i="65" a="1"/>
  <c r="O626" i="65"/>
  <c r="M597" i="65"/>
  <c r="N597" i="65" a="1"/>
  <c r="O597" i="65"/>
  <c r="M584" i="65"/>
  <c r="N584" i="65" a="1"/>
  <c r="M558" i="65"/>
  <c r="N558" i="65" a="1"/>
  <c r="M538" i="65"/>
  <c r="N538" i="65" a="1"/>
  <c r="N538" i="65"/>
  <c r="M343" i="65"/>
  <c r="N343" i="65" a="1"/>
  <c r="N343" i="65"/>
  <c r="M57" i="65"/>
  <c r="N57" i="65" a="1"/>
  <c r="O57" i="65"/>
  <c r="M790" i="65"/>
  <c r="N790" i="65" a="1"/>
  <c r="O790" i="65"/>
  <c r="M740" i="65"/>
  <c r="N740" i="65" a="1"/>
  <c r="N740" i="65"/>
  <c r="M720" i="65"/>
  <c r="N720" i="65" a="1"/>
  <c r="M708" i="65"/>
  <c r="N708" i="65" a="1"/>
  <c r="N708" i="65"/>
  <c r="M694" i="65"/>
  <c r="N694" i="65" a="1"/>
  <c r="M674" i="65"/>
  <c r="N674" i="65" a="1"/>
  <c r="O674" i="65"/>
  <c r="M666" i="65"/>
  <c r="N666" i="65" a="1"/>
  <c r="M660" i="65"/>
  <c r="N660" i="65" a="1"/>
  <c r="M652" i="65"/>
  <c r="N652" i="65" a="1"/>
  <c r="M639" i="65"/>
  <c r="N639" i="65" a="1"/>
  <c r="O639" i="65"/>
  <c r="M621" i="65"/>
  <c r="N621" i="65" a="1"/>
  <c r="M588" i="65"/>
  <c r="N588" i="65" a="1"/>
  <c r="M573" i="65"/>
  <c r="N573" i="65" a="1"/>
  <c r="N573" i="65"/>
  <c r="M562" i="65"/>
  <c r="N562" i="65" a="1"/>
  <c r="O562" i="65"/>
  <c r="M547" i="65"/>
  <c r="N547" i="65" a="1"/>
  <c r="N547" i="65"/>
  <c r="M503" i="65"/>
  <c r="N503" i="65" a="1"/>
  <c r="N503" i="65"/>
  <c r="M472" i="65"/>
  <c r="N472" i="65" a="1"/>
  <c r="N472" i="65"/>
  <c r="M396" i="65"/>
  <c r="N396" i="65" a="1"/>
  <c r="N396" i="65"/>
  <c r="M359" i="65"/>
  <c r="N359" i="65" a="1"/>
  <c r="M297" i="65"/>
  <c r="N297" i="65" a="1"/>
  <c r="O297" i="65"/>
  <c r="M239" i="65"/>
  <c r="N239" i="65" a="1"/>
  <c r="N239" i="65"/>
  <c r="M62" i="65"/>
  <c r="N62" i="65" a="1"/>
  <c r="N62" i="65"/>
  <c r="M540" i="65"/>
  <c r="N540" i="65" a="1"/>
  <c r="M519" i="65"/>
  <c r="N519" i="65" a="1"/>
  <c r="M471" i="65"/>
  <c r="N471" i="65" a="1"/>
  <c r="N471" i="65"/>
  <c r="M458" i="65"/>
  <c r="N458" i="65" a="1"/>
  <c r="O458" i="65"/>
  <c r="M428" i="65"/>
  <c r="N428" i="65" a="1"/>
  <c r="M21" i="65"/>
  <c r="N21" i="65" a="1"/>
  <c r="N21" i="65"/>
  <c r="M658" i="65"/>
  <c r="N658" i="65" a="1"/>
  <c r="M828" i="65"/>
  <c r="N828" i="65" a="1"/>
  <c r="O828" i="65"/>
  <c r="M935" i="65"/>
  <c r="N935" i="65" a="1"/>
  <c r="M956" i="65"/>
  <c r="N956" i="65" a="1"/>
  <c r="O956" i="65"/>
  <c r="M997" i="65"/>
  <c r="N997" i="65" a="1"/>
  <c r="N997" i="65"/>
  <c r="M1021" i="65"/>
  <c r="N1021" i="65" a="1"/>
  <c r="N1021" i="65"/>
  <c r="M1057" i="65"/>
  <c r="N1057" i="65" a="1"/>
  <c r="O1057" i="65"/>
  <c r="M1112" i="65"/>
  <c r="N1112" i="65" a="1"/>
  <c r="O1112" i="65"/>
  <c r="M1160" i="65"/>
  <c r="N1160" i="65" a="1"/>
  <c r="M1187" i="65"/>
  <c r="N1187" i="65" a="1"/>
  <c r="N1187" i="65"/>
  <c r="M1225" i="65"/>
  <c r="N1225" i="65" a="1"/>
  <c r="M777" i="65"/>
  <c r="N777" i="65" a="1"/>
  <c r="N777" i="65"/>
  <c r="M830" i="65"/>
  <c r="N830" i="65" a="1"/>
  <c r="M879" i="65"/>
  <c r="N879" i="65" a="1"/>
  <c r="N879" i="65"/>
  <c r="M944" i="65"/>
  <c r="N944" i="65" a="1"/>
  <c r="N944" i="65"/>
  <c r="M996" i="65"/>
  <c r="N996" i="65" a="1"/>
  <c r="M1017" i="65"/>
  <c r="N1017" i="65" a="1"/>
  <c r="M1100" i="65"/>
  <c r="N1100" i="65" a="1"/>
  <c r="O1100" i="65"/>
  <c r="M1135" i="65"/>
  <c r="N1135" i="65" a="1"/>
  <c r="M1179" i="65"/>
  <c r="N1179" i="65" a="1"/>
  <c r="M1186" i="65"/>
  <c r="N1186" i="65" a="1"/>
  <c r="O1186" i="65"/>
  <c r="M1222" i="65"/>
  <c r="N1222" i="65" a="1"/>
  <c r="N1222" i="65"/>
  <c r="M873" i="65"/>
  <c r="N873" i="65" a="1"/>
  <c r="M857" i="65"/>
  <c r="N857" i="65" a="1"/>
  <c r="M831" i="65"/>
  <c r="N831" i="65" a="1"/>
  <c r="O831" i="65"/>
  <c r="M815" i="65"/>
  <c r="N815" i="65" a="1"/>
  <c r="O815" i="65"/>
  <c r="M750" i="65"/>
  <c r="N750" i="65" a="1"/>
  <c r="N750" i="65"/>
  <c r="M721" i="65"/>
  <c r="N721" i="65" a="1"/>
  <c r="N721" i="65"/>
  <c r="M581" i="65"/>
  <c r="N581" i="65" a="1"/>
  <c r="N581" i="65"/>
  <c r="M1229" i="65"/>
  <c r="N1229" i="65" a="1"/>
  <c r="O1229" i="65"/>
  <c r="M1196" i="65"/>
  <c r="N1196" i="65" a="1"/>
  <c r="M1146" i="65"/>
  <c r="N1146" i="65" a="1"/>
  <c r="M1141" i="65"/>
  <c r="N1141" i="65" a="1"/>
  <c r="M1105" i="65"/>
  <c r="N1105" i="65" a="1"/>
  <c r="O1105" i="65"/>
  <c r="M1101" i="65"/>
  <c r="N1101" i="65" a="1"/>
  <c r="M1093" i="65"/>
  <c r="N1093" i="65" a="1"/>
  <c r="O1093" i="65"/>
  <c r="M1080" i="65"/>
  <c r="N1080" i="65" a="1"/>
  <c r="O1080" i="65"/>
  <c r="M1058" i="65"/>
  <c r="N1058" i="65" a="1"/>
  <c r="N1058" i="65"/>
  <c r="M1038" i="65"/>
  <c r="N1038" i="65" a="1"/>
  <c r="O1038" i="65"/>
  <c r="M1031" i="65"/>
  <c r="N1031" i="65" a="1"/>
  <c r="N1031" i="65"/>
  <c r="M1109" i="65"/>
  <c r="N1109" i="65" a="1"/>
  <c r="N1109" i="65"/>
  <c r="M1095" i="65"/>
  <c r="N1095" i="65" a="1"/>
  <c r="O1095" i="65"/>
  <c r="M1076" i="65"/>
  <c r="N1076" i="65" a="1"/>
  <c r="M1068" i="65"/>
  <c r="N1068" i="65" a="1"/>
  <c r="N1068" i="65"/>
  <c r="M1064" i="65"/>
  <c r="N1064" i="65" a="1"/>
  <c r="M1056" i="65"/>
  <c r="N1056" i="65" a="1"/>
  <c r="N1056" i="65"/>
  <c r="M1028" i="65"/>
  <c r="N1028" i="65" a="1"/>
  <c r="N1028" i="65"/>
  <c r="M992" i="65"/>
  <c r="N992" i="65" a="1"/>
  <c r="N992" i="65"/>
  <c r="M914" i="65"/>
  <c r="N914" i="65" a="1"/>
  <c r="M898" i="65"/>
  <c r="N898" i="65" a="1"/>
  <c r="N898" i="65"/>
  <c r="M867" i="65"/>
  <c r="N867" i="65" a="1"/>
  <c r="O867" i="65"/>
  <c r="M833" i="65"/>
  <c r="N833" i="65" a="1"/>
  <c r="M817" i="65"/>
  <c r="N817" i="65" a="1"/>
  <c r="M752" i="65"/>
  <c r="N752" i="65" a="1"/>
  <c r="O752" i="65"/>
  <c r="M712" i="65"/>
  <c r="N712" i="65" a="1"/>
  <c r="O712" i="65"/>
  <c r="M616" i="65"/>
  <c r="N616" i="65" a="1"/>
  <c r="N616" i="65"/>
  <c r="M544" i="65"/>
  <c r="N544" i="65" a="1"/>
  <c r="M424" i="65"/>
  <c r="N424" i="65" a="1"/>
  <c r="N424" i="65"/>
  <c r="M785" i="65"/>
  <c r="N785" i="65" a="1"/>
  <c r="M778" i="65"/>
  <c r="N778" i="65" a="1"/>
  <c r="M758" i="65"/>
  <c r="N758" i="65" a="1"/>
  <c r="M749" i="65"/>
  <c r="N749" i="65" a="1"/>
  <c r="O749" i="65"/>
  <c r="M718" i="65"/>
  <c r="N718" i="65" a="1"/>
  <c r="N718" i="65"/>
  <c r="M702" i="65"/>
  <c r="N702" i="65" a="1"/>
  <c r="N702" i="65"/>
  <c r="M692" i="65"/>
  <c r="N692" i="65" a="1"/>
  <c r="M680" i="65"/>
  <c r="N680" i="65" a="1"/>
  <c r="N680" i="65"/>
  <c r="M635" i="65"/>
  <c r="N635" i="65" a="1"/>
  <c r="M617" i="65"/>
  <c r="N617" i="65" a="1"/>
  <c r="M593" i="65"/>
  <c r="N593" i="65" a="1"/>
  <c r="M514" i="65"/>
  <c r="N514" i="65" a="1"/>
  <c r="N514" i="65"/>
  <c r="M432" i="65"/>
  <c r="N432" i="65" a="1"/>
  <c r="M332" i="65"/>
  <c r="N332" i="65" a="1"/>
  <c r="O332" i="65"/>
  <c r="M146" i="65"/>
  <c r="N146" i="65" a="1"/>
  <c r="M796" i="65"/>
  <c r="N796" i="65" a="1"/>
  <c r="N796" i="65"/>
  <c r="M780" i="65"/>
  <c r="N780" i="65" a="1"/>
  <c r="M761" i="65"/>
  <c r="N761" i="65" a="1"/>
  <c r="O761" i="65"/>
  <c r="M704" i="65"/>
  <c r="N704" i="65" a="1"/>
  <c r="N704" i="65"/>
  <c r="M679" i="65"/>
  <c r="N679" i="65" a="1"/>
  <c r="N679" i="65"/>
  <c r="M673" i="65"/>
  <c r="N673" i="65" a="1"/>
  <c r="N673" i="65"/>
  <c r="M665" i="65"/>
  <c r="N665" i="65" a="1"/>
  <c r="N665" i="65"/>
  <c r="M640" i="65"/>
  <c r="N640" i="65" a="1"/>
  <c r="N640" i="65"/>
  <c r="M627" i="65"/>
  <c r="N627" i="65" a="1"/>
  <c r="O627" i="65"/>
  <c r="M598" i="65"/>
  <c r="N598" i="65" a="1"/>
  <c r="O598" i="65"/>
  <c r="M585" i="65"/>
  <c r="N585" i="65" a="1"/>
  <c r="M576" i="65"/>
  <c r="N576" i="65" a="1"/>
  <c r="N576" i="65"/>
  <c r="M559" i="65"/>
  <c r="N559" i="65" a="1"/>
  <c r="O559" i="65"/>
  <c r="M550" i="65"/>
  <c r="N550" i="65" a="1"/>
  <c r="N550" i="65"/>
  <c r="M502" i="65"/>
  <c r="N502" i="65" a="1"/>
  <c r="O502" i="65"/>
  <c r="M422" i="65"/>
  <c r="N422" i="65" a="1"/>
  <c r="N422" i="65"/>
  <c r="M358" i="65"/>
  <c r="N358" i="65" a="1"/>
  <c r="N358" i="65"/>
  <c r="M791" i="65"/>
  <c r="N791" i="65" a="1"/>
  <c r="O791" i="65"/>
  <c r="M741" i="65"/>
  <c r="N741" i="65" a="1"/>
  <c r="M709" i="65"/>
  <c r="N709" i="65" a="1"/>
  <c r="N709" i="65"/>
  <c r="M695" i="65"/>
  <c r="N695" i="65" a="1"/>
  <c r="O695" i="65"/>
  <c r="M675" i="65"/>
  <c r="N675" i="65" a="1"/>
  <c r="M667" i="65"/>
  <c r="N667" i="65" a="1"/>
  <c r="O667" i="65"/>
  <c r="M661" i="65"/>
  <c r="N661" i="65" a="1"/>
  <c r="O661" i="65"/>
  <c r="M653" i="65"/>
  <c r="N653" i="65" a="1"/>
  <c r="N653" i="65"/>
  <c r="M641" i="65"/>
  <c r="N641" i="65" a="1"/>
  <c r="N641" i="65"/>
  <c r="M630" i="65"/>
  <c r="N630" i="65" a="1"/>
  <c r="M589" i="65"/>
  <c r="N589" i="65" a="1"/>
  <c r="N589" i="65"/>
  <c r="M574" i="65"/>
  <c r="N574" i="65" a="1"/>
  <c r="N574" i="65"/>
  <c r="M548" i="65"/>
  <c r="N548" i="65" a="1"/>
  <c r="N548" i="65"/>
  <c r="M521" i="65"/>
  <c r="N521" i="65" a="1"/>
  <c r="N521" i="65"/>
  <c r="M423" i="65"/>
  <c r="N423" i="65" a="1"/>
  <c r="O423" i="65"/>
  <c r="M372" i="65"/>
  <c r="N372" i="65" a="1"/>
  <c r="N372" i="65"/>
  <c r="M316" i="65"/>
  <c r="N316" i="65" a="1"/>
  <c r="M253" i="65"/>
  <c r="N253" i="65" a="1"/>
  <c r="O253" i="65"/>
  <c r="M541" i="65"/>
  <c r="N541" i="65" a="1"/>
  <c r="M474" i="65"/>
  <c r="N474" i="65" a="1"/>
  <c r="O474" i="65"/>
  <c r="M459" i="65"/>
  <c r="N459" i="65" a="1"/>
  <c r="O459" i="65"/>
  <c r="M431" i="65"/>
  <c r="N431" i="65" a="1"/>
  <c r="O431" i="65"/>
  <c r="M425" i="65"/>
  <c r="N425" i="65" a="1"/>
  <c r="M395" i="65"/>
  <c r="N395" i="65" a="1"/>
  <c r="N395" i="65"/>
  <c r="M377" i="65"/>
  <c r="N377" i="65" a="1"/>
  <c r="O377" i="65"/>
  <c r="M362" i="65"/>
  <c r="N362" i="65" a="1"/>
  <c r="M348" i="65"/>
  <c r="N348" i="65" a="1"/>
  <c r="M344" i="65"/>
  <c r="N344" i="65" a="1"/>
  <c r="O344" i="65"/>
  <c r="M317" i="65"/>
  <c r="N317" i="65" a="1"/>
  <c r="N317" i="65"/>
  <c r="M312" i="65"/>
  <c r="N312" i="65" a="1"/>
  <c r="O312" i="65"/>
  <c r="M254" i="65"/>
  <c r="N254" i="65" a="1"/>
  <c r="O254" i="65"/>
  <c r="M221" i="65"/>
  <c r="N221" i="65" a="1"/>
  <c r="O221" i="65"/>
  <c r="M140" i="65"/>
  <c r="N140" i="65" a="1"/>
  <c r="O140" i="65"/>
  <c r="M532" i="65"/>
  <c r="N532" i="65" a="1"/>
  <c r="O532" i="65"/>
  <c r="M517" i="65"/>
  <c r="N517" i="65" a="1"/>
  <c r="N517" i="65"/>
  <c r="M415" i="65"/>
  <c r="N415" i="65" a="1"/>
  <c r="O415" i="65"/>
  <c r="M401" i="65"/>
  <c r="N401" i="65" a="1"/>
  <c r="O401" i="65"/>
  <c r="M383" i="65"/>
  <c r="N383" i="65" a="1"/>
  <c r="O383" i="65"/>
  <c r="M361" i="65"/>
  <c r="N361" i="65" a="1"/>
  <c r="M347" i="65"/>
  <c r="N347" i="65" a="1"/>
  <c r="O347" i="65"/>
  <c r="M335" i="65"/>
  <c r="N335" i="65" a="1"/>
  <c r="M315" i="65"/>
  <c r="N315" i="65" a="1"/>
  <c r="M942" i="65"/>
  <c r="N942" i="65" a="1"/>
  <c r="O942" i="65"/>
  <c r="M373" i="65"/>
  <c r="N373" i="65" a="1"/>
  <c r="N373" i="65"/>
  <c r="M906" i="65"/>
  <c r="N906" i="65" a="1"/>
  <c r="M984" i="65"/>
  <c r="N984" i="65" a="1"/>
  <c r="M949" i="65"/>
  <c r="N949" i="65" a="1"/>
  <c r="N949" i="65"/>
  <c r="M912" i="65"/>
  <c r="N912" i="65" a="1"/>
  <c r="O912" i="65"/>
  <c r="M899" i="65"/>
  <c r="N899" i="65" a="1"/>
  <c r="O899" i="65"/>
  <c r="M866" i="65"/>
  <c r="N866" i="65" a="1"/>
  <c r="O866" i="65"/>
  <c r="M826" i="65"/>
  <c r="N826" i="65" a="1"/>
  <c r="M751" i="65"/>
  <c r="N751" i="65" a="1"/>
  <c r="O751" i="65"/>
  <c r="M613" i="65"/>
  <c r="N613" i="65" a="1"/>
  <c r="N613" i="65"/>
  <c r="M543" i="65"/>
  <c r="N543" i="65" a="1"/>
  <c r="O543" i="65"/>
  <c r="M1242" i="65"/>
  <c r="N1242" i="65" a="1"/>
  <c r="N1242" i="65"/>
  <c r="M1231" i="65"/>
  <c r="N1231" i="65" a="1"/>
  <c r="N1231" i="65"/>
  <c r="M1197" i="65"/>
  <c r="N1197" i="65" a="1"/>
  <c r="O1197" i="65"/>
  <c r="M1177" i="65"/>
  <c r="N1177" i="65" a="1"/>
  <c r="M1156" i="65"/>
  <c r="N1156" i="65" a="1"/>
  <c r="N1156" i="65"/>
  <c r="M1142" i="65"/>
  <c r="N1142" i="65" a="1"/>
  <c r="N1142" i="65"/>
  <c r="M1122" i="65"/>
  <c r="N1122" i="65" a="1"/>
  <c r="N1122" i="65"/>
  <c r="M1116" i="65"/>
  <c r="N1116" i="65" a="1"/>
  <c r="N1116" i="65"/>
  <c r="M1106" i="65"/>
  <c r="N1106" i="65" a="1"/>
  <c r="O1106" i="65"/>
  <c r="M1071" i="65"/>
  <c r="N1071" i="65" a="1"/>
  <c r="N1071" i="65"/>
  <c r="M1066" i="65"/>
  <c r="N1066" i="65" a="1"/>
  <c r="M1060" i="65"/>
  <c r="N1060" i="65" a="1"/>
  <c r="M1036" i="65"/>
  <c r="N1036" i="65" a="1"/>
  <c r="M1001" i="65"/>
  <c r="N1001" i="65" a="1"/>
  <c r="N1001" i="65"/>
  <c r="M985" i="65"/>
  <c r="N985" i="65" a="1"/>
  <c r="O985" i="65"/>
  <c r="M934" i="65"/>
  <c r="N934" i="65" a="1"/>
  <c r="M918" i="65"/>
  <c r="N918" i="65" a="1"/>
  <c r="O918" i="65"/>
  <c r="M902" i="65"/>
  <c r="N902" i="65" a="1"/>
  <c r="N902" i="65"/>
  <c r="M875" i="65"/>
  <c r="N875" i="65" a="1"/>
  <c r="N875" i="65"/>
  <c r="M859" i="65"/>
  <c r="N859" i="65" a="1"/>
  <c r="N859" i="65"/>
  <c r="M839" i="65"/>
  <c r="N839" i="65" a="1"/>
  <c r="M825" i="65"/>
  <c r="N825" i="65" a="1"/>
  <c r="O825" i="65"/>
  <c r="M655" i="65"/>
  <c r="N655" i="65" a="1"/>
  <c r="O655" i="65"/>
  <c r="M473" i="65"/>
  <c r="N473" i="65" a="1"/>
  <c r="M783" i="65"/>
  <c r="N783" i="65" a="1"/>
  <c r="M754" i="65"/>
  <c r="N754" i="65" a="1"/>
  <c r="N754" i="65"/>
  <c r="M737" i="65"/>
  <c r="N737" i="65" a="1"/>
  <c r="M714" i="65"/>
  <c r="N714" i="65" a="1"/>
  <c r="M700" i="65"/>
  <c r="N700" i="65" a="1"/>
  <c r="M625" i="65"/>
  <c r="N625" i="65" a="1"/>
  <c r="O625" i="65"/>
  <c r="M614" i="65"/>
  <c r="N614" i="65" a="1"/>
  <c r="N614" i="65"/>
  <c r="M595" i="65"/>
  <c r="N595" i="65" a="1"/>
  <c r="N595" i="65"/>
  <c r="M583" i="65"/>
  <c r="N583" i="65" a="1"/>
  <c r="M557" i="65"/>
  <c r="N557" i="65" a="1"/>
  <c r="O557" i="65"/>
  <c r="M461" i="65"/>
  <c r="N461" i="65" a="1"/>
  <c r="O461" i="65"/>
  <c r="M301" i="65"/>
  <c r="N301" i="65" a="1"/>
  <c r="M794" i="65"/>
  <c r="N794" i="65" a="1"/>
  <c r="N794" i="65"/>
  <c r="M774" i="65"/>
  <c r="N774" i="65" a="1"/>
  <c r="O774" i="65"/>
  <c r="M759" i="65"/>
  <c r="N759" i="65" a="1"/>
  <c r="M706" i="65"/>
  <c r="N706" i="65" a="1"/>
  <c r="M696" i="65"/>
  <c r="N696" i="65" a="1"/>
  <c r="O696" i="65"/>
  <c r="M677" i="65"/>
  <c r="N677" i="65" a="1"/>
  <c r="O677" i="65"/>
  <c r="M669" i="65"/>
  <c r="N669" i="65" a="1"/>
  <c r="O669" i="65"/>
  <c r="M632" i="65"/>
  <c r="N632" i="65" a="1"/>
  <c r="M620" i="65"/>
  <c r="N620" i="65" a="1"/>
  <c r="M600" i="65"/>
  <c r="N600" i="65" a="1"/>
  <c r="N600" i="65"/>
  <c r="M590" i="65"/>
  <c r="N590" i="65" a="1"/>
  <c r="O590" i="65"/>
  <c r="M578" i="65"/>
  <c r="N578" i="65" a="1"/>
  <c r="O578" i="65"/>
  <c r="M552" i="65"/>
  <c r="N552" i="65" a="1"/>
  <c r="M537" i="65"/>
  <c r="N537" i="65" a="1"/>
  <c r="O537" i="65"/>
  <c r="M468" i="65"/>
  <c r="N468" i="65" a="1"/>
  <c r="O468" i="65"/>
  <c r="M392" i="65"/>
  <c r="N392" i="65" a="1"/>
  <c r="M338" i="65"/>
  <c r="N338" i="65" a="1"/>
  <c r="M232" i="65"/>
  <c r="N232" i="65" a="1"/>
  <c r="N232" i="65"/>
  <c r="M793" i="65"/>
  <c r="N793" i="65" a="1"/>
  <c r="N793" i="65"/>
  <c r="M776" i="65"/>
  <c r="N776" i="65" a="1"/>
  <c r="O776" i="65"/>
  <c r="M746" i="65"/>
  <c r="N746" i="65" a="1"/>
  <c r="N746" i="65"/>
  <c r="M734" i="65"/>
  <c r="N734" i="65" a="1"/>
  <c r="N734" i="65"/>
  <c r="M711" i="65"/>
  <c r="N711" i="65" a="1"/>
  <c r="M707" i="65"/>
  <c r="N707" i="65" a="1"/>
  <c r="O707" i="65"/>
  <c r="M671" i="65"/>
  <c r="N671" i="65" a="1"/>
  <c r="M663" i="65"/>
  <c r="N663" i="65" a="1"/>
  <c r="O663" i="65"/>
  <c r="M657" i="65"/>
  <c r="N657" i="65" a="1"/>
  <c r="O657" i="65"/>
  <c r="M633" i="65"/>
  <c r="N633" i="65" a="1"/>
  <c r="M619" i="65"/>
  <c r="N619" i="65" a="1"/>
  <c r="O619" i="65"/>
  <c r="M601" i="65"/>
  <c r="N601" i="65" a="1"/>
  <c r="O601" i="65"/>
  <c r="M579" i="65"/>
  <c r="N579" i="65" a="1"/>
  <c r="N579" i="65"/>
  <c r="M572" i="65"/>
  <c r="N572" i="65" a="1"/>
  <c r="O572" i="65"/>
  <c r="M553" i="65"/>
  <c r="N553" i="65" a="1"/>
  <c r="N553" i="65"/>
  <c r="M546" i="65"/>
  <c r="N546" i="65" a="1"/>
  <c r="N546" i="65"/>
  <c r="M500" i="65"/>
  <c r="N500" i="65" a="1"/>
  <c r="O500" i="65"/>
  <c r="M469" i="65"/>
  <c r="N469" i="65" a="1"/>
  <c r="M393" i="65"/>
  <c r="N393" i="65" a="1"/>
  <c r="O393" i="65"/>
  <c r="M356" i="65"/>
  <c r="N356" i="65" a="1"/>
  <c r="O356" i="65"/>
  <c r="M216" i="65"/>
  <c r="N216" i="65" a="1"/>
  <c r="M37" i="65"/>
  <c r="N37" i="65" a="1"/>
  <c r="M539" i="65"/>
  <c r="N539" i="65" a="1"/>
  <c r="M504" i="65"/>
  <c r="N504" i="65" a="1"/>
  <c r="O504" i="65"/>
  <c r="M477" i="65"/>
  <c r="N477" i="65" a="1"/>
  <c r="M470" i="65"/>
  <c r="N470" i="65" a="1"/>
  <c r="M427" i="65"/>
  <c r="N427" i="65" a="1"/>
  <c r="M414" i="65"/>
  <c r="N414" i="65" a="1"/>
  <c r="N414" i="65"/>
  <c r="M400" i="65"/>
  <c r="N400" i="65" a="1"/>
  <c r="M382" i="65"/>
  <c r="N382" i="65" a="1"/>
  <c r="O382" i="65"/>
  <c r="M360" i="65"/>
  <c r="N360" i="65" a="1"/>
  <c r="M346" i="65"/>
  <c r="N346" i="65" a="1"/>
  <c r="O346" i="65"/>
  <c r="M334" i="65"/>
  <c r="N334" i="65" a="1"/>
  <c r="O334" i="65"/>
  <c r="M319" i="65"/>
  <c r="N319" i="65" a="1"/>
  <c r="O319" i="65"/>
  <c r="M314" i="65"/>
  <c r="N314" i="65" a="1"/>
  <c r="M506" i="65"/>
  <c r="N506" i="65" a="1"/>
  <c r="O506" i="65"/>
  <c r="M478" i="65"/>
  <c r="N478" i="65" a="1"/>
  <c r="N478" i="65"/>
  <c r="M453" i="65"/>
  <c r="N453" i="65" a="1"/>
  <c r="M439" i="65"/>
  <c r="N439" i="65" a="1"/>
  <c r="O439" i="65"/>
  <c r="M430" i="65"/>
  <c r="N430" i="65" a="1"/>
  <c r="O430" i="65"/>
  <c r="M416" i="65"/>
  <c r="N416" i="65" a="1"/>
  <c r="O416" i="65"/>
  <c r="M385" i="65"/>
  <c r="N385" i="65" a="1"/>
  <c r="N385" i="65"/>
  <c r="M379" i="65"/>
  <c r="N379" i="65" a="1"/>
  <c r="M350" i="65"/>
  <c r="N350" i="65" a="1"/>
  <c r="N350" i="65"/>
  <c r="M337" i="65"/>
  <c r="N337" i="65" a="1"/>
  <c r="M322" i="65"/>
  <c r="N322" i="65" a="1"/>
  <c r="N322" i="65"/>
  <c r="M292" i="65"/>
  <c r="N292" i="65" a="1"/>
  <c r="M195" i="65"/>
  <c r="N195" i="65" a="1"/>
  <c r="O195" i="65"/>
  <c r="M115" i="65"/>
  <c r="N115" i="65" a="1"/>
  <c r="O115" i="65"/>
  <c r="M13" i="65"/>
  <c r="N13" i="65" a="1"/>
  <c r="M510" i="65"/>
  <c r="N510" i="65" a="1"/>
  <c r="O510" i="65"/>
  <c r="M495" i="65"/>
  <c r="N495" i="65" a="1"/>
  <c r="N495" i="65"/>
  <c r="M480" i="65"/>
  <c r="N480" i="65" a="1"/>
  <c r="N480" i="65"/>
  <c r="M463" i="65"/>
  <c r="N463" i="65" a="1"/>
  <c r="O463" i="65"/>
  <c r="M441" i="65"/>
  <c r="N441" i="65" a="1"/>
  <c r="N441" i="65"/>
  <c r="M417" i="65"/>
  <c r="N417" i="65" a="1"/>
  <c r="N417" i="65"/>
  <c r="M391" i="65"/>
  <c r="N391" i="65" a="1"/>
  <c r="M374" i="65"/>
  <c r="N374" i="65" a="1"/>
  <c r="M354" i="65"/>
  <c r="N354" i="65" a="1"/>
  <c r="O354" i="65"/>
  <c r="M339" i="65"/>
  <c r="N339" i="65" a="1"/>
  <c r="N339" i="65"/>
  <c r="M310" i="65"/>
  <c r="N310" i="65" a="1"/>
  <c r="O310" i="65"/>
  <c r="M180" i="65"/>
  <c r="N180" i="65" a="1"/>
  <c r="N180" i="65"/>
  <c r="M152" i="65"/>
  <c r="N152" i="65" a="1"/>
  <c r="N152" i="65"/>
  <c r="M25" i="65"/>
  <c r="N25" i="65" a="1"/>
  <c r="N25" i="65"/>
  <c r="M268" i="65"/>
  <c r="N268" i="65" a="1"/>
  <c r="N268" i="65"/>
  <c r="M227" i="65"/>
  <c r="N227" i="65" a="1"/>
  <c r="M186" i="65"/>
  <c r="N186" i="65" a="1"/>
  <c r="O186" i="65"/>
  <c r="M142" i="65"/>
  <c r="N142" i="65" a="1"/>
  <c r="N142" i="65"/>
  <c r="M112" i="65"/>
  <c r="N112" i="65" a="1"/>
  <c r="O112" i="65"/>
  <c r="M96" i="65"/>
  <c r="N96" i="65" a="1"/>
  <c r="N96" i="65"/>
  <c r="M82" i="65"/>
  <c r="N82" i="65" a="1"/>
  <c r="M72" i="65"/>
  <c r="N72" i="65" a="1"/>
  <c r="O72" i="65"/>
  <c r="M58" i="65"/>
  <c r="N58" i="65" a="1"/>
  <c r="M30" i="65"/>
  <c r="N30" i="65" a="1"/>
  <c r="M14" i="65"/>
  <c r="N14" i="65" a="1"/>
  <c r="O14" i="65"/>
  <c r="M293" i="65"/>
  <c r="N293" i="65" a="1"/>
  <c r="O293" i="65"/>
  <c r="M282" i="65"/>
  <c r="N282" i="65" a="1"/>
  <c r="N282" i="65"/>
  <c r="M271" i="65"/>
  <c r="N271" i="65" a="1"/>
  <c r="M261" i="65"/>
  <c r="N261" i="65" a="1"/>
  <c r="M236" i="65"/>
  <c r="N236" i="65" a="1"/>
  <c r="O236" i="65"/>
  <c r="M223" i="65"/>
  <c r="N223" i="65" a="1"/>
  <c r="M193" i="65"/>
  <c r="N193" i="65" a="1"/>
  <c r="O193" i="65"/>
  <c r="M177" i="65"/>
  <c r="N177" i="65" a="1"/>
  <c r="N177" i="65"/>
  <c r="M155" i="65"/>
  <c r="N155" i="65" a="1"/>
  <c r="N155" i="65"/>
  <c r="M138" i="65"/>
  <c r="N138" i="65" a="1"/>
  <c r="O138" i="65"/>
  <c r="M109" i="65"/>
  <c r="N109" i="65" a="1"/>
  <c r="M93" i="65"/>
  <c r="N93" i="65" a="1"/>
  <c r="N93" i="65"/>
  <c r="M79" i="65"/>
  <c r="N79" i="65" a="1"/>
  <c r="O79" i="65"/>
  <c r="M64" i="65"/>
  <c r="N64" i="65" a="1"/>
  <c r="O64" i="65"/>
  <c r="M31" i="65"/>
  <c r="N31" i="65" a="1"/>
  <c r="O31" i="65"/>
  <c r="M15" i="65"/>
  <c r="N15" i="65" a="1"/>
  <c r="O15" i="65"/>
  <c r="M303" i="65"/>
  <c r="N303" i="65" a="1"/>
  <c r="O303" i="65"/>
  <c r="M281" i="65"/>
  <c r="N281" i="65" a="1"/>
  <c r="O281" i="65"/>
  <c r="M277" i="65"/>
  <c r="N277" i="65" a="1"/>
  <c r="O277" i="65"/>
  <c r="M256" i="65"/>
  <c r="N256" i="65" a="1"/>
  <c r="M225" i="65"/>
  <c r="N225" i="65" a="1"/>
  <c r="O225" i="65"/>
  <c r="M194" i="65"/>
  <c r="N194" i="65" a="1"/>
  <c r="N194" i="65"/>
  <c r="M183" i="65"/>
  <c r="N183" i="65" a="1"/>
  <c r="O183" i="65"/>
  <c r="M172" i="65"/>
  <c r="N172" i="65" a="1"/>
  <c r="O172" i="65"/>
  <c r="M156" i="65"/>
  <c r="N156" i="65" a="1"/>
  <c r="N156" i="65"/>
  <c r="M144" i="65"/>
  <c r="N144" i="65" a="1"/>
  <c r="M114" i="65"/>
  <c r="N114" i="65" a="1"/>
  <c r="M94" i="65"/>
  <c r="N94" i="65" a="1"/>
  <c r="N94" i="65"/>
  <c r="M76" i="65"/>
  <c r="N76" i="65" a="1"/>
  <c r="O76" i="65"/>
  <c r="M56" i="65"/>
  <c r="N56" i="65" a="1"/>
  <c r="O56" i="65"/>
  <c r="M36" i="65"/>
  <c r="N36" i="65" a="1"/>
  <c r="N36" i="65"/>
  <c r="M20" i="65"/>
  <c r="N20" i="65" a="1"/>
  <c r="N20" i="65"/>
  <c r="M975" i="65"/>
  <c r="N975" i="65" a="1"/>
  <c r="O975" i="65"/>
  <c r="M974" i="65"/>
  <c r="N974" i="65" a="1"/>
  <c r="M735" i="65"/>
  <c r="N735" i="65" a="1"/>
  <c r="N735" i="65"/>
  <c r="M911" i="65"/>
  <c r="N911" i="65" a="1"/>
  <c r="N911" i="65"/>
  <c r="M199" i="65"/>
  <c r="N199" i="65" a="1"/>
  <c r="M105" i="65"/>
  <c r="N105" i="65" a="1"/>
  <c r="N105" i="65"/>
  <c r="M33" i="65"/>
  <c r="N33" i="65" a="1"/>
  <c r="N33" i="65"/>
  <c r="M516" i="65"/>
  <c r="N516" i="65" a="1"/>
  <c r="O516" i="65"/>
  <c r="M505" i="65"/>
  <c r="N505" i="65" a="1"/>
  <c r="M475" i="65"/>
  <c r="N475" i="65" a="1"/>
  <c r="N475" i="65"/>
  <c r="M452" i="65"/>
  <c r="N452" i="65" a="1"/>
  <c r="M438" i="65"/>
  <c r="N438" i="65" a="1"/>
  <c r="O438" i="65"/>
  <c r="M429" i="65"/>
  <c r="N429" i="65" a="1"/>
  <c r="M413" i="65"/>
  <c r="N413" i="65" a="1"/>
  <c r="M402" i="65"/>
  <c r="N402" i="65" a="1"/>
  <c r="M384" i="65"/>
  <c r="N384" i="65" a="1"/>
  <c r="N384" i="65"/>
  <c r="M349" i="65"/>
  <c r="N349" i="65" a="1"/>
  <c r="O349" i="65"/>
  <c r="M336" i="65"/>
  <c r="N336" i="65" a="1"/>
  <c r="N336" i="65"/>
  <c r="M321" i="65"/>
  <c r="N321" i="65" a="1"/>
  <c r="N321" i="65"/>
  <c r="M241" i="65"/>
  <c r="N241" i="65" a="1"/>
  <c r="O241" i="65"/>
  <c r="M175" i="65"/>
  <c r="N175" i="65" a="1"/>
  <c r="N175" i="65"/>
  <c r="M106" i="65"/>
  <c r="N106" i="65" a="1"/>
  <c r="M1119" i="65"/>
  <c r="N1119" i="65" a="1"/>
  <c r="O1119" i="65"/>
  <c r="M948" i="65"/>
  <c r="N948" i="65" a="1"/>
  <c r="O948" i="65"/>
  <c r="M1195" i="65"/>
  <c r="N1195" i="65" a="1"/>
  <c r="M1221" i="65"/>
  <c r="N1221" i="65" a="1"/>
  <c r="M905" i="65"/>
  <c r="N905" i="65" a="1"/>
  <c r="N905" i="65"/>
  <c r="M267" i="65"/>
  <c r="N267" i="65" a="1"/>
  <c r="M240" i="65"/>
  <c r="N240" i="65" a="1"/>
  <c r="M190" i="65"/>
  <c r="N190" i="65" a="1"/>
  <c r="N190" i="65"/>
  <c r="M100" i="65"/>
  <c r="N100" i="65" a="1"/>
  <c r="N100" i="65"/>
  <c r="M17" i="65"/>
  <c r="N17" i="65" a="1"/>
  <c r="O17" i="65"/>
  <c r="M508" i="65"/>
  <c r="N508" i="65" a="1"/>
  <c r="O508" i="65"/>
  <c r="M457" i="65"/>
  <c r="N457" i="65" a="1"/>
  <c r="M437" i="65"/>
  <c r="N437" i="65" a="1"/>
  <c r="N437" i="65"/>
  <c r="M419" i="65"/>
  <c r="N419" i="65" a="1"/>
  <c r="O419" i="65"/>
  <c r="M412" i="65"/>
  <c r="N412" i="65" a="1"/>
  <c r="O412" i="65"/>
  <c r="M399" i="65"/>
  <c r="N399" i="65" a="1"/>
  <c r="M381" i="65"/>
  <c r="N381" i="65" a="1"/>
  <c r="O381" i="65"/>
  <c r="M341" i="65"/>
  <c r="N341" i="65" a="1"/>
  <c r="M320" i="65"/>
  <c r="N320" i="65" a="1"/>
  <c r="M226" i="65"/>
  <c r="N226" i="65" a="1"/>
  <c r="O226" i="65"/>
  <c r="M77" i="65"/>
  <c r="N77" i="65" a="1"/>
  <c r="O77" i="65"/>
  <c r="M512" i="65"/>
  <c r="N512" i="65" a="1"/>
  <c r="N512" i="65"/>
  <c r="M499" i="65"/>
  <c r="N499" i="65" a="1"/>
  <c r="M493" i="65"/>
  <c r="N493" i="65" a="1"/>
  <c r="M482" i="65"/>
  <c r="N482" i="65" a="1"/>
  <c r="N482" i="65"/>
  <c r="M465" i="65"/>
  <c r="N465" i="65" a="1"/>
  <c r="M456" i="65"/>
  <c r="N456" i="65" a="1"/>
  <c r="M435" i="65"/>
  <c r="N435" i="65" a="1"/>
  <c r="M387" i="65"/>
  <c r="N387" i="65" a="1"/>
  <c r="N387" i="65"/>
  <c r="M352" i="65"/>
  <c r="N352" i="65" a="1"/>
  <c r="O352" i="65"/>
  <c r="M298" i="65"/>
  <c r="N298" i="65" a="1"/>
  <c r="N298" i="65"/>
  <c r="M215" i="65"/>
  <c r="N215" i="65" a="1"/>
  <c r="N215" i="65"/>
  <c r="M162" i="65"/>
  <c r="N162" i="65" a="1"/>
  <c r="N162" i="65"/>
  <c r="M120" i="65"/>
  <c r="N120" i="65" a="1"/>
  <c r="O120" i="65"/>
  <c r="M52" i="65"/>
  <c r="N52" i="65" a="1"/>
  <c r="N52" i="65"/>
  <c r="M275" i="65"/>
  <c r="N275" i="65" a="1"/>
  <c r="M262" i="65"/>
  <c r="N262" i="65" a="1"/>
  <c r="N262" i="65"/>
  <c r="M234" i="65"/>
  <c r="N234" i="65" a="1"/>
  <c r="N234" i="65"/>
  <c r="M217" i="65"/>
  <c r="N217" i="65" a="1"/>
  <c r="M196" i="65"/>
  <c r="N196" i="65" a="1"/>
  <c r="N196" i="65"/>
  <c r="M176" i="65"/>
  <c r="N176" i="65" a="1"/>
  <c r="N176" i="65"/>
  <c r="M154" i="65"/>
  <c r="N154" i="65" a="1"/>
  <c r="O154" i="65"/>
  <c r="M137" i="65"/>
  <c r="N137" i="65" a="1"/>
  <c r="O137" i="65"/>
  <c r="M121" i="65"/>
  <c r="N121" i="65" a="1"/>
  <c r="M101" i="65"/>
  <c r="N101" i="65" a="1"/>
  <c r="N101" i="65"/>
  <c r="M74" i="65"/>
  <c r="N74" i="65" a="1"/>
  <c r="M63" i="65"/>
  <c r="N63" i="65" a="1"/>
  <c r="O63" i="65"/>
  <c r="M38" i="65"/>
  <c r="N38" i="65" a="1"/>
  <c r="N38" i="65"/>
  <c r="M22" i="65"/>
  <c r="N22" i="65" a="1"/>
  <c r="N22" i="65"/>
  <c r="M295" i="65"/>
  <c r="N295" i="65" a="1"/>
  <c r="N295" i="65"/>
  <c r="M273" i="65"/>
  <c r="N273" i="65" a="1"/>
  <c r="M269" i="65"/>
  <c r="N269" i="65" a="1"/>
  <c r="M229" i="65"/>
  <c r="N229" i="65" a="1"/>
  <c r="O229" i="65"/>
  <c r="M218" i="65"/>
  <c r="N218" i="65" a="1"/>
  <c r="O218" i="65"/>
  <c r="M201" i="65"/>
  <c r="N201" i="65" a="1"/>
  <c r="N201" i="65"/>
  <c r="M187" i="65"/>
  <c r="N187" i="65" a="1"/>
  <c r="M148" i="65"/>
  <c r="N148" i="65" a="1"/>
  <c r="N148" i="65"/>
  <c r="M117" i="65"/>
  <c r="N117" i="65" a="1"/>
  <c r="O117" i="65"/>
  <c r="M102" i="65"/>
  <c r="N102" i="65" a="1"/>
  <c r="M69" i="65"/>
  <c r="N69" i="65" a="1"/>
  <c r="O69" i="65"/>
  <c r="M55" i="65"/>
  <c r="N55" i="65" a="1"/>
  <c r="N55" i="65"/>
  <c r="M39" i="65"/>
  <c r="N39" i="65" a="1"/>
  <c r="M23" i="65"/>
  <c r="N23" i="65" a="1"/>
  <c r="M305" i="65"/>
  <c r="N305" i="65" a="1"/>
  <c r="O305" i="65"/>
  <c r="M279" i="65"/>
  <c r="N279" i="65" a="1"/>
  <c r="O279" i="65"/>
  <c r="M258" i="65"/>
  <c r="N258" i="65" a="1"/>
  <c r="O258" i="65"/>
  <c r="M252" i="65"/>
  <c r="N252" i="65" a="1"/>
  <c r="O252" i="65"/>
  <c r="M238" i="65"/>
  <c r="N238" i="65" a="1"/>
  <c r="N238" i="65"/>
  <c r="M213" i="65"/>
  <c r="N213" i="65" a="1"/>
  <c r="N213" i="65"/>
  <c r="M202" i="65"/>
  <c r="N202" i="65" a="1"/>
  <c r="O202" i="65"/>
  <c r="M188" i="65"/>
  <c r="N188" i="65" a="1"/>
  <c r="N188" i="65"/>
  <c r="M178" i="65"/>
  <c r="N178" i="65" a="1"/>
  <c r="M150" i="65"/>
  <c r="N150" i="65" a="1"/>
  <c r="N150" i="65"/>
  <c r="M135" i="65"/>
  <c r="N135" i="65" a="1"/>
  <c r="N135" i="65"/>
  <c r="M119" i="65"/>
  <c r="N119" i="65" a="1"/>
  <c r="O119" i="65"/>
  <c r="M103" i="65"/>
  <c r="N103" i="65" a="1"/>
  <c r="O103" i="65"/>
  <c r="M65" i="65"/>
  <c r="N65" i="65" a="1"/>
  <c r="O65" i="65"/>
  <c r="M28" i="65"/>
  <c r="N28" i="65" a="1"/>
  <c r="N28" i="65"/>
  <c r="M12" i="65"/>
  <c r="N12" i="65" a="1"/>
  <c r="M959" i="65"/>
  <c r="N959" i="65" a="1"/>
  <c r="N959" i="65"/>
  <c r="M1216" i="65"/>
  <c r="N1216" i="65" a="1"/>
  <c r="N1216" i="65"/>
  <c r="M910" i="65"/>
  <c r="N910" i="65" a="1"/>
  <c r="N910" i="65"/>
  <c r="K1452" i="5"/>
  <c r="H1018" i="5"/>
  <c r="K624" i="5"/>
  <c r="H1174" i="5"/>
  <c r="H1287" i="5"/>
  <c r="K149" i="5"/>
  <c r="H1224" i="5"/>
  <c r="H957" i="5"/>
  <c r="J1542" i="5"/>
  <c r="K1531" i="5"/>
  <c r="K869" i="5"/>
  <c r="K1271" i="5"/>
  <c r="K165" i="5"/>
  <c r="K1324" i="5"/>
  <c r="K417" i="5"/>
  <c r="H795" i="5"/>
  <c r="K1154" i="5"/>
  <c r="M672" i="5"/>
  <c r="J145" i="5"/>
  <c r="H1391" i="5"/>
  <c r="H369" i="5"/>
  <c r="H731" i="5"/>
  <c r="H747" i="5"/>
  <c r="H1058" i="5"/>
  <c r="M943" i="65"/>
  <c r="N943" i="65" a="1"/>
  <c r="M995" i="65"/>
  <c r="N995" i="65" a="1"/>
  <c r="O995" i="65"/>
  <c r="M834" i="65"/>
  <c r="N834" i="65" a="1"/>
  <c r="O834" i="65"/>
  <c r="M988" i="65"/>
  <c r="N988" i="65" a="1"/>
  <c r="O988" i="65"/>
  <c r="M799" i="65"/>
  <c r="N799" i="65" a="1"/>
  <c r="O799" i="65"/>
  <c r="M981" i="65"/>
  <c r="N981" i="65" a="1"/>
  <c r="M1074" i="65"/>
  <c r="N1074" i="65" a="1"/>
  <c r="O1074" i="65"/>
  <c r="M1220" i="65"/>
  <c r="N1220" i="65" a="1"/>
  <c r="N1220" i="65"/>
  <c r="M1107" i="65"/>
  <c r="N1107" i="65" a="1"/>
  <c r="O1107" i="65"/>
  <c r="M869" i="65"/>
  <c r="N869" i="65" a="1"/>
  <c r="O869" i="65"/>
  <c r="M1183" i="65"/>
  <c r="N1183" i="65" a="1"/>
  <c r="N1183" i="65"/>
  <c r="M820" i="65"/>
  <c r="N820" i="65" a="1"/>
  <c r="O820" i="65"/>
  <c r="M1082" i="65"/>
  <c r="N1082" i="65" a="1"/>
  <c r="J1039" i="5"/>
  <c r="K1842" i="5"/>
  <c r="K1397" i="5"/>
  <c r="M534" i="65"/>
  <c r="N534" i="65" a="1"/>
  <c r="M515" i="65"/>
  <c r="N515" i="65" a="1"/>
  <c r="N515" i="65"/>
  <c r="M509" i="65"/>
  <c r="N509" i="65" a="1"/>
  <c r="N509" i="65"/>
  <c r="M494" i="65"/>
  <c r="N494" i="65" a="1"/>
  <c r="O494" i="65"/>
  <c r="M479" i="65"/>
  <c r="N479" i="65" a="1"/>
  <c r="M462" i="65"/>
  <c r="N462" i="65" a="1"/>
  <c r="O462" i="65"/>
  <c r="M440" i="65"/>
  <c r="N440" i="65" a="1"/>
  <c r="O440" i="65"/>
  <c r="M388" i="65"/>
  <c r="N388" i="65" a="1"/>
  <c r="N388" i="65"/>
  <c r="M353" i="65"/>
  <c r="N353" i="65" a="1"/>
  <c r="N353" i="65"/>
  <c r="M299" i="65"/>
  <c r="N299" i="65" a="1"/>
  <c r="O299" i="65"/>
  <c r="M231" i="65"/>
  <c r="N231" i="65" a="1"/>
  <c r="O231" i="65"/>
  <c r="M66" i="65"/>
  <c r="N66" i="65" a="1"/>
  <c r="O66" i="65"/>
  <c r="M263" i="65"/>
  <c r="N263" i="65" a="1"/>
  <c r="N263" i="65"/>
  <c r="M222" i="65"/>
  <c r="N222" i="65" a="1"/>
  <c r="O222" i="65"/>
  <c r="M200" i="65"/>
  <c r="N200" i="65" a="1"/>
  <c r="N200" i="65"/>
  <c r="M181" i="65"/>
  <c r="N181" i="65" a="1"/>
  <c r="N181" i="65"/>
  <c r="M159" i="65"/>
  <c r="N159" i="65" a="1"/>
  <c r="N159" i="65"/>
  <c r="M141" i="65"/>
  <c r="N141" i="65" a="1"/>
  <c r="O141" i="65"/>
  <c r="M107" i="65"/>
  <c r="N107" i="65" a="1"/>
  <c r="O107" i="65"/>
  <c r="M92" i="65"/>
  <c r="N92" i="65" a="1"/>
  <c r="M78" i="65"/>
  <c r="N78" i="65" a="1"/>
  <c r="N78" i="65"/>
  <c r="M67" i="65"/>
  <c r="N67" i="65" a="1"/>
  <c r="O67" i="65"/>
  <c r="M53" i="65"/>
  <c r="N53" i="65" a="1"/>
  <c r="M42" i="65"/>
  <c r="N42" i="65" a="1"/>
  <c r="N42" i="65"/>
  <c r="M26" i="65"/>
  <c r="N26" i="65" a="1"/>
  <c r="N26" i="65"/>
  <c r="M296" i="65"/>
  <c r="N296" i="65" a="1"/>
  <c r="N296" i="65"/>
  <c r="M276" i="65"/>
  <c r="N276" i="65" a="1"/>
  <c r="M270" i="65"/>
  <c r="N270" i="65" a="1"/>
  <c r="M235" i="65"/>
  <c r="N235" i="65" a="1"/>
  <c r="M219" i="65"/>
  <c r="N219" i="65" a="1"/>
  <c r="N219" i="65"/>
  <c r="M192" i="65"/>
  <c r="N192" i="65" a="1"/>
  <c r="N192" i="65"/>
  <c r="M149" i="65"/>
  <c r="N149" i="65" a="1"/>
  <c r="M133" i="65"/>
  <c r="N133" i="65" a="1"/>
  <c r="N133" i="65"/>
  <c r="M122" i="65"/>
  <c r="N122" i="65" a="1"/>
  <c r="N122" i="65"/>
  <c r="M108" i="65"/>
  <c r="N108" i="65" a="1"/>
  <c r="M75" i="65"/>
  <c r="N75" i="65" a="1"/>
  <c r="N75" i="65"/>
  <c r="M60" i="65"/>
  <c r="N60" i="65" a="1"/>
  <c r="O60" i="65"/>
  <c r="M27" i="65"/>
  <c r="N27" i="65" a="1"/>
  <c r="O27" i="65"/>
  <c r="M308" i="65"/>
  <c r="N308" i="65" a="1"/>
  <c r="M302" i="65"/>
  <c r="N302" i="65" a="1"/>
  <c r="N302" i="65"/>
  <c r="M280" i="65"/>
  <c r="N280" i="65" a="1"/>
  <c r="M265" i="65"/>
  <c r="N265" i="65" a="1"/>
  <c r="O265" i="65"/>
  <c r="M255" i="65"/>
  <c r="N255" i="65" a="1"/>
  <c r="N255" i="65"/>
  <c r="M242" i="65"/>
  <c r="N242" i="65" a="1"/>
  <c r="O242" i="65"/>
  <c r="M220" i="65"/>
  <c r="N220" i="65" a="1"/>
  <c r="M189" i="65"/>
  <c r="N189" i="65" a="1"/>
  <c r="O189" i="65"/>
  <c r="M179" i="65"/>
  <c r="N179" i="65" a="1"/>
  <c r="O179" i="65"/>
  <c r="M151" i="65"/>
  <c r="N151" i="65" a="1"/>
  <c r="M139" i="65"/>
  <c r="N139" i="65" a="1"/>
  <c r="M110" i="65"/>
  <c r="N110" i="65" a="1"/>
  <c r="O110" i="65"/>
  <c r="M70" i="65"/>
  <c r="N70" i="65" a="1"/>
  <c r="N70" i="65"/>
  <c r="M32" i="65"/>
  <c r="N32" i="65" a="1"/>
  <c r="N32" i="65"/>
  <c r="M16" i="65"/>
  <c r="N16" i="65" a="1"/>
  <c r="N16" i="65"/>
  <c r="H1460" i="5"/>
  <c r="M958" i="65"/>
  <c r="N958" i="65" a="1"/>
  <c r="N958" i="65"/>
  <c r="M920" i="65"/>
  <c r="N920" i="65" a="1"/>
  <c r="N920" i="65"/>
  <c r="M878" i="65"/>
  <c r="N878" i="65" a="1"/>
  <c r="M1026" i="65"/>
  <c r="N1026" i="65" a="1"/>
  <c r="M1133" i="65"/>
  <c r="N1133" i="65" a="1"/>
  <c r="M976" i="65"/>
  <c r="N976" i="65" a="1"/>
  <c r="N976" i="65"/>
  <c r="M1215" i="65"/>
  <c r="N1215" i="65" a="1"/>
  <c r="N1215" i="65"/>
  <c r="M1151" i="65"/>
  <c r="N1151" i="65" a="1"/>
  <c r="N1151" i="65"/>
  <c r="F1542" i="5"/>
  <c r="H1393" i="5"/>
  <c r="H1412" i="5"/>
  <c r="H877" i="5"/>
  <c r="J1599" i="5"/>
  <c r="K1579" i="5"/>
  <c r="H1837" i="5"/>
  <c r="F1039" i="5"/>
  <c r="H1071" i="5"/>
  <c r="F1943" i="5"/>
  <c r="K1877" i="5"/>
  <c r="H1799" i="5"/>
  <c r="K1892" i="5"/>
  <c r="K1982" i="5"/>
  <c r="J1271" i="5"/>
  <c r="K1015" i="5"/>
  <c r="L175" i="46"/>
  <c r="K1347" i="5"/>
  <c r="K1515" i="5"/>
  <c r="K1819" i="5"/>
  <c r="H1284" i="5"/>
  <c r="L178" i="46"/>
  <c r="F1573" i="5"/>
  <c r="K1818" i="5"/>
  <c r="K1233" i="5"/>
  <c r="K1194" i="5"/>
  <c r="K1238" i="5"/>
  <c r="M605" i="5"/>
  <c r="H1279" i="5"/>
  <c r="J1299" i="5"/>
  <c r="K1349" i="5"/>
  <c r="L110" i="46"/>
  <c r="H1610" i="5"/>
  <c r="K1587" i="5"/>
  <c r="H973" i="5"/>
  <c r="F1955" i="5"/>
  <c r="H1976" i="5"/>
  <c r="H1861" i="5"/>
  <c r="H417" i="5"/>
  <c r="K1533" i="5"/>
  <c r="J1397" i="5"/>
  <c r="H1545" i="5"/>
  <c r="F1271" i="5"/>
  <c r="H1948" i="5"/>
  <c r="H1922" i="5"/>
  <c r="J593" i="5"/>
  <c r="J1533" i="5"/>
  <c r="H1244" i="5"/>
  <c r="K1244" i="5"/>
  <c r="K593" i="5"/>
  <c r="L151" i="46"/>
  <c r="L132" i="46"/>
  <c r="L119" i="46"/>
  <c r="M696" i="5"/>
  <c r="F1459" i="5"/>
  <c r="K1089" i="5"/>
  <c r="H1286" i="5"/>
  <c r="K1286" i="5"/>
  <c r="M662" i="5"/>
  <c r="M932" i="5"/>
  <c r="M597" i="5"/>
  <c r="M334" i="5"/>
  <c r="M142" i="5"/>
  <c r="M272" i="5"/>
  <c r="M264" i="5"/>
  <c r="M256" i="5"/>
  <c r="M248" i="5"/>
  <c r="M140" i="5"/>
  <c r="M132" i="5"/>
  <c r="H1525" i="5"/>
  <c r="K1962" i="5"/>
  <c r="L204" i="46"/>
  <c r="L197" i="46"/>
  <c r="L143" i="46"/>
  <c r="L111" i="46"/>
  <c r="L162" i="46"/>
  <c r="L159" i="46"/>
  <c r="L124" i="46"/>
  <c r="H1583" i="5"/>
  <c r="K1459" i="5"/>
  <c r="J1531" i="5"/>
  <c r="H1130" i="5"/>
  <c r="J1089" i="5"/>
  <c r="K359" i="5"/>
  <c r="L188" i="46"/>
  <c r="L181" i="46"/>
  <c r="L135" i="46"/>
  <c r="L210" i="46"/>
  <c r="L207" i="46"/>
  <c r="L148" i="46"/>
  <c r="L116" i="46"/>
  <c r="J1655" i="5"/>
  <c r="K1896" i="5"/>
  <c r="K1859" i="5"/>
  <c r="F145" i="5"/>
  <c r="K1437" i="5"/>
  <c r="F1531" i="5"/>
  <c r="K1655" i="5"/>
  <c r="H1247" i="5"/>
  <c r="H1015" i="5"/>
  <c r="L172" i="46"/>
  <c r="L165" i="46"/>
  <c r="L127" i="46"/>
  <c r="L194" i="46"/>
  <c r="L191" i="46"/>
  <c r="L140" i="46"/>
  <c r="L108" i="46"/>
  <c r="H1661" i="5"/>
  <c r="H1517" i="5"/>
  <c r="H1277" i="5"/>
  <c r="F101" i="5"/>
  <c r="F1347" i="5"/>
  <c r="F1515" i="5"/>
  <c r="K1166" i="5"/>
  <c r="K1212" i="5"/>
  <c r="K1415" i="5"/>
  <c r="M585" i="5"/>
  <c r="M641" i="5"/>
  <c r="K849" i="5"/>
  <c r="J1610" i="5"/>
  <c r="M872" i="5"/>
  <c r="M221" i="5"/>
  <c r="M760" i="5"/>
  <c r="M660" i="5"/>
  <c r="M736" i="5"/>
  <c r="M748" i="5"/>
  <c r="J1573" i="5"/>
  <c r="K1429" i="5"/>
  <c r="H1239" i="5"/>
  <c r="M1602" i="5"/>
  <c r="H772" i="5"/>
  <c r="K772" i="5"/>
  <c r="J1033" i="5"/>
  <c r="H1357" i="5"/>
  <c r="M780" i="5"/>
  <c r="M233" i="5"/>
  <c r="M616" i="5"/>
  <c r="M776" i="5"/>
  <c r="M205" i="5"/>
  <c r="M620" i="5"/>
  <c r="M432" i="5"/>
  <c r="M424" i="5"/>
  <c r="M344" i="5"/>
  <c r="M336" i="5"/>
  <c r="H1681" i="5"/>
  <c r="F1581" i="5"/>
  <c r="F1453" i="5"/>
  <c r="K1597" i="5"/>
  <c r="M588" i="5"/>
  <c r="M674" i="5"/>
  <c r="M656" i="5"/>
  <c r="M144" i="5"/>
  <c r="M136" i="5"/>
  <c r="M128" i="5"/>
  <c r="M112" i="5"/>
  <c r="H1853" i="5"/>
  <c r="F1461" i="5"/>
  <c r="H1273" i="5"/>
  <c r="F1397" i="5"/>
  <c r="F1429" i="5"/>
  <c r="F1597" i="5"/>
  <c r="H16" i="5"/>
  <c r="H319" i="5"/>
  <c r="H1992" i="5"/>
  <c r="M716" i="5"/>
  <c r="M1650" i="5"/>
  <c r="M632" i="5"/>
  <c r="M808" i="5"/>
  <c r="M601" i="5"/>
  <c r="M612" i="5"/>
  <c r="M772" i="5"/>
  <c r="M912" i="5"/>
  <c r="M629" i="5"/>
  <c r="M784" i="5"/>
  <c r="M876" i="5"/>
  <c r="M764" i="5"/>
  <c r="M817" i="5"/>
  <c r="M458" i="5"/>
  <c r="M430" i="5"/>
  <c r="H1453" i="5"/>
  <c r="K1853" i="5"/>
  <c r="H1599" i="5"/>
  <c r="F1233" i="5"/>
  <c r="F1610" i="5"/>
  <c r="M652" i="5"/>
  <c r="M593" i="5"/>
  <c r="M203" i="5"/>
  <c r="M637" i="5"/>
  <c r="M658" i="5"/>
  <c r="M568" i="5"/>
  <c r="M648" i="5"/>
  <c r="M744" i="5"/>
  <c r="M824" i="5"/>
  <c r="M633" i="5"/>
  <c r="M814" i="5"/>
  <c r="M644" i="5"/>
  <c r="M928" i="5"/>
  <c r="M171" i="5"/>
  <c r="M645" i="5"/>
  <c r="M940" i="5"/>
  <c r="M636" i="5"/>
  <c r="H1461" i="5"/>
  <c r="F577" i="5"/>
  <c r="H1429" i="5"/>
  <c r="H1395" i="5"/>
  <c r="K179" i="5"/>
  <c r="K577" i="5"/>
  <c r="F1033" i="5"/>
  <c r="H303" i="5"/>
  <c r="H311" i="5"/>
  <c r="J101" i="5"/>
  <c r="K640" i="5"/>
  <c r="F189" i="5"/>
  <c r="F205" i="5"/>
  <c r="J205" i="5"/>
  <c r="K205" i="5"/>
  <c r="J221" i="5"/>
  <c r="K221" i="5"/>
  <c r="F221" i="5"/>
  <c r="K235" i="5"/>
  <c r="F235" i="5"/>
  <c r="J235" i="5"/>
  <c r="K253" i="5"/>
  <c r="F253" i="5"/>
  <c r="J253" i="5"/>
  <c r="F409" i="5"/>
  <c r="K409" i="5"/>
  <c r="J409" i="5"/>
  <c r="F457" i="5"/>
  <c r="J457" i="5"/>
  <c r="K457" i="5"/>
  <c r="J585" i="5"/>
  <c r="F585" i="5"/>
  <c r="F597" i="5"/>
  <c r="J597" i="5"/>
  <c r="K609" i="5"/>
  <c r="F609" i="5"/>
  <c r="J609" i="5"/>
  <c r="J617" i="5"/>
  <c r="F617" i="5"/>
  <c r="K617" i="5"/>
  <c r="F629" i="5"/>
  <c r="J629" i="5"/>
  <c r="K629" i="5"/>
  <c r="J641" i="5"/>
  <c r="F641" i="5"/>
  <c r="K641" i="5"/>
  <c r="K649" i="5"/>
  <c r="J649" i="5"/>
  <c r="F649" i="5"/>
  <c r="K659" i="5"/>
  <c r="F659" i="5"/>
  <c r="J659" i="5"/>
  <c r="F671" i="5"/>
  <c r="J671" i="5"/>
  <c r="K671" i="5"/>
  <c r="F703" i="5"/>
  <c r="J703" i="5"/>
  <c r="K703" i="5"/>
  <c r="K711" i="5"/>
  <c r="J711" i="5"/>
  <c r="F711" i="5"/>
  <c r="F719" i="5"/>
  <c r="J719" i="5"/>
  <c r="K719" i="5"/>
  <c r="F731" i="5"/>
  <c r="J731" i="5"/>
  <c r="K747" i="5"/>
  <c r="F747" i="5"/>
  <c r="J747" i="5"/>
  <c r="F771" i="5"/>
  <c r="J771" i="5"/>
  <c r="K771" i="5"/>
  <c r="K787" i="5"/>
  <c r="J787" i="5"/>
  <c r="F787" i="5"/>
  <c r="F799" i="5"/>
  <c r="J799" i="5"/>
  <c r="K799" i="5"/>
  <c r="K807" i="5"/>
  <c r="J807" i="5"/>
  <c r="F807" i="5"/>
  <c r="J823" i="5"/>
  <c r="F823" i="5"/>
  <c r="K823" i="5"/>
  <c r="K831" i="5"/>
  <c r="F831" i="5"/>
  <c r="J831" i="5"/>
  <c r="J863" i="5"/>
  <c r="F863" i="5"/>
  <c r="J897" i="5"/>
  <c r="F897" i="5"/>
  <c r="K897" i="5"/>
  <c r="K905" i="5"/>
  <c r="F905" i="5"/>
  <c r="J905" i="5"/>
  <c r="K925" i="5"/>
  <c r="J925" i="5"/>
  <c r="F925" i="5"/>
  <c r="F937" i="5"/>
  <c r="J937" i="5"/>
  <c r="F957" i="5"/>
  <c r="K981" i="5"/>
  <c r="J981" i="5"/>
  <c r="F981" i="5"/>
  <c r="H393" i="5"/>
  <c r="H47" i="5"/>
  <c r="H79" i="5"/>
  <c r="H111" i="5"/>
  <c r="H143" i="5"/>
  <c r="H175" i="5"/>
  <c r="H207" i="5"/>
  <c r="H223" i="5"/>
  <c r="H329" i="5"/>
  <c r="H367" i="5"/>
  <c r="H399" i="5"/>
  <c r="H431" i="5"/>
  <c r="H447" i="5"/>
  <c r="H637" i="5"/>
  <c r="H593" i="5"/>
  <c r="H601" i="5"/>
  <c r="H613" i="5"/>
  <c r="H625" i="5"/>
  <c r="H633" i="5"/>
  <c r="H645" i="5"/>
  <c r="H605" i="5"/>
  <c r="H699" i="5"/>
  <c r="H707" i="5"/>
  <c r="H715" i="5"/>
  <c r="H723" i="5"/>
  <c r="H739" i="5"/>
  <c r="H755" i="5"/>
  <c r="H845" i="5"/>
  <c r="H873" i="5"/>
  <c r="H881" i="5"/>
  <c r="H885" i="5"/>
  <c r="H909" i="5"/>
  <c r="H921" i="5"/>
  <c r="H941" i="5"/>
  <c r="H977" i="5"/>
  <c r="H1001" i="5"/>
  <c r="K1891" i="5"/>
  <c r="F1599" i="5"/>
  <c r="F191" i="5"/>
  <c r="J191" i="5"/>
  <c r="J207" i="5"/>
  <c r="K207" i="5"/>
  <c r="F207" i="5"/>
  <c r="F223" i="5"/>
  <c r="J223" i="5"/>
  <c r="K223" i="5"/>
  <c r="K243" i="5"/>
  <c r="F243" i="5"/>
  <c r="J243" i="5"/>
  <c r="F329" i="5"/>
  <c r="K329" i="5"/>
  <c r="J329" i="5"/>
  <c r="F367" i="5"/>
  <c r="J367" i="5"/>
  <c r="K367" i="5"/>
  <c r="K399" i="5"/>
  <c r="J399" i="5"/>
  <c r="F399" i="5"/>
  <c r="F431" i="5"/>
  <c r="J431" i="5"/>
  <c r="K431" i="5"/>
  <c r="J569" i="5"/>
  <c r="F569" i="5"/>
  <c r="K569" i="5"/>
  <c r="K581" i="5"/>
  <c r="F581" i="5"/>
  <c r="J581" i="5"/>
  <c r="J601" i="5"/>
  <c r="F601" i="5"/>
  <c r="K601" i="5"/>
  <c r="J613" i="5"/>
  <c r="F613" i="5"/>
  <c r="K613" i="5"/>
  <c r="J625" i="5"/>
  <c r="F625" i="5"/>
  <c r="K625" i="5"/>
  <c r="K633" i="5"/>
  <c r="J633" i="5"/>
  <c r="F633" i="5"/>
  <c r="K645" i="5"/>
  <c r="F645" i="5"/>
  <c r="J645" i="5"/>
  <c r="K657" i="5"/>
  <c r="J657" i="5"/>
  <c r="F657" i="5"/>
  <c r="J667" i="5"/>
  <c r="F667" i="5"/>
  <c r="F687" i="5"/>
  <c r="J687" i="5"/>
  <c r="J699" i="5"/>
  <c r="F699" i="5"/>
  <c r="K699" i="5"/>
  <c r="K707" i="5"/>
  <c r="F707" i="5"/>
  <c r="J707" i="5"/>
  <c r="J715" i="5"/>
  <c r="F715" i="5"/>
  <c r="K715" i="5"/>
  <c r="K723" i="5"/>
  <c r="F723" i="5"/>
  <c r="J723" i="5"/>
  <c r="J739" i="5"/>
  <c r="F739" i="5"/>
  <c r="K739" i="5"/>
  <c r="K755" i="5"/>
  <c r="J755" i="5"/>
  <c r="F755" i="5"/>
  <c r="F779" i="5"/>
  <c r="J779" i="5"/>
  <c r="J795" i="5"/>
  <c r="F795" i="5"/>
  <c r="K795" i="5"/>
  <c r="F803" i="5"/>
  <c r="J803" i="5"/>
  <c r="K819" i="5"/>
  <c r="J819" i="5"/>
  <c r="F819" i="5"/>
  <c r="F827" i="5"/>
  <c r="J827" i="5"/>
  <c r="K827" i="5"/>
  <c r="K845" i="5"/>
  <c r="F845" i="5"/>
  <c r="K881" i="5"/>
  <c r="J881" i="5"/>
  <c r="F881" i="5"/>
  <c r="K885" i="5"/>
  <c r="F893" i="5"/>
  <c r="J893" i="5"/>
  <c r="K893" i="5"/>
  <c r="F909" i="5"/>
  <c r="J909" i="5"/>
  <c r="K909" i="5"/>
  <c r="F921" i="5"/>
  <c r="J921" i="5"/>
  <c r="K921" i="5"/>
  <c r="J941" i="5"/>
  <c r="F941" i="5"/>
  <c r="K941" i="5"/>
  <c r="F953" i="5"/>
  <c r="F961" i="5"/>
  <c r="K961" i="5"/>
  <c r="K965" i="5"/>
  <c r="J965" i="5"/>
  <c r="F965" i="5"/>
  <c r="K973" i="5"/>
  <c r="F985" i="5"/>
  <c r="J985" i="5"/>
  <c r="K985" i="5"/>
  <c r="J1001" i="5"/>
  <c r="F1001" i="5"/>
  <c r="K1001" i="5"/>
  <c r="K1625" i="5"/>
  <c r="H25" i="5"/>
  <c r="H57" i="5"/>
  <c r="H89" i="5"/>
  <c r="H153" i="5"/>
  <c r="H205" i="5"/>
  <c r="H221" i="5"/>
  <c r="H235" i="5"/>
  <c r="H253" i="5"/>
  <c r="H345" i="5"/>
  <c r="H409" i="5"/>
  <c r="H457" i="5"/>
  <c r="H585" i="5"/>
  <c r="H597" i="5"/>
  <c r="H609" i="5"/>
  <c r="H641" i="5"/>
  <c r="H649" i="5"/>
  <c r="H659" i="5"/>
  <c r="H671" i="5"/>
  <c r="H1381" i="5"/>
  <c r="H703" i="5"/>
  <c r="H711" i="5"/>
  <c r="H719" i="5"/>
  <c r="H771" i="5"/>
  <c r="H787" i="5"/>
  <c r="H841" i="5"/>
  <c r="H855" i="5"/>
  <c r="H897" i="5"/>
  <c r="H1089" i="5"/>
  <c r="H1510" i="5"/>
  <c r="F179" i="5"/>
  <c r="H1446" i="5"/>
  <c r="M976" i="5"/>
  <c r="M640" i="5"/>
  <c r="K75" i="5"/>
  <c r="H1543" i="5"/>
  <c r="K1914" i="5"/>
  <c r="K1746" i="5"/>
  <c r="M676" i="5"/>
  <c r="K1412" i="5"/>
  <c r="H1972" i="5"/>
  <c r="M1223" i="5"/>
  <c r="H1178" i="5"/>
  <c r="J73" i="5"/>
  <c r="F73" i="5"/>
  <c r="H740" i="5"/>
  <c r="H946" i="5"/>
  <c r="H1086" i="5"/>
  <c r="H1433" i="5"/>
  <c r="F1279" i="5"/>
  <c r="J1279" i="5"/>
  <c r="F1409" i="5"/>
  <c r="J1409" i="5"/>
  <c r="J1361" i="5"/>
  <c r="F1361" i="5"/>
  <c r="F1395" i="5"/>
  <c r="J1239" i="5"/>
  <c r="F1239" i="5"/>
  <c r="K1547" i="5"/>
  <c r="H1547" i="5"/>
  <c r="H1875" i="5"/>
  <c r="H1725" i="5"/>
  <c r="H1794" i="5"/>
  <c r="M740" i="5"/>
  <c r="M698" i="5"/>
  <c r="M730" i="5"/>
  <c r="K169" i="5"/>
  <c r="F1524" i="5"/>
  <c r="K1461" i="5"/>
  <c r="K1609" i="5"/>
  <c r="K1453" i="5"/>
  <c r="H1262" i="5"/>
  <c r="F1589" i="5"/>
  <c r="H1166" i="5"/>
  <c r="H1055" i="5"/>
  <c r="H820" i="5"/>
  <c r="H922" i="5"/>
  <c r="H950" i="5"/>
  <c r="H1557" i="5"/>
  <c r="H1229" i="5"/>
  <c r="J1227" i="5"/>
  <c r="K1293" i="5"/>
  <c r="F1325" i="5"/>
  <c r="J1325" i="5"/>
  <c r="J1511" i="5"/>
  <c r="F1511" i="5"/>
  <c r="J1527" i="5"/>
  <c r="J1561" i="5"/>
  <c r="F1591" i="5"/>
  <c r="K1355" i="5"/>
  <c r="K1363" i="5"/>
  <c r="H1401" i="5"/>
  <c r="H1513" i="5"/>
  <c r="H1235" i="5"/>
  <c r="J1295" i="5"/>
  <c r="F1295" i="5"/>
  <c r="F1349" i="5"/>
  <c r="J1349" i="5"/>
  <c r="F1383" i="5"/>
  <c r="J1393" i="5"/>
  <c r="K1393" i="5"/>
  <c r="F1393" i="5"/>
  <c r="F1415" i="5"/>
  <c r="J1415" i="5"/>
  <c r="F1427" i="5"/>
  <c r="J1427" i="5"/>
  <c r="K1427" i="5"/>
  <c r="F1435" i="5"/>
  <c r="J1435" i="5"/>
  <c r="K1445" i="5"/>
  <c r="F1445" i="5"/>
  <c r="J1445" i="5"/>
  <c r="J1537" i="5"/>
  <c r="F1537" i="5"/>
  <c r="J1547" i="5"/>
  <c r="F1547" i="5"/>
  <c r="K1569" i="5"/>
  <c r="F1569" i="5"/>
  <c r="J1569" i="5"/>
  <c r="F1605" i="5"/>
  <c r="J1605" i="5"/>
  <c r="H608" i="5"/>
  <c r="J1289" i="5"/>
  <c r="F1289" i="5"/>
  <c r="F1367" i="5"/>
  <c r="K1399" i="5"/>
  <c r="K1511" i="5"/>
  <c r="H1511" i="5"/>
  <c r="K1581" i="5"/>
  <c r="H1581" i="5"/>
  <c r="K1457" i="5"/>
  <c r="H1457" i="5"/>
  <c r="K1281" i="5"/>
  <c r="J1281" i="5"/>
  <c r="F1281" i="5"/>
  <c r="K1317" i="5"/>
  <c r="F1317" i="5"/>
  <c r="J1317" i="5"/>
  <c r="F1419" i="5"/>
  <c r="J1419" i="5"/>
  <c r="J1551" i="5"/>
  <c r="K1551" i="5"/>
  <c r="F1551" i="5"/>
  <c r="K1243" i="5"/>
  <c r="K1435" i="5"/>
  <c r="H1435" i="5"/>
  <c r="M608" i="5"/>
  <c r="H1573" i="5"/>
  <c r="J1532" i="5"/>
  <c r="H576" i="5"/>
  <c r="H954" i="5"/>
  <c r="K1130" i="5"/>
  <c r="H1087" i="5"/>
  <c r="H1351" i="5"/>
  <c r="H1249" i="5"/>
  <c r="J1259" i="5"/>
  <c r="F1277" i="5"/>
  <c r="J1277" i="5"/>
  <c r="K1277" i="5"/>
  <c r="F1285" i="5"/>
  <c r="F1293" i="5"/>
  <c r="J1293" i="5"/>
  <c r="F1359" i="5"/>
  <c r="J1359" i="5"/>
  <c r="H1655" i="5"/>
  <c r="H1549" i="5"/>
  <c r="J1231" i="5"/>
  <c r="H1241" i="5"/>
  <c r="K1287" i="5"/>
  <c r="F1287" i="5"/>
  <c r="J1287" i="5"/>
  <c r="F1355" i="5"/>
  <c r="J1355" i="5"/>
  <c r="F1391" i="5"/>
  <c r="K1401" i="5"/>
  <c r="J1401" i="5"/>
  <c r="F1401" i="5"/>
  <c r="F1455" i="5"/>
  <c r="J1455" i="5"/>
  <c r="K1455" i="5"/>
  <c r="J1513" i="5"/>
  <c r="K1513" i="5"/>
  <c r="F1513" i="5"/>
  <c r="F1545" i="5"/>
  <c r="F1583" i="5"/>
  <c r="J1583" i="5"/>
  <c r="H1417" i="5"/>
  <c r="H1275" i="5"/>
  <c r="F1235" i="5"/>
  <c r="J1235" i="5"/>
  <c r="K1235" i="5"/>
  <c r="K1343" i="5"/>
  <c r="H1343" i="5"/>
  <c r="H1387" i="5"/>
  <c r="H676" i="5"/>
  <c r="H982" i="5"/>
  <c r="H1186" i="5"/>
  <c r="H1291" i="5"/>
  <c r="J1273" i="5"/>
  <c r="K1273" i="5"/>
  <c r="F1273" i="5"/>
  <c r="H1527" i="5"/>
  <c r="J1407" i="5"/>
  <c r="F1407" i="5"/>
  <c r="K1407" i="5"/>
  <c r="J1529" i="5"/>
  <c r="F1529" i="5"/>
  <c r="J1567" i="5"/>
  <c r="K1509" i="5"/>
  <c r="H1509" i="5"/>
  <c r="K778" i="5"/>
  <c r="M805" i="5"/>
  <c r="F1532" i="5"/>
  <c r="H1542" i="5"/>
  <c r="K145" i="5"/>
  <c r="K1744" i="5"/>
  <c r="H1077" i="5"/>
  <c r="H989" i="5"/>
  <c r="H724" i="5"/>
  <c r="H928" i="5"/>
  <c r="K1494" i="5"/>
  <c r="F1494" i="5"/>
  <c r="J1494" i="5"/>
  <c r="J1245" i="5"/>
  <c r="K1341" i="5"/>
  <c r="J1341" i="5"/>
  <c r="K1409" i="5"/>
  <c r="K1523" i="5"/>
  <c r="F1523" i="5"/>
  <c r="J1577" i="5"/>
  <c r="F1577" i="5"/>
  <c r="K1577" i="5"/>
  <c r="F1585" i="5"/>
  <c r="J1585" i="5"/>
  <c r="H1345" i="5"/>
  <c r="F1241" i="5"/>
  <c r="J1241" i="5"/>
  <c r="K1241" i="5"/>
  <c r="H1281" i="5"/>
  <c r="K1419" i="5"/>
  <c r="H1419" i="5"/>
  <c r="H1551" i="5"/>
  <c r="K1589" i="5"/>
  <c r="K1541" i="5"/>
  <c r="H1389" i="5"/>
  <c r="K1257" i="5"/>
  <c r="K1239" i="5"/>
  <c r="K1251" i="5"/>
  <c r="F1301" i="5"/>
  <c r="J1301" i="5"/>
  <c r="F1353" i="5"/>
  <c r="J1353" i="5"/>
  <c r="K1353" i="5"/>
  <c r="J1365" i="5"/>
  <c r="F1365" i="5"/>
  <c r="J1387" i="5"/>
  <c r="F1387" i="5"/>
  <c r="K1387" i="5"/>
  <c r="F1421" i="5"/>
  <c r="J1421" i="5"/>
  <c r="K1431" i="5"/>
  <c r="J1431" i="5"/>
  <c r="F1439" i="5"/>
  <c r="F1553" i="5"/>
  <c r="J1553" i="5"/>
  <c r="K1617" i="5"/>
  <c r="K1788" i="5"/>
  <c r="M770" i="5"/>
  <c r="K770" i="5"/>
  <c r="J105" i="5"/>
  <c r="F105" i="5"/>
  <c r="K105" i="5"/>
  <c r="K113" i="5"/>
  <c r="J121" i="5"/>
  <c r="K121" i="5"/>
  <c r="F121" i="5"/>
  <c r="F129" i="5"/>
  <c r="K129" i="5"/>
  <c r="K137" i="5"/>
  <c r="J137" i="5"/>
  <c r="F137" i="5"/>
  <c r="J153" i="5"/>
  <c r="K153" i="5"/>
  <c r="F153" i="5"/>
  <c r="K161" i="5"/>
  <c r="J161" i="5"/>
  <c r="F161" i="5"/>
  <c r="J169" i="5"/>
  <c r="F169" i="5"/>
  <c r="J177" i="5"/>
  <c r="F177" i="5"/>
  <c r="H1120" i="5"/>
  <c r="K1120" i="5"/>
  <c r="K107" i="5"/>
  <c r="F115" i="5"/>
  <c r="J115" i="5"/>
  <c r="F147" i="5"/>
  <c r="K163" i="5"/>
  <c r="J163" i="5"/>
  <c r="F163" i="5"/>
  <c r="F171" i="5"/>
  <c r="J171" i="5"/>
  <c r="K171" i="5"/>
  <c r="J16" i="5"/>
  <c r="H1202" i="5"/>
  <c r="J109" i="5"/>
  <c r="F117" i="5"/>
  <c r="J125" i="5"/>
  <c r="F125" i="5"/>
  <c r="K125" i="5"/>
  <c r="J133" i="5"/>
  <c r="F141" i="5"/>
  <c r="F149" i="5"/>
  <c r="J149" i="5"/>
  <c r="F157" i="5"/>
  <c r="K157" i="5"/>
  <c r="J157" i="5"/>
  <c r="F165" i="5"/>
  <c r="J165" i="5"/>
  <c r="K181" i="5"/>
  <c r="H1601" i="5"/>
  <c r="K1843" i="5"/>
  <c r="K602" i="5"/>
  <c r="F111" i="5"/>
  <c r="J111" i="5"/>
  <c r="K111" i="5"/>
  <c r="J119" i="5"/>
  <c r="K119" i="5"/>
  <c r="F119" i="5"/>
  <c r="K135" i="5"/>
  <c r="J135" i="5"/>
  <c r="F135" i="5"/>
  <c r="F143" i="5"/>
  <c r="J143" i="5"/>
  <c r="K143" i="5"/>
  <c r="J151" i="5"/>
  <c r="K151" i="5"/>
  <c r="F151" i="5"/>
  <c r="J159" i="5"/>
  <c r="F159" i="5"/>
  <c r="K159" i="5"/>
  <c r="J167" i="5"/>
  <c r="K167" i="5"/>
  <c r="F167" i="5"/>
  <c r="J175" i="5"/>
  <c r="K175" i="5"/>
  <c r="F175" i="5"/>
  <c r="F183" i="5"/>
  <c r="J183" i="5"/>
  <c r="K1618" i="5"/>
  <c r="H1234" i="5"/>
  <c r="K1097" i="5"/>
  <c r="H1043" i="5"/>
  <c r="H1358" i="5"/>
  <c r="H1603" i="5"/>
  <c r="H1949" i="5"/>
  <c r="H1995" i="5"/>
  <c r="H1839" i="5"/>
  <c r="H1414" i="5"/>
  <c r="H1185" i="5"/>
  <c r="H1065" i="5"/>
  <c r="H1081" i="5"/>
  <c r="H1653" i="5"/>
  <c r="H1532" i="5"/>
  <c r="J1620" i="5"/>
  <c r="F1620" i="5"/>
  <c r="F1947" i="5"/>
  <c r="H1318" i="5"/>
  <c r="H1348" i="5"/>
  <c r="H1145" i="5"/>
  <c r="H1107" i="5"/>
  <c r="H1254" i="5"/>
  <c r="H1223" i="5"/>
  <c r="K1223" i="5"/>
  <c r="H1011" i="5"/>
  <c r="H1868" i="5"/>
  <c r="M786" i="5"/>
  <c r="K786" i="5"/>
  <c r="H1454" i="5"/>
  <c r="H1091" i="5"/>
  <c r="H1657" i="5"/>
  <c r="H501" i="5"/>
  <c r="H2011" i="5"/>
  <c r="R774" i="5"/>
  <c r="M718" i="5"/>
  <c r="H1598" i="5"/>
  <c r="K1970" i="5"/>
  <c r="H1021" i="5"/>
  <c r="H1037" i="5"/>
  <c r="H1057" i="5"/>
  <c r="H1035" i="5"/>
  <c r="H1073" i="5"/>
  <c r="H1728" i="5"/>
  <c r="K1955" i="5"/>
  <c r="R411" i="5"/>
  <c r="M936" i="5"/>
  <c r="H1656" i="5"/>
  <c r="K1990" i="5"/>
  <c r="H1061" i="5"/>
  <c r="H1053" i="5"/>
  <c r="M833" i="5"/>
  <c r="M232" i="5"/>
  <c r="M829" i="5"/>
  <c r="M920" i="5"/>
  <c r="M630" i="5"/>
  <c r="K1884" i="5"/>
  <c r="J1524" i="5"/>
  <c r="K933" i="5"/>
  <c r="H1031" i="5"/>
  <c r="H1045" i="5"/>
  <c r="H1069" i="5"/>
  <c r="M250" i="5"/>
  <c r="M258" i="5"/>
  <c r="M274" i="5"/>
  <c r="M244" i="5"/>
  <c r="M252" i="5"/>
  <c r="M268" i="5"/>
  <c r="M456" i="5"/>
  <c r="M262" i="5"/>
  <c r="M338" i="5"/>
  <c r="M346" i="5"/>
  <c r="M418" i="5"/>
  <c r="M434" i="5"/>
  <c r="M812" i="5"/>
  <c r="M16" i="5"/>
  <c r="M700" i="5"/>
  <c r="M1610" i="5"/>
  <c r="M972" i="5"/>
  <c r="M908" i="5"/>
  <c r="M816" i="5"/>
  <c r="M752" i="5"/>
  <c r="M688" i="5"/>
  <c r="M773" i="5"/>
  <c r="M613" i="5"/>
  <c r="M1120" i="5"/>
  <c r="M944" i="5"/>
  <c r="M820" i="5"/>
  <c r="M628" i="5"/>
  <c r="M809" i="5"/>
  <c r="M617" i="5"/>
  <c r="M219" i="5"/>
  <c r="M792" i="5"/>
  <c r="M728" i="5"/>
  <c r="M664" i="5"/>
  <c r="M600" i="5"/>
  <c r="M653" i="5"/>
  <c r="M589" i="5"/>
  <c r="M1618" i="5"/>
  <c r="M340" i="5"/>
  <c r="M348" i="5"/>
  <c r="M126" i="5"/>
  <c r="M134" i="5"/>
  <c r="M342" i="5"/>
  <c r="M438" i="5"/>
  <c r="M68" i="5"/>
  <c r="M130" i="5"/>
  <c r="M138" i="5"/>
  <c r="M146" i="5"/>
  <c r="M246" i="5"/>
  <c r="M254" i="5"/>
  <c r="M40" i="5"/>
  <c r="M625" i="5"/>
  <c r="H1534" i="5"/>
  <c r="K1844" i="5"/>
  <c r="M825" i="5"/>
  <c r="M677" i="5"/>
  <c r="K802" i="5"/>
  <c r="H1917" i="5"/>
  <c r="J19" i="5"/>
  <c r="H1650" i="5"/>
  <c r="H1696" i="5"/>
  <c r="H1398" i="5"/>
  <c r="H1564" i="5"/>
  <c r="K717" i="5"/>
  <c r="M646" i="5"/>
  <c r="K774" i="5"/>
  <c r="K1930" i="5"/>
  <c r="K1869" i="5"/>
  <c r="F1837" i="5"/>
  <c r="K1789" i="5"/>
  <c r="H1618" i="5"/>
  <c r="K73" i="5"/>
  <c r="H1640" i="5"/>
  <c r="K1797" i="5"/>
  <c r="O1236" i="65"/>
  <c r="H1540" i="5"/>
  <c r="G17" i="62"/>
  <c r="M173" i="5"/>
  <c r="M240" i="5"/>
  <c r="K2014" i="5"/>
  <c r="M690" i="5"/>
  <c r="K1803" i="5"/>
  <c r="J933" i="5"/>
  <c r="H1615" i="5"/>
  <c r="H735" i="5"/>
  <c r="H1566" i="5"/>
  <c r="H1612" i="5"/>
  <c r="H998" i="5"/>
  <c r="K17" i="5"/>
  <c r="J17" i="5"/>
  <c r="J25" i="5"/>
  <c r="K25" i="5"/>
  <c r="F25" i="5"/>
  <c r="F33" i="5"/>
  <c r="J33" i="5"/>
  <c r="K33" i="5"/>
  <c r="J41" i="5"/>
  <c r="F41" i="5"/>
  <c r="K41" i="5"/>
  <c r="J51" i="5"/>
  <c r="K51" i="5"/>
  <c r="F51" i="5"/>
  <c r="F67" i="5"/>
  <c r="J67" i="5"/>
  <c r="K67" i="5"/>
  <c r="J75" i="5"/>
  <c r="F75" i="5"/>
  <c r="J91" i="5"/>
  <c r="K91" i="5"/>
  <c r="F91" i="5"/>
  <c r="J99" i="5"/>
  <c r="H1326" i="5"/>
  <c r="K1404" i="5"/>
  <c r="F1404" i="5"/>
  <c r="J1486" i="5"/>
  <c r="K1486" i="5"/>
  <c r="F1486" i="5"/>
  <c r="H1181" i="5"/>
  <c r="K1115" i="5"/>
  <c r="H1051" i="5"/>
  <c r="J1045" i="5"/>
  <c r="H1141" i="5"/>
  <c r="H1173" i="5"/>
  <c r="K682" i="5"/>
  <c r="L200" i="46"/>
  <c r="L184" i="46"/>
  <c r="L168" i="46"/>
  <c r="L209" i="46"/>
  <c r="L193" i="46"/>
  <c r="L177" i="46"/>
  <c r="L161" i="46"/>
  <c r="L149" i="46"/>
  <c r="L141" i="46"/>
  <c r="L133" i="46"/>
  <c r="L125" i="46"/>
  <c r="L117" i="46"/>
  <c r="L109" i="46"/>
  <c r="L206" i="46"/>
  <c r="L190" i="46"/>
  <c r="L174" i="46"/>
  <c r="L158" i="46"/>
  <c r="L203" i="46"/>
  <c r="L187" i="46"/>
  <c r="L171" i="46"/>
  <c r="L155" i="46"/>
  <c r="L146" i="46"/>
  <c r="L138" i="46"/>
  <c r="L130" i="46"/>
  <c r="L122" i="46"/>
  <c r="L114" i="46"/>
  <c r="L106" i="46"/>
  <c r="K729" i="5"/>
  <c r="K1917" i="5"/>
  <c r="F27" i="5"/>
  <c r="K35" i="5"/>
  <c r="J35" i="5"/>
  <c r="F35" i="5"/>
  <c r="J43" i="5"/>
  <c r="F43" i="5"/>
  <c r="F53" i="5"/>
  <c r="J53" i="5"/>
  <c r="K53" i="5"/>
  <c r="F61" i="5"/>
  <c r="J77" i="5"/>
  <c r="K77" i="5"/>
  <c r="F77" i="5"/>
  <c r="F85" i="5"/>
  <c r="J85" i="5"/>
  <c r="K85" i="5"/>
  <c r="F93" i="5"/>
  <c r="J93" i="5"/>
  <c r="K93" i="5"/>
  <c r="H847" i="5"/>
  <c r="H1484" i="5"/>
  <c r="H1524" i="5"/>
  <c r="H1133" i="5"/>
  <c r="H1063" i="5"/>
  <c r="K1141" i="5"/>
  <c r="F1141" i="5"/>
  <c r="J1141" i="5"/>
  <c r="J1173" i="5"/>
  <c r="K1173" i="5"/>
  <c r="F1173" i="5"/>
  <c r="K1205" i="5"/>
  <c r="F1205" i="5"/>
  <c r="J1205" i="5"/>
  <c r="L212" i="46"/>
  <c r="L196" i="46"/>
  <c r="L180" i="46"/>
  <c r="L164" i="46"/>
  <c r="L205" i="46"/>
  <c r="L189" i="46"/>
  <c r="L173" i="46"/>
  <c r="L157" i="46"/>
  <c r="L147" i="46"/>
  <c r="L139" i="46"/>
  <c r="L131" i="46"/>
  <c r="L123" i="46"/>
  <c r="L115" i="46"/>
  <c r="L107" i="46"/>
  <c r="L202" i="46"/>
  <c r="L186" i="46"/>
  <c r="L170" i="46"/>
  <c r="L154" i="46"/>
  <c r="L199" i="46"/>
  <c r="L183" i="46"/>
  <c r="L167" i="46"/>
  <c r="L152" i="46"/>
  <c r="L144" i="46"/>
  <c r="L136" i="46"/>
  <c r="L128" i="46"/>
  <c r="L120" i="46"/>
  <c r="L112" i="46"/>
  <c r="H976" i="5"/>
  <c r="F21" i="5"/>
  <c r="K21" i="5"/>
  <c r="J21" i="5"/>
  <c r="F29" i="5"/>
  <c r="K29" i="5"/>
  <c r="J29" i="5"/>
  <c r="F37" i="5"/>
  <c r="J37" i="5"/>
  <c r="K47" i="5"/>
  <c r="J47" i="5"/>
  <c r="F47" i="5"/>
  <c r="K55" i="5"/>
  <c r="J55" i="5"/>
  <c r="F55" i="5"/>
  <c r="K63" i="5"/>
  <c r="F63" i="5"/>
  <c r="J63" i="5"/>
  <c r="K71" i="5"/>
  <c r="J71" i="5"/>
  <c r="F71" i="5"/>
  <c r="F79" i="5"/>
  <c r="J79" i="5"/>
  <c r="K79" i="5"/>
  <c r="J87" i="5"/>
  <c r="K87" i="5"/>
  <c r="F87" i="5"/>
  <c r="F95" i="5"/>
  <c r="J95" i="5"/>
  <c r="K95" i="5"/>
  <c r="H786" i="5"/>
  <c r="J1398" i="5"/>
  <c r="K1484" i="5"/>
  <c r="H1137" i="5"/>
  <c r="H1083" i="5"/>
  <c r="H1582" i="5"/>
  <c r="J1109" i="5"/>
  <c r="H1047" i="5"/>
  <c r="H1125" i="5"/>
  <c r="H1157" i="5"/>
  <c r="H1189" i="5"/>
  <c r="L208" i="46"/>
  <c r="L192" i="46"/>
  <c r="L176" i="46"/>
  <c r="L160" i="46"/>
  <c r="L201" i="46"/>
  <c r="L185" i="46"/>
  <c r="L169" i="46"/>
  <c r="L153" i="46"/>
  <c r="L145" i="46"/>
  <c r="L137" i="46"/>
  <c r="L129" i="46"/>
  <c r="L121" i="46"/>
  <c r="L113" i="46"/>
  <c r="L105" i="46"/>
  <c r="L198" i="46"/>
  <c r="L182" i="46"/>
  <c r="L166" i="46"/>
  <c r="L211" i="46"/>
  <c r="L195" i="46"/>
  <c r="L179" i="46"/>
  <c r="L163" i="46"/>
  <c r="L150" i="46"/>
  <c r="L142" i="46"/>
  <c r="L134" i="46"/>
  <c r="L126" i="46"/>
  <c r="L118" i="46"/>
  <c r="H901" i="5"/>
  <c r="K23" i="5"/>
  <c r="F31" i="5"/>
  <c r="J49" i="5"/>
  <c r="K49" i="5"/>
  <c r="F49" i="5"/>
  <c r="J57" i="5"/>
  <c r="K57" i="5"/>
  <c r="F57" i="5"/>
  <c r="J65" i="5"/>
  <c r="K65" i="5"/>
  <c r="F65" i="5"/>
  <c r="F81" i="5"/>
  <c r="K81" i="5"/>
  <c r="J81" i="5"/>
  <c r="F89" i="5"/>
  <c r="J89" i="5"/>
  <c r="K89" i="5"/>
  <c r="H1404" i="5"/>
  <c r="H1201" i="5"/>
  <c r="J1069" i="5"/>
  <c r="K1069" i="5"/>
  <c r="F1069" i="5"/>
  <c r="H1067" i="5"/>
  <c r="K1582" i="5"/>
  <c r="F1582" i="5"/>
  <c r="J1582" i="5"/>
  <c r="H1177" i="5"/>
  <c r="K1157" i="5"/>
  <c r="J1189" i="5"/>
  <c r="J1215" i="5"/>
  <c r="K1215" i="5"/>
  <c r="F1215" i="5"/>
  <c r="J1907" i="5"/>
  <c r="K1907" i="5"/>
  <c r="F1907" i="5"/>
  <c r="H1046" i="5"/>
  <c r="H1110" i="5"/>
  <c r="H1528" i="5"/>
  <c r="H1388" i="5"/>
  <c r="H751" i="5"/>
  <c r="H767" i="5"/>
  <c r="H1516" i="5"/>
  <c r="H1462" i="5"/>
  <c r="H1468" i="5"/>
  <c r="H289" i="5"/>
  <c r="H1221" i="5"/>
  <c r="F1110" i="5"/>
  <c r="J1110" i="5"/>
  <c r="K1110" i="5"/>
  <c r="K1142" i="5"/>
  <c r="F1142" i="5"/>
  <c r="J1142" i="5"/>
  <c r="K1174" i="5"/>
  <c r="F1174" i="5"/>
  <c r="J1174" i="5"/>
  <c r="J1224" i="5"/>
  <c r="J1268" i="5"/>
  <c r="K1268" i="5"/>
  <c r="F1268" i="5"/>
  <c r="J1300" i="5"/>
  <c r="K1364" i="5"/>
  <c r="F1364" i="5"/>
  <c r="J1364" i="5"/>
  <c r="J1396" i="5"/>
  <c r="J1428" i="5"/>
  <c r="F1460" i="5"/>
  <c r="J1460" i="5"/>
  <c r="K1460" i="5"/>
  <c r="F1528" i="5"/>
  <c r="J1528" i="5"/>
  <c r="K1528" i="5"/>
  <c r="J1695" i="5"/>
  <c r="K1695" i="5"/>
  <c r="F1695" i="5"/>
  <c r="H1390" i="5"/>
  <c r="K767" i="5"/>
  <c r="H1422" i="5"/>
  <c r="H1420" i="5"/>
  <c r="H949" i="5"/>
  <c r="H1062" i="5"/>
  <c r="H1220" i="5"/>
  <c r="H1278" i="5"/>
  <c r="H1310" i="5"/>
  <c r="H1374" i="5"/>
  <c r="H1406" i="5"/>
  <c r="H1470" i="5"/>
  <c r="H1609" i="5"/>
  <c r="H1617" i="5"/>
  <c r="H1625" i="5"/>
  <c r="H1526" i="5"/>
  <c r="H759" i="5"/>
  <c r="H1382" i="5"/>
  <c r="H1530" i="5"/>
  <c r="H1895" i="5"/>
  <c r="J949" i="5"/>
  <c r="K949" i="5"/>
  <c r="F949" i="5"/>
  <c r="F1062" i="5"/>
  <c r="J1062" i="5"/>
  <c r="K1062" i="5"/>
  <c r="J1190" i="5"/>
  <c r="K1220" i="5"/>
  <c r="F1220" i="5"/>
  <c r="J1220" i="5"/>
  <c r="F1246" i="5"/>
  <c r="F1278" i="5"/>
  <c r="J1278" i="5"/>
  <c r="K1278" i="5"/>
  <c r="F1310" i="5"/>
  <c r="K1310" i="5"/>
  <c r="F1342" i="5"/>
  <c r="J1342" i="5"/>
  <c r="F1374" i="5"/>
  <c r="J1374" i="5"/>
  <c r="K1374" i="5"/>
  <c r="K1406" i="5"/>
  <c r="F1438" i="5"/>
  <c r="J1470" i="5"/>
  <c r="K1470" i="5"/>
  <c r="F1510" i="5"/>
  <c r="K1510" i="5"/>
  <c r="J1510" i="5"/>
  <c r="K1693" i="5"/>
  <c r="H1478" i="5"/>
  <c r="H1436" i="5"/>
  <c r="K1968" i="5"/>
  <c r="F1968" i="5"/>
  <c r="F759" i="5"/>
  <c r="J759" i="5"/>
  <c r="J775" i="5"/>
  <c r="J791" i="5"/>
  <c r="H1518" i="5"/>
  <c r="H980" i="5"/>
  <c r="M980" i="5"/>
  <c r="H389" i="5"/>
  <c r="H1721" i="5"/>
  <c r="H1780" i="5"/>
  <c r="R1401" i="5"/>
  <c r="H1954" i="5"/>
  <c r="H1713" i="5"/>
  <c r="H1900" i="5"/>
  <c r="H1572" i="5"/>
  <c r="H911" i="5"/>
  <c r="H1923" i="5"/>
  <c r="J690" i="66"/>
  <c r="J626" i="66"/>
  <c r="M626" i="66"/>
  <c r="N626" i="66" a="1"/>
  <c r="N626" i="66"/>
  <c r="J562" i="66"/>
  <c r="M562" i="66"/>
  <c r="N562" i="66" a="1"/>
  <c r="N562" i="66"/>
  <c r="J496" i="66"/>
  <c r="M496" i="66"/>
  <c r="N496" i="66" a="1"/>
  <c r="O496" i="66"/>
  <c r="J432" i="66"/>
  <c r="M432" i="66"/>
  <c r="N432" i="66" a="1"/>
  <c r="O432" i="66"/>
  <c r="J707" i="66"/>
  <c r="M707" i="66"/>
  <c r="N707" i="66" a="1"/>
  <c r="O707" i="66"/>
  <c r="J643" i="66"/>
  <c r="J577" i="66"/>
  <c r="M577" i="66"/>
  <c r="N577" i="66" a="1"/>
  <c r="O577" i="66"/>
  <c r="J513" i="66"/>
  <c r="M513" i="66"/>
  <c r="N513" i="66" a="1"/>
  <c r="N513" i="66"/>
  <c r="J449" i="66"/>
  <c r="H1687" i="5"/>
  <c r="H1779" i="5"/>
  <c r="K622" i="5"/>
  <c r="K654" i="5"/>
  <c r="R228" i="5"/>
  <c r="R916" i="5"/>
  <c r="R1014" i="5"/>
  <c r="R1289" i="5"/>
  <c r="R331" i="5"/>
  <c r="R1120" i="5"/>
  <c r="R1481" i="5"/>
  <c r="R622" i="5"/>
  <c r="R986" i="5"/>
  <c r="R1393" i="5"/>
  <c r="R336" i="5"/>
  <c r="R455" i="5"/>
  <c r="R1106" i="5"/>
  <c r="R818" i="5"/>
  <c r="R1068" i="5"/>
  <c r="J391" i="66"/>
  <c r="M391" i="66"/>
  <c r="N391" i="66" a="1"/>
  <c r="N391" i="66"/>
  <c r="J407" i="66"/>
  <c r="J421" i="66"/>
  <c r="M421" i="66"/>
  <c r="N421" i="66" a="1"/>
  <c r="N421" i="66"/>
  <c r="J437" i="66"/>
  <c r="M437" i="66"/>
  <c r="N437" i="66" a="1"/>
  <c r="N437" i="66"/>
  <c r="J455" i="66"/>
  <c r="M455" i="66"/>
  <c r="N455" i="66" a="1"/>
  <c r="N455" i="66"/>
  <c r="J471" i="66"/>
  <c r="M471" i="66"/>
  <c r="N471" i="66" a="1"/>
  <c r="O471" i="66"/>
  <c r="J487" i="66"/>
  <c r="J501" i="66"/>
  <c r="M501" i="66"/>
  <c r="N501" i="66" a="1"/>
  <c r="N501" i="66"/>
  <c r="J517" i="66"/>
  <c r="M517" i="66"/>
  <c r="N517" i="66" a="1"/>
  <c r="N517" i="66"/>
  <c r="J535" i="66"/>
  <c r="M535" i="66"/>
  <c r="N535" i="66" a="1"/>
  <c r="O535" i="66"/>
  <c r="J551" i="66"/>
  <c r="M551" i="66"/>
  <c r="N551" i="66" a="1"/>
  <c r="N551" i="66"/>
  <c r="J567" i="66"/>
  <c r="J581" i="66"/>
  <c r="M581" i="66"/>
  <c r="N581" i="66" a="1"/>
  <c r="O581" i="66"/>
  <c r="J597" i="66"/>
  <c r="M597" i="66"/>
  <c r="N597" i="66" a="1"/>
  <c r="N597" i="66"/>
  <c r="J615" i="66"/>
  <c r="M615" i="66"/>
  <c r="N615" i="66" a="1"/>
  <c r="N615" i="66"/>
  <c r="J631" i="66"/>
  <c r="M631" i="66"/>
  <c r="N631" i="66" a="1"/>
  <c r="N631" i="66"/>
  <c r="J647" i="66"/>
  <c r="J661" i="66"/>
  <c r="M661" i="66"/>
  <c r="N661" i="66" a="1"/>
  <c r="N661" i="66"/>
  <c r="J677" i="66"/>
  <c r="M677" i="66"/>
  <c r="N677" i="66" a="1"/>
  <c r="N677" i="66"/>
  <c r="J695" i="66"/>
  <c r="M695" i="66"/>
  <c r="N695" i="66" a="1"/>
  <c r="N695" i="66"/>
  <c r="J711" i="66"/>
  <c r="M711" i="66"/>
  <c r="N711" i="66" a="1"/>
  <c r="N711" i="66"/>
  <c r="J390" i="66"/>
  <c r="M390" i="66"/>
  <c r="N390" i="66" a="1"/>
  <c r="N390" i="66"/>
  <c r="J404" i="66"/>
  <c r="J420" i="66"/>
  <c r="M420" i="66"/>
  <c r="N420" i="66" a="1"/>
  <c r="O420" i="66"/>
  <c r="J436" i="66"/>
  <c r="M436" i="66"/>
  <c r="N436" i="66" a="1"/>
  <c r="O436" i="66"/>
  <c r="J454" i="66"/>
  <c r="M454" i="66"/>
  <c r="N454" i="66" a="1"/>
  <c r="O454" i="66"/>
  <c r="J470" i="66"/>
  <c r="M470" i="66"/>
  <c r="N470" i="66" a="1"/>
  <c r="N470" i="66"/>
  <c r="J484" i="66"/>
  <c r="J500" i="66"/>
  <c r="M500" i="66"/>
  <c r="N500" i="66" a="1"/>
  <c r="N500" i="66"/>
  <c r="J516" i="66"/>
  <c r="M516" i="66"/>
  <c r="N516" i="66" a="1"/>
  <c r="N516" i="66"/>
  <c r="J534" i="66"/>
  <c r="M534" i="66"/>
  <c r="N534" i="66" a="1"/>
  <c r="N534" i="66"/>
  <c r="J550" i="66"/>
  <c r="M550" i="66"/>
  <c r="N550" i="66" a="1"/>
  <c r="O550" i="66"/>
  <c r="J564" i="66"/>
  <c r="J580" i="66"/>
  <c r="M580" i="66"/>
  <c r="N580" i="66" a="1"/>
  <c r="N580" i="66"/>
  <c r="J596" i="66"/>
  <c r="M596" i="66"/>
  <c r="N596" i="66" a="1"/>
  <c r="N596" i="66"/>
  <c r="J614" i="66"/>
  <c r="M614" i="66"/>
  <c r="N614" i="66" a="1"/>
  <c r="O614" i="66"/>
  <c r="J630" i="66"/>
  <c r="M630" i="66"/>
  <c r="N630" i="66" a="1"/>
  <c r="O630" i="66"/>
  <c r="J644" i="66"/>
  <c r="J660" i="66"/>
  <c r="M660" i="66"/>
  <c r="N660" i="66" a="1"/>
  <c r="N660" i="66"/>
  <c r="J676" i="66"/>
  <c r="M676" i="66"/>
  <c r="N676" i="66" a="1"/>
  <c r="N676" i="66"/>
  <c r="J694" i="66"/>
  <c r="M694" i="66"/>
  <c r="N694" i="66" a="1"/>
  <c r="N694" i="66"/>
  <c r="J710" i="66"/>
  <c r="M710" i="66"/>
  <c r="N710" i="66" a="1"/>
  <c r="O710" i="66"/>
  <c r="J57" i="66"/>
  <c r="M57" i="66"/>
  <c r="N57" i="66" a="1"/>
  <c r="O57" i="66"/>
  <c r="J87" i="66"/>
  <c r="J101" i="66"/>
  <c r="M101" i="66"/>
  <c r="N101" i="66" a="1"/>
  <c r="N101" i="66"/>
  <c r="J117" i="66"/>
  <c r="M117" i="66"/>
  <c r="N117" i="66" a="1"/>
  <c r="O117" i="66"/>
  <c r="J135" i="66"/>
  <c r="M135" i="66"/>
  <c r="N135" i="66" a="1"/>
  <c r="O135" i="66"/>
  <c r="J151" i="66"/>
  <c r="M151" i="66"/>
  <c r="N151" i="66" a="1"/>
  <c r="N151" i="66"/>
  <c r="J167" i="66"/>
  <c r="J181" i="66"/>
  <c r="M181" i="66"/>
  <c r="N181" i="66" a="1"/>
  <c r="O181" i="66"/>
  <c r="J197" i="66"/>
  <c r="M197" i="66"/>
  <c r="N197" i="66" a="1"/>
  <c r="N197" i="66"/>
  <c r="J215" i="66"/>
  <c r="M215" i="66"/>
  <c r="N215" i="66" a="1"/>
  <c r="O215" i="66"/>
  <c r="J231" i="66"/>
  <c r="M231" i="66"/>
  <c r="N231" i="66" a="1"/>
  <c r="O231" i="66"/>
  <c r="J247" i="66"/>
  <c r="J261" i="66"/>
  <c r="M261" i="66"/>
  <c r="N261" i="66" a="1"/>
  <c r="N261" i="66"/>
  <c r="J277" i="66"/>
  <c r="M277" i="66"/>
  <c r="N277" i="66" a="1"/>
  <c r="N277" i="66"/>
  <c r="J295" i="66"/>
  <c r="M295" i="66"/>
  <c r="N295" i="66" a="1"/>
  <c r="O295" i="66"/>
  <c r="J311" i="66"/>
  <c r="M311" i="66"/>
  <c r="N311" i="66" a="1"/>
  <c r="O311" i="66"/>
  <c r="J327" i="66"/>
  <c r="J341" i="66"/>
  <c r="M341" i="66"/>
  <c r="N341" i="66" a="1"/>
  <c r="N341" i="66"/>
  <c r="J357" i="66"/>
  <c r="M357" i="66"/>
  <c r="N357" i="66" a="1"/>
  <c r="O357" i="66"/>
  <c r="J375" i="66"/>
  <c r="M375" i="66"/>
  <c r="N375" i="66" a="1"/>
  <c r="N375" i="66"/>
  <c r="J61" i="66"/>
  <c r="M61" i="66"/>
  <c r="N61" i="66" a="1"/>
  <c r="O61" i="66"/>
  <c r="J84" i="66"/>
  <c r="J100" i="66"/>
  <c r="M100" i="66"/>
  <c r="N100" i="66" a="1"/>
  <c r="O100" i="66"/>
  <c r="J116" i="66"/>
  <c r="M116" i="66"/>
  <c r="N116" i="66" a="1"/>
  <c r="O116" i="66"/>
  <c r="J134" i="66"/>
  <c r="M134" i="66"/>
  <c r="N134" i="66" a="1"/>
  <c r="N134" i="66"/>
  <c r="J150" i="66"/>
  <c r="M150" i="66"/>
  <c r="N150" i="66" a="1"/>
  <c r="O150" i="66"/>
  <c r="J164" i="66"/>
  <c r="J180" i="66"/>
  <c r="M180" i="66"/>
  <c r="N180" i="66" a="1"/>
  <c r="O180" i="66"/>
  <c r="J196" i="66"/>
  <c r="M196" i="66"/>
  <c r="N196" i="66" a="1"/>
  <c r="N196" i="66"/>
  <c r="J214" i="66"/>
  <c r="M214" i="66"/>
  <c r="N214" i="66" a="1"/>
  <c r="N214" i="66"/>
  <c r="J230" i="66"/>
  <c r="M230" i="66"/>
  <c r="N230" i="66" a="1"/>
  <c r="N230" i="66"/>
  <c r="J244" i="66"/>
  <c r="J260" i="66"/>
  <c r="M260" i="66"/>
  <c r="N260" i="66" a="1"/>
  <c r="N260" i="66"/>
  <c r="J276" i="66"/>
  <c r="M276" i="66"/>
  <c r="N276" i="66" a="1"/>
  <c r="O276" i="66"/>
  <c r="J294" i="66"/>
  <c r="M294" i="66"/>
  <c r="N294" i="66" a="1"/>
  <c r="N294" i="66"/>
  <c r="J310" i="66"/>
  <c r="M310" i="66"/>
  <c r="N310" i="66" a="1"/>
  <c r="N310" i="66"/>
  <c r="J324" i="66"/>
  <c r="J340" i="66"/>
  <c r="M340" i="66"/>
  <c r="N340" i="66" a="1"/>
  <c r="O340" i="66"/>
  <c r="J356" i="66"/>
  <c r="M356" i="66"/>
  <c r="N356" i="66" a="1"/>
  <c r="O356" i="66"/>
  <c r="J374" i="66"/>
  <c r="M374" i="66"/>
  <c r="N374" i="66" a="1"/>
  <c r="O374" i="66"/>
  <c r="J43" i="66"/>
  <c r="J85" i="66"/>
  <c r="J103" i="66"/>
  <c r="M103" i="66"/>
  <c r="N103" i="66" a="1"/>
  <c r="O103" i="66"/>
  <c r="J119" i="66"/>
  <c r="M119" i="66"/>
  <c r="N119" i="66" a="1"/>
  <c r="O119" i="66"/>
  <c r="J133" i="66"/>
  <c r="M133" i="66"/>
  <c r="N133" i="66" a="1"/>
  <c r="O133" i="66"/>
  <c r="J149" i="66"/>
  <c r="M149" i="66"/>
  <c r="N149" i="66" a="1"/>
  <c r="O149" i="66"/>
  <c r="J165" i="66"/>
  <c r="J183" i="66"/>
  <c r="M183" i="66"/>
  <c r="N183" i="66" a="1"/>
  <c r="O183" i="66"/>
  <c r="J199" i="66"/>
  <c r="M199" i="66"/>
  <c r="N199" i="66" a="1"/>
  <c r="N199" i="66"/>
  <c r="J213" i="66"/>
  <c r="M213" i="66"/>
  <c r="N213" i="66" a="1"/>
  <c r="N213" i="66"/>
  <c r="J229" i="66"/>
  <c r="M229" i="66"/>
  <c r="N229" i="66" a="1"/>
  <c r="O229" i="66"/>
  <c r="J245" i="66"/>
  <c r="J263" i="66"/>
  <c r="M263" i="66"/>
  <c r="N263" i="66" a="1"/>
  <c r="N263" i="66"/>
  <c r="J279" i="66"/>
  <c r="M279" i="66"/>
  <c r="N279" i="66" a="1"/>
  <c r="O279" i="66"/>
  <c r="J293" i="66"/>
  <c r="M293" i="66"/>
  <c r="N293" i="66" a="1"/>
  <c r="O293" i="66"/>
  <c r="J309" i="66"/>
  <c r="M309" i="66"/>
  <c r="N309" i="66" a="1"/>
  <c r="N309" i="66"/>
  <c r="J325" i="66"/>
  <c r="J343" i="66"/>
  <c r="M343" i="66"/>
  <c r="N343" i="66" a="1"/>
  <c r="O343" i="66"/>
  <c r="J359" i="66"/>
  <c r="M359" i="66"/>
  <c r="N359" i="66" a="1"/>
  <c r="O359" i="66"/>
  <c r="J373" i="66"/>
  <c r="M373" i="66"/>
  <c r="N373" i="66" a="1"/>
  <c r="N373" i="66"/>
  <c r="J31" i="66"/>
  <c r="M31" i="66"/>
  <c r="N31" i="66" a="1"/>
  <c r="N31" i="66"/>
  <c r="J80" i="66"/>
  <c r="M80" i="66"/>
  <c r="N80" i="66" a="1"/>
  <c r="N80" i="66"/>
  <c r="J98" i="66"/>
  <c r="M98" i="66"/>
  <c r="N98" i="66" a="1"/>
  <c r="N98" i="66"/>
  <c r="J114" i="66"/>
  <c r="M114" i="66"/>
  <c r="N114" i="66" a="1"/>
  <c r="O114" i="66"/>
  <c r="J128" i="66"/>
  <c r="J144" i="66"/>
  <c r="M144" i="66"/>
  <c r="N144" i="66" a="1"/>
  <c r="N144" i="66"/>
  <c r="J160" i="66"/>
  <c r="M160" i="66"/>
  <c r="N160" i="66" a="1"/>
  <c r="N160" i="66"/>
  <c r="J178" i="66"/>
  <c r="M178" i="66"/>
  <c r="N178" i="66" a="1"/>
  <c r="N178" i="66"/>
  <c r="J194" i="66"/>
  <c r="M194" i="66"/>
  <c r="N194" i="66" a="1"/>
  <c r="O194" i="66"/>
  <c r="J208" i="66"/>
  <c r="J224" i="66"/>
  <c r="M224" i="66"/>
  <c r="N224" i="66" a="1"/>
  <c r="O224" i="66"/>
  <c r="J240" i="66"/>
  <c r="M240" i="66"/>
  <c r="N240" i="66" a="1"/>
  <c r="N240" i="66"/>
  <c r="J258" i="66"/>
  <c r="M258" i="66"/>
  <c r="N258" i="66" a="1"/>
  <c r="N258" i="66"/>
  <c r="J274" i="66"/>
  <c r="M274" i="66"/>
  <c r="N274" i="66" a="1"/>
  <c r="O274" i="66"/>
  <c r="J288" i="66"/>
  <c r="J304" i="66"/>
  <c r="M304" i="66"/>
  <c r="N304" i="66" a="1"/>
  <c r="O304" i="66"/>
  <c r="J320" i="66"/>
  <c r="M320" i="66"/>
  <c r="N320" i="66" a="1"/>
  <c r="N320" i="66"/>
  <c r="J338" i="66"/>
  <c r="M338" i="66"/>
  <c r="N338" i="66" a="1"/>
  <c r="N338" i="66"/>
  <c r="J354" i="66"/>
  <c r="M354" i="66"/>
  <c r="N354" i="66" a="1"/>
  <c r="N354" i="66"/>
  <c r="J368" i="66"/>
  <c r="J395" i="66"/>
  <c r="M395" i="66"/>
  <c r="N395" i="66" a="1"/>
  <c r="O395" i="66"/>
  <c r="J411" i="66"/>
  <c r="J425" i="66"/>
  <c r="M425" i="66"/>
  <c r="N425" i="66" a="1"/>
  <c r="O425" i="66"/>
  <c r="J441" i="66"/>
  <c r="M441" i="66"/>
  <c r="N441" i="66" a="1"/>
  <c r="O441" i="66"/>
  <c r="J459" i="66"/>
  <c r="M459" i="66"/>
  <c r="N459" i="66" a="1"/>
  <c r="O459" i="66"/>
  <c r="J475" i="66"/>
  <c r="M475" i="66"/>
  <c r="N475" i="66" a="1"/>
  <c r="O475" i="66"/>
  <c r="J491" i="66"/>
  <c r="J505" i="66"/>
  <c r="M505" i="66"/>
  <c r="N505" i="66" a="1"/>
  <c r="O505" i="66"/>
  <c r="J521" i="66"/>
  <c r="M521" i="66"/>
  <c r="N521" i="66" a="1"/>
  <c r="O521" i="66"/>
  <c r="J539" i="66"/>
  <c r="M539" i="66"/>
  <c r="N539" i="66" a="1"/>
  <c r="N539" i="66"/>
  <c r="J555" i="66"/>
  <c r="M555" i="66"/>
  <c r="N555" i="66" a="1"/>
  <c r="N555" i="66"/>
  <c r="J571" i="66"/>
  <c r="J585" i="66"/>
  <c r="M585" i="66"/>
  <c r="N585" i="66" a="1"/>
  <c r="N585" i="66"/>
  <c r="J601" i="66"/>
  <c r="M601" i="66"/>
  <c r="N601" i="66" a="1"/>
  <c r="O601" i="66"/>
  <c r="J619" i="66"/>
  <c r="M619" i="66"/>
  <c r="N619" i="66" a="1"/>
  <c r="O619" i="66"/>
  <c r="J635" i="66"/>
  <c r="M635" i="66"/>
  <c r="N635" i="66" a="1"/>
  <c r="N635" i="66"/>
  <c r="J651" i="66"/>
  <c r="J665" i="66"/>
  <c r="M665" i="66"/>
  <c r="N665" i="66" a="1"/>
  <c r="O665" i="66"/>
  <c r="J681" i="66"/>
  <c r="M681" i="66"/>
  <c r="N681" i="66" a="1"/>
  <c r="N681" i="66"/>
  <c r="J699" i="66"/>
  <c r="M699" i="66"/>
  <c r="N699" i="66" a="1"/>
  <c r="O699" i="66"/>
  <c r="J715" i="66"/>
  <c r="M715" i="66"/>
  <c r="N715" i="66" a="1"/>
  <c r="N715" i="66"/>
  <c r="J394" i="66"/>
  <c r="M394" i="66"/>
  <c r="N394" i="66" a="1"/>
  <c r="O394" i="66"/>
  <c r="J408" i="66"/>
  <c r="J424" i="66"/>
  <c r="M424" i="66"/>
  <c r="N424" i="66" a="1"/>
  <c r="O424" i="66"/>
  <c r="J440" i="66"/>
  <c r="M440" i="66"/>
  <c r="N440" i="66" a="1"/>
  <c r="O440" i="66"/>
  <c r="J458" i="66"/>
  <c r="M458" i="66"/>
  <c r="N458" i="66" a="1"/>
  <c r="O458" i="66"/>
  <c r="J474" i="66"/>
  <c r="M474" i="66"/>
  <c r="N474" i="66" a="1"/>
  <c r="N474" i="66"/>
  <c r="J488" i="66"/>
  <c r="J504" i="66"/>
  <c r="M504" i="66"/>
  <c r="N504" i="66" a="1"/>
  <c r="O504" i="66"/>
  <c r="J520" i="66"/>
  <c r="M520" i="66"/>
  <c r="N520" i="66" a="1"/>
  <c r="N520" i="66"/>
  <c r="J538" i="66"/>
  <c r="M538" i="66"/>
  <c r="N538" i="66" a="1"/>
  <c r="O538" i="66"/>
  <c r="J554" i="66"/>
  <c r="M554" i="66"/>
  <c r="N554" i="66" a="1"/>
  <c r="O554" i="66"/>
  <c r="J568" i="66"/>
  <c r="J584" i="66"/>
  <c r="M584" i="66"/>
  <c r="N584" i="66" a="1"/>
  <c r="O584" i="66"/>
  <c r="J600" i="66"/>
  <c r="M600" i="66"/>
  <c r="N600" i="66" a="1"/>
  <c r="O600" i="66"/>
  <c r="J618" i="66"/>
  <c r="M618" i="66"/>
  <c r="N618" i="66" a="1"/>
  <c r="N618" i="66"/>
  <c r="J634" i="66"/>
  <c r="M634" i="66"/>
  <c r="N634" i="66" a="1"/>
  <c r="O634" i="66"/>
  <c r="J648" i="66"/>
  <c r="J664" i="66"/>
  <c r="M664" i="66"/>
  <c r="N664" i="66" a="1"/>
  <c r="N664" i="66"/>
  <c r="J680" i="66"/>
  <c r="M680" i="66"/>
  <c r="N680" i="66" a="1"/>
  <c r="O680" i="66"/>
  <c r="J698" i="66"/>
  <c r="M698" i="66"/>
  <c r="N698" i="66" a="1"/>
  <c r="O698" i="66"/>
  <c r="J714" i="66"/>
  <c r="M714" i="66"/>
  <c r="N714" i="66" a="1"/>
  <c r="N714" i="66"/>
  <c r="J13" i="66"/>
  <c r="M13" i="66"/>
  <c r="N13" i="66" a="1"/>
  <c r="O13" i="66"/>
  <c r="J399" i="66"/>
  <c r="M399" i="66"/>
  <c r="N399" i="66" a="1"/>
  <c r="N399" i="66"/>
  <c r="J413" i="66"/>
  <c r="M413" i="66"/>
  <c r="N413" i="66" a="1"/>
  <c r="N413" i="66"/>
  <c r="J429" i="66"/>
  <c r="M429" i="66"/>
  <c r="N429" i="66" a="1"/>
  <c r="N429" i="66"/>
  <c r="J445" i="66"/>
  <c r="J463" i="66"/>
  <c r="M463" i="66"/>
  <c r="N463" i="66" a="1"/>
  <c r="N463" i="66"/>
  <c r="J479" i="66"/>
  <c r="M479" i="66"/>
  <c r="N479" i="66" a="1"/>
  <c r="N479" i="66"/>
  <c r="J493" i="66"/>
  <c r="M493" i="66"/>
  <c r="N493" i="66" a="1"/>
  <c r="N493" i="66"/>
  <c r="J509" i="66"/>
  <c r="M509" i="66"/>
  <c r="N509" i="66" a="1"/>
  <c r="O509" i="66"/>
  <c r="J525" i="66"/>
  <c r="J543" i="66"/>
  <c r="M543" i="66"/>
  <c r="N543" i="66" a="1"/>
  <c r="N543" i="66"/>
  <c r="J559" i="66"/>
  <c r="M559" i="66"/>
  <c r="N559" i="66" a="1"/>
  <c r="N559" i="66"/>
  <c r="J573" i="66"/>
  <c r="M573" i="66"/>
  <c r="N573" i="66" a="1"/>
  <c r="N573" i="66"/>
  <c r="J589" i="66"/>
  <c r="M589" i="66"/>
  <c r="N589" i="66" a="1"/>
  <c r="O589" i="66"/>
  <c r="J605" i="66"/>
  <c r="J623" i="66"/>
  <c r="M623" i="66"/>
  <c r="N623" i="66" a="1"/>
  <c r="N623" i="66"/>
  <c r="J639" i="66"/>
  <c r="M639" i="66"/>
  <c r="N639" i="66" a="1"/>
  <c r="O639" i="66"/>
  <c r="J653" i="66"/>
  <c r="M653" i="66"/>
  <c r="N653" i="66" a="1"/>
  <c r="N653" i="66"/>
  <c r="J669" i="66"/>
  <c r="M669" i="66"/>
  <c r="N669" i="66" a="1"/>
  <c r="N669" i="66"/>
  <c r="J685" i="66"/>
  <c r="J703" i="66"/>
  <c r="M703" i="66"/>
  <c r="N703" i="66" a="1"/>
  <c r="N703" i="66"/>
  <c r="J719" i="66"/>
  <c r="M719" i="66"/>
  <c r="N719" i="66" a="1"/>
  <c r="N719" i="66"/>
  <c r="J398" i="66"/>
  <c r="M398" i="66"/>
  <c r="N398" i="66" a="1"/>
  <c r="O398" i="66"/>
  <c r="J412" i="66"/>
  <c r="M412" i="66"/>
  <c r="N412" i="66" a="1"/>
  <c r="N412" i="66"/>
  <c r="J428" i="66"/>
  <c r="M428" i="66"/>
  <c r="N428" i="66" a="1"/>
  <c r="O428" i="66"/>
  <c r="J446" i="66"/>
  <c r="J462" i="66"/>
  <c r="M462" i="66"/>
  <c r="N462" i="66" a="1"/>
  <c r="N462" i="66"/>
  <c r="J478" i="66"/>
  <c r="M478" i="66"/>
  <c r="N478" i="66" a="1"/>
  <c r="O478" i="66"/>
  <c r="J492" i="66"/>
  <c r="M492" i="66"/>
  <c r="N492" i="66" a="1"/>
  <c r="N492" i="66"/>
  <c r="J508" i="66"/>
  <c r="M508" i="66"/>
  <c r="N508" i="66" a="1"/>
  <c r="N508" i="66"/>
  <c r="J526" i="66"/>
  <c r="J542" i="66"/>
  <c r="M542" i="66"/>
  <c r="N542" i="66" a="1"/>
  <c r="O542" i="66"/>
  <c r="J558" i="66"/>
  <c r="M558" i="66"/>
  <c r="N558" i="66" a="1"/>
  <c r="N558" i="66"/>
  <c r="J572" i="66"/>
  <c r="M572" i="66"/>
  <c r="N572" i="66" a="1"/>
  <c r="O572" i="66"/>
  <c r="J588" i="66"/>
  <c r="M588" i="66"/>
  <c r="N588" i="66" a="1"/>
  <c r="O588" i="66"/>
  <c r="J606" i="66"/>
  <c r="J622" i="66"/>
  <c r="M622" i="66"/>
  <c r="N622" i="66" a="1"/>
  <c r="N622" i="66"/>
  <c r="J638" i="66"/>
  <c r="M638" i="66"/>
  <c r="N638" i="66" a="1"/>
  <c r="N638" i="66"/>
  <c r="J652" i="66"/>
  <c r="M652" i="66"/>
  <c r="N652" i="66" a="1"/>
  <c r="O652" i="66"/>
  <c r="J668" i="66"/>
  <c r="M668" i="66"/>
  <c r="N668" i="66" a="1"/>
  <c r="N668" i="66"/>
  <c r="J686" i="66"/>
  <c r="J702" i="66"/>
  <c r="M702" i="66"/>
  <c r="N702" i="66" a="1"/>
  <c r="O702" i="66"/>
  <c r="J718" i="66"/>
  <c r="M718" i="66"/>
  <c r="N718" i="66" a="1"/>
  <c r="N718" i="66"/>
  <c r="J35" i="66"/>
  <c r="M35" i="66"/>
  <c r="N35" i="66" a="1"/>
  <c r="N35" i="66"/>
  <c r="J77" i="66"/>
  <c r="M77" i="66"/>
  <c r="N77" i="66" a="1"/>
  <c r="N77" i="66"/>
  <c r="J93" i="66"/>
  <c r="M93" i="66"/>
  <c r="N93" i="66" a="1"/>
  <c r="N93" i="66"/>
  <c r="J109" i="66"/>
  <c r="M109" i="66"/>
  <c r="N109" i="66" a="1"/>
  <c r="O109" i="66"/>
  <c r="J125" i="66"/>
  <c r="J143" i="66"/>
  <c r="M143" i="66"/>
  <c r="N143" i="66" a="1"/>
  <c r="O143" i="66"/>
  <c r="J159" i="66"/>
  <c r="M159" i="66"/>
  <c r="N159" i="66" a="1"/>
  <c r="O159" i="66"/>
  <c r="J173" i="66"/>
  <c r="M173" i="66"/>
  <c r="N173" i="66" a="1"/>
  <c r="N173" i="66"/>
  <c r="J189" i="66"/>
  <c r="M189" i="66"/>
  <c r="N189" i="66" a="1"/>
  <c r="N189" i="66"/>
  <c r="J205" i="66"/>
  <c r="J223" i="66"/>
  <c r="M223" i="66"/>
  <c r="N223" i="66" a="1"/>
  <c r="O223" i="66"/>
  <c r="J239" i="66"/>
  <c r="M239" i="66"/>
  <c r="N239" i="66" a="1"/>
  <c r="N239" i="66"/>
  <c r="J253" i="66"/>
  <c r="M253" i="66"/>
  <c r="N253" i="66" a="1"/>
  <c r="O253" i="66"/>
  <c r="J269" i="66"/>
  <c r="M269" i="66"/>
  <c r="N269" i="66" a="1"/>
  <c r="N269" i="66"/>
  <c r="J285" i="66"/>
  <c r="J303" i="66"/>
  <c r="M303" i="66"/>
  <c r="N303" i="66" a="1"/>
  <c r="N303" i="66"/>
  <c r="J319" i="66"/>
  <c r="M319" i="66"/>
  <c r="N319" i="66" a="1"/>
  <c r="O319" i="66"/>
  <c r="J333" i="66"/>
  <c r="M333" i="66"/>
  <c r="N333" i="66" a="1"/>
  <c r="O333" i="66"/>
  <c r="J349" i="66"/>
  <c r="M349" i="66"/>
  <c r="N349" i="66" a="1"/>
  <c r="N349" i="66"/>
  <c r="J365" i="66"/>
  <c r="J383" i="66"/>
  <c r="M383" i="66"/>
  <c r="N383" i="66" a="1"/>
  <c r="N383" i="66"/>
  <c r="J76" i="66"/>
  <c r="M76" i="66"/>
  <c r="N76" i="66" a="1"/>
  <c r="N76" i="66"/>
  <c r="J92" i="66"/>
  <c r="M92" i="66"/>
  <c r="N92" i="66" a="1"/>
  <c r="N92" i="66"/>
  <c r="J108" i="66"/>
  <c r="M108" i="66"/>
  <c r="N108" i="66" a="1"/>
  <c r="N108" i="66"/>
  <c r="J126" i="66"/>
  <c r="J142" i="66"/>
  <c r="M142" i="66"/>
  <c r="N142" i="66" a="1"/>
  <c r="N142" i="66"/>
  <c r="J158" i="66"/>
  <c r="M158" i="66"/>
  <c r="N158" i="66" a="1"/>
  <c r="N158" i="66"/>
  <c r="J172" i="66"/>
  <c r="M172" i="66"/>
  <c r="N172" i="66" a="1"/>
  <c r="N172" i="66"/>
  <c r="J188" i="66"/>
  <c r="M188" i="66"/>
  <c r="N188" i="66" a="1"/>
  <c r="O188" i="66"/>
  <c r="J206" i="66"/>
  <c r="J222" i="66"/>
  <c r="M222" i="66"/>
  <c r="N222" i="66" a="1"/>
  <c r="N222" i="66"/>
  <c r="J238" i="66"/>
  <c r="M238" i="66"/>
  <c r="N238" i="66" a="1"/>
  <c r="N238" i="66"/>
  <c r="J252" i="66"/>
  <c r="M252" i="66"/>
  <c r="N252" i="66" a="1"/>
  <c r="N252" i="66"/>
  <c r="J268" i="66"/>
  <c r="M268" i="66"/>
  <c r="N268" i="66" a="1"/>
  <c r="N268" i="66"/>
  <c r="J286" i="66"/>
  <c r="J302" i="66"/>
  <c r="M302" i="66"/>
  <c r="N302" i="66" a="1"/>
  <c r="N302" i="66"/>
  <c r="J318" i="66"/>
  <c r="M318" i="66"/>
  <c r="N318" i="66" a="1"/>
  <c r="N318" i="66"/>
  <c r="J332" i="66"/>
  <c r="M332" i="66"/>
  <c r="N332" i="66" a="1"/>
  <c r="O332" i="66"/>
  <c r="J348" i="66"/>
  <c r="M348" i="66"/>
  <c r="N348" i="66" a="1"/>
  <c r="O348" i="66"/>
  <c r="J366" i="66"/>
  <c r="J382" i="66"/>
  <c r="M382" i="66"/>
  <c r="N382" i="66" a="1"/>
  <c r="O382" i="66"/>
  <c r="J73" i="66"/>
  <c r="M73" i="66"/>
  <c r="N73" i="66" a="1"/>
  <c r="O73" i="66"/>
  <c r="J95" i="66"/>
  <c r="M95" i="66"/>
  <c r="N95" i="66" a="1"/>
  <c r="O95" i="66"/>
  <c r="J111" i="66"/>
  <c r="M111" i="66"/>
  <c r="N111" i="66" a="1"/>
  <c r="O111" i="66"/>
  <c r="J127" i="66"/>
  <c r="J141" i="66"/>
  <c r="M141" i="66"/>
  <c r="N141" i="66" a="1"/>
  <c r="O141" i="66"/>
  <c r="J157" i="66"/>
  <c r="M157" i="66"/>
  <c r="N157" i="66" a="1"/>
  <c r="O157" i="66"/>
  <c r="J175" i="66"/>
  <c r="M175" i="66"/>
  <c r="N175" i="66" a="1"/>
  <c r="N175" i="66"/>
  <c r="J191" i="66"/>
  <c r="M191" i="66"/>
  <c r="N191" i="66" a="1"/>
  <c r="O191" i="66"/>
  <c r="J207" i="66"/>
  <c r="J221" i="66"/>
  <c r="M221" i="66"/>
  <c r="N221" i="66" a="1"/>
  <c r="N221" i="66"/>
  <c r="J237" i="66"/>
  <c r="M237" i="66"/>
  <c r="N237" i="66" a="1"/>
  <c r="N237" i="66"/>
  <c r="J255" i="66"/>
  <c r="M255" i="66"/>
  <c r="N255" i="66" a="1"/>
  <c r="N255" i="66"/>
  <c r="J271" i="66"/>
  <c r="M271" i="66"/>
  <c r="N271" i="66" a="1"/>
  <c r="N271" i="66"/>
  <c r="J287" i="66"/>
  <c r="J301" i="66"/>
  <c r="M301" i="66"/>
  <c r="N301" i="66" a="1"/>
  <c r="N301" i="66"/>
  <c r="J317" i="66"/>
  <c r="M317" i="66"/>
  <c r="N317" i="66" a="1"/>
  <c r="O317" i="66"/>
  <c r="J335" i="66"/>
  <c r="M335" i="66"/>
  <c r="N335" i="66" a="1"/>
  <c r="N335" i="66"/>
  <c r="J351" i="66"/>
  <c r="M351" i="66"/>
  <c r="N351" i="66" a="1"/>
  <c r="N351" i="66"/>
  <c r="J367" i="66"/>
  <c r="J381" i="66"/>
  <c r="M381" i="66"/>
  <c r="N381" i="66" a="1"/>
  <c r="N381" i="66"/>
  <c r="J53" i="66"/>
  <c r="M53" i="66"/>
  <c r="N53" i="66" a="1"/>
  <c r="N53" i="66"/>
  <c r="J90" i="66"/>
  <c r="J106" i="66"/>
  <c r="M106" i="66"/>
  <c r="N106" i="66" a="1"/>
  <c r="N106" i="66"/>
  <c r="J122" i="66"/>
  <c r="M122" i="66"/>
  <c r="N122" i="66" a="1"/>
  <c r="O122" i="66"/>
  <c r="J136" i="66"/>
  <c r="M136" i="66"/>
  <c r="N136" i="66" a="1"/>
  <c r="N136" i="66"/>
  <c r="J152" i="66"/>
  <c r="M152" i="66"/>
  <c r="N152" i="66" a="1"/>
  <c r="N152" i="66"/>
  <c r="J170" i="66"/>
  <c r="J186" i="66"/>
  <c r="M186" i="66"/>
  <c r="N186" i="66" a="1"/>
  <c r="N186" i="66"/>
  <c r="J202" i="66"/>
  <c r="M202" i="66"/>
  <c r="N202" i="66" a="1"/>
  <c r="N202" i="66"/>
  <c r="J216" i="66"/>
  <c r="M216" i="66"/>
  <c r="N216" i="66" a="1"/>
  <c r="N216" i="66"/>
  <c r="J232" i="66"/>
  <c r="M232" i="66"/>
  <c r="N232" i="66" a="1"/>
  <c r="N232" i="66"/>
  <c r="J250" i="66"/>
  <c r="J266" i="66"/>
  <c r="M266" i="66"/>
  <c r="N266" i="66" a="1"/>
  <c r="J282" i="66"/>
  <c r="M282" i="66"/>
  <c r="N282" i="66" a="1"/>
  <c r="N282" i="66"/>
  <c r="J296" i="66"/>
  <c r="M296" i="66"/>
  <c r="N296" i="66" a="1"/>
  <c r="N296" i="66"/>
  <c r="J312" i="66"/>
  <c r="M312" i="66"/>
  <c r="N312" i="66" a="1"/>
  <c r="N312" i="66"/>
  <c r="J330" i="66"/>
  <c r="J346" i="66"/>
  <c r="M346" i="66"/>
  <c r="N346" i="66" a="1"/>
  <c r="N346" i="66"/>
  <c r="J362" i="66"/>
  <c r="M362" i="66"/>
  <c r="N362" i="66" a="1"/>
  <c r="N362" i="66"/>
  <c r="J376" i="66"/>
  <c r="M376" i="66"/>
  <c r="N376" i="66" a="1"/>
  <c r="N376" i="66"/>
  <c r="F1953" i="5"/>
  <c r="K1994" i="5"/>
  <c r="H770" i="5"/>
  <c r="H1727" i="5"/>
  <c r="H91" i="5"/>
  <c r="H1588" i="5"/>
  <c r="H817" i="5"/>
  <c r="H1502" i="5"/>
  <c r="H93" i="5"/>
  <c r="H907" i="5"/>
  <c r="H1568" i="5"/>
  <c r="H131" i="5"/>
  <c r="H738" i="5"/>
  <c r="J1487" i="5"/>
  <c r="H1473" i="5"/>
  <c r="K1643" i="5"/>
  <c r="F1465" i="5"/>
  <c r="H1641" i="5"/>
  <c r="H1996" i="5"/>
  <c r="K1953" i="5"/>
  <c r="H1812" i="5"/>
  <c r="R666" i="5"/>
  <c r="R347" i="5"/>
  <c r="R272" i="5"/>
  <c r="R912" i="5"/>
  <c r="R63" i="5"/>
  <c r="R427" i="5"/>
  <c r="R876" i="5"/>
  <c r="R1132" i="5"/>
  <c r="R1050" i="5"/>
  <c r="R1353" i="5"/>
  <c r="R626" i="5"/>
  <c r="R384" i="5"/>
  <c r="R232" i="5"/>
  <c r="R980" i="5"/>
  <c r="R914" i="5"/>
  <c r="R1569" i="5"/>
  <c r="H614" i="5"/>
  <c r="H851" i="5"/>
  <c r="H1863" i="5"/>
  <c r="H1944" i="5"/>
  <c r="H499" i="5"/>
  <c r="J1811" i="5"/>
  <c r="F1811" i="5"/>
  <c r="K1672" i="5"/>
  <c r="H1481" i="5"/>
  <c r="K1645" i="5"/>
  <c r="J1645" i="5"/>
  <c r="F1645" i="5"/>
  <c r="H1469" i="5"/>
  <c r="H1467" i="5"/>
  <c r="F1485" i="5"/>
  <c r="J1485" i="5"/>
  <c r="F1477" i="5"/>
  <c r="J1471" i="5"/>
  <c r="H1485" i="5"/>
  <c r="H2013" i="5"/>
  <c r="H1803" i="5"/>
  <c r="R1008" i="5"/>
  <c r="R392" i="5"/>
  <c r="M738" i="5"/>
  <c r="R295" i="5"/>
  <c r="R125" i="5"/>
  <c r="R49" i="5"/>
  <c r="R942" i="5"/>
  <c r="R240" i="5"/>
  <c r="R1134" i="5"/>
  <c r="R375" i="5"/>
  <c r="R940" i="5"/>
  <c r="R863" i="5"/>
  <c r="R690" i="5"/>
  <c r="R952" i="5"/>
  <c r="R886" i="5"/>
  <c r="R1142" i="5"/>
  <c r="R456" i="5"/>
  <c r="R307" i="5"/>
  <c r="R1044" i="5"/>
  <c r="R978" i="5"/>
  <c r="H876" i="5"/>
  <c r="F1709" i="5"/>
  <c r="K1829" i="5"/>
  <c r="H1483" i="5"/>
  <c r="H1463" i="5"/>
  <c r="K1481" i="5"/>
  <c r="F1481" i="5"/>
  <c r="J1481" i="5"/>
  <c r="K1639" i="5"/>
  <c r="F1639" i="5"/>
  <c r="J1639" i="5"/>
  <c r="J1712" i="5"/>
  <c r="H1475" i="5"/>
  <c r="K1467" i="5"/>
  <c r="H1489" i="5"/>
  <c r="H1647" i="5"/>
  <c r="H19" i="5"/>
  <c r="J1861" i="5"/>
  <c r="K1861" i="5"/>
  <c r="F1861" i="5"/>
  <c r="R746" i="5"/>
  <c r="R142" i="5"/>
  <c r="R928" i="5"/>
  <c r="R61" i="5"/>
  <c r="R54" i="5"/>
  <c r="R267" i="5"/>
  <c r="R710" i="5"/>
  <c r="R922" i="5"/>
  <c r="R1178" i="5"/>
  <c r="R1561" i="5"/>
  <c r="R754" i="5"/>
  <c r="R1016" i="5"/>
  <c r="R950" i="5"/>
  <c r="R1257" i="5"/>
  <c r="R279" i="5"/>
  <c r="R395" i="5"/>
  <c r="R814" i="5"/>
  <c r="R1042" i="5"/>
  <c r="R222" i="5"/>
  <c r="H544" i="5"/>
  <c r="H662" i="5"/>
  <c r="H833" i="5"/>
  <c r="J1729" i="5"/>
  <c r="K1729" i="5"/>
  <c r="F1729" i="5"/>
  <c r="H1829" i="5"/>
  <c r="J1463" i="5"/>
  <c r="K1463" i="5"/>
  <c r="F1463" i="5"/>
  <c r="H1487" i="5"/>
  <c r="J1479" i="5"/>
  <c r="K1479" i="5"/>
  <c r="H1643" i="5"/>
  <c r="K1465" i="5"/>
  <c r="H1465" i="5"/>
  <c r="H1471" i="5"/>
  <c r="J1489" i="5"/>
  <c r="K1489" i="5"/>
  <c r="K1647" i="5"/>
  <c r="F1647" i="5"/>
  <c r="R682" i="5"/>
  <c r="R213" i="5"/>
  <c r="R126" i="5"/>
  <c r="R151" i="5"/>
  <c r="R87" i="5"/>
  <c r="R1136" i="5"/>
  <c r="R447" i="5"/>
  <c r="R320" i="5"/>
  <c r="R109" i="5"/>
  <c r="R29" i="5"/>
  <c r="R161" i="5"/>
  <c r="R33" i="5"/>
  <c r="R878" i="5"/>
  <c r="R778" i="5"/>
  <c r="R432" i="5"/>
  <c r="R111" i="5"/>
  <c r="R47" i="5"/>
  <c r="R1150" i="5"/>
  <c r="R1241" i="5"/>
  <c r="R1409" i="5"/>
  <c r="R327" i="5"/>
  <c r="R391" i="5"/>
  <c r="R283" i="5"/>
  <c r="R598" i="5"/>
  <c r="R662" i="5"/>
  <c r="R726" i="5"/>
  <c r="R790" i="5"/>
  <c r="R956" i="5"/>
  <c r="R1020" i="5"/>
  <c r="R1084" i="5"/>
  <c r="R1148" i="5"/>
  <c r="R874" i="5"/>
  <c r="R938" i="5"/>
  <c r="R1066" i="5"/>
  <c r="R1130" i="5"/>
  <c r="R1194" i="5"/>
  <c r="R1305" i="5"/>
  <c r="R1577" i="5"/>
  <c r="R642" i="5"/>
  <c r="R706" i="5"/>
  <c r="R770" i="5"/>
  <c r="R834" i="5"/>
  <c r="R904" i="5"/>
  <c r="R968" i="5"/>
  <c r="R1096" i="5"/>
  <c r="R1273" i="5"/>
  <c r="R1417" i="5"/>
  <c r="R367" i="5"/>
  <c r="R259" i="5"/>
  <c r="R323" i="5"/>
  <c r="R419" i="5"/>
  <c r="R638" i="5"/>
  <c r="R932" i="5"/>
  <c r="R996" i="5"/>
  <c r="R1060" i="5"/>
  <c r="R1124" i="5"/>
  <c r="R855" i="5"/>
  <c r="R1058" i="5"/>
  <c r="R1281" i="5"/>
  <c r="R1345" i="5"/>
  <c r="R1585" i="5"/>
  <c r="R224" i="5"/>
  <c r="H373" i="5"/>
  <c r="H528" i="5"/>
  <c r="H896" i="5"/>
  <c r="K1163" i="5"/>
  <c r="H1179" i="5"/>
  <c r="J379" i="5"/>
  <c r="K379" i="5"/>
  <c r="R1054" i="5"/>
  <c r="R880" i="5"/>
  <c r="R618" i="5"/>
  <c r="R135" i="5"/>
  <c r="R71" i="5"/>
  <c r="R958" i="5"/>
  <c r="R794" i="5"/>
  <c r="R431" i="5"/>
  <c r="R368" i="5"/>
  <c r="R304" i="5"/>
  <c r="R157" i="5"/>
  <c r="R93" i="5"/>
  <c r="R205" i="5"/>
  <c r="R145" i="5"/>
  <c r="R81" i="5"/>
  <c r="R1040" i="5"/>
  <c r="R714" i="5"/>
  <c r="R311" i="5"/>
  <c r="R408" i="5"/>
  <c r="R150" i="5"/>
  <c r="R86" i="5"/>
  <c r="R159" i="5"/>
  <c r="R95" i="5"/>
  <c r="R31" i="5"/>
  <c r="R1166" i="5"/>
  <c r="R407" i="5"/>
  <c r="R299" i="5"/>
  <c r="R371" i="5"/>
  <c r="R614" i="5"/>
  <c r="R678" i="5"/>
  <c r="R742" i="5"/>
  <c r="R806" i="5"/>
  <c r="R908" i="5"/>
  <c r="R972" i="5"/>
  <c r="R1100" i="5"/>
  <c r="R1164" i="5"/>
  <c r="R954" i="5"/>
  <c r="R1018" i="5"/>
  <c r="R1082" i="5"/>
  <c r="R1146" i="5"/>
  <c r="R861" i="5"/>
  <c r="R1529" i="5"/>
  <c r="R451" i="5"/>
  <c r="R658" i="5"/>
  <c r="R786" i="5"/>
  <c r="R837" i="5"/>
  <c r="R920" i="5"/>
  <c r="R984" i="5"/>
  <c r="R1112" i="5"/>
  <c r="R1176" i="5"/>
  <c r="R918" i="5"/>
  <c r="R982" i="5"/>
  <c r="R1110" i="5"/>
  <c r="R1174" i="5"/>
  <c r="R1361" i="5"/>
  <c r="R424" i="5"/>
  <c r="R319" i="5"/>
  <c r="R383" i="5"/>
  <c r="R275" i="5"/>
  <c r="R459" i="5"/>
  <c r="R654" i="5"/>
  <c r="R782" i="5"/>
  <c r="R884" i="5"/>
  <c r="R1012" i="5"/>
  <c r="R1140" i="5"/>
  <c r="R882" i="5"/>
  <c r="R1074" i="5"/>
  <c r="R1138" i="5"/>
  <c r="R1202" i="5"/>
  <c r="R1537" i="5"/>
  <c r="R226" i="5"/>
  <c r="K1938" i="5"/>
  <c r="K1988" i="5"/>
  <c r="H555" i="5"/>
  <c r="H809" i="5"/>
  <c r="H955" i="5"/>
  <c r="K1151" i="5"/>
  <c r="K1586" i="5"/>
  <c r="K725" i="5"/>
  <c r="F725" i="5"/>
  <c r="H843" i="5"/>
  <c r="H1671" i="5"/>
  <c r="R974" i="5"/>
  <c r="R810" i="5"/>
  <c r="R416" i="5"/>
  <c r="R158" i="5"/>
  <c r="R30" i="5"/>
  <c r="R119" i="5"/>
  <c r="R55" i="5"/>
  <c r="R894" i="5"/>
  <c r="R415" i="5"/>
  <c r="R352" i="5"/>
  <c r="R288" i="5"/>
  <c r="R141" i="5"/>
  <c r="R77" i="5"/>
  <c r="R129" i="5"/>
  <c r="R65" i="5"/>
  <c r="R1022" i="5"/>
  <c r="R1200" i="5"/>
  <c r="R976" i="5"/>
  <c r="R650" i="5"/>
  <c r="R229" i="5"/>
  <c r="R143" i="5"/>
  <c r="R79" i="5"/>
  <c r="R359" i="5"/>
  <c r="R251" i="5"/>
  <c r="R315" i="5"/>
  <c r="R630" i="5"/>
  <c r="R822" i="5"/>
  <c r="R924" i="5"/>
  <c r="R988" i="5"/>
  <c r="R1052" i="5"/>
  <c r="R1180" i="5"/>
  <c r="R1162" i="5"/>
  <c r="R1249" i="5"/>
  <c r="R1457" i="5"/>
  <c r="R1545" i="5"/>
  <c r="R610" i="5"/>
  <c r="R674" i="5"/>
  <c r="R738" i="5"/>
  <c r="R936" i="5"/>
  <c r="R1000" i="5"/>
  <c r="R1064" i="5"/>
  <c r="R870" i="5"/>
  <c r="R934" i="5"/>
  <c r="R998" i="5"/>
  <c r="R1062" i="5"/>
  <c r="R1513" i="5"/>
  <c r="R263" i="5"/>
  <c r="R335" i="5"/>
  <c r="R399" i="5"/>
  <c r="R291" i="5"/>
  <c r="R606" i="5"/>
  <c r="R734" i="5"/>
  <c r="R798" i="5"/>
  <c r="R900" i="5"/>
  <c r="R1156" i="5"/>
  <c r="R898" i="5"/>
  <c r="R962" i="5"/>
  <c r="R1154" i="5"/>
  <c r="R1219" i="5"/>
  <c r="R1465" i="5"/>
  <c r="R1553" i="5"/>
  <c r="R206" i="5"/>
  <c r="K519" i="5"/>
  <c r="K642" i="5"/>
  <c r="K789" i="5"/>
  <c r="H149" i="5"/>
  <c r="K337" i="5"/>
  <c r="H337" i="5"/>
  <c r="H503" i="5"/>
  <c r="H630" i="5"/>
  <c r="H83" i="5"/>
  <c r="H825" i="5"/>
  <c r="H1123" i="5"/>
  <c r="H1155" i="5"/>
  <c r="K1171" i="5"/>
  <c r="H1187" i="5"/>
  <c r="H1855" i="5"/>
  <c r="F575" i="5"/>
  <c r="J575" i="5"/>
  <c r="K523" i="5"/>
  <c r="H935" i="5"/>
  <c r="H1496" i="5"/>
  <c r="H1113" i="5"/>
  <c r="H1175" i="5"/>
  <c r="H1887" i="5"/>
  <c r="H1498" i="5"/>
  <c r="H531" i="5"/>
  <c r="H421" i="5"/>
  <c r="H678" i="5"/>
  <c r="H710" i="5"/>
  <c r="H651" i="5"/>
  <c r="H826" i="5"/>
  <c r="H1296" i="5"/>
  <c r="H1360" i="5"/>
  <c r="H1408" i="5"/>
  <c r="H1440" i="5"/>
  <c r="H1662" i="5"/>
  <c r="K661" i="5"/>
  <c r="H1808" i="5"/>
  <c r="H1654" i="5"/>
  <c r="H1945" i="5"/>
  <c r="K1707" i="5"/>
  <c r="J1707" i="5"/>
  <c r="F1594" i="5"/>
  <c r="J1594" i="5"/>
  <c r="H1668" i="5"/>
  <c r="H1938" i="5"/>
  <c r="H2014" i="5"/>
  <c r="H1685" i="5"/>
  <c r="H1717" i="5"/>
  <c r="M826" i="5"/>
  <c r="H299" i="5"/>
  <c r="H515" i="5"/>
  <c r="H536" i="5"/>
  <c r="H123" i="5"/>
  <c r="H169" i="5"/>
  <c r="H453" i="5"/>
  <c r="H107" i="5"/>
  <c r="H634" i="5"/>
  <c r="H773" i="5"/>
  <c r="H834" i="5"/>
  <c r="H948" i="5"/>
  <c r="H983" i="5"/>
  <c r="H583" i="5"/>
  <c r="H758" i="5"/>
  <c r="H865" i="5"/>
  <c r="H1298" i="5"/>
  <c r="H1314" i="5"/>
  <c r="H1426" i="5"/>
  <c r="H1442" i="5"/>
  <c r="H1560" i="5"/>
  <c r="H1800" i="5"/>
  <c r="H1928" i="5"/>
  <c r="H910" i="5"/>
  <c r="H1977" i="5"/>
  <c r="H1873" i="5"/>
  <c r="F1978" i="5"/>
  <c r="J1717" i="5"/>
  <c r="H1905" i="5"/>
  <c r="H1818" i="5"/>
  <c r="K451" i="5"/>
  <c r="H517" i="5"/>
  <c r="H238" i="5"/>
  <c r="H381" i="5"/>
  <c r="H35" i="5"/>
  <c r="H395" i="5"/>
  <c r="H646" i="5"/>
  <c r="H737" i="5"/>
  <c r="H857" i="5"/>
  <c r="H951" i="5"/>
  <c r="J583" i="5"/>
  <c r="H782" i="5"/>
  <c r="H867" i="5"/>
  <c r="H1288" i="5"/>
  <c r="H1304" i="5"/>
  <c r="H1336" i="5"/>
  <c r="H1352" i="5"/>
  <c r="H1368" i="5"/>
  <c r="H1384" i="5"/>
  <c r="H1400" i="5"/>
  <c r="H1416" i="5"/>
  <c r="H1432" i="5"/>
  <c r="F805" i="5"/>
  <c r="J805" i="5"/>
  <c r="K805" i="5"/>
  <c r="H1456" i="5"/>
  <c r="H1472" i="5"/>
  <c r="H1578" i="5"/>
  <c r="H1670" i="5"/>
  <c r="H1667" i="5"/>
  <c r="H1824" i="5"/>
  <c r="H1888" i="5"/>
  <c r="F1544" i="5"/>
  <c r="J1544" i="5"/>
  <c r="K1544" i="5"/>
  <c r="H1913" i="5"/>
  <c r="K1857" i="5"/>
  <c r="J1921" i="5"/>
  <c r="F1664" i="5"/>
  <c r="H317" i="5"/>
  <c r="H85" i="5"/>
  <c r="H742" i="5"/>
  <c r="H818" i="5"/>
  <c r="H971" i="5"/>
  <c r="H1312" i="5"/>
  <c r="H1376" i="5"/>
  <c r="H1392" i="5"/>
  <c r="H1424" i="5"/>
  <c r="H1893" i="5"/>
  <c r="K910" i="5"/>
  <c r="F1889" i="5"/>
  <c r="J1889" i="5"/>
  <c r="K1889" i="5"/>
  <c r="K1873" i="5"/>
  <c r="J1873" i="5"/>
  <c r="F1873" i="5"/>
  <c r="K1905" i="5"/>
  <c r="F1905" i="5"/>
  <c r="J1905" i="5"/>
  <c r="M710" i="5"/>
  <c r="H520" i="5"/>
  <c r="H43" i="5"/>
  <c r="H77" i="5"/>
  <c r="H602" i="5"/>
  <c r="H69" i="5"/>
  <c r="H701" i="5"/>
  <c r="H741" i="5"/>
  <c r="H802" i="5"/>
  <c r="H883" i="5"/>
  <c r="H964" i="5"/>
  <c r="H552" i="5"/>
  <c r="K639" i="5"/>
  <c r="F639" i="5"/>
  <c r="J639" i="5"/>
  <c r="H1306" i="5"/>
  <c r="H1354" i="5"/>
  <c r="H1370" i="5"/>
  <c r="H1386" i="5"/>
  <c r="H1402" i="5"/>
  <c r="H1418" i="5"/>
  <c r="H1434" i="5"/>
  <c r="H805" i="5"/>
  <c r="H1458" i="5"/>
  <c r="H1592" i="5"/>
  <c r="H1912" i="5"/>
  <c r="J1562" i="5"/>
  <c r="K1562" i="5"/>
  <c r="F1562" i="5"/>
  <c r="K1576" i="5"/>
  <c r="F26" i="5"/>
  <c r="H67" i="5"/>
  <c r="M67" i="5"/>
  <c r="K236" i="5"/>
  <c r="H475" i="5"/>
  <c r="K475" i="5"/>
  <c r="M475" i="5"/>
  <c r="H507" i="5"/>
  <c r="M507" i="5"/>
  <c r="H535" i="5"/>
  <c r="H607" i="5"/>
  <c r="M607" i="5"/>
  <c r="H631" i="5"/>
  <c r="M631" i="5"/>
  <c r="F651" i="5"/>
  <c r="J651" i="5"/>
  <c r="K651" i="5"/>
  <c r="R651" i="5"/>
  <c r="H899" i="5"/>
  <c r="M899" i="5"/>
  <c r="M974" i="5"/>
  <c r="K638" i="5"/>
  <c r="H698" i="5"/>
  <c r="H730" i="5"/>
  <c r="H762" i="5"/>
  <c r="H926" i="5"/>
  <c r="M926" i="5"/>
  <c r="K959" i="5"/>
  <c r="H1222" i="5"/>
  <c r="H1208" i="5"/>
  <c r="M1208" i="5"/>
  <c r="H1697" i="5"/>
  <c r="H1750" i="5"/>
  <c r="M1750" i="5"/>
  <c r="H1814" i="5"/>
  <c r="M1814" i="5"/>
  <c r="H1846" i="5"/>
  <c r="M1846" i="5"/>
  <c r="H1878" i="5"/>
  <c r="M1878" i="5"/>
  <c r="H1910" i="5"/>
  <c r="M1910" i="5"/>
  <c r="H1937" i="5"/>
  <c r="R1985" i="5"/>
  <c r="M2004" i="5"/>
  <c r="K785" i="5"/>
  <c r="F785" i="5"/>
  <c r="J785" i="5"/>
  <c r="R785" i="5"/>
  <c r="H1506" i="5"/>
  <c r="M1506" i="5"/>
  <c r="K1628" i="5"/>
  <c r="H1646" i="5"/>
  <c r="J1678" i="5"/>
  <c r="H1718" i="5"/>
  <c r="M1718" i="5"/>
  <c r="F1743" i="5"/>
  <c r="J1743" i="5"/>
  <c r="R1743" i="5"/>
  <c r="J1759" i="5"/>
  <c r="K1759" i="5"/>
  <c r="F1759" i="5"/>
  <c r="R1759" i="5"/>
  <c r="K1807" i="5"/>
  <c r="J1807" i="5"/>
  <c r="F1807" i="5"/>
  <c r="R1807" i="5"/>
  <c r="K1823" i="5"/>
  <c r="J1823" i="5"/>
  <c r="F1823" i="5"/>
  <c r="R1823" i="5"/>
  <c r="K1839" i="5"/>
  <c r="F1839" i="5"/>
  <c r="J1839" i="5"/>
  <c r="R1839" i="5"/>
  <c r="K1855" i="5"/>
  <c r="J1855" i="5"/>
  <c r="F1855" i="5"/>
  <c r="R1855" i="5"/>
  <c r="J1887" i="5"/>
  <c r="F872" i="5"/>
  <c r="J872" i="5"/>
  <c r="K872" i="5"/>
  <c r="M1009" i="5"/>
  <c r="H1242" i="5"/>
  <c r="M1242" i="5"/>
  <c r="H1258" i="5"/>
  <c r="M1258" i="5"/>
  <c r="M2005" i="5"/>
  <c r="H1927" i="5"/>
  <c r="M1927" i="5"/>
  <c r="H1903" i="5"/>
  <c r="M1903" i="5"/>
  <c r="M678" i="5"/>
  <c r="N722" i="66"/>
  <c r="O656" i="66"/>
  <c r="N642" i="66"/>
  <c r="O642" i="66"/>
  <c r="N576" i="66"/>
  <c r="N546" i="66"/>
  <c r="N512" i="66"/>
  <c r="O512" i="66"/>
  <c r="N386" i="66"/>
  <c r="N627" i="66"/>
  <c r="O627" i="66"/>
  <c r="N593" i="66"/>
  <c r="N547" i="66"/>
  <c r="N497" i="66"/>
  <c r="O497" i="66"/>
  <c r="N433" i="66"/>
  <c r="R76" i="5"/>
  <c r="L14" i="46"/>
  <c r="L18" i="46"/>
  <c r="L22" i="46"/>
  <c r="L26" i="46"/>
  <c r="L30" i="46"/>
  <c r="L34" i="46"/>
  <c r="L38" i="46"/>
  <c r="L42" i="46"/>
  <c r="L46" i="46"/>
  <c r="L50" i="46"/>
  <c r="L54" i="46"/>
  <c r="L58" i="46"/>
  <c r="L62" i="46"/>
  <c r="L66" i="46"/>
  <c r="L70" i="46"/>
  <c r="L74" i="46"/>
  <c r="L78" i="46"/>
  <c r="L82" i="46"/>
  <c r="L86" i="46"/>
  <c r="L90" i="46"/>
  <c r="L94" i="46"/>
  <c r="L98" i="46"/>
  <c r="L102" i="46"/>
  <c r="L15" i="46"/>
  <c r="L19" i="46"/>
  <c r="L23" i="46"/>
  <c r="L27" i="46"/>
  <c r="L31" i="46"/>
  <c r="L35" i="46"/>
  <c r="L39" i="46"/>
  <c r="L43" i="46"/>
  <c r="L47" i="46"/>
  <c r="L51" i="46"/>
  <c r="L55" i="46"/>
  <c r="L59" i="46"/>
  <c r="L63" i="46"/>
  <c r="L67" i="46"/>
  <c r="L71" i="46"/>
  <c r="L75" i="46"/>
  <c r="L79" i="46"/>
  <c r="L83" i="46"/>
  <c r="L87" i="46"/>
  <c r="L91" i="46"/>
  <c r="L95" i="46"/>
  <c r="L99" i="46"/>
  <c r="L103" i="46"/>
  <c r="L12" i="46"/>
  <c r="L16" i="46"/>
  <c r="L20" i="46"/>
  <c r="L24" i="46"/>
  <c r="L28" i="46"/>
  <c r="L32" i="46"/>
  <c r="L36" i="46"/>
  <c r="L40" i="46"/>
  <c r="L44" i="46"/>
  <c r="L48" i="46"/>
  <c r="L52" i="46"/>
  <c r="L56" i="46"/>
  <c r="L60" i="46"/>
  <c r="L64" i="46"/>
  <c r="L68" i="46"/>
  <c r="L72" i="46"/>
  <c r="L76" i="46"/>
  <c r="L80" i="46"/>
  <c r="L84" i="46"/>
  <c r="L88" i="46"/>
  <c r="L92" i="46"/>
  <c r="L96" i="46"/>
  <c r="L100" i="46"/>
  <c r="L104" i="46"/>
  <c r="L13" i="46"/>
  <c r="L17" i="46"/>
  <c r="L21" i="46"/>
  <c r="L25" i="46"/>
  <c r="L29" i="46"/>
  <c r="L33" i="46"/>
  <c r="L37" i="46"/>
  <c r="L41" i="46"/>
  <c r="L45" i="46"/>
  <c r="L49" i="46"/>
  <c r="L53" i="46"/>
  <c r="L57" i="46"/>
  <c r="L61" i="46"/>
  <c r="L65" i="46"/>
  <c r="L69" i="46"/>
  <c r="L73" i="46"/>
  <c r="L77" i="46"/>
  <c r="L81" i="46"/>
  <c r="L85" i="46"/>
  <c r="L89" i="46"/>
  <c r="L93" i="46"/>
  <c r="L97" i="46"/>
  <c r="L101" i="46"/>
  <c r="F54" i="5"/>
  <c r="J54" i="5"/>
  <c r="K54" i="5"/>
  <c r="H477" i="5"/>
  <c r="H509" i="5"/>
  <c r="H718" i="5"/>
  <c r="H766" i="5"/>
  <c r="K943" i="5"/>
  <c r="H59" i="5"/>
  <c r="M59" i="5"/>
  <c r="H619" i="5"/>
  <c r="H681" i="5"/>
  <c r="K705" i="5"/>
  <c r="H705" i="5"/>
  <c r="H777" i="5"/>
  <c r="H806" i="5"/>
  <c r="H900" i="5"/>
  <c r="H979" i="5"/>
  <c r="M979" i="5"/>
  <c r="F1208" i="5"/>
  <c r="M1674" i="5"/>
  <c r="K1699" i="5"/>
  <c r="R1699" i="5"/>
  <c r="H1715" i="5"/>
  <c r="H1733" i="5"/>
  <c r="M1733" i="5"/>
  <c r="H1742" i="5"/>
  <c r="M1742" i="5"/>
  <c r="H1765" i="5"/>
  <c r="H1822" i="5"/>
  <c r="M1822" i="5"/>
  <c r="M1854" i="5"/>
  <c r="H1918" i="5"/>
  <c r="M1918" i="5"/>
  <c r="H1940" i="5"/>
  <c r="M1940" i="5"/>
  <c r="H1961" i="5"/>
  <c r="M1990" i="5"/>
  <c r="H1536" i="5"/>
  <c r="M1536" i="5"/>
  <c r="J1652" i="5"/>
  <c r="K1652" i="5"/>
  <c r="F1652" i="5"/>
  <c r="R1652" i="5"/>
  <c r="K1683" i="5"/>
  <c r="F1683" i="5"/>
  <c r="J1683" i="5"/>
  <c r="R1683" i="5"/>
  <c r="K1727" i="5"/>
  <c r="F1727" i="5"/>
  <c r="J1727" i="5"/>
  <c r="R1727" i="5"/>
  <c r="M1777" i="5"/>
  <c r="H1809" i="5"/>
  <c r="M1809" i="5"/>
  <c r="H1841" i="5"/>
  <c r="M1841" i="5"/>
  <c r="K1863" i="5"/>
  <c r="F1863" i="5"/>
  <c r="J1863" i="5"/>
  <c r="R1863" i="5"/>
  <c r="K1895" i="5"/>
  <c r="F1895" i="5"/>
  <c r="J1895" i="5"/>
  <c r="R1895" i="5"/>
  <c r="H872" i="5"/>
  <c r="H1690" i="5"/>
  <c r="H1943" i="5"/>
  <c r="K1911" i="5"/>
  <c r="M1979" i="5"/>
  <c r="F1919" i="5"/>
  <c r="K1919" i="5"/>
  <c r="J1919" i="5"/>
  <c r="R1919" i="5"/>
  <c r="M847" i="5"/>
  <c r="M614" i="5"/>
  <c r="F28" i="5"/>
  <c r="J28" i="5"/>
  <c r="K28" i="5"/>
  <c r="R28" i="5"/>
  <c r="M366" i="5"/>
  <c r="M1549" i="5"/>
  <c r="M1573" i="5"/>
  <c r="M152" i="5"/>
  <c r="M160" i="5"/>
  <c r="M235" i="5"/>
  <c r="M31" i="5"/>
  <c r="M95" i="5"/>
  <c r="M159" i="5"/>
  <c r="M209" i="5"/>
  <c r="M261" i="5"/>
  <c r="M293" i="5"/>
  <c r="M389" i="5"/>
  <c r="M421" i="5"/>
  <c r="M223" i="5"/>
  <c r="M841" i="5"/>
  <c r="M906" i="5"/>
  <c r="M922" i="5"/>
  <c r="M938" i="5"/>
  <c r="M954" i="5"/>
  <c r="M986" i="5"/>
  <c r="M1006" i="5"/>
  <c r="M1038" i="5"/>
  <c r="M1086" i="5"/>
  <c r="M1126" i="5"/>
  <c r="M1142" i="5"/>
  <c r="M1174" i="5"/>
  <c r="M1190" i="5"/>
  <c r="M1296" i="5"/>
  <c r="M1360" i="5"/>
  <c r="M1392" i="5"/>
  <c r="M1424" i="5"/>
  <c r="M1456" i="5"/>
  <c r="M1568" i="5"/>
  <c r="M1620" i="5"/>
  <c r="M1652" i="5"/>
  <c r="M1260" i="5"/>
  <c r="M1388" i="5"/>
  <c r="M1420" i="5"/>
  <c r="M1452" i="5"/>
  <c r="M1484" i="5"/>
  <c r="M1516" i="5"/>
  <c r="M1548" i="5"/>
  <c r="M1580" i="5"/>
  <c r="M1685" i="5"/>
  <c r="M1695" i="5"/>
  <c r="M329" i="5"/>
  <c r="M393" i="5"/>
  <c r="M457" i="5"/>
  <c r="M469" i="5"/>
  <c r="M501" i="5"/>
  <c r="M536" i="5"/>
  <c r="M195" i="5"/>
  <c r="M531" i="5"/>
  <c r="M858" i="5"/>
  <c r="M866" i="5"/>
  <c r="M639" i="5"/>
  <c r="M655" i="5"/>
  <c r="M671" i="5"/>
  <c r="M703" i="5"/>
  <c r="M719" i="5"/>
  <c r="M735" i="5"/>
  <c r="M751" i="5"/>
  <c r="M767" i="5"/>
  <c r="M783" i="5"/>
  <c r="M815" i="5"/>
  <c r="M831" i="5"/>
  <c r="M911" i="5"/>
  <c r="M1023" i="5"/>
  <c r="M1055" i="5"/>
  <c r="M1071" i="5"/>
  <c r="M1087" i="5"/>
  <c r="M1135" i="5"/>
  <c r="M869" i="5"/>
  <c r="M885" i="5"/>
  <c r="M901" i="5"/>
  <c r="M917" i="5"/>
  <c r="M949" i="5"/>
  <c r="M965" i="5"/>
  <c r="M981" i="5"/>
  <c r="M997" i="5"/>
  <c r="M1029" i="5"/>
  <c r="M1045" i="5"/>
  <c r="M1061" i="5"/>
  <c r="M1077" i="5"/>
  <c r="M1109" i="5"/>
  <c r="M1125" i="5"/>
  <c r="M1141" i="5"/>
  <c r="M1157" i="5"/>
  <c r="M1173" i="5"/>
  <c r="M1189" i="5"/>
  <c r="M1702" i="5"/>
  <c r="M1298" i="5"/>
  <c r="M1394" i="5"/>
  <c r="M1458" i="5"/>
  <c r="M1514" i="5"/>
  <c r="M1578" i="5"/>
  <c r="M1694" i="5"/>
  <c r="M1601" i="5"/>
  <c r="M1609" i="5"/>
  <c r="M1613" i="5"/>
  <c r="M1617" i="5"/>
  <c r="M1625" i="5"/>
  <c r="M1641" i="5"/>
  <c r="M1645" i="5"/>
  <c r="M1653" i="5"/>
  <c r="M566" i="5"/>
  <c r="M39" i="5"/>
  <c r="M71" i="5"/>
  <c r="M135" i="5"/>
  <c r="M172" i="5"/>
  <c r="M176" i="5"/>
  <c r="M180" i="5"/>
  <c r="M184" i="5"/>
  <c r="M188" i="5"/>
  <c r="M192" i="5"/>
  <c r="M196" i="5"/>
  <c r="M200" i="5"/>
  <c r="M204" i="5"/>
  <c r="M208" i="5"/>
  <c r="M220" i="5"/>
  <c r="M228" i="5"/>
  <c r="M225" i="5"/>
  <c r="M175" i="5"/>
  <c r="M1599" i="5"/>
  <c r="M845" i="5"/>
  <c r="M878" i="5"/>
  <c r="M894" i="5"/>
  <c r="M910" i="5"/>
  <c r="M1010" i="5"/>
  <c r="M1026" i="5"/>
  <c r="M1058" i="5"/>
  <c r="M1130" i="5"/>
  <c r="M1178" i="5"/>
  <c r="M1304" i="5"/>
  <c r="M1336" i="5"/>
  <c r="M1368" i="5"/>
  <c r="M1400" i="5"/>
  <c r="M1432" i="5"/>
  <c r="M1268" i="5"/>
  <c r="M1300" i="5"/>
  <c r="M1364" i="5"/>
  <c r="M1428" i="5"/>
  <c r="M1460" i="5"/>
  <c r="M1492" i="5"/>
  <c r="M1524" i="5"/>
  <c r="M1588" i="5"/>
  <c r="M1661" i="5"/>
  <c r="M1693" i="5"/>
  <c r="M1671" i="5"/>
  <c r="M1681" i="5"/>
  <c r="M318" i="5"/>
  <c r="M358" i="5"/>
  <c r="M390" i="5"/>
  <c r="M486" i="5"/>
  <c r="M514" i="5"/>
  <c r="M1235" i="5"/>
  <c r="M337" i="5"/>
  <c r="M369" i="5"/>
  <c r="M433" i="5"/>
  <c r="M503" i="5"/>
  <c r="M515" i="5"/>
  <c r="M213" i="5"/>
  <c r="M544" i="5"/>
  <c r="M211" i="5"/>
  <c r="M591" i="5"/>
  <c r="M659" i="5"/>
  <c r="M707" i="5"/>
  <c r="M723" i="5"/>
  <c r="M739" i="5"/>
  <c r="M755" i="5"/>
  <c r="M771" i="5"/>
  <c r="M787" i="5"/>
  <c r="M819" i="5"/>
  <c r="M883" i="5"/>
  <c r="M1011" i="5"/>
  <c r="M1043" i="5"/>
  <c r="M1059" i="5"/>
  <c r="M1091" i="5"/>
  <c r="M1107" i="5"/>
  <c r="M1123" i="5"/>
  <c r="M1155" i="5"/>
  <c r="M873" i="5"/>
  <c r="M889" i="5"/>
  <c r="M905" i="5"/>
  <c r="M921" i="5"/>
  <c r="M985" i="5"/>
  <c r="M1001" i="5"/>
  <c r="M1065" i="5"/>
  <c r="M1081" i="5"/>
  <c r="M1113" i="5"/>
  <c r="M1145" i="5"/>
  <c r="M1177" i="5"/>
  <c r="M1212" i="5"/>
  <c r="M1370" i="5"/>
  <c r="M1402" i="5"/>
  <c r="M1670" i="5"/>
  <c r="M1234" i="5"/>
  <c r="M302" i="5"/>
  <c r="M398" i="5"/>
  <c r="M1261" i="5"/>
  <c r="M1285" i="5"/>
  <c r="M1349" i="5"/>
  <c r="M1397" i="5"/>
  <c r="M1429" i="5"/>
  <c r="M1461" i="5"/>
  <c r="M1493" i="5"/>
  <c r="M1517" i="5"/>
  <c r="M47" i="5"/>
  <c r="M79" i="5"/>
  <c r="M111" i="5"/>
  <c r="M143" i="5"/>
  <c r="M288" i="5"/>
  <c r="M304" i="5"/>
  <c r="M312" i="5"/>
  <c r="M320" i="5"/>
  <c r="M352" i="5"/>
  <c r="M360" i="5"/>
  <c r="M368" i="5"/>
  <c r="M384" i="5"/>
  <c r="M392" i="5"/>
  <c r="M277" i="5"/>
  <c r="M309" i="5"/>
  <c r="M373" i="5"/>
  <c r="M850" i="5"/>
  <c r="M1229" i="5"/>
  <c r="M1221" i="5"/>
  <c r="M1239" i="5"/>
  <c r="M1247" i="5"/>
  <c r="M1271" i="5"/>
  <c r="M1279" i="5"/>
  <c r="M1287" i="5"/>
  <c r="M1343" i="5"/>
  <c r="M1351" i="5"/>
  <c r="M1383" i="5"/>
  <c r="M1391" i="5"/>
  <c r="M1399" i="5"/>
  <c r="M1407" i="5"/>
  <c r="M1415" i="5"/>
  <c r="M1431" i="5"/>
  <c r="M1455" i="5"/>
  <c r="M1471" i="5"/>
  <c r="M1479" i="5"/>
  <c r="M1487" i="5"/>
  <c r="M1511" i="5"/>
  <c r="M1543" i="5"/>
  <c r="M1551" i="5"/>
  <c r="M1583" i="5"/>
  <c r="M849" i="5"/>
  <c r="M882" i="5"/>
  <c r="M898" i="5"/>
  <c r="M914" i="5"/>
  <c r="M930" i="5"/>
  <c r="M946" i="5"/>
  <c r="M978" i="5"/>
  <c r="M998" i="5"/>
  <c r="M1046" i="5"/>
  <c r="M1062" i="5"/>
  <c r="M1110" i="5"/>
  <c r="M1166" i="5"/>
  <c r="M1312" i="5"/>
  <c r="M1376" i="5"/>
  <c r="M1408" i="5"/>
  <c r="M1472" i="5"/>
  <c r="M1244" i="5"/>
  <c r="M1404" i="5"/>
  <c r="M1436" i="5"/>
  <c r="M1468" i="5"/>
  <c r="M1532" i="5"/>
  <c r="M1564" i="5"/>
  <c r="M1669" i="5"/>
  <c r="M54" i="5"/>
  <c r="M158" i="5"/>
  <c r="M1237" i="5"/>
  <c r="M1389" i="5"/>
  <c r="M1453" i="5"/>
  <c r="M1485" i="5"/>
  <c r="M1525" i="5"/>
  <c r="M1557" i="5"/>
  <c r="M1581" i="5"/>
  <c r="M26" i="5"/>
  <c r="M42" i="5"/>
  <c r="M58" i="5"/>
  <c r="M98" i="5"/>
  <c r="M154" i="5"/>
  <c r="M162" i="5"/>
  <c r="M237" i="5"/>
  <c r="M249" i="5"/>
  <c r="M313" i="5"/>
  <c r="M345" i="5"/>
  <c r="M409" i="5"/>
  <c r="M485" i="5"/>
  <c r="M517" i="5"/>
  <c r="M229" i="5"/>
  <c r="M468" i="5"/>
  <c r="M476" i="5"/>
  <c r="M488" i="5"/>
  <c r="M492" i="5"/>
  <c r="M500" i="5"/>
  <c r="M520" i="5"/>
  <c r="M552" i="5"/>
  <c r="M559" i="5"/>
  <c r="M227" i="5"/>
  <c r="M663" i="5"/>
  <c r="M711" i="5"/>
  <c r="M759" i="5"/>
  <c r="M791" i="5"/>
  <c r="M844" i="5"/>
  <c r="M887" i="5"/>
  <c r="M983" i="5"/>
  <c r="M1015" i="5"/>
  <c r="M1031" i="5"/>
  <c r="M1047" i="5"/>
  <c r="M1063" i="5"/>
  <c r="M1079" i="5"/>
  <c r="M1159" i="5"/>
  <c r="M1175" i="5"/>
  <c r="M877" i="5"/>
  <c r="M909" i="5"/>
  <c r="M941" i="5"/>
  <c r="M957" i="5"/>
  <c r="M973" i="5"/>
  <c r="M989" i="5"/>
  <c r="M1021" i="5"/>
  <c r="M1037" i="5"/>
  <c r="M1053" i="5"/>
  <c r="M1069" i="5"/>
  <c r="M1085" i="5"/>
  <c r="M1133" i="5"/>
  <c r="M1181" i="5"/>
  <c r="M1314" i="5"/>
  <c r="M1442" i="5"/>
  <c r="M1498" i="5"/>
  <c r="M1530" i="5"/>
  <c r="M23" i="5"/>
  <c r="M55" i="5"/>
  <c r="M87" i="5"/>
  <c r="M565" i="5"/>
  <c r="M253" i="5"/>
  <c r="M317" i="5"/>
  <c r="M381" i="5"/>
  <c r="M207" i="5"/>
  <c r="M870" i="5"/>
  <c r="M918" i="5"/>
  <c r="M934" i="5"/>
  <c r="M950" i="5"/>
  <c r="M982" i="5"/>
  <c r="M1018" i="5"/>
  <c r="M1186" i="5"/>
  <c r="M1202" i="5"/>
  <c r="M1288" i="5"/>
  <c r="M1352" i="5"/>
  <c r="M1384" i="5"/>
  <c r="M1416" i="5"/>
  <c r="M1496" i="5"/>
  <c r="M1528" i="5"/>
  <c r="M1560" i="5"/>
  <c r="M1592" i="5"/>
  <c r="M1612" i="5"/>
  <c r="M1284" i="5"/>
  <c r="M1348" i="5"/>
  <c r="M1380" i="5"/>
  <c r="M1412" i="5"/>
  <c r="M1476" i="5"/>
  <c r="M1540" i="5"/>
  <c r="M1572" i="5"/>
  <c r="M1667" i="5"/>
  <c r="M1677" i="5"/>
  <c r="M2011" i="5"/>
  <c r="M1687" i="5"/>
  <c r="M298" i="5"/>
  <c r="M306" i="5"/>
  <c r="M314" i="5"/>
  <c r="M322" i="5"/>
  <c r="M330" i="5"/>
  <c r="M354" i="5"/>
  <c r="M362" i="5"/>
  <c r="M386" i="5"/>
  <c r="M289" i="5"/>
  <c r="M321" i="5"/>
  <c r="M385" i="5"/>
  <c r="M417" i="5"/>
  <c r="M449" i="5"/>
  <c r="M181" i="5"/>
  <c r="M528" i="5"/>
  <c r="M567" i="5"/>
  <c r="M179" i="5"/>
  <c r="M562" i="5"/>
  <c r="M555" i="5"/>
  <c r="M651" i="5"/>
  <c r="M699" i="5"/>
  <c r="M715" i="5"/>
  <c r="M731" i="5"/>
  <c r="M747" i="5"/>
  <c r="M795" i="5"/>
  <c r="M907" i="5"/>
  <c r="M955" i="5"/>
  <c r="M1035" i="5"/>
  <c r="M1051" i="5"/>
  <c r="M1067" i="5"/>
  <c r="M1083" i="5"/>
  <c r="M1099" i="5"/>
  <c r="M1147" i="5"/>
  <c r="M1163" i="5"/>
  <c r="M1179" i="5"/>
  <c r="M1195" i="5"/>
  <c r="M1231" i="5"/>
  <c r="M861" i="5"/>
  <c r="M867" i="5"/>
  <c r="M881" i="5"/>
  <c r="M897" i="5"/>
  <c r="M977" i="5"/>
  <c r="M993" i="5"/>
  <c r="M1041" i="5"/>
  <c r="M1057" i="5"/>
  <c r="M1073" i="5"/>
  <c r="M1089" i="5"/>
  <c r="M1105" i="5"/>
  <c r="M1137" i="5"/>
  <c r="M1153" i="5"/>
  <c r="M1169" i="5"/>
  <c r="M1185" i="5"/>
  <c r="M1201" i="5"/>
  <c r="M1241" i="5"/>
  <c r="M1249" i="5"/>
  <c r="M1273" i="5"/>
  <c r="M1345" i="5"/>
  <c r="M1353" i="5"/>
  <c r="M1369" i="5"/>
  <c r="M1385" i="5"/>
  <c r="M1393" i="5"/>
  <c r="M1401" i="5"/>
  <c r="M1409" i="5"/>
  <c r="M1417" i="5"/>
  <c r="M1433" i="5"/>
  <c r="M1457" i="5"/>
  <c r="M1465" i="5"/>
  <c r="M1473" i="5"/>
  <c r="M1481" i="5"/>
  <c r="M1489" i="5"/>
  <c r="M1513" i="5"/>
  <c r="M1521" i="5"/>
  <c r="M1529" i="5"/>
  <c r="M1545" i="5"/>
  <c r="M1577" i="5"/>
  <c r="M1354" i="5"/>
  <c r="M1386" i="5"/>
  <c r="M1418" i="5"/>
  <c r="M1450" i="5"/>
  <c r="M1654" i="5"/>
  <c r="M1657" i="5"/>
  <c r="M862" i="5"/>
  <c r="M28" i="5"/>
  <c r="M52" i="5"/>
  <c r="M148" i="5"/>
  <c r="M156" i="5"/>
  <c r="M35" i="5"/>
  <c r="M99" i="5"/>
  <c r="M131" i="5"/>
  <c r="M163" i="5"/>
  <c r="M77" i="5"/>
  <c r="M231" i="5"/>
  <c r="M41" i="5"/>
  <c r="M73" i="5"/>
  <c r="M105" i="5"/>
  <c r="M137" i="5"/>
  <c r="M174" i="5"/>
  <c r="M178" i="5"/>
  <c r="M182" i="5"/>
  <c r="M186" i="5"/>
  <c r="M190" i="5"/>
  <c r="M194" i="5"/>
  <c r="M198" i="5"/>
  <c r="M202" i="5"/>
  <c r="M206" i="5"/>
  <c r="M218" i="5"/>
  <c r="M222" i="5"/>
  <c r="M226" i="5"/>
  <c r="M169" i="5"/>
  <c r="M230" i="5"/>
  <c r="M199" i="5"/>
  <c r="M263" i="5"/>
  <c r="M327" i="5"/>
  <c r="M359" i="5"/>
  <c r="M455" i="5"/>
  <c r="M1233" i="5"/>
  <c r="M1656" i="5"/>
  <c r="M1224" i="5"/>
  <c r="M1262" i="5"/>
  <c r="M1326" i="5"/>
  <c r="M1358" i="5"/>
  <c r="M1390" i="5"/>
  <c r="M1422" i="5"/>
  <c r="M1454" i="5"/>
  <c r="M1486" i="5"/>
  <c r="M1550" i="5"/>
  <c r="M1582" i="5"/>
  <c r="M1727" i="5"/>
  <c r="M1913" i="5"/>
  <c r="M1945" i="5"/>
  <c r="M1779" i="5"/>
  <c r="M1875" i="5"/>
  <c r="M1907" i="5"/>
  <c r="M1725" i="5"/>
  <c r="M1853" i="5"/>
  <c r="M1917" i="5"/>
  <c r="M1949" i="5"/>
  <c r="M1799" i="5"/>
  <c r="M1831" i="5"/>
  <c r="M1863" i="5"/>
  <c r="M1895" i="5"/>
  <c r="M286" i="5"/>
  <c r="M310" i="5"/>
  <c r="M374" i="5"/>
  <c r="M406" i="5"/>
  <c r="M1603" i="5"/>
  <c r="M1607" i="5"/>
  <c r="M1615" i="5"/>
  <c r="M1623" i="5"/>
  <c r="M1631" i="5"/>
  <c r="M1639" i="5"/>
  <c r="M1643" i="5"/>
  <c r="M1647" i="5"/>
  <c r="M1655" i="5"/>
  <c r="M78" i="5"/>
  <c r="M150" i="5"/>
  <c r="M326" i="5"/>
  <c r="M350" i="5"/>
  <c r="M1277" i="5"/>
  <c r="M1405" i="5"/>
  <c r="M1469" i="5"/>
  <c r="M19" i="5"/>
  <c r="M51" i="5"/>
  <c r="M29" i="5"/>
  <c r="M61" i="5"/>
  <c r="M93" i="5"/>
  <c r="M157" i="5"/>
  <c r="M25" i="5"/>
  <c r="M57" i="5"/>
  <c r="M89" i="5"/>
  <c r="M153" i="5"/>
  <c r="M201" i="5"/>
  <c r="M323" i="5"/>
  <c r="M451" i="5"/>
  <c r="M167" i="5"/>
  <c r="M247" i="5"/>
  <c r="M311" i="5"/>
  <c r="M375" i="5"/>
  <c r="M407" i="5"/>
  <c r="M860" i="5"/>
  <c r="M836" i="5"/>
  <c r="M846" i="5"/>
  <c r="M855" i="5"/>
  <c r="M1640" i="5"/>
  <c r="M1672" i="5"/>
  <c r="M1278" i="5"/>
  <c r="M1310" i="5"/>
  <c r="M1374" i="5"/>
  <c r="M1438" i="5"/>
  <c r="M1470" i="5"/>
  <c r="M1502" i="5"/>
  <c r="M1534" i="5"/>
  <c r="M1566" i="5"/>
  <c r="M1598" i="5"/>
  <c r="M1735" i="5"/>
  <c r="M1795" i="5"/>
  <c r="M1859" i="5"/>
  <c r="M1891" i="5"/>
  <c r="M1923" i="5"/>
  <c r="M1717" i="5"/>
  <c r="M1805" i="5"/>
  <c r="M1837" i="5"/>
  <c r="M1869" i="5"/>
  <c r="M43" i="5"/>
  <c r="M85" i="5"/>
  <c r="M149" i="5"/>
  <c r="M308" i="5"/>
  <c r="M316" i="5"/>
  <c r="M324" i="5"/>
  <c r="M332" i="5"/>
  <c r="M356" i="5"/>
  <c r="M372" i="5"/>
  <c r="M404" i="5"/>
  <c r="M412" i="5"/>
  <c r="M49" i="5"/>
  <c r="M113" i="5"/>
  <c r="M561" i="5"/>
  <c r="M415" i="5"/>
  <c r="M851" i="5"/>
  <c r="M1729" i="5"/>
  <c r="M1851" i="5"/>
  <c r="M1713" i="5"/>
  <c r="M1829" i="5"/>
  <c r="M1893" i="5"/>
  <c r="M1807" i="5"/>
  <c r="M1800" i="5"/>
  <c r="M1896" i="5"/>
  <c r="M1928" i="5"/>
  <c r="M1960" i="5"/>
  <c r="M1992" i="5"/>
  <c r="M1794" i="5"/>
  <c r="M1922" i="5"/>
  <c r="M1954" i="5"/>
  <c r="M1986" i="5"/>
  <c r="M1760" i="5"/>
  <c r="M1820" i="5"/>
  <c r="M1852" i="5"/>
  <c r="M1916" i="5"/>
  <c r="M1948" i="5"/>
  <c r="M1701" i="5"/>
  <c r="M123" i="5"/>
  <c r="M65" i="5"/>
  <c r="M129" i="5"/>
  <c r="M238" i="5"/>
  <c r="M303" i="5"/>
  <c r="M367" i="5"/>
  <c r="M431" i="5"/>
  <c r="M859" i="5"/>
  <c r="M1243" i="5"/>
  <c r="M1251" i="5"/>
  <c r="M1275" i="5"/>
  <c r="M1291" i="5"/>
  <c r="M1347" i="5"/>
  <c r="M1387" i="5"/>
  <c r="M1395" i="5"/>
  <c r="M1411" i="5"/>
  <c r="M1419" i="5"/>
  <c r="M1427" i="5"/>
  <c r="M1435" i="5"/>
  <c r="M1459" i="5"/>
  <c r="M1467" i="5"/>
  <c r="M1475" i="5"/>
  <c r="M1483" i="5"/>
  <c r="M1491" i="5"/>
  <c r="M1523" i="5"/>
  <c r="M1531" i="5"/>
  <c r="M1547" i="5"/>
  <c r="M1579" i="5"/>
  <c r="M857" i="5"/>
  <c r="M1696" i="5"/>
  <c r="M1254" i="5"/>
  <c r="M1318" i="5"/>
  <c r="M1382" i="5"/>
  <c r="M1446" i="5"/>
  <c r="M1510" i="5"/>
  <c r="M1873" i="5"/>
  <c r="M1803" i="5"/>
  <c r="M1867" i="5"/>
  <c r="M1931" i="5"/>
  <c r="M1995" i="5"/>
  <c r="M1721" i="5"/>
  <c r="M1781" i="5"/>
  <c r="M1845" i="5"/>
  <c r="M1887" i="5"/>
  <c r="M474" i="5"/>
  <c r="M1205" i="5"/>
  <c r="M1740" i="5"/>
  <c r="M1808" i="5"/>
  <c r="M1936" i="5"/>
  <c r="M1968" i="5"/>
  <c r="M1720" i="5"/>
  <c r="M1802" i="5"/>
  <c r="M1930" i="5"/>
  <c r="M1860" i="5"/>
  <c r="M1892" i="5"/>
  <c r="M1942" i="5"/>
  <c r="M81" i="5"/>
  <c r="M145" i="5"/>
  <c r="M299" i="5"/>
  <c r="M255" i="5"/>
  <c r="M319" i="5"/>
  <c r="M383" i="5"/>
  <c r="M447" i="5"/>
  <c r="M1648" i="5"/>
  <c r="M1398" i="5"/>
  <c r="M1462" i="5"/>
  <c r="M1526" i="5"/>
  <c r="M1590" i="5"/>
  <c r="M1819" i="5"/>
  <c r="M1861" i="5"/>
  <c r="M1839" i="5"/>
  <c r="M86" i="5"/>
  <c r="M1357" i="5"/>
  <c r="M1381" i="5"/>
  <c r="M1413" i="5"/>
  <c r="M1477" i="5"/>
  <c r="M1509" i="5"/>
  <c r="M1541" i="5"/>
  <c r="M1880" i="5"/>
  <c r="M1912" i="5"/>
  <c r="M1944" i="5"/>
  <c r="M1976" i="5"/>
  <c r="M1724" i="5"/>
  <c r="M1842" i="5"/>
  <c r="M1874" i="5"/>
  <c r="M1938" i="5"/>
  <c r="M1744" i="5"/>
  <c r="M1772" i="5"/>
  <c r="M1804" i="5"/>
  <c r="M1868" i="5"/>
  <c r="M1900" i="5"/>
  <c r="M1932" i="5"/>
  <c r="M1996" i="5"/>
  <c r="M1950" i="5"/>
  <c r="M1982" i="5"/>
  <c r="M91" i="5"/>
  <c r="M155" i="5"/>
  <c r="M69" i="5"/>
  <c r="M33" i="5"/>
  <c r="M97" i="5"/>
  <c r="M161" i="5"/>
  <c r="M251" i="5"/>
  <c r="M379" i="5"/>
  <c r="M271" i="5"/>
  <c r="M399" i="5"/>
  <c r="M564" i="5"/>
  <c r="M1220" i="5"/>
  <c r="M1286" i="5"/>
  <c r="M1414" i="5"/>
  <c r="M1478" i="5"/>
  <c r="M1542" i="5"/>
  <c r="M1905" i="5"/>
  <c r="M1705" i="5"/>
  <c r="M1813" i="5"/>
  <c r="M1877" i="5"/>
  <c r="M1855" i="5"/>
  <c r="M1756" i="5"/>
  <c r="M1792" i="5"/>
  <c r="M1824" i="5"/>
  <c r="M1888" i="5"/>
  <c r="M1728" i="5"/>
  <c r="M1818" i="5"/>
  <c r="M1946" i="5"/>
  <c r="M1978" i="5"/>
  <c r="M1780" i="5"/>
  <c r="M1812" i="5"/>
  <c r="M1844" i="5"/>
  <c r="M1908" i="5"/>
  <c r="K173" i="5"/>
  <c r="H257" i="5"/>
  <c r="H642" i="5"/>
  <c r="H670" i="5"/>
  <c r="H963" i="5"/>
  <c r="M963" i="5"/>
  <c r="M75" i="5"/>
  <c r="H814" i="5"/>
  <c r="H875" i="5"/>
  <c r="M875" i="5"/>
  <c r="M915" i="5"/>
  <c r="H936" i="5"/>
  <c r="R1070" i="5"/>
  <c r="R1215" i="5"/>
  <c r="R1006" i="5"/>
  <c r="R1184" i="5"/>
  <c r="R1024" i="5"/>
  <c r="R960" i="5"/>
  <c r="R926" i="5"/>
  <c r="R896" i="5"/>
  <c r="R851" i="5"/>
  <c r="R634" i="5"/>
  <c r="R403" i="5"/>
  <c r="R344" i="5"/>
  <c r="R165" i="5"/>
  <c r="R101" i="5"/>
  <c r="R37" i="5"/>
  <c r="R137" i="5"/>
  <c r="R73" i="5"/>
  <c r="R423" i="5"/>
  <c r="R360" i="5"/>
  <c r="R117" i="5"/>
  <c r="R53" i="5"/>
  <c r="R221" i="5"/>
  <c r="R153" i="5"/>
  <c r="R89" i="5"/>
  <c r="R25" i="5"/>
  <c r="R762" i="5"/>
  <c r="R602" i="5"/>
  <c r="R439" i="5"/>
  <c r="R448" i="5"/>
  <c r="R376" i="5"/>
  <c r="R312" i="5"/>
  <c r="R248" i="5"/>
  <c r="R133" i="5"/>
  <c r="R189" i="5"/>
  <c r="R105" i="5"/>
  <c r="R41" i="5"/>
  <c r="R255" i="5"/>
  <c r="R241" i="5"/>
  <c r="R328" i="5"/>
  <c r="R264" i="5"/>
  <c r="R149" i="5"/>
  <c r="R85" i="5"/>
  <c r="R21" i="5"/>
  <c r="R121" i="5"/>
  <c r="R57" i="5"/>
  <c r="R214" i="5"/>
  <c r="R836" i="5"/>
  <c r="R1222" i="5"/>
  <c r="R1218" i="5"/>
  <c r="R191" i="5"/>
  <c r="R223" i="5"/>
  <c r="R243" i="5"/>
  <c r="R306" i="5"/>
  <c r="R338" i="5"/>
  <c r="R370" i="5"/>
  <c r="R434" i="5"/>
  <c r="R254" i="5"/>
  <c r="R286" i="5"/>
  <c r="R318" i="5"/>
  <c r="R350" i="5"/>
  <c r="R382" i="5"/>
  <c r="R414" i="5"/>
  <c r="R563" i="5"/>
  <c r="R523" i="5"/>
  <c r="R531" i="5"/>
  <c r="R539" i="5"/>
  <c r="R547" i="5"/>
  <c r="R1223" i="5"/>
  <c r="R1603" i="5"/>
  <c r="R1607" i="5"/>
  <c r="R1615" i="5"/>
  <c r="R1619" i="5"/>
  <c r="R1623" i="5"/>
  <c r="R1627" i="5"/>
  <c r="R1631" i="5"/>
  <c r="R1639" i="5"/>
  <c r="R1643" i="5"/>
  <c r="R1647" i="5"/>
  <c r="R1651" i="5"/>
  <c r="R1655" i="5"/>
  <c r="R1237" i="5"/>
  <c r="R1301" i="5"/>
  <c r="R1365" i="5"/>
  <c r="R1397" i="5"/>
  <c r="R1429" i="5"/>
  <c r="R1461" i="5"/>
  <c r="R1589" i="5"/>
  <c r="R1718" i="5"/>
  <c r="R1983" i="5"/>
  <c r="R1963" i="5"/>
  <c r="R178" i="5"/>
  <c r="R154" i="5"/>
  <c r="R156" i="5"/>
  <c r="R27" i="5"/>
  <c r="R91" i="5"/>
  <c r="R155" i="5"/>
  <c r="R217" i="5"/>
  <c r="R40" i="5"/>
  <c r="R136" i="5"/>
  <c r="R184" i="5"/>
  <c r="R200" i="5"/>
  <c r="R216" i="5"/>
  <c r="R281" i="5"/>
  <c r="R313" i="5"/>
  <c r="R409" i="5"/>
  <c r="R572" i="5"/>
  <c r="R604" i="5"/>
  <c r="R620" i="5"/>
  <c r="R668" i="5"/>
  <c r="R700" i="5"/>
  <c r="R716" i="5"/>
  <c r="R764" i="5"/>
  <c r="R780" i="5"/>
  <c r="R796" i="5"/>
  <c r="R567" i="5"/>
  <c r="R599" i="5"/>
  <c r="R631" i="5"/>
  <c r="R647" i="5"/>
  <c r="R663" i="5"/>
  <c r="R695" i="5"/>
  <c r="R711" i="5"/>
  <c r="R727" i="5"/>
  <c r="R743" i="5"/>
  <c r="R759" i="5"/>
  <c r="R775" i="5"/>
  <c r="R791" i="5"/>
  <c r="R807" i="5"/>
  <c r="R823" i="5"/>
  <c r="R564" i="5"/>
  <c r="R577" i="5"/>
  <c r="R593" i="5"/>
  <c r="R609" i="5"/>
  <c r="R625" i="5"/>
  <c r="R641" i="5"/>
  <c r="R657" i="5"/>
  <c r="R689" i="5"/>
  <c r="R705" i="5"/>
  <c r="R801" i="5"/>
  <c r="R817" i="5"/>
  <c r="R833" i="5"/>
  <c r="R850" i="5"/>
  <c r="R866" i="5"/>
  <c r="R883" i="5"/>
  <c r="R899" i="5"/>
  <c r="R915" i="5"/>
  <c r="R979" i="5"/>
  <c r="R1011" i="5"/>
  <c r="R1027" i="5"/>
  <c r="R1043" i="5"/>
  <c r="R1075" i="5"/>
  <c r="R1091" i="5"/>
  <c r="R1107" i="5"/>
  <c r="R1171" i="5"/>
  <c r="R1187" i="5"/>
  <c r="R1203" i="5"/>
  <c r="R1252" i="5"/>
  <c r="R1284" i="5"/>
  <c r="R1316" i="5"/>
  <c r="R1380" i="5"/>
  <c r="R1412" i="5"/>
  <c r="R1444" i="5"/>
  <c r="R1476" i="5"/>
  <c r="R1540" i="5"/>
  <c r="R1572" i="5"/>
  <c r="R1536" i="5"/>
  <c r="R1568" i="5"/>
  <c r="R842" i="5"/>
  <c r="R1220" i="5"/>
  <c r="R167" i="5"/>
  <c r="R199" i="5"/>
  <c r="R250" i="5"/>
  <c r="R314" i="5"/>
  <c r="R346" i="5"/>
  <c r="R378" i="5"/>
  <c r="R410" i="5"/>
  <c r="R442" i="5"/>
  <c r="R462" i="5"/>
  <c r="R470" i="5"/>
  <c r="R474" i="5"/>
  <c r="R478" i="5"/>
  <c r="R486" i="5"/>
  <c r="R494" i="5"/>
  <c r="R502" i="5"/>
  <c r="R514" i="5"/>
  <c r="R230" i="5"/>
  <c r="R262" i="5"/>
  <c r="R326" i="5"/>
  <c r="R358" i="5"/>
  <c r="R390" i="5"/>
  <c r="R454" i="5"/>
  <c r="R525" i="5"/>
  <c r="R533" i="5"/>
  <c r="R541" i="5"/>
  <c r="R557" i="5"/>
  <c r="R1245" i="5"/>
  <c r="R1277" i="5"/>
  <c r="R1341" i="5"/>
  <c r="R1437" i="5"/>
  <c r="R1469" i="5"/>
  <c r="R1501" i="5"/>
  <c r="R1533" i="5"/>
  <c r="R1597" i="5"/>
  <c r="R1736" i="5"/>
  <c r="R1744" i="5"/>
  <c r="R1760" i="5"/>
  <c r="R1792" i="5"/>
  <c r="R1800" i="5"/>
  <c r="R1808" i="5"/>
  <c r="R1816" i="5"/>
  <c r="R1824" i="5"/>
  <c r="R1848" i="5"/>
  <c r="R1856" i="5"/>
  <c r="R1872" i="5"/>
  <c r="R1880" i="5"/>
  <c r="R1888" i="5"/>
  <c r="R1896" i="5"/>
  <c r="R1912" i="5"/>
  <c r="R1920" i="5"/>
  <c r="R1928" i="5"/>
  <c r="R1944" i="5"/>
  <c r="R1968" i="5"/>
  <c r="R1984" i="5"/>
  <c r="R2000" i="5"/>
  <c r="R1706" i="5"/>
  <c r="R1722" i="5"/>
  <c r="R1720" i="5"/>
  <c r="R1995" i="5"/>
  <c r="R66" i="5"/>
  <c r="R98" i="5"/>
  <c r="R130" i="5"/>
  <c r="R162" i="5"/>
  <c r="R36" i="5"/>
  <c r="R100" i="5"/>
  <c r="R132" i="5"/>
  <c r="R164" i="5"/>
  <c r="R35" i="5"/>
  <c r="R67" i="5"/>
  <c r="R99" i="5"/>
  <c r="R163" i="5"/>
  <c r="R193" i="5"/>
  <c r="R144" i="5"/>
  <c r="R180" i="5"/>
  <c r="R196" i="5"/>
  <c r="R212" i="5"/>
  <c r="R257" i="5"/>
  <c r="R289" i="5"/>
  <c r="R385" i="5"/>
  <c r="R417" i="5"/>
  <c r="R576" i="5"/>
  <c r="R592" i="5"/>
  <c r="R608" i="5"/>
  <c r="R624" i="5"/>
  <c r="R640" i="5"/>
  <c r="R656" i="5"/>
  <c r="R672" i="5"/>
  <c r="R688" i="5"/>
  <c r="R704" i="5"/>
  <c r="R736" i="5"/>
  <c r="R752" i="5"/>
  <c r="R768" i="5"/>
  <c r="R784" i="5"/>
  <c r="R800" i="5"/>
  <c r="R816" i="5"/>
  <c r="R832" i="5"/>
  <c r="R571" i="5"/>
  <c r="R603" i="5"/>
  <c r="R619" i="5"/>
  <c r="R667" i="5"/>
  <c r="R683" i="5"/>
  <c r="R699" i="5"/>
  <c r="R715" i="5"/>
  <c r="R731" i="5"/>
  <c r="R747" i="5"/>
  <c r="R779" i="5"/>
  <c r="R795" i="5"/>
  <c r="R827" i="5"/>
  <c r="R581" i="5"/>
  <c r="R597" i="5"/>
  <c r="R613" i="5"/>
  <c r="R629" i="5"/>
  <c r="R645" i="5"/>
  <c r="R661" i="5"/>
  <c r="R677" i="5"/>
  <c r="R693" i="5"/>
  <c r="R725" i="5"/>
  <c r="R741" i="5"/>
  <c r="R757" i="5"/>
  <c r="R773" i="5"/>
  <c r="R789" i="5"/>
  <c r="R805" i="5"/>
  <c r="R821" i="5"/>
  <c r="R871" i="5"/>
  <c r="R919" i="5"/>
  <c r="R951" i="5"/>
  <c r="R967" i="5"/>
  <c r="R983" i="5"/>
  <c r="R1015" i="5"/>
  <c r="R1031" i="5"/>
  <c r="R1063" i="5"/>
  <c r="R1079" i="5"/>
  <c r="R1095" i="5"/>
  <c r="R1143" i="5"/>
  <c r="R1159" i="5"/>
  <c r="R1175" i="5"/>
  <c r="R1191" i="5"/>
  <c r="R845" i="5"/>
  <c r="R1260" i="5"/>
  <c r="R1292" i="5"/>
  <c r="R1324" i="5"/>
  <c r="R1388" i="5"/>
  <c r="R1420" i="5"/>
  <c r="R1452" i="5"/>
  <c r="R1484" i="5"/>
  <c r="R1516" i="5"/>
  <c r="R1580" i="5"/>
  <c r="R1512" i="5"/>
  <c r="R1544" i="5"/>
  <c r="R838" i="5"/>
  <c r="R175" i="5"/>
  <c r="R207" i="5"/>
  <c r="R231" i="5"/>
  <c r="R258" i="5"/>
  <c r="R290" i="5"/>
  <c r="R322" i="5"/>
  <c r="R354" i="5"/>
  <c r="R386" i="5"/>
  <c r="R418" i="5"/>
  <c r="R450" i="5"/>
  <c r="R238" i="5"/>
  <c r="R270" i="5"/>
  <c r="R302" i="5"/>
  <c r="R334" i="5"/>
  <c r="R366" i="5"/>
  <c r="R430" i="5"/>
  <c r="R559" i="5"/>
  <c r="R519" i="5"/>
  <c r="R527" i="5"/>
  <c r="R543" i="5"/>
  <c r="R551" i="5"/>
  <c r="R1253" i="5"/>
  <c r="R1285" i="5"/>
  <c r="R1317" i="5"/>
  <c r="R1349" i="5"/>
  <c r="R1381" i="5"/>
  <c r="R1413" i="5"/>
  <c r="R1445" i="5"/>
  <c r="R1477" i="5"/>
  <c r="R1509" i="5"/>
  <c r="R1541" i="5"/>
  <c r="R1573" i="5"/>
  <c r="R1708" i="5"/>
  <c r="R1724" i="5"/>
  <c r="R1993" i="5"/>
  <c r="R210" i="5"/>
  <c r="R16" i="5"/>
  <c r="R140" i="5"/>
  <c r="R43" i="5"/>
  <c r="R75" i="5"/>
  <c r="R107" i="5"/>
  <c r="R169" i="5"/>
  <c r="R201" i="5"/>
  <c r="R88" i="5"/>
  <c r="R152" i="5"/>
  <c r="R176" i="5"/>
  <c r="R192" i="5"/>
  <c r="R208" i="5"/>
  <c r="R265" i="5"/>
  <c r="R297" i="5"/>
  <c r="R329" i="5"/>
  <c r="R361" i="5"/>
  <c r="R393" i="5"/>
  <c r="R425" i="5"/>
  <c r="R457" i="5"/>
  <c r="R580" i="5"/>
  <c r="R596" i="5"/>
  <c r="R660" i="5"/>
  <c r="R692" i="5"/>
  <c r="R740" i="5"/>
  <c r="R756" i="5"/>
  <c r="R772" i="5"/>
  <c r="R788" i="5"/>
  <c r="R820" i="5"/>
  <c r="R839" i="5"/>
  <c r="R575" i="5"/>
  <c r="R591" i="5"/>
  <c r="R623" i="5"/>
  <c r="R639" i="5"/>
  <c r="R655" i="5"/>
  <c r="R671" i="5"/>
  <c r="R687" i="5"/>
  <c r="R703" i="5"/>
  <c r="R719" i="5"/>
  <c r="R735" i="5"/>
  <c r="R767" i="5"/>
  <c r="R799" i="5"/>
  <c r="R831" i="5"/>
  <c r="R569" i="5"/>
  <c r="R585" i="5"/>
  <c r="R601" i="5"/>
  <c r="R617" i="5"/>
  <c r="R633" i="5"/>
  <c r="R649" i="5"/>
  <c r="R665" i="5"/>
  <c r="R681" i="5"/>
  <c r="R697" i="5"/>
  <c r="R713" i="5"/>
  <c r="R761" i="5"/>
  <c r="R777" i="5"/>
  <c r="R793" i="5"/>
  <c r="R825" i="5"/>
  <c r="R847" i="5"/>
  <c r="R858" i="5"/>
  <c r="R875" i="5"/>
  <c r="R907" i="5"/>
  <c r="R923" i="5"/>
  <c r="R939" i="5"/>
  <c r="R955" i="5"/>
  <c r="R971" i="5"/>
  <c r="R987" i="5"/>
  <c r="R1019" i="5"/>
  <c r="R1035" i="5"/>
  <c r="R1051" i="5"/>
  <c r="R1083" i="5"/>
  <c r="R1099" i="5"/>
  <c r="R1115" i="5"/>
  <c r="R1147" i="5"/>
  <c r="R1163" i="5"/>
  <c r="R1179" i="5"/>
  <c r="R1195" i="5"/>
  <c r="R849" i="5"/>
  <c r="R1268" i="5"/>
  <c r="R1300" i="5"/>
  <c r="R1364" i="5"/>
  <c r="R1396" i="5"/>
  <c r="R1428" i="5"/>
  <c r="R1460" i="5"/>
  <c r="R1492" i="5"/>
  <c r="R1524" i="5"/>
  <c r="R1588" i="5"/>
  <c r="R1234" i="5"/>
  <c r="R1520" i="5"/>
  <c r="R1552" i="5"/>
  <c r="R1994" i="5"/>
  <c r="R1650" i="5"/>
  <c r="R1757" i="5"/>
  <c r="R1789" i="5"/>
  <c r="R1821" i="5"/>
  <c r="R1853" i="5"/>
  <c r="R1885" i="5"/>
  <c r="R1909" i="5"/>
  <c r="R1933" i="5"/>
  <c r="R2005" i="5"/>
  <c r="R1628" i="5"/>
  <c r="R840" i="5"/>
  <c r="R1214" i="5"/>
  <c r="R1210" i="5"/>
  <c r="R183" i="5"/>
  <c r="R239" i="5"/>
  <c r="R330" i="5"/>
  <c r="R362" i="5"/>
  <c r="R394" i="5"/>
  <c r="R458" i="5"/>
  <c r="R246" i="5"/>
  <c r="R310" i="5"/>
  <c r="R342" i="5"/>
  <c r="R374" i="5"/>
  <c r="R406" i="5"/>
  <c r="R438" i="5"/>
  <c r="R561" i="5"/>
  <c r="R521" i="5"/>
  <c r="R529" i="5"/>
  <c r="R537" i="5"/>
  <c r="R545" i="5"/>
  <c r="R553" i="5"/>
  <c r="R1225" i="5"/>
  <c r="R1261" i="5"/>
  <c r="R1293" i="5"/>
  <c r="R1325" i="5"/>
  <c r="R1357" i="5"/>
  <c r="R1389" i="5"/>
  <c r="R1421" i="5"/>
  <c r="R1453" i="5"/>
  <c r="R1485" i="5"/>
  <c r="R1549" i="5"/>
  <c r="R1581" i="5"/>
  <c r="R1712" i="5"/>
  <c r="R1961" i="5"/>
  <c r="R194" i="5"/>
  <c r="R18" i="5"/>
  <c r="R114" i="5"/>
  <c r="R148" i="5"/>
  <c r="R19" i="5"/>
  <c r="R51" i="5"/>
  <c r="R83" i="5"/>
  <c r="R115" i="5"/>
  <c r="R147" i="5"/>
  <c r="R177" i="5"/>
  <c r="R209" i="5"/>
  <c r="R128" i="5"/>
  <c r="R160" i="5"/>
  <c r="R172" i="5"/>
  <c r="R188" i="5"/>
  <c r="R204" i="5"/>
  <c r="R220" i="5"/>
  <c r="R237" i="5"/>
  <c r="R337" i="5"/>
  <c r="R369" i="5"/>
  <c r="R401" i="5"/>
  <c r="R433" i="5"/>
  <c r="R236" i="5"/>
  <c r="R568" i="5"/>
  <c r="R584" i="5"/>
  <c r="R600" i="5"/>
  <c r="R616" i="5"/>
  <c r="R648" i="5"/>
  <c r="R680" i="5"/>
  <c r="R696" i="5"/>
  <c r="R728" i="5"/>
  <c r="R744" i="5"/>
  <c r="R760" i="5"/>
  <c r="R776" i="5"/>
  <c r="R792" i="5"/>
  <c r="R808" i="5"/>
  <c r="R824" i="5"/>
  <c r="R579" i="5"/>
  <c r="R611" i="5"/>
  <c r="R627" i="5"/>
  <c r="R643" i="5"/>
  <c r="R659" i="5"/>
  <c r="R707" i="5"/>
  <c r="R723" i="5"/>
  <c r="R739" i="5"/>
  <c r="R755" i="5"/>
  <c r="R771" i="5"/>
  <c r="R787" i="5"/>
  <c r="R803" i="5"/>
  <c r="R819" i="5"/>
  <c r="R835" i="5"/>
  <c r="R562" i="5"/>
  <c r="R573" i="5"/>
  <c r="R589" i="5"/>
  <c r="R621" i="5"/>
  <c r="R637" i="5"/>
  <c r="R653" i="5"/>
  <c r="R669" i="5"/>
  <c r="R701" i="5"/>
  <c r="R717" i="5"/>
  <c r="R749" i="5"/>
  <c r="R765" i="5"/>
  <c r="R781" i="5"/>
  <c r="R797" i="5"/>
  <c r="R813" i="5"/>
  <c r="R829" i="5"/>
  <c r="R846" i="5"/>
  <c r="R879" i="5"/>
  <c r="R895" i="5"/>
  <c r="R911" i="5"/>
  <c r="R943" i="5"/>
  <c r="R959" i="5"/>
  <c r="R975" i="5"/>
  <c r="R991" i="5"/>
  <c r="R1023" i="5"/>
  <c r="R1039" i="5"/>
  <c r="R1055" i="5"/>
  <c r="R1087" i="5"/>
  <c r="R1119" i="5"/>
  <c r="R1135" i="5"/>
  <c r="R1151" i="5"/>
  <c r="R1199" i="5"/>
  <c r="R1244" i="5"/>
  <c r="R1276" i="5"/>
  <c r="R1340" i="5"/>
  <c r="R1404" i="5"/>
  <c r="R1436" i="5"/>
  <c r="R1468" i="5"/>
  <c r="R1500" i="5"/>
  <c r="R1532" i="5"/>
  <c r="R1564" i="5"/>
  <c r="R1596" i="5"/>
  <c r="R1528" i="5"/>
  <c r="R1560" i="5"/>
  <c r="R1738" i="5"/>
  <c r="R1746" i="5"/>
  <c r="R1802" i="5"/>
  <c r="R1810" i="5"/>
  <c r="R1818" i="5"/>
  <c r="R1826" i="5"/>
  <c r="R1834" i="5"/>
  <c r="R1842" i="5"/>
  <c r="R1850" i="5"/>
  <c r="R1858" i="5"/>
  <c r="R1874" i="5"/>
  <c r="R1882" i="5"/>
  <c r="R1898" i="5"/>
  <c r="R1914" i="5"/>
  <c r="R1922" i="5"/>
  <c r="R1930" i="5"/>
  <c r="R1938" i="5"/>
  <c r="R1946" i="5"/>
  <c r="R1954" i="5"/>
  <c r="R1962" i="5"/>
  <c r="R1970" i="5"/>
  <c r="R1978" i="5"/>
  <c r="R1986" i="5"/>
  <c r="R2002" i="5"/>
  <c r="R1733" i="5"/>
  <c r="R1765" i="5"/>
  <c r="R1797" i="5"/>
  <c r="R1829" i="5"/>
  <c r="R1861" i="5"/>
  <c r="R1941" i="5"/>
  <c r="R1981" i="5"/>
  <c r="R1707" i="5"/>
  <c r="R1614" i="5"/>
  <c r="R1777" i="5"/>
  <c r="R1809" i="5"/>
  <c r="R1841" i="5"/>
  <c r="R1873" i="5"/>
  <c r="R1905" i="5"/>
  <c r="R1937" i="5"/>
  <c r="R2001" i="5"/>
  <c r="R1771" i="5"/>
  <c r="R1803" i="5"/>
  <c r="R1835" i="5"/>
  <c r="R1867" i="5"/>
  <c r="R1899" i="5"/>
  <c r="R1931" i="5"/>
  <c r="R2011" i="5"/>
  <c r="R1869" i="5"/>
  <c r="R1901" i="5"/>
  <c r="R1949" i="5"/>
  <c r="R1612" i="5"/>
  <c r="R1991" i="5"/>
  <c r="R1622" i="5"/>
  <c r="R1729" i="5"/>
  <c r="R1817" i="5"/>
  <c r="R1857" i="5"/>
  <c r="R1608" i="5"/>
  <c r="R1648" i="5"/>
  <c r="R1795" i="5"/>
  <c r="R1843" i="5"/>
  <c r="R187" i="5"/>
  <c r="R219" i="5"/>
  <c r="R245" i="5"/>
  <c r="R277" i="5"/>
  <c r="R309" i="5"/>
  <c r="R373" i="5"/>
  <c r="R463" i="5"/>
  <c r="R479" i="5"/>
  <c r="R495" i="5"/>
  <c r="R503" i="5"/>
  <c r="R511" i="5"/>
  <c r="R235" i="5"/>
  <c r="R260" i="5"/>
  <c r="R292" i="5"/>
  <c r="R324" i="5"/>
  <c r="R356" i="5"/>
  <c r="R420" i="5"/>
  <c r="R526" i="5"/>
  <c r="R534" i="5"/>
  <c r="R542" i="5"/>
  <c r="R550" i="5"/>
  <c r="R558" i="5"/>
  <c r="R869" i="5"/>
  <c r="R885" i="5"/>
  <c r="R901" i="5"/>
  <c r="R917" i="5"/>
  <c r="R933" i="5"/>
  <c r="R949" i="5"/>
  <c r="R965" i="5"/>
  <c r="R981" i="5"/>
  <c r="R997" i="5"/>
  <c r="R1045" i="5"/>
  <c r="R1061" i="5"/>
  <c r="R1077" i="5"/>
  <c r="R1093" i="5"/>
  <c r="R1109" i="5"/>
  <c r="R1133" i="5"/>
  <c r="R1165" i="5"/>
  <c r="R1181" i="5"/>
  <c r="R1197" i="5"/>
  <c r="R1239" i="5"/>
  <c r="R1271" i="5"/>
  <c r="R1367" i="5"/>
  <c r="R1399" i="5"/>
  <c r="R1431" i="5"/>
  <c r="R1463" i="5"/>
  <c r="R1527" i="5"/>
  <c r="R1591" i="5"/>
  <c r="R1254" i="5"/>
  <c r="R1286" i="5"/>
  <c r="R1414" i="5"/>
  <c r="R1478" i="5"/>
  <c r="R1510" i="5"/>
  <c r="R1542" i="5"/>
  <c r="R1574" i="5"/>
  <c r="R1229" i="5"/>
  <c r="R1259" i="5"/>
  <c r="R1291" i="5"/>
  <c r="R1323" i="5"/>
  <c r="R1355" i="5"/>
  <c r="R1387" i="5"/>
  <c r="R1419" i="5"/>
  <c r="R1515" i="5"/>
  <c r="R1547" i="5"/>
  <c r="R1579" i="5"/>
  <c r="R1601" i="5"/>
  <c r="R1605" i="5"/>
  <c r="R1609" i="5"/>
  <c r="R1613" i="5"/>
  <c r="R1617" i="5"/>
  <c r="R1621" i="5"/>
  <c r="R1625" i="5"/>
  <c r="R1629" i="5"/>
  <c r="R1645" i="5"/>
  <c r="R1653" i="5"/>
  <c r="R1657" i="5"/>
  <c r="R1663" i="5"/>
  <c r="R1679" i="5"/>
  <c r="R1695" i="5"/>
  <c r="R1697" i="5"/>
  <c r="R1691" i="5"/>
  <c r="R1662" i="5"/>
  <c r="R1530" i="5"/>
  <c r="R1610" i="5"/>
  <c r="R1749" i="5"/>
  <c r="R1877" i="5"/>
  <c r="R1957" i="5"/>
  <c r="R1620" i="5"/>
  <c r="R1715" i="5"/>
  <c r="R1935" i="5"/>
  <c r="R1785" i="5"/>
  <c r="R1616" i="5"/>
  <c r="R1705" i="5"/>
  <c r="R1725" i="5"/>
  <c r="R1811" i="5"/>
  <c r="R1851" i="5"/>
  <c r="R1891" i="5"/>
  <c r="R1939" i="5"/>
  <c r="R1987" i="5"/>
  <c r="R1837" i="5"/>
  <c r="R1917" i="5"/>
  <c r="R1989" i="5"/>
  <c r="R1951" i="5"/>
  <c r="R2009" i="5"/>
  <c r="R1833" i="5"/>
  <c r="R1779" i="5"/>
  <c r="R1819" i="5"/>
  <c r="R1859" i="5"/>
  <c r="R1907" i="5"/>
  <c r="R2003" i="5"/>
  <c r="R202" i="5"/>
  <c r="R171" i="5"/>
  <c r="R203" i="5"/>
  <c r="R261" i="5"/>
  <c r="R325" i="5"/>
  <c r="R357" i="5"/>
  <c r="R389" i="5"/>
  <c r="R421" i="5"/>
  <c r="R453" i="5"/>
  <c r="R467" i="5"/>
  <c r="R475" i="5"/>
  <c r="R491" i="5"/>
  <c r="R499" i="5"/>
  <c r="R507" i="5"/>
  <c r="R515" i="5"/>
  <c r="R276" i="5"/>
  <c r="R308" i="5"/>
  <c r="R340" i="5"/>
  <c r="R372" i="5"/>
  <c r="R436" i="5"/>
  <c r="R522" i="5"/>
  <c r="R530" i="5"/>
  <c r="R538" i="5"/>
  <c r="R546" i="5"/>
  <c r="R554" i="5"/>
  <c r="R864" i="5"/>
  <c r="R844" i="5"/>
  <c r="R862" i="5"/>
  <c r="R893" i="5"/>
  <c r="R909" i="5"/>
  <c r="R925" i="5"/>
  <c r="R941" i="5"/>
  <c r="R973" i="5"/>
  <c r="R989" i="5"/>
  <c r="R1005" i="5"/>
  <c r="R1053" i="5"/>
  <c r="R1069" i="5"/>
  <c r="R1141" i="5"/>
  <c r="R1157" i="5"/>
  <c r="R1173" i="5"/>
  <c r="R1189" i="5"/>
  <c r="R1205" i="5"/>
  <c r="R1287" i="5"/>
  <c r="R1351" i="5"/>
  <c r="R1415" i="5"/>
  <c r="R1479" i="5"/>
  <c r="R1511" i="5"/>
  <c r="R1238" i="5"/>
  <c r="R1270" i="5"/>
  <c r="R1302" i="5"/>
  <c r="R1430" i="5"/>
  <c r="R1462" i="5"/>
  <c r="R1494" i="5"/>
  <c r="R1526" i="5"/>
  <c r="R1590" i="5"/>
  <c r="R1213" i="5"/>
  <c r="R1243" i="5"/>
  <c r="R1307" i="5"/>
  <c r="R1403" i="5"/>
  <c r="R1435" i="5"/>
  <c r="R1531" i="5"/>
  <c r="R1671" i="5"/>
  <c r="R1658" i="5"/>
  <c r="R1677" i="5"/>
  <c r="R1781" i="5"/>
  <c r="R1845" i="5"/>
  <c r="R1893" i="5"/>
  <c r="R1606" i="5"/>
  <c r="R1801" i="5"/>
  <c r="R1849" i="5"/>
  <c r="R1889" i="5"/>
  <c r="R1713" i="5"/>
  <c r="R1875" i="5"/>
  <c r="R1915" i="5"/>
  <c r="R1955" i="5"/>
  <c r="R301" i="5"/>
  <c r="R365" i="5"/>
  <c r="R429" i="5"/>
  <c r="R501" i="5"/>
  <c r="R517" i="5"/>
  <c r="R284" i="5"/>
  <c r="R348" i="5"/>
  <c r="R412" i="5"/>
  <c r="R524" i="5"/>
  <c r="R540" i="5"/>
  <c r="R556" i="5"/>
  <c r="R881" i="5"/>
  <c r="R913" i="5"/>
  <c r="R1009" i="5"/>
  <c r="R1041" i="5"/>
  <c r="R1073" i="5"/>
  <c r="R1105" i="5"/>
  <c r="R1177" i="5"/>
  <c r="R1226" i="5"/>
  <c r="R1391" i="5"/>
  <c r="R1455" i="5"/>
  <c r="R1519" i="5"/>
  <c r="R1583" i="5"/>
  <c r="R1278" i="5"/>
  <c r="R1342" i="5"/>
  <c r="R1406" i="5"/>
  <c r="R1470" i="5"/>
  <c r="R1534" i="5"/>
  <c r="R1251" i="5"/>
  <c r="R1443" i="5"/>
  <c r="R1571" i="5"/>
  <c r="R1696" i="5"/>
  <c r="R1676" i="5"/>
  <c r="R1538" i="5"/>
  <c r="R1570" i="5"/>
  <c r="R211" i="5"/>
  <c r="R253" i="5"/>
  <c r="R317" i="5"/>
  <c r="R381" i="5"/>
  <c r="R445" i="5"/>
  <c r="R473" i="5"/>
  <c r="R489" i="5"/>
  <c r="R505" i="5"/>
  <c r="R428" i="5"/>
  <c r="R528" i="5"/>
  <c r="R544" i="5"/>
  <c r="R860" i="5"/>
  <c r="R889" i="5"/>
  <c r="R921" i="5"/>
  <c r="R953" i="5"/>
  <c r="R985" i="5"/>
  <c r="R1113" i="5"/>
  <c r="R1153" i="5"/>
  <c r="R1185" i="5"/>
  <c r="R1227" i="5"/>
  <c r="R1279" i="5"/>
  <c r="R1343" i="5"/>
  <c r="R1407" i="5"/>
  <c r="R1471" i="5"/>
  <c r="R1599" i="5"/>
  <c r="R1294" i="5"/>
  <c r="R1486" i="5"/>
  <c r="R1550" i="5"/>
  <c r="R1459" i="5"/>
  <c r="R1523" i="5"/>
  <c r="R1587" i="5"/>
  <c r="R1672" i="5"/>
  <c r="R1666" i="5"/>
  <c r="R1546" i="5"/>
  <c r="R227" i="5"/>
  <c r="R269" i="5"/>
  <c r="R333" i="5"/>
  <c r="R461" i="5"/>
  <c r="R477" i="5"/>
  <c r="R493" i="5"/>
  <c r="R509" i="5"/>
  <c r="R464" i="5"/>
  <c r="R468" i="5"/>
  <c r="R472" i="5"/>
  <c r="R476" i="5"/>
  <c r="R480" i="5"/>
  <c r="R488" i="5"/>
  <c r="R496" i="5"/>
  <c r="R508" i="5"/>
  <c r="R380" i="5"/>
  <c r="R444" i="5"/>
  <c r="R532" i="5"/>
  <c r="R548" i="5"/>
  <c r="R1207" i="5"/>
  <c r="R1211" i="5"/>
  <c r="R897" i="5"/>
  <c r="R961" i="5"/>
  <c r="R993" i="5"/>
  <c r="R1025" i="5"/>
  <c r="R1089" i="5"/>
  <c r="R1235" i="5"/>
  <c r="R1295" i="5"/>
  <c r="R1359" i="5"/>
  <c r="R1487" i="5"/>
  <c r="R1551" i="5"/>
  <c r="R1246" i="5"/>
  <c r="R1310" i="5"/>
  <c r="R1374" i="5"/>
  <c r="R1566" i="5"/>
  <c r="R1221" i="5"/>
  <c r="R1283" i="5"/>
  <c r="R1347" i="5"/>
  <c r="R1411" i="5"/>
  <c r="R1475" i="5"/>
  <c r="R1674" i="5"/>
  <c r="R198" i="5"/>
  <c r="R1514" i="5"/>
  <c r="R1554" i="5"/>
  <c r="R1586" i="5"/>
  <c r="R179" i="5"/>
  <c r="R285" i="5"/>
  <c r="R349" i="5"/>
  <c r="R413" i="5"/>
  <c r="R465" i="5"/>
  <c r="R481" i="5"/>
  <c r="R497" i="5"/>
  <c r="R513" i="5"/>
  <c r="R268" i="5"/>
  <c r="R332" i="5"/>
  <c r="R460" i="5"/>
  <c r="R520" i="5"/>
  <c r="R536" i="5"/>
  <c r="R857" i="5"/>
  <c r="R905" i="5"/>
  <c r="R937" i="5"/>
  <c r="R1001" i="5"/>
  <c r="R1033" i="5"/>
  <c r="R1065" i="5"/>
  <c r="R1097" i="5"/>
  <c r="R1137" i="5"/>
  <c r="R1201" i="5"/>
  <c r="R1247" i="5"/>
  <c r="R1390" i="5"/>
  <c r="R1454" i="5"/>
  <c r="R1518" i="5"/>
  <c r="R1582" i="5"/>
  <c r="R1233" i="5"/>
  <c r="R1299" i="5"/>
  <c r="R1363" i="5"/>
  <c r="R1427" i="5"/>
  <c r="R1491" i="5"/>
  <c r="R1555" i="5"/>
  <c r="R1700" i="5"/>
  <c r="R1772" i="5"/>
  <c r="R1780" i="5"/>
  <c r="R1788" i="5"/>
  <c r="R1804" i="5"/>
  <c r="R1812" i="5"/>
  <c r="R1820" i="5"/>
  <c r="R1828" i="5"/>
  <c r="R1844" i="5"/>
  <c r="R1852" i="5"/>
  <c r="R1860" i="5"/>
  <c r="R1868" i="5"/>
  <c r="R1876" i="5"/>
  <c r="R1884" i="5"/>
  <c r="R1892" i="5"/>
  <c r="R1900" i="5"/>
  <c r="R1908" i="5"/>
  <c r="R1932" i="5"/>
  <c r="R1940" i="5"/>
  <c r="R1948" i="5"/>
  <c r="R1956" i="5"/>
  <c r="R1964" i="5"/>
  <c r="R1972" i="5"/>
  <c r="R1988" i="5"/>
  <c r="R1996" i="5"/>
  <c r="R2004" i="5"/>
  <c r="R2012" i="5"/>
  <c r="R1690" i="5"/>
  <c r="R1667" i="5"/>
  <c r="R1661" i="5"/>
  <c r="R182" i="5"/>
  <c r="R1562" i="5"/>
  <c r="R1594" i="5"/>
  <c r="R1742" i="5"/>
  <c r="R1758" i="5"/>
  <c r="R1766" i="5"/>
  <c r="R1774" i="5"/>
  <c r="R1814" i="5"/>
  <c r="R1822" i="5"/>
  <c r="R1846" i="5"/>
  <c r="R1854" i="5"/>
  <c r="R1870" i="5"/>
  <c r="R1878" i="5"/>
  <c r="R1894" i="5"/>
  <c r="R1902" i="5"/>
  <c r="R1910" i="5"/>
  <c r="R1918" i="5"/>
  <c r="R1926" i="5"/>
  <c r="R1934" i="5"/>
  <c r="R1950" i="5"/>
  <c r="R1958" i="5"/>
  <c r="R1966" i="5"/>
  <c r="R1974" i="5"/>
  <c r="R1982" i="5"/>
  <c r="R1990" i="5"/>
  <c r="R2014" i="5"/>
  <c r="O1079" i="65"/>
  <c r="O311" i="65"/>
  <c r="J385" i="66"/>
  <c r="M385" i="66"/>
  <c r="N385" i="66" a="1"/>
  <c r="J393" i="66"/>
  <c r="M393" i="66"/>
  <c r="N393" i="66" a="1"/>
  <c r="J401" i="66"/>
  <c r="M401" i="66"/>
  <c r="N401" i="66" a="1"/>
  <c r="J410" i="66"/>
  <c r="J415" i="66"/>
  <c r="M415" i="66"/>
  <c r="N415" i="66" a="1"/>
  <c r="J423" i="66"/>
  <c r="M423" i="66"/>
  <c r="N423" i="66" a="1"/>
  <c r="J431" i="66"/>
  <c r="M431" i="66"/>
  <c r="N431" i="66" a="1"/>
  <c r="J439" i="66"/>
  <c r="M439" i="66"/>
  <c r="N439" i="66" a="1"/>
  <c r="J447" i="66"/>
  <c r="J457" i="66"/>
  <c r="M457" i="66"/>
  <c r="N457" i="66" a="1"/>
  <c r="J465" i="66"/>
  <c r="M465" i="66"/>
  <c r="N465" i="66" a="1"/>
  <c r="J473" i="66"/>
  <c r="M473" i="66"/>
  <c r="N473" i="66" a="1"/>
  <c r="J481" i="66"/>
  <c r="M481" i="66"/>
  <c r="N481" i="66" a="1"/>
  <c r="J490" i="66"/>
  <c r="J495" i="66"/>
  <c r="M495" i="66"/>
  <c r="N495" i="66" a="1"/>
  <c r="J503" i="66"/>
  <c r="M503" i="66"/>
  <c r="N503" i="66" a="1"/>
  <c r="J511" i="66"/>
  <c r="M511" i="66"/>
  <c r="N511" i="66" a="1"/>
  <c r="J519" i="66"/>
  <c r="M519" i="66"/>
  <c r="N519" i="66" a="1"/>
  <c r="J527" i="66"/>
  <c r="J537" i="66"/>
  <c r="M537" i="66"/>
  <c r="N537" i="66" a="1"/>
  <c r="J545" i="66"/>
  <c r="M545" i="66"/>
  <c r="N545" i="66" a="1"/>
  <c r="J553" i="66"/>
  <c r="M553" i="66"/>
  <c r="N553" i="66" a="1"/>
  <c r="J561" i="66"/>
  <c r="M561" i="66"/>
  <c r="N561" i="66" a="1"/>
  <c r="J570" i="66"/>
  <c r="J575" i="66"/>
  <c r="M575" i="66"/>
  <c r="N575" i="66" a="1"/>
  <c r="J583" i="66"/>
  <c r="M583" i="66"/>
  <c r="N583" i="66" a="1"/>
  <c r="J591" i="66"/>
  <c r="M591" i="66"/>
  <c r="N591" i="66" a="1"/>
  <c r="J599" i="66"/>
  <c r="M599" i="66"/>
  <c r="N599" i="66" a="1"/>
  <c r="J607" i="66"/>
  <c r="J617" i="66"/>
  <c r="M617" i="66"/>
  <c r="N617" i="66" a="1"/>
  <c r="J625" i="66"/>
  <c r="M625" i="66"/>
  <c r="N625" i="66" a="1"/>
  <c r="J633" i="66"/>
  <c r="M633" i="66"/>
  <c r="N633" i="66" a="1"/>
  <c r="J641" i="66"/>
  <c r="M641" i="66"/>
  <c r="N641" i="66" a="1"/>
  <c r="J650" i="66"/>
  <c r="J655" i="66"/>
  <c r="M655" i="66"/>
  <c r="N655" i="66" a="1"/>
  <c r="J663" i="66"/>
  <c r="M663" i="66"/>
  <c r="N663" i="66" a="1"/>
  <c r="J671" i="66"/>
  <c r="M671" i="66"/>
  <c r="N671" i="66" a="1"/>
  <c r="J679" i="66"/>
  <c r="M679" i="66"/>
  <c r="N679" i="66" a="1"/>
  <c r="J687" i="66"/>
  <c r="J697" i="66"/>
  <c r="M697" i="66"/>
  <c r="N697" i="66" a="1"/>
  <c r="J705" i="66"/>
  <c r="M705" i="66"/>
  <c r="N705" i="66" a="1"/>
  <c r="J713" i="66"/>
  <c r="M713" i="66"/>
  <c r="N713" i="66" a="1"/>
  <c r="J721" i="66"/>
  <c r="M721" i="66"/>
  <c r="N721" i="66" a="1"/>
  <c r="J726" i="66"/>
  <c r="J730" i="66"/>
  <c r="J734" i="66"/>
  <c r="M734" i="66"/>
  <c r="N734" i="66" a="1"/>
  <c r="J738" i="66"/>
  <c r="M738" i="66"/>
  <c r="N738" i="66" a="1"/>
  <c r="J742" i="66"/>
  <c r="M742" i="66"/>
  <c r="N742" i="66" a="1"/>
  <c r="J746" i="66"/>
  <c r="M746" i="66"/>
  <c r="N746" i="66" a="1"/>
  <c r="J750" i="66"/>
  <c r="M750" i="66"/>
  <c r="N750" i="66" a="1"/>
  <c r="J754" i="66"/>
  <c r="M754" i="66"/>
  <c r="N754" i="66" a="1"/>
  <c r="J758" i="66"/>
  <c r="M758" i="66"/>
  <c r="N758" i="66" a="1"/>
  <c r="J762" i="66"/>
  <c r="M762" i="66"/>
  <c r="N762" i="66" a="1"/>
  <c r="J764" i="66"/>
  <c r="J768" i="66"/>
  <c r="J772" i="66"/>
  <c r="M772" i="66"/>
  <c r="N772" i="66" a="1"/>
  <c r="J776" i="66"/>
  <c r="M776" i="66"/>
  <c r="N776" i="66" a="1"/>
  <c r="J780" i="66"/>
  <c r="M780" i="66"/>
  <c r="N780" i="66" a="1"/>
  <c r="J784" i="66"/>
  <c r="M784" i="66"/>
  <c r="N784" i="66" a="1"/>
  <c r="J788" i="66"/>
  <c r="M788" i="66"/>
  <c r="N788" i="66" a="1"/>
  <c r="J792" i="66"/>
  <c r="M792" i="66"/>
  <c r="N792" i="66" a="1"/>
  <c r="J796" i="66"/>
  <c r="M796" i="66"/>
  <c r="N796" i="66" a="1"/>
  <c r="J800" i="66"/>
  <c r="M800" i="66"/>
  <c r="N800" i="66" a="1"/>
  <c r="J806" i="66"/>
  <c r="J810" i="66"/>
  <c r="J814" i="66"/>
  <c r="M814" i="66"/>
  <c r="N814" i="66" a="1"/>
  <c r="J818" i="66"/>
  <c r="M818" i="66"/>
  <c r="N818" i="66" a="1"/>
  <c r="J822" i="66"/>
  <c r="M822" i="66"/>
  <c r="N822" i="66" a="1"/>
  <c r="J826" i="66"/>
  <c r="M826" i="66"/>
  <c r="N826" i="66" a="1"/>
  <c r="J830" i="66"/>
  <c r="M830" i="66"/>
  <c r="N830" i="66" a="1"/>
  <c r="J834" i="66"/>
  <c r="M834" i="66"/>
  <c r="N834" i="66" a="1"/>
  <c r="J838" i="66"/>
  <c r="M838" i="66"/>
  <c r="N838" i="66" a="1"/>
  <c r="J842" i="66"/>
  <c r="M842" i="66"/>
  <c r="N842" i="66" a="1"/>
  <c r="J844" i="66"/>
  <c r="J848" i="66"/>
  <c r="J852" i="66"/>
  <c r="M852" i="66"/>
  <c r="N852" i="66" a="1"/>
  <c r="J856" i="66"/>
  <c r="M856" i="66"/>
  <c r="N856" i="66" a="1"/>
  <c r="J860" i="66"/>
  <c r="M860" i="66"/>
  <c r="N860" i="66" a="1"/>
  <c r="J864" i="66"/>
  <c r="M864" i="66"/>
  <c r="N864" i="66" a="1"/>
  <c r="J868" i="66"/>
  <c r="M868" i="66"/>
  <c r="N868" i="66" a="1"/>
  <c r="J872" i="66"/>
  <c r="M872" i="66"/>
  <c r="N872" i="66" a="1"/>
  <c r="J876" i="66"/>
  <c r="M876" i="66"/>
  <c r="N876" i="66" a="1"/>
  <c r="J880" i="66"/>
  <c r="M880" i="66"/>
  <c r="N880" i="66" a="1"/>
  <c r="J886" i="66"/>
  <c r="J890" i="66"/>
  <c r="J384" i="66"/>
  <c r="M384" i="66"/>
  <c r="N384" i="66" a="1"/>
  <c r="J392" i="66"/>
  <c r="M392" i="66"/>
  <c r="N392" i="66" a="1"/>
  <c r="J400" i="66"/>
  <c r="M400" i="66"/>
  <c r="N400" i="66" a="1"/>
  <c r="J405" i="66"/>
  <c r="J414" i="66"/>
  <c r="M414" i="66"/>
  <c r="N414" i="66" a="1"/>
  <c r="J422" i="66"/>
  <c r="M422" i="66"/>
  <c r="N422" i="66" a="1"/>
  <c r="J430" i="66"/>
  <c r="M430" i="66"/>
  <c r="N430" i="66" a="1"/>
  <c r="J438" i="66"/>
  <c r="M438" i="66"/>
  <c r="N438" i="66" a="1"/>
  <c r="J448" i="66"/>
  <c r="J456" i="66"/>
  <c r="M456" i="66"/>
  <c r="N456" i="66" a="1"/>
  <c r="J464" i="66"/>
  <c r="M464" i="66"/>
  <c r="N464" i="66" a="1"/>
  <c r="J472" i="66"/>
  <c r="M472" i="66"/>
  <c r="N472" i="66" a="1"/>
  <c r="J480" i="66"/>
  <c r="M480" i="66"/>
  <c r="N480" i="66" a="1"/>
  <c r="J485" i="66"/>
  <c r="J494" i="66"/>
  <c r="M494" i="66"/>
  <c r="N494" i="66" a="1"/>
  <c r="J502" i="66"/>
  <c r="M502" i="66"/>
  <c r="N502" i="66" a="1"/>
  <c r="J510" i="66"/>
  <c r="M510" i="66"/>
  <c r="N510" i="66" a="1"/>
  <c r="J518" i="66"/>
  <c r="M518" i="66"/>
  <c r="N518" i="66" a="1"/>
  <c r="J528" i="66"/>
  <c r="J536" i="66"/>
  <c r="M536" i="66"/>
  <c r="N536" i="66" a="1"/>
  <c r="J544" i="66"/>
  <c r="M544" i="66"/>
  <c r="N544" i="66" a="1"/>
  <c r="J552" i="66"/>
  <c r="M552" i="66"/>
  <c r="N552" i="66" a="1"/>
  <c r="J560" i="66"/>
  <c r="M560" i="66"/>
  <c r="N560" i="66" a="1"/>
  <c r="J565" i="66"/>
  <c r="J574" i="66"/>
  <c r="M574" i="66"/>
  <c r="N574" i="66" a="1"/>
  <c r="J582" i="66"/>
  <c r="M582" i="66"/>
  <c r="N582" i="66" a="1"/>
  <c r="J590" i="66"/>
  <c r="M590" i="66"/>
  <c r="N590" i="66" a="1"/>
  <c r="J598" i="66"/>
  <c r="M598" i="66"/>
  <c r="N598" i="66" a="1"/>
  <c r="J608" i="66"/>
  <c r="J616" i="66"/>
  <c r="M616" i="66"/>
  <c r="N616" i="66" a="1"/>
  <c r="J624" i="66"/>
  <c r="M624" i="66"/>
  <c r="N624" i="66" a="1"/>
  <c r="J632" i="66"/>
  <c r="M632" i="66"/>
  <c r="N632" i="66" a="1"/>
  <c r="J640" i="66"/>
  <c r="M640" i="66"/>
  <c r="N640" i="66" a="1"/>
  <c r="J645" i="66"/>
  <c r="J654" i="66"/>
  <c r="M654" i="66"/>
  <c r="N654" i="66" a="1"/>
  <c r="J662" i="66"/>
  <c r="M662" i="66"/>
  <c r="N662" i="66" a="1"/>
  <c r="J670" i="66"/>
  <c r="M670" i="66"/>
  <c r="N670" i="66" a="1"/>
  <c r="J678" i="66"/>
  <c r="M678" i="66"/>
  <c r="N678" i="66" a="1"/>
  <c r="J688" i="66"/>
  <c r="J696" i="66"/>
  <c r="M696" i="66"/>
  <c r="N696" i="66" a="1"/>
  <c r="J704" i="66"/>
  <c r="M704" i="66"/>
  <c r="N704" i="66" a="1"/>
  <c r="J712" i="66"/>
  <c r="M712" i="66"/>
  <c r="N712" i="66" a="1"/>
  <c r="J720" i="66"/>
  <c r="M720" i="66"/>
  <c r="N720" i="66" a="1"/>
  <c r="J723" i="66"/>
  <c r="J727" i="66"/>
  <c r="J731" i="66"/>
  <c r="J733" i="66"/>
  <c r="M733" i="66"/>
  <c r="N733" i="66" a="1"/>
  <c r="J737" i="66"/>
  <c r="M737" i="66"/>
  <c r="N737" i="66" a="1"/>
  <c r="J741" i="66"/>
  <c r="M741" i="66"/>
  <c r="N741" i="66" a="1"/>
  <c r="J745" i="66"/>
  <c r="M745" i="66"/>
  <c r="N745" i="66" a="1"/>
  <c r="J749" i="66"/>
  <c r="M749" i="66"/>
  <c r="N749" i="66" a="1"/>
  <c r="J753" i="66"/>
  <c r="M753" i="66"/>
  <c r="N753" i="66" a="1"/>
  <c r="J757" i="66"/>
  <c r="M757" i="66"/>
  <c r="N757" i="66" a="1"/>
  <c r="J761" i="66"/>
  <c r="M761" i="66"/>
  <c r="N761" i="66" a="1"/>
  <c r="J765" i="66"/>
  <c r="J769" i="66"/>
  <c r="J775" i="66"/>
  <c r="M775" i="66"/>
  <c r="N775" i="66" a="1"/>
  <c r="J779" i="66"/>
  <c r="M779" i="66"/>
  <c r="N779" i="66" a="1"/>
  <c r="J783" i="66"/>
  <c r="M783" i="66"/>
  <c r="N783" i="66" a="1"/>
  <c r="J787" i="66"/>
  <c r="M787" i="66"/>
  <c r="N787" i="66" a="1"/>
  <c r="J791" i="66"/>
  <c r="M791" i="66"/>
  <c r="N791" i="66" a="1"/>
  <c r="J795" i="66"/>
  <c r="M795" i="66"/>
  <c r="N795" i="66" a="1"/>
  <c r="J799" i="66"/>
  <c r="M799" i="66"/>
  <c r="N799" i="66" a="1"/>
  <c r="J803" i="66"/>
  <c r="J807" i="66"/>
  <c r="J811" i="66"/>
  <c r="J813" i="66"/>
  <c r="M813" i="66"/>
  <c r="N813" i="66" a="1"/>
  <c r="J817" i="66"/>
  <c r="M817" i="66"/>
  <c r="N817" i="66" a="1"/>
  <c r="J821" i="66"/>
  <c r="M821" i="66"/>
  <c r="N821" i="66" a="1"/>
  <c r="J825" i="66"/>
  <c r="M825" i="66"/>
  <c r="N825" i="66" a="1"/>
  <c r="J829" i="66"/>
  <c r="M829" i="66"/>
  <c r="N829" i="66" a="1"/>
  <c r="J833" i="66"/>
  <c r="M833" i="66"/>
  <c r="N833" i="66" a="1"/>
  <c r="J837" i="66"/>
  <c r="M837" i="66"/>
  <c r="N837" i="66" a="1"/>
  <c r="J841" i="66"/>
  <c r="M841" i="66"/>
  <c r="N841" i="66" a="1"/>
  <c r="J845" i="66"/>
  <c r="J849" i="66"/>
  <c r="J855" i="66"/>
  <c r="M855" i="66"/>
  <c r="N855" i="66" a="1"/>
  <c r="J859" i="66"/>
  <c r="M859" i="66"/>
  <c r="N859" i="66" a="1"/>
  <c r="J863" i="66"/>
  <c r="M863" i="66"/>
  <c r="N863" i="66" a="1"/>
  <c r="J867" i="66"/>
  <c r="M867" i="66"/>
  <c r="N867" i="66" a="1"/>
  <c r="J871" i="66"/>
  <c r="M871" i="66"/>
  <c r="N871" i="66" a="1"/>
  <c r="J875" i="66"/>
  <c r="M875" i="66"/>
  <c r="N875" i="66" a="1"/>
  <c r="J879" i="66"/>
  <c r="M879" i="66"/>
  <c r="N879" i="66" a="1"/>
  <c r="J883" i="66"/>
  <c r="J887" i="66"/>
  <c r="J396" i="66"/>
  <c r="M396" i="66"/>
  <c r="N396" i="66" a="1"/>
  <c r="J406" i="66"/>
  <c r="J426" i="66"/>
  <c r="M426" i="66"/>
  <c r="N426" i="66" a="1"/>
  <c r="J442" i="66"/>
  <c r="M442" i="66"/>
  <c r="N442" i="66" a="1"/>
  <c r="J444" i="66"/>
  <c r="J460" i="66"/>
  <c r="M460" i="66"/>
  <c r="N460" i="66" a="1"/>
  <c r="J476" i="66"/>
  <c r="M476" i="66"/>
  <c r="N476" i="66" a="1"/>
  <c r="J486" i="66"/>
  <c r="J506" i="66"/>
  <c r="M506" i="66"/>
  <c r="N506" i="66" a="1"/>
  <c r="J522" i="66"/>
  <c r="M522" i="66"/>
  <c r="N522" i="66" a="1"/>
  <c r="J524" i="66"/>
  <c r="J540" i="66"/>
  <c r="M540" i="66"/>
  <c r="N540" i="66" a="1"/>
  <c r="J556" i="66"/>
  <c r="M556" i="66"/>
  <c r="N556" i="66" a="1"/>
  <c r="J566" i="66"/>
  <c r="J586" i="66"/>
  <c r="M586" i="66"/>
  <c r="N586" i="66" a="1"/>
  <c r="J602" i="66"/>
  <c r="M602" i="66"/>
  <c r="N602" i="66" a="1"/>
  <c r="J604" i="66"/>
  <c r="J620" i="66"/>
  <c r="M620" i="66"/>
  <c r="N620" i="66" a="1"/>
  <c r="J636" i="66"/>
  <c r="M636" i="66"/>
  <c r="N636" i="66" a="1"/>
  <c r="J646" i="66"/>
  <c r="J666" i="66"/>
  <c r="M666" i="66"/>
  <c r="N666" i="66" a="1"/>
  <c r="J682" i="66"/>
  <c r="M682" i="66"/>
  <c r="N682" i="66" a="1"/>
  <c r="J684" i="66"/>
  <c r="J700" i="66"/>
  <c r="M700" i="66"/>
  <c r="N700" i="66" a="1"/>
  <c r="J716" i="66"/>
  <c r="M716" i="66"/>
  <c r="N716" i="66" a="1"/>
  <c r="J724" i="66"/>
  <c r="J732" i="66"/>
  <c r="M732" i="66"/>
  <c r="N732" i="66" a="1"/>
  <c r="J740" i="66"/>
  <c r="M740" i="66"/>
  <c r="N740" i="66" a="1"/>
  <c r="J748" i="66"/>
  <c r="M748" i="66"/>
  <c r="N748" i="66" a="1"/>
  <c r="J756" i="66"/>
  <c r="M756" i="66"/>
  <c r="N756" i="66" a="1"/>
  <c r="J770" i="66"/>
  <c r="J773" i="66"/>
  <c r="M773" i="66"/>
  <c r="N773" i="66" a="1"/>
  <c r="J781" i="66"/>
  <c r="M781" i="66"/>
  <c r="N781" i="66" a="1"/>
  <c r="J789" i="66"/>
  <c r="M789" i="66"/>
  <c r="N789" i="66" a="1"/>
  <c r="J797" i="66"/>
  <c r="M797" i="66"/>
  <c r="N797" i="66" a="1"/>
  <c r="J804" i="66"/>
  <c r="J812" i="66"/>
  <c r="M812" i="66"/>
  <c r="N812" i="66" a="1"/>
  <c r="J820" i="66"/>
  <c r="M820" i="66"/>
  <c r="N820" i="66" a="1"/>
  <c r="J828" i="66"/>
  <c r="M828" i="66"/>
  <c r="N828" i="66" a="1"/>
  <c r="J836" i="66"/>
  <c r="M836" i="66"/>
  <c r="N836" i="66" a="1"/>
  <c r="J850" i="66"/>
  <c r="J853" i="66"/>
  <c r="M853" i="66"/>
  <c r="N853" i="66" a="1"/>
  <c r="J861" i="66"/>
  <c r="M861" i="66"/>
  <c r="N861" i="66" a="1"/>
  <c r="J869" i="66"/>
  <c r="M869" i="66"/>
  <c r="N869" i="66" a="1"/>
  <c r="J877" i="66"/>
  <c r="M877" i="66"/>
  <c r="N877" i="66" a="1"/>
  <c r="J884" i="66"/>
  <c r="J891" i="66"/>
  <c r="J893" i="66"/>
  <c r="M893" i="66"/>
  <c r="N893" i="66" a="1"/>
  <c r="J897" i="66"/>
  <c r="M897" i="66"/>
  <c r="N897" i="66" a="1"/>
  <c r="J901" i="66"/>
  <c r="M901" i="66"/>
  <c r="N901" i="66" a="1"/>
  <c r="J905" i="66"/>
  <c r="M905" i="66"/>
  <c r="N905" i="66" a="1"/>
  <c r="J909" i="66"/>
  <c r="M909" i="66"/>
  <c r="N909" i="66" a="1"/>
  <c r="J913" i="66"/>
  <c r="M913" i="66"/>
  <c r="N913" i="66" a="1"/>
  <c r="J917" i="66"/>
  <c r="M917" i="66"/>
  <c r="N917" i="66" a="1"/>
  <c r="J921" i="66"/>
  <c r="M921" i="66"/>
  <c r="N921" i="66" a="1"/>
  <c r="J925" i="66"/>
  <c r="J929" i="66"/>
  <c r="J935" i="66"/>
  <c r="M935" i="66"/>
  <c r="N935" i="66" a="1"/>
  <c r="J939" i="66"/>
  <c r="M939" i="66"/>
  <c r="N939" i="66" a="1"/>
  <c r="J943" i="66"/>
  <c r="M943" i="66"/>
  <c r="N943" i="66" a="1"/>
  <c r="J947" i="66"/>
  <c r="M947" i="66"/>
  <c r="N947" i="66" a="1"/>
  <c r="J951" i="66"/>
  <c r="M951" i="66"/>
  <c r="N951" i="66" a="1"/>
  <c r="J955" i="66"/>
  <c r="M955" i="66"/>
  <c r="N955" i="66" a="1"/>
  <c r="J959" i="66"/>
  <c r="M959" i="66"/>
  <c r="N959" i="66" a="1"/>
  <c r="J963" i="66"/>
  <c r="J967" i="66"/>
  <c r="J971" i="66"/>
  <c r="J973" i="66"/>
  <c r="M973" i="66"/>
  <c r="N973" i="66" a="1"/>
  <c r="J977" i="66"/>
  <c r="M977" i="66"/>
  <c r="N977" i="66" a="1"/>
  <c r="J981" i="66"/>
  <c r="M981" i="66"/>
  <c r="N981" i="66" a="1"/>
  <c r="J985" i="66"/>
  <c r="M985" i="66"/>
  <c r="N985" i="66" a="1"/>
  <c r="J989" i="66"/>
  <c r="M989" i="66"/>
  <c r="N989" i="66" a="1"/>
  <c r="J993" i="66"/>
  <c r="M993" i="66"/>
  <c r="N993" i="66" a="1"/>
  <c r="J997" i="66"/>
  <c r="M997" i="66"/>
  <c r="N997" i="66" a="1"/>
  <c r="J1001" i="66"/>
  <c r="M1001" i="66"/>
  <c r="N1001" i="66" a="1"/>
  <c r="J1005" i="66"/>
  <c r="J1009" i="66"/>
  <c r="J1015" i="66"/>
  <c r="M1015" i="66"/>
  <c r="N1015" i="66" a="1"/>
  <c r="J1019" i="66"/>
  <c r="M1019" i="66"/>
  <c r="N1019" i="66" a="1"/>
  <c r="J1023" i="66"/>
  <c r="M1023" i="66"/>
  <c r="N1023" i="66" a="1"/>
  <c r="J1027" i="66"/>
  <c r="M1027" i="66"/>
  <c r="N1027" i="66" a="1"/>
  <c r="J1031" i="66"/>
  <c r="M1031" i="66"/>
  <c r="N1031" i="66" a="1"/>
  <c r="J1035" i="66"/>
  <c r="M1035" i="66"/>
  <c r="N1035" i="66" a="1"/>
  <c r="J1039" i="66"/>
  <c r="M1039" i="66"/>
  <c r="N1039" i="66" a="1"/>
  <c r="J1040" i="66"/>
  <c r="M1040" i="66"/>
  <c r="N1040" i="66" a="1"/>
  <c r="J1046" i="66"/>
  <c r="J1050" i="66"/>
  <c r="J1054" i="66"/>
  <c r="M1054" i="66"/>
  <c r="N1054" i="66" a="1"/>
  <c r="J1058" i="66"/>
  <c r="M1058" i="66"/>
  <c r="N1058" i="66" a="1"/>
  <c r="J1062" i="66"/>
  <c r="M1062" i="66"/>
  <c r="N1062" i="66" a="1"/>
  <c r="J1066" i="66"/>
  <c r="M1066" i="66"/>
  <c r="N1066" i="66" a="1"/>
  <c r="J1070" i="66"/>
  <c r="M1070" i="66"/>
  <c r="N1070" i="66" a="1"/>
  <c r="J1074" i="66"/>
  <c r="M1074" i="66"/>
  <c r="N1074" i="66" a="1"/>
  <c r="J1078" i="66"/>
  <c r="M1078" i="66"/>
  <c r="N1078" i="66" a="1"/>
  <c r="J1082" i="66"/>
  <c r="M1082" i="66"/>
  <c r="N1082" i="66" a="1"/>
  <c r="J1084" i="66"/>
  <c r="J1088" i="66"/>
  <c r="J1092" i="66"/>
  <c r="M1092" i="66"/>
  <c r="N1092" i="66" a="1"/>
  <c r="J1096" i="66"/>
  <c r="M1096" i="66"/>
  <c r="N1096" i="66" a="1"/>
  <c r="J1100" i="66"/>
  <c r="M1100" i="66"/>
  <c r="N1100" i="66" a="1"/>
  <c r="J1104" i="66"/>
  <c r="M1104" i="66"/>
  <c r="N1104" i="66" a="1"/>
  <c r="J1108" i="66"/>
  <c r="M1108" i="66"/>
  <c r="N1108" i="66" a="1"/>
  <c r="J389" i="66"/>
  <c r="M389" i="66"/>
  <c r="N389" i="66" a="1"/>
  <c r="J409" i="66"/>
  <c r="J419" i="66"/>
  <c r="M419" i="66"/>
  <c r="N419" i="66" a="1"/>
  <c r="J435" i="66"/>
  <c r="M435" i="66"/>
  <c r="N435" i="66" a="1"/>
  <c r="J451" i="66"/>
  <c r="J453" i="66"/>
  <c r="M453" i="66"/>
  <c r="N453" i="66" a="1"/>
  <c r="J469" i="66"/>
  <c r="M469" i="66"/>
  <c r="N469" i="66" a="1"/>
  <c r="J489" i="66"/>
  <c r="J499" i="66"/>
  <c r="M499" i="66"/>
  <c r="N499" i="66" a="1"/>
  <c r="J515" i="66"/>
  <c r="M515" i="66"/>
  <c r="N515" i="66" a="1"/>
  <c r="J531" i="66"/>
  <c r="J533" i="66"/>
  <c r="M533" i="66"/>
  <c r="N533" i="66" a="1"/>
  <c r="J549" i="66"/>
  <c r="M549" i="66"/>
  <c r="N549" i="66" a="1"/>
  <c r="J569" i="66"/>
  <c r="J579" i="66"/>
  <c r="M579" i="66"/>
  <c r="N579" i="66" a="1"/>
  <c r="J595" i="66"/>
  <c r="M595" i="66"/>
  <c r="N595" i="66" a="1"/>
  <c r="J611" i="66"/>
  <c r="J613" i="66"/>
  <c r="M613" i="66"/>
  <c r="N613" i="66" a="1"/>
  <c r="J629" i="66"/>
  <c r="M629" i="66"/>
  <c r="N629" i="66" a="1"/>
  <c r="J649" i="66"/>
  <c r="J659" i="66"/>
  <c r="M659" i="66"/>
  <c r="N659" i="66" a="1"/>
  <c r="J675" i="66"/>
  <c r="M675" i="66"/>
  <c r="N675" i="66" a="1"/>
  <c r="J691" i="66"/>
  <c r="J693" i="66"/>
  <c r="M693" i="66"/>
  <c r="N693" i="66" a="1"/>
  <c r="J709" i="66"/>
  <c r="M709" i="66"/>
  <c r="N709" i="66" a="1"/>
  <c r="J725" i="66"/>
  <c r="J739" i="66"/>
  <c r="M739" i="66"/>
  <c r="N739" i="66" a="1"/>
  <c r="J747" i="66"/>
  <c r="M747" i="66"/>
  <c r="N747" i="66" a="1"/>
  <c r="J755" i="66"/>
  <c r="M755" i="66"/>
  <c r="N755" i="66" a="1"/>
  <c r="J763" i="66"/>
  <c r="J771" i="66"/>
  <c r="J778" i="66"/>
  <c r="M778" i="66"/>
  <c r="N778" i="66" a="1"/>
  <c r="J786" i="66"/>
  <c r="M786" i="66"/>
  <c r="N786" i="66" a="1"/>
  <c r="J794" i="66"/>
  <c r="M794" i="66"/>
  <c r="N794" i="66" a="1"/>
  <c r="J802" i="66"/>
  <c r="M802" i="66"/>
  <c r="N802" i="66" a="1"/>
  <c r="J805" i="66"/>
  <c r="J819" i="66"/>
  <c r="M819" i="66"/>
  <c r="N819" i="66" a="1"/>
  <c r="J827" i="66"/>
  <c r="M827" i="66"/>
  <c r="N827" i="66" a="1"/>
  <c r="J835" i="66"/>
  <c r="M835" i="66"/>
  <c r="N835" i="66" a="1"/>
  <c r="J843" i="66"/>
  <c r="J851" i="66"/>
  <c r="J858" i="66"/>
  <c r="M858" i="66"/>
  <c r="N858" i="66" a="1"/>
  <c r="J866" i="66"/>
  <c r="M866" i="66"/>
  <c r="N866" i="66" a="1"/>
  <c r="J874" i="66"/>
  <c r="M874" i="66"/>
  <c r="N874" i="66" a="1"/>
  <c r="J882" i="66"/>
  <c r="M882" i="66"/>
  <c r="N882" i="66" a="1"/>
  <c r="J885" i="66"/>
  <c r="J892" i="66"/>
  <c r="M892" i="66"/>
  <c r="N892" i="66" a="1"/>
  <c r="J896" i="66"/>
  <c r="M896" i="66"/>
  <c r="N896" i="66" a="1"/>
  <c r="J900" i="66"/>
  <c r="M900" i="66"/>
  <c r="N900" i="66" a="1"/>
  <c r="J904" i="66"/>
  <c r="M904" i="66"/>
  <c r="N904" i="66" a="1"/>
  <c r="J908" i="66"/>
  <c r="M908" i="66"/>
  <c r="N908" i="66" a="1"/>
  <c r="J912" i="66"/>
  <c r="M912" i="66"/>
  <c r="N912" i="66" a="1"/>
  <c r="J916" i="66"/>
  <c r="M916" i="66"/>
  <c r="N916" i="66" a="1"/>
  <c r="J920" i="66"/>
  <c r="M920" i="66"/>
  <c r="N920" i="66" a="1"/>
  <c r="J926" i="66"/>
  <c r="J930" i="66"/>
  <c r="J934" i="66"/>
  <c r="M934" i="66"/>
  <c r="N934" i="66" a="1"/>
  <c r="J938" i="66"/>
  <c r="M938" i="66"/>
  <c r="N938" i="66" a="1"/>
  <c r="J942" i="66"/>
  <c r="M942" i="66"/>
  <c r="N942" i="66" a="1"/>
  <c r="J946" i="66"/>
  <c r="M946" i="66"/>
  <c r="N946" i="66" a="1"/>
  <c r="J950" i="66"/>
  <c r="M950" i="66"/>
  <c r="N950" i="66" a="1"/>
  <c r="J954" i="66"/>
  <c r="M954" i="66"/>
  <c r="N954" i="66" a="1"/>
  <c r="J958" i="66"/>
  <c r="M958" i="66"/>
  <c r="N958" i="66" a="1"/>
  <c r="J962" i="66"/>
  <c r="M962" i="66"/>
  <c r="N962" i="66" a="1"/>
  <c r="J964" i="66"/>
  <c r="J968" i="66"/>
  <c r="J972" i="66"/>
  <c r="M972" i="66"/>
  <c r="N972" i="66" a="1"/>
  <c r="J976" i="66"/>
  <c r="M976" i="66"/>
  <c r="N976" i="66" a="1"/>
  <c r="J980" i="66"/>
  <c r="M980" i="66"/>
  <c r="N980" i="66" a="1"/>
  <c r="J984" i="66"/>
  <c r="M984" i="66"/>
  <c r="N984" i="66" a="1"/>
  <c r="J988" i="66"/>
  <c r="M988" i="66"/>
  <c r="N988" i="66" a="1"/>
  <c r="J992" i="66"/>
  <c r="M992" i="66"/>
  <c r="N992" i="66" a="1"/>
  <c r="J996" i="66"/>
  <c r="M996" i="66"/>
  <c r="N996" i="66" a="1"/>
  <c r="J1000" i="66"/>
  <c r="M1000" i="66"/>
  <c r="N1000" i="66" a="1"/>
  <c r="J1006" i="66"/>
  <c r="J1010" i="66"/>
  <c r="J1014" i="66"/>
  <c r="M1014" i="66"/>
  <c r="N1014" i="66" a="1"/>
  <c r="J1018" i="66"/>
  <c r="M1018" i="66"/>
  <c r="N1018" i="66" a="1"/>
  <c r="J1022" i="66"/>
  <c r="M1022" i="66"/>
  <c r="N1022" i="66" a="1"/>
  <c r="J1026" i="66"/>
  <c r="M1026" i="66"/>
  <c r="N1026" i="66" a="1"/>
  <c r="J1030" i="66"/>
  <c r="M1030" i="66"/>
  <c r="N1030" i="66" a="1"/>
  <c r="J1034" i="66"/>
  <c r="M1034" i="66"/>
  <c r="N1034" i="66" a="1"/>
  <c r="J1038" i="66"/>
  <c r="M1038" i="66"/>
  <c r="N1038" i="66" a="1"/>
  <c r="J1043" i="66"/>
  <c r="J1047" i="66"/>
  <c r="J388" i="66"/>
  <c r="M388" i="66"/>
  <c r="N388" i="66" a="1"/>
  <c r="J418" i="66"/>
  <c r="M418" i="66"/>
  <c r="N418" i="66" a="1"/>
  <c r="J434" i="66"/>
  <c r="M434" i="66"/>
  <c r="N434" i="66" a="1"/>
  <c r="J452" i="66"/>
  <c r="M452" i="66"/>
  <c r="N452" i="66" a="1"/>
  <c r="J468" i="66"/>
  <c r="M468" i="66"/>
  <c r="N468" i="66" a="1"/>
  <c r="J498" i="66"/>
  <c r="M498" i="66"/>
  <c r="N498" i="66" a="1"/>
  <c r="J514" i="66"/>
  <c r="M514" i="66"/>
  <c r="N514" i="66" a="1"/>
  <c r="J532" i="66"/>
  <c r="M532" i="66"/>
  <c r="N532" i="66" a="1"/>
  <c r="J548" i="66"/>
  <c r="M548" i="66"/>
  <c r="N548" i="66" a="1"/>
  <c r="J578" i="66"/>
  <c r="M578" i="66"/>
  <c r="N578" i="66" a="1"/>
  <c r="J594" i="66"/>
  <c r="M594" i="66"/>
  <c r="N594" i="66" a="1"/>
  <c r="J612" i="66"/>
  <c r="M612" i="66"/>
  <c r="N612" i="66" a="1"/>
  <c r="J628" i="66"/>
  <c r="M628" i="66"/>
  <c r="N628" i="66" a="1"/>
  <c r="J658" i="66"/>
  <c r="M658" i="66"/>
  <c r="N658" i="66" a="1"/>
  <c r="J674" i="66"/>
  <c r="M674" i="66"/>
  <c r="N674" i="66" a="1"/>
  <c r="J692" i="66"/>
  <c r="M692" i="66"/>
  <c r="N692" i="66" a="1"/>
  <c r="J708" i="66"/>
  <c r="M708" i="66"/>
  <c r="N708" i="66" a="1"/>
  <c r="J728" i="66"/>
  <c r="J736" i="66"/>
  <c r="M736" i="66"/>
  <c r="N736" i="66" a="1"/>
  <c r="J744" i="66"/>
  <c r="M744" i="66"/>
  <c r="N744" i="66" a="1"/>
  <c r="J752" i="66"/>
  <c r="M752" i="66"/>
  <c r="N752" i="66" a="1"/>
  <c r="J760" i="66"/>
  <c r="M760" i="66"/>
  <c r="N760" i="66" a="1"/>
  <c r="J766" i="66"/>
  <c r="J777" i="66"/>
  <c r="M777" i="66"/>
  <c r="N777" i="66" a="1"/>
  <c r="J785" i="66"/>
  <c r="M785" i="66"/>
  <c r="N785" i="66" a="1"/>
  <c r="J793" i="66"/>
  <c r="M793" i="66"/>
  <c r="N793" i="66" a="1"/>
  <c r="J801" i="66"/>
  <c r="M801" i="66"/>
  <c r="N801" i="66" a="1"/>
  <c r="J808" i="66"/>
  <c r="J816" i="66"/>
  <c r="M816" i="66"/>
  <c r="N816" i="66" a="1"/>
  <c r="J824" i="66"/>
  <c r="M824" i="66"/>
  <c r="N824" i="66" a="1"/>
  <c r="J832" i="66"/>
  <c r="M832" i="66"/>
  <c r="N832" i="66" a="1"/>
  <c r="J840" i="66"/>
  <c r="M840" i="66"/>
  <c r="N840" i="66" a="1"/>
  <c r="J846" i="66"/>
  <c r="J857" i="66"/>
  <c r="M857" i="66"/>
  <c r="N857" i="66" a="1"/>
  <c r="J865" i="66"/>
  <c r="M865" i="66"/>
  <c r="N865" i="66" a="1"/>
  <c r="J873" i="66"/>
  <c r="M873" i="66"/>
  <c r="N873" i="66" a="1"/>
  <c r="J881" i="66"/>
  <c r="M881" i="66"/>
  <c r="N881" i="66" a="1"/>
  <c r="J888" i="66"/>
  <c r="J895" i="66"/>
  <c r="M895" i="66"/>
  <c r="N895" i="66" a="1"/>
  <c r="J899" i="66"/>
  <c r="M899" i="66"/>
  <c r="N899" i="66" a="1"/>
  <c r="J903" i="66"/>
  <c r="M903" i="66"/>
  <c r="N903" i="66" a="1"/>
  <c r="J907" i="66"/>
  <c r="M907" i="66"/>
  <c r="N907" i="66" a="1"/>
  <c r="J911" i="66"/>
  <c r="M911" i="66"/>
  <c r="N911" i="66" a="1"/>
  <c r="J915" i="66"/>
  <c r="M915" i="66"/>
  <c r="N915" i="66" a="1"/>
  <c r="J919" i="66"/>
  <c r="M919" i="66"/>
  <c r="N919" i="66" a="1"/>
  <c r="J923" i="66"/>
  <c r="J927" i="66"/>
  <c r="J931" i="66"/>
  <c r="J933" i="66"/>
  <c r="M933" i="66"/>
  <c r="N933" i="66" a="1"/>
  <c r="J937" i="66"/>
  <c r="M937" i="66"/>
  <c r="N937" i="66" a="1"/>
  <c r="J941" i="66"/>
  <c r="M941" i="66"/>
  <c r="N941" i="66" a="1"/>
  <c r="J945" i="66"/>
  <c r="M945" i="66"/>
  <c r="N945" i="66" a="1"/>
  <c r="J949" i="66"/>
  <c r="M949" i="66"/>
  <c r="N949" i="66" a="1"/>
  <c r="J953" i="66"/>
  <c r="M953" i="66"/>
  <c r="N953" i="66" a="1"/>
  <c r="J957" i="66"/>
  <c r="M957" i="66"/>
  <c r="N957" i="66" a="1"/>
  <c r="J961" i="66"/>
  <c r="M961" i="66"/>
  <c r="N961" i="66" a="1"/>
  <c r="J965" i="66"/>
  <c r="J969" i="66"/>
  <c r="J975" i="66"/>
  <c r="M975" i="66"/>
  <c r="N975" i="66" a="1"/>
  <c r="J979" i="66"/>
  <c r="M979" i="66"/>
  <c r="N979" i="66" a="1"/>
  <c r="J983" i="66"/>
  <c r="M983" i="66"/>
  <c r="N983" i="66" a="1"/>
  <c r="J987" i="66"/>
  <c r="M987" i="66"/>
  <c r="N987" i="66" a="1"/>
  <c r="J991" i="66"/>
  <c r="M991" i="66"/>
  <c r="N991" i="66" a="1"/>
  <c r="J995" i="66"/>
  <c r="M995" i="66"/>
  <c r="N995" i="66" a="1"/>
  <c r="J999" i="66"/>
  <c r="M999" i="66"/>
  <c r="N999" i="66" a="1"/>
  <c r="J1003" i="66"/>
  <c r="J1007" i="66"/>
  <c r="J1011" i="66"/>
  <c r="J1013" i="66"/>
  <c r="M1013" i="66"/>
  <c r="N1013" i="66" a="1"/>
  <c r="J1017" i="66"/>
  <c r="M1017" i="66"/>
  <c r="N1017" i="66" a="1"/>
  <c r="J1021" i="66"/>
  <c r="M1021" i="66"/>
  <c r="N1021" i="66" a="1"/>
  <c r="J1025" i="66"/>
  <c r="M1025" i="66"/>
  <c r="N1025" i="66" a="1"/>
  <c r="J1029" i="66"/>
  <c r="M1029" i="66"/>
  <c r="N1029" i="66" a="1"/>
  <c r="J1033" i="66"/>
  <c r="M1033" i="66"/>
  <c r="N1033" i="66" a="1"/>
  <c r="J1037" i="66"/>
  <c r="M1037" i="66"/>
  <c r="N1037" i="66" a="1"/>
  <c r="J1042" i="66"/>
  <c r="M1042" i="66"/>
  <c r="N1042" i="66" a="1"/>
  <c r="J1044" i="66"/>
  <c r="J1048" i="66"/>
  <c r="J1052" i="66"/>
  <c r="M1052" i="66"/>
  <c r="N1052" i="66" a="1"/>
  <c r="J1056" i="66"/>
  <c r="M1056" i="66"/>
  <c r="N1056" i="66" a="1"/>
  <c r="J1060" i="66"/>
  <c r="M1060" i="66"/>
  <c r="N1060" i="66" a="1"/>
  <c r="J1064" i="66"/>
  <c r="M1064" i="66"/>
  <c r="N1064" i="66" a="1"/>
  <c r="J1068" i="66"/>
  <c r="M1068" i="66"/>
  <c r="N1068" i="66" a="1"/>
  <c r="J1072" i="66"/>
  <c r="M1072" i="66"/>
  <c r="N1072" i="66" a="1"/>
  <c r="J1076" i="66"/>
  <c r="M1076" i="66"/>
  <c r="N1076" i="66" a="1"/>
  <c r="J1080" i="66"/>
  <c r="M1080" i="66"/>
  <c r="N1080" i="66" a="1"/>
  <c r="J1086" i="66"/>
  <c r="J1090" i="66"/>
  <c r="J1094" i="66"/>
  <c r="M1094" i="66"/>
  <c r="N1094" i="66" a="1"/>
  <c r="J1098" i="66"/>
  <c r="M1098" i="66"/>
  <c r="N1098" i="66" a="1"/>
  <c r="J1102" i="66"/>
  <c r="M1102" i="66"/>
  <c r="N1102" i="66" a="1"/>
  <c r="J1106" i="66"/>
  <c r="M1106" i="66"/>
  <c r="N1106" i="66" a="1"/>
  <c r="J397" i="66"/>
  <c r="M397" i="66"/>
  <c r="N397" i="66" a="1"/>
  <c r="J443" i="66"/>
  <c r="J477" i="66"/>
  <c r="M477" i="66"/>
  <c r="N477" i="66" a="1"/>
  <c r="J523" i="66"/>
  <c r="J557" i="66"/>
  <c r="M557" i="66"/>
  <c r="N557" i="66" a="1"/>
  <c r="J603" i="66"/>
  <c r="J637" i="66"/>
  <c r="M637" i="66"/>
  <c r="N637" i="66" a="1"/>
  <c r="J683" i="66"/>
  <c r="J717" i="66"/>
  <c r="M717" i="66"/>
  <c r="N717" i="66" a="1"/>
  <c r="J735" i="66"/>
  <c r="M735" i="66"/>
  <c r="N735" i="66" a="1"/>
  <c r="J767" i="66"/>
  <c r="J798" i="66"/>
  <c r="M798" i="66"/>
  <c r="N798" i="66" a="1"/>
  <c r="J831" i="66"/>
  <c r="M831" i="66"/>
  <c r="N831" i="66" a="1"/>
  <c r="J862" i="66"/>
  <c r="M862" i="66"/>
  <c r="N862" i="66" a="1"/>
  <c r="J902" i="66"/>
  <c r="M902" i="66"/>
  <c r="N902" i="66" a="1"/>
  <c r="J918" i="66"/>
  <c r="M918" i="66"/>
  <c r="N918" i="66" a="1"/>
  <c r="J924" i="66"/>
  <c r="J940" i="66"/>
  <c r="M940" i="66"/>
  <c r="N940" i="66" a="1"/>
  <c r="J956" i="66"/>
  <c r="M956" i="66"/>
  <c r="N956" i="66" a="1"/>
  <c r="J966" i="66"/>
  <c r="J982" i="66"/>
  <c r="M982" i="66"/>
  <c r="N982" i="66" a="1"/>
  <c r="J998" i="66"/>
  <c r="M998" i="66"/>
  <c r="N998" i="66" a="1"/>
  <c r="J1004" i="66"/>
  <c r="J1020" i="66"/>
  <c r="M1020" i="66"/>
  <c r="N1020" i="66" a="1"/>
  <c r="J1036" i="66"/>
  <c r="M1036" i="66"/>
  <c r="N1036" i="66" a="1"/>
  <c r="J1041" i="66"/>
  <c r="M1041" i="66"/>
  <c r="N1041" i="66" a="1"/>
  <c r="J1057" i="66"/>
  <c r="M1057" i="66"/>
  <c r="N1057" i="66" a="1"/>
  <c r="J1065" i="66"/>
  <c r="M1065" i="66"/>
  <c r="N1065" i="66" a="1"/>
  <c r="J1073" i="66"/>
  <c r="M1073" i="66"/>
  <c r="N1073" i="66" a="1"/>
  <c r="J1081" i="66"/>
  <c r="M1081" i="66"/>
  <c r="N1081" i="66" a="1"/>
  <c r="J1089" i="66"/>
  <c r="J1093" i="66"/>
  <c r="M1093" i="66"/>
  <c r="N1093" i="66" a="1"/>
  <c r="J1101" i="66"/>
  <c r="M1101" i="66"/>
  <c r="N1101" i="66" a="1"/>
  <c r="J1109" i="66"/>
  <c r="M1109" i="66"/>
  <c r="N1109" i="66" a="1"/>
  <c r="J1113" i="66"/>
  <c r="M1113" i="66"/>
  <c r="N1113" i="66" a="1"/>
  <c r="J1117" i="66"/>
  <c r="M1117" i="66"/>
  <c r="N1117" i="66" a="1"/>
  <c r="J1121" i="66"/>
  <c r="M1121" i="66"/>
  <c r="N1121" i="66" a="1"/>
  <c r="J1125" i="66"/>
  <c r="J1129" i="66"/>
  <c r="J1135" i="66"/>
  <c r="M1135" i="66"/>
  <c r="N1135" i="66" a="1"/>
  <c r="J1139" i="66"/>
  <c r="M1139" i="66"/>
  <c r="N1139" i="66" a="1"/>
  <c r="J1143" i="66"/>
  <c r="M1143" i="66"/>
  <c r="N1143" i="66" a="1"/>
  <c r="J1147" i="66"/>
  <c r="M1147" i="66"/>
  <c r="N1147" i="66" a="1"/>
  <c r="J1151" i="66"/>
  <c r="M1151" i="66"/>
  <c r="N1151" i="66" a="1"/>
  <c r="J1155" i="66"/>
  <c r="M1155" i="66"/>
  <c r="N1155" i="66" a="1"/>
  <c r="J1159" i="66"/>
  <c r="M1159" i="66"/>
  <c r="N1159" i="66" a="1"/>
  <c r="J1163" i="66"/>
  <c r="J1167" i="66"/>
  <c r="J1171" i="66"/>
  <c r="J1173" i="66"/>
  <c r="M1173" i="66"/>
  <c r="N1173" i="66" a="1"/>
  <c r="J1177" i="66"/>
  <c r="M1177" i="66"/>
  <c r="N1177" i="66" a="1"/>
  <c r="J1181" i="66"/>
  <c r="M1181" i="66"/>
  <c r="N1181" i="66" a="1"/>
  <c r="J1185" i="66"/>
  <c r="M1185" i="66"/>
  <c r="N1185" i="66" a="1"/>
  <c r="J1189" i="66"/>
  <c r="M1189" i="66"/>
  <c r="N1189" i="66" a="1"/>
  <c r="J1193" i="66"/>
  <c r="M1193" i="66"/>
  <c r="N1193" i="66" a="1"/>
  <c r="J1197" i="66"/>
  <c r="M1197" i="66"/>
  <c r="N1197" i="66" a="1"/>
  <c r="J1201" i="66"/>
  <c r="M1201" i="66"/>
  <c r="N1201" i="66" a="1"/>
  <c r="J1205" i="66"/>
  <c r="J1209" i="66"/>
  <c r="J1215" i="66"/>
  <c r="M1215" i="66"/>
  <c r="N1215" i="66" a="1"/>
  <c r="J1219" i="66"/>
  <c r="M1219" i="66"/>
  <c r="N1219" i="66" a="1"/>
  <c r="J1223" i="66"/>
  <c r="M1223" i="66"/>
  <c r="N1223" i="66" a="1"/>
  <c r="J1227" i="66"/>
  <c r="M1227" i="66"/>
  <c r="N1227" i="66" a="1"/>
  <c r="J1231" i="66"/>
  <c r="M1231" i="66"/>
  <c r="N1231" i="66" a="1"/>
  <c r="J1235" i="66"/>
  <c r="M1235" i="66"/>
  <c r="N1235" i="66" a="1"/>
  <c r="J1239" i="66"/>
  <c r="M1239" i="66"/>
  <c r="N1239" i="66" a="1"/>
  <c r="J1243" i="66"/>
  <c r="J1247" i="66"/>
  <c r="J1251" i="66"/>
  <c r="J729" i="66"/>
  <c r="J743" i="66"/>
  <c r="M743" i="66"/>
  <c r="N743" i="66" a="1"/>
  <c r="J774" i="66"/>
  <c r="M774" i="66"/>
  <c r="N774" i="66" a="1"/>
  <c r="J839" i="66"/>
  <c r="M839" i="66"/>
  <c r="N839" i="66" a="1"/>
  <c r="J870" i="66"/>
  <c r="M870" i="66"/>
  <c r="N870" i="66" a="1"/>
  <c r="J889" i="66"/>
  <c r="J906" i="66"/>
  <c r="M906" i="66"/>
  <c r="N906" i="66" a="1"/>
  <c r="J922" i="66"/>
  <c r="M922" i="66"/>
  <c r="N922" i="66" a="1"/>
  <c r="J928" i="66"/>
  <c r="J944" i="66"/>
  <c r="M944" i="66"/>
  <c r="N944" i="66" a="1"/>
  <c r="J960" i="66"/>
  <c r="M960" i="66"/>
  <c r="N960" i="66" a="1"/>
  <c r="J970" i="66"/>
  <c r="J986" i="66"/>
  <c r="M986" i="66"/>
  <c r="N986" i="66" a="1"/>
  <c r="J1002" i="66"/>
  <c r="M1002" i="66"/>
  <c r="N1002" i="66" a="1"/>
  <c r="J1008" i="66"/>
  <c r="J1024" i="66"/>
  <c r="M1024" i="66"/>
  <c r="N1024" i="66" a="1"/>
  <c r="J1045" i="66"/>
  <c r="J1059" i="66"/>
  <c r="M1059" i="66"/>
  <c r="N1059" i="66" a="1"/>
  <c r="J1067" i="66"/>
  <c r="M1067" i="66"/>
  <c r="N1067" i="66" a="1"/>
  <c r="J1075" i="66"/>
  <c r="M1075" i="66"/>
  <c r="N1075" i="66" a="1"/>
  <c r="J1083" i="66"/>
  <c r="J1091" i="66"/>
  <c r="J1095" i="66"/>
  <c r="M1095" i="66"/>
  <c r="N1095" i="66" a="1"/>
  <c r="J1103" i="66"/>
  <c r="M1103" i="66"/>
  <c r="N1103" i="66" a="1"/>
  <c r="J1112" i="66"/>
  <c r="M1112" i="66"/>
  <c r="N1112" i="66" a="1"/>
  <c r="J1116" i="66"/>
  <c r="M1116" i="66"/>
  <c r="N1116" i="66" a="1"/>
  <c r="J1120" i="66"/>
  <c r="M1120" i="66"/>
  <c r="N1120" i="66" a="1"/>
  <c r="J1126" i="66"/>
  <c r="J1130" i="66"/>
  <c r="J1134" i="66"/>
  <c r="M1134" i="66"/>
  <c r="N1134" i="66" a="1"/>
  <c r="J1138" i="66"/>
  <c r="M1138" i="66"/>
  <c r="N1138" i="66" a="1"/>
  <c r="J1142" i="66"/>
  <c r="M1142" i="66"/>
  <c r="N1142" i="66" a="1"/>
  <c r="J1146" i="66"/>
  <c r="M1146" i="66"/>
  <c r="N1146" i="66" a="1"/>
  <c r="J1150" i="66"/>
  <c r="M1150" i="66"/>
  <c r="N1150" i="66" a="1"/>
  <c r="J1154" i="66"/>
  <c r="M1154" i="66"/>
  <c r="N1154" i="66" a="1"/>
  <c r="J1158" i="66"/>
  <c r="M1158" i="66"/>
  <c r="N1158" i="66" a="1"/>
  <c r="J1162" i="66"/>
  <c r="M1162" i="66"/>
  <c r="N1162" i="66" a="1"/>
  <c r="J1164" i="66"/>
  <c r="J1168" i="66"/>
  <c r="J1172" i="66"/>
  <c r="M1172" i="66"/>
  <c r="N1172" i="66" a="1"/>
  <c r="J1176" i="66"/>
  <c r="M1176" i="66"/>
  <c r="N1176" i="66" a="1"/>
  <c r="J1180" i="66"/>
  <c r="M1180" i="66"/>
  <c r="N1180" i="66" a="1"/>
  <c r="J1184" i="66"/>
  <c r="M1184" i="66"/>
  <c r="N1184" i="66" a="1"/>
  <c r="J1188" i="66"/>
  <c r="M1188" i="66"/>
  <c r="N1188" i="66" a="1"/>
  <c r="J1192" i="66"/>
  <c r="M1192" i="66"/>
  <c r="N1192" i="66" a="1"/>
  <c r="J1196" i="66"/>
  <c r="M1196" i="66"/>
  <c r="N1196" i="66" a="1"/>
  <c r="J1200" i="66"/>
  <c r="M1200" i="66"/>
  <c r="N1200" i="66" a="1"/>
  <c r="J1206" i="66"/>
  <c r="J1210" i="66"/>
  <c r="J1214" i="66"/>
  <c r="M1214" i="66"/>
  <c r="N1214" i="66" a="1"/>
  <c r="J1218" i="66"/>
  <c r="M1218" i="66"/>
  <c r="N1218" i="66" a="1"/>
  <c r="J1222" i="66"/>
  <c r="M1222" i="66"/>
  <c r="N1222" i="66" a="1"/>
  <c r="J1226" i="66"/>
  <c r="M1226" i="66"/>
  <c r="N1226" i="66" a="1"/>
  <c r="J1230" i="66"/>
  <c r="M1230" i="66"/>
  <c r="N1230" i="66" a="1"/>
  <c r="J1234" i="66"/>
  <c r="M1234" i="66"/>
  <c r="N1234" i="66" a="1"/>
  <c r="J1238" i="66"/>
  <c r="M1238" i="66"/>
  <c r="N1238" i="66" a="1"/>
  <c r="J1242" i="66"/>
  <c r="M1242" i="66"/>
  <c r="N1242" i="66" a="1"/>
  <c r="J1244" i="66"/>
  <c r="J1248" i="66"/>
  <c r="J751" i="66"/>
  <c r="M751" i="66"/>
  <c r="N751" i="66" a="1"/>
  <c r="J782" i="66"/>
  <c r="M782" i="66"/>
  <c r="N782" i="66" a="1"/>
  <c r="J815" i="66"/>
  <c r="M815" i="66"/>
  <c r="N815" i="66" a="1"/>
  <c r="J847" i="66"/>
  <c r="J878" i="66"/>
  <c r="M878" i="66"/>
  <c r="N878" i="66" a="1"/>
  <c r="J894" i="66"/>
  <c r="M894" i="66"/>
  <c r="N894" i="66" a="1"/>
  <c r="J910" i="66"/>
  <c r="M910" i="66"/>
  <c r="N910" i="66" a="1"/>
  <c r="J932" i="66"/>
  <c r="M932" i="66"/>
  <c r="N932" i="66" a="1"/>
  <c r="J948" i="66"/>
  <c r="M948" i="66"/>
  <c r="N948" i="66" a="1"/>
  <c r="J974" i="66"/>
  <c r="M974" i="66"/>
  <c r="N974" i="66" a="1"/>
  <c r="J990" i="66"/>
  <c r="M990" i="66"/>
  <c r="N990" i="66" a="1"/>
  <c r="J1012" i="66"/>
  <c r="M1012" i="66"/>
  <c r="N1012" i="66" a="1"/>
  <c r="J1028" i="66"/>
  <c r="M1028" i="66"/>
  <c r="N1028" i="66" a="1"/>
  <c r="J1049" i="66"/>
  <c r="J1053" i="66"/>
  <c r="M1053" i="66"/>
  <c r="N1053" i="66" a="1"/>
  <c r="J1061" i="66"/>
  <c r="M1061" i="66"/>
  <c r="N1061" i="66" a="1"/>
  <c r="J1069" i="66"/>
  <c r="M1069" i="66"/>
  <c r="N1069" i="66" a="1"/>
  <c r="J1077" i="66"/>
  <c r="M1077" i="66"/>
  <c r="N1077" i="66" a="1"/>
  <c r="J1085" i="66"/>
  <c r="J1097" i="66"/>
  <c r="M1097" i="66"/>
  <c r="N1097" i="66" a="1"/>
  <c r="J1105" i="66"/>
  <c r="M1105" i="66"/>
  <c r="N1105" i="66" a="1"/>
  <c r="J1111" i="66"/>
  <c r="M1111" i="66"/>
  <c r="N1111" i="66" a="1"/>
  <c r="J1115" i="66"/>
  <c r="M1115" i="66"/>
  <c r="N1115" i="66" a="1"/>
  <c r="J1119" i="66"/>
  <c r="M1119" i="66"/>
  <c r="N1119" i="66" a="1"/>
  <c r="J1123" i="66"/>
  <c r="J1127" i="66"/>
  <c r="J1131" i="66"/>
  <c r="J1133" i="66"/>
  <c r="M1133" i="66"/>
  <c r="N1133" i="66" a="1"/>
  <c r="J1137" i="66"/>
  <c r="M1137" i="66"/>
  <c r="N1137" i="66" a="1"/>
  <c r="J1141" i="66"/>
  <c r="M1141" i="66"/>
  <c r="N1141" i="66" a="1"/>
  <c r="J1145" i="66"/>
  <c r="M1145" i="66"/>
  <c r="N1145" i="66" a="1"/>
  <c r="J1149" i="66"/>
  <c r="M1149" i="66"/>
  <c r="N1149" i="66" a="1"/>
  <c r="J1153" i="66"/>
  <c r="M1153" i="66"/>
  <c r="N1153" i="66" a="1"/>
  <c r="J1157" i="66"/>
  <c r="M1157" i="66"/>
  <c r="N1157" i="66" a="1"/>
  <c r="J1161" i="66"/>
  <c r="M1161" i="66"/>
  <c r="N1161" i="66" a="1"/>
  <c r="J1165" i="66"/>
  <c r="J1169" i="66"/>
  <c r="J1175" i="66"/>
  <c r="M1175" i="66"/>
  <c r="N1175" i="66" a="1"/>
  <c r="J1179" i="66"/>
  <c r="M1179" i="66"/>
  <c r="N1179" i="66" a="1"/>
  <c r="J1183" i="66"/>
  <c r="M1183" i="66"/>
  <c r="N1183" i="66" a="1"/>
  <c r="J1187" i="66"/>
  <c r="M1187" i="66"/>
  <c r="N1187" i="66" a="1"/>
  <c r="J1191" i="66"/>
  <c r="M1191" i="66"/>
  <c r="N1191" i="66" a="1"/>
  <c r="J1195" i="66"/>
  <c r="M1195" i="66"/>
  <c r="N1195" i="66" a="1"/>
  <c r="J1199" i="66"/>
  <c r="M1199" i="66"/>
  <c r="N1199" i="66" a="1"/>
  <c r="J1203" i="66"/>
  <c r="J1207" i="66"/>
  <c r="J1211" i="66"/>
  <c r="J1213" i="66"/>
  <c r="M1213" i="66"/>
  <c r="N1213" i="66" a="1"/>
  <c r="J1217" i="66"/>
  <c r="M1217" i="66"/>
  <c r="N1217" i="66" a="1"/>
  <c r="J1221" i="66"/>
  <c r="M1221" i="66"/>
  <c r="N1221" i="66" a="1"/>
  <c r="J1225" i="66"/>
  <c r="M1225" i="66"/>
  <c r="N1225" i="66" a="1"/>
  <c r="J1229" i="66"/>
  <c r="M1229" i="66"/>
  <c r="N1229" i="66" a="1"/>
  <c r="J1233" i="66"/>
  <c r="M1233" i="66"/>
  <c r="N1233" i="66" a="1"/>
  <c r="J1237" i="66"/>
  <c r="M1237" i="66"/>
  <c r="N1237" i="66" a="1"/>
  <c r="J1241" i="66"/>
  <c r="M1241" i="66"/>
  <c r="N1241" i="66" a="1"/>
  <c r="J1245" i="66"/>
  <c r="J1249" i="66"/>
  <c r="J507" i="66"/>
  <c r="M507" i="66"/>
  <c r="N507" i="66" a="1"/>
  <c r="J667" i="66"/>
  <c r="M667" i="66"/>
  <c r="N667" i="66" a="1"/>
  <c r="J1079" i="66"/>
  <c r="M1079" i="66"/>
  <c r="N1079" i="66" a="1"/>
  <c r="J1099" i="66"/>
  <c r="M1099" i="66"/>
  <c r="N1099" i="66" a="1"/>
  <c r="J1110" i="66"/>
  <c r="M1110" i="66"/>
  <c r="N1110" i="66" a="1"/>
  <c r="J1132" i="66"/>
  <c r="M1132" i="66"/>
  <c r="N1132" i="66" a="1"/>
  <c r="J1148" i="66"/>
  <c r="M1148" i="66"/>
  <c r="N1148" i="66" a="1"/>
  <c r="J1174" i="66"/>
  <c r="M1174" i="66"/>
  <c r="N1174" i="66" a="1"/>
  <c r="J1190" i="66"/>
  <c r="M1190" i="66"/>
  <c r="N1190" i="66" a="1"/>
  <c r="J1212" i="66"/>
  <c r="M1212" i="66"/>
  <c r="N1212" i="66" a="1"/>
  <c r="J1228" i="66"/>
  <c r="M1228" i="66"/>
  <c r="N1228" i="66" a="1"/>
  <c r="J461" i="66"/>
  <c r="M461" i="66"/>
  <c r="N461" i="66" a="1"/>
  <c r="J621" i="66"/>
  <c r="M621" i="66"/>
  <c r="N621" i="66" a="1"/>
  <c r="J823" i="66"/>
  <c r="M823" i="66"/>
  <c r="N823" i="66" a="1"/>
  <c r="J898" i="66"/>
  <c r="M898" i="66"/>
  <c r="N898" i="66" a="1"/>
  <c r="J936" i="66"/>
  <c r="M936" i="66"/>
  <c r="N936" i="66" a="1"/>
  <c r="J978" i="66"/>
  <c r="M978" i="66"/>
  <c r="N978" i="66" a="1"/>
  <c r="J1016" i="66"/>
  <c r="M1016" i="66"/>
  <c r="N1016" i="66" a="1"/>
  <c r="J1055" i="66"/>
  <c r="M1055" i="66"/>
  <c r="N1055" i="66" a="1"/>
  <c r="J1087" i="66"/>
  <c r="J1107" i="66"/>
  <c r="M1107" i="66"/>
  <c r="N1107" i="66" a="1"/>
  <c r="J1114" i="66"/>
  <c r="M1114" i="66"/>
  <c r="N1114" i="66" a="1"/>
  <c r="J1136" i="66"/>
  <c r="M1136" i="66"/>
  <c r="N1136" i="66" a="1"/>
  <c r="J1152" i="66"/>
  <c r="M1152" i="66"/>
  <c r="N1152" i="66" a="1"/>
  <c r="J1178" i="66"/>
  <c r="M1178" i="66"/>
  <c r="N1178" i="66" a="1"/>
  <c r="J1194" i="66"/>
  <c r="M1194" i="66"/>
  <c r="N1194" i="66" a="1"/>
  <c r="J1216" i="66"/>
  <c r="M1216" i="66"/>
  <c r="N1216" i="66" a="1"/>
  <c r="J1232" i="66"/>
  <c r="M1232" i="66"/>
  <c r="N1232" i="66" a="1"/>
  <c r="J427" i="66"/>
  <c r="M427" i="66"/>
  <c r="N427" i="66" a="1"/>
  <c r="J587" i="66"/>
  <c r="M587" i="66"/>
  <c r="N587" i="66" a="1"/>
  <c r="J759" i="66"/>
  <c r="M759" i="66"/>
  <c r="N759" i="66" a="1"/>
  <c r="J809" i="66"/>
  <c r="J854" i="66"/>
  <c r="M854" i="66"/>
  <c r="N854" i="66" a="1"/>
  <c r="J914" i="66"/>
  <c r="M914" i="66"/>
  <c r="N914" i="66" a="1"/>
  <c r="J952" i="66"/>
  <c r="M952" i="66"/>
  <c r="N952" i="66" a="1"/>
  <c r="J994" i="66"/>
  <c r="M994" i="66"/>
  <c r="N994" i="66" a="1"/>
  <c r="J1032" i="66"/>
  <c r="M1032" i="66"/>
  <c r="N1032" i="66" a="1"/>
  <c r="J1051" i="66"/>
  <c r="J1063" i="66"/>
  <c r="M1063" i="66"/>
  <c r="N1063" i="66" a="1"/>
  <c r="J1118" i="66"/>
  <c r="M1118" i="66"/>
  <c r="N1118" i="66" a="1"/>
  <c r="J1124" i="66"/>
  <c r="J1140" i="66"/>
  <c r="M1140" i="66"/>
  <c r="N1140" i="66" a="1"/>
  <c r="J1156" i="66"/>
  <c r="M1156" i="66"/>
  <c r="N1156" i="66" a="1"/>
  <c r="J1166" i="66"/>
  <c r="J1182" i="66"/>
  <c r="M1182" i="66"/>
  <c r="N1182" i="66" a="1"/>
  <c r="J1198" i="66"/>
  <c r="M1198" i="66"/>
  <c r="N1198" i="66" a="1"/>
  <c r="J1204" i="66"/>
  <c r="J1220" i="66"/>
  <c r="M1220" i="66"/>
  <c r="N1220" i="66" a="1"/>
  <c r="J1236" i="66"/>
  <c r="M1236" i="66"/>
  <c r="N1236" i="66" a="1"/>
  <c r="J1246" i="66"/>
  <c r="J541" i="66"/>
  <c r="M541" i="66"/>
  <c r="N541" i="66" a="1"/>
  <c r="J790" i="66"/>
  <c r="M790" i="66"/>
  <c r="N790" i="66" a="1"/>
  <c r="J1160" i="66"/>
  <c r="M1160" i="66"/>
  <c r="N1160" i="66" a="1"/>
  <c r="J1186" i="66"/>
  <c r="M1186" i="66"/>
  <c r="N1186" i="66" a="1"/>
  <c r="J1208" i="66"/>
  <c r="J701" i="66"/>
  <c r="M701" i="66"/>
  <c r="N701" i="66" a="1"/>
  <c r="J1202" i="66"/>
  <c r="M1202" i="66"/>
  <c r="N1202" i="66" a="1"/>
  <c r="J1224" i="66"/>
  <c r="M1224" i="66"/>
  <c r="N1224" i="66" a="1"/>
  <c r="J1250" i="66"/>
  <c r="J1071" i="66"/>
  <c r="M1071" i="66"/>
  <c r="N1071" i="66" a="1"/>
  <c r="J1128" i="66"/>
  <c r="J1240" i="66"/>
  <c r="M1240" i="66"/>
  <c r="N1240" i="66" a="1"/>
  <c r="J1170" i="66"/>
  <c r="J1144" i="66"/>
  <c r="M1144" i="66"/>
  <c r="N1144" i="66" a="1"/>
  <c r="J1122" i="66"/>
  <c r="M1122" i="66"/>
  <c r="N1122" i="66" a="1"/>
  <c r="J16" i="66"/>
  <c r="M16" i="66"/>
  <c r="N16" i="66" a="1"/>
  <c r="J34" i="66"/>
  <c r="M34" i="66"/>
  <c r="N34" i="66" a="1"/>
  <c r="J48" i="66"/>
  <c r="J64" i="66"/>
  <c r="M64" i="66"/>
  <c r="N64" i="66" a="1"/>
  <c r="J33" i="66"/>
  <c r="M33" i="66"/>
  <c r="N33" i="66" a="1"/>
  <c r="J49" i="66"/>
  <c r="J67" i="66"/>
  <c r="M67" i="66"/>
  <c r="N67" i="66" a="1"/>
  <c r="J17" i="66"/>
  <c r="M17" i="66"/>
  <c r="N17" i="66" a="1"/>
  <c r="J36" i="66"/>
  <c r="M36" i="66"/>
  <c r="N36" i="66" a="1"/>
  <c r="J54" i="66"/>
  <c r="M54" i="66"/>
  <c r="N54" i="66" a="1"/>
  <c r="J70" i="66"/>
  <c r="M70" i="66"/>
  <c r="N70" i="66" a="1"/>
  <c r="J12" i="66"/>
  <c r="M12" i="66"/>
  <c r="N12" i="66" a="1"/>
  <c r="J22" i="66"/>
  <c r="M22" i="66"/>
  <c r="N22" i="66" a="1"/>
  <c r="J23" i="66"/>
  <c r="M23" i="66"/>
  <c r="N23" i="66" a="1"/>
  <c r="J38" i="66"/>
  <c r="M38" i="66"/>
  <c r="N38" i="66" a="1"/>
  <c r="J52" i="66"/>
  <c r="M52" i="66"/>
  <c r="N52" i="66" a="1"/>
  <c r="J19" i="66"/>
  <c r="M19" i="66"/>
  <c r="N19" i="66" a="1"/>
  <c r="J37" i="66"/>
  <c r="M37" i="66"/>
  <c r="N37" i="66" a="1"/>
  <c r="J55" i="66"/>
  <c r="M55" i="66"/>
  <c r="N55" i="66" a="1"/>
  <c r="J71" i="66"/>
  <c r="M71" i="66"/>
  <c r="N71" i="66" a="1"/>
  <c r="J24" i="66"/>
  <c r="M24" i="66"/>
  <c r="N24" i="66" a="1"/>
  <c r="J40" i="66"/>
  <c r="M40" i="66"/>
  <c r="N40" i="66" a="1"/>
  <c r="J58" i="66"/>
  <c r="M58" i="66"/>
  <c r="N58" i="66" a="1"/>
  <c r="J74" i="66"/>
  <c r="M74" i="66"/>
  <c r="N74" i="66" a="1"/>
  <c r="J15" i="66"/>
  <c r="M15" i="66"/>
  <c r="N15" i="66" a="1"/>
  <c r="J26" i="66"/>
  <c r="M26" i="66"/>
  <c r="N26" i="66" a="1"/>
  <c r="J25" i="66"/>
  <c r="M25" i="66"/>
  <c r="N25" i="66" a="1"/>
  <c r="J42" i="66"/>
  <c r="M42" i="66"/>
  <c r="N42" i="66" a="1"/>
  <c r="J56" i="66"/>
  <c r="M56" i="66"/>
  <c r="N56" i="66" a="1"/>
  <c r="J21" i="66"/>
  <c r="M21" i="66"/>
  <c r="N21" i="66" a="1"/>
  <c r="J41" i="66"/>
  <c r="M41" i="66"/>
  <c r="N41" i="66" a="1"/>
  <c r="J59" i="66"/>
  <c r="M59" i="66"/>
  <c r="N59" i="66" a="1"/>
  <c r="J75" i="66"/>
  <c r="M75" i="66"/>
  <c r="N75" i="66" a="1"/>
  <c r="J28" i="66"/>
  <c r="M28" i="66"/>
  <c r="N28" i="66" a="1"/>
  <c r="J46" i="66"/>
  <c r="J62" i="66"/>
  <c r="M62" i="66"/>
  <c r="N62" i="66" a="1"/>
  <c r="J78" i="66"/>
  <c r="M78" i="66"/>
  <c r="N78" i="66" a="1"/>
  <c r="J14" i="66"/>
  <c r="M14" i="66"/>
  <c r="N14" i="66" a="1"/>
  <c r="J30" i="66"/>
  <c r="M30" i="66"/>
  <c r="N30" i="66" a="1"/>
  <c r="J44" i="66"/>
  <c r="J60" i="66"/>
  <c r="M60" i="66"/>
  <c r="N60" i="66" a="1"/>
  <c r="J29" i="66"/>
  <c r="M29" i="66"/>
  <c r="N29" i="66" a="1"/>
  <c r="J45" i="66"/>
  <c r="J63" i="66"/>
  <c r="M63" i="66"/>
  <c r="N63" i="66" a="1"/>
  <c r="J79" i="66"/>
  <c r="M79" i="66"/>
  <c r="N79" i="66" a="1"/>
  <c r="J32" i="66"/>
  <c r="M32" i="66"/>
  <c r="N32" i="66" a="1"/>
  <c r="J50" i="66"/>
  <c r="J66" i="66"/>
  <c r="M66" i="66"/>
  <c r="N66" i="66" a="1"/>
  <c r="J18" i="66"/>
  <c r="M18" i="66"/>
  <c r="N18" i="66" a="1"/>
  <c r="J1630" i="5"/>
  <c r="H1700" i="5"/>
  <c r="M1700" i="5"/>
  <c r="F1719" i="5"/>
  <c r="H1926" i="5"/>
  <c r="M1926" i="5"/>
  <c r="M1972" i="5"/>
  <c r="H1993" i="5"/>
  <c r="M1993" i="5"/>
  <c r="K769" i="5"/>
  <c r="F769" i="5"/>
  <c r="J769" i="5"/>
  <c r="R769" i="5"/>
  <c r="H1660" i="5"/>
  <c r="M1660" i="5"/>
  <c r="K1701" i="5"/>
  <c r="F1701" i="5"/>
  <c r="J1701" i="5"/>
  <c r="R1701" i="5"/>
  <c r="F1735" i="5"/>
  <c r="J1735" i="5"/>
  <c r="K1735" i="5"/>
  <c r="R1735" i="5"/>
  <c r="K1767" i="5"/>
  <c r="F1767" i="5"/>
  <c r="J1767" i="5"/>
  <c r="R1767" i="5"/>
  <c r="J1783" i="5"/>
  <c r="F1783" i="5"/>
  <c r="R1783" i="5"/>
  <c r="J1815" i="5"/>
  <c r="F1815" i="5"/>
  <c r="K1815" i="5"/>
  <c r="R1815" i="5"/>
  <c r="F1831" i="5"/>
  <c r="J1831" i="5"/>
  <c r="K1831" i="5"/>
  <c r="R1831" i="5"/>
  <c r="J1847" i="5"/>
  <c r="F1847" i="5"/>
  <c r="K1847" i="5"/>
  <c r="R1847" i="5"/>
  <c r="J1871" i="5"/>
  <c r="K1871" i="5"/>
  <c r="F1871" i="5"/>
  <c r="R1871" i="5"/>
  <c r="M1956" i="5"/>
  <c r="M1989" i="5"/>
  <c r="K753" i="5"/>
  <c r="F753" i="5"/>
  <c r="J753" i="5"/>
  <c r="R753" i="5"/>
  <c r="K892" i="5"/>
  <c r="H1236" i="5"/>
  <c r="M1236" i="5"/>
  <c r="H1266" i="5"/>
  <c r="M1266" i="5"/>
  <c r="H1911" i="5"/>
  <c r="M1911" i="5"/>
  <c r="R1979" i="5"/>
  <c r="M1919" i="5"/>
  <c r="M742" i="5"/>
  <c r="M952" i="5"/>
  <c r="M609" i="5"/>
  <c r="K44" i="5"/>
  <c r="J22" i="5"/>
  <c r="K42" i="5"/>
  <c r="H232" i="5"/>
  <c r="M275" i="5"/>
  <c r="H790" i="5"/>
  <c r="H829" i="5"/>
  <c r="H240" i="5"/>
  <c r="H627" i="5"/>
  <c r="K665" i="5"/>
  <c r="H729" i="5"/>
  <c r="H822" i="5"/>
  <c r="K822" i="5"/>
  <c r="K991" i="5"/>
  <c r="J1692" i="5"/>
  <c r="F1692" i="5"/>
  <c r="K1692" i="5"/>
  <c r="R1692" i="5"/>
  <c r="J1703" i="5"/>
  <c r="K1703" i="5"/>
  <c r="F1703" i="5"/>
  <c r="R1703" i="5"/>
  <c r="H1726" i="5"/>
  <c r="M1726" i="5"/>
  <c r="F1739" i="5"/>
  <c r="J1739" i="5"/>
  <c r="K1739" i="5"/>
  <c r="R1739" i="5"/>
  <c r="H1758" i="5"/>
  <c r="M1758" i="5"/>
  <c r="H1806" i="5"/>
  <c r="H1870" i="5"/>
  <c r="M1870" i="5"/>
  <c r="H1902" i="5"/>
  <c r="H1934" i="5"/>
  <c r="M1934" i="5"/>
  <c r="R1953" i="5"/>
  <c r="H853" i="5"/>
  <c r="M853" i="5"/>
  <c r="F1644" i="5"/>
  <c r="H1665" i="5"/>
  <c r="M1665" i="5"/>
  <c r="K1711" i="5"/>
  <c r="F1711" i="5"/>
  <c r="J1711" i="5"/>
  <c r="R1711" i="5"/>
  <c r="K1817" i="5"/>
  <c r="H1817" i="5"/>
  <c r="M1817" i="5"/>
  <c r="H1833" i="5"/>
  <c r="K1849" i="5"/>
  <c r="H1849" i="5"/>
  <c r="M1849" i="5"/>
  <c r="J1879" i="5"/>
  <c r="F1879" i="5"/>
  <c r="R1879" i="5"/>
  <c r="H892" i="5"/>
  <c r="H1256" i="5"/>
  <c r="M1699" i="5"/>
  <c r="M1935" i="5"/>
  <c r="M1985" i="5"/>
  <c r="K1927" i="5"/>
  <c r="F1927" i="5"/>
  <c r="J1927" i="5"/>
  <c r="R1927" i="5"/>
  <c r="J1903" i="5"/>
  <c r="K1903" i="5"/>
  <c r="F1903" i="5"/>
  <c r="R1903" i="5"/>
  <c r="M1947" i="5"/>
  <c r="M737" i="5"/>
  <c r="M17" i="5"/>
  <c r="R190" i="5"/>
  <c r="S83" i="69"/>
  <c r="U83" i="69"/>
  <c r="O83" i="69"/>
  <c r="Q83" i="69"/>
  <c r="W83" i="69"/>
  <c r="Y83" i="69"/>
  <c r="AE83" i="69"/>
  <c r="AG83" i="69"/>
  <c r="AA83" i="69"/>
  <c r="AC83" i="69"/>
  <c r="K83" i="69"/>
  <c r="M83" i="69"/>
  <c r="O334" i="66"/>
  <c r="N334" i="66"/>
  <c r="O300" i="66"/>
  <c r="N236" i="66"/>
  <c r="O156" i="66"/>
  <c r="N156" i="66"/>
  <c r="N110" i="66"/>
  <c r="N72" i="66"/>
  <c r="O72" i="66"/>
  <c r="O20" i="66"/>
  <c r="N355" i="66"/>
  <c r="O355" i="66"/>
  <c r="O321" i="66"/>
  <c r="N275" i="66"/>
  <c r="O275" i="66"/>
  <c r="O241" i="66"/>
  <c r="N225" i="66"/>
  <c r="O225" i="66"/>
  <c r="O195" i="66"/>
  <c r="O145" i="66"/>
  <c r="N145" i="66"/>
  <c r="O115" i="66"/>
  <c r="O99" i="66"/>
  <c r="N99" i="66"/>
  <c r="O336" i="66"/>
  <c r="N336" i="66"/>
  <c r="N242" i="66"/>
  <c r="N176" i="66"/>
  <c r="N162" i="66"/>
  <c r="O162" i="66"/>
  <c r="N112" i="66"/>
  <c r="N82" i="66"/>
  <c r="O82" i="66"/>
  <c r="N39" i="66"/>
  <c r="N353" i="66"/>
  <c r="O353" i="66"/>
  <c r="O307" i="66"/>
  <c r="O273" i="66"/>
  <c r="N273" i="66"/>
  <c r="O257" i="66"/>
  <c r="O227" i="66"/>
  <c r="N227" i="66"/>
  <c r="O193" i="66"/>
  <c r="O147" i="66"/>
  <c r="N147" i="66"/>
  <c r="N113" i="66"/>
  <c r="O97" i="66"/>
  <c r="N97" i="66"/>
  <c r="H65" i="69"/>
  <c r="I65" i="69"/>
  <c r="J87" i="69"/>
  <c r="L87" i="69"/>
  <c r="R87" i="69"/>
  <c r="T87" i="69"/>
  <c r="AD87" i="69"/>
  <c r="AF87" i="69"/>
  <c r="V87" i="69"/>
  <c r="X87" i="69"/>
  <c r="Z87" i="69"/>
  <c r="AB87" i="69"/>
  <c r="N87" i="69"/>
  <c r="P87" i="69"/>
  <c r="H135" i="69"/>
  <c r="I135" i="69"/>
  <c r="Q18" i="49"/>
  <c r="Q21" i="49"/>
  <c r="I69" i="69"/>
  <c r="H69" i="69"/>
  <c r="H115" i="69"/>
  <c r="I115" i="69"/>
  <c r="H131" i="69"/>
  <c r="I131" i="69"/>
  <c r="H104" i="69"/>
  <c r="I104" i="69"/>
  <c r="AA119" i="69"/>
  <c r="AC119" i="69"/>
  <c r="K119" i="69"/>
  <c r="M119" i="69"/>
  <c r="O119" i="69"/>
  <c r="Q119" i="69"/>
  <c r="AE119" i="69"/>
  <c r="AG119" i="69"/>
  <c r="W119" i="69"/>
  <c r="Y119" i="69"/>
  <c r="S119" i="69"/>
  <c r="U119" i="69"/>
  <c r="I128" i="69"/>
  <c r="H128" i="69"/>
  <c r="I65" i="48"/>
  <c r="K65" i="48"/>
  <c r="M65" i="48" s="1"/>
  <c r="H65" i="48"/>
  <c r="J65" i="48"/>
  <c r="L65" i="48" s="1"/>
  <c r="N83" i="69"/>
  <c r="P83" i="69"/>
  <c r="V83" i="69"/>
  <c r="X83" i="69"/>
  <c r="AD83" i="69"/>
  <c r="AF83" i="69"/>
  <c r="J83" i="69"/>
  <c r="L83" i="69"/>
  <c r="R83" i="69"/>
  <c r="T83" i="69"/>
  <c r="Z83" i="69"/>
  <c r="AB83" i="69"/>
  <c r="H82" i="48"/>
  <c r="J82" i="48"/>
  <c r="L82" i="48" s="1"/>
  <c r="I82" i="48"/>
  <c r="K82" i="48"/>
  <c r="M82" i="48" s="1"/>
  <c r="H94" i="48"/>
  <c r="J94" i="48"/>
  <c r="L94" i="48" s="1"/>
  <c r="I94" i="48"/>
  <c r="K94" i="48"/>
  <c r="M94" i="48"/>
  <c r="H114" i="48"/>
  <c r="J114" i="48"/>
  <c r="L114" i="48" s="1"/>
  <c r="I114" i="48"/>
  <c r="K114" i="48"/>
  <c r="M114" i="48" s="1"/>
  <c r="H126" i="48"/>
  <c r="J126" i="48"/>
  <c r="L126" i="48" s="1"/>
  <c r="I126" i="48"/>
  <c r="K126" i="48"/>
  <c r="M126" i="48" s="1"/>
  <c r="J582" i="5"/>
  <c r="K582" i="5"/>
  <c r="R582" i="5"/>
  <c r="F582" i="5"/>
  <c r="M1024" i="5"/>
  <c r="H1024" i="5"/>
  <c r="M1136" i="5"/>
  <c r="H1136" i="5"/>
  <c r="K1168" i="5"/>
  <c r="R1121" i="5"/>
  <c r="K1188" i="5"/>
  <c r="R1240" i="5"/>
  <c r="R1256" i="5"/>
  <c r="R1272" i="5"/>
  <c r="R1288" i="5"/>
  <c r="R1304" i="5"/>
  <c r="R1336" i="5"/>
  <c r="R1352" i="5"/>
  <c r="R1368" i="5"/>
  <c r="R1384" i="5"/>
  <c r="R1400" i="5"/>
  <c r="R1416" i="5"/>
  <c r="J1432" i="5"/>
  <c r="K1448" i="5"/>
  <c r="F1464" i="5"/>
  <c r="H1482" i="5"/>
  <c r="H1480" i="5"/>
  <c r="H1608" i="5"/>
  <c r="M1608" i="5"/>
  <c r="K1670" i="5"/>
  <c r="J1670" i="5"/>
  <c r="F1670" i="5"/>
  <c r="R1670" i="5"/>
  <c r="N94" i="69"/>
  <c r="P94" i="69"/>
  <c r="V94" i="69"/>
  <c r="X94" i="69"/>
  <c r="Z94" i="69"/>
  <c r="AB94" i="69"/>
  <c r="J94" i="69"/>
  <c r="L94" i="69"/>
  <c r="R94" i="69"/>
  <c r="T94" i="69"/>
  <c r="AD94" i="69"/>
  <c r="AF94" i="69"/>
  <c r="AA110" i="69"/>
  <c r="AC110" i="69"/>
  <c r="S110" i="69"/>
  <c r="U110" i="69"/>
  <c r="K110" i="69"/>
  <c r="M110" i="69"/>
  <c r="W110" i="69"/>
  <c r="Y110" i="69"/>
  <c r="AE110" i="69"/>
  <c r="AG110" i="69"/>
  <c r="O110" i="69"/>
  <c r="Q110" i="69"/>
  <c r="AA70" i="69"/>
  <c r="AC70" i="69"/>
  <c r="O70" i="69"/>
  <c r="Q70" i="69"/>
  <c r="K70" i="69"/>
  <c r="M70" i="69"/>
  <c r="W70" i="69"/>
  <c r="Y70" i="69"/>
  <c r="AE70" i="69"/>
  <c r="AG70" i="69"/>
  <c r="S70" i="69"/>
  <c r="U70" i="69"/>
  <c r="H16" i="62"/>
  <c r="H72" i="69"/>
  <c r="I72" i="69"/>
  <c r="N75" i="69"/>
  <c r="P75" i="69"/>
  <c r="V75" i="69"/>
  <c r="X75" i="69"/>
  <c r="AD75" i="69"/>
  <c r="AF75" i="69"/>
  <c r="J75" i="69"/>
  <c r="L75" i="69"/>
  <c r="R75" i="69"/>
  <c r="T75" i="69"/>
  <c r="Z75" i="69"/>
  <c r="AB75" i="69"/>
  <c r="O87" i="69"/>
  <c r="Q87" i="69"/>
  <c r="S87" i="69"/>
  <c r="U87" i="69"/>
  <c r="AA87" i="69"/>
  <c r="AC87" i="69"/>
  <c r="K87" i="69"/>
  <c r="M87" i="69"/>
  <c r="W87" i="69"/>
  <c r="Y87" i="69"/>
  <c r="AE87" i="69"/>
  <c r="AG87" i="69"/>
  <c r="W137" i="69"/>
  <c r="Y137" i="69"/>
  <c r="AE137" i="69"/>
  <c r="AG137" i="69"/>
  <c r="O137" i="69"/>
  <c r="Q137" i="69"/>
  <c r="AA137" i="69"/>
  <c r="AC137" i="69"/>
  <c r="S137" i="69"/>
  <c r="U137" i="69"/>
  <c r="K137" i="69"/>
  <c r="M137" i="69"/>
  <c r="I80" i="69"/>
  <c r="H80" i="69"/>
  <c r="I17" i="69"/>
  <c r="H17" i="69"/>
  <c r="W111" i="69"/>
  <c r="Y111" i="69"/>
  <c r="AE111" i="69"/>
  <c r="AG111" i="69"/>
  <c r="S111" i="69"/>
  <c r="U111" i="69"/>
  <c r="AA111" i="69"/>
  <c r="AC111" i="69"/>
  <c r="K111" i="69"/>
  <c r="M111" i="69"/>
  <c r="O111" i="69"/>
  <c r="Q111" i="69"/>
  <c r="I120" i="69"/>
  <c r="H120" i="69"/>
  <c r="W133" i="69"/>
  <c r="Y133" i="69"/>
  <c r="AE133" i="69"/>
  <c r="AG133" i="69"/>
  <c r="O133" i="69"/>
  <c r="Q133" i="69"/>
  <c r="AA133" i="69"/>
  <c r="AC133" i="69"/>
  <c r="S133" i="69"/>
  <c r="U133" i="69"/>
  <c r="K133" i="69"/>
  <c r="M133" i="69"/>
  <c r="H139" i="69"/>
  <c r="I139" i="69"/>
  <c r="H108" i="69"/>
  <c r="I108" i="69"/>
  <c r="I25" i="48"/>
  <c r="K25" i="48"/>
  <c r="M25" i="48" s="1"/>
  <c r="H25" i="48"/>
  <c r="J25" i="48"/>
  <c r="L25" i="48"/>
  <c r="I141" i="69"/>
  <c r="H141" i="69"/>
  <c r="H86" i="48"/>
  <c r="J86" i="48"/>
  <c r="L86" i="48" s="1"/>
  <c r="I86" i="48"/>
  <c r="K86" i="48"/>
  <c r="M86" i="48" s="1"/>
  <c r="H558" i="5"/>
  <c r="M558" i="5"/>
  <c r="H489" i="5"/>
  <c r="H521" i="5"/>
  <c r="M521" i="5"/>
  <c r="M537" i="5"/>
  <c r="H537" i="5"/>
  <c r="F586" i="5"/>
  <c r="J586" i="5"/>
  <c r="R586" i="5"/>
  <c r="R590" i="5"/>
  <c r="F590" i="5"/>
  <c r="J590" i="5"/>
  <c r="K590" i="5"/>
  <c r="R594" i="5"/>
  <c r="F594" i="5"/>
  <c r="J594" i="5"/>
  <c r="M582" i="5"/>
  <c r="K996" i="5"/>
  <c r="M1044" i="5"/>
  <c r="M1076" i="5"/>
  <c r="K1228" i="5"/>
  <c r="F1242" i="5"/>
  <c r="J1258" i="5"/>
  <c r="F1274" i="5"/>
  <c r="J1290" i="5"/>
  <c r="F1306" i="5"/>
  <c r="F1338" i="5"/>
  <c r="J1354" i="5"/>
  <c r="J1370" i="5"/>
  <c r="K1386" i="5"/>
  <c r="F1402" i="5"/>
  <c r="F1418" i="5"/>
  <c r="J1434" i="5"/>
  <c r="F1450" i="5"/>
  <c r="J1466" i="5"/>
  <c r="O342" i="66"/>
  <c r="O292" i="66"/>
  <c r="N292" i="66"/>
  <c r="N278" i="66"/>
  <c r="O278" i="66"/>
  <c r="O212" i="66"/>
  <c r="N212" i="66"/>
  <c r="N198" i="66"/>
  <c r="N132" i="66"/>
  <c r="O118" i="66"/>
  <c r="O377" i="66"/>
  <c r="N377" i="66"/>
  <c r="O313" i="66"/>
  <c r="N267" i="66"/>
  <c r="N233" i="66"/>
  <c r="O233" i="66"/>
  <c r="N217" i="66"/>
  <c r="N187" i="66"/>
  <c r="O187" i="66"/>
  <c r="O153" i="66"/>
  <c r="N107" i="66"/>
  <c r="O107" i="66"/>
  <c r="O378" i="66"/>
  <c r="N378" i="66"/>
  <c r="O344" i="66"/>
  <c r="N344" i="66"/>
  <c r="O314" i="66"/>
  <c r="N314" i="66"/>
  <c r="N298" i="66"/>
  <c r="O298" i="66"/>
  <c r="N280" i="66"/>
  <c r="N218" i="66"/>
  <c r="O379" i="66"/>
  <c r="N361" i="66"/>
  <c r="O361" i="66"/>
  <c r="O345" i="66"/>
  <c r="O281" i="66"/>
  <c r="O235" i="66"/>
  <c r="N235" i="66"/>
  <c r="N219" i="66"/>
  <c r="O219" i="66"/>
  <c r="O201" i="66"/>
  <c r="O185" i="66"/>
  <c r="N185" i="66"/>
  <c r="O155" i="66"/>
  <c r="N155" i="66"/>
  <c r="N121" i="66"/>
  <c r="N105" i="66"/>
  <c r="O105" i="66"/>
  <c r="S75" i="69"/>
  <c r="U75" i="69"/>
  <c r="O75" i="69"/>
  <c r="Q75" i="69"/>
  <c r="W75" i="69"/>
  <c r="Y75" i="69"/>
  <c r="AE75" i="69"/>
  <c r="AG75" i="69"/>
  <c r="AA75" i="69"/>
  <c r="AC75" i="69"/>
  <c r="K75" i="69"/>
  <c r="M75" i="69"/>
  <c r="H88" i="69"/>
  <c r="I88" i="69"/>
  <c r="H35" i="48"/>
  <c r="J35" i="48"/>
  <c r="L35" i="48" s="1"/>
  <c r="I35" i="48"/>
  <c r="K35" i="48"/>
  <c r="M35" i="48" s="1"/>
  <c r="Q19" i="49"/>
  <c r="Q22" i="49"/>
  <c r="L18" i="49"/>
  <c r="L21" i="49"/>
  <c r="H123" i="69"/>
  <c r="I123" i="69"/>
  <c r="I112" i="69"/>
  <c r="H112" i="69"/>
  <c r="AA125" i="69"/>
  <c r="AC125" i="69"/>
  <c r="S125" i="69"/>
  <c r="U125" i="69"/>
  <c r="K125" i="69"/>
  <c r="M125" i="69"/>
  <c r="W125" i="69"/>
  <c r="Y125" i="69"/>
  <c r="AE125" i="69"/>
  <c r="AG125" i="69"/>
  <c r="O125" i="69"/>
  <c r="Q125" i="69"/>
  <c r="I17" i="48"/>
  <c r="K17" i="48"/>
  <c r="M17" i="48" s="1"/>
  <c r="H17" i="48"/>
  <c r="J17" i="48"/>
  <c r="L17" i="48" s="1"/>
  <c r="H19" i="48"/>
  <c r="J19" i="48"/>
  <c r="L19" i="48" s="1"/>
  <c r="I19" i="48"/>
  <c r="K19" i="48"/>
  <c r="M19" i="48" s="1"/>
  <c r="H110" i="48"/>
  <c r="J110" i="48"/>
  <c r="L110" i="48" s="1"/>
  <c r="I110" i="48"/>
  <c r="K110" i="48"/>
  <c r="M110" i="48" s="1"/>
  <c r="H130" i="48"/>
  <c r="J130" i="48"/>
  <c r="L130" i="48" s="1"/>
  <c r="I130" i="48"/>
  <c r="K130" i="48"/>
  <c r="M130" i="48"/>
  <c r="H142" i="48"/>
  <c r="J142" i="48"/>
  <c r="L142" i="48" s="1"/>
  <c r="I142" i="48"/>
  <c r="K142" i="48"/>
  <c r="M142" i="48" s="1"/>
  <c r="H98" i="48"/>
  <c r="J98" i="48"/>
  <c r="L98" i="48" s="1"/>
  <c r="I98" i="48"/>
  <c r="K98" i="48"/>
  <c r="M98" i="48" s="1"/>
  <c r="K465" i="5"/>
  <c r="H586" i="5"/>
  <c r="M590" i="5"/>
  <c r="K1112" i="5"/>
  <c r="H1128" i="5"/>
  <c r="H1160" i="5"/>
  <c r="M1160" i="5"/>
  <c r="H1176" i="5"/>
  <c r="M1176" i="5"/>
  <c r="H871" i="5"/>
  <c r="K1192" i="5"/>
  <c r="K1232" i="5"/>
  <c r="F1248" i="5"/>
  <c r="J1264" i="5"/>
  <c r="K1280" i="5"/>
  <c r="F1296" i="5"/>
  <c r="K1312" i="5"/>
  <c r="K1344" i="5"/>
  <c r="F1360" i="5"/>
  <c r="K1376" i="5"/>
  <c r="K1392" i="5"/>
  <c r="F1408" i="5"/>
  <c r="K1424" i="5"/>
  <c r="F1440" i="5"/>
  <c r="F1456" i="5"/>
  <c r="K1472" i="5"/>
  <c r="H1490" i="5"/>
  <c r="K1660" i="5"/>
  <c r="J1660" i="5"/>
  <c r="F1660" i="5"/>
  <c r="R1660" i="5"/>
  <c r="I64" i="69"/>
  <c r="H64" i="69"/>
  <c r="L19" i="49"/>
  <c r="L22" i="49"/>
  <c r="R22" i="49"/>
  <c r="R19" i="49"/>
  <c r="R21" i="49"/>
  <c r="R18" i="49"/>
  <c r="W117" i="69"/>
  <c r="Y117" i="69"/>
  <c r="AE117" i="69"/>
  <c r="AG117" i="69"/>
  <c r="O117" i="69"/>
  <c r="Q117" i="69"/>
  <c r="AA117" i="69"/>
  <c r="AC117" i="69"/>
  <c r="S117" i="69"/>
  <c r="U117" i="69"/>
  <c r="K117" i="69"/>
  <c r="M117" i="69"/>
  <c r="W127" i="69"/>
  <c r="Y127" i="69"/>
  <c r="AE127" i="69"/>
  <c r="AG127" i="69"/>
  <c r="S127" i="69"/>
  <c r="U127" i="69"/>
  <c r="AA127" i="69"/>
  <c r="AC127" i="69"/>
  <c r="K127" i="69"/>
  <c r="M127" i="69"/>
  <c r="O127" i="69"/>
  <c r="Q127" i="69"/>
  <c r="I55" i="48"/>
  <c r="K55" i="48"/>
  <c r="M55" i="48" s="1"/>
  <c r="H55" i="48"/>
  <c r="J55" i="48"/>
  <c r="L55" i="48" s="1"/>
  <c r="H27" i="48"/>
  <c r="J27" i="48"/>
  <c r="L27" i="48" s="1"/>
  <c r="I27" i="48"/>
  <c r="K27" i="48"/>
  <c r="M27" i="48" s="1"/>
  <c r="H140" i="69"/>
  <c r="I140" i="69"/>
  <c r="I57" i="48"/>
  <c r="K57" i="48"/>
  <c r="M57" i="48" s="1"/>
  <c r="H57" i="48"/>
  <c r="J57" i="48"/>
  <c r="L57" i="48"/>
  <c r="H31" i="48"/>
  <c r="J31" i="48"/>
  <c r="L31" i="48" s="1"/>
  <c r="I31" i="48"/>
  <c r="K31" i="48"/>
  <c r="M31" i="48" s="1"/>
  <c r="F242" i="5"/>
  <c r="J242" i="5"/>
  <c r="R242" i="5"/>
  <c r="H534" i="5"/>
  <c r="K529" i="5"/>
  <c r="K545" i="5"/>
  <c r="M1052" i="5"/>
  <c r="M1132" i="5"/>
  <c r="M1180" i="5"/>
  <c r="J1117" i="5"/>
  <c r="K1236" i="5"/>
  <c r="F1250" i="5"/>
  <c r="J1266" i="5"/>
  <c r="F1282" i="5"/>
  <c r="J1298" i="5"/>
  <c r="F1314" i="5"/>
  <c r="F1346" i="5"/>
  <c r="J1362" i="5"/>
  <c r="J1378" i="5"/>
  <c r="R1378" i="5"/>
  <c r="K1410" i="5"/>
  <c r="F1426" i="5"/>
  <c r="J1442" i="5"/>
  <c r="K1458" i="5"/>
  <c r="K1482" i="5"/>
  <c r="K1600" i="5"/>
  <c r="AD70" i="69"/>
  <c r="AF70" i="69"/>
  <c r="N70" i="69"/>
  <c r="P70" i="69"/>
  <c r="V70" i="69"/>
  <c r="X70" i="69"/>
  <c r="Z70" i="69"/>
  <c r="AB70" i="69"/>
  <c r="J70" i="69"/>
  <c r="L70" i="69"/>
  <c r="R70" i="69"/>
  <c r="T70" i="69"/>
  <c r="N110" i="69"/>
  <c r="P110" i="69"/>
  <c r="V110" i="69"/>
  <c r="X110" i="69"/>
  <c r="Z110" i="69"/>
  <c r="AB110" i="69"/>
  <c r="J110" i="69"/>
  <c r="L110" i="69"/>
  <c r="R110" i="69"/>
  <c r="T110" i="69"/>
  <c r="AD110" i="69"/>
  <c r="AF110" i="69"/>
  <c r="O120" i="66"/>
  <c r="N184" i="66"/>
  <c r="O182" i="66"/>
  <c r="O81" i="66"/>
  <c r="O299" i="66"/>
  <c r="N272" i="66"/>
  <c r="O387" i="66"/>
  <c r="N657" i="66"/>
  <c r="O315" i="66"/>
  <c r="N228" i="66"/>
  <c r="O154" i="66"/>
  <c r="O347" i="66"/>
  <c r="N161" i="66"/>
  <c r="N104" i="66"/>
  <c r="N358" i="66"/>
  <c r="O352" i="66"/>
  <c r="N270" i="66"/>
  <c r="N350" i="66"/>
  <c r="N482" i="66"/>
  <c r="O138" i="66"/>
  <c r="N264" i="66"/>
  <c r="O65" i="66"/>
  <c r="O148" i="66"/>
  <c r="O262" i="66"/>
  <c r="O372" i="66"/>
  <c r="O306" i="66"/>
  <c r="N254" i="66"/>
  <c r="O380" i="66"/>
  <c r="O417" i="66"/>
  <c r="N416" i="66"/>
  <c r="O69" i="66"/>
  <c r="O256" i="66"/>
  <c r="N27" i="66"/>
  <c r="N174" i="66"/>
  <c r="O139" i="66"/>
  <c r="N265" i="66"/>
  <c r="O200" i="66"/>
  <c r="N137" i="66"/>
  <c r="O177" i="66"/>
  <c r="O192" i="66"/>
  <c r="N179" i="66"/>
  <c r="O259" i="66"/>
  <c r="N305" i="66"/>
  <c r="O190" i="66"/>
  <c r="O592" i="66"/>
  <c r="O68" i="66"/>
  <c r="N308" i="66"/>
  <c r="N322" i="66"/>
  <c r="O316" i="66"/>
  <c r="N402" i="66"/>
  <c r="N706" i="66"/>
  <c r="O234" i="66"/>
  <c r="N360" i="66"/>
  <c r="O297" i="66"/>
  <c r="O102" i="66"/>
  <c r="O337" i="66"/>
  <c r="O96" i="66"/>
  <c r="O146" i="66"/>
  <c r="N226" i="66"/>
  <c r="O339" i="66"/>
  <c r="O94" i="66"/>
  <c r="O140" i="66"/>
  <c r="O220" i="66"/>
  <c r="O467" i="66"/>
  <c r="O673" i="66"/>
  <c r="O466" i="66"/>
  <c r="O672" i="66"/>
  <c r="O455" i="65"/>
  <c r="N1241" i="65"/>
  <c r="N113" i="65"/>
  <c r="N375" i="65"/>
  <c r="O594" i="65"/>
  <c r="O858" i="65"/>
  <c r="N587" i="65"/>
  <c r="O29" i="65"/>
  <c r="N713" i="65"/>
  <c r="O160" i="65"/>
  <c r="O662" i="65"/>
  <c r="O1180" i="65"/>
  <c r="N707" i="65"/>
  <c r="N266" i="65"/>
  <c r="N111" i="65"/>
  <c r="O214" i="65"/>
  <c r="O837" i="65"/>
  <c r="O945" i="65"/>
  <c r="O736" i="65"/>
  <c r="N319" i="65"/>
  <c r="N693" i="65"/>
  <c r="O34" i="65"/>
  <c r="N1104" i="65"/>
  <c r="N917" i="65"/>
  <c r="N454" i="65"/>
  <c r="N1081" i="65"/>
  <c r="O1188" i="65"/>
  <c r="O116" i="65"/>
  <c r="N773" i="65"/>
  <c r="N81" i="65"/>
  <c r="N1111" i="65"/>
  <c r="N118" i="65"/>
  <c r="N264" i="65"/>
  <c r="O549" i="65"/>
  <c r="O1214" i="65"/>
  <c r="O829" i="65"/>
  <c r="O161" i="65"/>
  <c r="O492" i="65"/>
  <c r="N313" i="65"/>
  <c r="O631" i="65"/>
  <c r="N1035" i="65"/>
  <c r="N792" i="65"/>
  <c r="N1023" i="65"/>
  <c r="N629" i="65"/>
  <c r="O40" i="65"/>
  <c r="O228" i="65"/>
  <c r="O838" i="65"/>
  <c r="O697" i="65"/>
  <c r="O197" i="65"/>
  <c r="N681" i="65"/>
  <c r="O173" i="65"/>
  <c r="O180" i="65"/>
  <c r="N717" i="65"/>
  <c r="O35" i="65"/>
  <c r="N257" i="65"/>
  <c r="N1032" i="65"/>
  <c r="O1155" i="65"/>
  <c r="N380" i="65"/>
  <c r="N476" i="65"/>
  <c r="N498" i="65"/>
  <c r="O775" i="65"/>
  <c r="O872" i="65"/>
  <c r="N682" i="65"/>
  <c r="N143" i="65"/>
  <c r="N184" i="65"/>
  <c r="N272" i="65"/>
  <c r="N668" i="65"/>
  <c r="N1120" i="65"/>
  <c r="N212" i="65"/>
  <c r="O54" i="65"/>
  <c r="O260" i="65"/>
  <c r="O398" i="65"/>
  <c r="N781" i="65"/>
  <c r="O855" i="65"/>
  <c r="O1161" i="65"/>
  <c r="N464" i="65"/>
  <c r="O842" i="65"/>
  <c r="O656" i="65"/>
  <c r="N1159" i="65"/>
  <c r="N157" i="65"/>
  <c r="O507" i="65"/>
  <c r="O501" i="65"/>
  <c r="O719" i="65"/>
  <c r="N1099" i="65"/>
  <c r="N961" i="65"/>
  <c r="O1228" i="65"/>
  <c r="O753" i="65"/>
  <c r="O174" i="65"/>
  <c r="N233" i="65"/>
  <c r="N68" i="65"/>
  <c r="O224" i="65"/>
  <c r="N978" i="65"/>
  <c r="N551" i="65"/>
  <c r="N947" i="65"/>
  <c r="O274" i="65"/>
  <c r="O420" i="65"/>
  <c r="N789" i="65"/>
  <c r="N333" i="65"/>
  <c r="O787" i="65"/>
  <c r="O340" i="65"/>
  <c r="O542" i="65"/>
  <c r="O623" i="65"/>
  <c r="N1138" i="65"/>
  <c r="N742" i="65"/>
  <c r="O853" i="65"/>
  <c r="N376" i="65"/>
  <c r="N345" i="65"/>
  <c r="N136" i="65"/>
  <c r="O351" i="65"/>
  <c r="N259" i="65"/>
  <c r="O824" i="65"/>
  <c r="O1152" i="65"/>
  <c r="O533" i="65"/>
  <c r="N98" i="65"/>
  <c r="N561" i="65"/>
  <c r="N919" i="65"/>
  <c r="N612" i="65"/>
  <c r="O466" i="65"/>
  <c r="N342" i="65"/>
  <c r="N237" i="65"/>
  <c r="O722" i="65"/>
  <c r="N636" i="65"/>
  <c r="O1227" i="65"/>
  <c r="N1027" i="65"/>
  <c r="O294" i="65"/>
  <c r="O481" i="65"/>
  <c r="N518" i="65"/>
  <c r="O1140" i="65"/>
  <c r="O304" i="65"/>
  <c r="N1065" i="65"/>
  <c r="N145" i="65"/>
  <c r="O591" i="65"/>
  <c r="O80" i="65"/>
  <c r="N739" i="65"/>
  <c r="O147" i="65"/>
  <c r="N73" i="65"/>
  <c r="N198" i="65"/>
  <c r="O1110" i="65"/>
  <c r="N426" i="65"/>
  <c r="O434" i="65"/>
  <c r="N599" i="65"/>
  <c r="N797" i="65"/>
  <c r="O1176" i="65"/>
  <c r="O748" i="65"/>
  <c r="O896" i="65"/>
  <c r="O868" i="65"/>
  <c r="O676" i="65"/>
  <c r="O782" i="65"/>
  <c r="N979" i="65"/>
  <c r="O418" i="65"/>
  <c r="N1072" i="65"/>
  <c r="N182" i="65"/>
  <c r="N99" i="65"/>
  <c r="N1080" i="65"/>
  <c r="N819" i="65"/>
  <c r="O19" i="65"/>
  <c r="O1098" i="65"/>
  <c r="O230" i="65"/>
  <c r="O436" i="65"/>
  <c r="O460" i="65"/>
  <c r="O1000" i="65"/>
  <c r="O1070" i="65"/>
  <c r="O909" i="65"/>
  <c r="O813" i="65"/>
  <c r="O986" i="65"/>
  <c r="O357" i="65"/>
  <c r="N637" i="65"/>
  <c r="O185" i="65"/>
  <c r="O41" i="65"/>
  <c r="N191" i="65"/>
  <c r="O18" i="65"/>
  <c r="N97" i="65"/>
  <c r="N1121" i="65"/>
  <c r="O442" i="65"/>
  <c r="N24" i="65"/>
  <c r="O158" i="65"/>
  <c r="O496" i="65"/>
  <c r="O670" i="65"/>
  <c r="O618" i="65"/>
  <c r="O1193" i="65"/>
  <c r="N1041" i="65"/>
  <c r="N389" i="65"/>
  <c r="O901" i="65"/>
  <c r="N762" i="65"/>
  <c r="O1145" i="65"/>
  <c r="N831" i="65"/>
  <c r="N863" i="65"/>
  <c r="O577" i="65"/>
  <c r="O554" i="65"/>
  <c r="N355" i="65"/>
  <c r="O1223" i="65"/>
  <c r="N378" i="65"/>
  <c r="O536" i="65"/>
  <c r="N433" i="65"/>
  <c r="N242" i="65"/>
  <c r="O1103" i="65"/>
  <c r="O1191" i="65"/>
  <c r="N655" i="65"/>
  <c r="N61" i="65"/>
  <c r="O132" i="65"/>
  <c r="O59" i="65"/>
  <c r="O699" i="65"/>
  <c r="O1201" i="65"/>
  <c r="O386" i="65"/>
  <c r="O309" i="65"/>
  <c r="O747" i="65"/>
  <c r="N933" i="65"/>
  <c r="O511" i="65"/>
  <c r="N390" i="65"/>
  <c r="O575" i="65"/>
  <c r="N153" i="65"/>
  <c r="N705" i="65"/>
  <c r="N1059" i="65"/>
  <c r="O654" i="65"/>
  <c r="O1054" i="65"/>
  <c r="O710" i="65"/>
  <c r="O520" i="65"/>
  <c r="O134" i="65"/>
  <c r="O993" i="65"/>
  <c r="O318" i="65"/>
  <c r="O580" i="65"/>
  <c r="N278" i="65"/>
  <c r="O1077" i="65"/>
  <c r="O1134" i="65"/>
  <c r="N760" i="65"/>
  <c r="N137" i="65"/>
  <c r="N63" i="65"/>
  <c r="N312" i="65"/>
  <c r="O1173" i="65"/>
  <c r="N1112" i="65"/>
  <c r="O385" i="65"/>
  <c r="O336" i="65"/>
  <c r="O1031" i="65"/>
  <c r="N1029" i="65"/>
  <c r="N513" i="65"/>
  <c r="O708" i="65"/>
  <c r="N543" i="65"/>
  <c r="N57" i="65"/>
  <c r="N119" i="65"/>
  <c r="N431" i="65"/>
  <c r="N938" i="65"/>
  <c r="N555" i="65"/>
  <c r="O733" i="65"/>
  <c r="O134" i="66"/>
  <c r="O1172" i="65"/>
  <c r="N1016" i="65"/>
  <c r="N17" i="65"/>
  <c r="O673" i="65"/>
  <c r="O613" i="65"/>
  <c r="N140" i="65"/>
  <c r="O151" i="65"/>
  <c r="N151" i="65"/>
  <c r="O149" i="65"/>
  <c r="N149" i="65"/>
  <c r="N12" i="65"/>
  <c r="O12" i="65"/>
  <c r="O23" i="65"/>
  <c r="N23" i="65"/>
  <c r="N102" i="65"/>
  <c r="O102" i="65"/>
  <c r="O273" i="65"/>
  <c r="N273" i="65"/>
  <c r="O217" i="65"/>
  <c r="N217" i="65"/>
  <c r="N456" i="65"/>
  <c r="O456" i="65"/>
  <c r="O499" i="65"/>
  <c r="N499" i="65"/>
  <c r="O320" i="65"/>
  <c r="N320" i="65"/>
  <c r="N240" i="65"/>
  <c r="O240" i="65"/>
  <c r="O1195" i="65"/>
  <c r="N1195" i="65"/>
  <c r="N106" i="65"/>
  <c r="O106" i="65"/>
  <c r="O413" i="65"/>
  <c r="N413" i="65"/>
  <c r="N114" i="65"/>
  <c r="O114" i="65"/>
  <c r="N109" i="65"/>
  <c r="O109" i="65"/>
  <c r="O271" i="65"/>
  <c r="N271" i="65"/>
  <c r="N30" i="65"/>
  <c r="O30" i="65"/>
  <c r="N227" i="65"/>
  <c r="O227" i="65"/>
  <c r="N374" i="65"/>
  <c r="O374" i="65"/>
  <c r="O13" i="65"/>
  <c r="N13" i="65"/>
  <c r="N453" i="65"/>
  <c r="O453" i="65"/>
  <c r="O470" i="65"/>
  <c r="N470" i="65"/>
  <c r="O37" i="65"/>
  <c r="N37" i="65"/>
  <c r="O469" i="65"/>
  <c r="N469" i="65"/>
  <c r="O633" i="65"/>
  <c r="N633" i="65"/>
  <c r="N392" i="65"/>
  <c r="O392" i="65"/>
  <c r="N632" i="65"/>
  <c r="O632" i="65"/>
  <c r="O706" i="65"/>
  <c r="N706" i="65"/>
  <c r="O301" i="65"/>
  <c r="N301" i="65"/>
  <c r="O714" i="65"/>
  <c r="N714" i="65"/>
  <c r="O473" i="65"/>
  <c r="N473" i="65"/>
  <c r="O934" i="65"/>
  <c r="N934" i="65"/>
  <c r="O1060" i="65"/>
  <c r="N1060" i="65"/>
  <c r="N1177" i="65"/>
  <c r="O1177" i="65"/>
  <c r="N984" i="65"/>
  <c r="O984" i="65"/>
  <c r="N315" i="65"/>
  <c r="O315" i="65"/>
  <c r="O362" i="65"/>
  <c r="N362" i="65"/>
  <c r="N630" i="65"/>
  <c r="O630" i="65"/>
  <c r="N741" i="65"/>
  <c r="O741" i="65"/>
  <c r="N585" i="65"/>
  <c r="O585" i="65"/>
  <c r="O617" i="65"/>
  <c r="N617" i="65"/>
  <c r="N778" i="65"/>
  <c r="O778" i="65"/>
  <c r="N833" i="65"/>
  <c r="O833" i="65"/>
  <c r="N1146" i="65"/>
  <c r="O1146" i="65"/>
  <c r="O857" i="65"/>
  <c r="N857" i="65"/>
  <c r="O1179" i="65"/>
  <c r="N1179" i="65"/>
  <c r="N996" i="65"/>
  <c r="O996" i="65"/>
  <c r="O519" i="65"/>
  <c r="N519" i="65"/>
  <c r="N588" i="65"/>
  <c r="O588" i="65"/>
  <c r="N660" i="65"/>
  <c r="O660" i="65"/>
  <c r="N584" i="65"/>
  <c r="O584" i="65"/>
  <c r="N664" i="65"/>
  <c r="O664" i="65"/>
  <c r="O701" i="65"/>
  <c r="N701" i="65"/>
  <c r="N876" i="65"/>
  <c r="O876" i="65"/>
  <c r="N1002" i="65"/>
  <c r="O1002" i="65"/>
  <c r="O1063" i="65"/>
  <c r="N1063" i="65"/>
  <c r="N1200" i="65"/>
  <c r="O1200" i="65"/>
  <c r="N1158" i="65"/>
  <c r="O1158" i="65"/>
  <c r="N1213" i="65"/>
  <c r="O1213" i="65"/>
  <c r="N836" i="65"/>
  <c r="O836" i="65"/>
  <c r="N977" i="65"/>
  <c r="O977" i="65"/>
  <c r="N1240" i="65"/>
  <c r="O1240" i="65"/>
  <c r="O881" i="65"/>
  <c r="N881" i="65"/>
  <c r="N939" i="65"/>
  <c r="O939" i="65"/>
  <c r="N1238" i="65"/>
  <c r="O1238" i="65"/>
  <c r="N1073" i="65"/>
  <c r="O1073" i="65"/>
  <c r="O904" i="65"/>
  <c r="N904" i="65"/>
  <c r="N892" i="65"/>
  <c r="O892" i="65"/>
  <c r="N1039" i="65"/>
  <c r="O1039" i="65"/>
  <c r="N1102" i="65"/>
  <c r="O1102" i="65"/>
  <c r="O1175" i="65"/>
  <c r="N1175" i="65"/>
  <c r="O95" i="65"/>
  <c r="N95" i="65"/>
  <c r="N1218" i="65"/>
  <c r="O1218" i="65"/>
  <c r="N1030" i="65"/>
  <c r="O1030" i="65"/>
  <c r="N862" i="65"/>
  <c r="O862" i="65"/>
  <c r="N1025" i="65"/>
  <c r="O1025" i="65"/>
  <c r="N940" i="65"/>
  <c r="O940" i="65"/>
  <c r="O545" i="65"/>
  <c r="N545" i="65"/>
  <c r="O1139" i="65"/>
  <c r="N1139" i="65"/>
  <c r="O973" i="65"/>
  <c r="N973" i="65"/>
  <c r="N586" i="65"/>
  <c r="N761" i="65"/>
  <c r="N277" i="65"/>
  <c r="O71" i="65"/>
  <c r="N956" i="65"/>
  <c r="N193" i="65"/>
  <c r="N667" i="65"/>
  <c r="N634" i="65"/>
  <c r="N936" i="65"/>
  <c r="N532" i="65"/>
  <c r="N502" i="65"/>
  <c r="N743" i="65"/>
  <c r="O521" i="65"/>
  <c r="N253" i="65"/>
  <c r="N252" i="65"/>
  <c r="N776" i="65"/>
  <c r="O859" i="65"/>
  <c r="O735" i="65"/>
  <c r="N463" i="65"/>
  <c r="O475" i="65"/>
  <c r="O307" i="65"/>
  <c r="N953" i="65"/>
  <c r="N1194" i="65"/>
  <c r="O616" i="65"/>
  <c r="N878" i="65"/>
  <c r="O878" i="65"/>
  <c r="O270" i="65"/>
  <c r="N270" i="65"/>
  <c r="O92" i="65"/>
  <c r="N92" i="65"/>
  <c r="O1082" i="65"/>
  <c r="N1082" i="65"/>
  <c r="N943" i="65"/>
  <c r="O943" i="65"/>
  <c r="O36" i="65"/>
  <c r="O777" i="65"/>
  <c r="O105" i="65"/>
  <c r="O721" i="65"/>
  <c r="N508" i="65"/>
  <c r="O665" i="65"/>
  <c r="N382" i="65"/>
  <c r="O52" i="65"/>
  <c r="O96" i="65"/>
  <c r="N332" i="65"/>
  <c r="N908" i="65"/>
  <c r="N932" i="65"/>
  <c r="O880" i="65"/>
  <c r="N1093" i="65"/>
  <c r="O1020" i="65"/>
  <c r="O188" i="65"/>
  <c r="O298" i="65"/>
  <c r="N578" i="65"/>
  <c r="O1116" i="65"/>
  <c r="N772" i="65"/>
  <c r="N383" i="65"/>
  <c r="O698" i="65"/>
  <c r="O756" i="65"/>
  <c r="N572" i="65"/>
  <c r="N1154" i="65"/>
  <c r="O201" i="65"/>
  <c r="N31" i="65"/>
  <c r="O702" i="65"/>
  <c r="O21" i="65"/>
  <c r="O322" i="65"/>
  <c r="O992" i="65"/>
  <c r="N1042" i="65"/>
  <c r="O1068" i="65"/>
  <c r="N412" i="65"/>
  <c r="O595" i="65"/>
  <c r="N866" i="65"/>
  <c r="O812" i="65"/>
  <c r="N183" i="65"/>
  <c r="N297" i="65"/>
  <c r="O1117" i="65"/>
  <c r="O503" i="65"/>
  <c r="N430" i="65"/>
  <c r="N1147" i="65"/>
  <c r="O596" i="65"/>
  <c r="N112" i="65"/>
  <c r="N757" i="65"/>
  <c r="N669" i="65"/>
  <c r="N352" i="65"/>
  <c r="O194" i="65"/>
  <c r="N867" i="65"/>
  <c r="O175" i="65"/>
  <c r="N1197" i="65"/>
  <c r="N334" i="65"/>
  <c r="N897" i="65"/>
  <c r="N1235" i="65"/>
  <c r="N907" i="65"/>
  <c r="O343" i="65"/>
  <c r="N120" i="65"/>
  <c r="N419" i="65"/>
  <c r="O268" i="65"/>
  <c r="O718" i="65"/>
  <c r="N642" i="65"/>
  <c r="N440" i="65"/>
  <c r="O317" i="65"/>
  <c r="N468" i="65"/>
  <c r="N500" i="65"/>
  <c r="O239" i="66"/>
  <c r="O308" i="65"/>
  <c r="N308" i="65"/>
  <c r="N53" i="65"/>
  <c r="O53" i="65"/>
  <c r="N465" i="65"/>
  <c r="O465" i="65"/>
  <c r="N341" i="65"/>
  <c r="O341" i="65"/>
  <c r="O505" i="65"/>
  <c r="N505" i="65"/>
  <c r="O974" i="65"/>
  <c r="N974" i="65"/>
  <c r="N144" i="65"/>
  <c r="O144" i="65"/>
  <c r="O58" i="65"/>
  <c r="N58" i="65"/>
  <c r="N400" i="65"/>
  <c r="O400" i="65"/>
  <c r="O477" i="65"/>
  <c r="N477" i="65"/>
  <c r="N216" i="65"/>
  <c r="O216" i="65"/>
  <c r="N711" i="65"/>
  <c r="O711" i="65"/>
  <c r="O759" i="65"/>
  <c r="N759" i="65"/>
  <c r="N737" i="65"/>
  <c r="O737" i="65"/>
  <c r="N1066" i="65"/>
  <c r="O1066" i="65"/>
  <c r="O335" i="65"/>
  <c r="N335" i="65"/>
  <c r="O675" i="65"/>
  <c r="N675" i="65"/>
  <c r="N780" i="65"/>
  <c r="O780" i="65"/>
  <c r="O635" i="65"/>
  <c r="N635" i="65"/>
  <c r="N1196" i="65"/>
  <c r="O1196" i="65"/>
  <c r="O873" i="65"/>
  <c r="N873" i="65"/>
  <c r="N1135" i="65"/>
  <c r="O1135" i="65"/>
  <c r="O1225" i="65"/>
  <c r="N1225" i="65"/>
  <c r="N935" i="65"/>
  <c r="O935" i="65"/>
  <c r="N540" i="65"/>
  <c r="O540" i="65"/>
  <c r="O666" i="65"/>
  <c r="N666" i="65"/>
  <c r="O672" i="65"/>
  <c r="N672" i="65"/>
  <c r="O1014" i="65"/>
  <c r="N1014" i="65"/>
  <c r="N999" i="65"/>
  <c r="O999" i="65"/>
  <c r="N1053" i="65"/>
  <c r="O1053" i="65"/>
  <c r="N1190" i="65"/>
  <c r="O1190" i="65"/>
  <c r="N802" i="65"/>
  <c r="O802" i="65"/>
  <c r="O1052" i="65"/>
  <c r="N1052" i="65"/>
  <c r="N821" i="65"/>
  <c r="O821" i="65"/>
  <c r="O1019" i="65"/>
  <c r="N1019" i="65"/>
  <c r="O1149" i="65"/>
  <c r="N1149" i="65"/>
  <c r="N903" i="65"/>
  <c r="O903" i="65"/>
  <c r="N991" i="65"/>
  <c r="O952" i="65"/>
  <c r="N202" i="65"/>
  <c r="N948" i="65"/>
  <c r="N377" i="65"/>
  <c r="N117" i="65"/>
  <c r="O944" i="65"/>
  <c r="N281" i="65"/>
  <c r="N712" i="65"/>
  <c r="N916" i="65"/>
  <c r="N597" i="65"/>
  <c r="N459" i="65"/>
  <c r="O750" i="65"/>
  <c r="N840" i="65"/>
  <c r="O641" i="65"/>
  <c r="N421" i="65"/>
  <c r="O614" i="65"/>
  <c r="O1122" i="65"/>
  <c r="N1057" i="65"/>
  <c r="N401" i="65"/>
  <c r="O547" i="65"/>
  <c r="N154" i="65"/>
  <c r="N108" i="65"/>
  <c r="O108" i="65"/>
  <c r="N276" i="65"/>
  <c r="O276" i="65"/>
  <c r="O39" i="65"/>
  <c r="N39" i="65"/>
  <c r="N74" i="65"/>
  <c r="O74" i="65"/>
  <c r="O267" i="65"/>
  <c r="N267" i="65"/>
  <c r="O429" i="65"/>
  <c r="N429" i="65"/>
  <c r="N199" i="65"/>
  <c r="O199" i="65"/>
  <c r="N223" i="65"/>
  <c r="O223" i="65"/>
  <c r="O391" i="65"/>
  <c r="N391" i="65"/>
  <c r="N337" i="65"/>
  <c r="O337" i="65"/>
  <c r="N906" i="65"/>
  <c r="O906" i="65"/>
  <c r="O316" i="65"/>
  <c r="N316" i="65"/>
  <c r="N432" i="65"/>
  <c r="O432" i="65"/>
  <c r="N785" i="65"/>
  <c r="O785" i="65"/>
  <c r="N1076" i="65"/>
  <c r="O1076" i="65"/>
  <c r="N1101" i="65"/>
  <c r="O1101" i="65"/>
  <c r="O428" i="65"/>
  <c r="N428" i="65"/>
  <c r="O359" i="65"/>
  <c r="N359" i="65"/>
  <c r="O621" i="65"/>
  <c r="N621" i="65"/>
  <c r="O720" i="65"/>
  <c r="N720" i="65"/>
  <c r="N779" i="65"/>
  <c r="O779" i="65"/>
  <c r="N784" i="65"/>
  <c r="O784" i="65"/>
  <c r="N1232" i="65"/>
  <c r="O1232" i="65"/>
  <c r="N1115" i="65"/>
  <c r="O1115" i="65"/>
  <c r="N300" i="65"/>
  <c r="O300" i="65"/>
  <c r="N895" i="65"/>
  <c r="O895" i="65"/>
  <c r="N922" i="65"/>
  <c r="O922" i="65"/>
  <c r="O990" i="65"/>
  <c r="N990" i="65"/>
  <c r="N1040" i="65"/>
  <c r="O1040" i="65"/>
  <c r="N1114" i="65"/>
  <c r="O1114" i="65"/>
  <c r="N522" i="65"/>
  <c r="O522" i="65"/>
  <c r="N1174" i="65"/>
  <c r="O1174" i="65"/>
  <c r="N801" i="65"/>
  <c r="O801" i="65"/>
  <c r="N998" i="65"/>
  <c r="O998" i="65"/>
  <c r="N1018" i="65"/>
  <c r="O1018" i="65"/>
  <c r="O1226" i="65"/>
  <c r="N1226" i="65"/>
  <c r="O1216" i="65"/>
  <c r="N657" i="65"/>
  <c r="N64" i="65"/>
  <c r="O823" i="65"/>
  <c r="O282" i="65"/>
  <c r="O548" i="65"/>
  <c r="N854" i="65"/>
  <c r="N590" i="65"/>
  <c r="O579" i="65"/>
  <c r="O480" i="65"/>
  <c r="O295" i="65"/>
  <c r="N461" i="65"/>
  <c r="N985" i="65"/>
  <c r="O921" i="65"/>
  <c r="N56" i="65"/>
  <c r="O745" i="65"/>
  <c r="O900" i="65"/>
  <c r="O894" i="65"/>
  <c r="N791" i="65"/>
  <c r="N258" i="65"/>
  <c r="N218" i="65"/>
  <c r="N138" i="65"/>
  <c r="O135" i="65"/>
  <c r="N115" i="65"/>
  <c r="N416" i="65"/>
  <c r="O478" i="65"/>
  <c r="O550" i="65"/>
  <c r="O1028" i="65"/>
  <c r="O744" i="65"/>
  <c r="N1015" i="65"/>
  <c r="N1224" i="65"/>
  <c r="O1067" i="65"/>
  <c r="O512" i="65"/>
  <c r="O793" i="65"/>
  <c r="O875" i="65"/>
  <c r="N899" i="65"/>
  <c r="O715" i="65"/>
  <c r="O816" i="65"/>
  <c r="N1198" i="65"/>
  <c r="N1096" i="65"/>
  <c r="N598" i="65"/>
  <c r="N349" i="65"/>
  <c r="O234" i="65"/>
  <c r="N988" i="65"/>
  <c r="O920" i="65"/>
  <c r="N1233" i="65"/>
  <c r="N1038" i="65"/>
  <c r="N310" i="65"/>
  <c r="O28" i="65"/>
  <c r="O255" i="65"/>
  <c r="N186" i="65"/>
  <c r="N942" i="65"/>
  <c r="N69" i="65"/>
  <c r="N439" i="65"/>
  <c r="N1234" i="65"/>
  <c r="O263" i="65"/>
  <c r="N1229" i="65"/>
  <c r="O1001" i="65"/>
  <c r="N1212" i="65"/>
  <c r="N835" i="65"/>
  <c r="N749" i="65"/>
  <c r="N774" i="65"/>
  <c r="O176" i="65"/>
  <c r="N989" i="65"/>
  <c r="N601" i="65"/>
  <c r="N221" i="65"/>
  <c r="N356" i="65"/>
  <c r="O879" i="65"/>
  <c r="N828" i="65"/>
  <c r="N1113" i="65"/>
  <c r="O832" i="65"/>
  <c r="N516" i="65"/>
  <c r="O350" i="65"/>
  <c r="O213" i="65"/>
  <c r="N303" i="65"/>
  <c r="N752" i="65"/>
  <c r="O1118" i="65"/>
  <c r="O1062" i="65"/>
  <c r="O653" i="65"/>
  <c r="O25" i="65"/>
  <c r="N79" i="65"/>
  <c r="O417" i="65"/>
  <c r="O679" i="65"/>
  <c r="O898" i="65"/>
  <c r="N795" i="65"/>
  <c r="O905" i="65"/>
  <c r="N786" i="65"/>
  <c r="N663" i="65"/>
  <c r="O1231" i="65"/>
  <c r="N1136" i="65"/>
  <c r="N674" i="65"/>
  <c r="O915" i="65"/>
  <c r="O913" i="65"/>
  <c r="N798" i="65"/>
  <c r="O959" i="65"/>
  <c r="O910" i="65"/>
  <c r="O1181" i="65"/>
  <c r="N77" i="65"/>
  <c r="O339" i="65"/>
  <c r="N559" i="65"/>
  <c r="N1132" i="65"/>
  <c r="O951" i="65"/>
  <c r="N987" i="65"/>
  <c r="N438" i="65"/>
  <c r="N344" i="65"/>
  <c r="O100" i="65"/>
  <c r="O232" i="65"/>
  <c r="N912" i="65"/>
  <c r="O162" i="65"/>
  <c r="N639" i="65"/>
  <c r="N626" i="65"/>
  <c r="O738" i="65"/>
  <c r="O1222" i="65"/>
  <c r="O1143" i="65"/>
  <c r="O1021" i="65"/>
  <c r="N1119" i="65"/>
  <c r="N1157" i="65"/>
  <c r="N183" i="66"/>
  <c r="O754" i="65"/>
  <c r="N677" i="65"/>
  <c r="O1199" i="65"/>
  <c r="N195" i="65"/>
  <c r="N236" i="65"/>
  <c r="N695" i="65"/>
  <c r="N556" i="65"/>
  <c r="O1056" i="65"/>
  <c r="N506" i="65"/>
  <c r="O495" i="65"/>
  <c r="O1024" i="65"/>
  <c r="N72" i="65"/>
  <c r="O150" i="65"/>
  <c r="N381" i="65"/>
  <c r="O600" i="65"/>
  <c r="O1058" i="65"/>
  <c r="O870" i="65"/>
  <c r="N397" i="65"/>
  <c r="N562" i="65"/>
  <c r="N678" i="65"/>
  <c r="N582" i="65"/>
  <c r="O396" i="65"/>
  <c r="N1094" i="65"/>
  <c r="O704" i="65"/>
  <c r="O177" i="65"/>
  <c r="N893" i="65"/>
  <c r="O716" i="65"/>
  <c r="O238" i="65"/>
  <c r="N638" i="65"/>
  <c r="N1186" i="65"/>
  <c r="O94" i="65"/>
  <c r="O196" i="65"/>
  <c r="O949" i="65"/>
  <c r="O1184" i="65"/>
  <c r="O190" i="65"/>
  <c r="N60" i="65"/>
  <c r="N224" i="66"/>
  <c r="N860" i="65"/>
  <c r="N1106" i="65"/>
  <c r="O589" i="65"/>
  <c r="N619" i="65"/>
  <c r="N280" i="65"/>
  <c r="O280" i="65"/>
  <c r="O235" i="65"/>
  <c r="N235" i="65"/>
  <c r="N479" i="65"/>
  <c r="O479" i="65"/>
  <c r="N981" i="65"/>
  <c r="O981" i="65"/>
  <c r="O187" i="65"/>
  <c r="N187" i="65"/>
  <c r="O121" i="65"/>
  <c r="N121" i="65"/>
  <c r="O457" i="65"/>
  <c r="N457" i="65"/>
  <c r="O452" i="65"/>
  <c r="N452" i="65"/>
  <c r="N379" i="65"/>
  <c r="O379" i="65"/>
  <c r="O671" i="65"/>
  <c r="N671" i="65"/>
  <c r="N552" i="65"/>
  <c r="O552" i="65"/>
  <c r="O783" i="65"/>
  <c r="N783" i="65"/>
  <c r="N1036" i="65"/>
  <c r="O1036" i="65"/>
  <c r="N593" i="65"/>
  <c r="O593" i="65"/>
  <c r="N692" i="65"/>
  <c r="O692" i="65"/>
  <c r="N544" i="65"/>
  <c r="O544" i="65"/>
  <c r="O817" i="65"/>
  <c r="N817" i="65"/>
  <c r="O914" i="65"/>
  <c r="N914" i="65"/>
  <c r="N1064" i="65"/>
  <c r="O1064" i="65"/>
  <c r="N1141" i="65"/>
  <c r="O1141" i="65"/>
  <c r="N1017" i="65"/>
  <c r="O1017" i="65"/>
  <c r="N830" i="65"/>
  <c r="O830" i="65"/>
  <c r="N1160" i="65"/>
  <c r="O1160" i="65"/>
  <c r="N658" i="65"/>
  <c r="O658" i="65"/>
  <c r="N652" i="65"/>
  <c r="O652" i="65"/>
  <c r="N694" i="65"/>
  <c r="O694" i="65"/>
  <c r="O558" i="65"/>
  <c r="N558" i="65"/>
  <c r="N703" i="65"/>
  <c r="O703" i="65"/>
  <c r="N104" i="65"/>
  <c r="O104" i="65"/>
  <c r="O1108" i="65"/>
  <c r="N1108" i="65"/>
  <c r="N1148" i="65"/>
  <c r="O1148" i="65"/>
  <c r="N602" i="65"/>
  <c r="O602" i="65"/>
  <c r="O957" i="65"/>
  <c r="N957" i="65"/>
  <c r="O1034" i="65"/>
  <c r="N1034" i="65"/>
  <c r="N1144" i="65"/>
  <c r="O1144" i="65"/>
  <c r="N800" i="65"/>
  <c r="O800" i="65"/>
  <c r="N871" i="65"/>
  <c r="O871" i="65"/>
  <c r="O937" i="65"/>
  <c r="N937" i="65"/>
  <c r="N1033" i="65"/>
  <c r="O1033" i="65"/>
  <c r="N1153" i="65"/>
  <c r="O1153" i="65"/>
  <c r="O1230" i="65"/>
  <c r="N1230" i="65"/>
  <c r="N864" i="65"/>
  <c r="O864" i="65"/>
  <c r="N1185" i="65"/>
  <c r="O1185" i="65"/>
  <c r="O1078" i="65"/>
  <c r="N1078" i="65"/>
  <c r="N962" i="65"/>
  <c r="O962" i="65"/>
  <c r="O306" i="65"/>
  <c r="N306" i="65"/>
  <c r="N954" i="65"/>
  <c r="O954" i="65"/>
  <c r="N788" i="65"/>
  <c r="O788" i="65"/>
  <c r="O1022" i="65"/>
  <c r="N1022" i="65"/>
  <c r="N822" i="65"/>
  <c r="O822" i="65"/>
  <c r="O960" i="65"/>
  <c r="N103" i="65"/>
  <c r="O133" i="65"/>
  <c r="N423" i="65"/>
  <c r="O1097" i="65"/>
  <c r="O1219" i="65"/>
  <c r="N869" i="65"/>
  <c r="O422" i="65"/>
  <c r="N393" i="65"/>
  <c r="O994" i="65"/>
  <c r="O1055" i="65"/>
  <c r="O950" i="65"/>
  <c r="O573" i="65"/>
  <c r="O517" i="65"/>
  <c r="N354" i="65"/>
  <c r="N226" i="65"/>
  <c r="N946" i="65"/>
  <c r="N510" i="65"/>
  <c r="O472" i="65"/>
  <c r="O321" i="65"/>
  <c r="O239" i="65"/>
  <c r="O755" i="65"/>
  <c r="N874" i="65"/>
  <c r="O732" i="65"/>
  <c r="N628" i="65"/>
  <c r="O1137" i="65"/>
  <c r="O911" i="65"/>
  <c r="N1133" i="65"/>
  <c r="O1133" i="65"/>
  <c r="N220" i="65"/>
  <c r="O220" i="65"/>
  <c r="O269" i="65"/>
  <c r="N269" i="65"/>
  <c r="O435" i="65"/>
  <c r="N435" i="65"/>
  <c r="N399" i="65"/>
  <c r="O399" i="65"/>
  <c r="O1221" i="65"/>
  <c r="N1221" i="65"/>
  <c r="O402" i="65"/>
  <c r="N402" i="65"/>
  <c r="O256" i="65"/>
  <c r="N256" i="65"/>
  <c r="O261" i="65"/>
  <c r="N261" i="65"/>
  <c r="N82" i="65"/>
  <c r="O82" i="65"/>
  <c r="O292" i="65"/>
  <c r="N292" i="65"/>
  <c r="O360" i="65"/>
  <c r="N360" i="65"/>
  <c r="N539" i="65"/>
  <c r="O539" i="65"/>
  <c r="N338" i="65"/>
  <c r="O338" i="65"/>
  <c r="N620" i="65"/>
  <c r="O620" i="65"/>
  <c r="O583" i="65"/>
  <c r="N583" i="65"/>
  <c r="O839" i="65"/>
  <c r="N839" i="65"/>
  <c r="N826" i="65"/>
  <c r="O826" i="65"/>
  <c r="O361" i="65"/>
  <c r="N361" i="65"/>
  <c r="O348" i="65"/>
  <c r="N348" i="65"/>
  <c r="N661" i="65"/>
  <c r="O640" i="65"/>
  <c r="O38" i="65"/>
  <c r="O215" i="65"/>
  <c r="O26" i="65"/>
  <c r="O152" i="65"/>
  <c r="O553" i="65"/>
  <c r="O93" i="65"/>
  <c r="O33" i="65"/>
  <c r="N172" i="65"/>
  <c r="N254" i="65"/>
  <c r="N1239" i="65"/>
  <c r="N818" i="65"/>
  <c r="O1109" i="65"/>
  <c r="O560" i="65"/>
  <c r="O581" i="65"/>
  <c r="O441" i="65"/>
  <c r="O1242" i="65"/>
  <c r="N1061" i="65"/>
  <c r="N995" i="65"/>
  <c r="O709" i="65"/>
  <c r="O16" i="65"/>
  <c r="O78" i="65"/>
  <c r="O471" i="65"/>
  <c r="O997" i="65"/>
  <c r="O1150" i="65"/>
  <c r="N918" i="65"/>
  <c r="N814" i="65"/>
  <c r="N696" i="65"/>
  <c r="O266" i="66"/>
  <c r="N266" i="66"/>
  <c r="O20" i="65"/>
  <c r="N1026" i="65"/>
  <c r="O1026" i="65"/>
  <c r="N139" i="65"/>
  <c r="O139" i="65"/>
  <c r="N534" i="65"/>
  <c r="O534" i="65"/>
  <c r="N178" i="65"/>
  <c r="O178" i="65"/>
  <c r="O275" i="65"/>
  <c r="N275" i="65"/>
  <c r="N493" i="65"/>
  <c r="O493" i="65"/>
  <c r="N314" i="65"/>
  <c r="O314" i="65"/>
  <c r="O427" i="65"/>
  <c r="N427" i="65"/>
  <c r="N700" i="65"/>
  <c r="O700" i="65"/>
  <c r="N425" i="65"/>
  <c r="O425" i="65"/>
  <c r="O541" i="65"/>
  <c r="N541" i="65"/>
  <c r="N146" i="65"/>
  <c r="O146" i="65"/>
  <c r="N758" i="65"/>
  <c r="O758" i="65"/>
  <c r="O159" i="65"/>
  <c r="N14" i="65"/>
  <c r="O624" i="65"/>
  <c r="N1178" i="65"/>
  <c r="N15" i="65"/>
  <c r="O576" i="65"/>
  <c r="N1202" i="65"/>
  <c r="O1162" i="65"/>
  <c r="O746" i="65"/>
  <c r="O535" i="65"/>
  <c r="N305" i="65"/>
  <c r="O1156" i="65"/>
  <c r="O794" i="65"/>
  <c r="O622" i="65"/>
  <c r="N955" i="65"/>
  <c r="O865" i="65"/>
  <c r="N790" i="65"/>
  <c r="O353" i="65"/>
  <c r="N1105" i="65"/>
  <c r="N1237" i="65"/>
  <c r="N815" i="65"/>
  <c r="O394" i="65"/>
  <c r="O482" i="65"/>
  <c r="O101" i="65"/>
  <c r="O22" i="65"/>
  <c r="O155" i="65"/>
  <c r="N76" i="65"/>
  <c r="O142" i="65"/>
  <c r="O148" i="65"/>
  <c r="N65" i="65"/>
  <c r="N225" i="65"/>
  <c r="N293" i="65"/>
  <c r="O395" i="65"/>
  <c r="N474" i="65"/>
  <c r="O574" i="65"/>
  <c r="N627" i="65"/>
  <c r="O514" i="65"/>
  <c r="N1095" i="65"/>
  <c r="O1192" i="65"/>
  <c r="N497" i="65"/>
  <c r="O882" i="65"/>
  <c r="N941" i="65"/>
  <c r="O841" i="65"/>
  <c r="O982" i="65"/>
  <c r="N1069" i="65"/>
  <c r="O592" i="65"/>
  <c r="O1189" i="65"/>
  <c r="N346" i="65"/>
  <c r="O262" i="65"/>
  <c r="O972" i="65"/>
  <c r="N877" i="65"/>
  <c r="O827" i="65"/>
  <c r="N557" i="65"/>
  <c r="O856" i="65"/>
  <c r="N415" i="65"/>
  <c r="O680" i="65"/>
  <c r="O414" i="65"/>
  <c r="O437" i="65"/>
  <c r="O467" i="65"/>
  <c r="O372" i="65"/>
  <c r="N980" i="65"/>
  <c r="O902" i="65"/>
  <c r="O852" i="65"/>
  <c r="N751" i="65"/>
  <c r="O546" i="65"/>
  <c r="O538" i="65"/>
  <c r="O384" i="65"/>
  <c r="N347" i="65"/>
  <c r="O740" i="65"/>
  <c r="O615" i="65"/>
  <c r="O1037" i="65"/>
  <c r="O1012" i="65"/>
  <c r="N659" i="65"/>
  <c r="O1092" i="65"/>
  <c r="N983" i="65"/>
  <c r="N861" i="65"/>
  <c r="O734" i="65"/>
  <c r="N241" i="65"/>
  <c r="O1187" i="65"/>
  <c r="N1075" i="65"/>
  <c r="O1013" i="65"/>
  <c r="N1100" i="65"/>
  <c r="O156" i="65"/>
  <c r="N1217" i="65"/>
  <c r="O62" i="65"/>
  <c r="N229" i="65"/>
  <c r="N975" i="65"/>
  <c r="N625" i="65"/>
  <c r="N279" i="65"/>
  <c r="O387" i="65"/>
  <c r="N504" i="65"/>
  <c r="N537" i="65"/>
  <c r="N825" i="65"/>
  <c r="O1142" i="65"/>
  <c r="O1182" i="65"/>
  <c r="O796" i="65"/>
  <c r="N458" i="65"/>
  <c r="O1071" i="65"/>
  <c r="O424" i="65"/>
  <c r="O358" i="65"/>
  <c r="O55" i="65"/>
  <c r="O373" i="65"/>
  <c r="N110" i="65"/>
  <c r="N116" i="66"/>
  <c r="O219" i="65"/>
  <c r="O92" i="66"/>
  <c r="N680" i="66"/>
  <c r="N189" i="65"/>
  <c r="O152" i="66"/>
  <c r="N27" i="65"/>
  <c r="O296" i="65"/>
  <c r="N471" i="66"/>
  <c r="O70" i="65"/>
  <c r="N179" i="65"/>
  <c r="O509" i="65"/>
  <c r="O1220" i="65"/>
  <c r="N107" i="65"/>
  <c r="O197" i="66"/>
  <c r="O200" i="65"/>
  <c r="O192" i="65"/>
  <c r="N231" i="65"/>
  <c r="N820" i="65"/>
  <c r="O1215" i="65"/>
  <c r="N117" i="66"/>
  <c r="N114" i="66"/>
  <c r="O222" i="66"/>
  <c r="N834" i="65"/>
  <c r="N505" i="66"/>
  <c r="N589" i="66"/>
  <c r="O958" i="65"/>
  <c r="O390" i="66"/>
  <c r="N180" i="66"/>
  <c r="N159" i="66"/>
  <c r="N95" i="66"/>
  <c r="O346" i="66"/>
  <c r="N699" i="66"/>
  <c r="N572" i="66"/>
  <c r="N222" i="65"/>
  <c r="N710" i="66"/>
  <c r="N311" i="66"/>
  <c r="N374" i="66"/>
  <c r="O240" i="66"/>
  <c r="N67" i="65"/>
  <c r="O221" i="66"/>
  <c r="N554" i="66"/>
  <c r="O1183" i="65"/>
  <c r="N462" i="65"/>
  <c r="N799" i="65"/>
  <c r="N494" i="65"/>
  <c r="O1151" i="65"/>
  <c r="N66" i="65"/>
  <c r="O75" i="65"/>
  <c r="O388" i="65"/>
  <c r="O42" i="65"/>
  <c r="O181" i="65"/>
  <c r="N652" i="66"/>
  <c r="O302" i="65"/>
  <c r="N1107" i="65"/>
  <c r="O32" i="65"/>
  <c r="O122" i="65"/>
  <c r="O976" i="65"/>
  <c r="N265" i="65"/>
  <c r="N141" i="65"/>
  <c r="N299" i="65"/>
  <c r="O515" i="65"/>
  <c r="N1074" i="65"/>
  <c r="N229" i="66"/>
  <c r="N359" i="66"/>
  <c r="N333" i="66"/>
  <c r="N181" i="66"/>
  <c r="O310" i="66"/>
  <c r="N119" i="66"/>
  <c r="O373" i="66"/>
  <c r="O178" i="66"/>
  <c r="O282" i="66"/>
  <c r="N441" i="66"/>
  <c r="O635" i="66"/>
  <c r="N424" i="66"/>
  <c r="O618" i="66"/>
  <c r="O399" i="66"/>
  <c r="O719" i="66"/>
  <c r="O597" i="66"/>
  <c r="O516" i="66"/>
  <c r="O375" i="66"/>
  <c r="O309" i="66"/>
  <c r="N304" i="66"/>
  <c r="O93" i="66"/>
  <c r="N223" i="66"/>
  <c r="O349" i="66"/>
  <c r="O158" i="66"/>
  <c r="N348" i="66"/>
  <c r="N157" i="66"/>
  <c r="O351" i="66"/>
  <c r="O216" i="66"/>
  <c r="O463" i="66"/>
  <c r="N702" i="66"/>
  <c r="O320" i="66"/>
  <c r="O173" i="66"/>
  <c r="O232" i="66"/>
  <c r="N521" i="66"/>
  <c r="N440" i="66"/>
  <c r="N61" i="66"/>
  <c r="N57" i="66"/>
  <c r="N194" i="66"/>
  <c r="O258" i="66"/>
  <c r="N109" i="66"/>
  <c r="O301" i="66"/>
  <c r="N459" i="66"/>
  <c r="O715" i="66"/>
  <c r="N504" i="66"/>
  <c r="N698" i="66"/>
  <c r="O653" i="66"/>
  <c r="O508" i="66"/>
  <c r="O638" i="66"/>
  <c r="N707" i="66"/>
  <c r="O626" i="66"/>
  <c r="N535" i="66"/>
  <c r="O661" i="66"/>
  <c r="N454" i="66"/>
  <c r="O580" i="66"/>
  <c r="N135" i="66"/>
  <c r="O196" i="66"/>
  <c r="N395" i="66"/>
  <c r="N634" i="66"/>
  <c r="O543" i="66"/>
  <c r="O718" i="66"/>
  <c r="N100" i="66"/>
  <c r="N293" i="66"/>
  <c r="O77" i="66"/>
  <c r="O271" i="66"/>
  <c r="O474" i="66"/>
  <c r="N630" i="66"/>
  <c r="O268" i="66"/>
  <c r="N73" i="66"/>
  <c r="O53" i="66"/>
  <c r="N425" i="66"/>
  <c r="N600" i="66"/>
  <c r="O558" i="66"/>
  <c r="O517" i="66"/>
  <c r="O269" i="66"/>
  <c r="O76" i="66"/>
  <c r="N332" i="66"/>
  <c r="O335" i="66"/>
  <c r="N538" i="66"/>
  <c r="O391" i="66"/>
  <c r="O261" i="66"/>
  <c r="O263" i="66"/>
  <c r="O31" i="66"/>
  <c r="O302" i="66"/>
  <c r="N111" i="66"/>
  <c r="O175" i="66"/>
  <c r="O237" i="66"/>
  <c r="O296" i="66"/>
  <c r="O362" i="66"/>
  <c r="O669" i="66"/>
  <c r="N398" i="66"/>
  <c r="N588" i="66"/>
  <c r="O470" i="66"/>
  <c r="O260" i="66"/>
  <c r="N133" i="66"/>
  <c r="O199" i="66"/>
  <c r="O303" i="66"/>
  <c r="O108" i="66"/>
  <c r="O172" i="66"/>
  <c r="O238" i="66"/>
  <c r="O106" i="66"/>
  <c r="O585" i="66"/>
  <c r="O479" i="66"/>
  <c r="O462" i="66"/>
  <c r="O421" i="66"/>
  <c r="O615" i="66"/>
  <c r="O596" i="66"/>
  <c r="O413" i="66"/>
  <c r="O151" i="66"/>
  <c r="N188" i="66"/>
  <c r="N542" i="66"/>
  <c r="N122" i="66"/>
  <c r="N231" i="66"/>
  <c r="N295" i="66"/>
  <c r="N357" i="66"/>
  <c r="O230" i="66"/>
  <c r="O294" i="66"/>
  <c r="N356" i="66"/>
  <c r="N103" i="66"/>
  <c r="O98" i="66"/>
  <c r="O160" i="66"/>
  <c r="O354" i="66"/>
  <c r="N13" i="66"/>
  <c r="N143" i="66"/>
  <c r="O142" i="66"/>
  <c r="O136" i="66"/>
  <c r="O202" i="66"/>
  <c r="O555" i="66"/>
  <c r="N619" i="66"/>
  <c r="O681" i="66"/>
  <c r="O664" i="66"/>
  <c r="O694" i="66"/>
  <c r="O101" i="66"/>
  <c r="N141" i="66"/>
  <c r="N509" i="66"/>
  <c r="N639" i="66"/>
  <c r="N428" i="66"/>
  <c r="O513" i="66"/>
  <c r="N581" i="66"/>
  <c r="N436" i="66"/>
  <c r="O277" i="66"/>
  <c r="O318" i="66"/>
  <c r="O312" i="66"/>
  <c r="O623" i="66"/>
  <c r="N478" i="66"/>
  <c r="N150" i="66"/>
  <c r="O213" i="66"/>
  <c r="O80" i="66"/>
  <c r="O189" i="66"/>
  <c r="N191" i="66"/>
  <c r="N475" i="66"/>
  <c r="N458" i="66"/>
  <c r="O559" i="66"/>
  <c r="N614" i="66"/>
  <c r="N276" i="66"/>
  <c r="N343" i="66"/>
  <c r="N274" i="66"/>
  <c r="N319" i="66"/>
  <c r="N317" i="66"/>
  <c r="N601" i="66"/>
  <c r="N584" i="66"/>
  <c r="O493" i="66"/>
  <c r="N496" i="66"/>
  <c r="N215" i="66"/>
  <c r="O341" i="66"/>
  <c r="O214" i="66"/>
  <c r="N340" i="66"/>
  <c r="N149" i="66"/>
  <c r="N279" i="66"/>
  <c r="O144" i="66"/>
  <c r="O338" i="66"/>
  <c r="O35" i="66"/>
  <c r="N253" i="66"/>
  <c r="O383" i="66"/>
  <c r="O252" i="66"/>
  <c r="N382" i="66"/>
  <c r="O255" i="66"/>
  <c r="O381" i="66"/>
  <c r="O186" i="66"/>
  <c r="O376" i="66"/>
  <c r="O539" i="66"/>
  <c r="N665" i="66"/>
  <c r="N394" i="66"/>
  <c r="O520" i="66"/>
  <c r="O714" i="66"/>
  <c r="O668" i="66"/>
  <c r="N577" i="66"/>
  <c r="O437" i="66"/>
  <c r="O501" i="66"/>
  <c r="O429" i="66"/>
  <c r="O412" i="66"/>
  <c r="O631" i="66"/>
  <c r="O695" i="66"/>
  <c r="N420" i="66"/>
  <c r="N550" i="66"/>
  <c r="O676" i="66"/>
  <c r="O573" i="66"/>
  <c r="O703" i="66"/>
  <c r="O622" i="66"/>
  <c r="O455" i="66"/>
  <c r="O500" i="66"/>
  <c r="O492" i="66"/>
  <c r="N432" i="66"/>
  <c r="O711" i="66"/>
  <c r="O562" i="66"/>
  <c r="O551" i="66"/>
  <c r="O677" i="66"/>
  <c r="O534" i="66"/>
  <c r="O660" i="66"/>
  <c r="N14" i="66"/>
  <c r="O14" i="66"/>
  <c r="N40" i="66"/>
  <c r="O40" i="66"/>
  <c r="N34" i="66"/>
  <c r="O34" i="66"/>
  <c r="N952" i="66"/>
  <c r="O952" i="66"/>
  <c r="N1055" i="66"/>
  <c r="O1055" i="66"/>
  <c r="N1079" i="66"/>
  <c r="O1079" i="66"/>
  <c r="N1199" i="66"/>
  <c r="O1199" i="66"/>
  <c r="N1119" i="66"/>
  <c r="O1119" i="66"/>
  <c r="N932" i="66"/>
  <c r="O932" i="66"/>
  <c r="N1218" i="66"/>
  <c r="O1218" i="66"/>
  <c r="O1095" i="66"/>
  <c r="N1095" i="66"/>
  <c r="O774" i="66"/>
  <c r="N774" i="66"/>
  <c r="N1181" i="66"/>
  <c r="O1181" i="66"/>
  <c r="N1117" i="66"/>
  <c r="O1117" i="66"/>
  <c r="N918" i="66"/>
  <c r="O918" i="66"/>
  <c r="N1042" i="66"/>
  <c r="O1042" i="66"/>
  <c r="N979" i="66"/>
  <c r="O979" i="66"/>
  <c r="N915" i="66"/>
  <c r="O915" i="66"/>
  <c r="N777" i="66"/>
  <c r="O777" i="66"/>
  <c r="N532" i="66"/>
  <c r="O532" i="66"/>
  <c r="O1014" i="66"/>
  <c r="N1014" i="66"/>
  <c r="O900" i="66"/>
  <c r="N900" i="66"/>
  <c r="N819" i="66"/>
  <c r="O819" i="66"/>
  <c r="N659" i="66"/>
  <c r="O659" i="66"/>
  <c r="N1066" i="66"/>
  <c r="O1066" i="66"/>
  <c r="N1001" i="66"/>
  <c r="O1001" i="66"/>
  <c r="N939" i="66"/>
  <c r="O939" i="66"/>
  <c r="N732" i="66"/>
  <c r="O732" i="66"/>
  <c r="N426" i="66"/>
  <c r="O426" i="66"/>
  <c r="N817" i="66"/>
  <c r="O817" i="66"/>
  <c r="O696" i="66"/>
  <c r="N696" i="66"/>
  <c r="N438" i="66"/>
  <c r="O438" i="66"/>
  <c r="N842" i="66"/>
  <c r="O842" i="66"/>
  <c r="O762" i="66"/>
  <c r="N762" i="66"/>
  <c r="N641" i="66"/>
  <c r="O641" i="66"/>
  <c r="N511" i="66"/>
  <c r="O511" i="66"/>
  <c r="O28" i="66"/>
  <c r="N28" i="66"/>
  <c r="N37" i="66"/>
  <c r="O37" i="66"/>
  <c r="O541" i="66"/>
  <c r="N541" i="66"/>
  <c r="N759" i="66"/>
  <c r="O759" i="66"/>
  <c r="N1228" i="66"/>
  <c r="O1228" i="66"/>
  <c r="N1183" i="66"/>
  <c r="O1183" i="66"/>
  <c r="N1097" i="66"/>
  <c r="O1097" i="66"/>
  <c r="O1234" i="66"/>
  <c r="N1234" i="66"/>
  <c r="N1154" i="66"/>
  <c r="O1154" i="66"/>
  <c r="N1067" i="66"/>
  <c r="O1067" i="66"/>
  <c r="N1231" i="66"/>
  <c r="O1231" i="66"/>
  <c r="O1151" i="66"/>
  <c r="N1151" i="66"/>
  <c r="N1093" i="66"/>
  <c r="O1093" i="66"/>
  <c r="N798" i="66"/>
  <c r="O798" i="66"/>
  <c r="N1025" i="66"/>
  <c r="O1025" i="66"/>
  <c r="N961" i="66"/>
  <c r="O961" i="66"/>
  <c r="N899" i="66"/>
  <c r="O899" i="66"/>
  <c r="N744" i="66"/>
  <c r="O744" i="66"/>
  <c r="N452" i="66"/>
  <c r="O452" i="66"/>
  <c r="O980" i="66"/>
  <c r="N980" i="66"/>
  <c r="O934" i="66"/>
  <c r="N934" i="66"/>
  <c r="N786" i="66"/>
  <c r="O786" i="66"/>
  <c r="O549" i="66"/>
  <c r="N549" i="66"/>
  <c r="N1082" i="66"/>
  <c r="O1082" i="66"/>
  <c r="N1019" i="66"/>
  <c r="O1019" i="66"/>
  <c r="N955" i="66"/>
  <c r="O955" i="66"/>
  <c r="N861" i="66"/>
  <c r="O861" i="66"/>
  <c r="O636" i="66"/>
  <c r="N636" i="66"/>
  <c r="N753" i="66"/>
  <c r="O753" i="66"/>
  <c r="O632" i="66"/>
  <c r="N632" i="66"/>
  <c r="O472" i="66"/>
  <c r="N472" i="66"/>
  <c r="O826" i="66"/>
  <c r="N826" i="66"/>
  <c r="O776" i="66"/>
  <c r="N776" i="66"/>
  <c r="N671" i="66"/>
  <c r="O671" i="66"/>
  <c r="N385" i="66"/>
  <c r="O385" i="66"/>
  <c r="O18" i="66"/>
  <c r="N18" i="66"/>
  <c r="N79" i="66"/>
  <c r="O79" i="66"/>
  <c r="N60" i="66"/>
  <c r="O60" i="66"/>
  <c r="N78" i="66"/>
  <c r="O78" i="66"/>
  <c r="N75" i="66"/>
  <c r="O75" i="66"/>
  <c r="N56" i="66"/>
  <c r="O56" i="66"/>
  <c r="N15" i="66"/>
  <c r="O15" i="66"/>
  <c r="O24" i="66"/>
  <c r="N24" i="66"/>
  <c r="N19" i="66"/>
  <c r="O19" i="66"/>
  <c r="N22" i="66"/>
  <c r="O22" i="66"/>
  <c r="O36" i="66"/>
  <c r="N36" i="66"/>
  <c r="N33" i="66"/>
  <c r="O33" i="66"/>
  <c r="O16" i="66"/>
  <c r="N16" i="66"/>
  <c r="N1240" i="66"/>
  <c r="O1240" i="66"/>
  <c r="N1224" i="66"/>
  <c r="O1224" i="66"/>
  <c r="N1186" i="66"/>
  <c r="O1186" i="66"/>
  <c r="N1198" i="66"/>
  <c r="O1198" i="66"/>
  <c r="N1140" i="66"/>
  <c r="O1140" i="66"/>
  <c r="N914" i="66"/>
  <c r="O914" i="66"/>
  <c r="O587" i="66"/>
  <c r="N587" i="66"/>
  <c r="N1194" i="66"/>
  <c r="O1194" i="66"/>
  <c r="N1114" i="66"/>
  <c r="O1114" i="66"/>
  <c r="O1016" i="66"/>
  <c r="N1016" i="66"/>
  <c r="N823" i="66"/>
  <c r="O823" i="66"/>
  <c r="N1212" i="66"/>
  <c r="O1212" i="66"/>
  <c r="N1132" i="66"/>
  <c r="O1132" i="66"/>
  <c r="N667" i="66"/>
  <c r="O667" i="66"/>
  <c r="N1241" i="66"/>
  <c r="O1241" i="66"/>
  <c r="O1225" i="66"/>
  <c r="N1225" i="66"/>
  <c r="O1195" i="66"/>
  <c r="N1195" i="66"/>
  <c r="O1179" i="66"/>
  <c r="N1179" i="66"/>
  <c r="O1161" i="66"/>
  <c r="N1161" i="66"/>
  <c r="O1145" i="66"/>
  <c r="N1145" i="66"/>
  <c r="O1115" i="66"/>
  <c r="N1115" i="66"/>
  <c r="O1053" i="66"/>
  <c r="N1053" i="66"/>
  <c r="N990" i="66"/>
  <c r="O990" i="66"/>
  <c r="N910" i="66"/>
  <c r="O910" i="66"/>
  <c r="N815" i="66"/>
  <c r="O815" i="66"/>
  <c r="N1230" i="66"/>
  <c r="O1230" i="66"/>
  <c r="O1214" i="66"/>
  <c r="N1214" i="66"/>
  <c r="O1196" i="66"/>
  <c r="N1196" i="66"/>
  <c r="O1180" i="66"/>
  <c r="N1180" i="66"/>
  <c r="N1150" i="66"/>
  <c r="O1150" i="66"/>
  <c r="O1134" i="66"/>
  <c r="N1134" i="66"/>
  <c r="N1116" i="66"/>
  <c r="O1116" i="66"/>
  <c r="O1059" i="66"/>
  <c r="N1059" i="66"/>
  <c r="N1002" i="66"/>
  <c r="O1002" i="66"/>
  <c r="N944" i="66"/>
  <c r="O944" i="66"/>
  <c r="N743" i="66"/>
  <c r="O743" i="66"/>
  <c r="O1227" i="66"/>
  <c r="N1227" i="66"/>
  <c r="N1193" i="66"/>
  <c r="O1193" i="66"/>
  <c r="N1177" i="66"/>
  <c r="O1177" i="66"/>
  <c r="N1147" i="66"/>
  <c r="O1147" i="66"/>
  <c r="N1113" i="66"/>
  <c r="O1113" i="66"/>
  <c r="O1057" i="66"/>
  <c r="N1057" i="66"/>
  <c r="N956" i="66"/>
  <c r="O956" i="66"/>
  <c r="N902" i="66"/>
  <c r="O902" i="66"/>
  <c r="O637" i="66"/>
  <c r="N637" i="66"/>
  <c r="N477" i="66"/>
  <c r="O477" i="66"/>
  <c r="N1102" i="66"/>
  <c r="O1102" i="66"/>
  <c r="N1068" i="66"/>
  <c r="O1068" i="66"/>
  <c r="N1052" i="66"/>
  <c r="O1052" i="66"/>
  <c r="N1037" i="66"/>
  <c r="O1037" i="66"/>
  <c r="N1021" i="66"/>
  <c r="O1021" i="66"/>
  <c r="N991" i="66"/>
  <c r="O991" i="66"/>
  <c r="O975" i="66"/>
  <c r="N975" i="66"/>
  <c r="N957" i="66"/>
  <c r="O957" i="66"/>
  <c r="N941" i="66"/>
  <c r="O941" i="66"/>
  <c r="N911" i="66"/>
  <c r="O911" i="66"/>
  <c r="N895" i="66"/>
  <c r="O895" i="66"/>
  <c r="N865" i="66"/>
  <c r="O865" i="66"/>
  <c r="O832" i="66"/>
  <c r="N832" i="66"/>
  <c r="N801" i="66"/>
  <c r="O801" i="66"/>
  <c r="N736" i="66"/>
  <c r="O736" i="66"/>
  <c r="O674" i="66"/>
  <c r="N674" i="66"/>
  <c r="N594" i="66"/>
  <c r="O594" i="66"/>
  <c r="O514" i="66"/>
  <c r="N514" i="66"/>
  <c r="N434" i="66"/>
  <c r="O434" i="66"/>
  <c r="O1026" i="66"/>
  <c r="N1026" i="66"/>
  <c r="N992" i="66"/>
  <c r="O992" i="66"/>
  <c r="O976" i="66"/>
  <c r="N976" i="66"/>
  <c r="O962" i="66"/>
  <c r="N962" i="66"/>
  <c r="O946" i="66"/>
  <c r="N946" i="66"/>
  <c r="N912" i="66"/>
  <c r="O912" i="66"/>
  <c r="O896" i="66"/>
  <c r="N896" i="66"/>
  <c r="N874" i="66"/>
  <c r="O874" i="66"/>
  <c r="N778" i="66"/>
  <c r="O778" i="66"/>
  <c r="N747" i="66"/>
  <c r="O747" i="66"/>
  <c r="N693" i="66"/>
  <c r="O693" i="66"/>
  <c r="N595" i="66"/>
  <c r="O595" i="66"/>
  <c r="N533" i="66"/>
  <c r="O533" i="66"/>
  <c r="N435" i="66"/>
  <c r="O435" i="66"/>
  <c r="N1108" i="66"/>
  <c r="O1108" i="66"/>
  <c r="O1092" i="66"/>
  <c r="N1092" i="66"/>
  <c r="N1078" i="66"/>
  <c r="O1078" i="66"/>
  <c r="N1062" i="66"/>
  <c r="O1062" i="66"/>
  <c r="N1031" i="66"/>
  <c r="O1031" i="66"/>
  <c r="O1015" i="66"/>
  <c r="N1015" i="66"/>
  <c r="N997" i="66"/>
  <c r="O997" i="66"/>
  <c r="N981" i="66"/>
  <c r="O981" i="66"/>
  <c r="N951" i="66"/>
  <c r="O951" i="66"/>
  <c r="N935" i="66"/>
  <c r="O935" i="66"/>
  <c r="N917" i="66"/>
  <c r="O917" i="66"/>
  <c r="N901" i="66"/>
  <c r="O901" i="66"/>
  <c r="N853" i="66"/>
  <c r="O853" i="66"/>
  <c r="N820" i="66"/>
  <c r="O820" i="66"/>
  <c r="N789" i="66"/>
  <c r="O789" i="66"/>
  <c r="N756" i="66"/>
  <c r="O756" i="66"/>
  <c r="O682" i="66"/>
  <c r="N682" i="66"/>
  <c r="O620" i="66"/>
  <c r="N620" i="66"/>
  <c r="N522" i="66"/>
  <c r="O522" i="66"/>
  <c r="N460" i="66"/>
  <c r="O460" i="66"/>
  <c r="O879" i="66"/>
  <c r="N879" i="66"/>
  <c r="N863" i="66"/>
  <c r="O863" i="66"/>
  <c r="N829" i="66"/>
  <c r="O829" i="66"/>
  <c r="N813" i="66"/>
  <c r="O813" i="66"/>
  <c r="N799" i="66"/>
  <c r="O799" i="66"/>
  <c r="N783" i="66"/>
  <c r="O783" i="66"/>
  <c r="O749" i="66"/>
  <c r="N749" i="66"/>
  <c r="N733" i="66"/>
  <c r="O733" i="66"/>
  <c r="O720" i="66"/>
  <c r="N720" i="66"/>
  <c r="O654" i="66"/>
  <c r="N654" i="66"/>
  <c r="O624" i="66"/>
  <c r="N624" i="66"/>
  <c r="N590" i="66"/>
  <c r="O590" i="66"/>
  <c r="N560" i="66"/>
  <c r="O560" i="66"/>
  <c r="O494" i="66"/>
  <c r="N494" i="66"/>
  <c r="O464" i="66"/>
  <c r="N464" i="66"/>
  <c r="N430" i="66"/>
  <c r="O430" i="66"/>
  <c r="O400" i="66"/>
  <c r="N400" i="66"/>
  <c r="N868" i="66"/>
  <c r="O868" i="66"/>
  <c r="N852" i="66"/>
  <c r="O852" i="66"/>
  <c r="N838" i="66"/>
  <c r="O838" i="66"/>
  <c r="O822" i="66"/>
  <c r="N822" i="66"/>
  <c r="O788" i="66"/>
  <c r="N788" i="66"/>
  <c r="N772" i="66"/>
  <c r="O772" i="66"/>
  <c r="O758" i="66"/>
  <c r="N758" i="66"/>
  <c r="O742" i="66"/>
  <c r="N742" i="66"/>
  <c r="N697" i="66"/>
  <c r="O697" i="66"/>
  <c r="N663" i="66"/>
  <c r="O663" i="66"/>
  <c r="N633" i="66"/>
  <c r="O633" i="66"/>
  <c r="O599" i="66"/>
  <c r="N599" i="66"/>
  <c r="O537" i="66"/>
  <c r="N537" i="66"/>
  <c r="O503" i="66"/>
  <c r="N503" i="66"/>
  <c r="N473" i="66"/>
  <c r="O473" i="66"/>
  <c r="N439" i="66"/>
  <c r="O439" i="66"/>
  <c r="O32" i="66"/>
  <c r="N32" i="66"/>
  <c r="O21" i="66"/>
  <c r="N21" i="66"/>
  <c r="N23" i="66"/>
  <c r="O23" i="66"/>
  <c r="N1156" i="66"/>
  <c r="O1156" i="66"/>
  <c r="N1216" i="66"/>
  <c r="O1216" i="66"/>
  <c r="O898" i="66"/>
  <c r="N898" i="66"/>
  <c r="O1229" i="66"/>
  <c r="N1229" i="66"/>
  <c r="O1133" i="66"/>
  <c r="N1133" i="66"/>
  <c r="N1012" i="66"/>
  <c r="O1012" i="66"/>
  <c r="O1184" i="66"/>
  <c r="N1184" i="66"/>
  <c r="N1120" i="66"/>
  <c r="O1120" i="66"/>
  <c r="N906" i="66"/>
  <c r="O906" i="66"/>
  <c r="N1215" i="66"/>
  <c r="O1215" i="66"/>
  <c r="O1135" i="66"/>
  <c r="N1135" i="66"/>
  <c r="N1020" i="66"/>
  <c r="O1020" i="66"/>
  <c r="N1072" i="66"/>
  <c r="O1072" i="66"/>
  <c r="N945" i="66"/>
  <c r="O945" i="66"/>
  <c r="N873" i="66"/>
  <c r="O873" i="66"/>
  <c r="N612" i="66"/>
  <c r="O612" i="66"/>
  <c r="O996" i="66"/>
  <c r="N996" i="66"/>
  <c r="O916" i="66"/>
  <c r="N916" i="66"/>
  <c r="N755" i="66"/>
  <c r="O755" i="66"/>
  <c r="N499" i="66"/>
  <c r="O499" i="66"/>
  <c r="N1096" i="66"/>
  <c r="O1096" i="66"/>
  <c r="N1035" i="66"/>
  <c r="O1035" i="66"/>
  <c r="N905" i="66"/>
  <c r="O905" i="66"/>
  <c r="N828" i="66"/>
  <c r="O828" i="66"/>
  <c r="O476" i="66"/>
  <c r="N476" i="66"/>
  <c r="N833" i="66"/>
  <c r="O833" i="66"/>
  <c r="N737" i="66"/>
  <c r="O737" i="66"/>
  <c r="O662" i="66"/>
  <c r="N662" i="66"/>
  <c r="O536" i="66"/>
  <c r="N536" i="66"/>
  <c r="N856" i="66"/>
  <c r="O856" i="66"/>
  <c r="O746" i="66"/>
  <c r="N746" i="66"/>
  <c r="O575" i="66"/>
  <c r="N575" i="66"/>
  <c r="N415" i="66"/>
  <c r="O415" i="66"/>
  <c r="O66" i="66"/>
  <c r="N66" i="66"/>
  <c r="N63" i="66"/>
  <c r="O63" i="66"/>
  <c r="O62" i="66"/>
  <c r="N62" i="66"/>
  <c r="N59" i="66"/>
  <c r="O59" i="66"/>
  <c r="N42" i="66"/>
  <c r="O42" i="66"/>
  <c r="O74" i="66"/>
  <c r="N74" i="66"/>
  <c r="N71" i="66"/>
  <c r="O71" i="66"/>
  <c r="N52" i="66"/>
  <c r="O52" i="66"/>
  <c r="O12" i="66"/>
  <c r="N12" i="66"/>
  <c r="O17" i="66"/>
  <c r="N17" i="66"/>
  <c r="N64" i="66"/>
  <c r="O64" i="66"/>
  <c r="N1122" i="66"/>
  <c r="O1122" i="66"/>
  <c r="N1202" i="66"/>
  <c r="O1202" i="66"/>
  <c r="O1160" i="66"/>
  <c r="N1160" i="66"/>
  <c r="N1236" i="66"/>
  <c r="O1236" i="66"/>
  <c r="O1182" i="66"/>
  <c r="N1182" i="66"/>
  <c r="N1032" i="66"/>
  <c r="O1032" i="66"/>
  <c r="O854" i="66"/>
  <c r="N854" i="66"/>
  <c r="N427" i="66"/>
  <c r="O427" i="66"/>
  <c r="N1178" i="66"/>
  <c r="O1178" i="66"/>
  <c r="O1107" i="66"/>
  <c r="N1107" i="66"/>
  <c r="O978" i="66"/>
  <c r="N978" i="66"/>
  <c r="N621" i="66"/>
  <c r="O621" i="66"/>
  <c r="N1190" i="66"/>
  <c r="O1190" i="66"/>
  <c r="N1110" i="66"/>
  <c r="O1110" i="66"/>
  <c r="N507" i="66"/>
  <c r="O507" i="66"/>
  <c r="N1237" i="66"/>
  <c r="O1237" i="66"/>
  <c r="O1221" i="66"/>
  <c r="N1221" i="66"/>
  <c r="O1191" i="66"/>
  <c r="N1191" i="66"/>
  <c r="O1175" i="66"/>
  <c r="N1175" i="66"/>
  <c r="O1157" i="66"/>
  <c r="N1157" i="66"/>
  <c r="O1141" i="66"/>
  <c r="N1141" i="66"/>
  <c r="O1111" i="66"/>
  <c r="N1111" i="66"/>
  <c r="N1077" i="66"/>
  <c r="O1077" i="66"/>
  <c r="N974" i="66"/>
  <c r="O974" i="66"/>
  <c r="N894" i="66"/>
  <c r="O894" i="66"/>
  <c r="N782" i="66"/>
  <c r="O782" i="66"/>
  <c r="O1242" i="66"/>
  <c r="N1242" i="66"/>
  <c r="N1226" i="66"/>
  <c r="O1226" i="66"/>
  <c r="O1192" i="66"/>
  <c r="N1192" i="66"/>
  <c r="O1176" i="66"/>
  <c r="N1176" i="66"/>
  <c r="N1162" i="66"/>
  <c r="O1162" i="66"/>
  <c r="N1146" i="66"/>
  <c r="O1146" i="66"/>
  <c r="N1112" i="66"/>
  <c r="O1112" i="66"/>
  <c r="N986" i="66"/>
  <c r="O986" i="66"/>
  <c r="O870" i="66"/>
  <c r="N870" i="66"/>
  <c r="N1239" i="66"/>
  <c r="O1239" i="66"/>
  <c r="N1223" i="66"/>
  <c r="O1223" i="66"/>
  <c r="N1189" i="66"/>
  <c r="O1189" i="66"/>
  <c r="N1173" i="66"/>
  <c r="O1173" i="66"/>
  <c r="N1159" i="66"/>
  <c r="O1159" i="66"/>
  <c r="O1143" i="66"/>
  <c r="N1143" i="66"/>
  <c r="N1109" i="66"/>
  <c r="O1109" i="66"/>
  <c r="O1081" i="66"/>
  <c r="N1081" i="66"/>
  <c r="N1041" i="66"/>
  <c r="O1041" i="66"/>
  <c r="N998" i="66"/>
  <c r="O998" i="66"/>
  <c r="N940" i="66"/>
  <c r="O940" i="66"/>
  <c r="O862" i="66"/>
  <c r="N862" i="66"/>
  <c r="N735" i="66"/>
  <c r="O735" i="66"/>
  <c r="O1098" i="66"/>
  <c r="N1098" i="66"/>
  <c r="N1080" i="66"/>
  <c r="O1080" i="66"/>
  <c r="N1064" i="66"/>
  <c r="O1064" i="66"/>
  <c r="N1033" i="66"/>
  <c r="O1033" i="66"/>
  <c r="O1017" i="66"/>
  <c r="N1017" i="66"/>
  <c r="N987" i="66"/>
  <c r="O987" i="66"/>
  <c r="N953" i="66"/>
  <c r="O953" i="66"/>
  <c r="N937" i="66"/>
  <c r="O937" i="66"/>
  <c r="N907" i="66"/>
  <c r="O907" i="66"/>
  <c r="N857" i="66"/>
  <c r="O857" i="66"/>
  <c r="O824" i="66"/>
  <c r="N824" i="66"/>
  <c r="O793" i="66"/>
  <c r="N793" i="66"/>
  <c r="N760" i="66"/>
  <c r="O760" i="66"/>
  <c r="N658" i="66"/>
  <c r="O658" i="66"/>
  <c r="O578" i="66"/>
  <c r="N578" i="66"/>
  <c r="O498" i="66"/>
  <c r="N498" i="66"/>
  <c r="N418" i="66"/>
  <c r="O418" i="66"/>
  <c r="O1038" i="66"/>
  <c r="N1038" i="66"/>
  <c r="O1022" i="66"/>
  <c r="N1022" i="66"/>
  <c r="O988" i="66"/>
  <c r="N988" i="66"/>
  <c r="O972" i="66"/>
  <c r="N972" i="66"/>
  <c r="O958" i="66"/>
  <c r="N958" i="66"/>
  <c r="O942" i="66"/>
  <c r="N942" i="66"/>
  <c r="O908" i="66"/>
  <c r="N908" i="66"/>
  <c r="O892" i="66"/>
  <c r="N892" i="66"/>
  <c r="O866" i="66"/>
  <c r="N866" i="66"/>
  <c r="N835" i="66"/>
  <c r="O835" i="66"/>
  <c r="N802" i="66"/>
  <c r="O802" i="66"/>
  <c r="N739" i="66"/>
  <c r="O739" i="66"/>
  <c r="N629" i="66"/>
  <c r="O629" i="66"/>
  <c r="O579" i="66"/>
  <c r="N579" i="66"/>
  <c r="N469" i="66"/>
  <c r="O469" i="66"/>
  <c r="O419" i="66"/>
  <c r="N419" i="66"/>
  <c r="N1104" i="66"/>
  <c r="O1104" i="66"/>
  <c r="N1074" i="66"/>
  <c r="O1074" i="66"/>
  <c r="N1058" i="66"/>
  <c r="O1058" i="66"/>
  <c r="N1040" i="66"/>
  <c r="O1040" i="66"/>
  <c r="N1027" i="66"/>
  <c r="O1027" i="66"/>
  <c r="N993" i="66"/>
  <c r="O993" i="66"/>
  <c r="N977" i="66"/>
  <c r="O977" i="66"/>
  <c r="N947" i="66"/>
  <c r="O947" i="66"/>
  <c r="N913" i="66"/>
  <c r="O913" i="66"/>
  <c r="N897" i="66"/>
  <c r="O897" i="66"/>
  <c r="N877" i="66"/>
  <c r="O877" i="66"/>
  <c r="N812" i="66"/>
  <c r="O812" i="66"/>
  <c r="N781" i="66"/>
  <c r="O781" i="66"/>
  <c r="O748" i="66"/>
  <c r="N748" i="66"/>
  <c r="O716" i="66"/>
  <c r="N716" i="66"/>
  <c r="O666" i="66"/>
  <c r="N666" i="66"/>
  <c r="N556" i="66"/>
  <c r="O556" i="66"/>
  <c r="O506" i="66"/>
  <c r="N506" i="66"/>
  <c r="N396" i="66"/>
  <c r="O396" i="66"/>
  <c r="N875" i="66"/>
  <c r="O875" i="66"/>
  <c r="N859" i="66"/>
  <c r="O859" i="66"/>
  <c r="O841" i="66"/>
  <c r="N841" i="66"/>
  <c r="N825" i="66"/>
  <c r="O825" i="66"/>
  <c r="N795" i="66"/>
  <c r="O795" i="66"/>
  <c r="N779" i="66"/>
  <c r="O779" i="66"/>
  <c r="N761" i="66"/>
  <c r="O761" i="66"/>
  <c r="N745" i="66"/>
  <c r="O745" i="66"/>
  <c r="O712" i="66"/>
  <c r="N712" i="66"/>
  <c r="O678" i="66"/>
  <c r="N678" i="66"/>
  <c r="O616" i="66"/>
  <c r="N616" i="66"/>
  <c r="N582" i="66"/>
  <c r="O582" i="66"/>
  <c r="N552" i="66"/>
  <c r="O552" i="66"/>
  <c r="O518" i="66"/>
  <c r="N518" i="66"/>
  <c r="N456" i="66"/>
  <c r="O456" i="66"/>
  <c r="N422" i="66"/>
  <c r="O422" i="66"/>
  <c r="N392" i="66"/>
  <c r="O392" i="66"/>
  <c r="N880" i="66"/>
  <c r="O880" i="66"/>
  <c r="N864" i="66"/>
  <c r="O864" i="66"/>
  <c r="O834" i="66"/>
  <c r="N834" i="66"/>
  <c r="O818" i="66"/>
  <c r="N818" i="66"/>
  <c r="O800" i="66"/>
  <c r="N800" i="66"/>
  <c r="O784" i="66"/>
  <c r="N784" i="66"/>
  <c r="O754" i="66"/>
  <c r="N754" i="66"/>
  <c r="O738" i="66"/>
  <c r="N738" i="66"/>
  <c r="N721" i="66"/>
  <c r="O721" i="66"/>
  <c r="N655" i="66"/>
  <c r="O655" i="66"/>
  <c r="N625" i="66"/>
  <c r="O625" i="66"/>
  <c r="O591" i="66"/>
  <c r="N591" i="66"/>
  <c r="O561" i="66"/>
  <c r="N561" i="66"/>
  <c r="N495" i="66"/>
  <c r="O495" i="66"/>
  <c r="N465" i="66"/>
  <c r="O465" i="66"/>
  <c r="N431" i="66"/>
  <c r="O431" i="66"/>
  <c r="N401" i="66"/>
  <c r="O401" i="66"/>
  <c r="N29" i="66"/>
  <c r="O29" i="66"/>
  <c r="N26" i="66"/>
  <c r="O26" i="66"/>
  <c r="O54" i="66"/>
  <c r="N54" i="66"/>
  <c r="N1063" i="66"/>
  <c r="O1063" i="66"/>
  <c r="O1136" i="66"/>
  <c r="N1136" i="66"/>
  <c r="N1148" i="66"/>
  <c r="O1148" i="66"/>
  <c r="O1213" i="66"/>
  <c r="N1213" i="66"/>
  <c r="O1149" i="66"/>
  <c r="N1149" i="66"/>
  <c r="O1061" i="66"/>
  <c r="N1061" i="66"/>
  <c r="O1200" i="66"/>
  <c r="N1200" i="66"/>
  <c r="N1138" i="66"/>
  <c r="O1138" i="66"/>
  <c r="N960" i="66"/>
  <c r="O960" i="66"/>
  <c r="N1197" i="66"/>
  <c r="O1197" i="66"/>
  <c r="O1065" i="66"/>
  <c r="N1065" i="66"/>
  <c r="N1106" i="66"/>
  <c r="O1106" i="66"/>
  <c r="O1056" i="66"/>
  <c r="N1056" i="66"/>
  <c r="N995" i="66"/>
  <c r="O995" i="66"/>
  <c r="O840" i="66"/>
  <c r="N840" i="66"/>
  <c r="N692" i="66"/>
  <c r="O692" i="66"/>
  <c r="O1030" i="66"/>
  <c r="N1030" i="66"/>
  <c r="O950" i="66"/>
  <c r="N950" i="66"/>
  <c r="O882" i="66"/>
  <c r="N882" i="66"/>
  <c r="O709" i="66"/>
  <c r="N709" i="66"/>
  <c r="N389" i="66"/>
  <c r="O389" i="66"/>
  <c r="N985" i="66"/>
  <c r="O985" i="66"/>
  <c r="O921" i="66"/>
  <c r="N921" i="66"/>
  <c r="N797" i="66"/>
  <c r="O797" i="66"/>
  <c r="N586" i="66"/>
  <c r="O586" i="66"/>
  <c r="N867" i="66"/>
  <c r="O867" i="66"/>
  <c r="N787" i="66"/>
  <c r="O787" i="66"/>
  <c r="N598" i="66"/>
  <c r="O598" i="66"/>
  <c r="O502" i="66"/>
  <c r="N502" i="66"/>
  <c r="N872" i="66"/>
  <c r="O872" i="66"/>
  <c r="O792" i="66"/>
  <c r="N792" i="66"/>
  <c r="N705" i="66"/>
  <c r="O705" i="66"/>
  <c r="O545" i="66"/>
  <c r="N545" i="66"/>
  <c r="N481" i="66"/>
  <c r="O481" i="66"/>
  <c r="O30" i="66"/>
  <c r="N30" i="66"/>
  <c r="N41" i="66"/>
  <c r="O41" i="66"/>
  <c r="N25" i="66"/>
  <c r="O25" i="66"/>
  <c r="O58" i="66"/>
  <c r="N58" i="66"/>
  <c r="O55" i="66"/>
  <c r="N55" i="66"/>
  <c r="N38" i="66"/>
  <c r="O38" i="66"/>
  <c r="N70" i="66"/>
  <c r="O70" i="66"/>
  <c r="N67" i="66"/>
  <c r="O67" i="66"/>
  <c r="N1144" i="66"/>
  <c r="O1144" i="66"/>
  <c r="N1071" i="66"/>
  <c r="O1071" i="66"/>
  <c r="N701" i="66"/>
  <c r="O701" i="66"/>
  <c r="N790" i="66"/>
  <c r="O790" i="66"/>
  <c r="O1220" i="66"/>
  <c r="N1220" i="66"/>
  <c r="N1118" i="66"/>
  <c r="O1118" i="66"/>
  <c r="N994" i="66"/>
  <c r="O994" i="66"/>
  <c r="N1232" i="66"/>
  <c r="O1232" i="66"/>
  <c r="N1152" i="66"/>
  <c r="O1152" i="66"/>
  <c r="O936" i="66"/>
  <c r="N936" i="66"/>
  <c r="N461" i="66"/>
  <c r="O461" i="66"/>
  <c r="N1174" i="66"/>
  <c r="O1174" i="66"/>
  <c r="O1099" i="66"/>
  <c r="N1099" i="66"/>
  <c r="O1233" i="66"/>
  <c r="N1233" i="66"/>
  <c r="O1217" i="66"/>
  <c r="N1217" i="66"/>
  <c r="O1187" i="66"/>
  <c r="N1187" i="66"/>
  <c r="O1153" i="66"/>
  <c r="N1153" i="66"/>
  <c r="N1137" i="66"/>
  <c r="O1137" i="66"/>
  <c r="N1105" i="66"/>
  <c r="O1105" i="66"/>
  <c r="O1069" i="66"/>
  <c r="N1069" i="66"/>
  <c r="N1028" i="66"/>
  <c r="O1028" i="66"/>
  <c r="N948" i="66"/>
  <c r="O948" i="66"/>
  <c r="O878" i="66"/>
  <c r="N878" i="66"/>
  <c r="O751" i="66"/>
  <c r="N751" i="66"/>
  <c r="O1238" i="66"/>
  <c r="N1238" i="66"/>
  <c r="N1222" i="66"/>
  <c r="O1222" i="66"/>
  <c r="O1188" i="66"/>
  <c r="N1188" i="66"/>
  <c r="N1172" i="66"/>
  <c r="O1172" i="66"/>
  <c r="N1158" i="66"/>
  <c r="O1158" i="66"/>
  <c r="N1142" i="66"/>
  <c r="O1142" i="66"/>
  <c r="O1103" i="66"/>
  <c r="N1103" i="66"/>
  <c r="N1075" i="66"/>
  <c r="O1075" i="66"/>
  <c r="N1024" i="66"/>
  <c r="O1024" i="66"/>
  <c r="N922" i="66"/>
  <c r="O922" i="66"/>
  <c r="N839" i="66"/>
  <c r="O839" i="66"/>
  <c r="N1235" i="66"/>
  <c r="O1235" i="66"/>
  <c r="N1219" i="66"/>
  <c r="O1219" i="66"/>
  <c r="N1201" i="66"/>
  <c r="O1201" i="66"/>
  <c r="N1185" i="66"/>
  <c r="O1185" i="66"/>
  <c r="O1155" i="66"/>
  <c r="N1155" i="66"/>
  <c r="O1139" i="66"/>
  <c r="N1139" i="66"/>
  <c r="N1121" i="66"/>
  <c r="O1121" i="66"/>
  <c r="O1101" i="66"/>
  <c r="N1101" i="66"/>
  <c r="O1073" i="66"/>
  <c r="N1073" i="66"/>
  <c r="N1036" i="66"/>
  <c r="O1036" i="66"/>
  <c r="N982" i="66"/>
  <c r="O982" i="66"/>
  <c r="N831" i="66"/>
  <c r="O831" i="66"/>
  <c r="N717" i="66"/>
  <c r="O717" i="66"/>
  <c r="O557" i="66"/>
  <c r="N557" i="66"/>
  <c r="N397" i="66"/>
  <c r="O397" i="66"/>
  <c r="N1094" i="66"/>
  <c r="O1094" i="66"/>
  <c r="N1076" i="66"/>
  <c r="O1076" i="66"/>
  <c r="N1060" i="66"/>
  <c r="O1060" i="66"/>
  <c r="N1029" i="66"/>
  <c r="O1029" i="66"/>
  <c r="N1013" i="66"/>
  <c r="O1013" i="66"/>
  <c r="N999" i="66"/>
  <c r="O999" i="66"/>
  <c r="N983" i="66"/>
  <c r="O983" i="66"/>
  <c r="N949" i="66"/>
  <c r="O949" i="66"/>
  <c r="O933" i="66"/>
  <c r="N933" i="66"/>
  <c r="N919" i="66"/>
  <c r="O919" i="66"/>
  <c r="N903" i="66"/>
  <c r="O903" i="66"/>
  <c r="O881" i="66"/>
  <c r="N881" i="66"/>
  <c r="N816" i="66"/>
  <c r="O816" i="66"/>
  <c r="N785" i="66"/>
  <c r="O785" i="66"/>
  <c r="N752" i="66"/>
  <c r="O752" i="66"/>
  <c r="O708" i="66"/>
  <c r="N708" i="66"/>
  <c r="O628" i="66"/>
  <c r="N628" i="66"/>
  <c r="N548" i="66"/>
  <c r="O548" i="66"/>
  <c r="O468" i="66"/>
  <c r="N468" i="66"/>
  <c r="N388" i="66"/>
  <c r="O388" i="66"/>
  <c r="N1034" i="66"/>
  <c r="O1034" i="66"/>
  <c r="O1018" i="66"/>
  <c r="N1018" i="66"/>
  <c r="O1000" i="66"/>
  <c r="N1000" i="66"/>
  <c r="O984" i="66"/>
  <c r="N984" i="66"/>
  <c r="N954" i="66"/>
  <c r="O954" i="66"/>
  <c r="O938" i="66"/>
  <c r="N938" i="66"/>
  <c r="O920" i="66"/>
  <c r="N920" i="66"/>
  <c r="O904" i="66"/>
  <c r="N904" i="66"/>
  <c r="O858" i="66"/>
  <c r="N858" i="66"/>
  <c r="N827" i="66"/>
  <c r="O827" i="66"/>
  <c r="N794" i="66"/>
  <c r="O794" i="66"/>
  <c r="N675" i="66"/>
  <c r="O675" i="66"/>
  <c r="O613" i="66"/>
  <c r="N613" i="66"/>
  <c r="N515" i="66"/>
  <c r="O515" i="66"/>
  <c r="O453" i="66"/>
  <c r="N453" i="66"/>
  <c r="N1100" i="66"/>
  <c r="O1100" i="66"/>
  <c r="N1070" i="66"/>
  <c r="O1070" i="66"/>
  <c r="O1054" i="66"/>
  <c r="N1054" i="66"/>
  <c r="N1039" i="66"/>
  <c r="O1039" i="66"/>
  <c r="N1023" i="66"/>
  <c r="O1023" i="66"/>
  <c r="N989" i="66"/>
  <c r="O989" i="66"/>
  <c r="O973" i="66"/>
  <c r="N973" i="66"/>
  <c r="N959" i="66"/>
  <c r="O959" i="66"/>
  <c r="N943" i="66"/>
  <c r="O943" i="66"/>
  <c r="N909" i="66"/>
  <c r="O909" i="66"/>
  <c r="N893" i="66"/>
  <c r="O893" i="66"/>
  <c r="N869" i="66"/>
  <c r="O869" i="66"/>
  <c r="O836" i="66"/>
  <c r="N836" i="66"/>
  <c r="N773" i="66"/>
  <c r="O773" i="66"/>
  <c r="N740" i="66"/>
  <c r="O740" i="66"/>
  <c r="O700" i="66"/>
  <c r="N700" i="66"/>
  <c r="N602" i="66"/>
  <c r="O602" i="66"/>
  <c r="N540" i="66"/>
  <c r="O540" i="66"/>
  <c r="O442" i="66"/>
  <c r="N442" i="66"/>
  <c r="N871" i="66"/>
  <c r="O871" i="66"/>
  <c r="N855" i="66"/>
  <c r="O855" i="66"/>
  <c r="O837" i="66"/>
  <c r="N837" i="66"/>
  <c r="N821" i="66"/>
  <c r="O821" i="66"/>
  <c r="O791" i="66"/>
  <c r="N791" i="66"/>
  <c r="N775" i="66"/>
  <c r="O775" i="66"/>
  <c r="N757" i="66"/>
  <c r="O757" i="66"/>
  <c r="N741" i="66"/>
  <c r="O741" i="66"/>
  <c r="O704" i="66"/>
  <c r="N704" i="66"/>
  <c r="O670" i="66"/>
  <c r="N670" i="66"/>
  <c r="O640" i="66"/>
  <c r="N640" i="66"/>
  <c r="N574" i="66"/>
  <c r="O574" i="66"/>
  <c r="N544" i="66"/>
  <c r="O544" i="66"/>
  <c r="O510" i="66"/>
  <c r="N510" i="66"/>
  <c r="N480" i="66"/>
  <c r="O480" i="66"/>
  <c r="N414" i="66"/>
  <c r="O414" i="66"/>
  <c r="N384" i="66"/>
  <c r="O384" i="66"/>
  <c r="N876" i="66"/>
  <c r="O876" i="66"/>
  <c r="O860" i="66"/>
  <c r="N860" i="66"/>
  <c r="O830" i="66"/>
  <c r="N830" i="66"/>
  <c r="N814" i="66"/>
  <c r="O814" i="66"/>
  <c r="O796" i="66"/>
  <c r="N796" i="66"/>
  <c r="O780" i="66"/>
  <c r="N780" i="66"/>
  <c r="O750" i="66"/>
  <c r="N750" i="66"/>
  <c r="N734" i="66"/>
  <c r="O734" i="66"/>
  <c r="N713" i="66"/>
  <c r="O713" i="66"/>
  <c r="O679" i="66"/>
  <c r="N679" i="66"/>
  <c r="O617" i="66"/>
  <c r="N617" i="66"/>
  <c r="O583" i="66"/>
  <c r="N583" i="66"/>
  <c r="N553" i="66"/>
  <c r="O553" i="66"/>
  <c r="N519" i="66"/>
  <c r="O519" i="66"/>
  <c r="O457" i="66"/>
  <c r="N457" i="66"/>
  <c r="N423" i="66"/>
  <c r="O423" i="66"/>
  <c r="N393" i="66"/>
  <c r="O393" i="66"/>
  <c r="N112" i="69"/>
  <c r="P112" i="69"/>
  <c r="V112" i="69"/>
  <c r="X112" i="69"/>
  <c r="AD112" i="69"/>
  <c r="AF112" i="69"/>
  <c r="J112" i="69"/>
  <c r="L112" i="69"/>
  <c r="R112" i="69"/>
  <c r="T112" i="69"/>
  <c r="Z112" i="69"/>
  <c r="AB112" i="69"/>
  <c r="J141" i="69"/>
  <c r="L141" i="69"/>
  <c r="R141" i="69"/>
  <c r="T141" i="69"/>
  <c r="AD141" i="69"/>
  <c r="AF141" i="69"/>
  <c r="N141" i="69"/>
  <c r="P141" i="69"/>
  <c r="V141" i="69"/>
  <c r="X141" i="69"/>
  <c r="Z141" i="69"/>
  <c r="AB141" i="69"/>
  <c r="AA108" i="69"/>
  <c r="AC108" i="69"/>
  <c r="K108" i="69"/>
  <c r="M108" i="69"/>
  <c r="S108" i="69"/>
  <c r="U108" i="69"/>
  <c r="W108" i="69"/>
  <c r="Y108" i="69"/>
  <c r="AE108" i="69"/>
  <c r="AG108" i="69"/>
  <c r="O108" i="69"/>
  <c r="Q108" i="69"/>
  <c r="J80" i="69"/>
  <c r="L80" i="69"/>
  <c r="R80" i="69"/>
  <c r="T80" i="69"/>
  <c r="Z80" i="69"/>
  <c r="AB80" i="69"/>
  <c r="N80" i="69"/>
  <c r="P80" i="69"/>
  <c r="V80" i="69"/>
  <c r="X80" i="69"/>
  <c r="AD80" i="69"/>
  <c r="AF80" i="69"/>
  <c r="W72" i="69"/>
  <c r="Y72" i="69"/>
  <c r="AE72" i="69"/>
  <c r="AG72" i="69"/>
  <c r="S72" i="69"/>
  <c r="U72" i="69"/>
  <c r="AA72" i="69"/>
  <c r="AC72" i="69"/>
  <c r="K72" i="69"/>
  <c r="M72" i="69"/>
  <c r="O72" i="69"/>
  <c r="Q72" i="69"/>
  <c r="J128" i="69"/>
  <c r="L128" i="69"/>
  <c r="R128" i="69"/>
  <c r="T128" i="69"/>
  <c r="Z128" i="69"/>
  <c r="AB128" i="69"/>
  <c r="N128" i="69"/>
  <c r="P128" i="69"/>
  <c r="V128" i="69"/>
  <c r="X128" i="69"/>
  <c r="AD128" i="69"/>
  <c r="AF128" i="69"/>
  <c r="W104" i="69"/>
  <c r="Y104" i="69"/>
  <c r="AE104" i="69"/>
  <c r="AG104" i="69"/>
  <c r="O104" i="69"/>
  <c r="Q104" i="69"/>
  <c r="AA104" i="69"/>
  <c r="AC104" i="69"/>
  <c r="K104" i="69"/>
  <c r="M104" i="69"/>
  <c r="S104" i="69"/>
  <c r="U104" i="69"/>
  <c r="AA115" i="69"/>
  <c r="AC115" i="69"/>
  <c r="K115" i="69"/>
  <c r="M115" i="69"/>
  <c r="O115" i="69"/>
  <c r="Q115" i="69"/>
  <c r="W115" i="69"/>
  <c r="Y115" i="69"/>
  <c r="AE115" i="69"/>
  <c r="AG115" i="69"/>
  <c r="S115" i="69"/>
  <c r="U115" i="69"/>
  <c r="W65" i="69"/>
  <c r="Y65" i="69"/>
  <c r="AE65" i="69"/>
  <c r="AG65" i="69"/>
  <c r="K65" i="69"/>
  <c r="M65" i="69"/>
  <c r="AA65" i="69"/>
  <c r="AC65" i="69"/>
  <c r="O65" i="69"/>
  <c r="Q65" i="69"/>
  <c r="S65" i="69"/>
  <c r="U65" i="69"/>
  <c r="W112" i="69"/>
  <c r="Y112" i="69"/>
  <c r="AE112" i="69"/>
  <c r="AG112" i="69"/>
  <c r="K112" i="69"/>
  <c r="M112" i="69"/>
  <c r="AA112" i="69"/>
  <c r="AC112" i="69"/>
  <c r="O112" i="69"/>
  <c r="Q112" i="69"/>
  <c r="S112" i="69"/>
  <c r="U112" i="69"/>
  <c r="AA141" i="69"/>
  <c r="AC141" i="69"/>
  <c r="S141" i="69"/>
  <c r="U141" i="69"/>
  <c r="K141" i="69"/>
  <c r="M141" i="69"/>
  <c r="W141" i="69"/>
  <c r="Y141" i="69"/>
  <c r="AE141" i="69"/>
  <c r="AG141" i="69"/>
  <c r="O141" i="69"/>
  <c r="Q141" i="69"/>
  <c r="Z108" i="69"/>
  <c r="AB108" i="69"/>
  <c r="N108" i="69"/>
  <c r="P108" i="69"/>
  <c r="V108" i="69"/>
  <c r="X108" i="69"/>
  <c r="J108" i="69"/>
  <c r="L108" i="69"/>
  <c r="R108" i="69"/>
  <c r="T108" i="69"/>
  <c r="AD108" i="69"/>
  <c r="AF108" i="69"/>
  <c r="W80" i="69"/>
  <c r="Y80" i="69"/>
  <c r="AE80" i="69"/>
  <c r="AG80" i="69"/>
  <c r="K80" i="69"/>
  <c r="M80" i="69"/>
  <c r="AA80" i="69"/>
  <c r="AC80" i="69"/>
  <c r="S80" i="69"/>
  <c r="U80" i="69"/>
  <c r="O80" i="69"/>
  <c r="Q80" i="69"/>
  <c r="Z72" i="69"/>
  <c r="AB72" i="69"/>
  <c r="J72" i="69"/>
  <c r="L72" i="69"/>
  <c r="R72" i="69"/>
  <c r="T72" i="69"/>
  <c r="AD72" i="69"/>
  <c r="AF72" i="69"/>
  <c r="N72" i="69"/>
  <c r="P72" i="69"/>
  <c r="V72" i="69"/>
  <c r="X72" i="69"/>
  <c r="AA128" i="69"/>
  <c r="AC128" i="69"/>
  <c r="O128" i="69"/>
  <c r="Q128" i="69"/>
  <c r="S128" i="69"/>
  <c r="U128" i="69"/>
  <c r="W128" i="69"/>
  <c r="Y128" i="69"/>
  <c r="AE128" i="69"/>
  <c r="AG128" i="69"/>
  <c r="K128" i="69"/>
  <c r="M128" i="69"/>
  <c r="Z104" i="69"/>
  <c r="AB104" i="69"/>
  <c r="J104" i="69"/>
  <c r="L104" i="69"/>
  <c r="R104" i="69"/>
  <c r="T104" i="69"/>
  <c r="AD104" i="69"/>
  <c r="AF104" i="69"/>
  <c r="V104" i="69"/>
  <c r="X104" i="69"/>
  <c r="N104" i="69"/>
  <c r="P104" i="69"/>
  <c r="N115" i="69"/>
  <c r="P115" i="69"/>
  <c r="V115" i="69"/>
  <c r="X115" i="69"/>
  <c r="Z115" i="69"/>
  <c r="AB115" i="69"/>
  <c r="J115" i="69"/>
  <c r="L115" i="69"/>
  <c r="R115" i="69"/>
  <c r="T115" i="69"/>
  <c r="AD115" i="69"/>
  <c r="AF115" i="69"/>
  <c r="AD65" i="69"/>
  <c r="AF65" i="69"/>
  <c r="N65" i="69"/>
  <c r="P65" i="69"/>
  <c r="V65" i="69"/>
  <c r="X65" i="69"/>
  <c r="Z65" i="69"/>
  <c r="AB65" i="69"/>
  <c r="J65" i="69"/>
  <c r="L65" i="69"/>
  <c r="R65" i="69"/>
  <c r="T65" i="69"/>
  <c r="AA140" i="69"/>
  <c r="AC140" i="69"/>
  <c r="O140" i="69"/>
  <c r="Q140" i="69"/>
  <c r="S140" i="69"/>
  <c r="U140" i="69"/>
  <c r="W140" i="69"/>
  <c r="Y140" i="69"/>
  <c r="AE140" i="69"/>
  <c r="AG140" i="69"/>
  <c r="K140" i="69"/>
  <c r="M140" i="69"/>
  <c r="AD64" i="69"/>
  <c r="AF64" i="69"/>
  <c r="N64" i="69"/>
  <c r="P64" i="69"/>
  <c r="V64" i="69"/>
  <c r="X64" i="69"/>
  <c r="Z64" i="69"/>
  <c r="AB64" i="69"/>
  <c r="J64" i="69"/>
  <c r="L64" i="69"/>
  <c r="R64" i="69"/>
  <c r="T64" i="69"/>
  <c r="AA123" i="69"/>
  <c r="AC123" i="69"/>
  <c r="K123" i="69"/>
  <c r="M123" i="69"/>
  <c r="O123" i="69"/>
  <c r="Q123" i="69"/>
  <c r="W123" i="69"/>
  <c r="Y123" i="69"/>
  <c r="AE123" i="69"/>
  <c r="AG123" i="69"/>
  <c r="S123" i="69"/>
  <c r="U123" i="69"/>
  <c r="W88" i="69"/>
  <c r="Y88" i="69"/>
  <c r="AE88" i="69"/>
  <c r="AG88" i="69"/>
  <c r="O88" i="69"/>
  <c r="Q88" i="69"/>
  <c r="AA88" i="69"/>
  <c r="AC88" i="69"/>
  <c r="K88" i="69"/>
  <c r="M88" i="69"/>
  <c r="S88" i="69"/>
  <c r="U88" i="69"/>
  <c r="AA139" i="69"/>
  <c r="AC139" i="69"/>
  <c r="K139" i="69"/>
  <c r="M139" i="69"/>
  <c r="O139" i="69"/>
  <c r="Q139" i="69"/>
  <c r="W139" i="69"/>
  <c r="Y139" i="69"/>
  <c r="AE139" i="69"/>
  <c r="AG139" i="69"/>
  <c r="S139" i="69"/>
  <c r="U139" i="69"/>
  <c r="N120" i="69"/>
  <c r="P120" i="69"/>
  <c r="V120" i="69"/>
  <c r="X120" i="69"/>
  <c r="AD120" i="69"/>
  <c r="AF120" i="69"/>
  <c r="J120" i="69"/>
  <c r="L120" i="69"/>
  <c r="R120" i="69"/>
  <c r="T120" i="69"/>
  <c r="Z120" i="69"/>
  <c r="AB120" i="69"/>
  <c r="AD17" i="69"/>
  <c r="AF17" i="69"/>
  <c r="R17" i="69"/>
  <c r="T17" i="69"/>
  <c r="V17" i="69"/>
  <c r="X17" i="69"/>
  <c r="Z17" i="69"/>
  <c r="AB17" i="69"/>
  <c r="J17" i="69"/>
  <c r="L17" i="69"/>
  <c r="N17" i="69"/>
  <c r="P17" i="69"/>
  <c r="W131" i="69"/>
  <c r="Y131" i="69"/>
  <c r="AE131" i="69"/>
  <c r="AG131" i="69"/>
  <c r="S131" i="69"/>
  <c r="U131" i="69"/>
  <c r="K131" i="69"/>
  <c r="M131" i="69"/>
  <c r="AA131" i="69"/>
  <c r="AC131" i="69"/>
  <c r="O131" i="69"/>
  <c r="Q131" i="69"/>
  <c r="Z69" i="69"/>
  <c r="AB69" i="69"/>
  <c r="J69" i="69"/>
  <c r="L69" i="69"/>
  <c r="R69" i="69"/>
  <c r="T69" i="69"/>
  <c r="N69" i="69"/>
  <c r="P69" i="69"/>
  <c r="AD69" i="69"/>
  <c r="AF69" i="69"/>
  <c r="V69" i="69"/>
  <c r="X69" i="69"/>
  <c r="AA135" i="69"/>
  <c r="AC135" i="69"/>
  <c r="K135" i="69"/>
  <c r="M135" i="69"/>
  <c r="O135" i="69"/>
  <c r="Q135" i="69"/>
  <c r="W135" i="69"/>
  <c r="Y135" i="69"/>
  <c r="S135" i="69"/>
  <c r="U135" i="69"/>
  <c r="AE135" i="69"/>
  <c r="AG135" i="69"/>
  <c r="N140" i="69"/>
  <c r="P140" i="69"/>
  <c r="V140" i="69"/>
  <c r="X140" i="69"/>
  <c r="AD140" i="69"/>
  <c r="AF140" i="69"/>
  <c r="J140" i="69"/>
  <c r="L140" i="69"/>
  <c r="R140" i="69"/>
  <c r="T140" i="69"/>
  <c r="Z140" i="69"/>
  <c r="AB140" i="69"/>
  <c r="AA64" i="69"/>
  <c r="AC64" i="69"/>
  <c r="K64" i="69"/>
  <c r="M64" i="69"/>
  <c r="O64" i="69"/>
  <c r="Q64" i="69"/>
  <c r="AE64" i="69"/>
  <c r="AG64" i="69"/>
  <c r="W64" i="69"/>
  <c r="Y64" i="69"/>
  <c r="S64" i="69"/>
  <c r="U64" i="69"/>
  <c r="J123" i="69"/>
  <c r="L123" i="69"/>
  <c r="R123" i="69"/>
  <c r="T123" i="69"/>
  <c r="AD123" i="69"/>
  <c r="AF123" i="69"/>
  <c r="Z123" i="69"/>
  <c r="AB123" i="69"/>
  <c r="N123" i="69"/>
  <c r="P123" i="69"/>
  <c r="V123" i="69"/>
  <c r="X123" i="69"/>
  <c r="Z88" i="69"/>
  <c r="AB88" i="69"/>
  <c r="J88" i="69"/>
  <c r="L88" i="69"/>
  <c r="R88" i="69"/>
  <c r="T88" i="69"/>
  <c r="AD88" i="69"/>
  <c r="AF88" i="69"/>
  <c r="N88" i="69"/>
  <c r="P88" i="69"/>
  <c r="V88" i="69"/>
  <c r="X88" i="69"/>
  <c r="J139" i="69"/>
  <c r="L139" i="69"/>
  <c r="R139" i="69"/>
  <c r="T139" i="69"/>
  <c r="AD139" i="69"/>
  <c r="AF139" i="69"/>
  <c r="Z139" i="69"/>
  <c r="AB139" i="69"/>
  <c r="N139" i="69"/>
  <c r="P139" i="69"/>
  <c r="V139" i="69"/>
  <c r="X139" i="69"/>
  <c r="AA120" i="69"/>
  <c r="AC120" i="69"/>
  <c r="O120" i="69"/>
  <c r="Q120" i="69"/>
  <c r="S120" i="69"/>
  <c r="U120" i="69"/>
  <c r="W120" i="69"/>
  <c r="Y120" i="69"/>
  <c r="AE120" i="69"/>
  <c r="AG120" i="69"/>
  <c r="K120" i="69"/>
  <c r="M120" i="69"/>
  <c r="W17" i="69"/>
  <c r="Y17" i="69"/>
  <c r="O17" i="69"/>
  <c r="Q17" i="69"/>
  <c r="AA17" i="69"/>
  <c r="AC17" i="69"/>
  <c r="S17" i="69"/>
  <c r="U17" i="69"/>
  <c r="K17" i="69"/>
  <c r="M17" i="69"/>
  <c r="AE17" i="69"/>
  <c r="AG17" i="69"/>
  <c r="N131" i="69"/>
  <c r="P131" i="69"/>
  <c r="V131" i="69"/>
  <c r="X131" i="69"/>
  <c r="Z131" i="69"/>
  <c r="AB131" i="69"/>
  <c r="J131" i="69"/>
  <c r="L131" i="69"/>
  <c r="R131" i="69"/>
  <c r="T131" i="69"/>
  <c r="AD131" i="69"/>
  <c r="AF131" i="69"/>
  <c r="W69" i="69"/>
  <c r="Y69" i="69"/>
  <c r="AE69" i="69"/>
  <c r="AG69" i="69"/>
  <c r="K69" i="69"/>
  <c r="M69" i="69"/>
  <c r="AA69" i="69"/>
  <c r="AC69" i="69"/>
  <c r="O69" i="69"/>
  <c r="Q69" i="69"/>
  <c r="S69" i="69"/>
  <c r="U69" i="69"/>
  <c r="Z135" i="69"/>
  <c r="AB135" i="69"/>
  <c r="N135" i="69"/>
  <c r="P135" i="69"/>
  <c r="V135" i="69"/>
  <c r="X135" i="69"/>
  <c r="R135" i="69"/>
  <c r="T135" i="69"/>
  <c r="AD135" i="69"/>
  <c r="AF135" i="69"/>
  <c r="J135" i="69"/>
  <c r="L135" i="69"/>
  <c r="K2015" i="5" l="1"/>
  <c r="J2015" i="5"/>
  <c r="F2015" i="5"/>
  <c r="R2015" i="5"/>
  <c r="H624" i="5"/>
  <c r="M624" i="5"/>
  <c r="F702" i="5"/>
  <c r="R702" i="5"/>
  <c r="J702" i="5"/>
  <c r="K702" i="5"/>
  <c r="F483" i="5"/>
  <c r="R483" i="5"/>
  <c r="J483" i="5"/>
  <c r="M1734" i="5"/>
  <c r="H1734" i="5"/>
  <c r="F733" i="5"/>
  <c r="J733" i="5"/>
  <c r="K733" i="5"/>
  <c r="R733" i="5"/>
  <c r="J607" i="5"/>
  <c r="K607" i="5"/>
  <c r="F607" i="5"/>
  <c r="R607" i="5"/>
  <c r="K1737" i="5"/>
  <c r="R1737" i="5"/>
  <c r="F1358" i="5"/>
  <c r="J1358" i="5"/>
  <c r="K1358" i="5"/>
  <c r="R1358" i="5"/>
  <c r="H1246" i="5"/>
  <c r="M1246" i="5"/>
  <c r="K1380" i="5"/>
  <c r="F2015" i="41"/>
  <c r="H2015" i="41" s="1"/>
  <c r="J2015" i="41" s="1"/>
  <c r="D2012" i="5" s="1"/>
  <c r="K2012" i="5" s="1"/>
  <c r="F1579" i="41"/>
  <c r="H1579" i="41" s="1"/>
  <c r="J1579" i="41" s="1"/>
  <c r="D1576" i="5" s="1"/>
  <c r="F1577" i="41"/>
  <c r="H1577" i="41" s="1"/>
  <c r="J1577" i="41" s="1"/>
  <c r="D1574" i="5" s="1"/>
  <c r="M1574" i="5" s="1"/>
  <c r="F1536" i="41"/>
  <c r="H1536" i="41" s="1"/>
  <c r="J1536" i="41" s="1"/>
  <c r="D1533" i="5" s="1"/>
  <c r="P1533" i="5" s="1"/>
  <c r="F1777" i="41"/>
  <c r="H1777" i="41" s="1"/>
  <c r="J1777" i="41" s="1"/>
  <c r="D1774" i="5" s="1"/>
  <c r="K1199" i="5"/>
  <c r="F964" i="41"/>
  <c r="H964" i="41" s="1"/>
  <c r="J964" i="41" s="1"/>
  <c r="D961" i="5" s="1"/>
  <c r="F956" i="41"/>
  <c r="H956" i="41" s="1"/>
  <c r="J956" i="41" s="1"/>
  <c r="D953" i="5" s="1"/>
  <c r="P953" i="5" s="1"/>
  <c r="F505" i="41"/>
  <c r="H505" i="41" s="1"/>
  <c r="J505" i="41" s="1"/>
  <c r="D502" i="5" s="1"/>
  <c r="F499" i="41"/>
  <c r="H499" i="41" s="1"/>
  <c r="J499" i="41" s="1"/>
  <c r="D496" i="5" s="1"/>
  <c r="F497" i="41"/>
  <c r="H497" i="41" s="1"/>
  <c r="J497" i="41" s="1"/>
  <c r="D494" i="5" s="1"/>
  <c r="F481" i="41"/>
  <c r="H481" i="41" s="1"/>
  <c r="J481" i="41" s="1"/>
  <c r="D478" i="5" s="1"/>
  <c r="K478" i="5" s="1"/>
  <c r="F473" i="41"/>
  <c r="H473" i="41" s="1"/>
  <c r="J473" i="41" s="1"/>
  <c r="D470" i="5" s="1"/>
  <c r="M470" i="5" s="1"/>
  <c r="F463" i="41"/>
  <c r="H463" i="41" s="1"/>
  <c r="J463" i="41" s="1"/>
  <c r="D460" i="5" s="1"/>
  <c r="F453" i="41"/>
  <c r="H453" i="41" s="1"/>
  <c r="J453" i="41" s="1"/>
  <c r="D450" i="5" s="1"/>
  <c r="F451" i="41"/>
  <c r="H451" i="41" s="1"/>
  <c r="J451" i="41" s="1"/>
  <c r="D448" i="5" s="1"/>
  <c r="F449" i="41"/>
  <c r="H449" i="41" s="1"/>
  <c r="J449" i="41" s="1"/>
  <c r="D446" i="5" s="1"/>
  <c r="F445" i="41"/>
  <c r="H445" i="41" s="1"/>
  <c r="J445" i="41" s="1"/>
  <c r="D442" i="5" s="1"/>
  <c r="F431" i="41"/>
  <c r="H431" i="41" s="1"/>
  <c r="J431" i="41" s="1"/>
  <c r="D428" i="5" s="1"/>
  <c r="F419" i="41"/>
  <c r="H419" i="41" s="1"/>
  <c r="J419" i="41" s="1"/>
  <c r="D416" i="5" s="1"/>
  <c r="F413" i="41"/>
  <c r="H413" i="41" s="1"/>
  <c r="J413" i="41" s="1"/>
  <c r="D410" i="5" s="1"/>
  <c r="M410" i="5" s="1"/>
  <c r="F411" i="41"/>
  <c r="H411" i="41" s="1"/>
  <c r="J411" i="41" s="1"/>
  <c r="D408" i="5" s="1"/>
  <c r="F405" i="41"/>
  <c r="H405" i="41" s="1"/>
  <c r="J405" i="41" s="1"/>
  <c r="D402" i="5" s="1"/>
  <c r="F397" i="41"/>
  <c r="H397" i="41" s="1"/>
  <c r="J397" i="41" s="1"/>
  <c r="D394" i="5" s="1"/>
  <c r="O394" i="5" s="1"/>
  <c r="F391" i="41"/>
  <c r="H391" i="41" s="1"/>
  <c r="J391" i="41" s="1"/>
  <c r="D388" i="5" s="1"/>
  <c r="F385" i="41"/>
  <c r="H385" i="41" s="1"/>
  <c r="J385" i="41" s="1"/>
  <c r="D382" i="5" s="1"/>
  <c r="F383" i="41"/>
  <c r="H383" i="41" s="1"/>
  <c r="J383" i="41" s="1"/>
  <c r="D380" i="5" s="1"/>
  <c r="F381" i="41"/>
  <c r="H381" i="41" s="1"/>
  <c r="J381" i="41" s="1"/>
  <c r="D378" i="5" s="1"/>
  <c r="F379" i="41"/>
  <c r="H379" i="41" s="1"/>
  <c r="J379" i="41" s="1"/>
  <c r="D376" i="5" s="1"/>
  <c r="F373" i="41"/>
  <c r="H373" i="41" s="1"/>
  <c r="J373" i="41" s="1"/>
  <c r="D370" i="5" s="1"/>
  <c r="F367" i="41"/>
  <c r="H367" i="41" s="1"/>
  <c r="J367" i="41" s="1"/>
  <c r="D364" i="5" s="1"/>
  <c r="F220" i="41"/>
  <c r="H220" i="41" s="1"/>
  <c r="J220" i="41" s="1"/>
  <c r="D217" i="5" s="1"/>
  <c r="F106" i="41"/>
  <c r="H106" i="41" s="1"/>
  <c r="J106" i="41" s="1"/>
  <c r="D103" i="5" s="1"/>
  <c r="F66" i="41"/>
  <c r="H66" i="41" s="1"/>
  <c r="J66" i="41" s="1"/>
  <c r="D63" i="5" s="1"/>
  <c r="K522" i="5"/>
  <c r="K1438" i="5"/>
  <c r="K1631" i="5"/>
  <c r="F1497" i="41"/>
  <c r="H1497" i="41" s="1"/>
  <c r="J1497" i="41" s="1"/>
  <c r="D1494" i="5" s="1"/>
  <c r="F1359" i="41"/>
  <c r="H1359" i="41" s="1"/>
  <c r="J1359" i="41" s="1"/>
  <c r="D1356" i="5" s="1"/>
  <c r="F1327" i="41"/>
  <c r="H1327" i="41" s="1"/>
  <c r="J1327" i="41" s="1"/>
  <c r="D1324" i="5" s="1"/>
  <c r="O1324" i="5" s="1"/>
  <c r="F1311" i="41"/>
  <c r="H1311" i="41" s="1"/>
  <c r="J1311" i="41" s="1"/>
  <c r="D1308" i="5" s="1"/>
  <c r="F1305" i="41"/>
  <c r="H1305" i="41" s="1"/>
  <c r="J1305" i="41" s="1"/>
  <c r="D1302" i="5" s="1"/>
  <c r="F1297" i="41"/>
  <c r="H1297" i="41" s="1"/>
  <c r="J1297" i="41" s="1"/>
  <c r="D1294" i="5" s="1"/>
  <c r="M1294" i="5" s="1"/>
  <c r="F1295" i="41"/>
  <c r="H1295" i="41" s="1"/>
  <c r="J1295" i="41" s="1"/>
  <c r="D1292" i="5" s="1"/>
  <c r="O1292" i="5" s="1"/>
  <c r="F1221" i="41"/>
  <c r="H1221" i="41" s="1"/>
  <c r="J1221" i="41" s="1"/>
  <c r="D1218" i="5" s="1"/>
  <c r="F1197" i="41"/>
  <c r="H1197" i="41" s="1"/>
  <c r="J1197" i="41" s="1"/>
  <c r="D1194" i="5" s="1"/>
  <c r="M1194" i="5" s="1"/>
  <c r="F1185" i="41"/>
  <c r="H1185" i="41" s="1"/>
  <c r="J1185" i="41" s="1"/>
  <c r="D1182" i="5" s="1"/>
  <c r="M1182" i="5" s="1"/>
  <c r="F1165" i="41"/>
  <c r="H1165" i="41" s="1"/>
  <c r="J1165" i="41" s="1"/>
  <c r="D1162" i="5" s="1"/>
  <c r="F1149" i="41"/>
  <c r="H1149" i="41" s="1"/>
  <c r="J1149" i="41" s="1"/>
  <c r="D1146" i="5" s="1"/>
  <c r="F1137" i="41"/>
  <c r="H1137" i="41" s="1"/>
  <c r="J1137" i="41" s="1"/>
  <c r="D1134" i="5" s="1"/>
  <c r="F1125" i="41"/>
  <c r="H1125" i="41" s="1"/>
  <c r="J1125" i="41" s="1"/>
  <c r="D1122" i="5" s="1"/>
  <c r="F1119" i="41"/>
  <c r="H1119" i="41" s="1"/>
  <c r="J1119" i="41" s="1"/>
  <c r="D1116" i="5" s="1"/>
  <c r="F1109" i="41"/>
  <c r="H1109" i="41" s="1"/>
  <c r="J1109" i="41" s="1"/>
  <c r="D1106" i="5" s="1"/>
  <c r="M1106" i="5" s="1"/>
  <c r="F1069" i="41"/>
  <c r="H1069" i="41" s="1"/>
  <c r="J1069" i="41" s="1"/>
  <c r="D1066" i="5" s="1"/>
  <c r="F1053" i="41"/>
  <c r="H1053" i="41" s="1"/>
  <c r="J1053" i="41" s="1"/>
  <c r="D1050" i="5" s="1"/>
  <c r="F1045" i="41"/>
  <c r="H1045" i="41" s="1"/>
  <c r="J1045" i="41" s="1"/>
  <c r="D1042" i="5" s="1"/>
  <c r="O1042" i="5" s="1"/>
  <c r="F1017" i="41"/>
  <c r="H1017" i="41" s="1"/>
  <c r="J1017" i="41" s="1"/>
  <c r="D1014" i="5" s="1"/>
  <c r="F1005" i="41"/>
  <c r="H1005" i="41" s="1"/>
  <c r="J1005" i="41" s="1"/>
  <c r="D1002" i="5" s="1"/>
  <c r="F685" i="41"/>
  <c r="H685" i="41" s="1"/>
  <c r="J685" i="41" s="1"/>
  <c r="D682" i="5" s="1"/>
  <c r="J108" i="5"/>
  <c r="F108" i="5"/>
  <c r="F44" i="5"/>
  <c r="R108" i="5"/>
  <c r="R345" i="5"/>
  <c r="M66" i="5"/>
  <c r="M34" i="5"/>
  <c r="M1338" i="5"/>
  <c r="M1362" i="5"/>
  <c r="F76" i="5"/>
  <c r="H810" i="5"/>
  <c r="M726" i="5"/>
  <c r="H1448" i="5"/>
  <c r="H1666" i="5"/>
  <c r="H1143" i="5"/>
  <c r="K355" i="5"/>
  <c r="F355" i="5"/>
  <c r="J343" i="5"/>
  <c r="F343" i="5"/>
  <c r="F110" i="5"/>
  <c r="J110" i="5"/>
  <c r="J44" i="5"/>
  <c r="M38" i="5"/>
  <c r="K76" i="5"/>
  <c r="H947" i="5"/>
  <c r="R110" i="5"/>
  <c r="M810" i="5"/>
  <c r="J355" i="5"/>
  <c r="K343" i="5"/>
  <c r="K110" i="5"/>
  <c r="K120" i="5"/>
  <c r="J120" i="5"/>
  <c r="M36" i="5"/>
  <c r="M1464" i="5"/>
  <c r="H726" i="5"/>
  <c r="R343" i="5"/>
  <c r="J345" i="5"/>
  <c r="F120" i="5"/>
  <c r="K108" i="5"/>
  <c r="H579" i="5"/>
  <c r="K579" i="5"/>
  <c r="J1991" i="5"/>
  <c r="K1991" i="5"/>
  <c r="E356" i="41"/>
  <c r="G356" i="41" s="1"/>
  <c r="I356" i="41" s="1"/>
  <c r="C353" i="5" s="1"/>
  <c r="F356" i="41"/>
  <c r="H356" i="41" s="1"/>
  <c r="J356" i="41" s="1"/>
  <c r="D353" i="5" s="1"/>
  <c r="P353" i="5" s="1"/>
  <c r="E354" i="41"/>
  <c r="G354" i="41" s="1"/>
  <c r="I354" i="41" s="1"/>
  <c r="C351" i="5" s="1"/>
  <c r="F354" i="41"/>
  <c r="H354" i="41" s="1"/>
  <c r="J354" i="41" s="1"/>
  <c r="D351" i="5" s="1"/>
  <c r="E125" i="41"/>
  <c r="G125" i="41" s="1"/>
  <c r="I125" i="41" s="1"/>
  <c r="C122" i="5" s="1"/>
  <c r="F125" i="41"/>
  <c r="H125" i="41" s="1"/>
  <c r="J125" i="41" s="1"/>
  <c r="D122" i="5" s="1"/>
  <c r="O122" i="5" s="1"/>
  <c r="E121" i="41"/>
  <c r="G121" i="41" s="1"/>
  <c r="I121" i="41" s="1"/>
  <c r="C118" i="5" s="1"/>
  <c r="F121" i="41"/>
  <c r="H121" i="41" s="1"/>
  <c r="J121" i="41" s="1"/>
  <c r="D118" i="5" s="1"/>
  <c r="E119" i="41"/>
  <c r="G119" i="41" s="1"/>
  <c r="I119" i="41" s="1"/>
  <c r="C116" i="5" s="1"/>
  <c r="F116" i="5" s="1"/>
  <c r="F119" i="41"/>
  <c r="H119" i="41" s="1"/>
  <c r="J119" i="41" s="1"/>
  <c r="D116" i="5" s="1"/>
  <c r="M116" i="5" s="1"/>
  <c r="E109" i="41"/>
  <c r="G109" i="41" s="1"/>
  <c r="I109" i="41" s="1"/>
  <c r="C106" i="5" s="1"/>
  <c r="F109" i="41"/>
  <c r="H109" i="41" s="1"/>
  <c r="J109" i="41" s="1"/>
  <c r="D106" i="5" s="1"/>
  <c r="F107" i="41"/>
  <c r="H107" i="41" s="1"/>
  <c r="J107" i="41" s="1"/>
  <c r="D104" i="5" s="1"/>
  <c r="E107" i="41"/>
  <c r="G107" i="41" s="1"/>
  <c r="I107" i="41" s="1"/>
  <c r="C104" i="5" s="1"/>
  <c r="E99" i="41"/>
  <c r="G99" i="41" s="1"/>
  <c r="I99" i="41" s="1"/>
  <c r="C96" i="5" s="1"/>
  <c r="F99" i="41"/>
  <c r="H99" i="41" s="1"/>
  <c r="J99" i="41" s="1"/>
  <c r="D96" i="5" s="1"/>
  <c r="E97" i="41"/>
  <c r="G97" i="41" s="1"/>
  <c r="I97" i="41" s="1"/>
  <c r="C94" i="5" s="1"/>
  <c r="F97" i="41"/>
  <c r="H97" i="41" s="1"/>
  <c r="J97" i="41" s="1"/>
  <c r="D94" i="5" s="1"/>
  <c r="P94" i="5" s="1"/>
  <c r="E95" i="41"/>
  <c r="G95" i="41" s="1"/>
  <c r="I95" i="41" s="1"/>
  <c r="C92" i="5" s="1"/>
  <c r="F95" i="41"/>
  <c r="H95" i="41" s="1"/>
  <c r="J95" i="41" s="1"/>
  <c r="D92" i="5" s="1"/>
  <c r="E93" i="41"/>
  <c r="G93" i="41" s="1"/>
  <c r="I93" i="41" s="1"/>
  <c r="C90" i="5" s="1"/>
  <c r="F93" i="41"/>
  <c r="H93" i="41" s="1"/>
  <c r="J93" i="41" s="1"/>
  <c r="D90" i="5" s="1"/>
  <c r="P90" i="5" s="1"/>
  <c r="E87" i="41"/>
  <c r="G87" i="41" s="1"/>
  <c r="I87" i="41" s="1"/>
  <c r="C84" i="5" s="1"/>
  <c r="F87" i="41"/>
  <c r="H87" i="41" s="1"/>
  <c r="J87" i="41" s="1"/>
  <c r="D84" i="5" s="1"/>
  <c r="E85" i="41"/>
  <c r="G85" i="41" s="1"/>
  <c r="I85" i="41" s="1"/>
  <c r="C82" i="5" s="1"/>
  <c r="F82" i="5" s="1"/>
  <c r="F85" i="41"/>
  <c r="H85" i="41" s="1"/>
  <c r="J85" i="41" s="1"/>
  <c r="D82" i="5" s="1"/>
  <c r="O82" i="5" s="1"/>
  <c r="E83" i="41"/>
  <c r="G83" i="41" s="1"/>
  <c r="I83" i="41" s="1"/>
  <c r="C80" i="5" s="1"/>
  <c r="F83" i="41"/>
  <c r="H83" i="41" s="1"/>
  <c r="J83" i="41" s="1"/>
  <c r="D80" i="5" s="1"/>
  <c r="E77" i="41"/>
  <c r="G77" i="41" s="1"/>
  <c r="I77" i="41" s="1"/>
  <c r="C74" i="5" s="1"/>
  <c r="F77" i="41"/>
  <c r="H77" i="41" s="1"/>
  <c r="J77" i="41" s="1"/>
  <c r="D74" i="5" s="1"/>
  <c r="M74" i="5" s="1"/>
  <c r="E75" i="41"/>
  <c r="G75" i="41" s="1"/>
  <c r="I75" i="41" s="1"/>
  <c r="C72" i="5" s="1"/>
  <c r="F75" i="41"/>
  <c r="H75" i="41" s="1"/>
  <c r="J75" i="41" s="1"/>
  <c r="D72" i="5" s="1"/>
  <c r="E73" i="41"/>
  <c r="G73" i="41" s="1"/>
  <c r="I73" i="41" s="1"/>
  <c r="C70" i="5" s="1"/>
  <c r="K70" i="5" s="1"/>
  <c r="F73" i="41"/>
  <c r="H73" i="41" s="1"/>
  <c r="J73" i="41" s="1"/>
  <c r="D70" i="5" s="1"/>
  <c r="P70" i="5" s="1"/>
  <c r="E67" i="41"/>
  <c r="G67" i="41" s="1"/>
  <c r="I67" i="41" s="1"/>
  <c r="C64" i="5" s="1"/>
  <c r="F67" i="41"/>
  <c r="H67" i="41" s="1"/>
  <c r="J67" i="41" s="1"/>
  <c r="D64" i="5" s="1"/>
  <c r="E65" i="41"/>
  <c r="G65" i="41" s="1"/>
  <c r="I65" i="41" s="1"/>
  <c r="C62" i="5" s="1"/>
  <c r="F65" i="41"/>
  <c r="H65" i="41" s="1"/>
  <c r="J65" i="41" s="1"/>
  <c r="D62" i="5" s="1"/>
  <c r="P62" i="5" s="1"/>
  <c r="E63" i="41"/>
  <c r="G63" i="41" s="1"/>
  <c r="I63" i="41" s="1"/>
  <c r="C60" i="5" s="1"/>
  <c r="F63" i="41"/>
  <c r="H63" i="41" s="1"/>
  <c r="J63" i="41" s="1"/>
  <c r="D60" i="5" s="1"/>
  <c r="E59" i="41"/>
  <c r="G59" i="41" s="1"/>
  <c r="I59" i="41" s="1"/>
  <c r="C56" i="5" s="1"/>
  <c r="R56" i="5" s="1"/>
  <c r="F59" i="41"/>
  <c r="H59" i="41" s="1"/>
  <c r="J59" i="41" s="1"/>
  <c r="D56" i="5" s="1"/>
  <c r="P56" i="5" s="1"/>
  <c r="E53" i="41"/>
  <c r="G53" i="41" s="1"/>
  <c r="I53" i="41" s="1"/>
  <c r="C50" i="5" s="1"/>
  <c r="F53" i="41"/>
  <c r="H53" i="41" s="1"/>
  <c r="J53" i="41" s="1"/>
  <c r="D50" i="5" s="1"/>
  <c r="E51" i="41"/>
  <c r="G51" i="41" s="1"/>
  <c r="I51" i="41" s="1"/>
  <c r="C48" i="5" s="1"/>
  <c r="F51" i="41"/>
  <c r="H51" i="41" s="1"/>
  <c r="J51" i="41" s="1"/>
  <c r="D48" i="5" s="1"/>
  <c r="P48" i="5" s="1"/>
  <c r="E49" i="41"/>
  <c r="G49" i="41" s="1"/>
  <c r="I49" i="41" s="1"/>
  <c r="C46" i="5" s="1"/>
  <c r="F49" i="41"/>
  <c r="H49" i="41" s="1"/>
  <c r="J49" i="41" s="1"/>
  <c r="D46" i="5" s="1"/>
  <c r="J509" i="5"/>
  <c r="J393" i="5"/>
  <c r="J821" i="5"/>
  <c r="J517" i="5"/>
  <c r="J761" i="5"/>
  <c r="K1653" i="5"/>
  <c r="J591" i="5"/>
  <c r="F1653" i="5"/>
  <c r="J839" i="5"/>
  <c r="F1607" i="5"/>
  <c r="K591" i="5"/>
  <c r="F571" i="5"/>
  <c r="J1797" i="5"/>
  <c r="K571" i="5"/>
  <c r="K1266" i="5"/>
  <c r="F342" i="41"/>
  <c r="H342" i="41" s="1"/>
  <c r="J342" i="41" s="1"/>
  <c r="D339" i="5" s="1"/>
  <c r="F352" i="41"/>
  <c r="H352" i="41" s="1"/>
  <c r="J352" i="41" s="1"/>
  <c r="D349" i="5" s="1"/>
  <c r="M349" i="5" s="1"/>
  <c r="K1811" i="5"/>
  <c r="F127" i="41"/>
  <c r="H127" i="41" s="1"/>
  <c r="J127" i="41" s="1"/>
  <c r="D124" i="5" s="1"/>
  <c r="F47" i="41"/>
  <c r="H47" i="41" s="1"/>
  <c r="J47" i="41" s="1"/>
  <c r="D44" i="5" s="1"/>
  <c r="F79" i="41"/>
  <c r="H79" i="41" s="1"/>
  <c r="J79" i="41" s="1"/>
  <c r="D76" i="5" s="1"/>
  <c r="F111" i="41"/>
  <c r="H111" i="41" s="1"/>
  <c r="J111" i="41" s="1"/>
  <c r="D108" i="5" s="1"/>
  <c r="O108" i="5" s="1"/>
  <c r="E81" i="41"/>
  <c r="G81" i="41" s="1"/>
  <c r="I81" i="41" s="1"/>
  <c r="C78" i="5" s="1"/>
  <c r="F123" i="41"/>
  <c r="H123" i="41" s="1"/>
  <c r="J123" i="41" s="1"/>
  <c r="D120" i="5" s="1"/>
  <c r="F117" i="41"/>
  <c r="H117" i="41" s="1"/>
  <c r="J117" i="41" s="1"/>
  <c r="D114" i="5" s="1"/>
  <c r="F113" i="41"/>
  <c r="H113" i="41" s="1"/>
  <c r="J113" i="41" s="1"/>
  <c r="D110" i="5" s="1"/>
  <c r="P110" i="5" s="1"/>
  <c r="E972" i="41"/>
  <c r="G972" i="41" s="1"/>
  <c r="I972" i="41" s="1"/>
  <c r="C969" i="5" s="1"/>
  <c r="F972" i="41"/>
  <c r="H972" i="41" s="1"/>
  <c r="J972" i="41" s="1"/>
  <c r="D969" i="5" s="1"/>
  <c r="E948" i="41"/>
  <c r="G948" i="41" s="1"/>
  <c r="I948" i="41" s="1"/>
  <c r="C945" i="5" s="1"/>
  <c r="F948" i="41"/>
  <c r="H948" i="41" s="1"/>
  <c r="J948" i="41" s="1"/>
  <c r="D945" i="5" s="1"/>
  <c r="F521" i="41"/>
  <c r="H521" i="41" s="1"/>
  <c r="J521" i="41" s="1"/>
  <c r="D518" i="5" s="1"/>
  <c r="E521" i="41"/>
  <c r="G521" i="41" s="1"/>
  <c r="I521" i="41" s="1"/>
  <c r="C518" i="5" s="1"/>
  <c r="E519" i="41"/>
  <c r="G519" i="41" s="1"/>
  <c r="I519" i="41" s="1"/>
  <c r="C516" i="5" s="1"/>
  <c r="F519" i="41"/>
  <c r="H519" i="41" s="1"/>
  <c r="J519" i="41" s="1"/>
  <c r="D516" i="5" s="1"/>
  <c r="P516" i="5" s="1"/>
  <c r="F515" i="41"/>
  <c r="H515" i="41" s="1"/>
  <c r="J515" i="41" s="1"/>
  <c r="D512" i="5" s="1"/>
  <c r="E515" i="41"/>
  <c r="G515" i="41" s="1"/>
  <c r="I515" i="41" s="1"/>
  <c r="C512" i="5" s="1"/>
  <c r="E513" i="41"/>
  <c r="G513" i="41" s="1"/>
  <c r="I513" i="41" s="1"/>
  <c r="C510" i="5" s="1"/>
  <c r="F513" i="41"/>
  <c r="H513" i="41" s="1"/>
  <c r="J513" i="41" s="1"/>
  <c r="D510" i="5" s="1"/>
  <c r="P510" i="5" s="1"/>
  <c r="E509" i="41"/>
  <c r="G509" i="41" s="1"/>
  <c r="I509" i="41" s="1"/>
  <c r="C506" i="5" s="1"/>
  <c r="F509" i="41"/>
  <c r="H509" i="41" s="1"/>
  <c r="J509" i="41" s="1"/>
  <c r="D506" i="5" s="1"/>
  <c r="E507" i="41"/>
  <c r="G507" i="41" s="1"/>
  <c r="I507" i="41" s="1"/>
  <c r="C504" i="5" s="1"/>
  <c r="F507" i="41"/>
  <c r="H507" i="41" s="1"/>
  <c r="J507" i="41" s="1"/>
  <c r="D504" i="5" s="1"/>
  <c r="O504" i="5" s="1"/>
  <c r="F501" i="41"/>
  <c r="H501" i="41" s="1"/>
  <c r="J501" i="41" s="1"/>
  <c r="D498" i="5" s="1"/>
  <c r="E501" i="41"/>
  <c r="G501" i="41" s="1"/>
  <c r="I501" i="41" s="1"/>
  <c r="C498" i="5" s="1"/>
  <c r="F493" i="41"/>
  <c r="H493" i="41" s="1"/>
  <c r="J493" i="41" s="1"/>
  <c r="D490" i="5" s="1"/>
  <c r="E493" i="41"/>
  <c r="G493" i="41" s="1"/>
  <c r="I493" i="41" s="1"/>
  <c r="C490" i="5" s="1"/>
  <c r="F487" i="41"/>
  <c r="H487" i="41" s="1"/>
  <c r="J487" i="41" s="1"/>
  <c r="D484" i="5" s="1"/>
  <c r="E487" i="41"/>
  <c r="G487" i="41" s="1"/>
  <c r="I487" i="41" s="1"/>
  <c r="C484" i="5" s="1"/>
  <c r="J501" i="5"/>
  <c r="K501" i="5"/>
  <c r="J895" i="5"/>
  <c r="F839" i="5"/>
  <c r="J1011" i="5"/>
  <c r="J1073" i="5"/>
  <c r="F350" i="41"/>
  <c r="H350" i="41" s="1"/>
  <c r="J350" i="41" s="1"/>
  <c r="D347" i="5" s="1"/>
  <c r="F360" i="41"/>
  <c r="H360" i="41" s="1"/>
  <c r="J360" i="41" s="1"/>
  <c r="D357" i="5" s="1"/>
  <c r="K875" i="5"/>
  <c r="F358" i="41"/>
  <c r="H358" i="41" s="1"/>
  <c r="J358" i="41" s="1"/>
  <c r="D355" i="5" s="1"/>
  <c r="P355" i="5" s="1"/>
  <c r="F346" i="41"/>
  <c r="H346" i="41" s="1"/>
  <c r="J346" i="41" s="1"/>
  <c r="D343" i="5" s="1"/>
  <c r="F105" i="41"/>
  <c r="H105" i="41" s="1"/>
  <c r="J105" i="41" s="1"/>
  <c r="D102" i="5" s="1"/>
  <c r="F91" i="41"/>
  <c r="H91" i="41" s="1"/>
  <c r="J91" i="41" s="1"/>
  <c r="D88" i="5" s="1"/>
  <c r="E61" i="41"/>
  <c r="G61" i="41" s="1"/>
  <c r="I61" i="41" s="1"/>
  <c r="C58" i="5" s="1"/>
  <c r="F1454" i="5"/>
  <c r="K1454" i="5"/>
  <c r="F1380" i="5"/>
  <c r="J1380" i="5"/>
  <c r="E1375" i="41"/>
  <c r="G1375" i="41" s="1"/>
  <c r="I1375" i="41" s="1"/>
  <c r="C1372" i="5" s="1"/>
  <c r="F1375" i="41"/>
  <c r="H1375" i="41" s="1"/>
  <c r="J1375" i="41" s="1"/>
  <c r="D1372" i="5" s="1"/>
  <c r="E1369" i="41"/>
  <c r="G1369" i="41" s="1"/>
  <c r="I1369" i="41" s="1"/>
  <c r="C1366" i="5" s="1"/>
  <c r="F1369" i="41"/>
  <c r="H1369" i="41" s="1"/>
  <c r="J1369" i="41" s="1"/>
  <c r="D1366" i="5" s="1"/>
  <c r="O1366" i="5" s="1"/>
  <c r="F1011" i="5"/>
  <c r="K413" i="5"/>
  <c r="F366" i="41"/>
  <c r="H366" i="41" s="1"/>
  <c r="J366" i="41" s="1"/>
  <c r="D363" i="5" s="1"/>
  <c r="M363" i="5" s="1"/>
  <c r="F103" i="41"/>
  <c r="H103" i="41" s="1"/>
  <c r="J103" i="41" s="1"/>
  <c r="D100" i="5" s="1"/>
  <c r="M100" i="5" s="1"/>
  <c r="E71" i="41"/>
  <c r="G71" i="41" s="1"/>
  <c r="I71" i="41" s="1"/>
  <c r="C68" i="5" s="1"/>
  <c r="E1578" i="41"/>
  <c r="G1578" i="41" s="1"/>
  <c r="I1578" i="41" s="1"/>
  <c r="C1575" i="5" s="1"/>
  <c r="F1578" i="41"/>
  <c r="H1578" i="41" s="1"/>
  <c r="J1578" i="41" s="1"/>
  <c r="D1575" i="5" s="1"/>
  <c r="E1568" i="41"/>
  <c r="G1568" i="41" s="1"/>
  <c r="I1568" i="41" s="1"/>
  <c r="C1565" i="5" s="1"/>
  <c r="F1568" i="41"/>
  <c r="H1568" i="41" s="1"/>
  <c r="J1568" i="41" s="1"/>
  <c r="D1565" i="5" s="1"/>
  <c r="H1565" i="5" s="1"/>
  <c r="E1566" i="41"/>
  <c r="G1566" i="41" s="1"/>
  <c r="I1566" i="41" s="1"/>
  <c r="C1563" i="5" s="1"/>
  <c r="F1566" i="41"/>
  <c r="H1566" i="41" s="1"/>
  <c r="J1566" i="41" s="1"/>
  <c r="D1563" i="5" s="1"/>
  <c r="F1562" i="41"/>
  <c r="H1562" i="41" s="1"/>
  <c r="J1562" i="41" s="1"/>
  <c r="D1559" i="5" s="1"/>
  <c r="O1559" i="5" s="1"/>
  <c r="E1562" i="41"/>
  <c r="G1562" i="41" s="1"/>
  <c r="I1562" i="41" s="1"/>
  <c r="C1559" i="5" s="1"/>
  <c r="F475" i="41"/>
  <c r="H475" i="41" s="1"/>
  <c r="J475" i="41" s="1"/>
  <c r="D472" i="5" s="1"/>
  <c r="F465" i="41"/>
  <c r="H465" i="41" s="1"/>
  <c r="J465" i="41" s="1"/>
  <c r="D462" i="5" s="1"/>
  <c r="F457" i="41"/>
  <c r="H457" i="41" s="1"/>
  <c r="J457" i="41" s="1"/>
  <c r="D454" i="5" s="1"/>
  <c r="P454" i="5" s="1"/>
  <c r="F455" i="41"/>
  <c r="H455" i="41" s="1"/>
  <c r="J455" i="41" s="1"/>
  <c r="D452" i="5" s="1"/>
  <c r="F447" i="41"/>
  <c r="H447" i="41" s="1"/>
  <c r="J447" i="41" s="1"/>
  <c r="D444" i="5" s="1"/>
  <c r="E443" i="41"/>
  <c r="G443" i="41" s="1"/>
  <c r="I443" i="41" s="1"/>
  <c r="C440" i="5" s="1"/>
  <c r="F443" i="41"/>
  <c r="H443" i="41" s="1"/>
  <c r="J443" i="41" s="1"/>
  <c r="D440" i="5" s="1"/>
  <c r="P440" i="5" s="1"/>
  <c r="F439" i="41"/>
  <c r="H439" i="41" s="1"/>
  <c r="J439" i="41" s="1"/>
  <c r="D436" i="5" s="1"/>
  <c r="M436" i="5" s="1"/>
  <c r="E429" i="41"/>
  <c r="G429" i="41" s="1"/>
  <c r="I429" i="41" s="1"/>
  <c r="C426" i="5" s="1"/>
  <c r="F426" i="5" s="1"/>
  <c r="F429" i="41"/>
  <c r="H429" i="41" s="1"/>
  <c r="J429" i="41" s="1"/>
  <c r="D426" i="5" s="1"/>
  <c r="F417" i="41"/>
  <c r="H417" i="41" s="1"/>
  <c r="J417" i="41" s="1"/>
  <c r="D414" i="5" s="1"/>
  <c r="H414" i="5" s="1"/>
  <c r="E218" i="41"/>
  <c r="G218" i="41" s="1"/>
  <c r="I218" i="41" s="1"/>
  <c r="C215" i="5" s="1"/>
  <c r="F218" i="41"/>
  <c r="H218" i="41" s="1"/>
  <c r="J218" i="41" s="1"/>
  <c r="D215" i="5" s="1"/>
  <c r="E35" i="41"/>
  <c r="G35" i="41" s="1"/>
  <c r="I35" i="41" s="1"/>
  <c r="C32" i="5" s="1"/>
  <c r="F35" i="41"/>
  <c r="H35" i="41" s="1"/>
  <c r="J35" i="41" s="1"/>
  <c r="D32" i="5" s="1"/>
  <c r="M32" i="5" s="1"/>
  <c r="J1210" i="5"/>
  <c r="K279" i="5"/>
  <c r="J1238" i="5"/>
  <c r="E188" i="41"/>
  <c r="G188" i="41" s="1"/>
  <c r="I188" i="41" s="1"/>
  <c r="C185" i="5" s="1"/>
  <c r="F188" i="41"/>
  <c r="H188" i="41" s="1"/>
  <c r="J188" i="41" s="1"/>
  <c r="D185" i="5" s="1"/>
  <c r="F180" i="41"/>
  <c r="H180" i="41" s="1"/>
  <c r="J180" i="41" s="1"/>
  <c r="D177" i="5" s="1"/>
  <c r="F154" i="41"/>
  <c r="H154" i="41" s="1"/>
  <c r="J154" i="41" s="1"/>
  <c r="D151" i="5" s="1"/>
  <c r="E130" i="41"/>
  <c r="G130" i="41" s="1"/>
  <c r="I130" i="41" s="1"/>
  <c r="C127" i="5" s="1"/>
  <c r="F127" i="5" s="1"/>
  <c r="F130" i="41"/>
  <c r="H130" i="41" s="1"/>
  <c r="J130" i="41" s="1"/>
  <c r="D127" i="5" s="1"/>
  <c r="F364" i="41"/>
  <c r="H364" i="41" s="1"/>
  <c r="J364" i="41" s="1"/>
  <c r="D361" i="5" s="1"/>
  <c r="F287" i="41"/>
  <c r="H287" i="41" s="1"/>
  <c r="J287" i="41" s="1"/>
  <c r="D284" i="5" s="1"/>
  <c r="E283" i="41"/>
  <c r="G283" i="41" s="1"/>
  <c r="I283" i="41" s="1"/>
  <c r="C280" i="5" s="1"/>
  <c r="F280" i="5" s="1"/>
  <c r="F283" i="41"/>
  <c r="H283" i="41" s="1"/>
  <c r="J283" i="41" s="1"/>
  <c r="D280" i="5" s="1"/>
  <c r="E269" i="41"/>
  <c r="G269" i="41" s="1"/>
  <c r="I269" i="41" s="1"/>
  <c r="C266" i="5" s="1"/>
  <c r="F269" i="41"/>
  <c r="H269" i="41" s="1"/>
  <c r="J269" i="41" s="1"/>
  <c r="D266" i="5" s="1"/>
  <c r="M266" i="5" s="1"/>
  <c r="F1846" i="41"/>
  <c r="H1846" i="41" s="1"/>
  <c r="J1846" i="41" s="1"/>
  <c r="D1843" i="5" s="1"/>
  <c r="P1843" i="5" s="1"/>
  <c r="F1792" i="41"/>
  <c r="H1792" i="41" s="1"/>
  <c r="J1792" i="41" s="1"/>
  <c r="D1789" i="5" s="1"/>
  <c r="F1788" i="41"/>
  <c r="H1788" i="41" s="1"/>
  <c r="J1788" i="41" s="1"/>
  <c r="D1785" i="5" s="1"/>
  <c r="F1751" i="41"/>
  <c r="H1751" i="41" s="1"/>
  <c r="J1751" i="41" s="1"/>
  <c r="D1748" i="5" s="1"/>
  <c r="H1748" i="5" s="1"/>
  <c r="F1608" i="41"/>
  <c r="H1608" i="41" s="1"/>
  <c r="J1608" i="41" s="1"/>
  <c r="D1605" i="5" s="1"/>
  <c r="K1605" i="5" s="1"/>
  <c r="F1594" i="41"/>
  <c r="H1594" i="41" s="1"/>
  <c r="J1594" i="41" s="1"/>
  <c r="D1591" i="5" s="1"/>
  <c r="H1591" i="5" s="1"/>
  <c r="F1592" i="41"/>
  <c r="H1592" i="41" s="1"/>
  <c r="J1592" i="41" s="1"/>
  <c r="D1589" i="5" s="1"/>
  <c r="F1588" i="41"/>
  <c r="H1588" i="41" s="1"/>
  <c r="J1588" i="41" s="1"/>
  <c r="D1585" i="5" s="1"/>
  <c r="M1585" i="5" s="1"/>
  <c r="K407" i="5"/>
  <c r="F404" i="41"/>
  <c r="H404" i="41" s="1"/>
  <c r="J404" i="41" s="1"/>
  <c r="D401" i="5" s="1"/>
  <c r="M401" i="5" s="1"/>
  <c r="M1290" i="5"/>
  <c r="H1290" i="5"/>
  <c r="M1673" i="5"/>
  <c r="H1673" i="5"/>
  <c r="F692" i="5"/>
  <c r="J692" i="5"/>
  <c r="J526" i="5"/>
  <c r="F526" i="5"/>
  <c r="K320" i="5"/>
  <c r="F320" i="5"/>
  <c r="F1580" i="5"/>
  <c r="J1580" i="5"/>
  <c r="F1176" i="5"/>
  <c r="K1176" i="5"/>
  <c r="K773" i="5"/>
  <c r="F2000" i="41"/>
  <c r="H2000" i="41" s="1"/>
  <c r="J2000" i="41" s="1"/>
  <c r="D1997" i="5" s="1"/>
  <c r="E1916" i="41"/>
  <c r="G1916" i="41" s="1"/>
  <c r="I1916" i="41" s="1"/>
  <c r="C1913" i="5" s="1"/>
  <c r="E1932" i="41"/>
  <c r="G1932" i="41" s="1"/>
  <c r="I1932" i="41" s="1"/>
  <c r="C1929" i="5" s="1"/>
  <c r="F1902" i="41"/>
  <c r="H1902" i="41" s="1"/>
  <c r="J1902" i="41" s="1"/>
  <c r="D1899" i="5" s="1"/>
  <c r="P1899" i="5" s="1"/>
  <c r="F2006" i="41"/>
  <c r="H2006" i="41" s="1"/>
  <c r="J2006" i="41" s="1"/>
  <c r="D2003" i="5" s="1"/>
  <c r="F1839" i="41"/>
  <c r="H1839" i="41" s="1"/>
  <c r="J1839" i="41" s="1"/>
  <c r="D1836" i="5" s="1"/>
  <c r="K1532" i="5"/>
  <c r="J1820" i="5"/>
  <c r="F1816" i="5"/>
  <c r="F1564" i="41"/>
  <c r="H1564" i="41" s="1"/>
  <c r="J1564" i="41" s="1"/>
  <c r="D1561" i="5" s="1"/>
  <c r="F1574" i="41"/>
  <c r="H1574" i="41" s="1"/>
  <c r="J1574" i="41" s="1"/>
  <c r="D1571" i="5" s="1"/>
  <c r="F2005" i="41"/>
  <c r="H2005" i="41" s="1"/>
  <c r="J2005" i="41" s="1"/>
  <c r="D2002" i="5" s="1"/>
  <c r="M2002" i="5" s="1"/>
  <c r="F2003" i="41"/>
  <c r="H2003" i="41" s="1"/>
  <c r="J2003" i="41" s="1"/>
  <c r="D2000" i="5" s="1"/>
  <c r="F2001" i="41"/>
  <c r="H2001" i="41" s="1"/>
  <c r="J2001" i="41" s="1"/>
  <c r="D1998" i="5" s="1"/>
  <c r="J1619" i="5"/>
  <c r="F1936" i="41"/>
  <c r="H1936" i="41" s="1"/>
  <c r="J1936" i="41" s="1"/>
  <c r="D1933" i="5" s="1"/>
  <c r="M1933" i="5" s="1"/>
  <c r="J1818" i="5"/>
  <c r="K567" i="5"/>
  <c r="F1861" i="41"/>
  <c r="H1861" i="41" s="1"/>
  <c r="J1861" i="41" s="1"/>
  <c r="D1858" i="5" s="1"/>
  <c r="F1762" i="41"/>
  <c r="H1762" i="41" s="1"/>
  <c r="J1762" i="41" s="1"/>
  <c r="D1759" i="5" s="1"/>
  <c r="M1759" i="5" s="1"/>
  <c r="F1760" i="41"/>
  <c r="H1760" i="41" s="1"/>
  <c r="J1760" i="41" s="1"/>
  <c r="D1757" i="5" s="1"/>
  <c r="M1757" i="5" s="1"/>
  <c r="F1756" i="41"/>
  <c r="H1756" i="41" s="1"/>
  <c r="J1756" i="41" s="1"/>
  <c r="D1753" i="5" s="1"/>
  <c r="F841" i="41"/>
  <c r="H841" i="41" s="1"/>
  <c r="J841" i="41" s="1"/>
  <c r="D838" i="5" s="1"/>
  <c r="F835" i="41"/>
  <c r="H835" i="41" s="1"/>
  <c r="J835" i="41" s="1"/>
  <c r="D832" i="5" s="1"/>
  <c r="P832" i="5" s="1"/>
  <c r="F599" i="41"/>
  <c r="H599" i="41" s="1"/>
  <c r="J599" i="41" s="1"/>
  <c r="D596" i="5" s="1"/>
  <c r="F583" i="41"/>
  <c r="H583" i="41" s="1"/>
  <c r="J583" i="41" s="1"/>
  <c r="D580" i="5" s="1"/>
  <c r="F575" i="41"/>
  <c r="H575" i="41" s="1"/>
  <c r="J575" i="41" s="1"/>
  <c r="D572" i="5" s="1"/>
  <c r="F563" i="41"/>
  <c r="H563" i="41" s="1"/>
  <c r="J563" i="41" s="1"/>
  <c r="D560" i="5" s="1"/>
  <c r="P560" i="5" s="1"/>
  <c r="F300" i="41"/>
  <c r="H300" i="41" s="1"/>
  <c r="J300" i="41" s="1"/>
  <c r="D297" i="5" s="1"/>
  <c r="K1113" i="5"/>
  <c r="F1888" i="41"/>
  <c r="H1888" i="41" s="1"/>
  <c r="J1888" i="41" s="1"/>
  <c r="D1885" i="5" s="1"/>
  <c r="K1885" i="5" s="1"/>
  <c r="F1884" i="41"/>
  <c r="H1884" i="41" s="1"/>
  <c r="J1884" i="41" s="1"/>
  <c r="D1881" i="5" s="1"/>
  <c r="H1881" i="5" s="1"/>
  <c r="F1837" i="41"/>
  <c r="H1837" i="41" s="1"/>
  <c r="J1837" i="41" s="1"/>
  <c r="D1834" i="5" s="1"/>
  <c r="F1835" i="41"/>
  <c r="H1835" i="41" s="1"/>
  <c r="J1835" i="41" s="1"/>
  <c r="D1832" i="5" s="1"/>
  <c r="F1746" i="41"/>
  <c r="H1746" i="41" s="1"/>
  <c r="J1746" i="41" s="1"/>
  <c r="D1743" i="5" s="1"/>
  <c r="K1743" i="5" s="1"/>
  <c r="F1742" i="41"/>
  <c r="H1742" i="41" s="1"/>
  <c r="J1742" i="41" s="1"/>
  <c r="D1739" i="5" s="1"/>
  <c r="O1739" i="5" s="1"/>
  <c r="F1557" i="41"/>
  <c r="H1557" i="41" s="1"/>
  <c r="J1557" i="41" s="1"/>
  <c r="D1554" i="5" s="1"/>
  <c r="M1554" i="5" s="1"/>
  <c r="F1555" i="41"/>
  <c r="H1555" i="41" s="1"/>
  <c r="J1555" i="41" s="1"/>
  <c r="D1552" i="5" s="1"/>
  <c r="F1328" i="41"/>
  <c r="H1328" i="41" s="1"/>
  <c r="J1328" i="41" s="1"/>
  <c r="D1325" i="5" s="1"/>
  <c r="M1325" i="5" s="1"/>
  <c r="F1320" i="41"/>
  <c r="H1320" i="41" s="1"/>
  <c r="J1320" i="41" s="1"/>
  <c r="D1317" i="5" s="1"/>
  <c r="O1317" i="5" s="1"/>
  <c r="F1310" i="41"/>
  <c r="H1310" i="41" s="1"/>
  <c r="J1310" i="41" s="1"/>
  <c r="D1307" i="5" s="1"/>
  <c r="M1307" i="5" s="1"/>
  <c r="F1308" i="41"/>
  <c r="H1308" i="41" s="1"/>
  <c r="J1308" i="41" s="1"/>
  <c r="D1305" i="5" s="1"/>
  <c r="M1305" i="5" s="1"/>
  <c r="F1306" i="41"/>
  <c r="H1306" i="41" s="1"/>
  <c r="J1306" i="41" s="1"/>
  <c r="D1303" i="5" s="1"/>
  <c r="M1303" i="5" s="1"/>
  <c r="F1304" i="41"/>
  <c r="H1304" i="41" s="1"/>
  <c r="J1304" i="41" s="1"/>
  <c r="D1301" i="5" s="1"/>
  <c r="O1301" i="5" s="1"/>
  <c r="F1302" i="41"/>
  <c r="H1302" i="41" s="1"/>
  <c r="J1302" i="41" s="1"/>
  <c r="D1299" i="5" s="1"/>
  <c r="H1299" i="5" s="1"/>
  <c r="F1300" i="41"/>
  <c r="H1300" i="41" s="1"/>
  <c r="J1300" i="41" s="1"/>
  <c r="D1297" i="5" s="1"/>
  <c r="M1297" i="5" s="1"/>
  <c r="F1298" i="41"/>
  <c r="H1298" i="41" s="1"/>
  <c r="J1298" i="41" s="1"/>
  <c r="D1295" i="5" s="1"/>
  <c r="F670" i="41"/>
  <c r="H670" i="41" s="1"/>
  <c r="J670" i="41" s="1"/>
  <c r="D667" i="5" s="1"/>
  <c r="O667" i="5" s="1"/>
  <c r="F286" i="41"/>
  <c r="H286" i="41" s="1"/>
  <c r="J286" i="41" s="1"/>
  <c r="D283" i="5" s="1"/>
  <c r="F219" i="41"/>
  <c r="H219" i="41" s="1"/>
  <c r="J219" i="41" s="1"/>
  <c r="D216" i="5" s="1"/>
  <c r="M216" i="5" s="1"/>
  <c r="F217" i="41"/>
  <c r="H217" i="41" s="1"/>
  <c r="J217" i="41" s="1"/>
  <c r="D214" i="5" s="1"/>
  <c r="K214" i="5" s="1"/>
  <c r="F215" i="41"/>
  <c r="H215" i="41" s="1"/>
  <c r="J215" i="41" s="1"/>
  <c r="D212" i="5" s="1"/>
  <c r="M212" i="5" s="1"/>
  <c r="F213" i="41"/>
  <c r="H213" i="41" s="1"/>
  <c r="J213" i="41" s="1"/>
  <c r="D210" i="5" s="1"/>
  <c r="M210" i="5" s="1"/>
  <c r="H403" i="5"/>
  <c r="M403" i="5"/>
  <c r="H1378" i="5"/>
  <c r="M1378" i="5"/>
  <c r="K1736" i="5"/>
  <c r="H1736" i="5"/>
  <c r="M1736" i="5"/>
  <c r="H933" i="5"/>
  <c r="M933" i="5"/>
  <c r="H1138" i="5"/>
  <c r="M1138" i="5"/>
  <c r="H874" i="5"/>
  <c r="M874" i="5"/>
  <c r="K1303" i="5"/>
  <c r="R1303" i="5"/>
  <c r="J1507" i="5"/>
  <c r="F1507" i="5"/>
  <c r="R1507" i="5"/>
  <c r="K1507" i="5"/>
  <c r="F977" i="5"/>
  <c r="R977" i="5"/>
  <c r="K977" i="5"/>
  <c r="J977" i="5"/>
  <c r="K906" i="5"/>
  <c r="F906" i="5"/>
  <c r="R906" i="5"/>
  <c r="J906" i="5"/>
  <c r="F449" i="5"/>
  <c r="K449" i="5"/>
  <c r="F1665" i="5"/>
  <c r="R1665" i="5"/>
  <c r="R1799" i="5"/>
  <c r="F1799" i="5"/>
  <c r="J1799" i="5"/>
  <c r="K1799" i="5"/>
  <c r="H1707" i="5"/>
  <c r="M1707" i="5"/>
  <c r="H1659" i="5"/>
  <c r="M1659" i="5"/>
  <c r="M333" i="5"/>
  <c r="H333" i="5"/>
  <c r="K1649" i="5"/>
  <c r="R1649" i="5"/>
  <c r="F1649" i="5"/>
  <c r="J1649" i="5"/>
  <c r="H1964" i="5"/>
  <c r="M1964" i="5"/>
  <c r="R1046" i="5"/>
  <c r="F1046" i="5"/>
  <c r="J1046" i="5"/>
  <c r="K1046" i="5"/>
  <c r="J1125" i="5"/>
  <c r="F1125" i="5"/>
  <c r="K1125" i="5"/>
  <c r="R1125" i="5"/>
  <c r="F1405" i="5"/>
  <c r="R1405" i="5"/>
  <c r="K1405" i="5"/>
  <c r="J1405" i="5"/>
  <c r="H683" i="5"/>
  <c r="M683" i="5"/>
  <c r="H1039" i="5"/>
  <c r="M1039" i="5"/>
  <c r="M768" i="5"/>
  <c r="H768" i="5"/>
  <c r="H37" i="5"/>
  <c r="M37" i="5"/>
  <c r="H1127" i="5"/>
  <c r="M1127" i="5"/>
  <c r="F1498" i="5"/>
  <c r="J1498" i="5"/>
  <c r="K1498" i="5"/>
  <c r="R1498" i="5"/>
  <c r="J1158" i="5"/>
  <c r="R1158" i="5"/>
  <c r="F1158" i="5"/>
  <c r="J1085" i="5"/>
  <c r="K1085" i="5"/>
  <c r="F1085" i="5"/>
  <c r="R1085" i="5"/>
  <c r="H1567" i="5"/>
  <c r="M1567" i="5"/>
  <c r="M842" i="5"/>
  <c r="H842" i="5"/>
  <c r="J891" i="5"/>
  <c r="R891" i="5"/>
  <c r="H45" i="5"/>
  <c r="M45" i="5"/>
  <c r="H1611" i="5"/>
  <c r="M1611" i="5"/>
  <c r="H1939" i="5"/>
  <c r="M1939" i="5"/>
  <c r="K97" i="5"/>
  <c r="R97" i="5"/>
  <c r="J97" i="5"/>
  <c r="F97" i="5"/>
  <c r="M1302" i="5"/>
  <c r="H1302" i="5"/>
  <c r="H1283" i="5"/>
  <c r="M1283" i="5"/>
  <c r="K612" i="5"/>
  <c r="F612" i="5"/>
  <c r="J612" i="5"/>
  <c r="R612" i="5"/>
  <c r="F930" i="5"/>
  <c r="J930" i="5"/>
  <c r="K930" i="5"/>
  <c r="R930" i="5"/>
  <c r="K658" i="5"/>
  <c r="K1610" i="5"/>
  <c r="K1231" i="5"/>
  <c r="K597" i="5"/>
  <c r="K937" i="5"/>
  <c r="K656" i="5"/>
  <c r="K912" i="5"/>
  <c r="K1590" i="5"/>
  <c r="E905" i="41"/>
  <c r="G905" i="41" s="1"/>
  <c r="I905" i="41" s="1"/>
  <c r="C902" i="5" s="1"/>
  <c r="F905" i="41"/>
  <c r="H905" i="41" s="1"/>
  <c r="J905" i="41" s="1"/>
  <c r="D902" i="5" s="1"/>
  <c r="P902" i="5" s="1"/>
  <c r="E859" i="41"/>
  <c r="G859" i="41" s="1"/>
  <c r="I859" i="41" s="1"/>
  <c r="C856" i="5" s="1"/>
  <c r="F859" i="41"/>
  <c r="H859" i="41" s="1"/>
  <c r="J859" i="41" s="1"/>
  <c r="D856" i="5" s="1"/>
  <c r="E851" i="41"/>
  <c r="G851" i="41" s="1"/>
  <c r="I851" i="41" s="1"/>
  <c r="C848" i="5" s="1"/>
  <c r="F851" i="41"/>
  <c r="H851" i="41" s="1"/>
  <c r="J851" i="41" s="1"/>
  <c r="D848" i="5" s="1"/>
  <c r="P848" i="5" s="1"/>
  <c r="F1831" i="41"/>
  <c r="H1831" i="41" s="1"/>
  <c r="J1831" i="41" s="1"/>
  <c r="D1828" i="5" s="1"/>
  <c r="M1828" i="5" s="1"/>
  <c r="K686" i="5"/>
  <c r="F299" i="41"/>
  <c r="H299" i="41" s="1"/>
  <c r="J299" i="41" s="1"/>
  <c r="D296" i="5" s="1"/>
  <c r="F394" i="41"/>
  <c r="H394" i="41" s="1"/>
  <c r="J394" i="41" s="1"/>
  <c r="D391" i="5" s="1"/>
  <c r="P391" i="5" s="1"/>
  <c r="F1829" i="41"/>
  <c r="H1829" i="41" s="1"/>
  <c r="J1829" i="41" s="1"/>
  <c r="D1826" i="5" s="1"/>
  <c r="H1826" i="5" s="1"/>
  <c r="F1772" i="41"/>
  <c r="H1772" i="41" s="1"/>
  <c r="J1772" i="41" s="1"/>
  <c r="D1769" i="5" s="1"/>
  <c r="F1769" i="41"/>
  <c r="H1769" i="41" s="1"/>
  <c r="J1769" i="41" s="1"/>
  <c r="D1766" i="5" s="1"/>
  <c r="K1766" i="5" s="1"/>
  <c r="F1767" i="41"/>
  <c r="H1767" i="41" s="1"/>
  <c r="J1767" i="41" s="1"/>
  <c r="D1764" i="5" s="1"/>
  <c r="H1764" i="5" s="1"/>
  <c r="F1633" i="41"/>
  <c r="H1633" i="41" s="1"/>
  <c r="J1633" i="41" s="1"/>
  <c r="D1630" i="5" s="1"/>
  <c r="H1630" i="5" s="1"/>
  <c r="F1631" i="41"/>
  <c r="H1631" i="41" s="1"/>
  <c r="J1631" i="41" s="1"/>
  <c r="D1628" i="5" s="1"/>
  <c r="F1370" i="41"/>
  <c r="H1370" i="41" s="1"/>
  <c r="J1370" i="41" s="1"/>
  <c r="D1367" i="5" s="1"/>
  <c r="F1349" i="41"/>
  <c r="H1349" i="41" s="1"/>
  <c r="J1349" i="41" s="1"/>
  <c r="D1346" i="5" s="1"/>
  <c r="F1347" i="41"/>
  <c r="H1347" i="41" s="1"/>
  <c r="J1347" i="41" s="1"/>
  <c r="D1344" i="5" s="1"/>
  <c r="O1344" i="5" s="1"/>
  <c r="F1345" i="41"/>
  <c r="H1345" i="41" s="1"/>
  <c r="J1345" i="41" s="1"/>
  <c r="D1342" i="5" s="1"/>
  <c r="K1261" i="5"/>
  <c r="F1231" i="41"/>
  <c r="H1231" i="41" s="1"/>
  <c r="J1231" i="41" s="1"/>
  <c r="D1228" i="5" s="1"/>
  <c r="F1229" i="41"/>
  <c r="H1229" i="41" s="1"/>
  <c r="J1229" i="41" s="1"/>
  <c r="D1226" i="5" s="1"/>
  <c r="P1226" i="5" s="1"/>
  <c r="F1098" i="41"/>
  <c r="H1098" i="41" s="1"/>
  <c r="J1098" i="41" s="1"/>
  <c r="D1095" i="5" s="1"/>
  <c r="F1096" i="41"/>
  <c r="H1096" i="41" s="1"/>
  <c r="J1096" i="41" s="1"/>
  <c r="D1093" i="5" s="1"/>
  <c r="H1093" i="5" s="1"/>
  <c r="F1924" i="41"/>
  <c r="H1924" i="41" s="1"/>
  <c r="J1924" i="41" s="1"/>
  <c r="D1921" i="5" s="1"/>
  <c r="H1921" i="5" s="1"/>
  <c r="F1781" i="41"/>
  <c r="H1781" i="41" s="1"/>
  <c r="J1781" i="41" s="1"/>
  <c r="D1778" i="5" s="1"/>
  <c r="H1778" i="5" s="1"/>
  <c r="F1779" i="41"/>
  <c r="H1779" i="41" s="1"/>
  <c r="J1779" i="41" s="1"/>
  <c r="D1776" i="5" s="1"/>
  <c r="H1776" i="5" s="1"/>
  <c r="F1765" i="41"/>
  <c r="H1765" i="41" s="1"/>
  <c r="J1765" i="41" s="1"/>
  <c r="D1762" i="5" s="1"/>
  <c r="F1681" i="41"/>
  <c r="H1681" i="41" s="1"/>
  <c r="J1681" i="41" s="1"/>
  <c r="D1678" i="5" s="1"/>
  <c r="F1504" i="41"/>
  <c r="H1504" i="41" s="1"/>
  <c r="J1504" i="41" s="1"/>
  <c r="D1501" i="5" s="1"/>
  <c r="K1501" i="5" s="1"/>
  <c r="F1448" i="41"/>
  <c r="H1448" i="41" s="1"/>
  <c r="J1448" i="41" s="1"/>
  <c r="D1445" i="5" s="1"/>
  <c r="M1445" i="5" s="1"/>
  <c r="F1446" i="41"/>
  <c r="H1446" i="41" s="1"/>
  <c r="J1446" i="41" s="1"/>
  <c r="D1443" i="5" s="1"/>
  <c r="F1444" i="41"/>
  <c r="H1444" i="41" s="1"/>
  <c r="J1444" i="41" s="1"/>
  <c r="D1441" i="5" s="1"/>
  <c r="K1441" i="5" s="1"/>
  <c r="F1442" i="41"/>
  <c r="H1442" i="41" s="1"/>
  <c r="J1442" i="41" s="1"/>
  <c r="D1439" i="5" s="1"/>
  <c r="H1439" i="5" s="1"/>
  <c r="F1440" i="41"/>
  <c r="H1440" i="41" s="1"/>
  <c r="J1440" i="41" s="1"/>
  <c r="D1437" i="5" s="1"/>
  <c r="F1022" i="41"/>
  <c r="H1022" i="41" s="1"/>
  <c r="J1022" i="41" s="1"/>
  <c r="D1019" i="5" s="1"/>
  <c r="F998" i="41"/>
  <c r="H998" i="41" s="1"/>
  <c r="J998" i="41" s="1"/>
  <c r="D995" i="5" s="1"/>
  <c r="H995" i="5" s="1"/>
  <c r="F826" i="41"/>
  <c r="H826" i="41" s="1"/>
  <c r="J826" i="41" s="1"/>
  <c r="D823" i="5" s="1"/>
  <c r="M823" i="5" s="1"/>
  <c r="F749" i="41"/>
  <c r="H749" i="41" s="1"/>
  <c r="J749" i="41" s="1"/>
  <c r="D746" i="5" s="1"/>
  <c r="K644" i="5"/>
  <c r="F644" i="5"/>
  <c r="F588" i="5"/>
  <c r="J588" i="5"/>
  <c r="K588" i="5"/>
  <c r="J652" i="5"/>
  <c r="K652" i="5"/>
  <c r="H680" i="5"/>
  <c r="M680" i="5"/>
  <c r="K549" i="5"/>
  <c r="F549" i="5"/>
  <c r="K947" i="5"/>
  <c r="J947" i="5"/>
  <c r="F947" i="5"/>
  <c r="J1025" i="5"/>
  <c r="F1025" i="5"/>
  <c r="J1059" i="5"/>
  <c r="F1059" i="5"/>
  <c r="K1059" i="5"/>
  <c r="J1275" i="5"/>
  <c r="K1275" i="5"/>
  <c r="J1483" i="5"/>
  <c r="K1483" i="5"/>
  <c r="F1483" i="5"/>
  <c r="J954" i="5"/>
  <c r="K954" i="5"/>
  <c r="F954" i="5"/>
  <c r="F709" i="5"/>
  <c r="J709" i="5"/>
  <c r="R404" i="5"/>
  <c r="M439" i="5"/>
  <c r="M796" i="5"/>
  <c r="M270" i="5"/>
  <c r="F652" i="5"/>
  <c r="J549" i="5"/>
  <c r="F302" i="5"/>
  <c r="K1081" i="5"/>
  <c r="K1099" i="5"/>
  <c r="K1389" i="5"/>
  <c r="F1275" i="5"/>
  <c r="J1081" i="5"/>
  <c r="K1167" i="5"/>
  <c r="J316" i="5"/>
  <c r="F535" i="5"/>
  <c r="J535" i="5"/>
  <c r="K555" i="5"/>
  <c r="F555" i="5"/>
  <c r="F605" i="5"/>
  <c r="J605" i="5"/>
  <c r="K605" i="5"/>
  <c r="F891" i="5"/>
  <c r="K891" i="5"/>
  <c r="J963" i="5"/>
  <c r="K963" i="5"/>
  <c r="F963" i="5"/>
  <c r="J1031" i="5"/>
  <c r="F1031" i="5"/>
  <c r="J1091" i="5"/>
  <c r="K1091" i="5"/>
  <c r="F1127" i="5"/>
  <c r="J1127" i="5"/>
  <c r="K1153" i="5"/>
  <c r="F1153" i="5"/>
  <c r="J1153" i="5"/>
  <c r="J1213" i="5"/>
  <c r="F1213" i="5"/>
  <c r="J1525" i="5"/>
  <c r="K1525" i="5"/>
  <c r="F252" i="5"/>
  <c r="K252" i="5"/>
  <c r="J278" i="5"/>
  <c r="F278" i="5"/>
  <c r="J452" i="5"/>
  <c r="K452" i="5"/>
  <c r="J476" i="5"/>
  <c r="F476" i="5"/>
  <c r="F995" i="5"/>
  <c r="K995" i="5"/>
  <c r="K809" i="5"/>
  <c r="J809" i="5"/>
  <c r="R605" i="5"/>
  <c r="R809" i="5"/>
  <c r="R449" i="5"/>
  <c r="R947" i="5"/>
  <c r="R1081" i="5"/>
  <c r="R1145" i="5"/>
  <c r="R1275" i="5"/>
  <c r="R1483" i="5"/>
  <c r="R595" i="5"/>
  <c r="R632" i="5"/>
  <c r="R50" i="5"/>
  <c r="R174" i="5"/>
  <c r="R644" i="5"/>
  <c r="R1127" i="5"/>
  <c r="R903" i="5"/>
  <c r="R549" i="5"/>
  <c r="R1059" i="5"/>
  <c r="R995" i="5"/>
  <c r="R588" i="5"/>
  <c r="R1525" i="5"/>
  <c r="R555" i="5"/>
  <c r="M604" i="5"/>
  <c r="M668" i="5"/>
  <c r="J60" i="5"/>
  <c r="K1111" i="5"/>
  <c r="K1433" i="5"/>
  <c r="K1247" i="5"/>
  <c r="F809" i="5"/>
  <c r="J449" i="5"/>
  <c r="J302" i="5"/>
  <c r="K1025" i="5"/>
  <c r="K595" i="5"/>
  <c r="F595" i="5"/>
  <c r="K174" i="5"/>
  <c r="J555" i="5"/>
  <c r="K476" i="5"/>
  <c r="F1111" i="5"/>
  <c r="J1837" i="5"/>
  <c r="K1837" i="5"/>
  <c r="K1227" i="5"/>
  <c r="F1227" i="5"/>
  <c r="J1303" i="5"/>
  <c r="F1303" i="5"/>
  <c r="F1399" i="5"/>
  <c r="J1399" i="5"/>
  <c r="F1437" i="5"/>
  <c r="J1437" i="5"/>
  <c r="K1491" i="5"/>
  <c r="F1491" i="5"/>
  <c r="K1305" i="5"/>
  <c r="F1305" i="5"/>
  <c r="J1305" i="5"/>
  <c r="J835" i="5"/>
  <c r="F835" i="5"/>
  <c r="J885" i="5"/>
  <c r="F885" i="5"/>
  <c r="F973" i="5"/>
  <c r="J973" i="5"/>
  <c r="K1071" i="5"/>
  <c r="J1071" i="5"/>
  <c r="F1071" i="5"/>
  <c r="K632" i="5"/>
  <c r="J632" i="5"/>
  <c r="K435" i="5"/>
  <c r="F435" i="5"/>
  <c r="J435" i="5"/>
  <c r="J567" i="5"/>
  <c r="F567" i="5"/>
  <c r="J587" i="5"/>
  <c r="F587" i="5"/>
  <c r="K903" i="5"/>
  <c r="F903" i="5"/>
  <c r="F1013" i="5"/>
  <c r="J1013" i="5"/>
  <c r="K1047" i="5"/>
  <c r="F1047" i="5"/>
  <c r="J1067" i="5"/>
  <c r="K1067" i="5"/>
  <c r="J1029" i="5"/>
  <c r="F1029" i="5"/>
  <c r="F1145" i="5"/>
  <c r="K1145" i="5"/>
  <c r="F1345" i="5"/>
  <c r="J1345" i="5"/>
  <c r="K216" i="5"/>
  <c r="F216" i="5"/>
  <c r="J216" i="5"/>
  <c r="F316" i="5"/>
  <c r="K316" i="5"/>
  <c r="F404" i="5"/>
  <c r="K404" i="5"/>
  <c r="J560" i="5"/>
  <c r="F560" i="5"/>
  <c r="F1760" i="5"/>
  <c r="J1760" i="5"/>
  <c r="K1382" i="5"/>
  <c r="F1382" i="5"/>
  <c r="J1382" i="5"/>
  <c r="J1122" i="5"/>
  <c r="F1122" i="5"/>
  <c r="K1122" i="5"/>
  <c r="K60" i="5"/>
  <c r="R452" i="5"/>
  <c r="R252" i="5"/>
  <c r="R1382" i="5"/>
  <c r="R1167" i="5"/>
  <c r="R560" i="5"/>
  <c r="R1111" i="5"/>
  <c r="R1047" i="5"/>
  <c r="R709" i="5"/>
  <c r="R587" i="5"/>
  <c r="R652" i="5"/>
  <c r="M224" i="5"/>
  <c r="R1433" i="5"/>
  <c r="R435" i="5"/>
  <c r="M260" i="5"/>
  <c r="J50" i="5"/>
  <c r="K796" i="5"/>
  <c r="J252" i="5"/>
  <c r="F174" i="5"/>
  <c r="F1091" i="5"/>
  <c r="F1067" i="5"/>
  <c r="K1029" i="5"/>
  <c r="K1127" i="5"/>
  <c r="K587" i="5"/>
  <c r="F1167" i="5"/>
  <c r="J995" i="5"/>
  <c r="F1525" i="5"/>
  <c r="K1031" i="5"/>
  <c r="J644" i="5"/>
  <c r="K1222" i="5"/>
  <c r="M1222" i="5"/>
  <c r="R1172" i="5"/>
  <c r="R78" i="5"/>
  <c r="R1669" i="5"/>
  <c r="K1264" i="5"/>
  <c r="R510" i="5"/>
  <c r="R446" i="5"/>
  <c r="R1410" i="5"/>
  <c r="R1426" i="5"/>
  <c r="R1442" i="5"/>
  <c r="R1458" i="5"/>
  <c r="R1482" i="5"/>
  <c r="R402" i="5"/>
  <c r="R22" i="5"/>
  <c r="K427" i="5"/>
  <c r="R721" i="5"/>
  <c r="R1208" i="5"/>
  <c r="R1517" i="5"/>
  <c r="R628" i="5"/>
  <c r="R26" i="5"/>
  <c r="O1998" i="5"/>
  <c r="R1836" i="5"/>
  <c r="R1768" i="5"/>
  <c r="K1757" i="5"/>
  <c r="R1057" i="5"/>
  <c r="R935" i="5"/>
  <c r="R826" i="5"/>
  <c r="K109" i="5"/>
  <c r="O181" i="5"/>
  <c r="F444" i="41"/>
  <c r="H444" i="41" s="1"/>
  <c r="J444" i="41" s="1"/>
  <c r="D441" i="5" s="1"/>
  <c r="M441" i="5" s="1"/>
  <c r="O7" i="5"/>
  <c r="P2000" i="5" s="1"/>
  <c r="F1770" i="41"/>
  <c r="H1770" i="41" s="1"/>
  <c r="J1770" i="41" s="1"/>
  <c r="D1767" i="5" s="1"/>
  <c r="H1767" i="5" s="1"/>
  <c r="F1752" i="41"/>
  <c r="H1752" i="41" s="1"/>
  <c r="J1752" i="41" s="1"/>
  <c r="D1749" i="5" s="1"/>
  <c r="H1749" i="5" s="1"/>
  <c r="F1715" i="41"/>
  <c r="H1715" i="41" s="1"/>
  <c r="J1715" i="41" s="1"/>
  <c r="D1712" i="5" s="1"/>
  <c r="H1712" i="5" s="1"/>
  <c r="F1713" i="41"/>
  <c r="H1713" i="41" s="1"/>
  <c r="J1713" i="41" s="1"/>
  <c r="D1710" i="5" s="1"/>
  <c r="M1710" i="5" s="1"/>
  <c r="F1695" i="41"/>
  <c r="H1695" i="41" s="1"/>
  <c r="J1695" i="41" s="1"/>
  <c r="D1692" i="5" s="1"/>
  <c r="F1678" i="41"/>
  <c r="H1678" i="41" s="1"/>
  <c r="J1678" i="41" s="1"/>
  <c r="D1675" i="5" s="1"/>
  <c r="M1675" i="5" s="1"/>
  <c r="F1617" i="41"/>
  <c r="H1617" i="41" s="1"/>
  <c r="J1617" i="41" s="1"/>
  <c r="D1614" i="5" s="1"/>
  <c r="K1614" i="5" s="1"/>
  <c r="F1424" i="41"/>
  <c r="H1424" i="41" s="1"/>
  <c r="J1424" i="41" s="1"/>
  <c r="D1421" i="5" s="1"/>
  <c r="K1421" i="5" s="1"/>
  <c r="F1025" i="41"/>
  <c r="H1025" i="41" s="1"/>
  <c r="J1025" i="41" s="1"/>
  <c r="D1022" i="5" s="1"/>
  <c r="K1022" i="5" s="1"/>
  <c r="F1966" i="41"/>
  <c r="H1966" i="41" s="1"/>
  <c r="J1966" i="41" s="1"/>
  <c r="D1963" i="5" s="1"/>
  <c r="M1963" i="5" s="1"/>
  <c r="F1826" i="41"/>
  <c r="H1826" i="41" s="1"/>
  <c r="J1826" i="41" s="1"/>
  <c r="D1823" i="5" s="1"/>
  <c r="F1711" i="41"/>
  <c r="H1711" i="41" s="1"/>
  <c r="J1711" i="41" s="1"/>
  <c r="D1708" i="5" s="1"/>
  <c r="K1708" i="5" s="1"/>
  <c r="F1709" i="41"/>
  <c r="H1709" i="41" s="1"/>
  <c r="J1709" i="41" s="1"/>
  <c r="D1706" i="5" s="1"/>
  <c r="M1706" i="5" s="1"/>
  <c r="F1624" i="41"/>
  <c r="H1624" i="41" s="1"/>
  <c r="J1624" i="41" s="1"/>
  <c r="D1621" i="5" s="1"/>
  <c r="H1621" i="5" s="1"/>
  <c r="F1559" i="41"/>
  <c r="H1559" i="41" s="1"/>
  <c r="J1559" i="41" s="1"/>
  <c r="D1556" i="5" s="1"/>
  <c r="H1556" i="5" s="1"/>
  <c r="F1540" i="41"/>
  <c r="H1540" i="41" s="1"/>
  <c r="J1540" i="41" s="1"/>
  <c r="D1537" i="5" s="1"/>
  <c r="M1537" i="5" s="1"/>
  <c r="F1538" i="41"/>
  <c r="H1538" i="41" s="1"/>
  <c r="J1538" i="41" s="1"/>
  <c r="D1535" i="5" s="1"/>
  <c r="M1535" i="5" s="1"/>
  <c r="F1277" i="41"/>
  <c r="H1277" i="41" s="1"/>
  <c r="J1277" i="41" s="1"/>
  <c r="D1274" i="5" s="1"/>
  <c r="M1274" i="5" s="1"/>
  <c r="F1275" i="41"/>
  <c r="H1275" i="41" s="1"/>
  <c r="J1275" i="41" s="1"/>
  <c r="D1272" i="5" s="1"/>
  <c r="F1273" i="41"/>
  <c r="H1273" i="41" s="1"/>
  <c r="J1273" i="41" s="1"/>
  <c r="D1270" i="5" s="1"/>
  <c r="K1270" i="5" s="1"/>
  <c r="F1262" i="41"/>
  <c r="H1262" i="41" s="1"/>
  <c r="J1262" i="41" s="1"/>
  <c r="D1259" i="5" s="1"/>
  <c r="F1260" i="41"/>
  <c r="H1260" i="41" s="1"/>
  <c r="J1260" i="41" s="1"/>
  <c r="D1257" i="5" s="1"/>
  <c r="F1258" i="41"/>
  <c r="H1258" i="41" s="1"/>
  <c r="J1258" i="41" s="1"/>
  <c r="D1255" i="5" s="1"/>
  <c r="M1255" i="5" s="1"/>
  <c r="F1256" i="41"/>
  <c r="H1256" i="41" s="1"/>
  <c r="J1256" i="41" s="1"/>
  <c r="D1253" i="5" s="1"/>
  <c r="O1253" i="5" s="1"/>
  <c r="F746" i="41"/>
  <c r="H746" i="41" s="1"/>
  <c r="J746" i="41" s="1"/>
  <c r="D743" i="5" s="1"/>
  <c r="K743" i="5" s="1"/>
  <c r="F736" i="41"/>
  <c r="H736" i="41" s="1"/>
  <c r="J736" i="41" s="1"/>
  <c r="D733" i="5" s="1"/>
  <c r="O733" i="5" s="1"/>
  <c r="F486" i="41"/>
  <c r="H486" i="41" s="1"/>
  <c r="J486" i="41" s="1"/>
  <c r="D483" i="5" s="1"/>
  <c r="K483" i="5" s="1"/>
  <c r="P1041" i="5"/>
  <c r="H1041" i="5"/>
  <c r="O1041" i="5"/>
  <c r="J131" i="5"/>
  <c r="K131" i="5"/>
  <c r="H708" i="5"/>
  <c r="P708" i="5"/>
  <c r="J1439" i="5"/>
  <c r="H577" i="5"/>
  <c r="P577" i="5"/>
  <c r="M577" i="5"/>
  <c r="H807" i="5"/>
  <c r="O807" i="5"/>
  <c r="P807" i="5"/>
  <c r="H835" i="5"/>
  <c r="O835" i="5"/>
  <c r="K835" i="5"/>
  <c r="P621" i="5"/>
  <c r="O621" i="5"/>
  <c r="M621" i="5"/>
  <c r="J865" i="5"/>
  <c r="K865" i="5"/>
  <c r="J1557" i="5"/>
  <c r="F1557" i="5"/>
  <c r="K1557" i="5"/>
  <c r="J1661" i="5"/>
  <c r="F1661" i="5"/>
  <c r="K1661" i="5"/>
  <c r="F1851" i="5"/>
  <c r="J1851" i="5"/>
  <c r="K1851" i="5"/>
  <c r="K274" i="5"/>
  <c r="F274" i="5"/>
  <c r="J388" i="5"/>
  <c r="F388" i="5"/>
  <c r="K388" i="5"/>
  <c r="K412" i="5"/>
  <c r="J412" i="5"/>
  <c r="F412" i="5"/>
  <c r="F518" i="5"/>
  <c r="K518" i="5"/>
  <c r="J518" i="5"/>
  <c r="O406" i="5"/>
  <c r="H406" i="5"/>
  <c r="P406" i="5"/>
  <c r="H266" i="5"/>
  <c r="O266" i="5"/>
  <c r="P266" i="5"/>
  <c r="R46" i="5"/>
  <c r="F46" i="5"/>
  <c r="K46" i="5"/>
  <c r="F442" i="5"/>
  <c r="J442" i="5"/>
  <c r="K442" i="5"/>
  <c r="E2013" i="41"/>
  <c r="G2013" i="41" s="1"/>
  <c r="I2013" i="41" s="1"/>
  <c r="C2010" i="5" s="1"/>
  <c r="K2010" i="5" s="1"/>
  <c r="F2013" i="41"/>
  <c r="H2013" i="41" s="1"/>
  <c r="J2013" i="41" s="1"/>
  <c r="D2010" i="5" s="1"/>
  <c r="H2010" i="5" s="1"/>
  <c r="E1978" i="41"/>
  <c r="G1978" i="41" s="1"/>
  <c r="I1978" i="41" s="1"/>
  <c r="C1975" i="5" s="1"/>
  <c r="F1978" i="41"/>
  <c r="H1978" i="41" s="1"/>
  <c r="J1978" i="41" s="1"/>
  <c r="D1975" i="5" s="1"/>
  <c r="P1975" i="5" s="1"/>
  <c r="E1972" i="41"/>
  <c r="G1972" i="41" s="1"/>
  <c r="I1972" i="41" s="1"/>
  <c r="C1969" i="5" s="1"/>
  <c r="R1969" i="5" s="1"/>
  <c r="F1972" i="41"/>
  <c r="H1972" i="41" s="1"/>
  <c r="J1972" i="41" s="1"/>
  <c r="D1969" i="5" s="1"/>
  <c r="E1785" i="41"/>
  <c r="G1785" i="41" s="1"/>
  <c r="I1785" i="41" s="1"/>
  <c r="C1782" i="5" s="1"/>
  <c r="F1785" i="41"/>
  <c r="H1785" i="41" s="1"/>
  <c r="J1785" i="41" s="1"/>
  <c r="D1782" i="5" s="1"/>
  <c r="F1780" i="5"/>
  <c r="K1780" i="5"/>
  <c r="J1780" i="5"/>
  <c r="H1759" i="5"/>
  <c r="O1748" i="5"/>
  <c r="P1748" i="5"/>
  <c r="F1750" i="41"/>
  <c r="H1750" i="41" s="1"/>
  <c r="J1750" i="41" s="1"/>
  <c r="D1747" i="5" s="1"/>
  <c r="E1750" i="41"/>
  <c r="G1750" i="41" s="1"/>
  <c r="I1750" i="41" s="1"/>
  <c r="C1747" i="5" s="1"/>
  <c r="F1592" i="5"/>
  <c r="J1592" i="5"/>
  <c r="F1182" i="5"/>
  <c r="J1182" i="5"/>
  <c r="R1182" i="5"/>
  <c r="J1037" i="5"/>
  <c r="F1037" i="5"/>
  <c r="J948" i="5"/>
  <c r="R948" i="5"/>
  <c r="F766" i="5"/>
  <c r="K766" i="5"/>
  <c r="J766" i="5"/>
  <c r="R766" i="5"/>
  <c r="K69" i="5"/>
  <c r="F69" i="5"/>
  <c r="J69" i="5"/>
  <c r="O1378" i="5"/>
  <c r="O1176" i="5"/>
  <c r="O1160" i="5"/>
  <c r="O1048" i="5"/>
  <c r="O525" i="5"/>
  <c r="P1606" i="5"/>
  <c r="O1354" i="5"/>
  <c r="O537" i="5"/>
  <c r="O521" i="5"/>
  <c r="P558" i="5"/>
  <c r="O1432" i="5"/>
  <c r="O1136" i="5"/>
  <c r="P1104" i="5"/>
  <c r="O892" i="5"/>
  <c r="P1849" i="5"/>
  <c r="P1769" i="5"/>
  <c r="P853" i="5"/>
  <c r="P1934" i="5"/>
  <c r="O1870" i="5"/>
  <c r="P1214" i="5"/>
  <c r="O524" i="5"/>
  <c r="P920" i="5"/>
  <c r="O790" i="5"/>
  <c r="J64" i="5"/>
  <c r="P1282" i="5"/>
  <c r="O1660" i="5"/>
  <c r="O1926" i="5"/>
  <c r="P1700" i="5"/>
  <c r="R1439" i="5"/>
  <c r="R841" i="5"/>
  <c r="R388" i="5"/>
  <c r="P936" i="5"/>
  <c r="P875" i="5"/>
  <c r="O814" i="5"/>
  <c r="O642" i="5"/>
  <c r="P297" i="5"/>
  <c r="O173" i="5"/>
  <c r="M1764" i="5"/>
  <c r="O1690" i="5"/>
  <c r="O1232" i="5"/>
  <c r="P1536" i="5"/>
  <c r="P1886" i="5"/>
  <c r="P1765" i="5"/>
  <c r="P1733" i="5"/>
  <c r="O932" i="5"/>
  <c r="O777" i="5"/>
  <c r="P579" i="5"/>
  <c r="P718" i="5"/>
  <c r="P339" i="5"/>
  <c r="P1903" i="5"/>
  <c r="O1242" i="5"/>
  <c r="P1009" i="5"/>
  <c r="P1718" i="5"/>
  <c r="P1910" i="5"/>
  <c r="P1878" i="5"/>
  <c r="O1846" i="5"/>
  <c r="P1750" i="5"/>
  <c r="O959" i="5"/>
  <c r="O926" i="5"/>
  <c r="P698" i="5"/>
  <c r="O899" i="5"/>
  <c r="P631" i="5"/>
  <c r="P607" i="5"/>
  <c r="P475" i="5"/>
  <c r="P67" i="5"/>
  <c r="K26" i="5"/>
  <c r="O1912" i="5"/>
  <c r="P1736" i="5"/>
  <c r="O1592" i="5"/>
  <c r="O1402" i="5"/>
  <c r="P1386" i="5"/>
  <c r="P1354" i="5"/>
  <c r="O1306" i="5"/>
  <c r="P810" i="5"/>
  <c r="O802" i="5"/>
  <c r="O741" i="5"/>
  <c r="P701" i="5"/>
  <c r="P677" i="5"/>
  <c r="O403" i="5"/>
  <c r="O77" i="5"/>
  <c r="P43" i="5"/>
  <c r="P1424" i="5"/>
  <c r="O947" i="5"/>
  <c r="O818" i="5"/>
  <c r="P742" i="5"/>
  <c r="O317" i="5"/>
  <c r="P1667" i="5"/>
  <c r="O1578" i="5"/>
  <c r="P1472" i="5"/>
  <c r="O1352" i="5"/>
  <c r="P867" i="5"/>
  <c r="O951" i="5"/>
  <c r="P857" i="5"/>
  <c r="P485" i="5"/>
  <c r="P1707" i="5"/>
  <c r="P1776" i="5"/>
  <c r="O1666" i="5"/>
  <c r="O1362" i="5"/>
  <c r="O123" i="5"/>
  <c r="O1296" i="5"/>
  <c r="P531" i="5"/>
  <c r="P1195" i="5"/>
  <c r="P861" i="5"/>
  <c r="O690" i="5"/>
  <c r="P825" i="5"/>
  <c r="P45" i="5"/>
  <c r="P1163" i="5"/>
  <c r="O528" i="5"/>
  <c r="P658" i="5"/>
  <c r="O1467" i="5"/>
  <c r="O817" i="5"/>
  <c r="O1812" i="5"/>
  <c r="O1530" i="5"/>
  <c r="O1625" i="5"/>
  <c r="P1615" i="5"/>
  <c r="O1110" i="5"/>
  <c r="P1177" i="5"/>
  <c r="O1047" i="5"/>
  <c r="P1197" i="5"/>
  <c r="O735" i="5"/>
  <c r="P1598" i="5"/>
  <c r="O1607" i="5"/>
  <c r="O1653" i="5"/>
  <c r="O1065" i="5"/>
  <c r="O928" i="5"/>
  <c r="P1077" i="5"/>
  <c r="O1415" i="5"/>
  <c r="O1291" i="5"/>
  <c r="P676" i="5"/>
  <c r="P1523" i="5"/>
  <c r="O1599" i="5"/>
  <c r="O1693" i="5"/>
  <c r="P1720" i="5"/>
  <c r="P1353" i="5"/>
  <c r="O1397" i="5"/>
  <c r="O787" i="5"/>
  <c r="O683" i="5"/>
  <c r="O629" i="5"/>
  <c r="O597" i="5"/>
  <c r="P235" i="5"/>
  <c r="O25" i="5"/>
  <c r="O1001" i="5"/>
  <c r="P873" i="5"/>
  <c r="P715" i="5"/>
  <c r="O581" i="5"/>
  <c r="O143" i="5"/>
  <c r="P47" i="5"/>
  <c r="P311" i="5"/>
  <c r="P343" i="5"/>
  <c r="P1795" i="5"/>
  <c r="P997" i="5"/>
  <c r="O1695" i="5"/>
  <c r="O1273" i="5"/>
  <c r="O577" i="5"/>
  <c r="P1251" i="5"/>
  <c r="O1391" i="5"/>
  <c r="P1244" i="5"/>
  <c r="P1318" i="5"/>
  <c r="P1696" i="5"/>
  <c r="O1287" i="5"/>
  <c r="O957" i="5"/>
  <c r="O1105" i="5"/>
  <c r="O1349" i="5"/>
  <c r="P747" i="5"/>
  <c r="O1851" i="5"/>
  <c r="O1268" i="5"/>
  <c r="P768" i="5"/>
  <c r="O656" i="5"/>
  <c r="O211" i="5"/>
  <c r="J274" i="5"/>
  <c r="P1109" i="5"/>
  <c r="O842" i="5"/>
  <c r="P700" i="5"/>
  <c r="O1997" i="5"/>
  <c r="P1025" i="5"/>
  <c r="H1025" i="5"/>
  <c r="F1385" i="5"/>
  <c r="R1385" i="5"/>
  <c r="J1383" i="5"/>
  <c r="K1383" i="5"/>
  <c r="P657" i="5"/>
  <c r="O657" i="5"/>
  <c r="H657" i="5"/>
  <c r="H827" i="5"/>
  <c r="P827" i="5"/>
  <c r="J855" i="5"/>
  <c r="F855" i="5"/>
  <c r="F1669" i="5"/>
  <c r="J1669" i="5"/>
  <c r="K1669" i="5"/>
  <c r="O410" i="5"/>
  <c r="P410" i="5"/>
  <c r="H410" i="5"/>
  <c r="H470" i="5"/>
  <c r="O470" i="5"/>
  <c r="P470" i="5"/>
  <c r="F510" i="5"/>
  <c r="J510" i="5"/>
  <c r="K510" i="5"/>
  <c r="H328" i="5"/>
  <c r="P328" i="5"/>
  <c r="O328" i="5"/>
  <c r="O32" i="5"/>
  <c r="J628" i="5"/>
  <c r="F628" i="5"/>
  <c r="K628" i="5"/>
  <c r="E2009" i="41"/>
  <c r="G2009" i="41" s="1"/>
  <c r="I2009" i="41" s="1"/>
  <c r="C2006" i="5" s="1"/>
  <c r="F2009" i="41"/>
  <c r="H2009" i="41" s="1"/>
  <c r="J2009" i="41" s="1"/>
  <c r="D2006" i="5" s="1"/>
  <c r="M2006" i="5" s="1"/>
  <c r="E1974" i="41"/>
  <c r="G1974" i="41" s="1"/>
  <c r="I1974" i="41" s="1"/>
  <c r="C1971" i="5" s="1"/>
  <c r="F1974" i="41"/>
  <c r="H1974" i="41" s="1"/>
  <c r="J1974" i="41" s="1"/>
  <c r="D1971" i="5" s="1"/>
  <c r="O1971" i="5" s="1"/>
  <c r="E1841" i="41"/>
  <c r="G1841" i="41" s="1"/>
  <c r="I1841" i="41" s="1"/>
  <c r="C1838" i="5" s="1"/>
  <c r="F1841" i="41"/>
  <c r="H1841" i="41" s="1"/>
  <c r="J1841" i="41" s="1"/>
  <c r="D1838" i="5" s="1"/>
  <c r="O1832" i="5"/>
  <c r="H1832" i="5"/>
  <c r="F1830" i="41"/>
  <c r="H1830" i="41" s="1"/>
  <c r="J1830" i="41" s="1"/>
  <c r="D1827" i="5" s="1"/>
  <c r="E1830" i="41"/>
  <c r="G1830" i="41" s="1"/>
  <c r="I1830" i="41" s="1"/>
  <c r="C1827" i="5" s="1"/>
  <c r="E1787" i="41"/>
  <c r="G1787" i="41" s="1"/>
  <c r="I1787" i="41" s="1"/>
  <c r="C1784" i="5" s="1"/>
  <c r="F1787" i="41"/>
  <c r="H1787" i="41" s="1"/>
  <c r="J1787" i="41" s="1"/>
  <c r="D1784" i="5" s="1"/>
  <c r="J1768" i="5"/>
  <c r="F1768" i="5"/>
  <c r="K1768" i="5"/>
  <c r="F1752" i="5"/>
  <c r="J1752" i="5"/>
  <c r="F1750" i="5"/>
  <c r="K1750" i="5"/>
  <c r="J1750" i="5"/>
  <c r="K935" i="5"/>
  <c r="J935" i="5"/>
  <c r="F935" i="5"/>
  <c r="O497" i="5"/>
  <c r="O1192" i="5"/>
  <c r="P553" i="5"/>
  <c r="P537" i="5"/>
  <c r="P521" i="5"/>
  <c r="P1608" i="5"/>
  <c r="P1072" i="5"/>
  <c r="P1024" i="5"/>
  <c r="O1849" i="5"/>
  <c r="O1817" i="5"/>
  <c r="P1801" i="5"/>
  <c r="O1769" i="5"/>
  <c r="P1665" i="5"/>
  <c r="O769" i="5"/>
  <c r="P1870" i="5"/>
  <c r="P1758" i="5"/>
  <c r="O1726" i="5"/>
  <c r="O822" i="5"/>
  <c r="O829" i="5"/>
  <c r="K64" i="5"/>
  <c r="O1993" i="5"/>
  <c r="P1894" i="5"/>
  <c r="O1734" i="5"/>
  <c r="O1691" i="5"/>
  <c r="R865" i="5"/>
  <c r="R1592" i="5"/>
  <c r="R274" i="5"/>
  <c r="R69" i="5"/>
  <c r="O936" i="5"/>
  <c r="O875" i="5"/>
  <c r="O963" i="5"/>
  <c r="P670" i="5"/>
  <c r="M1748" i="5"/>
  <c r="M1776" i="5"/>
  <c r="M807" i="5"/>
  <c r="P872" i="5"/>
  <c r="P1841" i="5"/>
  <c r="O1809" i="5"/>
  <c r="P1777" i="5"/>
  <c r="O1536" i="5"/>
  <c r="P1918" i="5"/>
  <c r="P1822" i="5"/>
  <c r="P1674" i="5"/>
  <c r="O979" i="5"/>
  <c r="P705" i="5"/>
  <c r="P681" i="5"/>
  <c r="O693" i="5"/>
  <c r="P1927" i="5"/>
  <c r="P1673" i="5"/>
  <c r="P1258" i="5"/>
  <c r="O1910" i="5"/>
  <c r="O1878" i="5"/>
  <c r="P1814" i="5"/>
  <c r="O1750" i="5"/>
  <c r="O1208" i="5"/>
  <c r="P1222" i="5"/>
  <c r="P730" i="5"/>
  <c r="O698" i="5"/>
  <c r="O535" i="5"/>
  <c r="O507" i="5"/>
  <c r="O67" i="5"/>
  <c r="J26" i="5"/>
  <c r="P1936" i="5"/>
  <c r="P805" i="5"/>
  <c r="P1418" i="5"/>
  <c r="O1370" i="5"/>
  <c r="P1290" i="5"/>
  <c r="O810" i="5"/>
  <c r="P552" i="5"/>
  <c r="P883" i="5"/>
  <c r="P69" i="5"/>
  <c r="O520" i="5"/>
  <c r="P1893" i="5"/>
  <c r="P1448" i="5"/>
  <c r="O1424" i="5"/>
  <c r="P1376" i="5"/>
  <c r="P1312" i="5"/>
  <c r="O639" i="5"/>
  <c r="O1670" i="5"/>
  <c r="P1368" i="5"/>
  <c r="O1336" i="5"/>
  <c r="P1304" i="5"/>
  <c r="P646" i="5"/>
  <c r="P35" i="5"/>
  <c r="O238" i="5"/>
  <c r="O451" i="5"/>
  <c r="O1360" i="5"/>
  <c r="O1496" i="5"/>
  <c r="P725" i="5"/>
  <c r="O1123" i="5"/>
  <c r="P503" i="5"/>
  <c r="P1829" i="5"/>
  <c r="O1647" i="5"/>
  <c r="O1475" i="5"/>
  <c r="O1867" i="5"/>
  <c r="P1590" i="5"/>
  <c r="P1923" i="5"/>
  <c r="P1780" i="5"/>
  <c r="O389" i="5"/>
  <c r="P1526" i="5"/>
  <c r="P1438" i="5"/>
  <c r="P283" i="5"/>
  <c r="O976" i="5"/>
  <c r="P1099" i="5"/>
  <c r="P1051" i="5"/>
  <c r="P1930" i="5"/>
  <c r="P1602" i="5"/>
  <c r="O1702" i="5"/>
  <c r="O1037" i="5"/>
  <c r="O1145" i="5"/>
  <c r="O1648" i="5"/>
  <c r="P1781" i="5"/>
  <c r="P1182" i="5"/>
  <c r="K1752" i="5"/>
  <c r="F131" i="5"/>
  <c r="P1389" i="5"/>
  <c r="O1419" i="5"/>
  <c r="P1345" i="5"/>
  <c r="P989" i="5"/>
  <c r="P1351" i="5"/>
  <c r="P1401" i="5"/>
  <c r="O1054" i="5"/>
  <c r="P1349" i="5"/>
  <c r="P1086" i="5"/>
  <c r="P1585" i="5"/>
  <c r="O1875" i="5"/>
  <c r="O1353" i="5"/>
  <c r="P457" i="5"/>
  <c r="P941" i="5"/>
  <c r="P605" i="5"/>
  <c r="P601" i="5"/>
  <c r="K855" i="5"/>
  <c r="O1026" i="5"/>
  <c r="O1461" i="5"/>
  <c r="P1015" i="5"/>
  <c r="O1437" i="5"/>
  <c r="O369" i="5"/>
  <c r="P1564" i="5"/>
  <c r="O1583" i="5"/>
  <c r="O1669" i="5"/>
  <c r="O827" i="5"/>
  <c r="P1399" i="5"/>
  <c r="P1356" i="5"/>
  <c r="P978" i="5"/>
  <c r="P1038" i="5"/>
  <c r="J46" i="5"/>
  <c r="O908" i="5"/>
  <c r="P780" i="5"/>
  <c r="O862" i="5"/>
  <c r="O352" i="5"/>
  <c r="P202" i="5"/>
  <c r="O306" i="5"/>
  <c r="O326" i="5"/>
  <c r="P366" i="5"/>
  <c r="P104" i="5"/>
  <c r="O870" i="5"/>
  <c r="O784" i="5"/>
  <c r="P332" i="5"/>
  <c r="P120" i="5"/>
  <c r="P653" i="5"/>
  <c r="P1842" i="5"/>
  <c r="P1872" i="5"/>
  <c r="K2000" i="5"/>
  <c r="P1701" i="5"/>
  <c r="H1701" i="5"/>
  <c r="H1159" i="5"/>
  <c r="O1159" i="5"/>
  <c r="P1171" i="5"/>
  <c r="H1171" i="5"/>
  <c r="O1171" i="5"/>
  <c r="H756" i="5"/>
  <c r="P756" i="5"/>
  <c r="O756" i="5"/>
  <c r="M756" i="5"/>
  <c r="O1527" i="5"/>
  <c r="P1527" i="5"/>
  <c r="H1431" i="5"/>
  <c r="O1431" i="5"/>
  <c r="K683" i="5"/>
  <c r="J683" i="5"/>
  <c r="H819" i="5"/>
  <c r="P819" i="5"/>
  <c r="O819" i="5"/>
  <c r="F1441" i="5"/>
  <c r="R1441" i="5"/>
  <c r="F1517" i="5"/>
  <c r="J1517" i="5"/>
  <c r="K1517" i="5"/>
  <c r="F1681" i="5"/>
  <c r="J1681" i="5"/>
  <c r="K1681" i="5"/>
  <c r="H302" i="5"/>
  <c r="O302" i="5"/>
  <c r="P302" i="5"/>
  <c r="K402" i="5"/>
  <c r="F402" i="5"/>
  <c r="J402" i="5"/>
  <c r="H428" i="5"/>
  <c r="O428" i="5"/>
  <c r="P428" i="5"/>
  <c r="M428" i="5"/>
  <c r="H508" i="5"/>
  <c r="P508" i="5"/>
  <c r="O508" i="5"/>
  <c r="P864" i="5"/>
  <c r="H864" i="5"/>
  <c r="O864" i="5"/>
  <c r="H116" i="5"/>
  <c r="F56" i="5"/>
  <c r="J56" i="5"/>
  <c r="K56" i="5"/>
  <c r="P230" i="5"/>
  <c r="H230" i="5"/>
  <c r="O230" i="5"/>
  <c r="F446" i="5"/>
  <c r="K446" i="5"/>
  <c r="J446" i="5"/>
  <c r="F664" i="5"/>
  <c r="K664" i="5"/>
  <c r="J664" i="5"/>
  <c r="O30" i="5"/>
  <c r="H30" i="5"/>
  <c r="P30" i="5"/>
  <c r="H183" i="5"/>
  <c r="P183" i="5"/>
  <c r="K183" i="5"/>
  <c r="O183" i="5"/>
  <c r="E2011" i="41"/>
  <c r="G2011" i="41" s="1"/>
  <c r="I2011" i="41" s="1"/>
  <c r="C2008" i="5" s="1"/>
  <c r="F2011" i="41"/>
  <c r="H2011" i="41" s="1"/>
  <c r="J2011" i="41" s="1"/>
  <c r="D2008" i="5" s="1"/>
  <c r="O2008" i="5" s="1"/>
  <c r="J2004" i="5"/>
  <c r="F2004" i="5"/>
  <c r="H1998" i="5"/>
  <c r="P1998" i="5"/>
  <c r="E1976" i="41"/>
  <c r="G1976" i="41" s="1"/>
  <c r="I1976" i="41" s="1"/>
  <c r="C1973" i="5" s="1"/>
  <c r="F1976" i="41"/>
  <c r="H1976" i="41" s="1"/>
  <c r="J1976" i="41" s="1"/>
  <c r="D1973" i="5" s="1"/>
  <c r="O1973" i="5" s="1"/>
  <c r="E1970" i="41"/>
  <c r="G1970" i="41" s="1"/>
  <c r="I1970" i="41" s="1"/>
  <c r="C1967" i="5" s="1"/>
  <c r="F1970" i="41"/>
  <c r="H1970" i="41" s="1"/>
  <c r="J1970" i="41" s="1"/>
  <c r="D1967" i="5" s="1"/>
  <c r="E1843" i="41"/>
  <c r="G1843" i="41" s="1"/>
  <c r="I1843" i="41" s="1"/>
  <c r="C1840" i="5" s="1"/>
  <c r="F1843" i="41"/>
  <c r="H1843" i="41" s="1"/>
  <c r="J1843" i="41" s="1"/>
  <c r="D1840" i="5" s="1"/>
  <c r="J1836" i="5"/>
  <c r="F1836" i="5"/>
  <c r="K1836" i="5"/>
  <c r="E1789" i="41"/>
  <c r="G1789" i="41" s="1"/>
  <c r="I1789" i="41" s="1"/>
  <c r="C1786" i="5" s="1"/>
  <c r="F1789" i="41"/>
  <c r="H1789" i="41" s="1"/>
  <c r="J1789" i="41" s="1"/>
  <c r="D1786" i="5" s="1"/>
  <c r="O1786" i="5" s="1"/>
  <c r="F1778" i="41"/>
  <c r="H1778" i="41" s="1"/>
  <c r="J1778" i="41" s="1"/>
  <c r="D1775" i="5" s="1"/>
  <c r="E1778" i="41"/>
  <c r="G1778" i="41" s="1"/>
  <c r="I1778" i="41" s="1"/>
  <c r="C1775" i="5" s="1"/>
  <c r="F1766" i="41"/>
  <c r="H1766" i="41" s="1"/>
  <c r="J1766" i="41" s="1"/>
  <c r="D1763" i="5" s="1"/>
  <c r="P1763" i="5" s="1"/>
  <c r="E1766" i="41"/>
  <c r="G1766" i="41" s="1"/>
  <c r="I1766" i="41" s="1"/>
  <c r="C1763" i="5" s="1"/>
  <c r="R1763" i="5" s="1"/>
  <c r="E1764" i="41"/>
  <c r="G1764" i="41" s="1"/>
  <c r="I1764" i="41" s="1"/>
  <c r="C1761" i="5" s="1"/>
  <c r="F1764" i="41"/>
  <c r="H1764" i="41" s="1"/>
  <c r="J1764" i="41" s="1"/>
  <c r="D1761" i="5" s="1"/>
  <c r="F1648" i="5"/>
  <c r="K1648" i="5"/>
  <c r="J1648" i="5"/>
  <c r="F1114" i="5"/>
  <c r="J1114" i="5"/>
  <c r="K1114" i="5"/>
  <c r="J1057" i="5"/>
  <c r="F1057" i="5"/>
  <c r="K1057" i="5"/>
  <c r="F1004" i="5"/>
  <c r="K1004" i="5"/>
  <c r="J1004" i="5"/>
  <c r="K946" i="5"/>
  <c r="F946" i="5"/>
  <c r="J946" i="5"/>
  <c r="R946" i="5"/>
  <c r="J899" i="5"/>
  <c r="K899" i="5"/>
  <c r="F899" i="5"/>
  <c r="K871" i="5"/>
  <c r="J871" i="5"/>
  <c r="F871" i="5"/>
  <c r="F542" i="5"/>
  <c r="J542" i="5"/>
  <c r="K397" i="5"/>
  <c r="J397" i="5"/>
  <c r="F397" i="5"/>
  <c r="P316" i="5"/>
  <c r="P392" i="5"/>
  <c r="P96" i="5"/>
  <c r="P1273" i="5"/>
  <c r="O430" i="5"/>
  <c r="P567" i="5"/>
  <c r="O222" i="5"/>
  <c r="O203" i="5"/>
  <c r="P126" i="5"/>
  <c r="P161" i="5"/>
  <c r="O254" i="5"/>
  <c r="O227" i="5"/>
  <c r="O180" i="5"/>
  <c r="O309" i="5"/>
  <c r="P229" i="5"/>
  <c r="O612" i="5"/>
  <c r="O49" i="5"/>
  <c r="P174" i="5"/>
  <c r="O498" i="5"/>
  <c r="O361" i="5"/>
  <c r="O73" i="5"/>
  <c r="O506" i="5"/>
  <c r="O263" i="5"/>
  <c r="O850" i="5"/>
  <c r="O104" i="5"/>
  <c r="O256" i="5"/>
  <c r="P248" i="5"/>
  <c r="O206" i="5"/>
  <c r="P146" i="5"/>
  <c r="P224" i="5"/>
  <c r="O146" i="5"/>
  <c r="O350" i="5"/>
  <c r="O438" i="5"/>
  <c r="P334" i="5"/>
  <c r="O148" i="5"/>
  <c r="P376" i="5"/>
  <c r="P159" i="5"/>
  <c r="P144" i="5"/>
  <c r="O260" i="5"/>
  <c r="O288" i="5"/>
  <c r="O102" i="5"/>
  <c r="P390" i="5"/>
  <c r="P434" i="5"/>
  <c r="P97" i="5"/>
  <c r="O33" i="5"/>
  <c r="O72" i="5"/>
  <c r="P113" i="5"/>
  <c r="O354" i="5"/>
  <c r="P171" i="5"/>
  <c r="P39" i="5"/>
  <c r="O190" i="5"/>
  <c r="O644" i="5"/>
  <c r="O215" i="5"/>
  <c r="P309" i="5"/>
  <c r="O229" i="5"/>
  <c r="P612" i="5"/>
  <c r="O113" i="5"/>
  <c r="O1381" i="5"/>
  <c r="P206" i="5"/>
  <c r="O424" i="5"/>
  <c r="O246" i="5"/>
  <c r="O177" i="5"/>
  <c r="P228" i="5"/>
  <c r="P42" i="5"/>
  <c r="O456" i="5"/>
  <c r="P64" i="5"/>
  <c r="O760" i="5"/>
  <c r="P430" i="5"/>
  <c r="P54" i="5"/>
  <c r="O616" i="5"/>
  <c r="O816" i="5"/>
  <c r="O768" i="5"/>
  <c r="O390" i="5"/>
  <c r="P244" i="5"/>
  <c r="O97" i="5"/>
  <c r="O449" i="5"/>
  <c r="O140" i="5"/>
  <c r="P203" i="5"/>
  <c r="O567" i="5"/>
  <c r="O1545" i="5"/>
  <c r="O127" i="5"/>
  <c r="O1428" i="5"/>
  <c r="O36" i="5"/>
  <c r="P180" i="5"/>
  <c r="O209" i="5"/>
  <c r="O277" i="5"/>
  <c r="O293" i="5"/>
  <c r="P215" i="5"/>
  <c r="O342" i="5"/>
  <c r="P506" i="5"/>
  <c r="P256" i="5"/>
  <c r="O380" i="5"/>
  <c r="O426" i="5"/>
  <c r="O78" i="5"/>
  <c r="P112" i="5"/>
  <c r="P318" i="5"/>
  <c r="P288" i="5"/>
  <c r="P360" i="5"/>
  <c r="P500" i="5"/>
  <c r="P162" i="5"/>
  <c r="P856" i="5"/>
  <c r="P882" i="5"/>
  <c r="O940" i="5"/>
  <c r="O244" i="5"/>
  <c r="O284" i="5"/>
  <c r="P944" i="5"/>
  <c r="O220" i="5"/>
  <c r="O268" i="5"/>
  <c r="O261" i="5"/>
  <c r="O274" i="5"/>
  <c r="O330" i="5"/>
  <c r="P192" i="5"/>
  <c r="P314" i="5"/>
  <c r="P358" i="5"/>
  <c r="O664" i="5"/>
  <c r="P792" i="5"/>
  <c r="P81" i="5"/>
  <c r="P225" i="5"/>
  <c r="P385" i="5"/>
  <c r="P986" i="5"/>
  <c r="O105" i="5"/>
  <c r="O135" i="5"/>
  <c r="O224" i="5"/>
  <c r="O848" i="5"/>
  <c r="P184" i="5"/>
  <c r="O398" i="5"/>
  <c r="P1085" i="5"/>
  <c r="P44" i="5"/>
  <c r="O46" i="5"/>
  <c r="P348" i="5"/>
  <c r="P846" i="5"/>
  <c r="O308" i="5"/>
  <c r="P272" i="5"/>
  <c r="O589" i="5"/>
  <c r="O112" i="5"/>
  <c r="O172" i="5"/>
  <c r="P218" i="5"/>
  <c r="P254" i="5"/>
  <c r="O918" i="5"/>
  <c r="P322" i="5"/>
  <c r="O572" i="5"/>
  <c r="O332" i="5"/>
  <c r="P384" i="5"/>
  <c r="O201" i="5"/>
  <c r="P728" i="5"/>
  <c r="O648" i="5"/>
  <c r="O672" i="5"/>
  <c r="O688" i="5"/>
  <c r="P784" i="5"/>
  <c r="P850" i="5"/>
  <c r="O338" i="5"/>
  <c r="P134" i="5"/>
  <c r="P58" i="5"/>
  <c r="O460" i="5"/>
  <c r="O476" i="5"/>
  <c r="O488" i="5"/>
  <c r="O1134" i="5"/>
  <c r="O366" i="5"/>
  <c r="P364" i="5"/>
  <c r="P138" i="5"/>
  <c r="P176" i="5"/>
  <c r="O588" i="5"/>
  <c r="O439" i="5"/>
  <c r="O156" i="5"/>
  <c r="O118" i="5"/>
  <c r="P154" i="5"/>
  <c r="P304" i="5"/>
  <c r="P362" i="5"/>
  <c r="O382" i="5"/>
  <c r="P486" i="5"/>
  <c r="O516" i="5"/>
  <c r="P298" i="5"/>
  <c r="P150" i="5"/>
  <c r="P182" i="5"/>
  <c r="O484" i="5"/>
  <c r="O1050" i="5"/>
  <c r="O636" i="5"/>
  <c r="P842" i="5"/>
  <c r="O408" i="5"/>
  <c r="P124" i="5"/>
  <c r="P72" i="5"/>
  <c r="O188" i="5"/>
  <c r="P194" i="5"/>
  <c r="O226" i="5"/>
  <c r="O250" i="5"/>
  <c r="P344" i="5"/>
  <c r="P372" i="5"/>
  <c r="P388" i="5"/>
  <c r="O402" i="5"/>
  <c r="O468" i="5"/>
  <c r="O474" i="5"/>
  <c r="P518" i="5"/>
  <c r="O652" i="5"/>
  <c r="P561" i="5"/>
  <c r="O1174" i="5"/>
  <c r="O752" i="5"/>
  <c r="P620" i="5"/>
  <c r="O764" i="5"/>
  <c r="P918" i="5"/>
  <c r="O375" i="5"/>
  <c r="P1836" i="5"/>
  <c r="O736" i="5"/>
  <c r="O103" i="5"/>
  <c r="O87" i="5"/>
  <c r="O185" i="5"/>
  <c r="O217" i="5"/>
  <c r="O231" i="5"/>
  <c r="O63" i="5"/>
  <c r="P432" i="5"/>
  <c r="O446" i="5"/>
  <c r="O322" i="5"/>
  <c r="P106" i="5"/>
  <c r="P34" i="5"/>
  <c r="O945" i="5"/>
  <c r="O54" i="5"/>
  <c r="P375" i="5"/>
  <c r="P102" i="5"/>
  <c r="P450" i="5"/>
  <c r="O126" i="5"/>
  <c r="O906" i="5"/>
  <c r="P368" i="5"/>
  <c r="O196" i="5"/>
  <c r="P628" i="5"/>
  <c r="P838" i="5"/>
  <c r="P186" i="5"/>
  <c r="P313" i="5"/>
  <c r="O360" i="5"/>
  <c r="O412" i="5"/>
  <c r="O500" i="5"/>
  <c r="O252" i="5"/>
  <c r="P330" i="5"/>
  <c r="O192" i="5"/>
  <c r="O314" i="5"/>
  <c r="P26" i="5"/>
  <c r="P17" i="5"/>
  <c r="P167" i="5"/>
  <c r="P201" i="5"/>
  <c r="O225" i="5"/>
  <c r="O64" i="5"/>
  <c r="O167" i="5"/>
  <c r="O159" i="5"/>
  <c r="O130" i="5"/>
  <c r="P796" i="5"/>
  <c r="O114" i="5"/>
  <c r="P108" i="5"/>
  <c r="O455" i="5"/>
  <c r="O696" i="5"/>
  <c r="P764" i="5"/>
  <c r="P136" i="5"/>
  <c r="O272" i="5"/>
  <c r="P66" i="5"/>
  <c r="P1006" i="5"/>
  <c r="P860" i="5"/>
  <c r="P308" i="5"/>
  <c r="O320" i="5"/>
  <c r="P18" i="5"/>
  <c r="O1002" i="5"/>
  <c r="O1085" i="5"/>
  <c r="P616" i="5"/>
  <c r="O356" i="5"/>
  <c r="O120" i="5"/>
  <c r="O218" i="5"/>
  <c r="O748" i="5"/>
  <c r="O247" i="5"/>
  <c r="P492" i="5"/>
  <c r="O80" i="5"/>
  <c r="P648" i="5"/>
  <c r="P672" i="5"/>
  <c r="O744" i="5"/>
  <c r="O776" i="5"/>
  <c r="O914" i="5"/>
  <c r="O930" i="5"/>
  <c r="O889" i="5"/>
  <c r="O144" i="5"/>
  <c r="P178" i="5"/>
  <c r="P488" i="5"/>
  <c r="P226" i="5"/>
  <c r="O448" i="5"/>
  <c r="O208" i="5"/>
  <c r="O58" i="5"/>
  <c r="O632" i="5"/>
  <c r="O386" i="5"/>
  <c r="P118" i="5"/>
  <c r="O154" i="5"/>
  <c r="O304" i="5"/>
  <c r="P312" i="5"/>
  <c r="O362" i="5"/>
  <c r="O392" i="5"/>
  <c r="O462" i="5"/>
  <c r="P502" i="5"/>
  <c r="P596" i="5"/>
  <c r="O98" i="5"/>
  <c r="O490" i="5"/>
  <c r="O568" i="5"/>
  <c r="P636" i="5"/>
  <c r="P898" i="5"/>
  <c r="P408" i="5"/>
  <c r="P140" i="5"/>
  <c r="O270" i="5"/>
  <c r="P324" i="5"/>
  <c r="P352" i="5"/>
  <c r="O388" i="5"/>
  <c r="O510" i="5"/>
  <c r="O518" i="5"/>
  <c r="O26" i="5"/>
  <c r="O1029" i="5"/>
  <c r="O1109" i="5"/>
  <c r="O137" i="5"/>
  <c r="P195" i="5"/>
  <c r="O34" i="5"/>
  <c r="P217" i="5"/>
  <c r="O174" i="5"/>
  <c r="O42" i="5"/>
  <c r="O336" i="5"/>
  <c r="P342" i="5"/>
  <c r="P350" i="5"/>
  <c r="P498" i="5"/>
  <c r="O346" i="5"/>
  <c r="P172" i="5"/>
  <c r="O434" i="5"/>
  <c r="O450" i="5"/>
  <c r="O84" i="5"/>
  <c r="P514" i="5"/>
  <c r="P188" i="5"/>
  <c r="P424" i="5"/>
  <c r="O628" i="5"/>
  <c r="O313" i="5"/>
  <c r="P84" i="5"/>
  <c r="O384" i="5"/>
  <c r="O372" i="5"/>
  <c r="O152" i="5"/>
  <c r="O81" i="5"/>
  <c r="O142" i="5"/>
  <c r="O198" i="5"/>
  <c r="O358" i="5"/>
  <c r="O512" i="5"/>
  <c r="P664" i="5"/>
  <c r="O17" i="5"/>
  <c r="P181" i="5"/>
  <c r="P237" i="5"/>
  <c r="O385" i="5"/>
  <c r="O41" i="5"/>
  <c r="O129" i="5"/>
  <c r="O31" i="5"/>
  <c r="O199" i="5"/>
  <c r="O68" i="5"/>
  <c r="O824" i="5"/>
  <c r="O66" i="5"/>
  <c r="P128" i="5"/>
  <c r="O604" i="5"/>
  <c r="P696" i="5"/>
  <c r="P86" i="5"/>
  <c r="O458" i="5"/>
  <c r="O128" i="5"/>
  <c r="O44" i="5"/>
  <c r="P569" i="5"/>
  <c r="O902" i="5"/>
  <c r="O808" i="5"/>
  <c r="O1006" i="5"/>
  <c r="P36" i="5"/>
  <c r="P268" i="5"/>
  <c r="O653" i="5"/>
  <c r="P260" i="5"/>
  <c r="O858" i="5"/>
  <c r="O204" i="5"/>
  <c r="O1389" i="5"/>
  <c r="P426" i="5"/>
  <c r="P572" i="5"/>
  <c r="O492" i="5"/>
  <c r="O404" i="5"/>
  <c r="P412" i="5"/>
  <c r="P129" i="5"/>
  <c r="P663" i="5"/>
  <c r="O728" i="5"/>
  <c r="P688" i="5"/>
  <c r="O700" i="5"/>
  <c r="P744" i="5"/>
  <c r="P776" i="5"/>
  <c r="P816" i="5"/>
  <c r="P870" i="5"/>
  <c r="O938" i="5"/>
  <c r="P889" i="5"/>
  <c r="P50" i="5"/>
  <c r="O178" i="5"/>
  <c r="O214" i="5"/>
  <c r="P494" i="5"/>
  <c r="O124" i="5"/>
  <c r="P448" i="5"/>
  <c r="P286" i="5"/>
  <c r="P52" i="5"/>
  <c r="O200" i="5"/>
  <c r="P264" i="5"/>
  <c r="P326" i="5"/>
  <c r="P632" i="5"/>
  <c r="O233" i="5"/>
  <c r="O56" i="5"/>
  <c r="O374" i="5"/>
  <c r="P382" i="5"/>
  <c r="P462" i="5"/>
  <c r="O378" i="5"/>
  <c r="P158" i="5"/>
  <c r="O472" i="5"/>
  <c r="P484" i="5"/>
  <c r="P652" i="5"/>
  <c r="O898" i="5"/>
  <c r="O844" i="5"/>
  <c r="O202" i="5"/>
  <c r="P38" i="5"/>
  <c r="O262" i="5"/>
  <c r="O316" i="5"/>
  <c r="O324" i="5"/>
  <c r="P402" i="5"/>
  <c r="P468" i="5"/>
  <c r="P474" i="5"/>
  <c r="O561" i="5"/>
  <c r="O600" i="5"/>
  <c r="P604" i="5"/>
  <c r="O680" i="5"/>
  <c r="P680" i="5"/>
  <c r="P644" i="5"/>
  <c r="P190" i="5"/>
  <c r="O158" i="5"/>
  <c r="O160" i="5"/>
  <c r="O106" i="5"/>
  <c r="O186" i="5"/>
  <c r="O444" i="5"/>
  <c r="P71" i="5"/>
  <c r="P114" i="5"/>
  <c r="O76" i="5"/>
  <c r="P512" i="5"/>
  <c r="O255" i="5"/>
  <c r="O796" i="5"/>
  <c r="O86" i="5"/>
  <c r="O846" i="5"/>
  <c r="P1105" i="5"/>
  <c r="O348" i="5"/>
  <c r="P906" i="5"/>
  <c r="O559" i="5"/>
  <c r="P280" i="5"/>
  <c r="P346" i="5"/>
  <c r="P356" i="5"/>
  <c r="P404" i="5"/>
  <c r="P213" i="5"/>
  <c r="O663" i="5"/>
  <c r="P938" i="5"/>
  <c r="O50" i="5"/>
  <c r="O364" i="5"/>
  <c r="O264" i="5"/>
  <c r="P233" i="5"/>
  <c r="P386" i="5"/>
  <c r="O452" i="5"/>
  <c r="O150" i="5"/>
  <c r="O496" i="5"/>
  <c r="O856" i="5"/>
  <c r="P568" i="5"/>
  <c r="P736" i="5"/>
  <c r="O219" i="5"/>
  <c r="P972" i="5"/>
  <c r="P562" i="5"/>
  <c r="P812" i="5"/>
  <c r="O1300" i="5"/>
  <c r="P566" i="5"/>
  <c r="O912" i="5"/>
  <c r="O986" i="5"/>
  <c r="O1551" i="5"/>
  <c r="O1146" i="5"/>
  <c r="O1491" i="5"/>
  <c r="P1146" i="5"/>
  <c r="P1174" i="5"/>
  <c r="O1010" i="5"/>
  <c r="O1613" i="5"/>
  <c r="P937" i="5"/>
  <c r="P1116" i="5"/>
  <c r="O179" i="5"/>
  <c r="O145" i="5"/>
  <c r="O1038" i="5"/>
  <c r="O978" i="5"/>
  <c r="P1613" i="5"/>
  <c r="O1142" i="5"/>
  <c r="O1968" i="5"/>
  <c r="P1744" i="5"/>
  <c r="O1861" i="5"/>
  <c r="O877" i="5"/>
  <c r="P383" i="5"/>
  <c r="O1529" i="5"/>
  <c r="O1212" i="5"/>
  <c r="O1393" i="5"/>
  <c r="O973" i="5"/>
  <c r="O1277" i="5"/>
  <c r="P1565" i="5"/>
  <c r="P1279" i="5"/>
  <c r="O1357" i="5"/>
  <c r="O1843" i="5"/>
  <c r="P1271" i="5"/>
  <c r="P1357" i="5"/>
  <c r="P1407" i="5"/>
  <c r="O359" i="5"/>
  <c r="O343" i="5"/>
  <c r="O1453" i="5"/>
  <c r="O57" i="5"/>
  <c r="P1212" i="5"/>
  <c r="P393" i="5"/>
  <c r="P79" i="5"/>
  <c r="P111" i="5"/>
  <c r="O175" i="5"/>
  <c r="P207" i="5"/>
  <c r="O223" i="5"/>
  <c r="P399" i="5"/>
  <c r="P431" i="5"/>
  <c r="P593" i="5"/>
  <c r="O601" i="5"/>
  <c r="P633" i="5"/>
  <c r="P645" i="5"/>
  <c r="O969" i="5"/>
  <c r="O699" i="5"/>
  <c r="O707" i="5"/>
  <c r="P739" i="5"/>
  <c r="P755" i="5"/>
  <c r="P961" i="5"/>
  <c r="P977" i="5"/>
  <c r="P1033" i="5"/>
  <c r="P1039" i="5"/>
  <c r="P153" i="5"/>
  <c r="O221" i="5"/>
  <c r="O409" i="5"/>
  <c r="P585" i="5"/>
  <c r="P617" i="5"/>
  <c r="P629" i="5"/>
  <c r="O659" i="5"/>
  <c r="P719" i="5"/>
  <c r="P771" i="5"/>
  <c r="P787" i="5"/>
  <c r="P815" i="5"/>
  <c r="O855" i="5"/>
  <c r="O1089" i="5"/>
  <c r="O1949" i="5"/>
  <c r="O1521" i="5"/>
  <c r="O1571" i="5"/>
  <c r="P1493" i="5"/>
  <c r="O946" i="5"/>
  <c r="O1427" i="5"/>
  <c r="O1239" i="5"/>
  <c r="P1166" i="5"/>
  <c r="O1055" i="5"/>
  <c r="P820" i="5"/>
  <c r="P950" i="5"/>
  <c r="P1106" i="5"/>
  <c r="O1293" i="5"/>
  <c r="O1235" i="5"/>
  <c r="P608" i="5"/>
  <c r="P1581" i="5"/>
  <c r="O1457" i="5"/>
  <c r="P1435" i="5"/>
  <c r="P1875" i="5"/>
  <c r="O1542" i="5"/>
  <c r="O1459" i="5"/>
  <c r="P1262" i="5"/>
  <c r="O954" i="5"/>
  <c r="P1066" i="5"/>
  <c r="O1351" i="5"/>
  <c r="O1523" i="5"/>
  <c r="O1655" i="5"/>
  <c r="O1549" i="5"/>
  <c r="O1241" i="5"/>
  <c r="O1343" i="5"/>
  <c r="P1387" i="5"/>
  <c r="O982" i="5"/>
  <c r="P1291" i="5"/>
  <c r="O989" i="5"/>
  <c r="P874" i="5"/>
  <c r="P1023" i="5"/>
  <c r="P1409" i="5"/>
  <c r="P1419" i="5"/>
  <c r="O1589" i="5"/>
  <c r="O1120" i="5"/>
  <c r="P1308" i="5"/>
  <c r="P1601" i="5"/>
  <c r="O1169" i="5"/>
  <c r="O1234" i="5"/>
  <c r="O1358" i="5"/>
  <c r="P1059" i="5"/>
  <c r="P1868" i="5"/>
  <c r="P1844" i="5"/>
  <c r="P1185" i="5"/>
  <c r="P1027" i="5"/>
  <c r="O1532" i="5"/>
  <c r="O1620" i="5"/>
  <c r="P1145" i="5"/>
  <c r="O1254" i="5"/>
  <c r="O1486" i="5"/>
  <c r="P1093" i="5"/>
  <c r="P1372" i="5"/>
  <c r="P1657" i="5"/>
  <c r="P501" i="5"/>
  <c r="O1853" i="5"/>
  <c r="P1611" i="5"/>
  <c r="O1021" i="5"/>
  <c r="P1037" i="5"/>
  <c r="O1057" i="5"/>
  <c r="P1702" i="5"/>
  <c r="O1061" i="5"/>
  <c r="P1053" i="5"/>
  <c r="O1510" i="5"/>
  <c r="P1045" i="5"/>
  <c r="O1534" i="5"/>
  <c r="P1650" i="5"/>
  <c r="P1398" i="5"/>
  <c r="P1486" i="5"/>
  <c r="O1612" i="5"/>
  <c r="O1326" i="5"/>
  <c r="O1181" i="5"/>
  <c r="O1045" i="5"/>
  <c r="O1141" i="5"/>
  <c r="O1173" i="5"/>
  <c r="O697" i="5"/>
  <c r="P1484" i="5"/>
  <c r="O1063" i="5"/>
  <c r="O1137" i="5"/>
  <c r="P901" i="5"/>
  <c r="O39" i="5"/>
  <c r="O1201" i="5"/>
  <c r="P1067" i="5"/>
  <c r="O1095" i="5"/>
  <c r="P1046" i="5"/>
  <c r="P1110" i="5"/>
  <c r="O1462" i="5"/>
  <c r="O1468" i="5"/>
  <c r="O1221" i="5"/>
  <c r="O1615" i="5"/>
  <c r="O1374" i="5"/>
  <c r="P1470" i="5"/>
  <c r="O1476" i="5"/>
  <c r="P1492" i="5"/>
  <c r="O1380" i="5"/>
  <c r="P1530" i="5"/>
  <c r="O1436" i="5"/>
  <c r="P389" i="5"/>
  <c r="O1721" i="5"/>
  <c r="P1820" i="5"/>
  <c r="P911" i="5"/>
  <c r="P1942" i="5"/>
  <c r="P1727" i="5"/>
  <c r="O91" i="5"/>
  <c r="O99" i="5"/>
  <c r="O93" i="5"/>
  <c r="P131" i="5"/>
  <c r="P61" i="5"/>
  <c r="O851" i="5"/>
  <c r="O1481" i="5"/>
  <c r="O1469" i="5"/>
  <c r="P1467" i="5"/>
  <c r="P363" i="5"/>
  <c r="P1900" i="5"/>
  <c r="P876" i="5"/>
  <c r="O1483" i="5"/>
  <c r="P1479" i="5"/>
  <c r="P1489" i="5"/>
  <c r="P19" i="5"/>
  <c r="O662" i="5"/>
  <c r="O1829" i="5"/>
  <c r="P1471" i="5"/>
  <c r="O754" i="5"/>
  <c r="O655" i="5"/>
  <c r="P1694" i="5"/>
  <c r="P630" i="5"/>
  <c r="P1855" i="5"/>
  <c r="O155" i="5"/>
  <c r="O1113" i="5"/>
  <c r="P1143" i="5"/>
  <c r="O1175" i="5"/>
  <c r="O1735" i="5"/>
  <c r="O1887" i="5"/>
  <c r="P349" i="5"/>
  <c r="P1945" i="5"/>
  <c r="P515" i="5"/>
  <c r="O536" i="5"/>
  <c r="P650" i="5"/>
  <c r="P773" i="5"/>
  <c r="O758" i="5"/>
  <c r="P1314" i="5"/>
  <c r="P1378" i="5"/>
  <c r="O1426" i="5"/>
  <c r="O1442" i="5"/>
  <c r="O1928" i="5"/>
  <c r="O1514" i="5"/>
  <c r="O485" i="5"/>
  <c r="P517" i="5"/>
  <c r="O673" i="5"/>
  <c r="O737" i="5"/>
  <c r="O867" i="5"/>
  <c r="P1288" i="5"/>
  <c r="P1352" i="5"/>
  <c r="P1400" i="5"/>
  <c r="P1416" i="5"/>
  <c r="O1824" i="5"/>
  <c r="O1913" i="5"/>
  <c r="P222" i="5"/>
  <c r="O195" i="5"/>
  <c r="O564" i="5"/>
  <c r="P145" i="5"/>
  <c r="P105" i="5"/>
  <c r="O184" i="5"/>
  <c r="O569" i="5"/>
  <c r="P589" i="5"/>
  <c r="O96" i="5"/>
  <c r="P760" i="5"/>
  <c r="O92" i="5"/>
  <c r="P490" i="5"/>
  <c r="P310" i="5"/>
  <c r="O194" i="5"/>
  <c r="O344" i="5"/>
  <c r="O28" i="5"/>
  <c r="O55" i="5"/>
  <c r="P199" i="5"/>
  <c r="P135" i="5"/>
  <c r="O620" i="5"/>
  <c r="P231" i="5"/>
  <c r="P351" i="5"/>
  <c r="P415" i="5"/>
  <c r="P945" i="5"/>
  <c r="O40" i="5"/>
  <c r="O1429" i="5"/>
  <c r="P1724" i="5"/>
  <c r="P1428" i="5"/>
  <c r="O1364" i="5"/>
  <c r="O795" i="5"/>
  <c r="P1391" i="5"/>
  <c r="O417" i="5"/>
  <c r="O993" i="5"/>
  <c r="P993" i="5"/>
  <c r="P660" i="5"/>
  <c r="O1279" i="5"/>
  <c r="O1224" i="5"/>
  <c r="O1724" i="5"/>
  <c r="P1980" i="5"/>
  <c r="P1705" i="5"/>
  <c r="O1725" i="5"/>
  <c r="O1567" i="5"/>
  <c r="O1513" i="5"/>
  <c r="O981" i="5"/>
  <c r="O965" i="5"/>
  <c r="O1285" i="5"/>
  <c r="P1413" i="5"/>
  <c r="P1545" i="5"/>
  <c r="P359" i="5"/>
  <c r="O1299" i="5"/>
  <c r="O1650" i="5"/>
  <c r="O1233" i="5"/>
  <c r="O1262" i="5"/>
  <c r="O1244" i="5"/>
  <c r="O849" i="5"/>
  <c r="P1194" i="5"/>
  <c r="O913" i="5"/>
  <c r="O1385" i="5"/>
  <c r="O1271" i="5"/>
  <c r="O747" i="5"/>
  <c r="O319" i="5"/>
  <c r="P1972" i="5"/>
  <c r="P1529" i="5"/>
  <c r="O1286" i="5"/>
  <c r="P271" i="5"/>
  <c r="P1992" i="5"/>
  <c r="O89" i="5"/>
  <c r="O1877" i="5"/>
  <c r="P1026" i="5"/>
  <c r="O47" i="5"/>
  <c r="O207" i="5"/>
  <c r="O367" i="5"/>
  <c r="O399" i="5"/>
  <c r="P447" i="5"/>
  <c r="O637" i="5"/>
  <c r="P625" i="5"/>
  <c r="O633" i="5"/>
  <c r="P969" i="5"/>
  <c r="P699" i="5"/>
  <c r="P707" i="5"/>
  <c r="O723" i="5"/>
  <c r="O739" i="5"/>
  <c r="O755" i="5"/>
  <c r="O873" i="5"/>
  <c r="P881" i="5"/>
  <c r="O921" i="5"/>
  <c r="O941" i="5"/>
  <c r="O961" i="5"/>
  <c r="P1001" i="5"/>
  <c r="P407" i="5"/>
  <c r="P1625" i="5"/>
  <c r="P25" i="5"/>
  <c r="P89" i="5"/>
  <c r="O205" i="5"/>
  <c r="P221" i="5"/>
  <c r="O235" i="5"/>
  <c r="O345" i="5"/>
  <c r="O457" i="5"/>
  <c r="P609" i="5"/>
  <c r="O617" i="5"/>
  <c r="P649" i="5"/>
  <c r="P659" i="5"/>
  <c r="P1381" i="5"/>
  <c r="O711" i="5"/>
  <c r="O719" i="5"/>
  <c r="O771" i="5"/>
  <c r="O831" i="5"/>
  <c r="P841" i="5"/>
  <c r="O897" i="5"/>
  <c r="P1089" i="5"/>
  <c r="P640" i="5"/>
  <c r="P772" i="5"/>
  <c r="O1261" i="5"/>
  <c r="O1531" i="5"/>
  <c r="O1494" i="5"/>
  <c r="O1412" i="5"/>
  <c r="O1962" i="5"/>
  <c r="O1575" i="5"/>
  <c r="P740" i="5"/>
  <c r="O1086" i="5"/>
  <c r="O1445" i="5"/>
  <c r="O1573" i="5"/>
  <c r="O1656" i="5"/>
  <c r="P1609" i="5"/>
  <c r="O922" i="5"/>
  <c r="O1218" i="5"/>
  <c r="O1557" i="5"/>
  <c r="P1283" i="5"/>
  <c r="P1513" i="5"/>
  <c r="P1235" i="5"/>
  <c r="O1243" i="5"/>
  <c r="O1974" i="5"/>
  <c r="P1892" i="5"/>
  <c r="O1347" i="5"/>
  <c r="O1260" i="5"/>
  <c r="O1066" i="5"/>
  <c r="O1087" i="5"/>
  <c r="O1249" i="5"/>
  <c r="O1577" i="5"/>
  <c r="P1655" i="5"/>
  <c r="P1241" i="5"/>
  <c r="P1417" i="5"/>
  <c r="O1275" i="5"/>
  <c r="O676" i="5"/>
  <c r="P1605" i="5"/>
  <c r="O1547" i="5"/>
  <c r="O1077" i="5"/>
  <c r="P928" i="5"/>
  <c r="O1023" i="5"/>
  <c r="O1237" i="5"/>
  <c r="P1138" i="5"/>
  <c r="P1120" i="5"/>
  <c r="P1452" i="5"/>
  <c r="O1308" i="5"/>
  <c r="P1169" i="5"/>
  <c r="O1603" i="5"/>
  <c r="O1891" i="5"/>
  <c r="O1661" i="5"/>
  <c r="O1414" i="5"/>
  <c r="P1065" i="5"/>
  <c r="P1294" i="5"/>
  <c r="P1653" i="5"/>
  <c r="P1532" i="5"/>
  <c r="O1863" i="5"/>
  <c r="O1610" i="5"/>
  <c r="P1348" i="5"/>
  <c r="O1223" i="5"/>
  <c r="P1607" i="5"/>
  <c r="P1949" i="5"/>
  <c r="P1620" i="5"/>
  <c r="O1372" i="5"/>
  <c r="P1190" i="5"/>
  <c r="P1021" i="5"/>
  <c r="P1057" i="5"/>
  <c r="O1035" i="5"/>
  <c r="O1073" i="5"/>
  <c r="O1190" i="5"/>
  <c r="P1061" i="5"/>
  <c r="P1656" i="5"/>
  <c r="O1031" i="5"/>
  <c r="O1069" i="5"/>
  <c r="O1550" i="5"/>
  <c r="P1917" i="5"/>
  <c r="O1398" i="5"/>
  <c r="P1205" i="5"/>
  <c r="O1540" i="5"/>
  <c r="P1803" i="5"/>
  <c r="P735" i="5"/>
  <c r="O1566" i="5"/>
  <c r="P1612" i="5"/>
  <c r="P1326" i="5"/>
  <c r="P1181" i="5"/>
  <c r="O1051" i="5"/>
  <c r="P1141" i="5"/>
  <c r="O1030" i="5"/>
  <c r="O1133" i="5"/>
  <c r="P1063" i="5"/>
  <c r="O786" i="5"/>
  <c r="O1582" i="5"/>
  <c r="O1125" i="5"/>
  <c r="O988" i="5"/>
  <c r="O1404" i="5"/>
  <c r="O933" i="5"/>
  <c r="O1388" i="5"/>
  <c r="O767" i="5"/>
  <c r="O1516" i="5"/>
  <c r="P1462" i="5"/>
  <c r="O289" i="5"/>
  <c r="O1631" i="5"/>
  <c r="O1422" i="5"/>
  <c r="O1420" i="5"/>
  <c r="O949" i="5"/>
  <c r="O1220" i="5"/>
  <c r="O1246" i="5"/>
  <c r="O1310" i="5"/>
  <c r="P1374" i="5"/>
  <c r="O1382" i="5"/>
  <c r="P1380" i="5"/>
  <c r="P1895" i="5"/>
  <c r="P1436" i="5"/>
  <c r="P1760" i="5"/>
  <c r="O1996" i="5"/>
  <c r="O1572" i="5"/>
  <c r="P1947" i="5"/>
  <c r="P770" i="5"/>
  <c r="P817" i="5"/>
  <c r="O1502" i="5"/>
  <c r="P93" i="5"/>
  <c r="O1641" i="5"/>
  <c r="O1960" i="5"/>
  <c r="P1639" i="5"/>
  <c r="O1932" i="5"/>
  <c r="P1485" i="5"/>
  <c r="P1813" i="5"/>
  <c r="P1475" i="5"/>
  <c r="P1647" i="5"/>
  <c r="P662" i="5"/>
  <c r="O1652" i="5"/>
  <c r="P1465" i="5"/>
  <c r="O373" i="5"/>
  <c r="O37" i="5"/>
  <c r="O896" i="5"/>
  <c r="O1179" i="5"/>
  <c r="P781" i="5"/>
  <c r="O968" i="5"/>
  <c r="P1671" i="5"/>
  <c r="O149" i="5"/>
  <c r="O337" i="5"/>
  <c r="P1123" i="5"/>
  <c r="O1155" i="5"/>
  <c r="O1855" i="5"/>
  <c r="P1496" i="5"/>
  <c r="P155" i="5"/>
  <c r="P1113" i="5"/>
  <c r="P1175" i="5"/>
  <c r="O1783" i="5"/>
  <c r="O710" i="5"/>
  <c r="P826" i="5"/>
  <c r="P1360" i="5"/>
  <c r="O1408" i="5"/>
  <c r="O1464" i="5"/>
  <c r="O1808" i="5"/>
  <c r="O51" i="5"/>
  <c r="P948" i="5"/>
  <c r="P1426" i="5"/>
  <c r="P1450" i="5"/>
  <c r="O1560" i="5"/>
  <c r="P1800" i="5"/>
  <c r="P1904" i="5"/>
  <c r="P137" i="5"/>
  <c r="O161" i="5"/>
  <c r="P63" i="5"/>
  <c r="O182" i="5"/>
  <c r="O60" i="5"/>
  <c r="O882" i="5"/>
  <c r="O368" i="5"/>
  <c r="P940" i="5"/>
  <c r="O162" i="5"/>
  <c r="P60" i="5"/>
  <c r="O792" i="5"/>
  <c r="O213" i="5"/>
  <c r="O65" i="5"/>
  <c r="O71" i="5"/>
  <c r="P824" i="5"/>
  <c r="P458" i="5"/>
  <c r="P908" i="5"/>
  <c r="O894" i="5"/>
  <c r="P934" i="5"/>
  <c r="P748" i="5"/>
  <c r="O370" i="5"/>
  <c r="O584" i="5"/>
  <c r="P914" i="5"/>
  <c r="P258" i="5"/>
  <c r="P152" i="5"/>
  <c r="P476" i="5"/>
  <c r="O494" i="5"/>
  <c r="P1134" i="5"/>
  <c r="O286" i="5"/>
  <c r="P200" i="5"/>
  <c r="P588" i="5"/>
  <c r="P439" i="5"/>
  <c r="O340" i="5"/>
  <c r="O486" i="5"/>
  <c r="O596" i="5"/>
  <c r="O298" i="5"/>
  <c r="P1050" i="5"/>
  <c r="P380" i="5"/>
  <c r="O176" i="5"/>
  <c r="O415" i="5"/>
  <c r="O566" i="5"/>
  <c r="O937" i="5"/>
  <c r="P1014" i="5"/>
  <c r="P1142" i="5"/>
  <c r="P1851" i="5"/>
  <c r="O593" i="5"/>
  <c r="P1010" i="5"/>
  <c r="P1268" i="5"/>
  <c r="P1300" i="5"/>
  <c r="O1122" i="5"/>
  <c r="O321" i="5"/>
  <c r="P417" i="5"/>
  <c r="O1018" i="5"/>
  <c r="O353" i="5"/>
  <c r="O731" i="5"/>
  <c r="P1058" i="5"/>
  <c r="P1284" i="5"/>
  <c r="O1356" i="5"/>
  <c r="P1525" i="5"/>
  <c r="O1618" i="5"/>
  <c r="O1836" i="5"/>
  <c r="O1982" i="5"/>
  <c r="O905" i="5"/>
  <c r="O1794" i="5"/>
  <c r="O1395" i="5"/>
  <c r="P1891" i="5"/>
  <c r="O1455" i="5"/>
  <c r="O1517" i="5"/>
  <c r="O1413" i="5"/>
  <c r="O1251" i="5"/>
  <c r="O1405" i="5"/>
  <c r="P1247" i="5"/>
  <c r="O79" i="5"/>
  <c r="P849" i="5"/>
  <c r="P1385" i="5"/>
  <c r="P731" i="5"/>
  <c r="P624" i="5"/>
  <c r="P913" i="5"/>
  <c r="O16" i="5"/>
  <c r="P319" i="5"/>
  <c r="O624" i="5"/>
  <c r="P1286" i="5"/>
  <c r="P327" i="5"/>
  <c r="O303" i="5"/>
  <c r="P1429" i="5"/>
  <c r="O311" i="5"/>
  <c r="O111" i="5"/>
  <c r="P143" i="5"/>
  <c r="P175" i="5"/>
  <c r="P223" i="5"/>
  <c r="P329" i="5"/>
  <c r="P367" i="5"/>
  <c r="O447" i="5"/>
  <c r="P637" i="5"/>
  <c r="O613" i="5"/>
  <c r="O625" i="5"/>
  <c r="O605" i="5"/>
  <c r="O715" i="5"/>
  <c r="P723" i="5"/>
  <c r="O845" i="5"/>
  <c r="O881" i="5"/>
  <c r="P909" i="5"/>
  <c r="P921" i="5"/>
  <c r="O977" i="5"/>
  <c r="O407" i="5"/>
  <c r="P57" i="5"/>
  <c r="O153" i="5"/>
  <c r="P253" i="5"/>
  <c r="P409" i="5"/>
  <c r="P597" i="5"/>
  <c r="O609" i="5"/>
  <c r="P641" i="5"/>
  <c r="O649" i="5"/>
  <c r="O671" i="5"/>
  <c r="P683" i="5"/>
  <c r="O703" i="5"/>
  <c r="P711" i="5"/>
  <c r="P831" i="5"/>
  <c r="P855" i="5"/>
  <c r="O1781" i="5"/>
  <c r="P1989" i="5"/>
  <c r="O640" i="5"/>
  <c r="P1521" i="5"/>
  <c r="O1178" i="5"/>
  <c r="O772" i="5"/>
  <c r="O740" i="5"/>
  <c r="O1433" i="5"/>
  <c r="P1055" i="5"/>
  <c r="O820" i="5"/>
  <c r="O950" i="5"/>
  <c r="P1557" i="5"/>
  <c r="P1231" i="5"/>
  <c r="O1401" i="5"/>
  <c r="O1563" i="5"/>
  <c r="O1511" i="5"/>
  <c r="O1581" i="5"/>
  <c r="P1457" i="5"/>
  <c r="O1435" i="5"/>
  <c r="O1720" i="5"/>
  <c r="O1892" i="5"/>
  <c r="O1623" i="5"/>
  <c r="O1524" i="5"/>
  <c r="O576" i="5"/>
  <c r="P836" i="5"/>
  <c r="O1022" i="5"/>
  <c r="P1130" i="5"/>
  <c r="P1249" i="5"/>
  <c r="P1577" i="5"/>
  <c r="P1549" i="5"/>
  <c r="P1369" i="5"/>
  <c r="P1275" i="5"/>
  <c r="P1343" i="5"/>
  <c r="P982" i="5"/>
  <c r="P1186" i="5"/>
  <c r="O1509" i="5"/>
  <c r="P1459" i="5"/>
  <c r="O1409" i="5"/>
  <c r="O1541" i="5"/>
  <c r="O1257" i="5"/>
  <c r="O1138" i="5"/>
  <c r="P1202" i="5"/>
  <c r="P1651" i="5"/>
  <c r="O151" i="5"/>
  <c r="O1165" i="5"/>
  <c r="P1964" i="5"/>
  <c r="P1081" i="5"/>
  <c r="O1868" i="5"/>
  <c r="O1805" i="5"/>
  <c r="O1318" i="5"/>
  <c r="O1107" i="5"/>
  <c r="P1254" i="5"/>
  <c r="P1049" i="5"/>
  <c r="P1640" i="5"/>
  <c r="P1454" i="5"/>
  <c r="O1657" i="5"/>
  <c r="O501" i="5"/>
  <c r="P1693" i="5"/>
  <c r="P1126" i="5"/>
  <c r="P1035" i="5"/>
  <c r="P1073" i="5"/>
  <c r="O1126" i="5"/>
  <c r="P1031" i="5"/>
  <c r="P1069" i="5"/>
  <c r="P1550" i="5"/>
  <c r="P1534" i="5"/>
  <c r="O1696" i="5"/>
  <c r="O1564" i="5"/>
  <c r="P1540" i="5"/>
  <c r="O1895" i="5"/>
  <c r="P1566" i="5"/>
  <c r="P917" i="5"/>
  <c r="O1153" i="5"/>
  <c r="P1079" i="5"/>
  <c r="P1173" i="5"/>
  <c r="P847" i="5"/>
  <c r="O1099" i="5"/>
  <c r="P1133" i="5"/>
  <c r="P786" i="5"/>
  <c r="P1137" i="5"/>
  <c r="O1083" i="5"/>
  <c r="P1582" i="5"/>
  <c r="P1125" i="5"/>
  <c r="O1189" i="5"/>
  <c r="P1201" i="5"/>
  <c r="O1067" i="5"/>
  <c r="O1177" i="5"/>
  <c r="P933" i="5"/>
  <c r="O1528" i="5"/>
  <c r="P1388" i="5"/>
  <c r="O783" i="5"/>
  <c r="P1516" i="5"/>
  <c r="P1468" i="5"/>
  <c r="P289" i="5"/>
  <c r="P1221" i="5"/>
  <c r="O1390" i="5"/>
  <c r="P1422" i="5"/>
  <c r="P1420" i="5"/>
  <c r="P1062" i="5"/>
  <c r="P1220" i="5"/>
  <c r="P1278" i="5"/>
  <c r="P1310" i="5"/>
  <c r="O1470" i="5"/>
  <c r="P1617" i="5"/>
  <c r="O1526" i="5"/>
  <c r="O759" i="5"/>
  <c r="P1382" i="5"/>
  <c r="P1721" i="5"/>
  <c r="O1780" i="5"/>
  <c r="O1677" i="5"/>
  <c r="O1923" i="5"/>
  <c r="O1727" i="5"/>
  <c r="O1588" i="5"/>
  <c r="P1502" i="5"/>
  <c r="O1590" i="5"/>
  <c r="P1568" i="5"/>
  <c r="P738" i="5"/>
  <c r="O1473" i="5"/>
  <c r="P1641" i="5"/>
  <c r="O614" i="5"/>
  <c r="P1863" i="5"/>
  <c r="O674" i="5"/>
  <c r="O1645" i="5"/>
  <c r="P1469" i="5"/>
  <c r="O1485" i="5"/>
  <c r="O658" i="5"/>
  <c r="O876" i="5"/>
  <c r="O1489" i="5"/>
  <c r="O591" i="5"/>
  <c r="O251" i="5"/>
  <c r="O544" i="5"/>
  <c r="P157" i="5"/>
  <c r="O1837" i="5"/>
  <c r="O1465" i="5"/>
  <c r="O1471" i="5"/>
  <c r="O469" i="5"/>
  <c r="O45" i="5"/>
  <c r="P337" i="5"/>
  <c r="P859" i="5"/>
  <c r="O725" i="5"/>
  <c r="P690" i="5"/>
  <c r="O861" i="5"/>
  <c r="O1195" i="5"/>
  <c r="P1887" i="5"/>
  <c r="P1498" i="5"/>
  <c r="P678" i="5"/>
  <c r="P1654" i="5"/>
  <c r="P536" i="5"/>
  <c r="P51" i="5"/>
  <c r="O169" i="5"/>
  <c r="O634" i="5"/>
  <c r="O773" i="5"/>
  <c r="P983" i="5"/>
  <c r="O797" i="5"/>
  <c r="O1298" i="5"/>
  <c r="P1362" i="5"/>
  <c r="P1394" i="5"/>
  <c r="O1450" i="5"/>
  <c r="P1928" i="5"/>
  <c r="P1889" i="5"/>
  <c r="P1905" i="5"/>
  <c r="P1979" i="5"/>
  <c r="P238" i="5"/>
  <c r="O381" i="5"/>
  <c r="O782" i="5"/>
  <c r="P1336" i="5"/>
  <c r="P1384" i="5"/>
  <c r="P1432" i="5"/>
  <c r="O1456" i="5"/>
  <c r="P1578" i="5"/>
  <c r="P1722" i="5"/>
  <c r="P1824" i="5"/>
  <c r="P1888" i="5"/>
  <c r="P317" i="5"/>
  <c r="O1394" i="5"/>
  <c r="O1188" i="5"/>
  <c r="O558" i="5"/>
  <c r="P1474" i="5"/>
  <c r="O1184" i="5"/>
  <c r="O1024" i="5"/>
  <c r="O522" i="5"/>
  <c r="P1272" i="5"/>
  <c r="P1240" i="5"/>
  <c r="H1753" i="5"/>
  <c r="O1665" i="5"/>
  <c r="O853" i="5"/>
  <c r="M1998" i="5"/>
  <c r="O1758" i="5"/>
  <c r="O880" i="5"/>
  <c r="P790" i="5"/>
  <c r="P1911" i="5"/>
  <c r="P1266" i="5"/>
  <c r="P1236" i="5"/>
  <c r="P1660" i="5"/>
  <c r="P1993" i="5"/>
  <c r="P1926" i="5"/>
  <c r="M1766" i="5"/>
  <c r="P1734" i="5"/>
  <c r="O1700" i="5"/>
  <c r="R1750" i="5"/>
  <c r="R397" i="5"/>
  <c r="R1681" i="5"/>
  <c r="R1383" i="5"/>
  <c r="R1037" i="5"/>
  <c r="R1745" i="5"/>
  <c r="R664" i="5"/>
  <c r="R131" i="5"/>
  <c r="R1752" i="5"/>
  <c r="R518" i="5"/>
  <c r="R1557" i="5"/>
  <c r="O670" i="5"/>
  <c r="P642" i="5"/>
  <c r="P257" i="5"/>
  <c r="M1834" i="5"/>
  <c r="M1832" i="5"/>
  <c r="M827" i="5"/>
  <c r="P1264" i="5"/>
  <c r="O872" i="5"/>
  <c r="O1841" i="5"/>
  <c r="P1940" i="5"/>
  <c r="O1918" i="5"/>
  <c r="P1790" i="5"/>
  <c r="O1742" i="5"/>
  <c r="O1733" i="5"/>
  <c r="O745" i="5"/>
  <c r="O643" i="5"/>
  <c r="P59" i="5"/>
  <c r="O543" i="5"/>
  <c r="O339" i="5"/>
  <c r="O1673" i="5"/>
  <c r="P1242" i="5"/>
  <c r="O1718" i="5"/>
  <c r="P1506" i="5"/>
  <c r="O1222" i="5"/>
  <c r="P762" i="5"/>
  <c r="O730" i="5"/>
  <c r="O631" i="5"/>
  <c r="O607" i="5"/>
  <c r="O475" i="5"/>
  <c r="P1659" i="5"/>
  <c r="O1792" i="5"/>
  <c r="P1912" i="5"/>
  <c r="O1736" i="5"/>
  <c r="P1458" i="5"/>
  <c r="O805" i="5"/>
  <c r="O1386" i="5"/>
  <c r="O1290" i="5"/>
  <c r="P964" i="5"/>
  <c r="O883" i="5"/>
  <c r="P802" i="5"/>
  <c r="O701" i="5"/>
  <c r="O69" i="5"/>
  <c r="O602" i="5"/>
  <c r="O163" i="5"/>
  <c r="O43" i="5"/>
  <c r="O1893" i="5"/>
  <c r="O1448" i="5"/>
  <c r="O1376" i="5"/>
  <c r="P726" i="5"/>
  <c r="O742" i="5"/>
  <c r="P85" i="5"/>
  <c r="P1913" i="5"/>
  <c r="O1667" i="5"/>
  <c r="O1472" i="5"/>
  <c r="P1456" i="5"/>
  <c r="O1400" i="5"/>
  <c r="O1288" i="5"/>
  <c r="O857" i="5"/>
  <c r="P737" i="5"/>
  <c r="P381" i="5"/>
  <c r="O1905" i="5"/>
  <c r="P1873" i="5"/>
  <c r="O910" i="5"/>
  <c r="P1896" i="5"/>
  <c r="P1464" i="5"/>
  <c r="O1151" i="5"/>
  <c r="R1004" i="5"/>
  <c r="P1867" i="5"/>
  <c r="P251" i="5"/>
  <c r="P1831" i="5"/>
  <c r="R1114" i="5"/>
  <c r="O61" i="5"/>
  <c r="O1568" i="5"/>
  <c r="P1588" i="5"/>
  <c r="O770" i="5"/>
  <c r="O1820" i="5"/>
  <c r="P783" i="5"/>
  <c r="P1528" i="5"/>
  <c r="P1404" i="5"/>
  <c r="P1157" i="5"/>
  <c r="P1083" i="5"/>
  <c r="O1917" i="5"/>
  <c r="P1623" i="5"/>
  <c r="O1460" i="5"/>
  <c r="O1025" i="5"/>
  <c r="P1580" i="5"/>
  <c r="P1939" i="5"/>
  <c r="O1091" i="5"/>
  <c r="P1805" i="5"/>
  <c r="O1185" i="5"/>
  <c r="O1059" i="5"/>
  <c r="O171" i="5"/>
  <c r="P1551" i="5"/>
  <c r="O874" i="5"/>
  <c r="P1794" i="5"/>
  <c r="P1547" i="5"/>
  <c r="P2004" i="5"/>
  <c r="O1325" i="5"/>
  <c r="P1347" i="5"/>
  <c r="P1433" i="5"/>
  <c r="P1397" i="5"/>
  <c r="P897" i="5"/>
  <c r="O841" i="5"/>
  <c r="P703" i="5"/>
  <c r="O641" i="5"/>
  <c r="O585" i="5"/>
  <c r="O253" i="5"/>
  <c r="P205" i="5"/>
  <c r="O1039" i="5"/>
  <c r="P885" i="5"/>
  <c r="F683" i="5"/>
  <c r="J1441" i="5"/>
  <c r="M657" i="5"/>
  <c r="P905" i="5"/>
  <c r="P1302" i="5"/>
  <c r="O1396" i="5"/>
  <c r="O1411" i="5"/>
  <c r="O885" i="5"/>
  <c r="O1058" i="5"/>
  <c r="P28" i="5"/>
  <c r="O312" i="5"/>
  <c r="P130" i="5"/>
  <c r="O310" i="5"/>
  <c r="O562" i="5"/>
  <c r="O136" i="5"/>
  <c r="F865" i="5"/>
  <c r="P866" i="5"/>
  <c r="O1617" i="5"/>
  <c r="O228" i="5"/>
  <c r="O1990" i="5"/>
  <c r="O1715" i="5"/>
  <c r="P1483" i="5"/>
  <c r="O1477" i="5"/>
  <c r="K542" i="5"/>
  <c r="O419" i="5"/>
  <c r="O530" i="5"/>
  <c r="O553" i="5"/>
  <c r="P1048" i="5"/>
  <c r="P919" i="5"/>
  <c r="P932" i="5"/>
  <c r="P959" i="5"/>
  <c r="P1013" i="5"/>
  <c r="R1719" i="5"/>
  <c r="O1985" i="5"/>
  <c r="O1873" i="5"/>
  <c r="P373" i="5"/>
  <c r="O825" i="5"/>
  <c r="O1143" i="5"/>
  <c r="P1901" i="5"/>
  <c r="P1995" i="5"/>
  <c r="P1996" i="5"/>
  <c r="R1813" i="5"/>
  <c r="O1964" i="5"/>
  <c r="H1781" i="5"/>
  <c r="K1781" i="5"/>
  <c r="P526" i="5"/>
  <c r="O586" i="5"/>
  <c r="P1188" i="5"/>
  <c r="P75" i="5"/>
  <c r="O147" i="5"/>
  <c r="O1392" i="5"/>
  <c r="P1723" i="5"/>
  <c r="P1514" i="5"/>
  <c r="O1668" i="5"/>
  <c r="O1302" i="5"/>
  <c r="O619" i="5"/>
  <c r="O1902" i="5"/>
  <c r="R872" i="5"/>
  <c r="O1256" i="5"/>
  <c r="O1919" i="5"/>
  <c r="P123" i="5"/>
  <c r="O453" i="5"/>
  <c r="P1298" i="5"/>
  <c r="O1966" i="5"/>
  <c r="P1683" i="5"/>
  <c r="O1994" i="5"/>
  <c r="O503" i="5"/>
  <c r="P1179" i="5"/>
  <c r="P1224" i="5"/>
  <c r="O1252" i="5"/>
  <c r="O1454" i="5"/>
  <c r="O1081" i="5"/>
  <c r="P1542" i="5"/>
  <c r="P1168" i="5"/>
  <c r="R1188" i="5"/>
  <c r="R1448" i="5"/>
  <c r="R1464" i="5"/>
  <c r="O1490" i="5"/>
  <c r="O627" i="5"/>
  <c r="O1806" i="5"/>
  <c r="O1646" i="5"/>
  <c r="R1887" i="5"/>
  <c r="P169" i="5"/>
  <c r="P107" i="5"/>
  <c r="O395" i="5"/>
  <c r="O1722" i="5"/>
  <c r="P1880" i="5"/>
  <c r="P1997" i="5"/>
  <c r="P910" i="5"/>
  <c r="O1685" i="5"/>
  <c r="K1664" i="5"/>
  <c r="O1717" i="5"/>
  <c r="O83" i="5"/>
  <c r="P1155" i="5"/>
  <c r="O1992" i="5"/>
  <c r="O1498" i="5"/>
  <c r="O1671" i="5"/>
  <c r="P1812" i="5"/>
  <c r="O1900" i="5"/>
  <c r="P1473" i="5"/>
  <c r="M1570" i="5"/>
  <c r="K1570" i="5"/>
  <c r="P1510" i="5"/>
  <c r="P976" i="5"/>
  <c r="O1939" i="5"/>
  <c r="O1598" i="5"/>
  <c r="P1358" i="5"/>
  <c r="P1603" i="5"/>
  <c r="O1651" i="5"/>
  <c r="P954" i="5"/>
  <c r="P1587" i="5"/>
  <c r="P219" i="5"/>
  <c r="P465" i="5"/>
  <c r="P497" i="5"/>
  <c r="P1184" i="5"/>
  <c r="P1192" i="5"/>
  <c r="O1418" i="5"/>
  <c r="R1675" i="5"/>
  <c r="R42" i="5"/>
  <c r="P543" i="5"/>
  <c r="O240" i="5"/>
  <c r="O806" i="5"/>
  <c r="P880" i="5"/>
  <c r="O915" i="5"/>
  <c r="P984" i="5"/>
  <c r="O1961" i="5"/>
  <c r="R892" i="5"/>
  <c r="R1911" i="5"/>
  <c r="O531" i="5"/>
  <c r="O323" i="5"/>
  <c r="O774" i="5"/>
  <c r="O904" i="5"/>
  <c r="P1338" i="5"/>
  <c r="P1370" i="5"/>
  <c r="P1440" i="5"/>
  <c r="O1546" i="5"/>
  <c r="P1666" i="5"/>
  <c r="O1800" i="5"/>
  <c r="P1816" i="5"/>
  <c r="P1898" i="5"/>
  <c r="P661" i="5"/>
  <c r="P1792" i="5"/>
  <c r="O1654" i="5"/>
  <c r="O1707" i="5"/>
  <c r="O1889" i="5"/>
  <c r="P1977" i="5"/>
  <c r="P528" i="5"/>
  <c r="P611" i="5"/>
  <c r="O131" i="5"/>
  <c r="O355" i="5"/>
  <c r="P851" i="5"/>
  <c r="O1859" i="5"/>
  <c r="P499" i="5"/>
  <c r="O1463" i="5"/>
  <c r="P1481" i="5"/>
  <c r="P1572" i="5"/>
  <c r="O1772" i="5"/>
  <c r="R783" i="5"/>
  <c r="P1223" i="5"/>
  <c r="P1610" i="5"/>
  <c r="O1166" i="5"/>
  <c r="P1494" i="5"/>
  <c r="P1277" i="5"/>
  <c r="P1293" i="5"/>
  <c r="P1567" i="5"/>
  <c r="P1571" i="5"/>
  <c r="P1509" i="5"/>
  <c r="P1239" i="5"/>
  <c r="P1233" i="5"/>
  <c r="P1002" i="5"/>
  <c r="O1128" i="5"/>
  <c r="O871" i="5"/>
  <c r="R1192" i="5"/>
  <c r="O1312" i="5"/>
  <c r="P232" i="5"/>
  <c r="P749" i="5"/>
  <c r="P463" i="5"/>
  <c r="P643" i="5"/>
  <c r="O729" i="5"/>
  <c r="P991" i="5"/>
  <c r="R1943" i="5"/>
  <c r="O1956" i="5"/>
  <c r="O1989" i="5"/>
  <c r="O299" i="5"/>
  <c r="P673" i="5"/>
  <c r="P125" i="5"/>
  <c r="P710" i="5"/>
  <c r="O983" i="5"/>
  <c r="P639" i="5"/>
  <c r="O865" i="5"/>
  <c r="P1296" i="5"/>
  <c r="P1442" i="5"/>
  <c r="P1909" i="5"/>
  <c r="O1980" i="5"/>
  <c r="P555" i="5"/>
  <c r="P1135" i="5"/>
  <c r="O1803" i="5"/>
  <c r="O19" i="5"/>
  <c r="O1946" i="5"/>
  <c r="P1837" i="5"/>
  <c r="P1672" i="5"/>
  <c r="P1364" i="5"/>
  <c r="P1695" i="5"/>
  <c r="P759" i="5"/>
  <c r="O1640" i="5"/>
  <c r="P1725" i="5"/>
  <c r="P1414" i="5"/>
  <c r="O1525" i="5"/>
  <c r="P1229" i="5"/>
  <c r="P1573" i="5"/>
  <c r="P1517" i="5"/>
  <c r="O1345" i="5"/>
  <c r="O1355" i="5"/>
  <c r="P1563" i="5"/>
  <c r="P1589" i="5"/>
  <c r="P1393" i="5"/>
  <c r="P1543" i="5"/>
  <c r="P1575" i="5"/>
  <c r="O1015" i="5"/>
  <c r="P55" i="5"/>
  <c r="P179" i="5"/>
  <c r="P80" i="5"/>
  <c r="P132" i="5"/>
  <c r="P270" i="5"/>
  <c r="P336" i="5"/>
  <c r="P306" i="5"/>
  <c r="P78" i="5"/>
  <c r="P580" i="5"/>
  <c r="P239" i="5"/>
  <c r="R1923" i="5"/>
  <c r="O1921" i="5"/>
  <c r="P1858" i="5"/>
  <c r="O1833" i="5"/>
  <c r="R1947" i="5"/>
  <c r="O678" i="5"/>
  <c r="O971" i="5"/>
  <c r="O826" i="5"/>
  <c r="O1368" i="5"/>
  <c r="P1408" i="5"/>
  <c r="K1592" i="5"/>
  <c r="P1818" i="5"/>
  <c r="O1866" i="5"/>
  <c r="O1922" i="5"/>
  <c r="P1962" i="5"/>
  <c r="O1945" i="5"/>
  <c r="O1929" i="5"/>
  <c r="O2014" i="5"/>
  <c r="P149" i="5"/>
  <c r="O630" i="5"/>
  <c r="P896" i="5"/>
  <c r="O1183" i="5"/>
  <c r="P1783" i="5"/>
  <c r="O1663" i="5"/>
  <c r="P1807" i="5"/>
  <c r="P544" i="5"/>
  <c r="P614" i="5"/>
  <c r="O738" i="5"/>
  <c r="P1853" i="5"/>
  <c r="O1976" i="5"/>
  <c r="P1861" i="5"/>
  <c r="O1062" i="5"/>
  <c r="O1278" i="5"/>
  <c r="P1460" i="5"/>
  <c r="P767" i="5"/>
  <c r="P1030" i="5"/>
  <c r="O847" i="5"/>
  <c r="P1047" i="5"/>
  <c r="O1011" i="5"/>
  <c r="P1366" i="5"/>
  <c r="O1186" i="5"/>
  <c r="P1178" i="5"/>
  <c r="P1087" i="5"/>
  <c r="P1285" i="5"/>
  <c r="O1289" i="5"/>
  <c r="P1599" i="5"/>
  <c r="O1283" i="5"/>
  <c r="P1287" i="5"/>
  <c r="O985" i="5"/>
  <c r="P247" i="5"/>
  <c r="P668" i="5"/>
  <c r="O860" i="5"/>
  <c r="P76" i="5"/>
  <c r="P160" i="5"/>
  <c r="P246" i="5"/>
  <c r="P460" i="5"/>
  <c r="P496" i="5"/>
  <c r="P263" i="5"/>
  <c r="O157" i="5"/>
  <c r="O833" i="5"/>
  <c r="P91" i="5"/>
  <c r="P949" i="5"/>
  <c r="P1406" i="5"/>
  <c r="P1524" i="5"/>
  <c r="P1618" i="5"/>
  <c r="P1661" i="5"/>
  <c r="P1091" i="5"/>
  <c r="P946" i="5"/>
  <c r="P1395" i="5"/>
  <c r="P303" i="5"/>
  <c r="P973" i="5"/>
  <c r="O972" i="5"/>
  <c r="P565" i="5"/>
  <c r="P752" i="5"/>
  <c r="P930" i="5"/>
  <c r="P220" i="5"/>
  <c r="P98" i="5"/>
  <c r="P196" i="5"/>
  <c r="P177" i="5"/>
  <c r="P49" i="5"/>
  <c r="K1289" i="5"/>
  <c r="P1453" i="5"/>
  <c r="P1541" i="5"/>
  <c r="P1412" i="5"/>
  <c r="P795" i="5"/>
  <c r="P877" i="5"/>
  <c r="P957" i="5"/>
  <c r="P1122" i="5"/>
  <c r="P65" i="5"/>
  <c r="P335" i="5"/>
  <c r="O944" i="5"/>
  <c r="P894" i="5"/>
  <c r="P912" i="5"/>
  <c r="P142" i="5"/>
  <c r="P250" i="5"/>
  <c r="P262" i="5"/>
  <c r="P204" i="5"/>
  <c r="P284" i="5"/>
  <c r="P374" i="5"/>
  <c r="O442" i="5"/>
  <c r="P418" i="5"/>
  <c r="P92" i="5"/>
  <c r="P564" i="5"/>
  <c r="P394" i="5"/>
  <c r="O376" i="5"/>
  <c r="P73" i="5"/>
  <c r="R1942" i="5"/>
  <c r="P1054" i="5"/>
  <c r="O1082" i="5"/>
  <c r="O1130" i="5"/>
  <c r="P1446" i="5"/>
  <c r="P1507" i="5"/>
  <c r="P1261" i="5"/>
  <c r="R1395" i="5"/>
  <c r="P1461" i="5"/>
  <c r="P1583" i="5"/>
  <c r="R1521" i="5"/>
  <c r="O1597" i="5"/>
  <c r="O1565" i="5"/>
  <c r="P1018" i="5"/>
  <c r="P31" i="5"/>
  <c r="P211" i="5"/>
  <c r="P446" i="5"/>
  <c r="O502" i="5"/>
  <c r="P398" i="5"/>
  <c r="P338" i="5"/>
  <c r="O258" i="5"/>
  <c r="O318" i="5"/>
  <c r="O334" i="5"/>
  <c r="P293" i="5"/>
  <c r="P33" i="5"/>
  <c r="P87" i="5"/>
  <c r="P127" i="5"/>
  <c r="R1980" i="5"/>
  <c r="R1916" i="5"/>
  <c r="O1823" i="5"/>
  <c r="O1014" i="5"/>
  <c r="P559" i="5"/>
  <c r="P41" i="5"/>
  <c r="P261" i="5"/>
  <c r="P455" i="5"/>
  <c r="O886" i="5"/>
  <c r="P862" i="5"/>
  <c r="P600" i="5"/>
  <c r="P808" i="5"/>
  <c r="P1029" i="5"/>
  <c r="P40" i="5"/>
  <c r="P252" i="5"/>
  <c r="P274" i="5"/>
  <c r="P370" i="5"/>
  <c r="P504" i="5"/>
  <c r="P156" i="5"/>
  <c r="P444" i="5"/>
  <c r="P320" i="5"/>
  <c r="O134" i="5"/>
  <c r="P68" i="5"/>
  <c r="P354" i="5"/>
  <c r="P151" i="5"/>
  <c r="P449" i="5"/>
  <c r="P103" i="5"/>
  <c r="P185" i="5"/>
  <c r="O1789" i="5"/>
  <c r="O1785" i="5"/>
  <c r="R1778" i="5"/>
  <c r="P1774" i="5"/>
  <c r="P858" i="5"/>
  <c r="P584" i="5"/>
  <c r="P656" i="5"/>
  <c r="O934" i="5"/>
  <c r="P82" i="5"/>
  <c r="O138" i="5"/>
  <c r="P208" i="5"/>
  <c r="P340" i="5"/>
  <c r="P452" i="5"/>
  <c r="P456" i="5"/>
  <c r="P296" i="5"/>
  <c r="P148" i="5"/>
  <c r="P227" i="5"/>
  <c r="P209" i="5"/>
  <c r="P277" i="5"/>
  <c r="P23" i="5"/>
  <c r="F1960" i="41"/>
  <c r="H1960" i="41" s="1"/>
  <c r="J1960" i="41" s="1"/>
  <c r="D1957" i="5" s="1"/>
  <c r="P1957" i="5" s="1"/>
  <c r="F1958" i="41"/>
  <c r="H1958" i="41" s="1"/>
  <c r="J1958" i="41" s="1"/>
  <c r="D1955" i="5" s="1"/>
  <c r="R1787" i="5"/>
  <c r="R729" i="5"/>
  <c r="R1318" i="5"/>
  <c r="R1748" i="5"/>
  <c r="O1614" i="5"/>
  <c r="P1445" i="5"/>
  <c r="O1443" i="5"/>
  <c r="P1441" i="5"/>
  <c r="P1437" i="5"/>
  <c r="R1369" i="5"/>
  <c r="O1367" i="5"/>
  <c r="P1346" i="5"/>
  <c r="P1317" i="5"/>
  <c r="P1259" i="5"/>
  <c r="P1255" i="5"/>
  <c r="F1253" i="41"/>
  <c r="H1253" i="41" s="1"/>
  <c r="J1253" i="41" s="1"/>
  <c r="D1250" i="5" s="1"/>
  <c r="F1251" i="41"/>
  <c r="H1251" i="41" s="1"/>
  <c r="J1251" i="41" s="1"/>
  <c r="D1248" i="5" s="1"/>
  <c r="F1214" i="41"/>
  <c r="H1214" i="41" s="1"/>
  <c r="J1214" i="41" s="1"/>
  <c r="D1211" i="5" s="1"/>
  <c r="R1056" i="5"/>
  <c r="P995" i="5"/>
  <c r="R990" i="5"/>
  <c r="F965" i="41"/>
  <c r="H965" i="41" s="1"/>
  <c r="J965" i="41" s="1"/>
  <c r="D962" i="5" s="1"/>
  <c r="F963" i="41"/>
  <c r="H963" i="41" s="1"/>
  <c r="J963" i="41" s="1"/>
  <c r="D960" i="5" s="1"/>
  <c r="K960" i="5" s="1"/>
  <c r="F961" i="41"/>
  <c r="H961" i="41" s="1"/>
  <c r="J961" i="41" s="1"/>
  <c r="D958" i="5" s="1"/>
  <c r="O958" i="5" s="1"/>
  <c r="F959" i="41"/>
  <c r="H959" i="41" s="1"/>
  <c r="J959" i="41" s="1"/>
  <c r="D956" i="5" s="1"/>
  <c r="P956" i="5" s="1"/>
  <c r="F928" i="41"/>
  <c r="H928" i="41" s="1"/>
  <c r="J928" i="41" s="1"/>
  <c r="D925" i="5" s="1"/>
  <c r="O925" i="5" s="1"/>
  <c r="F898" i="41"/>
  <c r="H898" i="41" s="1"/>
  <c r="J898" i="41" s="1"/>
  <c r="D895" i="5" s="1"/>
  <c r="M895" i="5" s="1"/>
  <c r="F896" i="41"/>
  <c r="H896" i="41" s="1"/>
  <c r="J896" i="41" s="1"/>
  <c r="D893" i="5" s="1"/>
  <c r="H893" i="5" s="1"/>
  <c r="F894" i="41"/>
  <c r="H894" i="41" s="1"/>
  <c r="J894" i="41" s="1"/>
  <c r="D891" i="5" s="1"/>
  <c r="O891" i="5" s="1"/>
  <c r="F816" i="41"/>
  <c r="H816" i="41" s="1"/>
  <c r="J816" i="41" s="1"/>
  <c r="D813" i="5" s="1"/>
  <c r="M813" i="5" s="1"/>
  <c r="F803" i="41"/>
  <c r="H803" i="41" s="1"/>
  <c r="J803" i="41" s="1"/>
  <c r="D800" i="5" s="1"/>
  <c r="F801" i="41"/>
  <c r="H801" i="41" s="1"/>
  <c r="J801" i="41" s="1"/>
  <c r="D798" i="5" s="1"/>
  <c r="P798" i="5" s="1"/>
  <c r="F730" i="41"/>
  <c r="H730" i="41" s="1"/>
  <c r="J730" i="41" s="1"/>
  <c r="D727" i="5" s="1"/>
  <c r="R173" i="5"/>
  <c r="P1767" i="5"/>
  <c r="O1678" i="5"/>
  <c r="F1679" i="41"/>
  <c r="H1679" i="41" s="1"/>
  <c r="J1679" i="41" s="1"/>
  <c r="D1676" i="5" s="1"/>
  <c r="F1627" i="41"/>
  <c r="H1627" i="41" s="1"/>
  <c r="J1627" i="41" s="1"/>
  <c r="D1624" i="5" s="1"/>
  <c r="M1624" i="5" s="1"/>
  <c r="F1625" i="41"/>
  <c r="H1625" i="41" s="1"/>
  <c r="J1625" i="41" s="1"/>
  <c r="D1622" i="5" s="1"/>
  <c r="P1622" i="5" s="1"/>
  <c r="R1493" i="5"/>
  <c r="R1326" i="5"/>
  <c r="F1316" i="41"/>
  <c r="H1316" i="41" s="1"/>
  <c r="J1316" i="41" s="1"/>
  <c r="D1313" i="5" s="1"/>
  <c r="H1313" i="5" s="1"/>
  <c r="R1311" i="5"/>
  <c r="P1299" i="5"/>
  <c r="P1295" i="5"/>
  <c r="P1095" i="5"/>
  <c r="F716" i="41"/>
  <c r="H716" i="41" s="1"/>
  <c r="J716" i="41" s="1"/>
  <c r="D713" i="5" s="1"/>
  <c r="P713" i="5" s="1"/>
  <c r="R492" i="5"/>
  <c r="R469" i="5"/>
  <c r="R293" i="5"/>
  <c r="F1882" i="41"/>
  <c r="H1882" i="41" s="1"/>
  <c r="J1882" i="41" s="1"/>
  <c r="D1879" i="5" s="1"/>
  <c r="K1879" i="5" s="1"/>
  <c r="F1860" i="41"/>
  <c r="H1860" i="41" s="1"/>
  <c r="J1860" i="41" s="1"/>
  <c r="D1857" i="5" s="1"/>
  <c r="P1857" i="5" s="1"/>
  <c r="F1771" i="41"/>
  <c r="H1771" i="41" s="1"/>
  <c r="J1771" i="41" s="1"/>
  <c r="D1768" i="5" s="1"/>
  <c r="O1768" i="5" s="1"/>
  <c r="F1712" i="41"/>
  <c r="H1712" i="41" s="1"/>
  <c r="J1712" i="41" s="1"/>
  <c r="D1709" i="5" s="1"/>
  <c r="O1709" i="5" s="1"/>
  <c r="F1632" i="41"/>
  <c r="H1632" i="41" s="1"/>
  <c r="J1632" i="41" s="1"/>
  <c r="D1629" i="5" s="1"/>
  <c r="M1629" i="5" s="1"/>
  <c r="F1558" i="41"/>
  <c r="H1558" i="41" s="1"/>
  <c r="J1558" i="41" s="1"/>
  <c r="D1555" i="5" s="1"/>
  <c r="P1555" i="5" s="1"/>
  <c r="F1556" i="41"/>
  <c r="H1556" i="41" s="1"/>
  <c r="J1556" i="41" s="1"/>
  <c r="D1553" i="5" s="1"/>
  <c r="R1262" i="5"/>
  <c r="F712" i="41"/>
  <c r="H712" i="41" s="1"/>
  <c r="J712" i="41" s="1"/>
  <c r="D709" i="5" s="1"/>
  <c r="H709" i="5" s="1"/>
  <c r="F709" i="41"/>
  <c r="H709" i="41" s="1"/>
  <c r="J709" i="41" s="1"/>
  <c r="D706" i="5" s="1"/>
  <c r="M706" i="5" s="1"/>
  <c r="F707" i="41"/>
  <c r="H707" i="41" s="1"/>
  <c r="J707" i="41" s="1"/>
  <c r="D704" i="5" s="1"/>
  <c r="F705" i="41"/>
  <c r="H705" i="41" s="1"/>
  <c r="J705" i="41" s="1"/>
  <c r="D702" i="5" s="1"/>
  <c r="O702" i="5" s="1"/>
  <c r="F695" i="41"/>
  <c r="H695" i="41" s="1"/>
  <c r="J695" i="41" s="1"/>
  <c r="D692" i="5" s="1"/>
  <c r="K692" i="5" s="1"/>
  <c r="F692" i="41"/>
  <c r="H692" i="41" s="1"/>
  <c r="J692" i="41" s="1"/>
  <c r="D689" i="5" s="1"/>
  <c r="K689" i="5" s="1"/>
  <c r="F690" i="41"/>
  <c r="H690" i="41" s="1"/>
  <c r="J690" i="41" s="1"/>
  <c r="D687" i="5" s="1"/>
  <c r="R676" i="5"/>
  <c r="F428" i="41"/>
  <c r="H428" i="41" s="1"/>
  <c r="J428" i="41" s="1"/>
  <c r="D425" i="5" s="1"/>
  <c r="H425" i="5" s="1"/>
  <c r="F426" i="41"/>
  <c r="H426" i="41" s="1"/>
  <c r="J426" i="41" s="1"/>
  <c r="D423" i="5" s="1"/>
  <c r="M423" i="5" s="1"/>
  <c r="F295" i="41"/>
  <c r="H295" i="41" s="1"/>
  <c r="J295" i="41" s="1"/>
  <c r="D292" i="5" s="1"/>
  <c r="F293" i="41"/>
  <c r="H293" i="41" s="1"/>
  <c r="J293" i="41" s="1"/>
  <c r="D290" i="5" s="1"/>
  <c r="H290" i="5" s="1"/>
  <c r="F248" i="41"/>
  <c r="H248" i="41" s="1"/>
  <c r="J248" i="41" s="1"/>
  <c r="D245" i="5" s="1"/>
  <c r="P245" i="5" s="1"/>
  <c r="F196" i="41"/>
  <c r="H196" i="41" s="1"/>
  <c r="J196" i="41" s="1"/>
  <c r="D193" i="5" s="1"/>
  <c r="M193" i="5" s="1"/>
  <c r="F194" i="41"/>
  <c r="H194" i="41" s="1"/>
  <c r="J194" i="41" s="1"/>
  <c r="D191" i="5" s="1"/>
  <c r="K191" i="5" s="1"/>
  <c r="F192" i="41"/>
  <c r="H192" i="41" s="1"/>
  <c r="J192" i="41" s="1"/>
  <c r="D189" i="5" s="1"/>
  <c r="P189" i="5" s="1"/>
  <c r="F190" i="41"/>
  <c r="H190" i="41" s="1"/>
  <c r="J190" i="41" s="1"/>
  <c r="D187" i="5" s="1"/>
  <c r="K187" i="5" s="1"/>
  <c r="F120" i="41"/>
  <c r="H120" i="41" s="1"/>
  <c r="J120" i="41" s="1"/>
  <c r="D117" i="5" s="1"/>
  <c r="P117" i="5" s="1"/>
  <c r="R1694" i="5"/>
  <c r="R1618" i="5"/>
  <c r="R1212" i="5"/>
  <c r="R1030" i="5"/>
  <c r="P1022" i="5"/>
  <c r="R1002" i="5"/>
  <c r="P823" i="5"/>
  <c r="R758" i="5"/>
  <c r="R745" i="5"/>
  <c r="R724" i="5"/>
  <c r="O716" i="5"/>
  <c r="R566" i="5"/>
  <c r="P214" i="5"/>
  <c r="O210" i="5"/>
  <c r="P1708" i="5"/>
  <c r="M766" i="5"/>
  <c r="P766" i="5"/>
  <c r="M840" i="5"/>
  <c r="O840" i="5"/>
  <c r="P1865" i="5"/>
  <c r="O1865" i="5"/>
  <c r="K1776" i="5"/>
  <c r="O1776" i="5"/>
  <c r="K1771" i="5"/>
  <c r="F1771" i="5"/>
  <c r="H1762" i="5"/>
  <c r="O1762" i="5"/>
  <c r="P1762" i="5"/>
  <c r="E1735" i="41"/>
  <c r="G1735" i="41" s="1"/>
  <c r="I1735" i="41" s="1"/>
  <c r="C1732" i="5" s="1"/>
  <c r="K1732" i="5" s="1"/>
  <c r="F1735" i="41"/>
  <c r="H1735" i="41" s="1"/>
  <c r="J1735" i="41" s="1"/>
  <c r="D1732" i="5" s="1"/>
  <c r="H1732" i="5" s="1"/>
  <c r="K1721" i="5"/>
  <c r="J1721" i="5"/>
  <c r="F1710" i="5"/>
  <c r="K1710" i="5"/>
  <c r="J1710" i="5"/>
  <c r="H1706" i="5"/>
  <c r="P1706" i="5"/>
  <c r="J1686" i="5"/>
  <c r="F1686" i="5"/>
  <c r="K1686" i="5"/>
  <c r="F1656" i="5"/>
  <c r="J1656" i="5"/>
  <c r="E1639" i="41"/>
  <c r="G1639" i="41" s="1"/>
  <c r="I1639" i="41" s="1"/>
  <c r="C1636" i="5" s="1"/>
  <c r="K1636" i="5" s="1"/>
  <c r="F1639" i="41"/>
  <c r="H1639" i="41" s="1"/>
  <c r="J1639" i="41" s="1"/>
  <c r="D1636" i="5" s="1"/>
  <c r="E1635" i="41"/>
  <c r="G1635" i="41" s="1"/>
  <c r="I1635" i="41" s="1"/>
  <c r="C1632" i="5" s="1"/>
  <c r="F1632" i="5" s="1"/>
  <c r="F1635" i="41"/>
  <c r="H1635" i="41" s="1"/>
  <c r="J1635" i="41" s="1"/>
  <c r="D1632" i="5" s="1"/>
  <c r="E1607" i="41"/>
  <c r="G1607" i="41" s="1"/>
  <c r="I1607" i="41" s="1"/>
  <c r="C1604" i="5" s="1"/>
  <c r="F1607" i="41"/>
  <c r="H1607" i="41" s="1"/>
  <c r="J1607" i="41" s="1"/>
  <c r="D1604" i="5" s="1"/>
  <c r="P1574" i="5"/>
  <c r="H1574" i="5"/>
  <c r="J1556" i="5"/>
  <c r="F1556" i="5"/>
  <c r="K1556" i="5"/>
  <c r="P1552" i="5"/>
  <c r="O1552" i="5"/>
  <c r="J103" i="5"/>
  <c r="K103" i="5"/>
  <c r="F83" i="5"/>
  <c r="K83" i="5"/>
  <c r="H1614" i="5"/>
  <c r="O541" i="5"/>
  <c r="H530" i="5"/>
  <c r="O991" i="5"/>
  <c r="R1656" i="5"/>
  <c r="R1556" i="5"/>
  <c r="M2000" i="5"/>
  <c r="M1994" i="5"/>
  <c r="H1889" i="5"/>
  <c r="P1850" i="5"/>
  <c r="R103" i="5"/>
  <c r="F103" i="5"/>
  <c r="H1777" i="5"/>
  <c r="O1777" i="5"/>
  <c r="K1009" i="5"/>
  <c r="H1009" i="5"/>
  <c r="O1009" i="5"/>
  <c r="P163" i="5"/>
  <c r="H163" i="5"/>
  <c r="O421" i="5"/>
  <c r="P421" i="5"/>
  <c r="M602" i="5"/>
  <c r="P602" i="5"/>
  <c r="O650" i="5"/>
  <c r="H650" i="5"/>
  <c r="M650" i="5"/>
  <c r="H234" i="5"/>
  <c r="P234" i="5"/>
  <c r="O325" i="5"/>
  <c r="H325" i="5"/>
  <c r="O1930" i="5"/>
  <c r="H1930" i="5"/>
  <c r="P1562" i="5"/>
  <c r="M1562" i="5"/>
  <c r="P1713" i="5"/>
  <c r="K1713" i="5"/>
  <c r="O1713" i="5"/>
  <c r="K1285" i="5"/>
  <c r="J1285" i="5"/>
  <c r="F1297" i="5"/>
  <c r="K1297" i="5"/>
  <c r="M868" i="5"/>
  <c r="P868" i="5"/>
  <c r="H868" i="5"/>
  <c r="H365" i="5"/>
  <c r="P365" i="5"/>
  <c r="O1281" i="5"/>
  <c r="P1281" i="5"/>
  <c r="J1543" i="5"/>
  <c r="F1543" i="5"/>
  <c r="H1569" i="5"/>
  <c r="P1569" i="5"/>
  <c r="E1801" i="41"/>
  <c r="G1801" i="41" s="1"/>
  <c r="I1801" i="41" s="1"/>
  <c r="C1798" i="5" s="1"/>
  <c r="F1801" i="41"/>
  <c r="H1801" i="41" s="1"/>
  <c r="J1801" i="41" s="1"/>
  <c r="D1798" i="5" s="1"/>
  <c r="J1787" i="5"/>
  <c r="K1787" i="5"/>
  <c r="F1787" i="5"/>
  <c r="J1769" i="5"/>
  <c r="F1769" i="5"/>
  <c r="K1769" i="5"/>
  <c r="F1764" i="5"/>
  <c r="J1764" i="5"/>
  <c r="K1764" i="5"/>
  <c r="F1758" i="41"/>
  <c r="H1758" i="41" s="1"/>
  <c r="J1758" i="41" s="1"/>
  <c r="D1755" i="5" s="1"/>
  <c r="E1758" i="41"/>
  <c r="G1758" i="41" s="1"/>
  <c r="I1758" i="41" s="1"/>
  <c r="C1755" i="5" s="1"/>
  <c r="J1741" i="5"/>
  <c r="F1741" i="5"/>
  <c r="F1734" i="5"/>
  <c r="K1734" i="5"/>
  <c r="E1733" i="41"/>
  <c r="G1733" i="41" s="1"/>
  <c r="I1733" i="41" s="1"/>
  <c r="C1730" i="5" s="1"/>
  <c r="F1733" i="41"/>
  <c r="H1733" i="41" s="1"/>
  <c r="J1733" i="41" s="1"/>
  <c r="D1730" i="5" s="1"/>
  <c r="K1728" i="5"/>
  <c r="J1728" i="5"/>
  <c r="F1728" i="5"/>
  <c r="E1691" i="41"/>
  <c r="G1691" i="41" s="1"/>
  <c r="I1691" i="41" s="1"/>
  <c r="C1688" i="5" s="1"/>
  <c r="F1691" i="41"/>
  <c r="H1691" i="41" s="1"/>
  <c r="J1691" i="41" s="1"/>
  <c r="D1688" i="5" s="1"/>
  <c r="F1638" i="5"/>
  <c r="J1638" i="5"/>
  <c r="F1637" i="41"/>
  <c r="H1637" i="41" s="1"/>
  <c r="J1637" i="41" s="1"/>
  <c r="D1634" i="5" s="1"/>
  <c r="E1637" i="41"/>
  <c r="G1637" i="41" s="1"/>
  <c r="I1637" i="41" s="1"/>
  <c r="C1634" i="5" s="1"/>
  <c r="P1628" i="5"/>
  <c r="O1628" i="5"/>
  <c r="J1616" i="5"/>
  <c r="F1616" i="5"/>
  <c r="K1616" i="5"/>
  <c r="F1611" i="5"/>
  <c r="K1611" i="5"/>
  <c r="K1602" i="5"/>
  <c r="J1602" i="5"/>
  <c r="F1602" i="5"/>
  <c r="J1578" i="5"/>
  <c r="K1578" i="5"/>
  <c r="F1578" i="5"/>
  <c r="F59" i="5"/>
  <c r="K59" i="5"/>
  <c r="M530" i="5"/>
  <c r="H1785" i="5"/>
  <c r="M991" i="5"/>
  <c r="H991" i="5"/>
  <c r="R1764" i="5"/>
  <c r="R1686" i="5"/>
  <c r="R1638" i="5"/>
  <c r="R1721" i="5"/>
  <c r="R1710" i="5"/>
  <c r="R1728" i="5"/>
  <c r="R1611" i="5"/>
  <c r="M1850" i="5"/>
  <c r="M1569" i="5"/>
  <c r="O868" i="5"/>
  <c r="K1514" i="5"/>
  <c r="F1721" i="5"/>
  <c r="M1280" i="5"/>
  <c r="H1280" i="5"/>
  <c r="K1690" i="5"/>
  <c r="M1690" i="5"/>
  <c r="P1690" i="5"/>
  <c r="O583" i="5"/>
  <c r="P583" i="5"/>
  <c r="M583" i="5"/>
  <c r="O651" i="5"/>
  <c r="P651" i="5"/>
  <c r="M782" i="5"/>
  <c r="P782" i="5"/>
  <c r="P952" i="5"/>
  <c r="H952" i="5"/>
  <c r="O952" i="5"/>
  <c r="P1410" i="5"/>
  <c r="O1410" i="5"/>
  <c r="M1410" i="5"/>
  <c r="O1434" i="5"/>
  <c r="P1434" i="5"/>
  <c r="M1434" i="5"/>
  <c r="P1466" i="5"/>
  <c r="H1466" i="5"/>
  <c r="O1466" i="5"/>
  <c r="H1512" i="5"/>
  <c r="P1512" i="5"/>
  <c r="P1662" i="5"/>
  <c r="O1662" i="5"/>
  <c r="M1662" i="5"/>
  <c r="P1848" i="5"/>
  <c r="H1848" i="5"/>
  <c r="F910" i="5"/>
  <c r="R910" i="5"/>
  <c r="J910" i="5"/>
  <c r="H29" i="5"/>
  <c r="O29" i="5"/>
  <c r="O935" i="5"/>
  <c r="M935" i="5"/>
  <c r="P935" i="5"/>
  <c r="K1147" i="5"/>
  <c r="P1147" i="5"/>
  <c r="O1187" i="5"/>
  <c r="P1187" i="5"/>
  <c r="M1187" i="5"/>
  <c r="P1982" i="5"/>
  <c r="H1982" i="5"/>
  <c r="F379" i="5"/>
  <c r="R379" i="5"/>
  <c r="J1554" i="5"/>
  <c r="K1554" i="5"/>
  <c r="F1554" i="5"/>
  <c r="O1775" i="5"/>
  <c r="H1775" i="5"/>
  <c r="P1931" i="5"/>
  <c r="O1931" i="5"/>
  <c r="H1931" i="5"/>
  <c r="H1729" i="5"/>
  <c r="P1729" i="5"/>
  <c r="O1729" i="5"/>
  <c r="F1829" i="5"/>
  <c r="J1829" i="5"/>
  <c r="F1487" i="5"/>
  <c r="K1487" i="5"/>
  <c r="H1942" i="5"/>
  <c r="O1942" i="5"/>
  <c r="M1219" i="5"/>
  <c r="H1219" i="5"/>
  <c r="O1219" i="5"/>
  <c r="P1219" i="5"/>
  <c r="K133" i="5"/>
  <c r="F133" i="5"/>
  <c r="J1521" i="5"/>
  <c r="K1521" i="5"/>
  <c r="F1521" i="5"/>
  <c r="O919" i="5"/>
  <c r="R1734" i="5"/>
  <c r="R1578" i="5"/>
  <c r="R1543" i="5"/>
  <c r="R1769" i="5"/>
  <c r="R1741" i="5"/>
  <c r="R1952" i="5"/>
  <c r="R59" i="5"/>
  <c r="M1762" i="5"/>
  <c r="M1597" i="5"/>
  <c r="M1281" i="5"/>
  <c r="O766" i="5"/>
  <c r="J1514" i="5"/>
  <c r="O1706" i="5"/>
  <c r="O1574" i="5"/>
  <c r="J83" i="5"/>
  <c r="K1258" i="5"/>
  <c r="O1258" i="5"/>
  <c r="H1674" i="5"/>
  <c r="O1674" i="5"/>
  <c r="F1699" i="5"/>
  <c r="J1699" i="5"/>
  <c r="K1731" i="5"/>
  <c r="J1731" i="5"/>
  <c r="K1765" i="5"/>
  <c r="M1765" i="5"/>
  <c r="O1765" i="5"/>
  <c r="P951" i="5"/>
  <c r="M951" i="5"/>
  <c r="F661" i="5"/>
  <c r="J661" i="5"/>
  <c r="E1542" i="41"/>
  <c r="G1542" i="41" s="1"/>
  <c r="I1542" i="41" s="1"/>
  <c r="C1539" i="5" s="1"/>
  <c r="F1542" i="41"/>
  <c r="H1542" i="41" s="1"/>
  <c r="J1542" i="41" s="1"/>
  <c r="D1539" i="5" s="1"/>
  <c r="O1539" i="5" s="1"/>
  <c r="J1526" i="5"/>
  <c r="F1526" i="5"/>
  <c r="K1526" i="5"/>
  <c r="E1508" i="41"/>
  <c r="G1508" i="41" s="1"/>
  <c r="I1508" i="41" s="1"/>
  <c r="C1505" i="5" s="1"/>
  <c r="F1508" i="41"/>
  <c r="H1508" i="41" s="1"/>
  <c r="J1508" i="41" s="1"/>
  <c r="D1505" i="5" s="1"/>
  <c r="E1506" i="41"/>
  <c r="G1506" i="41" s="1"/>
  <c r="I1506" i="41" s="1"/>
  <c r="C1503" i="5" s="1"/>
  <c r="F1506" i="41"/>
  <c r="H1506" i="41" s="1"/>
  <c r="J1506" i="41" s="1"/>
  <c r="D1503" i="5" s="1"/>
  <c r="F1478" i="5"/>
  <c r="K1478" i="5"/>
  <c r="F1454" i="41"/>
  <c r="H1454" i="41" s="1"/>
  <c r="J1454" i="41" s="1"/>
  <c r="D1451" i="5" s="1"/>
  <c r="E1454" i="41"/>
  <c r="G1454" i="41" s="1"/>
  <c r="I1454" i="41" s="1"/>
  <c r="C1451" i="5" s="1"/>
  <c r="E1452" i="41"/>
  <c r="G1452" i="41" s="1"/>
  <c r="I1452" i="41" s="1"/>
  <c r="C1449" i="5" s="1"/>
  <c r="F1452" i="41"/>
  <c r="H1452" i="41" s="1"/>
  <c r="J1452" i="41" s="1"/>
  <c r="D1449" i="5" s="1"/>
  <c r="E1450" i="41"/>
  <c r="G1450" i="41" s="1"/>
  <c r="I1450" i="41" s="1"/>
  <c r="C1447" i="5" s="1"/>
  <c r="F1450" i="41"/>
  <c r="H1450" i="41" s="1"/>
  <c r="J1450" i="41" s="1"/>
  <c r="D1447" i="5" s="1"/>
  <c r="F1382" i="41"/>
  <c r="H1382" i="41" s="1"/>
  <c r="J1382" i="41" s="1"/>
  <c r="D1379" i="5" s="1"/>
  <c r="E1382" i="41"/>
  <c r="G1382" i="41" s="1"/>
  <c r="I1382" i="41" s="1"/>
  <c r="C1379" i="5" s="1"/>
  <c r="E1380" i="41"/>
  <c r="G1380" i="41" s="1"/>
  <c r="I1380" i="41" s="1"/>
  <c r="C1377" i="5" s="1"/>
  <c r="F1380" i="41"/>
  <c r="H1380" i="41" s="1"/>
  <c r="J1380" i="41" s="1"/>
  <c r="D1377" i="5" s="1"/>
  <c r="E1378" i="41"/>
  <c r="G1378" i="41" s="1"/>
  <c r="I1378" i="41" s="1"/>
  <c r="C1375" i="5" s="1"/>
  <c r="F1378" i="41"/>
  <c r="H1378" i="41" s="1"/>
  <c r="J1378" i="41" s="1"/>
  <c r="D1375" i="5" s="1"/>
  <c r="E1376" i="41"/>
  <c r="G1376" i="41" s="1"/>
  <c r="I1376" i="41" s="1"/>
  <c r="C1373" i="5" s="1"/>
  <c r="F1376" i="41"/>
  <c r="H1376" i="41" s="1"/>
  <c r="J1376" i="41" s="1"/>
  <c r="D1373" i="5" s="1"/>
  <c r="F1374" i="41"/>
  <c r="H1374" i="41" s="1"/>
  <c r="J1374" i="41" s="1"/>
  <c r="D1371" i="5" s="1"/>
  <c r="E1374" i="41"/>
  <c r="G1374" i="41" s="1"/>
  <c r="I1374" i="41" s="1"/>
  <c r="C1371" i="5" s="1"/>
  <c r="E1324" i="41"/>
  <c r="G1324" i="41" s="1"/>
  <c r="I1324" i="41" s="1"/>
  <c r="C1321" i="5" s="1"/>
  <c r="F1324" i="41"/>
  <c r="H1324" i="41" s="1"/>
  <c r="J1324" i="41" s="1"/>
  <c r="D1321" i="5" s="1"/>
  <c r="O1321" i="5" s="1"/>
  <c r="E1322" i="41"/>
  <c r="G1322" i="41" s="1"/>
  <c r="I1322" i="41" s="1"/>
  <c r="C1319" i="5" s="1"/>
  <c r="F1322" i="41"/>
  <c r="H1322" i="41" s="1"/>
  <c r="J1322" i="41" s="1"/>
  <c r="D1319" i="5" s="1"/>
  <c r="E1272" i="41"/>
  <c r="G1272" i="41" s="1"/>
  <c r="I1272" i="41" s="1"/>
  <c r="C1269" i="5" s="1"/>
  <c r="F1272" i="41"/>
  <c r="H1272" i="41" s="1"/>
  <c r="J1272" i="41" s="1"/>
  <c r="D1269" i="5" s="1"/>
  <c r="F1270" i="41"/>
  <c r="H1270" i="41" s="1"/>
  <c r="J1270" i="41" s="1"/>
  <c r="D1267" i="5" s="1"/>
  <c r="M1267" i="5" s="1"/>
  <c r="E1270" i="41"/>
  <c r="G1270" i="41" s="1"/>
  <c r="I1270" i="41" s="1"/>
  <c r="C1267" i="5" s="1"/>
  <c r="F1268" i="41"/>
  <c r="H1268" i="41" s="1"/>
  <c r="J1268" i="41" s="1"/>
  <c r="D1265" i="5" s="1"/>
  <c r="E1268" i="41"/>
  <c r="G1268" i="41" s="1"/>
  <c r="I1268" i="41" s="1"/>
  <c r="C1265" i="5" s="1"/>
  <c r="E1266" i="41"/>
  <c r="G1266" i="41" s="1"/>
  <c r="I1266" i="41" s="1"/>
  <c r="C1263" i="5" s="1"/>
  <c r="F1266" i="41"/>
  <c r="H1266" i="41" s="1"/>
  <c r="J1266" i="41" s="1"/>
  <c r="D1263" i="5" s="1"/>
  <c r="F1252" i="5"/>
  <c r="J1252" i="5"/>
  <c r="K1252" i="5"/>
  <c r="E1201" i="41"/>
  <c r="G1201" i="41" s="1"/>
  <c r="I1201" i="41" s="1"/>
  <c r="C1198" i="5" s="1"/>
  <c r="F1201" i="41"/>
  <c r="H1201" i="41" s="1"/>
  <c r="J1201" i="41" s="1"/>
  <c r="D1198" i="5" s="1"/>
  <c r="F1199" i="41"/>
  <c r="H1199" i="41" s="1"/>
  <c r="J1199" i="41" s="1"/>
  <c r="D1196" i="5" s="1"/>
  <c r="E1199" i="41"/>
  <c r="G1199" i="41" s="1"/>
  <c r="I1199" i="41" s="1"/>
  <c r="C1196" i="5" s="1"/>
  <c r="E1164" i="41"/>
  <c r="G1164" i="41" s="1"/>
  <c r="I1164" i="41" s="1"/>
  <c r="C1161" i="5" s="1"/>
  <c r="F1164" i="41"/>
  <c r="H1164" i="41" s="1"/>
  <c r="J1164" i="41" s="1"/>
  <c r="D1161" i="5" s="1"/>
  <c r="E1105" i="41"/>
  <c r="G1105" i="41" s="1"/>
  <c r="I1105" i="41" s="1"/>
  <c r="C1102" i="5" s="1"/>
  <c r="F1105" i="41"/>
  <c r="H1105" i="41" s="1"/>
  <c r="J1105" i="41" s="1"/>
  <c r="D1102" i="5" s="1"/>
  <c r="F1100" i="5"/>
  <c r="K1100" i="5"/>
  <c r="E1101" i="41"/>
  <c r="G1101" i="41" s="1"/>
  <c r="I1101" i="41" s="1"/>
  <c r="C1098" i="5" s="1"/>
  <c r="F1101" i="41"/>
  <c r="H1101" i="41" s="1"/>
  <c r="J1101" i="41" s="1"/>
  <c r="D1098" i="5" s="1"/>
  <c r="F1097" i="41"/>
  <c r="H1097" i="41" s="1"/>
  <c r="J1097" i="41" s="1"/>
  <c r="D1094" i="5" s="1"/>
  <c r="E1097" i="41"/>
  <c r="G1097" i="41" s="1"/>
  <c r="I1097" i="41" s="1"/>
  <c r="C1094" i="5" s="1"/>
  <c r="E1095" i="41"/>
  <c r="G1095" i="41" s="1"/>
  <c r="I1095" i="41" s="1"/>
  <c r="C1092" i="5" s="1"/>
  <c r="F1095" i="41"/>
  <c r="H1095" i="41" s="1"/>
  <c r="J1095" i="41" s="1"/>
  <c r="D1092" i="5" s="1"/>
  <c r="P1092" i="5" s="1"/>
  <c r="E1093" i="41"/>
  <c r="G1093" i="41" s="1"/>
  <c r="I1093" i="41" s="1"/>
  <c r="C1090" i="5" s="1"/>
  <c r="F1090" i="5" s="1"/>
  <c r="F1093" i="41"/>
  <c r="H1093" i="41" s="1"/>
  <c r="J1093" i="41" s="1"/>
  <c r="D1090" i="5" s="1"/>
  <c r="E1091" i="41"/>
  <c r="G1091" i="41" s="1"/>
  <c r="I1091" i="41" s="1"/>
  <c r="C1088" i="5" s="1"/>
  <c r="R1088" i="5" s="1"/>
  <c r="F1091" i="41"/>
  <c r="H1091" i="41" s="1"/>
  <c r="J1091" i="41" s="1"/>
  <c r="D1088" i="5" s="1"/>
  <c r="H1088" i="5" s="1"/>
  <c r="F1086" i="5"/>
  <c r="K1086" i="5"/>
  <c r="E973" i="41"/>
  <c r="G973" i="41" s="1"/>
  <c r="I973" i="41" s="1"/>
  <c r="C970" i="5" s="1"/>
  <c r="F973" i="41"/>
  <c r="H973" i="41" s="1"/>
  <c r="J973" i="41" s="1"/>
  <c r="D970" i="5" s="1"/>
  <c r="F968" i="5"/>
  <c r="K968" i="5"/>
  <c r="F969" i="41"/>
  <c r="H969" i="41" s="1"/>
  <c r="J969" i="41" s="1"/>
  <c r="D966" i="5" s="1"/>
  <c r="E969" i="41"/>
  <c r="G969" i="41" s="1"/>
  <c r="I969" i="41" s="1"/>
  <c r="C966" i="5" s="1"/>
  <c r="E934" i="41"/>
  <c r="G934" i="41" s="1"/>
  <c r="I934" i="41" s="1"/>
  <c r="C931" i="5" s="1"/>
  <c r="F934" i="41"/>
  <c r="H934" i="41" s="1"/>
  <c r="J934" i="41" s="1"/>
  <c r="D931" i="5" s="1"/>
  <c r="E932" i="41"/>
  <c r="G932" i="41" s="1"/>
  <c r="I932" i="41" s="1"/>
  <c r="C929" i="5" s="1"/>
  <c r="F932" i="41"/>
  <c r="H932" i="41" s="1"/>
  <c r="J932" i="41" s="1"/>
  <c r="D929" i="5" s="1"/>
  <c r="E930" i="41"/>
  <c r="G930" i="41" s="1"/>
  <c r="I930" i="41" s="1"/>
  <c r="C927" i="5" s="1"/>
  <c r="F930" i="41"/>
  <c r="H930" i="41" s="1"/>
  <c r="J930" i="41" s="1"/>
  <c r="D927" i="5" s="1"/>
  <c r="E857" i="41"/>
  <c r="G857" i="41" s="1"/>
  <c r="I857" i="41" s="1"/>
  <c r="C854" i="5" s="1"/>
  <c r="F857" i="41"/>
  <c r="H857" i="41" s="1"/>
  <c r="J857" i="41" s="1"/>
  <c r="D854" i="5" s="1"/>
  <c r="F855" i="41"/>
  <c r="H855" i="41" s="1"/>
  <c r="J855" i="41" s="1"/>
  <c r="D852" i="5" s="1"/>
  <c r="E855" i="41"/>
  <c r="G855" i="41" s="1"/>
  <c r="I855" i="41" s="1"/>
  <c r="C852" i="5" s="1"/>
  <c r="E807" i="41"/>
  <c r="G807" i="41" s="1"/>
  <c r="I807" i="41" s="1"/>
  <c r="C804" i="5" s="1"/>
  <c r="K804" i="5" s="1"/>
  <c r="F807" i="41"/>
  <c r="H807" i="41" s="1"/>
  <c r="J807" i="41" s="1"/>
  <c r="D804" i="5" s="1"/>
  <c r="F714" i="5"/>
  <c r="J714" i="5"/>
  <c r="K714" i="5"/>
  <c r="R351" i="5"/>
  <c r="H1211" i="5"/>
  <c r="J39" i="5"/>
  <c r="J173" i="5"/>
  <c r="P1443" i="5"/>
  <c r="H1445" i="5"/>
  <c r="O1369" i="5"/>
  <c r="P1439" i="5"/>
  <c r="O1441" i="5"/>
  <c r="M800" i="5"/>
  <c r="M960" i="5"/>
  <c r="K301" i="5"/>
  <c r="F407" i="5"/>
  <c r="J351" i="5"/>
  <c r="O956" i="5"/>
  <c r="H800" i="5"/>
  <c r="J777" i="5"/>
  <c r="K1369" i="5"/>
  <c r="J1323" i="5"/>
  <c r="K860" i="5"/>
  <c r="J968" i="5"/>
  <c r="J1096" i="5"/>
  <c r="K646" i="5"/>
  <c r="K741" i="5"/>
  <c r="R964" i="5"/>
  <c r="R802" i="5"/>
  <c r="R39" i="5"/>
  <c r="R646" i="5"/>
  <c r="F39" i="5"/>
  <c r="K964" i="5"/>
  <c r="F173" i="5"/>
  <c r="F109" i="5"/>
  <c r="J107" i="5"/>
  <c r="H1317" i="5"/>
  <c r="K1284" i="5"/>
  <c r="F301" i="5"/>
  <c r="H956" i="5"/>
  <c r="P800" i="5"/>
  <c r="F1369" i="5"/>
  <c r="J1369" i="5"/>
  <c r="J1261" i="5"/>
  <c r="O248" i="5"/>
  <c r="K94" i="5"/>
  <c r="J1100" i="5"/>
  <c r="J646" i="5"/>
  <c r="J1086" i="5"/>
  <c r="F993" i="41"/>
  <c r="H993" i="41" s="1"/>
  <c r="J993" i="41" s="1"/>
  <c r="D990" i="5" s="1"/>
  <c r="F1099" i="41"/>
  <c r="H1099" i="41" s="1"/>
  <c r="J1099" i="41" s="1"/>
  <c r="D1096" i="5" s="1"/>
  <c r="P1096" i="5" s="1"/>
  <c r="P788" i="5"/>
  <c r="K788" i="5"/>
  <c r="O895" i="5"/>
  <c r="R94" i="5"/>
  <c r="R1086" i="5"/>
  <c r="R1104" i="5"/>
  <c r="O1255" i="5"/>
  <c r="H1259" i="5"/>
  <c r="K258" i="5"/>
  <c r="F1261" i="5"/>
  <c r="K777" i="5"/>
  <c r="J1478" i="5"/>
  <c r="J1284" i="5"/>
  <c r="J964" i="5"/>
  <c r="J860" i="5"/>
  <c r="J258" i="5"/>
  <c r="M1894" i="5"/>
  <c r="K1894" i="5"/>
  <c r="J202" i="5"/>
  <c r="K818" i="5"/>
  <c r="N17" i="49"/>
  <c r="N19" i="49"/>
  <c r="O379" i="5"/>
  <c r="K1656" i="5"/>
  <c r="F1940" i="5"/>
  <c r="J1940" i="5"/>
  <c r="K1485" i="5"/>
  <c r="O514" i="5"/>
  <c r="O1284" i="5"/>
  <c r="F1887" i="41"/>
  <c r="H1887" i="41" s="1"/>
  <c r="J1887" i="41" s="1"/>
  <c r="D1884" i="5" s="1"/>
  <c r="F1755" i="41"/>
  <c r="H1755" i="41" s="1"/>
  <c r="J1755" i="41" s="1"/>
  <c r="D1752" i="5" s="1"/>
  <c r="O1752" i="5" s="1"/>
  <c r="F1774" i="41"/>
  <c r="H1774" i="41" s="1"/>
  <c r="J1774" i="41" s="1"/>
  <c r="D1771" i="5" s="1"/>
  <c r="O1771" i="5" s="1"/>
  <c r="K1019" i="5"/>
  <c r="F1647" i="41"/>
  <c r="H1647" i="41" s="1"/>
  <c r="J1647" i="41" s="1"/>
  <c r="D1644" i="5" s="1"/>
  <c r="M1644" i="5" s="1"/>
  <c r="F1368" i="41"/>
  <c r="H1368" i="41" s="1"/>
  <c r="J1368" i="41" s="1"/>
  <c r="D1365" i="5" s="1"/>
  <c r="F1366" i="41"/>
  <c r="H1366" i="41" s="1"/>
  <c r="J1366" i="41" s="1"/>
  <c r="D1363" i="5" s="1"/>
  <c r="F1364" i="41"/>
  <c r="H1364" i="41" s="1"/>
  <c r="J1364" i="41" s="1"/>
  <c r="D1361" i="5" s="1"/>
  <c r="F1362" i="41"/>
  <c r="H1362" i="41" s="1"/>
  <c r="J1362" i="41" s="1"/>
  <c r="D1359" i="5" s="1"/>
  <c r="F1749" i="41"/>
  <c r="H1749" i="41" s="1"/>
  <c r="J1749" i="41" s="1"/>
  <c r="D1746" i="5" s="1"/>
  <c r="P1746" i="5" s="1"/>
  <c r="F1744" i="41"/>
  <c r="H1744" i="41" s="1"/>
  <c r="J1744" i="41" s="1"/>
  <c r="D1741" i="5" s="1"/>
  <c r="K1741" i="5" s="1"/>
  <c r="F1741" i="41"/>
  <c r="H1741" i="41" s="1"/>
  <c r="J1741" i="41" s="1"/>
  <c r="D1738" i="5" s="1"/>
  <c r="F1641" i="41"/>
  <c r="H1641" i="41" s="1"/>
  <c r="J1641" i="41" s="1"/>
  <c r="D1638" i="5" s="1"/>
  <c r="P1638" i="5" s="1"/>
  <c r="F1630" i="41"/>
  <c r="H1630" i="41" s="1"/>
  <c r="J1630" i="41" s="1"/>
  <c r="D1627" i="5" s="1"/>
  <c r="F1622" i="41"/>
  <c r="H1622" i="41" s="1"/>
  <c r="J1622" i="41" s="1"/>
  <c r="D1619" i="5" s="1"/>
  <c r="F1619" i="41"/>
  <c r="H1619" i="41" s="1"/>
  <c r="J1619" i="41" s="1"/>
  <c r="D1616" i="5" s="1"/>
  <c r="O1616" i="5" s="1"/>
  <c r="F1599" i="41"/>
  <c r="H1599" i="41" s="1"/>
  <c r="J1599" i="41" s="1"/>
  <c r="D1596" i="5" s="1"/>
  <c r="F1503" i="41"/>
  <c r="H1503" i="41" s="1"/>
  <c r="J1503" i="41" s="1"/>
  <c r="D1500" i="5" s="1"/>
  <c r="F1343" i="41"/>
  <c r="H1343" i="41" s="1"/>
  <c r="J1343" i="41" s="1"/>
  <c r="D1340" i="5" s="1"/>
  <c r="K1340" i="5" s="1"/>
  <c r="F1326" i="41"/>
  <c r="H1326" i="41" s="1"/>
  <c r="J1326" i="41" s="1"/>
  <c r="D1323" i="5" s="1"/>
  <c r="M1323" i="5" s="1"/>
  <c r="F1319" i="41"/>
  <c r="H1319" i="41" s="1"/>
  <c r="J1319" i="41" s="1"/>
  <c r="D1316" i="5" s="1"/>
  <c r="K1316" i="5" s="1"/>
  <c r="K1307" i="5"/>
  <c r="O1297" i="5"/>
  <c r="F1218" i="41"/>
  <c r="H1218" i="41" s="1"/>
  <c r="J1218" i="41" s="1"/>
  <c r="D1215" i="5" s="1"/>
  <c r="F1216" i="41"/>
  <c r="H1216" i="41" s="1"/>
  <c r="J1216" i="41" s="1"/>
  <c r="D1213" i="5" s="1"/>
  <c r="P1213" i="5" s="1"/>
  <c r="F1213" i="41"/>
  <c r="H1213" i="41" s="1"/>
  <c r="J1213" i="41" s="1"/>
  <c r="D1210" i="5" s="1"/>
  <c r="K1210" i="5" s="1"/>
  <c r="F1212" i="41"/>
  <c r="H1212" i="41" s="1"/>
  <c r="J1212" i="41" s="1"/>
  <c r="D1209" i="5" s="1"/>
  <c r="M1209" i="5" s="1"/>
  <c r="F1210" i="41"/>
  <c r="H1210" i="41" s="1"/>
  <c r="J1210" i="41" s="1"/>
  <c r="D1207" i="5" s="1"/>
  <c r="F1203" i="41"/>
  <c r="H1203" i="41" s="1"/>
  <c r="J1203" i="41" s="1"/>
  <c r="D1200" i="5" s="1"/>
  <c r="K1200" i="5" s="1"/>
  <c r="F1161" i="41"/>
  <c r="H1161" i="41" s="1"/>
  <c r="J1161" i="41" s="1"/>
  <c r="D1158" i="5" s="1"/>
  <c r="H1158" i="5" s="1"/>
  <c r="F1159" i="41"/>
  <c r="H1159" i="41" s="1"/>
  <c r="J1159" i="41" s="1"/>
  <c r="D1156" i="5" s="1"/>
  <c r="K1156" i="5" s="1"/>
  <c r="F1157" i="41"/>
  <c r="H1157" i="41" s="1"/>
  <c r="J1157" i="41" s="1"/>
  <c r="D1154" i="5" s="1"/>
  <c r="H1154" i="5" s="1"/>
  <c r="F1153" i="41"/>
  <c r="H1153" i="41" s="1"/>
  <c r="J1153" i="41" s="1"/>
  <c r="D1150" i="5" s="1"/>
  <c r="F1122" i="41"/>
  <c r="H1122" i="41" s="1"/>
  <c r="J1122" i="41" s="1"/>
  <c r="D1119" i="5" s="1"/>
  <c r="P1119" i="5" s="1"/>
  <c r="F1120" i="41"/>
  <c r="H1120" i="41" s="1"/>
  <c r="J1120" i="41" s="1"/>
  <c r="D1117" i="5" s="1"/>
  <c r="O1117" i="5" s="1"/>
  <c r="F1118" i="41"/>
  <c r="H1118" i="41" s="1"/>
  <c r="J1118" i="41" s="1"/>
  <c r="D1115" i="5" s="1"/>
  <c r="M1115" i="5" s="1"/>
  <c r="F1077" i="41"/>
  <c r="H1077" i="41" s="1"/>
  <c r="J1077" i="41" s="1"/>
  <c r="D1074" i="5" s="1"/>
  <c r="F1824" i="41"/>
  <c r="H1824" i="41" s="1"/>
  <c r="J1824" i="41" s="1"/>
  <c r="D1821" i="5" s="1"/>
  <c r="O1821" i="5" s="1"/>
  <c r="F1790" i="41"/>
  <c r="H1790" i="41" s="1"/>
  <c r="J1790" i="41" s="1"/>
  <c r="D1787" i="5" s="1"/>
  <c r="F1196" i="41"/>
  <c r="H1196" i="41" s="1"/>
  <c r="J1196" i="41" s="1"/>
  <c r="D1193" i="5" s="1"/>
  <c r="F1194" i="41"/>
  <c r="H1194" i="41" s="1"/>
  <c r="J1194" i="41" s="1"/>
  <c r="D1191" i="5" s="1"/>
  <c r="O1191" i="5" s="1"/>
  <c r="F1015" i="41"/>
  <c r="H1015" i="41" s="1"/>
  <c r="J1015" i="41" s="1"/>
  <c r="D1012" i="5" s="1"/>
  <c r="P1012" i="5" s="1"/>
  <c r="K748" i="5"/>
  <c r="O718" i="5"/>
  <c r="F288" i="41"/>
  <c r="H288" i="41" s="1"/>
  <c r="J288" i="41" s="1"/>
  <c r="D285" i="5" s="1"/>
  <c r="K285" i="5" s="1"/>
  <c r="F281" i="41"/>
  <c r="H281" i="41" s="1"/>
  <c r="J281" i="41" s="1"/>
  <c r="D278" i="5" s="1"/>
  <c r="K278" i="5" s="1"/>
  <c r="F279" i="41"/>
  <c r="H279" i="41" s="1"/>
  <c r="J279" i="41" s="1"/>
  <c r="D276" i="5" s="1"/>
  <c r="O52" i="5"/>
  <c r="O23" i="5"/>
  <c r="F25" i="41"/>
  <c r="H25" i="41" s="1"/>
  <c r="J25" i="41" s="1"/>
  <c r="D22" i="5" s="1"/>
  <c r="M22" i="5" s="1"/>
  <c r="F578" i="41"/>
  <c r="H578" i="41" s="1"/>
  <c r="J578" i="41" s="1"/>
  <c r="D575" i="5" s="1"/>
  <c r="F576" i="41"/>
  <c r="H576" i="41" s="1"/>
  <c r="J576" i="41" s="1"/>
  <c r="D573" i="5" s="1"/>
  <c r="M573" i="5" s="1"/>
  <c r="F566" i="41"/>
  <c r="H566" i="41" s="1"/>
  <c r="J566" i="41" s="1"/>
  <c r="D563" i="5" s="1"/>
  <c r="P563" i="5" s="1"/>
  <c r="F467" i="41"/>
  <c r="H467" i="41" s="1"/>
  <c r="J467" i="41" s="1"/>
  <c r="D464" i="5" s="1"/>
  <c r="O464" i="5" s="1"/>
  <c r="F298" i="41"/>
  <c r="H298" i="41" s="1"/>
  <c r="J298" i="41" s="1"/>
  <c r="D295" i="5" s="1"/>
  <c r="K295" i="5" s="1"/>
  <c r="F167" i="41"/>
  <c r="H167" i="41" s="1"/>
  <c r="J167" i="41" s="1"/>
  <c r="D164" i="5" s="1"/>
  <c r="K164" i="5" s="1"/>
  <c r="F597" i="41"/>
  <c r="H597" i="41" s="1"/>
  <c r="J597" i="41" s="1"/>
  <c r="D594" i="5" s="1"/>
  <c r="K594" i="5" s="1"/>
  <c r="F595" i="41"/>
  <c r="H595" i="41" s="1"/>
  <c r="J595" i="41" s="1"/>
  <c r="D592" i="5" s="1"/>
  <c r="K592" i="5" s="1"/>
  <c r="F483" i="41"/>
  <c r="H483" i="41" s="1"/>
  <c r="J483" i="41" s="1"/>
  <c r="D480" i="5" s="1"/>
  <c r="K480" i="5" s="1"/>
  <c r="F470" i="41"/>
  <c r="H470" i="41" s="1"/>
  <c r="J470" i="41" s="1"/>
  <c r="D467" i="5" s="1"/>
  <c r="F423" i="41"/>
  <c r="H423" i="41" s="1"/>
  <c r="J423" i="41" s="1"/>
  <c r="D420" i="5" s="1"/>
  <c r="F400" i="41"/>
  <c r="H400" i="41" s="1"/>
  <c r="J400" i="41" s="1"/>
  <c r="D397" i="5" s="1"/>
  <c r="O397" i="5" s="1"/>
  <c r="F304" i="41"/>
  <c r="H304" i="41" s="1"/>
  <c r="J304" i="41" s="1"/>
  <c r="D301" i="5" s="1"/>
  <c r="F272" i="41"/>
  <c r="H272" i="41" s="1"/>
  <c r="J272" i="41" s="1"/>
  <c r="D269" i="5" s="1"/>
  <c r="K269" i="5" s="1"/>
  <c r="F246" i="41"/>
  <c r="H246" i="41" s="1"/>
  <c r="J246" i="41" s="1"/>
  <c r="D243" i="5" s="1"/>
  <c r="H243" i="5" s="1"/>
  <c r="F244" i="41"/>
  <c r="H244" i="41" s="1"/>
  <c r="J244" i="41" s="1"/>
  <c r="D241" i="5" s="1"/>
  <c r="P241" i="5" s="1"/>
  <c r="F124" i="41"/>
  <c r="H124" i="41" s="1"/>
  <c r="J124" i="41" s="1"/>
  <c r="D121" i="5" s="1"/>
  <c r="F122" i="41"/>
  <c r="H122" i="41" s="1"/>
  <c r="J122" i="41" s="1"/>
  <c r="D119" i="5" s="1"/>
  <c r="P119" i="5" s="1"/>
  <c r="F118" i="41"/>
  <c r="H118" i="41" s="1"/>
  <c r="J118" i="41" s="1"/>
  <c r="D115" i="5" s="1"/>
  <c r="K115" i="5" s="1"/>
  <c r="F24" i="41"/>
  <c r="H24" i="41" s="1"/>
  <c r="J24" i="41" s="1"/>
  <c r="D21" i="5" s="1"/>
  <c r="M21" i="5" s="1"/>
  <c r="H1164" i="5"/>
  <c r="O1164" i="5"/>
  <c r="P1164" i="5"/>
  <c r="R853" i="5"/>
  <c r="J853" i="5"/>
  <c r="K853" i="5"/>
  <c r="F853" i="5"/>
  <c r="K1957" i="5"/>
  <c r="H1857" i="5"/>
  <c r="O1857" i="5"/>
  <c r="P1710" i="5"/>
  <c r="K1638" i="5"/>
  <c r="O1638" i="5"/>
  <c r="P1616" i="5"/>
  <c r="O1200" i="5"/>
  <c r="M682" i="5"/>
  <c r="H682" i="5"/>
  <c r="O682" i="5"/>
  <c r="P682" i="5"/>
  <c r="R38" i="5"/>
  <c r="F38" i="5"/>
  <c r="K38" i="5"/>
  <c r="J38" i="5"/>
  <c r="H939" i="5"/>
  <c r="M939" i="5"/>
  <c r="O939" i="5"/>
  <c r="J1673" i="5"/>
  <c r="F1673" i="5"/>
  <c r="K1673" i="5"/>
  <c r="R1673" i="5"/>
  <c r="H785" i="5"/>
  <c r="M785" i="5"/>
  <c r="O785" i="5"/>
  <c r="P785" i="5"/>
  <c r="H1216" i="5"/>
  <c r="M1216" i="5"/>
  <c r="O1216" i="5"/>
  <c r="P939" i="5"/>
  <c r="P778" i="5"/>
  <c r="O778" i="5"/>
  <c r="M778" i="5"/>
  <c r="H778" i="5"/>
  <c r="M769" i="5"/>
  <c r="P769" i="5"/>
  <c r="H769" i="5"/>
  <c r="M1164" i="5"/>
  <c r="P1216" i="5"/>
  <c r="H1638" i="5"/>
  <c r="P2012" i="5"/>
  <c r="H2012" i="5"/>
  <c r="M2012" i="5"/>
  <c r="O2012" i="5"/>
  <c r="O684" i="5"/>
  <c r="H684" i="5"/>
  <c r="F1177" i="5"/>
  <c r="K1177" i="5"/>
  <c r="F1997" i="5"/>
  <c r="J1997" i="5"/>
  <c r="E1962" i="41"/>
  <c r="G1962" i="41" s="1"/>
  <c r="I1962" i="41" s="1"/>
  <c r="C1959" i="5" s="1"/>
  <c r="F1962" i="41"/>
  <c r="H1962" i="41" s="1"/>
  <c r="J1962" i="41" s="1"/>
  <c r="D1959" i="5" s="1"/>
  <c r="M1959" i="5" s="1"/>
  <c r="E1928" i="41"/>
  <c r="G1928" i="41" s="1"/>
  <c r="I1928" i="41" s="1"/>
  <c r="C1925" i="5" s="1"/>
  <c r="F1928" i="41"/>
  <c r="H1928" i="41" s="1"/>
  <c r="J1928" i="41" s="1"/>
  <c r="D1925" i="5" s="1"/>
  <c r="E1886" i="41"/>
  <c r="G1886" i="41" s="1"/>
  <c r="I1886" i="41" s="1"/>
  <c r="C1883" i="5" s="1"/>
  <c r="K1883" i="5" s="1"/>
  <c r="F1886" i="41"/>
  <c r="H1886" i="41" s="1"/>
  <c r="J1886" i="41" s="1"/>
  <c r="D1883" i="5" s="1"/>
  <c r="E1773" i="41"/>
  <c r="G1773" i="41" s="1"/>
  <c r="I1773" i="41" s="1"/>
  <c r="C1770" i="5" s="1"/>
  <c r="F1773" i="41"/>
  <c r="H1773" i="41" s="1"/>
  <c r="J1773" i="41" s="1"/>
  <c r="D1770" i="5" s="1"/>
  <c r="F1740" i="5"/>
  <c r="J1740" i="5"/>
  <c r="E1719" i="41"/>
  <c r="G1719" i="41" s="1"/>
  <c r="I1719" i="41" s="1"/>
  <c r="C1716" i="5" s="1"/>
  <c r="F1719" i="41"/>
  <c r="H1719" i="41" s="1"/>
  <c r="J1719" i="41" s="1"/>
  <c r="D1716" i="5" s="1"/>
  <c r="E1683" i="41"/>
  <c r="G1683" i="41" s="1"/>
  <c r="I1683" i="41" s="1"/>
  <c r="C1680" i="5" s="1"/>
  <c r="F1683" i="41"/>
  <c r="H1683" i="41" s="1"/>
  <c r="J1683" i="41" s="1"/>
  <c r="D1680" i="5" s="1"/>
  <c r="F1640" i="5"/>
  <c r="J1640" i="5"/>
  <c r="E1629" i="41"/>
  <c r="G1629" i="41" s="1"/>
  <c r="I1629" i="41" s="1"/>
  <c r="C1626" i="5" s="1"/>
  <c r="F1629" i="41"/>
  <c r="H1629" i="41" s="1"/>
  <c r="J1629" i="41" s="1"/>
  <c r="D1626" i="5" s="1"/>
  <c r="P1626" i="5" s="1"/>
  <c r="F1600" i="5"/>
  <c r="J1600" i="5"/>
  <c r="E1525" i="41"/>
  <c r="G1525" i="41" s="1"/>
  <c r="I1525" i="41" s="1"/>
  <c r="C1522" i="5" s="1"/>
  <c r="F1525" i="41"/>
  <c r="H1525" i="41" s="1"/>
  <c r="J1525" i="41" s="1"/>
  <c r="D1522" i="5" s="1"/>
  <c r="H1522" i="5" s="1"/>
  <c r="E1500" i="41"/>
  <c r="G1500" i="41" s="1"/>
  <c r="I1500" i="41" s="1"/>
  <c r="C1497" i="5" s="1"/>
  <c r="F1500" i="41"/>
  <c r="H1500" i="41" s="1"/>
  <c r="J1500" i="41" s="1"/>
  <c r="D1497" i="5" s="1"/>
  <c r="K1348" i="5"/>
  <c r="F1348" i="5"/>
  <c r="J1348" i="5"/>
  <c r="F1336" i="41"/>
  <c r="H1336" i="41" s="1"/>
  <c r="J1336" i="41" s="1"/>
  <c r="D1333" i="5" s="1"/>
  <c r="E1336" i="41"/>
  <c r="G1336" i="41" s="1"/>
  <c r="I1336" i="41" s="1"/>
  <c r="C1333" i="5" s="1"/>
  <c r="E1318" i="41"/>
  <c r="G1318" i="41" s="1"/>
  <c r="I1318" i="41" s="1"/>
  <c r="C1315" i="5" s="1"/>
  <c r="F1318" i="41"/>
  <c r="H1318" i="41" s="1"/>
  <c r="J1318" i="41" s="1"/>
  <c r="D1315" i="5" s="1"/>
  <c r="F1168" i="5"/>
  <c r="J1168" i="5"/>
  <c r="F1160" i="5"/>
  <c r="K1160" i="5"/>
  <c r="J1160" i="5"/>
  <c r="E1142" i="41"/>
  <c r="G1142" i="41" s="1"/>
  <c r="I1142" i="41" s="1"/>
  <c r="C1139" i="5" s="1"/>
  <c r="F1142" i="41"/>
  <c r="H1142" i="41" s="1"/>
  <c r="J1142" i="41" s="1"/>
  <c r="D1139" i="5" s="1"/>
  <c r="J1135" i="5"/>
  <c r="K1135" i="5"/>
  <c r="E1132" i="41"/>
  <c r="G1132" i="41" s="1"/>
  <c r="I1132" i="41" s="1"/>
  <c r="C1129" i="5" s="1"/>
  <c r="F1132" i="41"/>
  <c r="H1132" i="41" s="1"/>
  <c r="J1132" i="41" s="1"/>
  <c r="D1129" i="5" s="1"/>
  <c r="F1104" i="41"/>
  <c r="H1104" i="41" s="1"/>
  <c r="J1104" i="41" s="1"/>
  <c r="D1101" i="5" s="1"/>
  <c r="E1104" i="41"/>
  <c r="G1104" i="41" s="1"/>
  <c r="I1104" i="41" s="1"/>
  <c r="C1101" i="5" s="1"/>
  <c r="F1081" i="41"/>
  <c r="H1081" i="41" s="1"/>
  <c r="J1081" i="41" s="1"/>
  <c r="D1078" i="5" s="1"/>
  <c r="E1081" i="41"/>
  <c r="G1081" i="41" s="1"/>
  <c r="I1081" i="41" s="1"/>
  <c r="C1078" i="5" s="1"/>
  <c r="F1049" i="5"/>
  <c r="K1049" i="5"/>
  <c r="F1037" i="41"/>
  <c r="H1037" i="41" s="1"/>
  <c r="J1037" i="41" s="1"/>
  <c r="D1034" i="5" s="1"/>
  <c r="E1037" i="41"/>
  <c r="G1037" i="41" s="1"/>
  <c r="I1037" i="41" s="1"/>
  <c r="C1034" i="5" s="1"/>
  <c r="E1031" i="41"/>
  <c r="G1031" i="41" s="1"/>
  <c r="I1031" i="41" s="1"/>
  <c r="C1028" i="5" s="1"/>
  <c r="F1031" i="41"/>
  <c r="H1031" i="41" s="1"/>
  <c r="J1031" i="41" s="1"/>
  <c r="D1028" i="5" s="1"/>
  <c r="F1026" i="5"/>
  <c r="J1026" i="5"/>
  <c r="F1021" i="5"/>
  <c r="J1021" i="5"/>
  <c r="K1021" i="5"/>
  <c r="F1014" i="5"/>
  <c r="K1014" i="5"/>
  <c r="J1014" i="5"/>
  <c r="E1006" i="41"/>
  <c r="G1006" i="41" s="1"/>
  <c r="I1006" i="41" s="1"/>
  <c r="C1003" i="5" s="1"/>
  <c r="F1006" i="41"/>
  <c r="H1006" i="41" s="1"/>
  <c r="J1006" i="41" s="1"/>
  <c r="D1003" i="5" s="1"/>
  <c r="E995" i="41"/>
  <c r="G995" i="41" s="1"/>
  <c r="I995" i="41" s="1"/>
  <c r="C992" i="5" s="1"/>
  <c r="F995" i="41"/>
  <c r="H995" i="41" s="1"/>
  <c r="J995" i="41" s="1"/>
  <c r="D992" i="5" s="1"/>
  <c r="E725" i="41"/>
  <c r="G725" i="41" s="1"/>
  <c r="I725" i="41" s="1"/>
  <c r="C722" i="5" s="1"/>
  <c r="F725" i="41"/>
  <c r="H725" i="41" s="1"/>
  <c r="J725" i="41" s="1"/>
  <c r="D722" i="5" s="1"/>
  <c r="E723" i="41"/>
  <c r="G723" i="41" s="1"/>
  <c r="I723" i="41" s="1"/>
  <c r="C720" i="5" s="1"/>
  <c r="F723" i="41"/>
  <c r="H723" i="41" s="1"/>
  <c r="J723" i="41" s="1"/>
  <c r="D720" i="5" s="1"/>
  <c r="K708" i="5"/>
  <c r="F708" i="5"/>
  <c r="J708" i="5"/>
  <c r="P704" i="5"/>
  <c r="H704" i="5"/>
  <c r="J636" i="5"/>
  <c r="F636" i="5"/>
  <c r="K636" i="5"/>
  <c r="K1665" i="5"/>
  <c r="H1048" i="5"/>
  <c r="O1606" i="5"/>
  <c r="P1140" i="5"/>
  <c r="M553" i="5"/>
  <c r="M489" i="5"/>
  <c r="M526" i="5"/>
  <c r="H1168" i="5"/>
  <c r="M1256" i="5"/>
  <c r="M1240" i="5"/>
  <c r="H1225" i="5"/>
  <c r="P753" i="5"/>
  <c r="M1833" i="5"/>
  <c r="O1801" i="5"/>
  <c r="P1785" i="5"/>
  <c r="P1753" i="5"/>
  <c r="O1737" i="5"/>
  <c r="K1644" i="5"/>
  <c r="O1658" i="5"/>
  <c r="H880" i="5"/>
  <c r="H689" i="5"/>
  <c r="O1199" i="5"/>
  <c r="F22" i="5"/>
  <c r="O1282" i="5"/>
  <c r="H1538" i="5"/>
  <c r="O1766" i="5"/>
  <c r="O1757" i="5"/>
  <c r="F1630" i="5"/>
  <c r="R1830" i="5"/>
  <c r="R1793" i="5"/>
  <c r="R1183" i="5"/>
  <c r="R52" i="5"/>
  <c r="R138" i="5"/>
  <c r="R843" i="5"/>
  <c r="R321" i="5"/>
  <c r="R1960" i="5"/>
  <c r="R1348" i="5"/>
  <c r="R1123" i="5"/>
  <c r="R583" i="5"/>
  <c r="O984" i="5"/>
  <c r="H749" i="5"/>
  <c r="O297" i="5"/>
  <c r="M1712" i="5"/>
  <c r="M2014" i="5"/>
  <c r="M1299" i="5"/>
  <c r="M1884" i="5"/>
  <c r="M1858" i="5"/>
  <c r="M1921" i="5"/>
  <c r="M1289" i="5"/>
  <c r="M1316" i="5"/>
  <c r="M886" i="5"/>
  <c r="M1346" i="5"/>
  <c r="M1095" i="5"/>
  <c r="M1074" i="5"/>
  <c r="M1093" i="5"/>
  <c r="M687" i="5"/>
  <c r="F1636" i="5"/>
  <c r="P1961" i="5"/>
  <c r="O1886" i="5"/>
  <c r="P1715" i="5"/>
  <c r="H932" i="5"/>
  <c r="M806" i="5"/>
  <c r="O813" i="5"/>
  <c r="O1274" i="5"/>
  <c r="K1887" i="5"/>
  <c r="P1937" i="5"/>
  <c r="R1731" i="5"/>
  <c r="M1697" i="5"/>
  <c r="O794" i="5"/>
  <c r="H1792" i="5"/>
  <c r="H721" i="5"/>
  <c r="O677" i="5"/>
  <c r="O1881" i="5"/>
  <c r="H1723" i="5"/>
  <c r="P1203" i="5"/>
  <c r="O1904" i="5"/>
  <c r="H661" i="5"/>
  <c r="O1346" i="5"/>
  <c r="H323" i="5"/>
  <c r="K843" i="5"/>
  <c r="R70" i="5"/>
  <c r="P1823" i="5"/>
  <c r="O781" i="5"/>
  <c r="R1160" i="5"/>
  <c r="R102" i="5"/>
  <c r="K1712" i="5"/>
  <c r="P1556" i="5"/>
  <c r="F1190" i="5"/>
  <c r="O283" i="5"/>
  <c r="H1095" i="5"/>
  <c r="J23" i="5"/>
  <c r="H1030" i="5"/>
  <c r="P1115" i="5"/>
  <c r="M880" i="5"/>
  <c r="M781" i="5"/>
  <c r="O1093" i="5"/>
  <c r="O1767" i="5"/>
  <c r="P1019" i="5"/>
  <c r="O1738" i="5"/>
  <c r="H1297" i="5"/>
  <c r="H1289" i="5"/>
  <c r="H1255" i="5"/>
  <c r="H1323" i="5"/>
  <c r="J1363" i="5"/>
  <c r="F1311" i="5"/>
  <c r="H1022" i="5"/>
  <c r="H1295" i="5"/>
  <c r="H1307" i="5"/>
  <c r="P1355" i="5"/>
  <c r="O1229" i="5"/>
  <c r="K1640" i="5"/>
  <c r="O1303" i="5"/>
  <c r="P1768" i="5"/>
  <c r="P1738" i="5"/>
  <c r="P1621" i="5"/>
  <c r="K1740" i="5"/>
  <c r="F102" i="5"/>
  <c r="F293" i="5"/>
  <c r="J887" i="5"/>
  <c r="K1749" i="5"/>
  <c r="J321" i="5"/>
  <c r="P716" i="5"/>
  <c r="H584" i="5"/>
  <c r="J293" i="5"/>
  <c r="J1631" i="5"/>
  <c r="J1177" i="5"/>
  <c r="K82" i="5"/>
  <c r="F1603" i="41"/>
  <c r="H1603" i="41" s="1"/>
  <c r="J1603" i="41" s="1"/>
  <c r="D1600" i="5" s="1"/>
  <c r="H1600" i="5" s="1"/>
  <c r="O1972" i="5"/>
  <c r="K1972" i="5"/>
  <c r="F1796" i="41"/>
  <c r="H1796" i="41" s="1"/>
  <c r="J1796" i="41" s="1"/>
  <c r="D1793" i="5" s="1"/>
  <c r="K1793" i="5" s="1"/>
  <c r="F1828" i="41"/>
  <c r="H1828" i="41" s="1"/>
  <c r="J1828" i="41" s="1"/>
  <c r="D1825" i="5" s="1"/>
  <c r="H1872" i="5"/>
  <c r="K1872" i="5"/>
  <c r="F1502" i="41"/>
  <c r="H1502" i="41" s="1"/>
  <c r="J1502" i="41" s="1"/>
  <c r="D1499" i="5" s="1"/>
  <c r="P1499" i="5" s="1"/>
  <c r="F1314" i="41"/>
  <c r="H1314" i="41" s="1"/>
  <c r="J1314" i="41" s="1"/>
  <c r="D1311" i="5" s="1"/>
  <c r="K1311" i="5" s="1"/>
  <c r="J1169" i="5"/>
  <c r="F1169" i="5"/>
  <c r="K1169" i="5"/>
  <c r="F1209" i="5"/>
  <c r="K1209" i="5"/>
  <c r="E2002" i="41"/>
  <c r="G2002" i="41" s="1"/>
  <c r="I2002" i="41" s="1"/>
  <c r="C1999" i="5" s="1"/>
  <c r="F2002" i="41"/>
  <c r="H2002" i="41" s="1"/>
  <c r="J2002" i="41" s="1"/>
  <c r="D1999" i="5" s="1"/>
  <c r="M1999" i="5" s="1"/>
  <c r="E1968" i="41"/>
  <c r="G1968" i="41" s="1"/>
  <c r="I1968" i="41" s="1"/>
  <c r="C1965" i="5" s="1"/>
  <c r="F1968" i="41"/>
  <c r="H1968" i="41" s="1"/>
  <c r="J1968" i="41" s="1"/>
  <c r="D1965" i="5" s="1"/>
  <c r="E1909" i="41"/>
  <c r="G1909" i="41" s="1"/>
  <c r="I1909" i="41" s="1"/>
  <c r="C1906" i="5" s="1"/>
  <c r="F1909" i="41"/>
  <c r="H1909" i="41" s="1"/>
  <c r="J1909" i="41" s="1"/>
  <c r="D1906" i="5" s="1"/>
  <c r="P1906" i="5" s="1"/>
  <c r="E1867" i="41"/>
  <c r="G1867" i="41" s="1"/>
  <c r="I1867" i="41" s="1"/>
  <c r="C1864" i="5" s="1"/>
  <c r="F1867" i="41"/>
  <c r="H1867" i="41" s="1"/>
  <c r="J1867" i="41" s="1"/>
  <c r="D1864" i="5" s="1"/>
  <c r="O1864" i="5" s="1"/>
  <c r="F1825" i="5"/>
  <c r="K1825" i="5"/>
  <c r="J1825" i="5"/>
  <c r="E1799" i="41"/>
  <c r="G1799" i="41" s="1"/>
  <c r="I1799" i="41" s="1"/>
  <c r="C1796" i="5" s="1"/>
  <c r="F1799" i="41"/>
  <c r="H1799" i="41" s="1"/>
  <c r="J1799" i="41" s="1"/>
  <c r="D1796" i="5" s="1"/>
  <c r="F1794" i="5"/>
  <c r="K1794" i="5"/>
  <c r="J1794" i="5"/>
  <c r="F1794" i="41"/>
  <c r="H1794" i="41" s="1"/>
  <c r="J1794" i="41" s="1"/>
  <c r="D1791" i="5" s="1"/>
  <c r="M1791" i="5" s="1"/>
  <c r="E1794" i="41"/>
  <c r="G1794" i="41" s="1"/>
  <c r="I1794" i="41" s="1"/>
  <c r="C1791" i="5" s="1"/>
  <c r="J1776" i="5"/>
  <c r="F1776" i="5"/>
  <c r="E1776" i="41"/>
  <c r="G1776" i="41" s="1"/>
  <c r="I1776" i="41" s="1"/>
  <c r="C1773" i="5" s="1"/>
  <c r="R1773" i="5" s="1"/>
  <c r="F1776" i="41"/>
  <c r="H1776" i="41" s="1"/>
  <c r="J1776" i="41" s="1"/>
  <c r="D1773" i="5" s="1"/>
  <c r="E1757" i="41"/>
  <c r="G1757" i="41" s="1"/>
  <c r="I1757" i="41" s="1"/>
  <c r="C1754" i="5" s="1"/>
  <c r="F1757" i="41"/>
  <c r="H1757" i="41" s="1"/>
  <c r="J1757" i="41" s="1"/>
  <c r="D1754" i="5" s="1"/>
  <c r="E1754" i="41"/>
  <c r="G1754" i="41" s="1"/>
  <c r="I1754" i="41" s="1"/>
  <c r="C1751" i="5" s="1"/>
  <c r="F1754" i="41"/>
  <c r="H1754" i="41" s="1"/>
  <c r="J1754" i="41" s="1"/>
  <c r="D1751" i="5" s="1"/>
  <c r="O1751" i="5" s="1"/>
  <c r="F1748" i="5"/>
  <c r="K1748" i="5"/>
  <c r="J1748" i="5"/>
  <c r="F1737" i="5"/>
  <c r="J1737" i="5"/>
  <c r="F1685" i="41"/>
  <c r="H1685" i="41" s="1"/>
  <c r="J1685" i="41" s="1"/>
  <c r="D1682" i="5" s="1"/>
  <c r="E1685" i="41"/>
  <c r="G1685" i="41" s="1"/>
  <c r="I1685" i="41" s="1"/>
  <c r="C1682" i="5" s="1"/>
  <c r="E1645" i="41"/>
  <c r="G1645" i="41" s="1"/>
  <c r="I1645" i="41" s="1"/>
  <c r="C1642" i="5" s="1"/>
  <c r="F1645" i="41"/>
  <c r="H1645" i="41" s="1"/>
  <c r="J1645" i="41" s="1"/>
  <c r="D1642" i="5" s="1"/>
  <c r="M1642" i="5" s="1"/>
  <c r="E1640" i="41"/>
  <c r="G1640" i="41" s="1"/>
  <c r="I1640" i="41" s="1"/>
  <c r="C1637" i="5" s="1"/>
  <c r="F1640" i="41"/>
  <c r="H1640" i="41" s="1"/>
  <c r="J1640" i="41" s="1"/>
  <c r="D1637" i="5" s="1"/>
  <c r="P1637" i="5" s="1"/>
  <c r="F1636" i="41"/>
  <c r="H1636" i="41" s="1"/>
  <c r="J1636" i="41" s="1"/>
  <c r="D1633" i="5" s="1"/>
  <c r="P1633" i="5" s="1"/>
  <c r="E1636" i="41"/>
  <c r="G1636" i="41" s="1"/>
  <c r="I1636" i="41" s="1"/>
  <c r="C1633" i="5" s="1"/>
  <c r="E1598" i="41"/>
  <c r="G1598" i="41" s="1"/>
  <c r="I1598" i="41" s="1"/>
  <c r="C1595" i="5" s="1"/>
  <c r="R1595" i="5" s="1"/>
  <c r="F1598" i="41"/>
  <c r="H1598" i="41" s="1"/>
  <c r="J1598" i="41" s="1"/>
  <c r="D1595" i="5" s="1"/>
  <c r="E1561" i="41"/>
  <c r="G1561" i="41" s="1"/>
  <c r="I1561" i="41" s="1"/>
  <c r="C1558" i="5" s="1"/>
  <c r="F1561" i="41"/>
  <c r="H1561" i="41" s="1"/>
  <c r="J1561" i="41" s="1"/>
  <c r="D1558" i="5" s="1"/>
  <c r="J1520" i="5"/>
  <c r="F1520" i="5"/>
  <c r="J1502" i="5"/>
  <c r="F1502" i="5"/>
  <c r="K1502" i="5"/>
  <c r="J1493" i="5"/>
  <c r="F1493" i="5"/>
  <c r="K1493" i="5"/>
  <c r="E1426" i="41"/>
  <c r="G1426" i="41" s="1"/>
  <c r="I1426" i="41" s="1"/>
  <c r="C1423" i="5" s="1"/>
  <c r="F1426" i="41"/>
  <c r="H1426" i="41" s="1"/>
  <c r="J1426" i="41" s="1"/>
  <c r="D1423" i="5" s="1"/>
  <c r="E1353" i="41"/>
  <c r="G1353" i="41" s="1"/>
  <c r="I1353" i="41" s="1"/>
  <c r="C1350" i="5" s="1"/>
  <c r="F1353" i="41"/>
  <c r="H1353" i="41" s="1"/>
  <c r="J1353" i="41" s="1"/>
  <c r="D1350" i="5" s="1"/>
  <c r="E1342" i="41"/>
  <c r="G1342" i="41" s="1"/>
  <c r="I1342" i="41" s="1"/>
  <c r="C1339" i="5" s="1"/>
  <c r="F1342" i="41"/>
  <c r="H1342" i="41" s="1"/>
  <c r="J1342" i="41" s="1"/>
  <c r="D1339" i="5" s="1"/>
  <c r="F1338" i="41"/>
  <c r="H1338" i="41" s="1"/>
  <c r="J1338" i="41" s="1"/>
  <c r="D1335" i="5" s="1"/>
  <c r="E1338" i="41"/>
  <c r="G1338" i="41" s="1"/>
  <c r="I1338" i="41" s="1"/>
  <c r="C1335" i="5" s="1"/>
  <c r="E1332" i="41"/>
  <c r="G1332" i="41" s="1"/>
  <c r="I1332" i="41" s="1"/>
  <c r="C1329" i="5" s="1"/>
  <c r="F1332" i="41"/>
  <c r="H1332" i="41" s="1"/>
  <c r="J1332" i="41" s="1"/>
  <c r="D1329" i="5" s="1"/>
  <c r="O1329" i="5" s="1"/>
  <c r="F1323" i="41"/>
  <c r="H1323" i="41" s="1"/>
  <c r="J1323" i="41" s="1"/>
  <c r="D1320" i="5" s="1"/>
  <c r="E1323" i="41"/>
  <c r="G1323" i="41" s="1"/>
  <c r="I1323" i="41" s="1"/>
  <c r="C1320" i="5" s="1"/>
  <c r="E1220" i="41"/>
  <c r="G1220" i="41" s="1"/>
  <c r="I1220" i="41" s="1"/>
  <c r="C1217" i="5" s="1"/>
  <c r="F1220" i="41"/>
  <c r="H1220" i="41" s="1"/>
  <c r="J1220" i="41" s="1"/>
  <c r="D1217" i="5" s="1"/>
  <c r="F1212" i="5"/>
  <c r="J1212" i="5"/>
  <c r="E1209" i="41"/>
  <c r="G1209" i="41" s="1"/>
  <c r="I1209" i="41" s="1"/>
  <c r="C1206" i="5" s="1"/>
  <c r="F1209" i="41"/>
  <c r="H1209" i="41" s="1"/>
  <c r="J1209" i="41" s="1"/>
  <c r="D1206" i="5" s="1"/>
  <c r="F1207" i="41"/>
  <c r="H1207" i="41" s="1"/>
  <c r="J1207" i="41" s="1"/>
  <c r="D1204" i="5" s="1"/>
  <c r="E1207" i="41"/>
  <c r="G1207" i="41" s="1"/>
  <c r="I1207" i="41" s="1"/>
  <c r="C1204" i="5" s="1"/>
  <c r="E1106" i="41"/>
  <c r="G1106" i="41" s="1"/>
  <c r="I1106" i="41" s="1"/>
  <c r="C1103" i="5" s="1"/>
  <c r="F1106" i="41"/>
  <c r="H1106" i="41" s="1"/>
  <c r="J1106" i="41" s="1"/>
  <c r="D1103" i="5" s="1"/>
  <c r="E1083" i="41"/>
  <c r="G1083" i="41" s="1"/>
  <c r="I1083" i="41" s="1"/>
  <c r="C1080" i="5" s="1"/>
  <c r="F1083" i="41"/>
  <c r="H1083" i="41" s="1"/>
  <c r="J1083" i="41" s="1"/>
  <c r="D1080" i="5" s="1"/>
  <c r="F1076" i="5"/>
  <c r="K1076" i="5"/>
  <c r="J1076" i="5"/>
  <c r="F1032" i="5"/>
  <c r="J1032" i="5"/>
  <c r="E997" i="41"/>
  <c r="G997" i="41" s="1"/>
  <c r="I997" i="41" s="1"/>
  <c r="C994" i="5" s="1"/>
  <c r="F997" i="41"/>
  <c r="H997" i="41" s="1"/>
  <c r="J997" i="41" s="1"/>
  <c r="D994" i="5" s="1"/>
  <c r="F978" i="5"/>
  <c r="J978" i="5"/>
  <c r="K978" i="5"/>
  <c r="F888" i="5"/>
  <c r="J888" i="5"/>
  <c r="E831" i="41"/>
  <c r="G831" i="41" s="1"/>
  <c r="I831" i="41" s="1"/>
  <c r="C828" i="5" s="1"/>
  <c r="F831" i="41"/>
  <c r="H831" i="41" s="1"/>
  <c r="J831" i="41" s="1"/>
  <c r="D828" i="5" s="1"/>
  <c r="J750" i="5"/>
  <c r="K750" i="5"/>
  <c r="F735" i="41"/>
  <c r="H735" i="41" s="1"/>
  <c r="J735" i="41" s="1"/>
  <c r="D732" i="5" s="1"/>
  <c r="E735" i="41"/>
  <c r="G735" i="41" s="1"/>
  <c r="I735" i="41" s="1"/>
  <c r="C732" i="5" s="1"/>
  <c r="F730" i="5"/>
  <c r="K730" i="5"/>
  <c r="E715" i="41"/>
  <c r="G715" i="41" s="1"/>
  <c r="I715" i="41" s="1"/>
  <c r="C712" i="5" s="1"/>
  <c r="F715" i="41"/>
  <c r="H715" i="41" s="1"/>
  <c r="J715" i="41" s="1"/>
  <c r="D712" i="5" s="1"/>
  <c r="K710" i="5"/>
  <c r="J710" i="5"/>
  <c r="J296" i="5"/>
  <c r="O296" i="5"/>
  <c r="O285" i="5"/>
  <c r="H285" i="5"/>
  <c r="E285" i="41"/>
  <c r="G285" i="41" s="1"/>
  <c r="I285" i="41" s="1"/>
  <c r="C282" i="5" s="1"/>
  <c r="F285" i="41"/>
  <c r="H285" i="41" s="1"/>
  <c r="J285" i="41" s="1"/>
  <c r="D282" i="5" s="1"/>
  <c r="O280" i="5"/>
  <c r="F186" i="5"/>
  <c r="J186" i="5"/>
  <c r="K186" i="5"/>
  <c r="F134" i="5"/>
  <c r="J134" i="5"/>
  <c r="J1665" i="5"/>
  <c r="M1048" i="5"/>
  <c r="J1675" i="5"/>
  <c r="H1606" i="5"/>
  <c r="H553" i="5"/>
  <c r="P489" i="5"/>
  <c r="M1168" i="5"/>
  <c r="P1040" i="5"/>
  <c r="O1630" i="5"/>
  <c r="P1256" i="5"/>
  <c r="O1240" i="5"/>
  <c r="O753" i="5"/>
  <c r="P1833" i="5"/>
  <c r="M1801" i="5"/>
  <c r="M1785" i="5"/>
  <c r="M1753" i="5"/>
  <c r="M1737" i="5"/>
  <c r="R1644" i="5"/>
  <c r="H1658" i="5"/>
  <c r="M463" i="5"/>
  <c r="K22" i="5"/>
  <c r="M1282" i="5"/>
  <c r="J892" i="5"/>
  <c r="M1538" i="5"/>
  <c r="H1766" i="5"/>
  <c r="H1757" i="5"/>
  <c r="R1630" i="5"/>
  <c r="R1740" i="5"/>
  <c r="R1169" i="5"/>
  <c r="R1640" i="5"/>
  <c r="R1997" i="5"/>
  <c r="R1825" i="5"/>
  <c r="R1776" i="5"/>
  <c r="R636" i="5"/>
  <c r="H984" i="5"/>
  <c r="P746" i="5"/>
  <c r="J721" i="5"/>
  <c r="H297" i="5"/>
  <c r="M1723" i="5"/>
  <c r="M1768" i="5"/>
  <c r="M1866" i="5"/>
  <c r="M1738" i="5"/>
  <c r="M1904" i="5"/>
  <c r="M1823" i="5"/>
  <c r="M1587" i="5"/>
  <c r="M1555" i="5"/>
  <c r="M1355" i="5"/>
  <c r="M1259" i="5"/>
  <c r="M1826" i="5"/>
  <c r="M107" i="5"/>
  <c r="M1245" i="5"/>
  <c r="M1619" i="5"/>
  <c r="M1789" i="5"/>
  <c r="M285" i="5"/>
  <c r="M1678" i="5"/>
  <c r="M1591" i="5"/>
  <c r="M1556" i="5"/>
  <c r="M1207" i="5"/>
  <c r="R1636" i="5"/>
  <c r="M1961" i="5"/>
  <c r="M1886" i="5"/>
  <c r="M1715" i="5"/>
  <c r="P806" i="5"/>
  <c r="H813" i="5"/>
  <c r="F70" i="5"/>
  <c r="H1274" i="5"/>
  <c r="F1887" i="5"/>
  <c r="O1937" i="5"/>
  <c r="P1741" i="5"/>
  <c r="F1731" i="5"/>
  <c r="P1697" i="5"/>
  <c r="P1921" i="5"/>
  <c r="F583" i="5"/>
  <c r="O1203" i="5"/>
  <c r="H1346" i="5"/>
  <c r="P323" i="5"/>
  <c r="H2006" i="5"/>
  <c r="H1678" i="5"/>
  <c r="K781" i="5"/>
  <c r="P1127" i="5"/>
  <c r="F843" i="5"/>
  <c r="R1090" i="5"/>
  <c r="R1190" i="5"/>
  <c r="R134" i="5"/>
  <c r="H1823" i="5"/>
  <c r="R1076" i="5"/>
  <c r="R750" i="5"/>
  <c r="P1866" i="5"/>
  <c r="O1556" i="5"/>
  <c r="H1866" i="5"/>
  <c r="P1712" i="5"/>
  <c r="O1340" i="5"/>
  <c r="P1619" i="5"/>
  <c r="O1207" i="5"/>
  <c r="P2014" i="5"/>
  <c r="P1789" i="5"/>
  <c r="M753" i="5"/>
  <c r="P1596" i="5"/>
  <c r="M984" i="5"/>
  <c r="O1348" i="5"/>
  <c r="P1316" i="5"/>
  <c r="F16" i="5"/>
  <c r="H1541" i="5"/>
  <c r="J1499" i="5"/>
  <c r="P1297" i="5"/>
  <c r="P1289" i="5"/>
  <c r="K1567" i="5"/>
  <c r="J1391" i="5"/>
  <c r="J1311" i="5"/>
  <c r="H1587" i="5"/>
  <c r="H1355" i="5"/>
  <c r="H1293" i="5"/>
  <c r="O1259" i="5"/>
  <c r="O1305" i="5"/>
  <c r="P779" i="5"/>
  <c r="O687" i="5"/>
  <c r="P1154" i="5"/>
  <c r="M704" i="5"/>
  <c r="H823" i="5"/>
  <c r="H1789" i="5"/>
  <c r="M584" i="5"/>
  <c r="H1768" i="5"/>
  <c r="H1265" i="5"/>
  <c r="O1295" i="5"/>
  <c r="O1621" i="5"/>
  <c r="K1828" i="5"/>
  <c r="J102" i="5"/>
  <c r="J82" i="5"/>
  <c r="K887" i="5"/>
  <c r="K1090" i="5"/>
  <c r="K138" i="5"/>
  <c r="H716" i="5"/>
  <c r="J1049" i="5"/>
  <c r="K1997" i="5"/>
  <c r="J1183" i="5"/>
  <c r="J730" i="5"/>
  <c r="J138" i="5"/>
  <c r="F1035" i="41"/>
  <c r="H1035" i="41" s="1"/>
  <c r="J1035" i="41" s="1"/>
  <c r="D1032" i="5" s="1"/>
  <c r="K1032" i="5" s="1"/>
  <c r="P532" i="5"/>
  <c r="K532" i="5"/>
  <c r="F1523" i="41"/>
  <c r="H1523" i="41" s="1"/>
  <c r="J1523" i="41" s="1"/>
  <c r="D1520" i="5" s="1"/>
  <c r="K1520" i="5" s="1"/>
  <c r="E1627" i="41"/>
  <c r="G1627" i="41" s="1"/>
  <c r="I1627" i="41" s="1"/>
  <c r="C1624" i="5" s="1"/>
  <c r="H1896" i="5"/>
  <c r="O1896" i="5"/>
  <c r="K1325" i="5"/>
  <c r="E1316" i="41"/>
  <c r="G1316" i="41" s="1"/>
  <c r="I1316" i="41" s="1"/>
  <c r="C1313" i="5" s="1"/>
  <c r="H1084" i="5"/>
  <c r="K1084" i="5"/>
  <c r="P886" i="5"/>
  <c r="H886" i="5"/>
  <c r="J1960" i="5"/>
  <c r="F1960" i="5"/>
  <c r="F1923" i="5"/>
  <c r="J1923" i="5"/>
  <c r="F1904" i="5"/>
  <c r="J1904" i="5"/>
  <c r="K1904" i="5"/>
  <c r="F1886" i="5"/>
  <c r="J1886" i="5"/>
  <c r="E1865" i="41"/>
  <c r="G1865" i="41" s="1"/>
  <c r="I1865" i="41" s="1"/>
  <c r="C1862" i="5" s="1"/>
  <c r="F1865" i="41"/>
  <c r="H1865" i="41" s="1"/>
  <c r="J1865" i="41" s="1"/>
  <c r="D1862" i="5" s="1"/>
  <c r="F1860" i="5"/>
  <c r="J1860" i="5"/>
  <c r="K1860" i="5"/>
  <c r="F1830" i="5"/>
  <c r="K1830" i="5"/>
  <c r="J1745" i="5"/>
  <c r="F1745" i="5"/>
  <c r="E1717" i="41"/>
  <c r="G1717" i="41" s="1"/>
  <c r="I1717" i="41" s="1"/>
  <c r="C1714" i="5" s="1"/>
  <c r="F1717" i="41"/>
  <c r="H1717" i="41" s="1"/>
  <c r="J1717" i="41" s="1"/>
  <c r="D1714" i="5" s="1"/>
  <c r="E1687" i="41"/>
  <c r="G1687" i="41" s="1"/>
  <c r="I1687" i="41" s="1"/>
  <c r="C1684" i="5" s="1"/>
  <c r="F1687" i="41"/>
  <c r="H1687" i="41" s="1"/>
  <c r="J1687" i="41" s="1"/>
  <c r="D1684" i="5" s="1"/>
  <c r="P1684" i="5" s="1"/>
  <c r="F1638" i="41"/>
  <c r="H1638" i="41" s="1"/>
  <c r="J1638" i="41" s="1"/>
  <c r="D1635" i="5" s="1"/>
  <c r="E1638" i="41"/>
  <c r="G1638" i="41" s="1"/>
  <c r="I1638" i="41" s="1"/>
  <c r="C1635" i="5" s="1"/>
  <c r="F1618" i="5"/>
  <c r="J1618" i="5"/>
  <c r="F1615" i="5"/>
  <c r="J1615" i="5"/>
  <c r="K1615" i="5"/>
  <c r="J1598" i="5"/>
  <c r="F1598" i="5"/>
  <c r="F1596" i="41"/>
  <c r="H1596" i="41" s="1"/>
  <c r="J1596" i="41" s="1"/>
  <c r="D1593" i="5" s="1"/>
  <c r="E1596" i="41"/>
  <c r="G1596" i="41" s="1"/>
  <c r="I1596" i="41" s="1"/>
  <c r="C1593" i="5" s="1"/>
  <c r="R1593" i="5" s="1"/>
  <c r="J1518" i="5"/>
  <c r="F1518" i="5"/>
  <c r="E1507" i="41"/>
  <c r="G1507" i="41" s="1"/>
  <c r="I1507" i="41" s="1"/>
  <c r="C1504" i="5" s="1"/>
  <c r="F1507" i="41"/>
  <c r="H1507" i="41" s="1"/>
  <c r="J1507" i="41" s="1"/>
  <c r="D1504" i="5" s="1"/>
  <c r="F1498" i="41"/>
  <c r="H1498" i="41" s="1"/>
  <c r="J1498" i="41" s="1"/>
  <c r="D1495" i="5" s="1"/>
  <c r="H1495" i="5" s="1"/>
  <c r="E1498" i="41"/>
  <c r="G1498" i="41" s="1"/>
  <c r="I1498" i="41" s="1"/>
  <c r="C1495" i="5" s="1"/>
  <c r="E1428" i="41"/>
  <c r="G1428" i="41" s="1"/>
  <c r="I1428" i="41" s="1"/>
  <c r="C1425" i="5" s="1"/>
  <c r="F1428" i="41"/>
  <c r="H1428" i="41" s="1"/>
  <c r="J1428" i="41" s="1"/>
  <c r="D1425" i="5" s="1"/>
  <c r="E1340" i="41"/>
  <c r="G1340" i="41" s="1"/>
  <c r="I1340" i="41" s="1"/>
  <c r="C1337" i="5" s="1"/>
  <c r="F1340" i="41"/>
  <c r="H1340" i="41" s="1"/>
  <c r="J1340" i="41" s="1"/>
  <c r="D1337" i="5" s="1"/>
  <c r="F1334" i="41"/>
  <c r="H1334" i="41" s="1"/>
  <c r="J1334" i="41" s="1"/>
  <c r="D1331" i="5" s="1"/>
  <c r="E1334" i="41"/>
  <c r="G1334" i="41" s="1"/>
  <c r="I1334" i="41" s="1"/>
  <c r="C1331" i="5" s="1"/>
  <c r="E1330" i="41"/>
  <c r="G1330" i="41" s="1"/>
  <c r="I1330" i="41" s="1"/>
  <c r="C1327" i="5" s="1"/>
  <c r="F1330" i="41"/>
  <c r="H1330" i="41" s="1"/>
  <c r="J1330" i="41" s="1"/>
  <c r="D1327" i="5" s="1"/>
  <c r="F1325" i="41"/>
  <c r="H1325" i="41" s="1"/>
  <c r="J1325" i="41" s="1"/>
  <c r="D1322" i="5" s="1"/>
  <c r="E1325" i="41"/>
  <c r="G1325" i="41" s="1"/>
  <c r="I1325" i="41" s="1"/>
  <c r="C1322" i="5" s="1"/>
  <c r="F1318" i="5"/>
  <c r="J1318" i="5"/>
  <c r="E1312" i="41"/>
  <c r="G1312" i="41" s="1"/>
  <c r="I1312" i="41" s="1"/>
  <c r="C1309" i="5" s="1"/>
  <c r="F1312" i="41"/>
  <c r="H1312" i="41" s="1"/>
  <c r="J1312" i="41" s="1"/>
  <c r="D1309" i="5" s="1"/>
  <c r="F1202" i="5"/>
  <c r="J1202" i="5"/>
  <c r="E1173" i="41"/>
  <c r="G1173" i="41" s="1"/>
  <c r="I1173" i="41" s="1"/>
  <c r="C1170" i="5" s="1"/>
  <c r="F1173" i="41"/>
  <c r="H1173" i="41" s="1"/>
  <c r="J1173" i="41" s="1"/>
  <c r="D1170" i="5" s="1"/>
  <c r="E1152" i="41"/>
  <c r="G1152" i="41" s="1"/>
  <c r="I1152" i="41" s="1"/>
  <c r="C1149" i="5" s="1"/>
  <c r="F1152" i="41"/>
  <c r="H1152" i="41" s="1"/>
  <c r="J1152" i="41" s="1"/>
  <c r="D1149" i="5" s="1"/>
  <c r="E1134" i="41"/>
  <c r="G1134" i="41" s="1"/>
  <c r="I1134" i="41" s="1"/>
  <c r="C1131" i="5" s="1"/>
  <c r="F1134" i="41"/>
  <c r="H1134" i="41" s="1"/>
  <c r="J1134" i="41" s="1"/>
  <c r="D1131" i="5" s="1"/>
  <c r="K1123" i="5"/>
  <c r="J1123" i="5"/>
  <c r="E1039" i="41"/>
  <c r="G1039" i="41" s="1"/>
  <c r="I1039" i="41" s="1"/>
  <c r="C1036" i="5" s="1"/>
  <c r="F1039" i="41"/>
  <c r="H1039" i="41" s="1"/>
  <c r="J1039" i="41" s="1"/>
  <c r="D1036" i="5" s="1"/>
  <c r="F1030" i="5"/>
  <c r="K1030" i="5"/>
  <c r="J1030" i="5"/>
  <c r="F990" i="5"/>
  <c r="J990" i="5"/>
  <c r="F948" i="5"/>
  <c r="K948" i="5"/>
  <c r="E893" i="41"/>
  <c r="G893" i="41" s="1"/>
  <c r="I893" i="41" s="1"/>
  <c r="C890" i="5" s="1"/>
  <c r="F893" i="41"/>
  <c r="H893" i="41" s="1"/>
  <c r="J893" i="41" s="1"/>
  <c r="D890" i="5" s="1"/>
  <c r="O890" i="5" s="1"/>
  <c r="F883" i="5"/>
  <c r="K883" i="5"/>
  <c r="E833" i="41"/>
  <c r="G833" i="41" s="1"/>
  <c r="I833" i="41" s="1"/>
  <c r="C830" i="5" s="1"/>
  <c r="F833" i="41"/>
  <c r="H833" i="41" s="1"/>
  <c r="J833" i="41" s="1"/>
  <c r="D830" i="5" s="1"/>
  <c r="F826" i="5"/>
  <c r="J826" i="5"/>
  <c r="K826" i="5"/>
  <c r="E766" i="41"/>
  <c r="G766" i="41" s="1"/>
  <c r="I766" i="41" s="1"/>
  <c r="C763" i="5" s="1"/>
  <c r="F766" i="41"/>
  <c r="H766" i="41" s="1"/>
  <c r="J766" i="41" s="1"/>
  <c r="D763" i="5" s="1"/>
  <c r="F748" i="5"/>
  <c r="J748" i="5"/>
  <c r="F745" i="5"/>
  <c r="K745" i="5"/>
  <c r="J745" i="5"/>
  <c r="J729" i="5"/>
  <c r="F729" i="5"/>
  <c r="F724" i="5"/>
  <c r="J724" i="5"/>
  <c r="F718" i="5"/>
  <c r="K718" i="5"/>
  <c r="J718" i="5"/>
  <c r="E697" i="41"/>
  <c r="G697" i="41" s="1"/>
  <c r="I697" i="41" s="1"/>
  <c r="C694" i="5" s="1"/>
  <c r="F694" i="5" s="1"/>
  <c r="F697" i="41"/>
  <c r="H697" i="41" s="1"/>
  <c r="J697" i="41" s="1"/>
  <c r="D694" i="5" s="1"/>
  <c r="E694" i="41"/>
  <c r="G694" i="41" s="1"/>
  <c r="I694" i="41" s="1"/>
  <c r="C691" i="5" s="1"/>
  <c r="F694" i="41"/>
  <c r="H694" i="41" s="1"/>
  <c r="J694" i="41" s="1"/>
  <c r="D691" i="5" s="1"/>
  <c r="K684" i="5"/>
  <c r="F684" i="5"/>
  <c r="J684" i="5"/>
  <c r="E682" i="41"/>
  <c r="G682" i="41" s="1"/>
  <c r="I682" i="41" s="1"/>
  <c r="C679" i="5" s="1"/>
  <c r="F682" i="41"/>
  <c r="H682" i="41" s="1"/>
  <c r="J682" i="41" s="1"/>
  <c r="D679" i="5" s="1"/>
  <c r="K1675" i="5"/>
  <c r="O489" i="5"/>
  <c r="O1168" i="5"/>
  <c r="K990" i="5"/>
  <c r="O1774" i="5"/>
  <c r="P1658" i="5"/>
  <c r="F892" i="5"/>
  <c r="P1538" i="5"/>
  <c r="P1757" i="5"/>
  <c r="R1886" i="5"/>
  <c r="R1567" i="5"/>
  <c r="R1502" i="5"/>
  <c r="R1049" i="5"/>
  <c r="R1598" i="5"/>
  <c r="R186" i="5"/>
  <c r="R1600" i="5"/>
  <c r="R1499" i="5"/>
  <c r="R1021" i="5"/>
  <c r="R1794" i="5"/>
  <c r="R82" i="5"/>
  <c r="R1209" i="5"/>
  <c r="R708" i="5"/>
  <c r="R887" i="5"/>
  <c r="R1904" i="5"/>
  <c r="R748" i="5"/>
  <c r="R684" i="5"/>
  <c r="R1168" i="5"/>
  <c r="O746" i="5"/>
  <c r="M1767" i="5"/>
  <c r="M1553" i="5"/>
  <c r="M779" i="5"/>
  <c r="M1117" i="5"/>
  <c r="M1301" i="5"/>
  <c r="M1596" i="5"/>
  <c r="M1340" i="5"/>
  <c r="M1030" i="5"/>
  <c r="M1295" i="5"/>
  <c r="M1263" i="5"/>
  <c r="M1203" i="5"/>
  <c r="M995" i="5"/>
  <c r="M1022" i="5"/>
  <c r="M453" i="5"/>
  <c r="K1886" i="5"/>
  <c r="P813" i="5"/>
  <c r="J70" i="5"/>
  <c r="O1697" i="5"/>
  <c r="P721" i="5"/>
  <c r="O107" i="5"/>
  <c r="P1678" i="5"/>
  <c r="J781" i="5"/>
  <c r="O1127" i="5"/>
  <c r="O995" i="5"/>
  <c r="R1026" i="5"/>
  <c r="R730" i="5"/>
  <c r="R718" i="5"/>
  <c r="R1032" i="5"/>
  <c r="R256" i="5"/>
  <c r="R23" i="5"/>
  <c r="R888" i="5"/>
  <c r="O1712" i="5"/>
  <c r="H1619" i="5"/>
  <c r="F23" i="5"/>
  <c r="M684" i="5"/>
  <c r="M692" i="5"/>
  <c r="O1858" i="5"/>
  <c r="O1019" i="5"/>
  <c r="F1499" i="5"/>
  <c r="M1213" i="5"/>
  <c r="O1587" i="5"/>
  <c r="O1245" i="5"/>
  <c r="O1553" i="5"/>
  <c r="O779" i="5"/>
  <c r="K1299" i="5"/>
  <c r="P1553" i="5"/>
  <c r="O1265" i="5"/>
  <c r="K1318" i="5"/>
  <c r="O1449" i="5"/>
  <c r="H1858" i="5"/>
  <c r="P1245" i="5"/>
  <c r="J52" i="5"/>
  <c r="K1026" i="5"/>
  <c r="K134" i="5"/>
  <c r="F1793" i="5"/>
  <c r="J1828" i="5"/>
  <c r="K888" i="5"/>
  <c r="F1748" i="41"/>
  <c r="H1748" i="41" s="1"/>
  <c r="J1748" i="41" s="1"/>
  <c r="D1745" i="5" s="1"/>
  <c r="H1876" i="5"/>
  <c r="K1876" i="5"/>
  <c r="P1922" i="5"/>
  <c r="O1554" i="5"/>
  <c r="O1314" i="5"/>
  <c r="K1202" i="5"/>
  <c r="K877" i="5"/>
  <c r="O393" i="5"/>
  <c r="F1833" i="41"/>
  <c r="H1833" i="41" s="1"/>
  <c r="J1833" i="41" s="1"/>
  <c r="D1830" i="5" s="1"/>
  <c r="H1830" i="5" s="1"/>
  <c r="O1756" i="5"/>
  <c r="F1447" i="41"/>
  <c r="H1447" i="41" s="1"/>
  <c r="J1447" i="41" s="1"/>
  <c r="D1444" i="5" s="1"/>
  <c r="H1444" i="5" s="1"/>
  <c r="F1078" i="41"/>
  <c r="H1078" i="41" s="1"/>
  <c r="J1078" i="41" s="1"/>
  <c r="D1075" i="5" s="1"/>
  <c r="F1073" i="41"/>
  <c r="H1073" i="41" s="1"/>
  <c r="J1073" i="41" s="1"/>
  <c r="D1070" i="5" s="1"/>
  <c r="F1003" i="41"/>
  <c r="H1003" i="41" s="1"/>
  <c r="J1003" i="41" s="1"/>
  <c r="D1000" i="5" s="1"/>
  <c r="K1000" i="5" s="1"/>
  <c r="F806" i="41"/>
  <c r="H806" i="41" s="1"/>
  <c r="J806" i="41" s="1"/>
  <c r="D803" i="5" s="1"/>
  <c r="K803" i="5" s="1"/>
  <c r="F698" i="41"/>
  <c r="H698" i="41" s="1"/>
  <c r="J698" i="41" s="1"/>
  <c r="D695" i="5" s="1"/>
  <c r="R234" i="5"/>
  <c r="F234" i="5"/>
  <c r="J234" i="5"/>
  <c r="K234" i="5"/>
  <c r="P542" i="5"/>
  <c r="M542" i="5"/>
  <c r="O542" i="5"/>
  <c r="H542" i="5"/>
  <c r="M837" i="5"/>
  <c r="O837" i="5"/>
  <c r="P837" i="5"/>
  <c r="H837" i="5"/>
  <c r="J867" i="5"/>
  <c r="K867" i="5"/>
  <c r="F867" i="5"/>
  <c r="R867" i="5"/>
  <c r="M1032" i="5"/>
  <c r="H1032" i="5"/>
  <c r="K1096" i="5"/>
  <c r="M1096" i="5"/>
  <c r="M1124" i="5"/>
  <c r="O1124" i="5"/>
  <c r="P1124" i="5"/>
  <c r="H1124" i="5"/>
  <c r="M1152" i="5"/>
  <c r="H1152" i="5"/>
  <c r="O1152" i="5"/>
  <c r="P1152" i="5"/>
  <c r="R1480" i="5"/>
  <c r="F1480" i="5"/>
  <c r="J1480" i="5"/>
  <c r="K1480" i="5"/>
  <c r="O1600" i="5"/>
  <c r="P1600" i="5"/>
  <c r="P2001" i="5"/>
  <c r="O2001" i="5"/>
  <c r="H2001" i="5"/>
  <c r="M2001" i="5"/>
  <c r="M427" i="5"/>
  <c r="P427" i="5"/>
  <c r="H427" i="5"/>
  <c r="O427" i="5"/>
  <c r="K491" i="5"/>
  <c r="M491" i="5"/>
  <c r="O491" i="5"/>
  <c r="H491" i="5"/>
  <c r="P491" i="5"/>
  <c r="M551" i="5"/>
  <c r="P551" i="5"/>
  <c r="H551" i="5"/>
  <c r="O551" i="5"/>
  <c r="J635" i="5"/>
  <c r="F635" i="5"/>
  <c r="K635" i="5"/>
  <c r="R635" i="5"/>
  <c r="H821" i="5"/>
  <c r="O821" i="5"/>
  <c r="P821" i="5"/>
  <c r="M821" i="5"/>
  <c r="P943" i="5"/>
  <c r="H943" i="5"/>
  <c r="M943" i="5"/>
  <c r="O943" i="5"/>
  <c r="H27" i="5"/>
  <c r="M27" i="5"/>
  <c r="O27" i="5"/>
  <c r="P27" i="5"/>
  <c r="H267" i="5"/>
  <c r="O267" i="5"/>
  <c r="P267" i="5"/>
  <c r="M267" i="5"/>
  <c r="H495" i="5"/>
  <c r="P495" i="5"/>
  <c r="O495" i="5"/>
  <c r="M495" i="5"/>
  <c r="P654" i="5"/>
  <c r="M654" i="5"/>
  <c r="H654" i="5"/>
  <c r="O654" i="5"/>
  <c r="H165" i="5"/>
  <c r="P165" i="5"/>
  <c r="M165" i="5"/>
  <c r="O165" i="5"/>
  <c r="P1882" i="5"/>
  <c r="H1882" i="5"/>
  <c r="O1882" i="5"/>
  <c r="M1882" i="5"/>
  <c r="K1920" i="5"/>
  <c r="H1920" i="5"/>
  <c r="M1920" i="5"/>
  <c r="P1920" i="5"/>
  <c r="O1920" i="5"/>
  <c r="F1723" i="5"/>
  <c r="K1723" i="5"/>
  <c r="J1723" i="5"/>
  <c r="R1723" i="5"/>
  <c r="F1897" i="5"/>
  <c r="R1897" i="5"/>
  <c r="J1897" i="5"/>
  <c r="K1897" i="5"/>
  <c r="H435" i="5"/>
  <c r="O435" i="5"/>
  <c r="M435" i="5"/>
  <c r="P435" i="5"/>
  <c r="H437" i="5"/>
  <c r="O437" i="5"/>
  <c r="P437" i="5"/>
  <c r="M437" i="5"/>
  <c r="O1815" i="5"/>
  <c r="P1815" i="5"/>
  <c r="H1815" i="5"/>
  <c r="M1815" i="5"/>
  <c r="H1835" i="5"/>
  <c r="P1835" i="5"/>
  <c r="O1835" i="5"/>
  <c r="K1835" i="5"/>
  <c r="M1835" i="5"/>
  <c r="H1885" i="5"/>
  <c r="P1885" i="5"/>
  <c r="M1885" i="5"/>
  <c r="O1885" i="5"/>
  <c r="M1830" i="5"/>
  <c r="H1692" i="5"/>
  <c r="O1692" i="5"/>
  <c r="P1692" i="5"/>
  <c r="M1692" i="5"/>
  <c r="J1689" i="5"/>
  <c r="F1689" i="5"/>
  <c r="R1689" i="5"/>
  <c r="K1689" i="5"/>
  <c r="P1644" i="5"/>
  <c r="O1644" i="5"/>
  <c r="O1228" i="5"/>
  <c r="H1228" i="5"/>
  <c r="P1228" i="5"/>
  <c r="M1228" i="5"/>
  <c r="H1191" i="5"/>
  <c r="P1191" i="5"/>
  <c r="K685" i="5"/>
  <c r="J685" i="5"/>
  <c r="R685" i="5"/>
  <c r="F685" i="5"/>
  <c r="P594" i="5"/>
  <c r="H594" i="5"/>
  <c r="H575" i="5"/>
  <c r="O575" i="5"/>
  <c r="M575" i="5"/>
  <c r="P575" i="5"/>
  <c r="P483" i="5"/>
  <c r="O483" i="5"/>
  <c r="M483" i="5"/>
  <c r="H483" i="5"/>
  <c r="M467" i="5"/>
  <c r="O467" i="5"/>
  <c r="O301" i="5"/>
  <c r="P301" i="5"/>
  <c r="M301" i="5"/>
  <c r="H301" i="5"/>
  <c r="F247" i="5"/>
  <c r="R247" i="5"/>
  <c r="J247" i="5"/>
  <c r="K247" i="5"/>
  <c r="H119" i="5"/>
  <c r="O119" i="5"/>
  <c r="H117" i="5"/>
  <c r="O117" i="5"/>
  <c r="H115" i="5"/>
  <c r="M115" i="5"/>
  <c r="P598" i="5"/>
  <c r="M598" i="5"/>
  <c r="H598" i="5"/>
  <c r="O598" i="5"/>
  <c r="M1008" i="5"/>
  <c r="P1008" i="5"/>
  <c r="H1008" i="5"/>
  <c r="O1008" i="5"/>
  <c r="O1112" i="5"/>
  <c r="P1112" i="5"/>
  <c r="H1112" i="5"/>
  <c r="M1112" i="5"/>
  <c r="P1959" i="5"/>
  <c r="P1991" i="5"/>
  <c r="H1991" i="5"/>
  <c r="M1991" i="5"/>
  <c r="O1991" i="5"/>
  <c r="H461" i="5"/>
  <c r="O461" i="5"/>
  <c r="M461" i="5"/>
  <c r="P461" i="5"/>
  <c r="M527" i="5"/>
  <c r="P527" i="5"/>
  <c r="H527" i="5"/>
  <c r="O527" i="5"/>
  <c r="K527" i="5"/>
  <c r="H717" i="5"/>
  <c r="M717" i="5"/>
  <c r="O717" i="5"/>
  <c r="P717" i="5"/>
  <c r="H733" i="5"/>
  <c r="P903" i="5"/>
  <c r="O903" i="5"/>
  <c r="M903" i="5"/>
  <c r="H903" i="5"/>
  <c r="H987" i="5"/>
  <c r="P987" i="5"/>
  <c r="O987" i="5"/>
  <c r="M987" i="5"/>
  <c r="M666" i="5"/>
  <c r="O666" i="5"/>
  <c r="P666" i="5"/>
  <c r="H666" i="5"/>
  <c r="H1763" i="5"/>
  <c r="J45" i="5"/>
  <c r="F45" i="5"/>
  <c r="K45" i="5"/>
  <c r="R45" i="5"/>
  <c r="P1810" i="5"/>
  <c r="H1810" i="5"/>
  <c r="O1810" i="5"/>
  <c r="M1810" i="5"/>
  <c r="H109" i="5"/>
  <c r="O109" i="5"/>
  <c r="P109" i="5"/>
  <c r="M109" i="5"/>
  <c r="H529" i="5"/>
  <c r="P529" i="5"/>
  <c r="M529" i="5"/>
  <c r="O529" i="5"/>
  <c r="J570" i="5"/>
  <c r="K570" i="5"/>
  <c r="R570" i="5"/>
  <c r="F570" i="5"/>
  <c r="R578" i="5"/>
  <c r="F578" i="5"/>
  <c r="J578" i="5"/>
  <c r="K578" i="5"/>
  <c r="J859" i="5"/>
  <c r="K859" i="5"/>
  <c r="F859" i="5"/>
  <c r="R859" i="5"/>
  <c r="H1020" i="5"/>
  <c r="O1020" i="5"/>
  <c r="P1020" i="5"/>
  <c r="M1020" i="5"/>
  <c r="H1148" i="5"/>
  <c r="O1148" i="5"/>
  <c r="P1148" i="5"/>
  <c r="M1148" i="5"/>
  <c r="J1488" i="5"/>
  <c r="F1488" i="5"/>
  <c r="K1488" i="5"/>
  <c r="R1488" i="5"/>
  <c r="O1951" i="5"/>
  <c r="M1951" i="5"/>
  <c r="P1951" i="5"/>
  <c r="H1951" i="5"/>
  <c r="O2015" i="5"/>
  <c r="M2015" i="5"/>
  <c r="H2015" i="5"/>
  <c r="P2015" i="5"/>
  <c r="P236" i="5"/>
  <c r="M236" i="5"/>
  <c r="O236" i="5"/>
  <c r="H236" i="5"/>
  <c r="M626" i="5"/>
  <c r="H626" i="5"/>
  <c r="O626" i="5"/>
  <c r="P626" i="5"/>
  <c r="K673" i="5"/>
  <c r="R673" i="5"/>
  <c r="F673" i="5"/>
  <c r="J673" i="5"/>
  <c r="P801" i="5"/>
  <c r="M801" i="5"/>
  <c r="H801" i="5"/>
  <c r="O801" i="5"/>
  <c r="P888" i="5"/>
  <c r="M888" i="5"/>
  <c r="H888" i="5"/>
  <c r="O888" i="5"/>
  <c r="O429" i="5"/>
  <c r="P429" i="5"/>
  <c r="H429" i="5"/>
  <c r="M429" i="5"/>
  <c r="M540" i="5"/>
  <c r="P540" i="5"/>
  <c r="H540" i="5"/>
  <c r="O540" i="5"/>
  <c r="M638" i="5"/>
  <c r="O638" i="5"/>
  <c r="P638" i="5"/>
  <c r="H638" i="5"/>
  <c r="O1747" i="5"/>
  <c r="P1747" i="5"/>
  <c r="H1747" i="5"/>
  <c r="M1747" i="5"/>
  <c r="F2013" i="5"/>
  <c r="J2013" i="5"/>
  <c r="R2013" i="5"/>
  <c r="K2013" i="5"/>
  <c r="O547" i="5"/>
  <c r="P547" i="5"/>
  <c r="M547" i="5"/>
  <c r="H547" i="5"/>
  <c r="O141" i="5"/>
  <c r="H141" i="5"/>
  <c r="P141" i="5"/>
  <c r="M141" i="5"/>
  <c r="M685" i="5"/>
  <c r="O685" i="5"/>
  <c r="P685" i="5"/>
  <c r="H685" i="5"/>
  <c r="F1687" i="5"/>
  <c r="K1687" i="5"/>
  <c r="J1687" i="5"/>
  <c r="R1687" i="5"/>
  <c r="H371" i="5"/>
  <c r="O371" i="5"/>
  <c r="M371" i="5"/>
  <c r="P371" i="5"/>
  <c r="M1751" i="5"/>
  <c r="H1987" i="5"/>
  <c r="O1987" i="5"/>
  <c r="K1987" i="5"/>
  <c r="M1987" i="5"/>
  <c r="P1987" i="5"/>
  <c r="H538" i="5"/>
  <c r="O538" i="5"/>
  <c r="M538" i="5"/>
  <c r="P538" i="5"/>
  <c r="P839" i="5"/>
  <c r="O839" i="5"/>
  <c r="M839" i="5"/>
  <c r="H839" i="5"/>
  <c r="P990" i="5"/>
  <c r="O990" i="5"/>
  <c r="H990" i="5"/>
  <c r="M990" i="5"/>
  <c r="H1004" i="5"/>
  <c r="M1004" i="5"/>
  <c r="O1004" i="5"/>
  <c r="P1004" i="5"/>
  <c r="H1060" i="5"/>
  <c r="O1060" i="5"/>
  <c r="P1060" i="5"/>
  <c r="M1060" i="5"/>
  <c r="H1100" i="5"/>
  <c r="M1100" i="5"/>
  <c r="O1100" i="5"/>
  <c r="P1100" i="5"/>
  <c r="H1108" i="5"/>
  <c r="O1108" i="5"/>
  <c r="P1108" i="5"/>
  <c r="M1108" i="5"/>
  <c r="O1118" i="5"/>
  <c r="M1118" i="5"/>
  <c r="P1118" i="5"/>
  <c r="H1118" i="5"/>
  <c r="O1144" i="5"/>
  <c r="M1144" i="5"/>
  <c r="H1144" i="5"/>
  <c r="P1144" i="5"/>
  <c r="M1156" i="5"/>
  <c r="H1156" i="5"/>
  <c r="P1156" i="5"/>
  <c r="O1156" i="5"/>
  <c r="R1474" i="5"/>
  <c r="K1474" i="5"/>
  <c r="F1474" i="5"/>
  <c r="J1474" i="5"/>
  <c r="R1698" i="5"/>
  <c r="K1698" i="5"/>
  <c r="F1698" i="5"/>
  <c r="J1698" i="5"/>
  <c r="O1975" i="5"/>
  <c r="M2009" i="5"/>
  <c r="P2009" i="5"/>
  <c r="O2009" i="5"/>
  <c r="H2009" i="5"/>
  <c r="M315" i="5"/>
  <c r="H315" i="5"/>
  <c r="P315" i="5"/>
  <c r="O315" i="5"/>
  <c r="O411" i="5"/>
  <c r="P411" i="5"/>
  <c r="H411" i="5"/>
  <c r="M411" i="5"/>
  <c r="M459" i="5"/>
  <c r="H459" i="5"/>
  <c r="O459" i="5"/>
  <c r="P459" i="5"/>
  <c r="H493" i="5"/>
  <c r="P493" i="5"/>
  <c r="M493" i="5"/>
  <c r="O493" i="5"/>
  <c r="M519" i="5"/>
  <c r="P519" i="5"/>
  <c r="H519" i="5"/>
  <c r="O519" i="5"/>
  <c r="O599" i="5"/>
  <c r="P599" i="5"/>
  <c r="M599" i="5"/>
  <c r="H599" i="5"/>
  <c r="H623" i="5"/>
  <c r="M623" i="5"/>
  <c r="P623" i="5"/>
  <c r="O623" i="5"/>
  <c r="M669" i="5"/>
  <c r="O669" i="5"/>
  <c r="P669" i="5"/>
  <c r="H669" i="5"/>
  <c r="M686" i="5"/>
  <c r="O686" i="5"/>
  <c r="P686" i="5"/>
  <c r="H686" i="5"/>
  <c r="K734" i="5"/>
  <c r="M734" i="5"/>
  <c r="P734" i="5"/>
  <c r="O734" i="5"/>
  <c r="H734" i="5"/>
  <c r="M765" i="5"/>
  <c r="H765" i="5"/>
  <c r="P765" i="5"/>
  <c r="O765" i="5"/>
  <c r="O789" i="5"/>
  <c r="P789" i="5"/>
  <c r="H789" i="5"/>
  <c r="M789" i="5"/>
  <c r="M884" i="5"/>
  <c r="O884" i="5"/>
  <c r="P884" i="5"/>
  <c r="H884" i="5"/>
  <c r="M916" i="5"/>
  <c r="H916" i="5"/>
  <c r="O916" i="5"/>
  <c r="P916" i="5"/>
  <c r="O923" i="5"/>
  <c r="P923" i="5"/>
  <c r="M923" i="5"/>
  <c r="H923" i="5"/>
  <c r="H307" i="5"/>
  <c r="P307" i="5"/>
  <c r="O307" i="5"/>
  <c r="M307" i="5"/>
  <c r="O445" i="5"/>
  <c r="H445" i="5"/>
  <c r="P445" i="5"/>
  <c r="M445" i="5"/>
  <c r="H479" i="5"/>
  <c r="O479" i="5"/>
  <c r="P479" i="5"/>
  <c r="M479" i="5"/>
  <c r="M556" i="5"/>
  <c r="P556" i="5"/>
  <c r="H556" i="5"/>
  <c r="O556" i="5"/>
  <c r="M622" i="5"/>
  <c r="O622" i="5"/>
  <c r="H622" i="5"/>
  <c r="P622" i="5"/>
  <c r="M714" i="5"/>
  <c r="H714" i="5"/>
  <c r="O714" i="5"/>
  <c r="P714" i="5"/>
  <c r="O1731" i="5"/>
  <c r="P1731" i="5"/>
  <c r="H1731" i="5"/>
  <c r="M1731" i="5"/>
  <c r="P1953" i="5"/>
  <c r="H1953" i="5"/>
  <c r="O1953" i="5"/>
  <c r="M1953" i="5"/>
  <c r="H101" i="5"/>
  <c r="M101" i="5"/>
  <c r="O101" i="5"/>
  <c r="P101" i="5"/>
  <c r="H1914" i="5"/>
  <c r="P1914" i="5"/>
  <c r="O1914" i="5"/>
  <c r="M1914" i="5"/>
  <c r="P1856" i="5"/>
  <c r="O1856" i="5"/>
  <c r="M1856" i="5"/>
  <c r="H1856" i="5"/>
  <c r="O1544" i="5"/>
  <c r="M1544" i="5"/>
  <c r="P1544" i="5"/>
  <c r="H1544" i="5"/>
  <c r="F1913" i="5"/>
  <c r="R1913" i="5"/>
  <c r="K1913" i="5"/>
  <c r="J1913" i="5"/>
  <c r="P1576" i="5"/>
  <c r="H1576" i="5"/>
  <c r="M1576" i="5"/>
  <c r="O1576" i="5"/>
  <c r="P1981" i="5"/>
  <c r="O1981" i="5"/>
  <c r="H1981" i="5"/>
  <c r="M1981" i="5"/>
  <c r="F1668" i="5"/>
  <c r="R1668" i="5"/>
  <c r="J1668" i="5"/>
  <c r="K1668" i="5"/>
  <c r="H259" i="5"/>
  <c r="O259" i="5"/>
  <c r="M259" i="5"/>
  <c r="P259" i="5"/>
  <c r="P942" i="5"/>
  <c r="H942" i="5"/>
  <c r="O942" i="5"/>
  <c r="M942" i="5"/>
  <c r="P635" i="5"/>
  <c r="H635" i="5"/>
  <c r="O635" i="5"/>
  <c r="M635" i="5"/>
  <c r="O1586" i="5"/>
  <c r="P1586" i="5"/>
  <c r="M1586" i="5"/>
  <c r="H1586" i="5"/>
  <c r="H1924" i="5"/>
  <c r="M1924" i="5"/>
  <c r="P1924" i="5"/>
  <c r="O1924" i="5"/>
  <c r="K1899" i="5"/>
  <c r="M1899" i="5"/>
  <c r="H2002" i="5"/>
  <c r="H554" i="5"/>
  <c r="M554" i="5"/>
  <c r="P554" i="5"/>
  <c r="O554" i="5"/>
  <c r="K473" i="5"/>
  <c r="M473" i="5"/>
  <c r="P473" i="5"/>
  <c r="H473" i="5"/>
  <c r="O473" i="5"/>
  <c r="P513" i="5"/>
  <c r="M513" i="5"/>
  <c r="O513" i="5"/>
  <c r="H513" i="5"/>
  <c r="H549" i="5"/>
  <c r="M549" i="5"/>
  <c r="P549" i="5"/>
  <c r="O549" i="5"/>
  <c r="H574" i="5"/>
  <c r="P574" i="5"/>
  <c r="M574" i="5"/>
  <c r="O574" i="5"/>
  <c r="O996" i="5"/>
  <c r="P996" i="5"/>
  <c r="H996" i="5"/>
  <c r="M996" i="5"/>
  <c r="P1064" i="5"/>
  <c r="H1064" i="5"/>
  <c r="O1064" i="5"/>
  <c r="M1064" i="5"/>
  <c r="M1172" i="5"/>
  <c r="O1172" i="5"/>
  <c r="P1172" i="5"/>
  <c r="H1172" i="5"/>
  <c r="O1983" i="5"/>
  <c r="P1983" i="5"/>
  <c r="M1983" i="5"/>
  <c r="H1983" i="5"/>
  <c r="M291" i="5"/>
  <c r="H291" i="5"/>
  <c r="O291" i="5"/>
  <c r="P291" i="5"/>
  <c r="P702" i="5"/>
  <c r="H511" i="5"/>
  <c r="M511" i="5"/>
  <c r="O511" i="5"/>
  <c r="P511" i="5"/>
  <c r="H595" i="5"/>
  <c r="O595" i="5"/>
  <c r="M595" i="5"/>
  <c r="P595" i="5"/>
  <c r="H1698" i="5"/>
  <c r="P1698" i="5"/>
  <c r="M1698" i="5"/>
  <c r="O1698" i="5"/>
  <c r="J1654" i="5"/>
  <c r="R1654" i="5"/>
  <c r="F1654" i="5"/>
  <c r="K1654" i="5"/>
  <c r="K1945" i="5"/>
  <c r="J1945" i="5"/>
  <c r="R1945" i="5"/>
  <c r="F1945" i="5"/>
  <c r="K1865" i="5"/>
  <c r="R1865" i="5"/>
  <c r="J1865" i="5"/>
  <c r="F1865" i="5"/>
  <c r="J1659" i="5"/>
  <c r="F1659" i="5"/>
  <c r="K1659" i="5"/>
  <c r="R1659" i="5"/>
  <c r="P1952" i="5"/>
  <c r="H1952" i="5"/>
  <c r="O1952" i="5"/>
  <c r="M1952" i="5"/>
  <c r="P975" i="5"/>
  <c r="O975" i="5"/>
  <c r="H975" i="5"/>
  <c r="M975" i="5"/>
  <c r="H1711" i="5"/>
  <c r="M1711" i="5"/>
  <c r="O1711" i="5"/>
  <c r="P1711" i="5"/>
  <c r="M546" i="5"/>
  <c r="P546" i="5"/>
  <c r="O546" i="5"/>
  <c r="H546" i="5"/>
  <c r="M550" i="5"/>
  <c r="H550" i="5"/>
  <c r="P550" i="5"/>
  <c r="O550" i="5"/>
  <c r="P481" i="5"/>
  <c r="H481" i="5"/>
  <c r="O481" i="5"/>
  <c r="M481" i="5"/>
  <c r="M505" i="5"/>
  <c r="P505" i="5"/>
  <c r="H505" i="5"/>
  <c r="O505" i="5"/>
  <c r="M533" i="5"/>
  <c r="P533" i="5"/>
  <c r="O533" i="5"/>
  <c r="K533" i="5"/>
  <c r="H533" i="5"/>
  <c r="O545" i="5"/>
  <c r="H545" i="5"/>
  <c r="M545" i="5"/>
  <c r="P545" i="5"/>
  <c r="O570" i="5"/>
  <c r="P570" i="5"/>
  <c r="M570" i="5"/>
  <c r="H570" i="5"/>
  <c r="F574" i="5"/>
  <c r="R574" i="5"/>
  <c r="J574" i="5"/>
  <c r="K574" i="5"/>
  <c r="M578" i="5"/>
  <c r="H578" i="5"/>
  <c r="P578" i="5"/>
  <c r="O578" i="5"/>
  <c r="H603" i="5"/>
  <c r="O603" i="5"/>
  <c r="M603" i="5"/>
  <c r="P603" i="5"/>
  <c r="F868" i="5"/>
  <c r="J868" i="5"/>
  <c r="K868" i="5"/>
  <c r="R868" i="5"/>
  <c r="P1016" i="5"/>
  <c r="H1016" i="5"/>
  <c r="O1016" i="5"/>
  <c r="M1016" i="5"/>
  <c r="M1056" i="5"/>
  <c r="H1056" i="5"/>
  <c r="O1056" i="5"/>
  <c r="P1056" i="5"/>
  <c r="H1068" i="5"/>
  <c r="O1068" i="5"/>
  <c r="P1068" i="5"/>
  <c r="M1068" i="5"/>
  <c r="P1114" i="5"/>
  <c r="O1114" i="5"/>
  <c r="H1114" i="5"/>
  <c r="M1114" i="5"/>
  <c r="J1490" i="5"/>
  <c r="K1490" i="5"/>
  <c r="R1490" i="5"/>
  <c r="F1490" i="5"/>
  <c r="O1967" i="5"/>
  <c r="P1967" i="5"/>
  <c r="H1967" i="5"/>
  <c r="M1967" i="5"/>
  <c r="P1999" i="5"/>
  <c r="O2007" i="5"/>
  <c r="H2007" i="5"/>
  <c r="M2007" i="5"/>
  <c r="P2007" i="5"/>
  <c r="R249" i="5"/>
  <c r="K249" i="5"/>
  <c r="J249" i="5"/>
  <c r="F249" i="5"/>
  <c r="M281" i="5"/>
  <c r="H281" i="5"/>
  <c r="O281" i="5"/>
  <c r="P281" i="5"/>
  <c r="P647" i="5"/>
  <c r="H647" i="5"/>
  <c r="O647" i="5"/>
  <c r="M647" i="5"/>
  <c r="K737" i="5"/>
  <c r="F737" i="5"/>
  <c r="R737" i="5"/>
  <c r="J737" i="5"/>
  <c r="O879" i="5"/>
  <c r="K879" i="5"/>
  <c r="M879" i="5"/>
  <c r="P879" i="5"/>
  <c r="H879" i="5"/>
  <c r="O331" i="5"/>
  <c r="P331" i="5"/>
  <c r="H331" i="5"/>
  <c r="M331" i="5"/>
  <c r="O413" i="5"/>
  <c r="M413" i="5"/>
  <c r="P413" i="5"/>
  <c r="H413" i="5"/>
  <c r="P548" i="5"/>
  <c r="O548" i="5"/>
  <c r="H548" i="5"/>
  <c r="M548" i="5"/>
  <c r="O571" i="5"/>
  <c r="H571" i="5"/>
  <c r="P571" i="5"/>
  <c r="M571" i="5"/>
  <c r="O587" i="5"/>
  <c r="P587" i="5"/>
  <c r="M587" i="5"/>
  <c r="H587" i="5"/>
  <c r="O606" i="5"/>
  <c r="M606" i="5"/>
  <c r="P606" i="5"/>
  <c r="H606" i="5"/>
  <c r="H1703" i="5"/>
  <c r="P1703" i="5"/>
  <c r="O1703" i="5"/>
  <c r="M1703" i="5"/>
  <c r="O1941" i="5"/>
  <c r="K1941" i="5"/>
  <c r="H1941" i="5"/>
  <c r="P1941" i="5"/>
  <c r="M1941" i="5"/>
  <c r="H53" i="5"/>
  <c r="M53" i="5"/>
  <c r="O53" i="5"/>
  <c r="P53" i="5"/>
  <c r="K1881" i="5"/>
  <c r="R1881" i="5"/>
  <c r="F1881" i="5"/>
  <c r="J1881" i="5"/>
  <c r="F1977" i="5"/>
  <c r="K1977" i="5"/>
  <c r="J1977" i="5"/>
  <c r="R1977" i="5"/>
  <c r="R1929" i="5"/>
  <c r="J1929" i="5"/>
  <c r="F1929" i="5"/>
  <c r="K1929" i="5"/>
  <c r="K1685" i="5"/>
  <c r="R1685" i="5"/>
  <c r="F1685" i="5"/>
  <c r="J1685" i="5"/>
  <c r="O1664" i="5"/>
  <c r="P1664" i="5"/>
  <c r="M1664" i="5"/>
  <c r="H1664" i="5"/>
  <c r="O242" i="5"/>
  <c r="H242" i="5"/>
  <c r="K242" i="5"/>
  <c r="P242" i="5"/>
  <c r="M242" i="5"/>
  <c r="M523" i="5"/>
  <c r="P523" i="5"/>
  <c r="H523" i="5"/>
  <c r="O523" i="5"/>
  <c r="P539" i="5"/>
  <c r="O539" i="5"/>
  <c r="H539" i="5"/>
  <c r="M539" i="5"/>
  <c r="H1584" i="5"/>
  <c r="M1584" i="5"/>
  <c r="O1584" i="5"/>
  <c r="P1584" i="5"/>
  <c r="H1879" i="5"/>
  <c r="P1743" i="5"/>
  <c r="M1743" i="5"/>
  <c r="H1743" i="5"/>
  <c r="O1743" i="5"/>
  <c r="P1788" i="5"/>
  <c r="O1788" i="5"/>
  <c r="H1788" i="5"/>
  <c r="M1788" i="5"/>
  <c r="H1871" i="5"/>
  <c r="O1871" i="5"/>
  <c r="P1871" i="5"/>
  <c r="M1871" i="5"/>
  <c r="M834" i="5"/>
  <c r="P834" i="5"/>
  <c r="M968" i="5"/>
  <c r="P968" i="5"/>
  <c r="O1121" i="5"/>
  <c r="H1121" i="5"/>
  <c r="P1121" i="5"/>
  <c r="P1151" i="5"/>
  <c r="H1151" i="5"/>
  <c r="O1847" i="5"/>
  <c r="H1847" i="5"/>
  <c r="H1960" i="5"/>
  <c r="P1960" i="5"/>
  <c r="P1771" i="5"/>
  <c r="H1771" i="5"/>
  <c r="H1005" i="5"/>
  <c r="O1005" i="5"/>
  <c r="O1908" i="5"/>
  <c r="H1908" i="5"/>
  <c r="P1908" i="5"/>
  <c r="H1811" i="5"/>
  <c r="P1811" i="5"/>
  <c r="K1473" i="5"/>
  <c r="F1473" i="5"/>
  <c r="F1467" i="5"/>
  <c r="J1467" i="5"/>
  <c r="O1604" i="5"/>
  <c r="P1604" i="5"/>
  <c r="K1430" i="5"/>
  <c r="P1430" i="5"/>
  <c r="K1518" i="5"/>
  <c r="P1518" i="5"/>
  <c r="M988" i="5"/>
  <c r="P988" i="5"/>
  <c r="H1197" i="5"/>
  <c r="O1197" i="5"/>
  <c r="H743" i="5"/>
  <c r="O743" i="5"/>
  <c r="P1097" i="5"/>
  <c r="H1097" i="5"/>
  <c r="O1276" i="5"/>
  <c r="P1276" i="5"/>
  <c r="H1027" i="5"/>
  <c r="O1027" i="5"/>
  <c r="F1548" i="5"/>
  <c r="K1548" i="5"/>
  <c r="R127" i="5"/>
  <c r="K724" i="5"/>
  <c r="M724" i="5"/>
  <c r="O724" i="5"/>
  <c r="F1105" i="5"/>
  <c r="K1105" i="5"/>
  <c r="H1227" i="5"/>
  <c r="O1227" i="5"/>
  <c r="P1227" i="5"/>
  <c r="J1255" i="5"/>
  <c r="K1255" i="5"/>
  <c r="F1255" i="5"/>
  <c r="H1359" i="5"/>
  <c r="H1499" i="5"/>
  <c r="P1515" i="5"/>
  <c r="O1515" i="5"/>
  <c r="P1321" i="5"/>
  <c r="H1321" i="5"/>
  <c r="O799" i="5"/>
  <c r="P799" i="5"/>
  <c r="O271" i="5"/>
  <c r="H271" i="5"/>
  <c r="F500" i="5"/>
  <c r="J500" i="5"/>
  <c r="H88" i="5"/>
  <c r="P88" i="5"/>
  <c r="J112" i="5"/>
  <c r="F112" i="5"/>
  <c r="F1998" i="5"/>
  <c r="K1998" i="5"/>
  <c r="J1998" i="5"/>
  <c r="P1955" i="5"/>
  <c r="O1955" i="5"/>
  <c r="H1955" i="5"/>
  <c r="F1924" i="5"/>
  <c r="J1924" i="5"/>
  <c r="K1924" i="5"/>
  <c r="K1888" i="5"/>
  <c r="F1888" i="5"/>
  <c r="J1866" i="5"/>
  <c r="F1866" i="5"/>
  <c r="K1866" i="5"/>
  <c r="F1838" i="5"/>
  <c r="J1838" i="5"/>
  <c r="F1790" i="5"/>
  <c r="J1790" i="5"/>
  <c r="K1790" i="5"/>
  <c r="E1707" i="41"/>
  <c r="G1707" i="41" s="1"/>
  <c r="I1707" i="41" s="1"/>
  <c r="C1704" i="5" s="1"/>
  <c r="F1707" i="41"/>
  <c r="H1707" i="41" s="1"/>
  <c r="J1707" i="41" s="1"/>
  <c r="D1704" i="5" s="1"/>
  <c r="K1662" i="5"/>
  <c r="F1662" i="5"/>
  <c r="J1662" i="5"/>
  <c r="E1511" i="41"/>
  <c r="G1511" i="41" s="1"/>
  <c r="I1511" i="41" s="1"/>
  <c r="C1508" i="5" s="1"/>
  <c r="F1511" i="41"/>
  <c r="H1511" i="41" s="1"/>
  <c r="J1511" i="41" s="1"/>
  <c r="D1508" i="5" s="1"/>
  <c r="F1496" i="5"/>
  <c r="J1496" i="5"/>
  <c r="F1446" i="5"/>
  <c r="K1446" i="5"/>
  <c r="O1446" i="5"/>
  <c r="J1446" i="5"/>
  <c r="E1337" i="41"/>
  <c r="G1337" i="41" s="1"/>
  <c r="I1337" i="41" s="1"/>
  <c r="C1334" i="5" s="1"/>
  <c r="F1337" i="41"/>
  <c r="H1337" i="41" s="1"/>
  <c r="J1337" i="41" s="1"/>
  <c r="D1334" i="5" s="1"/>
  <c r="E1331" i="41"/>
  <c r="G1331" i="41" s="1"/>
  <c r="I1331" i="41" s="1"/>
  <c r="C1328" i="5" s="1"/>
  <c r="F1331" i="41"/>
  <c r="H1331" i="41" s="1"/>
  <c r="J1331" i="41" s="1"/>
  <c r="D1328" i="5" s="1"/>
  <c r="F1308" i="5"/>
  <c r="K1308" i="5"/>
  <c r="J1155" i="5"/>
  <c r="K1155" i="5"/>
  <c r="F1152" i="5"/>
  <c r="J1152" i="5"/>
  <c r="R1152" i="5"/>
  <c r="F1128" i="5"/>
  <c r="J1128" i="5"/>
  <c r="K1128" i="5"/>
  <c r="R1128" i="5"/>
  <c r="F1108" i="5"/>
  <c r="J1108" i="5"/>
  <c r="H1070" i="5"/>
  <c r="O1070" i="5"/>
  <c r="F1038" i="5"/>
  <c r="J1038" i="5"/>
  <c r="R1038" i="5"/>
  <c r="F1010" i="5"/>
  <c r="K1010" i="5"/>
  <c r="R1010" i="5"/>
  <c r="J1010" i="5"/>
  <c r="E1002" i="41"/>
  <c r="G1002" i="41" s="1"/>
  <c r="I1002" i="41" s="1"/>
  <c r="C999" i="5" s="1"/>
  <c r="F1002" i="41"/>
  <c r="H1002" i="41" s="1"/>
  <c r="J1002" i="41" s="1"/>
  <c r="D999" i="5" s="1"/>
  <c r="F698" i="5"/>
  <c r="J698" i="5"/>
  <c r="K698" i="5"/>
  <c r="K694" i="5"/>
  <c r="E678" i="41"/>
  <c r="G678" i="41" s="1"/>
  <c r="I678" i="41" s="1"/>
  <c r="C675" i="5" s="1"/>
  <c r="F678" i="41"/>
  <c r="H678" i="41" s="1"/>
  <c r="J678" i="41" s="1"/>
  <c r="D675" i="5" s="1"/>
  <c r="F669" i="5"/>
  <c r="K669" i="5"/>
  <c r="P573" i="5"/>
  <c r="F565" i="5"/>
  <c r="O565" i="5"/>
  <c r="K565" i="5"/>
  <c r="J565" i="5"/>
  <c r="E485" i="41"/>
  <c r="G485" i="41" s="1"/>
  <c r="I485" i="41" s="1"/>
  <c r="C482" i="5" s="1"/>
  <c r="F485" i="41"/>
  <c r="H485" i="41" s="1"/>
  <c r="J485" i="41" s="1"/>
  <c r="D482" i="5" s="1"/>
  <c r="O441" i="5"/>
  <c r="H441" i="5"/>
  <c r="P423" i="5"/>
  <c r="H423" i="5"/>
  <c r="K403" i="5"/>
  <c r="J403" i="5"/>
  <c r="E403" i="41"/>
  <c r="G403" i="41" s="1"/>
  <c r="I403" i="41" s="1"/>
  <c r="C400" i="5" s="1"/>
  <c r="F403" i="41"/>
  <c r="H403" i="41" s="1"/>
  <c r="J403" i="41" s="1"/>
  <c r="D400" i="5" s="1"/>
  <c r="E399" i="41"/>
  <c r="G399" i="41" s="1"/>
  <c r="I399" i="41" s="1"/>
  <c r="C396" i="5" s="1"/>
  <c r="F399" i="41"/>
  <c r="H399" i="41" s="1"/>
  <c r="J399" i="41" s="1"/>
  <c r="D396" i="5" s="1"/>
  <c r="E390" i="41"/>
  <c r="G390" i="41" s="1"/>
  <c r="I390" i="41" s="1"/>
  <c r="C387" i="5" s="1"/>
  <c r="F390" i="41"/>
  <c r="H390" i="41" s="1"/>
  <c r="J390" i="41" s="1"/>
  <c r="D387" i="5" s="1"/>
  <c r="F380" i="41"/>
  <c r="H380" i="41" s="1"/>
  <c r="J380" i="41" s="1"/>
  <c r="D377" i="5" s="1"/>
  <c r="E380" i="41"/>
  <c r="G380" i="41" s="1"/>
  <c r="I380" i="41" s="1"/>
  <c r="C377" i="5" s="1"/>
  <c r="F364" i="5"/>
  <c r="K364" i="5"/>
  <c r="J339" i="5"/>
  <c r="K339" i="5"/>
  <c r="F303" i="5"/>
  <c r="R303" i="5"/>
  <c r="E297" i="41"/>
  <c r="G297" i="41" s="1"/>
  <c r="I297" i="41" s="1"/>
  <c r="C294" i="5" s="1"/>
  <c r="F297" i="41"/>
  <c r="H297" i="41" s="1"/>
  <c r="J297" i="41" s="1"/>
  <c r="D294" i="5" s="1"/>
  <c r="F218" i="5"/>
  <c r="K218" i="5"/>
  <c r="J218" i="5"/>
  <c r="E142" i="41"/>
  <c r="G142" i="41" s="1"/>
  <c r="I142" i="41" s="1"/>
  <c r="C139" i="5" s="1"/>
  <c r="F142" i="41"/>
  <c r="H142" i="41" s="1"/>
  <c r="J142" i="41" s="1"/>
  <c r="D139" i="5" s="1"/>
  <c r="R1314" i="5"/>
  <c r="R1282" i="5"/>
  <c r="R1236" i="5"/>
  <c r="P1180" i="5"/>
  <c r="P1132" i="5"/>
  <c r="M1488" i="5"/>
  <c r="R1472" i="5"/>
  <c r="R1440" i="5"/>
  <c r="R1392" i="5"/>
  <c r="R1360" i="5"/>
  <c r="R1312" i="5"/>
  <c r="R1280" i="5"/>
  <c r="P590" i="5"/>
  <c r="P541" i="5"/>
  <c r="O465" i="5"/>
  <c r="R1466" i="5"/>
  <c r="R1434" i="5"/>
  <c r="R1386" i="5"/>
  <c r="F1354" i="5"/>
  <c r="F1322" i="5"/>
  <c r="K1274" i="5"/>
  <c r="J1228" i="5"/>
  <c r="P1076" i="5"/>
  <c r="P1044" i="5"/>
  <c r="O1474" i="5"/>
  <c r="K1464" i="5"/>
  <c r="F1416" i="5"/>
  <c r="K1352" i="5"/>
  <c r="F1304" i="5"/>
  <c r="K1240" i="5"/>
  <c r="H1504" i="5"/>
  <c r="H1774" i="5"/>
  <c r="M1214" i="5"/>
  <c r="P793" i="5"/>
  <c r="H665" i="5"/>
  <c r="P357" i="5"/>
  <c r="O920" i="5"/>
  <c r="O232" i="5"/>
  <c r="O1854" i="5"/>
  <c r="H1919" i="5"/>
  <c r="H1894" i="5"/>
  <c r="R1790" i="5"/>
  <c r="R552" i="5"/>
  <c r="R1398" i="5"/>
  <c r="R1255" i="5"/>
  <c r="R1921" i="5"/>
  <c r="R1584" i="5"/>
  <c r="R112" i="5"/>
  <c r="R812" i="5"/>
  <c r="R296" i="5"/>
  <c r="M1270" i="5"/>
  <c r="M1980" i="5"/>
  <c r="M1238" i="5"/>
  <c r="M395" i="5"/>
  <c r="M1955" i="5"/>
  <c r="M1929" i="5"/>
  <c r="M125" i="5"/>
  <c r="M147" i="5"/>
  <c r="M1252" i="5"/>
  <c r="M1197" i="5"/>
  <c r="M1005" i="5"/>
  <c r="M775" i="5"/>
  <c r="M1668" i="5"/>
  <c r="M1552" i="5"/>
  <c r="M1463" i="5"/>
  <c r="M835" i="5"/>
  <c r="M611" i="5"/>
  <c r="M365" i="5"/>
  <c r="M1183" i="5"/>
  <c r="M1663" i="5"/>
  <c r="M1070" i="5"/>
  <c r="F1911" i="5"/>
  <c r="P1943" i="5"/>
  <c r="P1755" i="5"/>
  <c r="H1719" i="5"/>
  <c r="P1280" i="5"/>
  <c r="O1264" i="5"/>
  <c r="O1248" i="5"/>
  <c r="P1232" i="5"/>
  <c r="M1988" i="5"/>
  <c r="P1854" i="5"/>
  <c r="O1790" i="5"/>
  <c r="J1755" i="5"/>
  <c r="K1208" i="5"/>
  <c r="H745" i="5"/>
  <c r="M643" i="5"/>
  <c r="M619" i="5"/>
  <c r="M579" i="5"/>
  <c r="H693" i="5"/>
  <c r="H610" i="5"/>
  <c r="H543" i="5"/>
  <c r="P509" i="5"/>
  <c r="P477" i="5"/>
  <c r="K1678" i="5"/>
  <c r="P1646" i="5"/>
  <c r="K1506" i="5"/>
  <c r="M1958" i="5"/>
  <c r="J1763" i="5"/>
  <c r="H1013" i="5"/>
  <c r="H895" i="5"/>
  <c r="H794" i="5"/>
  <c r="O532" i="5"/>
  <c r="P974" i="5"/>
  <c r="H840" i="5"/>
  <c r="O1659" i="5"/>
  <c r="O1897" i="5"/>
  <c r="J1576" i="5"/>
  <c r="H1909" i="5"/>
  <c r="H1683" i="5"/>
  <c r="O1880" i="5"/>
  <c r="O1848" i="5"/>
  <c r="H1816" i="5"/>
  <c r="P1675" i="5"/>
  <c r="O125" i="5"/>
  <c r="H1546" i="5"/>
  <c r="H639" i="5"/>
  <c r="O618" i="5"/>
  <c r="K1952" i="5"/>
  <c r="J1664" i="5"/>
  <c r="K1921" i="5"/>
  <c r="O1562" i="5"/>
  <c r="H1722" i="5"/>
  <c r="H774" i="5"/>
  <c r="P265" i="5"/>
  <c r="M904" i="5"/>
  <c r="P147" i="5"/>
  <c r="F1717" i="5"/>
  <c r="K1978" i="5"/>
  <c r="H1514" i="5"/>
  <c r="H1865" i="5"/>
  <c r="P1832" i="5"/>
  <c r="P865" i="5"/>
  <c r="O365" i="5"/>
  <c r="P1668" i="5"/>
  <c r="H904" i="5"/>
  <c r="O349" i="5"/>
  <c r="H1901" i="5"/>
  <c r="H1783" i="5"/>
  <c r="P1735" i="5"/>
  <c r="P757" i="5"/>
  <c r="P83" i="5"/>
  <c r="J1586" i="5"/>
  <c r="H968" i="5"/>
  <c r="H1552" i="5"/>
  <c r="J1813" i="5"/>
  <c r="P1649" i="5"/>
  <c r="P1463" i="5"/>
  <c r="K1709" i="5"/>
  <c r="H1962" i="5"/>
  <c r="P887" i="5"/>
  <c r="K1641" i="5"/>
  <c r="H1663" i="5"/>
  <c r="P775" i="5"/>
  <c r="K751" i="5"/>
  <c r="O1430" i="5"/>
  <c r="H988" i="5"/>
  <c r="O1958" i="5"/>
  <c r="P1215" i="5"/>
  <c r="P1111" i="5"/>
  <c r="M761" i="5"/>
  <c r="M774" i="5"/>
  <c r="H727" i="5"/>
  <c r="M610" i="5"/>
  <c r="J123" i="5"/>
  <c r="H1082" i="5"/>
  <c r="O788" i="5"/>
  <c r="F1231" i="5"/>
  <c r="H1515" i="5"/>
  <c r="F1259" i="5"/>
  <c r="K1193" i="5"/>
  <c r="P1772" i="5"/>
  <c r="K1321" i="5"/>
  <c r="O1403" i="5"/>
  <c r="H1054" i="5"/>
  <c r="M532" i="5"/>
  <c r="J1193" i="5"/>
  <c r="O1270" i="5"/>
  <c r="K147" i="5"/>
  <c r="O1499" i="5"/>
  <c r="P441" i="5"/>
  <c r="O573" i="5"/>
  <c r="O1033" i="5"/>
  <c r="F877" i="5"/>
  <c r="K841" i="5"/>
  <c r="O295" i="5"/>
  <c r="P295" i="5"/>
  <c r="J1105" i="5"/>
  <c r="O1359" i="5"/>
  <c r="M543" i="5"/>
  <c r="H799" i="5"/>
  <c r="O1231" i="5"/>
  <c r="O1507" i="5"/>
  <c r="J1593" i="5"/>
  <c r="O1876" i="5"/>
  <c r="K1804" i="5"/>
  <c r="H1980" i="5"/>
  <c r="P835" i="5"/>
  <c r="O423" i="5"/>
  <c r="J225" i="5"/>
  <c r="F485" i="5"/>
  <c r="F469" i="5"/>
  <c r="P210" i="5"/>
  <c r="K378" i="5"/>
  <c r="F339" i="5"/>
  <c r="H214" i="5"/>
  <c r="O563" i="5"/>
  <c r="K469" i="5"/>
  <c r="K971" i="5"/>
  <c r="P164" i="5"/>
  <c r="O335" i="5"/>
  <c r="K1593" i="5"/>
  <c r="K1038" i="5"/>
  <c r="J2007" i="5"/>
  <c r="K426" i="5"/>
  <c r="J534" i="5"/>
  <c r="J116" i="5"/>
  <c r="J406" i="5"/>
  <c r="J364" i="5"/>
  <c r="M790" i="5"/>
  <c r="K790" i="5"/>
  <c r="P1990" i="5"/>
  <c r="H1990" i="5"/>
  <c r="O1979" i="5"/>
  <c r="H1979" i="5"/>
  <c r="O1947" i="5"/>
  <c r="H1947" i="5"/>
  <c r="K515" i="5"/>
  <c r="O515" i="5"/>
  <c r="P1802" i="5"/>
  <c r="H1802" i="5"/>
  <c r="O1802" i="5"/>
  <c r="H1834" i="5"/>
  <c r="P1834" i="5"/>
  <c r="K1834" i="5"/>
  <c r="K1824" i="5"/>
  <c r="K1906" i="5"/>
  <c r="K1948" i="5"/>
  <c r="O1948" i="5"/>
  <c r="P1948" i="5"/>
  <c r="O2006" i="5"/>
  <c r="K2006" i="5"/>
  <c r="H2000" i="5"/>
  <c r="O2000" i="5"/>
  <c r="P1687" i="5"/>
  <c r="O1687" i="5"/>
  <c r="O249" i="5"/>
  <c r="H249" i="5"/>
  <c r="P249" i="5"/>
  <c r="O809" i="5"/>
  <c r="P809" i="5"/>
  <c r="O955" i="5"/>
  <c r="P955" i="5"/>
  <c r="K1496" i="5"/>
  <c r="P655" i="5"/>
  <c r="H655" i="5"/>
  <c r="P1131" i="5"/>
  <c r="H1131" i="5"/>
  <c r="H1147" i="5"/>
  <c r="O1147" i="5"/>
  <c r="H1163" i="5"/>
  <c r="O1163" i="5"/>
  <c r="H1708" i="5"/>
  <c r="O1807" i="5"/>
  <c r="H1807" i="5"/>
  <c r="P1916" i="5"/>
  <c r="O1916" i="5"/>
  <c r="O1740" i="5"/>
  <c r="P1740" i="5"/>
  <c r="H1740" i="5"/>
  <c r="H1869" i="5"/>
  <c r="P1869" i="5"/>
  <c r="O1869" i="5"/>
  <c r="O1944" i="5"/>
  <c r="P1944" i="5"/>
  <c r="P891" i="5"/>
  <c r="H891" i="5"/>
  <c r="F1692" i="41"/>
  <c r="H1692" i="41" s="1"/>
  <c r="J1692" i="41" s="1"/>
  <c r="D1689" i="5" s="1"/>
  <c r="O1764" i="5"/>
  <c r="P1764" i="5"/>
  <c r="H1986" i="5"/>
  <c r="P1986" i="5"/>
  <c r="K1986" i="5"/>
  <c r="O1986" i="5"/>
  <c r="P1648" i="5"/>
  <c r="H1648" i="5"/>
  <c r="J1883" i="5"/>
  <c r="H1813" i="5"/>
  <c r="O1813" i="5"/>
  <c r="J2003" i="5"/>
  <c r="K2003" i="5"/>
  <c r="F2003" i="5"/>
  <c r="P1477" i="5"/>
  <c r="H1477" i="5"/>
  <c r="H1479" i="5"/>
  <c r="O1479" i="5"/>
  <c r="F1643" i="5"/>
  <c r="J1643" i="5"/>
  <c r="F1489" i="5"/>
  <c r="R1489" i="5"/>
  <c r="O907" i="5"/>
  <c r="P907" i="5"/>
  <c r="O1342" i="5"/>
  <c r="P1342" i="5"/>
  <c r="H1396" i="5"/>
  <c r="P1396" i="5"/>
  <c r="K1428" i="5"/>
  <c r="F1428" i="5"/>
  <c r="H1631" i="5"/>
  <c r="P1631" i="5"/>
  <c r="P1476" i="5"/>
  <c r="H1476" i="5"/>
  <c r="K775" i="5"/>
  <c r="F775" i="5"/>
  <c r="H917" i="5"/>
  <c r="O917" i="5"/>
  <c r="P1645" i="5"/>
  <c r="H1645" i="5"/>
  <c r="H1795" i="5"/>
  <c r="O1795" i="5"/>
  <c r="P1968" i="5"/>
  <c r="H1968" i="5"/>
  <c r="K1045" i="5"/>
  <c r="F1045" i="5"/>
  <c r="H1205" i="5"/>
  <c r="O1205" i="5"/>
  <c r="H1602" i="5"/>
  <c r="O1602" i="5"/>
  <c r="O1580" i="5"/>
  <c r="H1580" i="5"/>
  <c r="O1294" i="5"/>
  <c r="H1294" i="5"/>
  <c r="P1548" i="5"/>
  <c r="O1548" i="5"/>
  <c r="H1548" i="5"/>
  <c r="K27" i="5"/>
  <c r="J27" i="5"/>
  <c r="K61" i="5"/>
  <c r="J61" i="5"/>
  <c r="K99" i="5"/>
  <c r="F99" i="5"/>
  <c r="F113" i="5"/>
  <c r="J113" i="5"/>
  <c r="R113" i="5"/>
  <c r="J117" i="5"/>
  <c r="K117" i="5"/>
  <c r="M708" i="5"/>
  <c r="O708" i="5"/>
  <c r="P994" i="5"/>
  <c r="H997" i="5"/>
  <c r="O997" i="5"/>
  <c r="O1493" i="5"/>
  <c r="H1493" i="5"/>
  <c r="P1237" i="5"/>
  <c r="H1237" i="5"/>
  <c r="P1325" i="5"/>
  <c r="H1325" i="5"/>
  <c r="P1405" i="5"/>
  <c r="H1405" i="5"/>
  <c r="P1591" i="5"/>
  <c r="O1591" i="5"/>
  <c r="J1595" i="5"/>
  <c r="P1579" i="5"/>
  <c r="H1579" i="5"/>
  <c r="H1383" i="5"/>
  <c r="O1383" i="5"/>
  <c r="P1383" i="5"/>
  <c r="H1415" i="5"/>
  <c r="P1415" i="5"/>
  <c r="H1427" i="5"/>
  <c r="P1427" i="5"/>
  <c r="H1597" i="5"/>
  <c r="P1597" i="5"/>
  <c r="O1194" i="5"/>
  <c r="H1194" i="5"/>
  <c r="E444" i="41"/>
  <c r="G444" i="41" s="1"/>
  <c r="I444" i="41" s="1"/>
  <c r="C441" i="5" s="1"/>
  <c r="M569" i="5"/>
  <c r="H569" i="5"/>
  <c r="M581" i="5"/>
  <c r="P581" i="5"/>
  <c r="H581" i="5"/>
  <c r="F519" i="5"/>
  <c r="J519" i="5"/>
  <c r="F525" i="5"/>
  <c r="J525" i="5"/>
  <c r="J537" i="5"/>
  <c r="F537" i="5"/>
  <c r="F543" i="5"/>
  <c r="K543" i="5"/>
  <c r="J677" i="5"/>
  <c r="K677" i="5"/>
  <c r="O2013" i="5"/>
  <c r="P2013" i="5"/>
  <c r="P1966" i="5"/>
  <c r="H1966" i="5"/>
  <c r="O1890" i="5"/>
  <c r="P1890" i="5"/>
  <c r="H1890" i="5"/>
  <c r="O1984" i="5"/>
  <c r="P1984" i="5"/>
  <c r="P843" i="5"/>
  <c r="M843" i="5"/>
  <c r="O843" i="5"/>
  <c r="O1950" i="5"/>
  <c r="K1950" i="5"/>
  <c r="H1950" i="5"/>
  <c r="O133" i="5"/>
  <c r="P133" i="5"/>
  <c r="H1676" i="5"/>
  <c r="O1676" i="5"/>
  <c r="H2003" i="5"/>
  <c r="P2003" i="5"/>
  <c r="J783" i="5"/>
  <c r="K783" i="5"/>
  <c r="H1797" i="5"/>
  <c r="O1797" i="5"/>
  <c r="P1797" i="5"/>
  <c r="O1341" i="5"/>
  <c r="P1341" i="5"/>
  <c r="H1451" i="5"/>
  <c r="O1451" i="5"/>
  <c r="H1311" i="5"/>
  <c r="K873" i="5"/>
  <c r="F873" i="5"/>
  <c r="H925" i="5"/>
  <c r="P925" i="5"/>
  <c r="P985" i="5"/>
  <c r="H985" i="5"/>
  <c r="P1071" i="5"/>
  <c r="O1071" i="5"/>
  <c r="O832" i="5"/>
  <c r="P436" i="5"/>
  <c r="O436" i="5"/>
  <c r="F2010" i="5"/>
  <c r="J2010" i="5"/>
  <c r="F1992" i="5"/>
  <c r="J1992" i="5"/>
  <c r="K1992" i="5"/>
  <c r="K1976" i="5"/>
  <c r="J1976" i="5"/>
  <c r="F1976" i="5"/>
  <c r="F1936" i="5"/>
  <c r="J1936" i="5"/>
  <c r="K1936" i="5"/>
  <c r="F1890" i="5"/>
  <c r="J1890" i="5"/>
  <c r="F1806" i="5"/>
  <c r="J1806" i="5"/>
  <c r="F1792" i="5"/>
  <c r="J1792" i="5"/>
  <c r="K1792" i="5"/>
  <c r="F1778" i="5"/>
  <c r="J1778" i="5"/>
  <c r="K1778" i="5"/>
  <c r="F1753" i="5"/>
  <c r="K1753" i="5"/>
  <c r="J1694" i="5"/>
  <c r="K1694" i="5"/>
  <c r="J1519" i="5"/>
  <c r="F1468" i="5"/>
  <c r="J1468" i="5"/>
  <c r="F1422" i="5"/>
  <c r="K1422" i="5"/>
  <c r="J1422" i="5"/>
  <c r="P1361" i="5"/>
  <c r="K1361" i="5"/>
  <c r="E1335" i="41"/>
  <c r="G1335" i="41" s="1"/>
  <c r="I1335" i="41" s="1"/>
  <c r="C1332" i="5" s="1"/>
  <c r="F1335" i="41"/>
  <c r="H1335" i="41" s="1"/>
  <c r="J1335" i="41" s="1"/>
  <c r="D1332" i="5" s="1"/>
  <c r="E1233" i="41"/>
  <c r="G1233" i="41" s="1"/>
  <c r="I1233" i="41" s="1"/>
  <c r="C1230" i="5" s="1"/>
  <c r="F1233" i="41"/>
  <c r="H1233" i="41" s="1"/>
  <c r="J1233" i="41" s="1"/>
  <c r="D1230" i="5" s="1"/>
  <c r="F1118" i="5"/>
  <c r="J1118" i="5"/>
  <c r="F1088" i="5"/>
  <c r="K1088" i="5"/>
  <c r="J1088" i="5"/>
  <c r="J1072" i="5"/>
  <c r="F1072" i="5"/>
  <c r="K1072" i="5"/>
  <c r="R1072" i="5"/>
  <c r="J1056" i="5"/>
  <c r="F1056" i="5"/>
  <c r="K1056" i="5"/>
  <c r="F1002" i="5"/>
  <c r="J1002" i="5"/>
  <c r="P695" i="5"/>
  <c r="F676" i="5"/>
  <c r="K676" i="5"/>
  <c r="J676" i="5"/>
  <c r="F670" i="5"/>
  <c r="K670" i="5"/>
  <c r="R670" i="5"/>
  <c r="E618" i="41"/>
  <c r="G618" i="41" s="1"/>
  <c r="I618" i="41" s="1"/>
  <c r="C615" i="5" s="1"/>
  <c r="F618" i="41"/>
  <c r="H618" i="41" s="1"/>
  <c r="J618" i="41" s="1"/>
  <c r="D615" i="5" s="1"/>
  <c r="F566" i="5"/>
  <c r="J566" i="5"/>
  <c r="K566" i="5"/>
  <c r="E490" i="41"/>
  <c r="G490" i="41" s="1"/>
  <c r="I490" i="41" s="1"/>
  <c r="C487" i="5" s="1"/>
  <c r="F490" i="41"/>
  <c r="H490" i="41" s="1"/>
  <c r="J490" i="41" s="1"/>
  <c r="D487" i="5" s="1"/>
  <c r="E474" i="41"/>
  <c r="G474" i="41" s="1"/>
  <c r="I474" i="41" s="1"/>
  <c r="C471" i="5" s="1"/>
  <c r="F474" i="41"/>
  <c r="H474" i="41" s="1"/>
  <c r="J474" i="41" s="1"/>
  <c r="D471" i="5" s="1"/>
  <c r="E469" i="41"/>
  <c r="G469" i="41" s="1"/>
  <c r="I469" i="41" s="1"/>
  <c r="C466" i="5" s="1"/>
  <c r="F469" i="41"/>
  <c r="H469" i="41" s="1"/>
  <c r="J469" i="41" s="1"/>
  <c r="D466" i="5" s="1"/>
  <c r="E446" i="41"/>
  <c r="G446" i="41" s="1"/>
  <c r="I446" i="41" s="1"/>
  <c r="C443" i="5" s="1"/>
  <c r="F446" i="41"/>
  <c r="H446" i="41" s="1"/>
  <c r="J446" i="41" s="1"/>
  <c r="D443" i="5" s="1"/>
  <c r="E425" i="41"/>
  <c r="G425" i="41" s="1"/>
  <c r="I425" i="41" s="1"/>
  <c r="C422" i="5" s="1"/>
  <c r="F425" i="41"/>
  <c r="H425" i="41" s="1"/>
  <c r="J425" i="41" s="1"/>
  <c r="D422" i="5" s="1"/>
  <c r="P401" i="5"/>
  <c r="O401" i="5"/>
  <c r="H401" i="5"/>
  <c r="F398" i="5"/>
  <c r="K398" i="5"/>
  <c r="E308" i="41"/>
  <c r="G308" i="41" s="1"/>
  <c r="I308" i="41" s="1"/>
  <c r="C305" i="5" s="1"/>
  <c r="F308" i="41"/>
  <c r="H308" i="41" s="1"/>
  <c r="J308" i="41" s="1"/>
  <c r="D305" i="5" s="1"/>
  <c r="E303" i="41"/>
  <c r="G303" i="41" s="1"/>
  <c r="I303" i="41" s="1"/>
  <c r="C300" i="5" s="1"/>
  <c r="F303" i="41"/>
  <c r="H303" i="41" s="1"/>
  <c r="J303" i="41" s="1"/>
  <c r="D300" i="5" s="1"/>
  <c r="O292" i="5"/>
  <c r="H292" i="5"/>
  <c r="E290" i="41"/>
  <c r="G290" i="41" s="1"/>
  <c r="I290" i="41" s="1"/>
  <c r="C287" i="5" s="1"/>
  <c r="F290" i="41"/>
  <c r="H290" i="41" s="1"/>
  <c r="J290" i="41" s="1"/>
  <c r="D287" i="5" s="1"/>
  <c r="M276" i="5"/>
  <c r="H276" i="5"/>
  <c r="O276" i="5"/>
  <c r="F271" i="5"/>
  <c r="K271" i="5"/>
  <c r="O193" i="5"/>
  <c r="H193" i="5"/>
  <c r="P193" i="5"/>
  <c r="O187" i="5"/>
  <c r="F171" i="41"/>
  <c r="H171" i="41" s="1"/>
  <c r="J171" i="41" s="1"/>
  <c r="D168" i="5" s="1"/>
  <c r="E171" i="41"/>
  <c r="G171" i="41" s="1"/>
  <c r="I171" i="41" s="1"/>
  <c r="C168" i="5" s="1"/>
  <c r="E27" i="41"/>
  <c r="G27" i="41" s="1"/>
  <c r="I27" i="41" s="1"/>
  <c r="C24" i="5" s="1"/>
  <c r="F27" i="41"/>
  <c r="H27" i="41" s="1"/>
  <c r="J27" i="41" s="1"/>
  <c r="D24" i="5" s="1"/>
  <c r="J1458" i="5"/>
  <c r="K1426" i="5"/>
  <c r="K1394" i="5"/>
  <c r="R1362" i="5"/>
  <c r="R1298" i="5"/>
  <c r="R1266" i="5"/>
  <c r="R1250" i="5"/>
  <c r="H1188" i="5"/>
  <c r="R1117" i="5"/>
  <c r="P1084" i="5"/>
  <c r="P1052" i="5"/>
  <c r="O534" i="5"/>
  <c r="M1614" i="5"/>
  <c r="R1408" i="5"/>
  <c r="R1248" i="5"/>
  <c r="M1128" i="5"/>
  <c r="M586" i="5"/>
  <c r="P525" i="5"/>
  <c r="H497" i="5"/>
  <c r="R1418" i="5"/>
  <c r="R1354" i="5"/>
  <c r="K1306" i="5"/>
  <c r="F1258" i="5"/>
  <c r="H1192" i="5"/>
  <c r="O1140" i="5"/>
  <c r="P582" i="5"/>
  <c r="K586" i="5"/>
  <c r="P1482" i="5"/>
  <c r="F1432" i="5"/>
  <c r="J1384" i="5"/>
  <c r="F1336" i="5"/>
  <c r="K1288" i="5"/>
  <c r="J1272" i="5"/>
  <c r="J1188" i="5"/>
  <c r="K1121" i="5"/>
  <c r="H1184" i="5"/>
  <c r="O1104" i="5"/>
  <c r="H1985" i="5"/>
  <c r="M1957" i="5"/>
  <c r="P1902" i="5"/>
  <c r="P1806" i="5"/>
  <c r="H919" i="5"/>
  <c r="P729" i="5"/>
  <c r="O463" i="5"/>
  <c r="H1199" i="5"/>
  <c r="O967" i="5"/>
  <c r="H750" i="5"/>
  <c r="P275" i="5"/>
  <c r="F42" i="5"/>
  <c r="P1862" i="5"/>
  <c r="K1719" i="5"/>
  <c r="R1924" i="5"/>
  <c r="R1193" i="5"/>
  <c r="R1753" i="5"/>
  <c r="R146" i="5"/>
  <c r="H915" i="5"/>
  <c r="M1848" i="5"/>
  <c r="M239" i="5"/>
  <c r="M1962" i="5"/>
  <c r="M419" i="5"/>
  <c r="F1482" i="5"/>
  <c r="F1458" i="5"/>
  <c r="K1442" i="5"/>
  <c r="J1426" i="5"/>
  <c r="F1410" i="5"/>
  <c r="J1394" i="5"/>
  <c r="F1378" i="5"/>
  <c r="F1362" i="5"/>
  <c r="K1346" i="5"/>
  <c r="K1314" i="5"/>
  <c r="F1298" i="5"/>
  <c r="K1282" i="5"/>
  <c r="F1266" i="5"/>
  <c r="K1250" i="5"/>
  <c r="J1236" i="5"/>
  <c r="M1188" i="5"/>
  <c r="F1117" i="5"/>
  <c r="O1180" i="5"/>
  <c r="O1132" i="5"/>
  <c r="O1084" i="5"/>
  <c r="O1052" i="5"/>
  <c r="P534" i="5"/>
  <c r="O1488" i="5"/>
  <c r="P1490" i="5"/>
  <c r="P1614" i="5"/>
  <c r="J1472" i="5"/>
  <c r="K1456" i="5"/>
  <c r="K1440" i="5"/>
  <c r="J1424" i="5"/>
  <c r="K1408" i="5"/>
  <c r="J1392" i="5"/>
  <c r="J1376" i="5"/>
  <c r="K1360" i="5"/>
  <c r="J1344" i="5"/>
  <c r="J1312" i="5"/>
  <c r="K1296" i="5"/>
  <c r="J1280" i="5"/>
  <c r="F1264" i="5"/>
  <c r="K1248" i="5"/>
  <c r="J1232" i="5"/>
  <c r="F1192" i="5"/>
  <c r="P871" i="5"/>
  <c r="P1128" i="5"/>
  <c r="O590" i="5"/>
  <c r="P586" i="5"/>
  <c r="M557" i="5"/>
  <c r="H541" i="5"/>
  <c r="M525" i="5"/>
  <c r="M497" i="5"/>
  <c r="M465" i="5"/>
  <c r="H465" i="5"/>
  <c r="F1466" i="5"/>
  <c r="K1450" i="5"/>
  <c r="F1434" i="5"/>
  <c r="K1418" i="5"/>
  <c r="K1402" i="5"/>
  <c r="J1386" i="5"/>
  <c r="F1370" i="5"/>
  <c r="R1338" i="5"/>
  <c r="R1322" i="5"/>
  <c r="R1306" i="5"/>
  <c r="R1290" i="5"/>
  <c r="R1274" i="5"/>
  <c r="R1258" i="5"/>
  <c r="R1242" i="5"/>
  <c r="R1228" i="5"/>
  <c r="M1192" i="5"/>
  <c r="H1140" i="5"/>
  <c r="K1108" i="5"/>
  <c r="O1076" i="5"/>
  <c r="O1044" i="5"/>
  <c r="O582" i="5"/>
  <c r="O526" i="5"/>
  <c r="H1474" i="5"/>
  <c r="O1480" i="5"/>
  <c r="O1482" i="5"/>
  <c r="J1464" i="5"/>
  <c r="F1448" i="5"/>
  <c r="K1416" i="5"/>
  <c r="J1400" i="5"/>
  <c r="F1384" i="5"/>
  <c r="K1368" i="5"/>
  <c r="J1352" i="5"/>
  <c r="K1336" i="5"/>
  <c r="J1320" i="5"/>
  <c r="K1304" i="5"/>
  <c r="J1288" i="5"/>
  <c r="F1272" i="5"/>
  <c r="K1256" i="5"/>
  <c r="J1240" i="5"/>
  <c r="F1188" i="5"/>
  <c r="J1121" i="5"/>
  <c r="M1184" i="5"/>
  <c r="H1104" i="5"/>
  <c r="H1072" i="5"/>
  <c r="H1040" i="5"/>
  <c r="M522" i="5"/>
  <c r="P1985" i="5"/>
  <c r="P1935" i="5"/>
  <c r="O1699" i="5"/>
  <c r="P1225" i="5"/>
  <c r="P1504" i="5"/>
  <c r="M1902" i="5"/>
  <c r="M1806" i="5"/>
  <c r="M1774" i="5"/>
  <c r="O1214" i="5"/>
  <c r="M919" i="5"/>
  <c r="O793" i="5"/>
  <c r="H761" i="5"/>
  <c r="P665" i="5"/>
  <c r="P627" i="5"/>
  <c r="K524" i="5"/>
  <c r="H463" i="5"/>
  <c r="O357" i="5"/>
  <c r="P240" i="5"/>
  <c r="P1199" i="5"/>
  <c r="H967" i="5"/>
  <c r="P750" i="5"/>
  <c r="O275" i="5"/>
  <c r="J42" i="5"/>
  <c r="P1919" i="5"/>
  <c r="O1894" i="5"/>
  <c r="O1862" i="5"/>
  <c r="J1719" i="5"/>
  <c r="P1691" i="5"/>
  <c r="R1756" i="5"/>
  <c r="R1664" i="5"/>
  <c r="R485" i="5"/>
  <c r="R1467" i="5"/>
  <c r="R1231" i="5"/>
  <c r="R957" i="5"/>
  <c r="R1709" i="5"/>
  <c r="R218" i="5"/>
  <c r="R1446" i="5"/>
  <c r="R1805" i="5"/>
  <c r="R1866" i="5"/>
  <c r="R1576" i="5"/>
  <c r="R1936" i="5"/>
  <c r="R565" i="5"/>
  <c r="R123" i="5"/>
  <c r="R1992" i="5"/>
  <c r="R698" i="5"/>
  <c r="R280" i="5"/>
  <c r="P915" i="5"/>
  <c r="H75" i="5"/>
  <c r="O749" i="5"/>
  <c r="K721" i="5"/>
  <c r="H347" i="5"/>
  <c r="M1771" i="5"/>
  <c r="M133" i="5"/>
  <c r="M1816" i="5"/>
  <c r="M1872" i="5"/>
  <c r="M1507" i="5"/>
  <c r="M1430" i="5"/>
  <c r="M1901" i="5"/>
  <c r="M1897" i="5"/>
  <c r="M1406" i="5"/>
  <c r="M1341" i="5"/>
  <c r="M1977" i="5"/>
  <c r="M1518" i="5"/>
  <c r="M1361" i="5"/>
  <c r="M971" i="5"/>
  <c r="M925" i="5"/>
  <c r="M1111" i="5"/>
  <c r="M695" i="5"/>
  <c r="M2003" i="5"/>
  <c r="M1359" i="5"/>
  <c r="M1097" i="5"/>
  <c r="M1033" i="5"/>
  <c r="M953" i="5"/>
  <c r="M1683" i="5"/>
  <c r="M243" i="5"/>
  <c r="M1167" i="5"/>
  <c r="M799" i="5"/>
  <c r="M265" i="5"/>
  <c r="M1054" i="5"/>
  <c r="M234" i="5"/>
  <c r="J1911" i="5"/>
  <c r="O1943" i="5"/>
  <c r="O1755" i="5"/>
  <c r="P1719" i="5"/>
  <c r="O1280" i="5"/>
  <c r="H1264" i="5"/>
  <c r="H1248" i="5"/>
  <c r="H1232" i="5"/>
  <c r="H1790" i="5"/>
  <c r="F1755" i="5"/>
  <c r="J1208" i="5"/>
  <c r="P900" i="5"/>
  <c r="H643" i="5"/>
  <c r="P619" i="5"/>
  <c r="O579" i="5"/>
  <c r="P610" i="5"/>
  <c r="O509" i="5"/>
  <c r="O477" i="5"/>
  <c r="R1678" i="5"/>
  <c r="M1646" i="5"/>
  <c r="M1628" i="5"/>
  <c r="H1628" i="5"/>
  <c r="P1522" i="5"/>
  <c r="M1013" i="5"/>
  <c r="M959" i="5"/>
  <c r="H959" i="5"/>
  <c r="P895" i="5"/>
  <c r="H532" i="5"/>
  <c r="O974" i="5"/>
  <c r="P840" i="5"/>
  <c r="O1594" i="5"/>
  <c r="P1897" i="5"/>
  <c r="O1936" i="5"/>
  <c r="O1909" i="5"/>
  <c r="H1880" i="5"/>
  <c r="O1512" i="5"/>
  <c r="O1338" i="5"/>
  <c r="P325" i="5"/>
  <c r="H125" i="5"/>
  <c r="P1546" i="5"/>
  <c r="P971" i="5"/>
  <c r="P618" i="5"/>
  <c r="J1952" i="5"/>
  <c r="J1857" i="5"/>
  <c r="H1562" i="5"/>
  <c r="P774" i="5"/>
  <c r="P395" i="5"/>
  <c r="O265" i="5"/>
  <c r="H673" i="5"/>
  <c r="P451" i="5"/>
  <c r="H147" i="5"/>
  <c r="H1929" i="5"/>
  <c r="O1977" i="5"/>
  <c r="P1864" i="5"/>
  <c r="O234" i="5"/>
  <c r="P1988" i="5"/>
  <c r="J552" i="5"/>
  <c r="H349" i="5"/>
  <c r="O1901" i="5"/>
  <c r="F1584" i="5"/>
  <c r="H611" i="5"/>
  <c r="O757" i="5"/>
  <c r="O859" i="5"/>
  <c r="H1554" i="5"/>
  <c r="K437" i="5"/>
  <c r="P1167" i="5"/>
  <c r="O1135" i="5"/>
  <c r="R1108" i="5"/>
  <c r="O1649" i="5"/>
  <c r="R1473" i="5"/>
  <c r="O887" i="5"/>
  <c r="F1641" i="5"/>
  <c r="H1898" i="5"/>
  <c r="O1811" i="5"/>
  <c r="P1950" i="5"/>
  <c r="K1663" i="5"/>
  <c r="O775" i="5"/>
  <c r="J751" i="5"/>
  <c r="H1430" i="5"/>
  <c r="O1111" i="5"/>
  <c r="M729" i="5"/>
  <c r="M749" i="5"/>
  <c r="P743" i="5"/>
  <c r="M757" i="5"/>
  <c r="F123" i="5"/>
  <c r="P1082" i="5"/>
  <c r="H1507" i="5"/>
  <c r="M618" i="5"/>
  <c r="K1535" i="5"/>
  <c r="P1403" i="5"/>
  <c r="O1238" i="5"/>
  <c r="P1907" i="5"/>
  <c r="P1956" i="5"/>
  <c r="H121" i="5"/>
  <c r="O243" i="5"/>
  <c r="O191" i="5"/>
  <c r="J877" i="5"/>
  <c r="J841" i="5"/>
  <c r="H1956" i="5"/>
  <c r="K1805" i="5"/>
  <c r="H1989" i="5"/>
  <c r="K1356" i="5"/>
  <c r="P1876" i="5"/>
  <c r="P1238" i="5"/>
  <c r="J1548" i="5"/>
  <c r="K303" i="5"/>
  <c r="H210" i="5"/>
  <c r="H436" i="5"/>
  <c r="P292" i="5"/>
  <c r="F393" i="5"/>
  <c r="H563" i="5"/>
  <c r="H335" i="5"/>
  <c r="J543" i="5"/>
  <c r="K525" i="5"/>
  <c r="J1753" i="5"/>
  <c r="O18" i="5"/>
  <c r="K146" i="5"/>
  <c r="K116" i="5"/>
  <c r="K500" i="5"/>
  <c r="K406" i="5"/>
  <c r="J670" i="5"/>
  <c r="J804" i="5"/>
  <c r="J426" i="5"/>
  <c r="P361" i="5"/>
  <c r="K1118" i="5"/>
  <c r="K1152" i="5"/>
  <c r="K1838" i="5"/>
  <c r="K1947" i="5"/>
  <c r="J1947" i="5"/>
  <c r="K453" i="5"/>
  <c r="P453" i="5"/>
  <c r="O1682" i="5"/>
  <c r="K1800" i="5"/>
  <c r="M661" i="5"/>
  <c r="O661" i="5"/>
  <c r="P1874" i="5"/>
  <c r="O1874" i="5"/>
  <c r="H1874" i="5"/>
  <c r="P1938" i="5"/>
  <c r="O1938" i="5"/>
  <c r="O1970" i="5"/>
  <c r="H1970" i="5"/>
  <c r="P1970" i="5"/>
  <c r="K1594" i="5"/>
  <c r="F1824" i="5"/>
  <c r="P1978" i="5"/>
  <c r="O1978" i="5"/>
  <c r="H1978" i="5"/>
  <c r="P1717" i="5"/>
  <c r="M754" i="5"/>
  <c r="P754" i="5"/>
  <c r="H754" i="5"/>
  <c r="P37" i="5"/>
  <c r="K37" i="5"/>
  <c r="K1159" i="5"/>
  <c r="P1159" i="5"/>
  <c r="H1756" i="5"/>
  <c r="P1756" i="5"/>
  <c r="J1773" i="5"/>
  <c r="O1839" i="5"/>
  <c r="P1839" i="5"/>
  <c r="K333" i="5"/>
  <c r="O333" i="5"/>
  <c r="P333" i="5"/>
  <c r="H363" i="5"/>
  <c r="O363" i="5"/>
  <c r="P591" i="5"/>
  <c r="H591" i="5"/>
  <c r="P1652" i="5"/>
  <c r="H1652" i="5"/>
  <c r="J1672" i="5"/>
  <c r="F1672" i="5"/>
  <c r="H1639" i="5"/>
  <c r="O1639" i="5"/>
  <c r="O980" i="5"/>
  <c r="P980" i="5"/>
  <c r="P1877" i="5"/>
  <c r="H1877" i="5"/>
  <c r="P99" i="5"/>
  <c r="H99" i="5"/>
  <c r="O1094" i="5"/>
  <c r="P1094" i="5"/>
  <c r="J1406" i="5"/>
  <c r="F1406" i="5"/>
  <c r="H1438" i="5"/>
  <c r="O1438" i="5"/>
  <c r="H1819" i="5"/>
  <c r="O1819" i="5"/>
  <c r="P1819" i="5"/>
  <c r="O1478" i="5"/>
  <c r="P1478" i="5"/>
  <c r="F767" i="5"/>
  <c r="J767" i="5"/>
  <c r="H791" i="5"/>
  <c r="O791" i="5"/>
  <c r="H1492" i="5"/>
  <c r="O1492" i="5"/>
  <c r="P1860" i="5"/>
  <c r="O1860" i="5"/>
  <c r="H1860" i="5"/>
  <c r="O998" i="5"/>
  <c r="P998" i="5"/>
  <c r="K1762" i="5"/>
  <c r="F1484" i="5"/>
  <c r="O1484" i="5"/>
  <c r="J1484" i="5"/>
  <c r="K1109" i="5"/>
  <c r="F1109" i="5"/>
  <c r="O1157" i="5"/>
  <c r="F1157" i="5"/>
  <c r="J1157" i="5"/>
  <c r="K1189" i="5"/>
  <c r="F1189" i="5"/>
  <c r="K1626" i="5"/>
  <c r="P1799" i="5"/>
  <c r="O1799" i="5"/>
  <c r="K19" i="5"/>
  <c r="F19" i="5"/>
  <c r="K1182" i="5"/>
  <c r="O1182" i="5"/>
  <c r="H1182" i="5"/>
  <c r="H1452" i="5"/>
  <c r="O1452" i="5"/>
  <c r="P1260" i="5"/>
  <c r="H1260" i="5"/>
  <c r="M576" i="5"/>
  <c r="P576" i="5"/>
  <c r="O660" i="5"/>
  <c r="H660" i="5"/>
  <c r="P924" i="5"/>
  <c r="M924" i="5"/>
  <c r="H924" i="5"/>
  <c r="J1506" i="5"/>
  <c r="O1263" i="5"/>
  <c r="H1263" i="5"/>
  <c r="P1303" i="5"/>
  <c r="H1303" i="5"/>
  <c r="H1399" i="5"/>
  <c r="O1399" i="5"/>
  <c r="F1527" i="5"/>
  <c r="K1527" i="5"/>
  <c r="H1535" i="5"/>
  <c r="P1535" i="5"/>
  <c r="O1535" i="5"/>
  <c r="F1561" i="5"/>
  <c r="K1561" i="5"/>
  <c r="K1591" i="5"/>
  <c r="J1591" i="5"/>
  <c r="K1395" i="5"/>
  <c r="J1395" i="5"/>
  <c r="O1407" i="5"/>
  <c r="H1407" i="5"/>
  <c r="F1443" i="5"/>
  <c r="K1443" i="5"/>
  <c r="J1443" i="5"/>
  <c r="H1455" i="5"/>
  <c r="P1455" i="5"/>
  <c r="P1491" i="5"/>
  <c r="H1491" i="5"/>
  <c r="J1545" i="5"/>
  <c r="K1545" i="5"/>
  <c r="J1555" i="5"/>
  <c r="K1555" i="5"/>
  <c r="F1555" i="5"/>
  <c r="O1307" i="5"/>
  <c r="P1307" i="5"/>
  <c r="P1243" i="5"/>
  <c r="H1243" i="5"/>
  <c r="F1251" i="5"/>
  <c r="J1251" i="5"/>
  <c r="P1305" i="5"/>
  <c r="H1305" i="5"/>
  <c r="F1343" i="5"/>
  <c r="J1343" i="5"/>
  <c r="J189" i="5"/>
  <c r="K189" i="5"/>
  <c r="P1090" i="5"/>
  <c r="H1090" i="5"/>
  <c r="F17" i="5"/>
  <c r="R17" i="5"/>
  <c r="J31" i="5"/>
  <c r="K31" i="5"/>
  <c r="P95" i="5"/>
  <c r="O95" i="5"/>
  <c r="F181" i="5"/>
  <c r="R181" i="5"/>
  <c r="J181" i="5"/>
  <c r="K277" i="5"/>
  <c r="F277" i="5"/>
  <c r="O866" i="5"/>
  <c r="H866" i="5"/>
  <c r="P844" i="5"/>
  <c r="H844" i="5"/>
  <c r="K700" i="5"/>
  <c r="F700" i="5"/>
  <c r="H780" i="5"/>
  <c r="O780" i="5"/>
  <c r="F796" i="5"/>
  <c r="J796" i="5"/>
  <c r="P878" i="5"/>
  <c r="O878" i="5"/>
  <c r="H1074" i="5"/>
  <c r="P1074" i="5"/>
  <c r="J215" i="5"/>
  <c r="K215" i="5"/>
  <c r="K233" i="5"/>
  <c r="R233" i="5"/>
  <c r="F233" i="5"/>
  <c r="F289" i="5"/>
  <c r="K289" i="5"/>
  <c r="J289" i="5"/>
  <c r="K1943" i="5"/>
  <c r="J1943" i="5"/>
  <c r="K1969" i="5"/>
  <c r="J1969" i="5"/>
  <c r="P1183" i="5"/>
  <c r="H1183" i="5"/>
  <c r="H1694" i="5"/>
  <c r="O1694" i="5"/>
  <c r="P419" i="5"/>
  <c r="H419" i="5"/>
  <c r="H1915" i="5"/>
  <c r="P1915" i="5"/>
  <c r="O1915" i="5"/>
  <c r="P1946" i="5"/>
  <c r="H1946" i="5"/>
  <c r="P1679" i="5"/>
  <c r="H1679" i="5"/>
  <c r="K1813" i="5"/>
  <c r="F1813" i="5"/>
  <c r="H1672" i="5"/>
  <c r="O1672" i="5"/>
  <c r="H1570" i="5"/>
  <c r="P1570" i="5"/>
  <c r="K1126" i="5"/>
  <c r="F1126" i="5"/>
  <c r="O1629" i="5"/>
  <c r="H1642" i="5"/>
  <c r="P1642" i="5"/>
  <c r="O1642" i="5"/>
  <c r="P1686" i="5"/>
  <c r="H1686" i="5"/>
  <c r="O1686" i="5"/>
  <c r="P1828" i="5"/>
  <c r="H1252" i="5"/>
  <c r="P1252" i="5"/>
  <c r="P1165" i="5"/>
  <c r="H1165" i="5"/>
  <c r="M788" i="5"/>
  <c r="H788" i="5"/>
  <c r="O1561" i="5"/>
  <c r="H1561" i="5"/>
  <c r="P1561" i="5"/>
  <c r="H869" i="5"/>
  <c r="P869" i="5"/>
  <c r="O869" i="5"/>
  <c r="K815" i="5"/>
  <c r="F815" i="5"/>
  <c r="H863" i="5"/>
  <c r="O863" i="5"/>
  <c r="F211" i="5"/>
  <c r="J211" i="5"/>
  <c r="H279" i="5"/>
  <c r="O279" i="5"/>
  <c r="P279" i="5"/>
  <c r="F514" i="5"/>
  <c r="J514" i="5"/>
  <c r="J34" i="5"/>
  <c r="K34" i="5"/>
  <c r="K96" i="5"/>
  <c r="J96" i="5"/>
  <c r="P442" i="5"/>
  <c r="H442" i="5"/>
  <c r="M442" i="5"/>
  <c r="F1980" i="5"/>
  <c r="J1980" i="5"/>
  <c r="F1958" i="5"/>
  <c r="J1958" i="5"/>
  <c r="K1958" i="5"/>
  <c r="F1942" i="5"/>
  <c r="K1942" i="5"/>
  <c r="J1942" i="5"/>
  <c r="F1916" i="5"/>
  <c r="J1916" i="5"/>
  <c r="K1916" i="5"/>
  <c r="J1832" i="5"/>
  <c r="F1832" i="5"/>
  <c r="P1787" i="5"/>
  <c r="O1787" i="5"/>
  <c r="F1772" i="5"/>
  <c r="J1772" i="5"/>
  <c r="F1756" i="5"/>
  <c r="J1756" i="5"/>
  <c r="K1756" i="5"/>
  <c r="F1726" i="5"/>
  <c r="J1726" i="5"/>
  <c r="F1702" i="5"/>
  <c r="K1702" i="5"/>
  <c r="J1702" i="5"/>
  <c r="F1646" i="5"/>
  <c r="J1646" i="5"/>
  <c r="K1632" i="5"/>
  <c r="K1572" i="5"/>
  <c r="F1572" i="5"/>
  <c r="F1516" i="5"/>
  <c r="J1516" i="5"/>
  <c r="K1516" i="5"/>
  <c r="H1363" i="5"/>
  <c r="O1363" i="5"/>
  <c r="E1333" i="41"/>
  <c r="G1333" i="41" s="1"/>
  <c r="I1333" i="41" s="1"/>
  <c r="C1330" i="5" s="1"/>
  <c r="F1333" i="41"/>
  <c r="H1333" i="41" s="1"/>
  <c r="J1333" i="41" s="1"/>
  <c r="D1330" i="5" s="1"/>
  <c r="F1326" i="5"/>
  <c r="K1326" i="5"/>
  <c r="F1262" i="5"/>
  <c r="J1262" i="5"/>
  <c r="F1216" i="5"/>
  <c r="K1216" i="5"/>
  <c r="F1186" i="5"/>
  <c r="K1186" i="5"/>
  <c r="J1186" i="5"/>
  <c r="F1144" i="5"/>
  <c r="K1144" i="5"/>
  <c r="R1144" i="5"/>
  <c r="F1116" i="5"/>
  <c r="R1116" i="5"/>
  <c r="F1064" i="5"/>
  <c r="J1064" i="5"/>
  <c r="F1048" i="5"/>
  <c r="J1048" i="5"/>
  <c r="R1048" i="5"/>
  <c r="E1020" i="41"/>
  <c r="G1020" i="41" s="1"/>
  <c r="I1020" i="41" s="1"/>
  <c r="C1017" i="5" s="1"/>
  <c r="F1020" i="41"/>
  <c r="H1020" i="41" s="1"/>
  <c r="J1020" i="41" s="1"/>
  <c r="D1017" i="5" s="1"/>
  <c r="E1010" i="41"/>
  <c r="G1010" i="41" s="1"/>
  <c r="I1010" i="41" s="1"/>
  <c r="C1007" i="5" s="1"/>
  <c r="F1010" i="41"/>
  <c r="H1010" i="41" s="1"/>
  <c r="J1010" i="41" s="1"/>
  <c r="D1007" i="5" s="1"/>
  <c r="F944" i="5"/>
  <c r="J944" i="5"/>
  <c r="R944" i="5"/>
  <c r="K944" i="5"/>
  <c r="F880" i="5"/>
  <c r="J880" i="5"/>
  <c r="K880" i="5"/>
  <c r="E814" i="41"/>
  <c r="G814" i="41" s="1"/>
  <c r="I814" i="41" s="1"/>
  <c r="C811" i="5" s="1"/>
  <c r="F814" i="41"/>
  <c r="H814" i="41" s="1"/>
  <c r="J814" i="41" s="1"/>
  <c r="D811" i="5" s="1"/>
  <c r="F758" i="5"/>
  <c r="J758" i="5"/>
  <c r="K758" i="5"/>
  <c r="F697" i="5"/>
  <c r="K697" i="5"/>
  <c r="F686" i="5"/>
  <c r="R686" i="5"/>
  <c r="F598" i="5"/>
  <c r="K598" i="5"/>
  <c r="J598" i="5"/>
  <c r="F492" i="5"/>
  <c r="J492" i="5"/>
  <c r="K492" i="5"/>
  <c r="O480" i="5"/>
  <c r="H480" i="5"/>
  <c r="P420" i="5"/>
  <c r="O420" i="5"/>
  <c r="H420" i="5"/>
  <c r="M420" i="5"/>
  <c r="E408" i="41"/>
  <c r="G408" i="41" s="1"/>
  <c r="I408" i="41" s="1"/>
  <c r="C405" i="5" s="1"/>
  <c r="F408" i="41"/>
  <c r="H408" i="41" s="1"/>
  <c r="J408" i="41" s="1"/>
  <c r="D405" i="5" s="1"/>
  <c r="F394" i="5"/>
  <c r="J394" i="5"/>
  <c r="K363" i="5"/>
  <c r="R363" i="5"/>
  <c r="F363" i="5"/>
  <c r="E344" i="41"/>
  <c r="G344" i="41" s="1"/>
  <c r="I344" i="41" s="1"/>
  <c r="C341" i="5" s="1"/>
  <c r="F344" i="41"/>
  <c r="H344" i="41" s="1"/>
  <c r="J344" i="41" s="1"/>
  <c r="D341" i="5" s="1"/>
  <c r="F298" i="5"/>
  <c r="J298" i="5"/>
  <c r="F296" i="5"/>
  <c r="K296" i="5"/>
  <c r="P290" i="5"/>
  <c r="E276" i="41"/>
  <c r="G276" i="41" s="1"/>
  <c r="I276" i="41" s="1"/>
  <c r="C273" i="5" s="1"/>
  <c r="F276" i="41"/>
  <c r="H276" i="41" s="1"/>
  <c r="J276" i="41" s="1"/>
  <c r="D273" i="5" s="1"/>
  <c r="F248" i="5"/>
  <c r="K248" i="5"/>
  <c r="F244" i="5"/>
  <c r="J244" i="5"/>
  <c r="K244" i="5"/>
  <c r="P216" i="5"/>
  <c r="O216" i="5"/>
  <c r="H212" i="5"/>
  <c r="E200" i="41"/>
  <c r="G200" i="41" s="1"/>
  <c r="I200" i="41" s="1"/>
  <c r="C197" i="5" s="1"/>
  <c r="F200" i="41"/>
  <c r="H200" i="41" s="1"/>
  <c r="J200" i="41" s="1"/>
  <c r="D197" i="5" s="1"/>
  <c r="J195" i="5"/>
  <c r="K195" i="5"/>
  <c r="E173" i="41"/>
  <c r="G173" i="41" s="1"/>
  <c r="I173" i="41" s="1"/>
  <c r="C170" i="5" s="1"/>
  <c r="F173" i="41"/>
  <c r="H173" i="41" s="1"/>
  <c r="J173" i="41" s="1"/>
  <c r="D170" i="5" s="1"/>
  <c r="F169" i="41"/>
  <c r="H169" i="41" s="1"/>
  <c r="J169" i="41" s="1"/>
  <c r="D166" i="5" s="1"/>
  <c r="E169" i="41"/>
  <c r="G169" i="41" s="1"/>
  <c r="I169" i="41" s="1"/>
  <c r="C166" i="5" s="1"/>
  <c r="F124" i="5"/>
  <c r="J124" i="5"/>
  <c r="F23" i="41"/>
  <c r="H23" i="41" s="1"/>
  <c r="J23" i="41" s="1"/>
  <c r="D20" i="5" s="1"/>
  <c r="E23" i="41"/>
  <c r="G23" i="41" s="1"/>
  <c r="I23" i="41" s="1"/>
  <c r="C20" i="5" s="1"/>
  <c r="J1482" i="5"/>
  <c r="F1442" i="5"/>
  <c r="J1410" i="5"/>
  <c r="R1346" i="5"/>
  <c r="M1490" i="5"/>
  <c r="R1456" i="5"/>
  <c r="R1424" i="5"/>
  <c r="R1376" i="5"/>
  <c r="R1344" i="5"/>
  <c r="R1296" i="5"/>
  <c r="R1264" i="5"/>
  <c r="R1232" i="5"/>
  <c r="J1192" i="5"/>
  <c r="M871" i="5"/>
  <c r="P557" i="5"/>
  <c r="R1450" i="5"/>
  <c r="R1402" i="5"/>
  <c r="R1370" i="5"/>
  <c r="K1338" i="5"/>
  <c r="F1290" i="5"/>
  <c r="K1242" i="5"/>
  <c r="H526" i="5"/>
  <c r="P1480" i="5"/>
  <c r="J1448" i="5"/>
  <c r="K1400" i="5"/>
  <c r="F1368" i="5"/>
  <c r="K1320" i="5"/>
  <c r="F1256" i="5"/>
  <c r="O1072" i="5"/>
  <c r="O1040" i="5"/>
  <c r="P522" i="5"/>
  <c r="O1935" i="5"/>
  <c r="P1699" i="5"/>
  <c r="O1225" i="5"/>
  <c r="O761" i="5"/>
  <c r="M627" i="5"/>
  <c r="H524" i="5"/>
  <c r="H1691" i="5"/>
  <c r="R437" i="5"/>
  <c r="R1717" i="5"/>
  <c r="R2007" i="5"/>
  <c r="R2010" i="5"/>
  <c r="R1308" i="5"/>
  <c r="R116" i="5"/>
  <c r="R1356" i="5"/>
  <c r="R1976" i="5"/>
  <c r="R1702" i="5"/>
  <c r="O75" i="5"/>
  <c r="F721" i="5"/>
  <c r="O347" i="5"/>
  <c r="M1876" i="5"/>
  <c r="M1984" i="5"/>
  <c r="M1515" i="5"/>
  <c r="M1451" i="5"/>
  <c r="M292" i="5"/>
  <c r="M1847" i="5"/>
  <c r="M279" i="5"/>
  <c r="M863" i="5"/>
  <c r="M1561" i="5"/>
  <c r="R1394" i="5"/>
  <c r="F1312" i="5"/>
  <c r="J1418" i="5"/>
  <c r="M1140" i="5"/>
  <c r="R1432" i="5"/>
  <c r="M1104" i="5"/>
  <c r="M673" i="5"/>
  <c r="M2013" i="5"/>
  <c r="H793" i="5"/>
  <c r="O665" i="5"/>
  <c r="P524" i="5"/>
  <c r="H920" i="5"/>
  <c r="O709" i="5"/>
  <c r="K1783" i="5"/>
  <c r="R1998" i="5"/>
  <c r="R1838" i="5"/>
  <c r="R1806" i="5"/>
  <c r="R873" i="5"/>
  <c r="R1438" i="5"/>
  <c r="R500" i="5"/>
  <c r="R1506" i="5"/>
  <c r="R1422" i="5"/>
  <c r="R1535" i="5"/>
  <c r="R364" i="5"/>
  <c r="R195" i="5"/>
  <c r="R1693" i="5"/>
  <c r="R877" i="5"/>
  <c r="R244" i="5"/>
  <c r="R1641" i="5"/>
  <c r="R1646" i="5"/>
  <c r="R1890" i="5"/>
  <c r="R1762" i="5"/>
  <c r="R1496" i="5"/>
  <c r="R426" i="5"/>
  <c r="R298" i="5"/>
  <c r="R815" i="5"/>
  <c r="R751" i="5"/>
  <c r="R1726" i="5"/>
  <c r="R398" i="5"/>
  <c r="R1216" i="5"/>
  <c r="R1548" i="5"/>
  <c r="R225" i="5"/>
  <c r="R34" i="5"/>
  <c r="R1832" i="5"/>
  <c r="R1224" i="5"/>
  <c r="R1155" i="5"/>
  <c r="R124" i="5"/>
  <c r="M335" i="5"/>
  <c r="M1797" i="5"/>
  <c r="M865" i="5"/>
  <c r="M1722" i="5"/>
  <c r="M1898" i="5"/>
  <c r="M1909" i="5"/>
  <c r="M1403" i="5"/>
  <c r="M1966" i="5"/>
  <c r="M1864" i="5"/>
  <c r="M1783" i="5"/>
  <c r="M1865" i="5"/>
  <c r="M83" i="5"/>
  <c r="M1565" i="5"/>
  <c r="M1651" i="5"/>
  <c r="M1811" i="5"/>
  <c r="M1215" i="5"/>
  <c r="M214" i="5"/>
  <c r="M1686" i="5"/>
  <c r="M1321" i="5"/>
  <c r="M1121" i="5"/>
  <c r="M913" i="5"/>
  <c r="M499" i="5"/>
  <c r="M1444" i="5"/>
  <c r="M1676" i="5"/>
  <c r="M1082" i="5"/>
  <c r="M1594" i="5"/>
  <c r="M1165" i="5"/>
  <c r="M743" i="5"/>
  <c r="M18" i="5"/>
  <c r="M1276" i="5"/>
  <c r="M1604" i="5"/>
  <c r="M937" i="5"/>
  <c r="M1027" i="5"/>
  <c r="M803" i="5"/>
  <c r="M269" i="5"/>
  <c r="M1227" i="5"/>
  <c r="M1649" i="5"/>
  <c r="M1633" i="5"/>
  <c r="M1546" i="5"/>
  <c r="M1151" i="5"/>
  <c r="M563" i="5"/>
  <c r="M325" i="5"/>
  <c r="O900" i="5"/>
  <c r="P745" i="5"/>
  <c r="P693" i="5"/>
  <c r="O610" i="5"/>
  <c r="O1506" i="5"/>
  <c r="P794" i="5"/>
  <c r="F1969" i="5"/>
  <c r="O1872" i="5"/>
  <c r="P1929" i="5"/>
  <c r="H1864" i="5"/>
  <c r="O834" i="5"/>
  <c r="K552" i="5"/>
  <c r="K1584" i="5"/>
  <c r="O611" i="5"/>
  <c r="R1126" i="5"/>
  <c r="R339" i="5"/>
  <c r="R694" i="5"/>
  <c r="R1118" i="5"/>
  <c r="P1554" i="5"/>
  <c r="P1847" i="5"/>
  <c r="J437" i="5"/>
  <c r="O1167" i="5"/>
  <c r="H1135" i="5"/>
  <c r="R1186" i="5"/>
  <c r="R271" i="5"/>
  <c r="K1477" i="5"/>
  <c r="H157" i="5"/>
  <c r="P1005" i="5"/>
  <c r="F1635" i="5"/>
  <c r="P1859" i="5"/>
  <c r="J1473" i="5"/>
  <c r="O499" i="5"/>
  <c r="H133" i="5"/>
  <c r="J1635" i="5"/>
  <c r="H1859" i="5"/>
  <c r="O1570" i="5"/>
  <c r="O1898" i="5"/>
  <c r="H1604" i="5"/>
  <c r="O1518" i="5"/>
  <c r="F1693" i="5"/>
  <c r="J1438" i="5"/>
  <c r="J1126" i="5"/>
  <c r="O1406" i="5"/>
  <c r="F783" i="5"/>
  <c r="F1224" i="5"/>
  <c r="K1398" i="5"/>
  <c r="P1958" i="5"/>
  <c r="K1985" i="5"/>
  <c r="O1075" i="5"/>
  <c r="O1679" i="5"/>
  <c r="H1276" i="5"/>
  <c r="O1097" i="5"/>
  <c r="H1651" i="5"/>
  <c r="O1193" i="5"/>
  <c r="F1245" i="5"/>
  <c r="P724" i="5"/>
  <c r="H1772" i="5"/>
  <c r="P1451" i="5"/>
  <c r="J1535" i="5"/>
  <c r="O2003" i="5"/>
  <c r="H1341" i="5"/>
  <c r="P863" i="5"/>
  <c r="O121" i="5"/>
  <c r="K953" i="5"/>
  <c r="J873" i="5"/>
  <c r="P243" i="5"/>
  <c r="H191" i="5"/>
  <c r="J957" i="5"/>
  <c r="H1361" i="5"/>
  <c r="O1361" i="5"/>
  <c r="K1262" i="5"/>
  <c r="K1979" i="5"/>
  <c r="K1033" i="5"/>
  <c r="O1907" i="5"/>
  <c r="O803" i="5"/>
  <c r="O88" i="5"/>
  <c r="F1593" i="5"/>
  <c r="F195" i="5"/>
  <c r="J303" i="5"/>
  <c r="K124" i="5"/>
  <c r="K436" i="5"/>
  <c r="P269" i="5"/>
  <c r="K514" i="5"/>
  <c r="J669" i="5"/>
  <c r="K535" i="5"/>
  <c r="O1569" i="5"/>
  <c r="H216" i="5"/>
  <c r="K1980" i="5"/>
  <c r="K1116" i="5"/>
  <c r="J1356" i="5"/>
  <c r="J686" i="5"/>
  <c r="J1308" i="5"/>
  <c r="J694" i="5"/>
  <c r="J1216" i="5"/>
  <c r="J812" i="5"/>
  <c r="O239" i="5"/>
  <c r="K534" i="5"/>
  <c r="K1806" i="5"/>
  <c r="H1973" i="5"/>
  <c r="J1985" i="5"/>
  <c r="H2004" i="5"/>
  <c r="K2004" i="5"/>
  <c r="O2004" i="5"/>
  <c r="K1646" i="5"/>
  <c r="P1974" i="5"/>
  <c r="H1974" i="5"/>
  <c r="O1988" i="5"/>
  <c r="H2008" i="5"/>
  <c r="M2008" i="5"/>
  <c r="P2008" i="5"/>
  <c r="O2005" i="5"/>
  <c r="P2005" i="5"/>
  <c r="J1979" i="5"/>
  <c r="M634" i="5"/>
  <c r="P634" i="5"/>
  <c r="M948" i="5"/>
  <c r="O948" i="5"/>
  <c r="M797" i="5"/>
  <c r="P797" i="5"/>
  <c r="M758" i="5"/>
  <c r="P758" i="5"/>
  <c r="K1832" i="5"/>
  <c r="O1850" i="5"/>
  <c r="H1850" i="5"/>
  <c r="O1728" i="5"/>
  <c r="P1728" i="5"/>
  <c r="O1778" i="5"/>
  <c r="K1808" i="5"/>
  <c r="P1808" i="5"/>
  <c r="H1842" i="5"/>
  <c r="O1842" i="5"/>
  <c r="K1890" i="5"/>
  <c r="H1994" i="5"/>
  <c r="P1994" i="5"/>
  <c r="P2011" i="5"/>
  <c r="O2011" i="5"/>
  <c r="J1888" i="5"/>
  <c r="O1760" i="5"/>
  <c r="H1760" i="5"/>
  <c r="K1760" i="5"/>
  <c r="O1954" i="5"/>
  <c r="P1954" i="5"/>
  <c r="P1663" i="5"/>
  <c r="P1669" i="5"/>
  <c r="H1669" i="5"/>
  <c r="M725" i="5"/>
  <c r="H725" i="5"/>
  <c r="J1805" i="5"/>
  <c r="K1820" i="5"/>
  <c r="H1820" i="5"/>
  <c r="H1852" i="5"/>
  <c r="O1852" i="5"/>
  <c r="P1852" i="5"/>
  <c r="F1869" i="5"/>
  <c r="J1869" i="5"/>
  <c r="P1963" i="5"/>
  <c r="H1744" i="5"/>
  <c r="O1744" i="5"/>
  <c r="P1932" i="5"/>
  <c r="H1932" i="5"/>
  <c r="H1677" i="5"/>
  <c r="P1677" i="5"/>
  <c r="O1681" i="5"/>
  <c r="P1681" i="5"/>
  <c r="O1804" i="5"/>
  <c r="H1804" i="5"/>
  <c r="P1804" i="5"/>
  <c r="O1831" i="5"/>
  <c r="H1831" i="5"/>
  <c r="H1971" i="5"/>
  <c r="H1709" i="5"/>
  <c r="O1487" i="5"/>
  <c r="P1487" i="5"/>
  <c r="O1643" i="5"/>
  <c r="P1643" i="5"/>
  <c r="F1471" i="5"/>
  <c r="K1471" i="5"/>
  <c r="O1779" i="5"/>
  <c r="P1779" i="5"/>
  <c r="O706" i="5"/>
  <c r="P706" i="5"/>
  <c r="J1246" i="5"/>
  <c r="K1246" i="5"/>
  <c r="K1300" i="5"/>
  <c r="F1300" i="5"/>
  <c r="K1396" i="5"/>
  <c r="F1396" i="5"/>
  <c r="O1845" i="5"/>
  <c r="P1845" i="5"/>
  <c r="H1845" i="5"/>
  <c r="O751" i="5"/>
  <c r="P751" i="5"/>
  <c r="K791" i="5"/>
  <c r="F791" i="5"/>
  <c r="P697" i="5"/>
  <c r="M697" i="5"/>
  <c r="H1079" i="5"/>
  <c r="O1079" i="5"/>
  <c r="O1043" i="5"/>
  <c r="P1043" i="5"/>
  <c r="P1209" i="5"/>
  <c r="O1209" i="5"/>
  <c r="H1049" i="5"/>
  <c r="O1049" i="5"/>
  <c r="J1762" i="5"/>
  <c r="K141" i="5"/>
  <c r="J141" i="5"/>
  <c r="F155" i="5"/>
  <c r="K155" i="5"/>
  <c r="J155" i="5"/>
  <c r="P1198" i="5"/>
  <c r="O1198" i="5"/>
  <c r="O836" i="5"/>
  <c r="H836" i="5"/>
  <c r="O1106" i="5"/>
  <c r="H1106" i="5"/>
  <c r="O1323" i="5"/>
  <c r="P1323" i="5"/>
  <c r="R1297" i="5"/>
  <c r="J1297" i="5"/>
  <c r="P1367" i="5"/>
  <c r="H1367" i="5"/>
  <c r="J1385" i="5"/>
  <c r="K1385" i="5"/>
  <c r="F1413" i="5"/>
  <c r="J1413" i="5"/>
  <c r="K1413" i="5"/>
  <c r="F1522" i="41"/>
  <c r="H1522" i="41" s="1"/>
  <c r="J1522" i="41" s="1"/>
  <c r="D1519" i="5" s="1"/>
  <c r="K1519" i="5" s="1"/>
  <c r="O1585" i="5"/>
  <c r="H1585" i="5"/>
  <c r="H327" i="5"/>
  <c r="O327" i="5"/>
  <c r="P1150" i="5"/>
  <c r="H1150" i="5"/>
  <c r="O1150" i="5"/>
  <c r="K563" i="5"/>
  <c r="F563" i="5"/>
  <c r="K1939" i="5"/>
  <c r="O812" i="5"/>
  <c r="K1162" i="5" l="1"/>
  <c r="H1162" i="5"/>
  <c r="M1162" i="5"/>
  <c r="M378" i="5"/>
  <c r="H378" i="5"/>
  <c r="M245" i="5"/>
  <c r="P1739" i="5"/>
  <c r="H1329" i="5"/>
  <c r="H1828" i="5"/>
  <c r="H1629" i="5"/>
  <c r="H1626" i="5"/>
  <c r="M832" i="5"/>
  <c r="P1933" i="5"/>
  <c r="M1637" i="5"/>
  <c r="M1329" i="5"/>
  <c r="H187" i="5"/>
  <c r="O425" i="5"/>
  <c r="H832" i="5"/>
  <c r="H1537" i="5"/>
  <c r="P1324" i="5"/>
  <c r="H798" i="5"/>
  <c r="P2010" i="5"/>
  <c r="H74" i="5"/>
  <c r="K127" i="5"/>
  <c r="M1879" i="5"/>
  <c r="P2002" i="5"/>
  <c r="M1763" i="5"/>
  <c r="H1000" i="5"/>
  <c r="M1344" i="5"/>
  <c r="O823" i="5"/>
  <c r="P1826" i="5"/>
  <c r="O1826" i="5"/>
  <c r="M1622" i="5"/>
  <c r="H713" i="5"/>
  <c r="P2006" i="5"/>
  <c r="O1710" i="5"/>
  <c r="O1596" i="5"/>
  <c r="K1596" i="5"/>
  <c r="P1359" i="5"/>
  <c r="K1359" i="5"/>
  <c r="H1270" i="5"/>
  <c r="O70" i="5"/>
  <c r="P1253" i="5"/>
  <c r="P1344" i="5"/>
  <c r="O1537" i="5"/>
  <c r="P1559" i="5"/>
  <c r="P1042" i="5"/>
  <c r="P1301" i="5"/>
  <c r="O1421" i="5"/>
  <c r="O48" i="5"/>
  <c r="O90" i="5"/>
  <c r="O560" i="5"/>
  <c r="O94" i="5"/>
  <c r="O110" i="5"/>
  <c r="O62" i="5"/>
  <c r="O440" i="5"/>
  <c r="O116" i="5"/>
  <c r="P478" i="5"/>
  <c r="H32" i="5"/>
  <c r="O100" i="5"/>
  <c r="P32" i="5"/>
  <c r="O1533" i="5"/>
  <c r="P1881" i="5"/>
  <c r="O1759" i="5"/>
  <c r="K1439" i="5"/>
  <c r="M88" i="5"/>
  <c r="K88" i="5"/>
  <c r="H1050" i="5"/>
  <c r="M1050" i="5"/>
  <c r="M1122" i="5"/>
  <c r="H1122" i="5"/>
  <c r="H1356" i="5"/>
  <c r="M1356" i="5"/>
  <c r="H364" i="5"/>
  <c r="M364" i="5"/>
  <c r="H380" i="5"/>
  <c r="M380" i="5"/>
  <c r="H402" i="5"/>
  <c r="M402" i="5"/>
  <c r="H450" i="5"/>
  <c r="M450" i="5"/>
  <c r="H494" i="5"/>
  <c r="M494" i="5"/>
  <c r="H961" i="5"/>
  <c r="M961" i="5"/>
  <c r="H1042" i="5"/>
  <c r="M1042" i="5"/>
  <c r="M1292" i="5"/>
  <c r="H1292" i="5"/>
  <c r="H217" i="5"/>
  <c r="M217" i="5"/>
  <c r="H416" i="5"/>
  <c r="M416" i="5"/>
  <c r="H448" i="5"/>
  <c r="M448" i="5"/>
  <c r="J280" i="5"/>
  <c r="O1732" i="5"/>
  <c r="H1791" i="5"/>
  <c r="P1270" i="5"/>
  <c r="H355" i="5"/>
  <c r="M355" i="5"/>
  <c r="H1226" i="5"/>
  <c r="O212" i="5"/>
  <c r="O245" i="5"/>
  <c r="P667" i="5"/>
  <c r="P1329" i="5"/>
  <c r="K1773" i="5"/>
  <c r="K280" i="5"/>
  <c r="J127" i="5"/>
  <c r="P1778" i="5"/>
  <c r="M425" i="5"/>
  <c r="P709" i="5"/>
  <c r="M1778" i="5"/>
  <c r="P425" i="5"/>
  <c r="H953" i="5"/>
  <c r="O1933" i="5"/>
  <c r="P1537" i="5"/>
  <c r="K798" i="5"/>
  <c r="O1957" i="5"/>
  <c r="P74" i="5"/>
  <c r="O1012" i="5"/>
  <c r="O2002" i="5"/>
  <c r="H1899" i="5"/>
  <c r="O1899" i="5"/>
  <c r="P1088" i="5"/>
  <c r="O1763" i="5"/>
  <c r="H592" i="5"/>
  <c r="M1821" i="5"/>
  <c r="P692" i="5"/>
  <c r="H1344" i="5"/>
  <c r="H1210" i="5"/>
  <c r="H1710" i="5"/>
  <c r="H1207" i="5"/>
  <c r="K1207" i="5"/>
  <c r="M1317" i="5"/>
  <c r="O1439" i="5"/>
  <c r="M1630" i="5"/>
  <c r="P1676" i="5"/>
  <c r="K1676" i="5"/>
  <c r="O416" i="5"/>
  <c r="P414" i="5"/>
  <c r="M478" i="5"/>
  <c r="O953" i="5"/>
  <c r="O1162" i="5"/>
  <c r="O454" i="5"/>
  <c r="P378" i="5"/>
  <c r="P416" i="5"/>
  <c r="O414" i="5"/>
  <c r="P116" i="5"/>
  <c r="O478" i="5"/>
  <c r="P100" i="5"/>
  <c r="P1630" i="5"/>
  <c r="P1759" i="5"/>
  <c r="M414" i="5"/>
  <c r="M1367" i="5"/>
  <c r="K1367" i="5"/>
  <c r="M1002" i="5"/>
  <c r="H1002" i="5"/>
  <c r="M1066" i="5"/>
  <c r="H1066" i="5"/>
  <c r="H1134" i="5"/>
  <c r="M1134" i="5"/>
  <c r="M1494" i="5"/>
  <c r="H1494" i="5"/>
  <c r="H63" i="5"/>
  <c r="M63" i="5"/>
  <c r="H370" i="5"/>
  <c r="M370" i="5"/>
  <c r="H382" i="5"/>
  <c r="M382" i="5"/>
  <c r="H408" i="5"/>
  <c r="M408" i="5"/>
  <c r="H460" i="5"/>
  <c r="M460" i="5"/>
  <c r="H496" i="5"/>
  <c r="M496" i="5"/>
  <c r="P1365" i="5"/>
  <c r="K1365" i="5"/>
  <c r="H1116" i="5"/>
  <c r="M1116" i="5"/>
  <c r="H1324" i="5"/>
  <c r="M1324" i="5"/>
  <c r="M394" i="5"/>
  <c r="H394" i="5"/>
  <c r="M1533" i="5"/>
  <c r="H1533" i="5"/>
  <c r="P1791" i="5"/>
  <c r="M187" i="5"/>
  <c r="O1791" i="5"/>
  <c r="O74" i="5"/>
  <c r="P1629" i="5"/>
  <c r="P212" i="5"/>
  <c r="F1773" i="5"/>
  <c r="H1637" i="5"/>
  <c r="H21" i="5"/>
  <c r="P187" i="5"/>
  <c r="H1933" i="5"/>
  <c r="O1708" i="5"/>
  <c r="H1267" i="5"/>
  <c r="O1637" i="5"/>
  <c r="P1267" i="5"/>
  <c r="O1959" i="5"/>
  <c r="M397" i="5"/>
  <c r="O1830" i="5"/>
  <c r="M1881" i="5"/>
  <c r="P1421" i="5"/>
  <c r="O1501" i="5"/>
  <c r="M1439" i="5"/>
  <c r="M1708" i="5"/>
  <c r="P122" i="5"/>
  <c r="O1116" i="5"/>
  <c r="P1292" i="5"/>
  <c r="P1162" i="5"/>
  <c r="P1501" i="5"/>
  <c r="H478" i="5"/>
  <c r="O1605" i="5"/>
  <c r="H100" i="5"/>
  <c r="M347" i="5"/>
  <c r="K347" i="5"/>
  <c r="M1014" i="5"/>
  <c r="H1014" i="5"/>
  <c r="H1146" i="5"/>
  <c r="M1146" i="5"/>
  <c r="K1218" i="5"/>
  <c r="H1218" i="5"/>
  <c r="M1218" i="5"/>
  <c r="H1308" i="5"/>
  <c r="M1308" i="5"/>
  <c r="M103" i="5"/>
  <c r="H103" i="5"/>
  <c r="K376" i="5"/>
  <c r="H376" i="5"/>
  <c r="M376" i="5"/>
  <c r="H388" i="5"/>
  <c r="M388" i="5"/>
  <c r="M446" i="5"/>
  <c r="H446" i="5"/>
  <c r="H502" i="5"/>
  <c r="M502" i="5"/>
  <c r="P467" i="5"/>
  <c r="K467" i="5"/>
  <c r="H284" i="5"/>
  <c r="M284" i="5"/>
  <c r="H151" i="5"/>
  <c r="M151" i="5"/>
  <c r="R32" i="5"/>
  <c r="F32" i="5"/>
  <c r="K32" i="5"/>
  <c r="J32" i="5"/>
  <c r="H426" i="5"/>
  <c r="M426" i="5"/>
  <c r="F440" i="5"/>
  <c r="J440" i="5"/>
  <c r="K440" i="5"/>
  <c r="R440" i="5"/>
  <c r="H462" i="5"/>
  <c r="M462" i="5"/>
  <c r="H1563" i="5"/>
  <c r="M1563" i="5"/>
  <c r="M1575" i="5"/>
  <c r="H1575" i="5"/>
  <c r="J1366" i="5"/>
  <c r="F1366" i="5"/>
  <c r="K1366" i="5"/>
  <c r="R1366" i="5"/>
  <c r="H490" i="5"/>
  <c r="M490" i="5"/>
  <c r="F504" i="5"/>
  <c r="J504" i="5"/>
  <c r="K504" i="5"/>
  <c r="R504" i="5"/>
  <c r="J516" i="5"/>
  <c r="K516" i="5"/>
  <c r="F516" i="5"/>
  <c r="R516" i="5"/>
  <c r="F945" i="5"/>
  <c r="K945" i="5"/>
  <c r="J945" i="5"/>
  <c r="R945" i="5"/>
  <c r="H114" i="5"/>
  <c r="M114" i="5"/>
  <c r="M76" i="5"/>
  <c r="H76" i="5"/>
  <c r="R48" i="5"/>
  <c r="J48" i="5"/>
  <c r="K48" i="5"/>
  <c r="F48" i="5"/>
  <c r="K62" i="5"/>
  <c r="J62" i="5"/>
  <c r="R62" i="5"/>
  <c r="F62" i="5"/>
  <c r="R74" i="5"/>
  <c r="J74" i="5"/>
  <c r="F74" i="5"/>
  <c r="K74" i="5"/>
  <c r="J90" i="5"/>
  <c r="R90" i="5"/>
  <c r="F90" i="5"/>
  <c r="K90" i="5"/>
  <c r="F94" i="5"/>
  <c r="J94" i="5"/>
  <c r="H104" i="5"/>
  <c r="M104" i="5"/>
  <c r="F122" i="5"/>
  <c r="K122" i="5"/>
  <c r="J122" i="5"/>
  <c r="R122" i="5"/>
  <c r="F353" i="5"/>
  <c r="J353" i="5"/>
  <c r="R353" i="5"/>
  <c r="K353" i="5"/>
  <c r="H1589" i="5"/>
  <c r="M1589" i="5"/>
  <c r="F266" i="5"/>
  <c r="K266" i="5"/>
  <c r="R266" i="5"/>
  <c r="J266" i="5"/>
  <c r="H361" i="5"/>
  <c r="M361" i="5"/>
  <c r="H177" i="5"/>
  <c r="M177" i="5"/>
  <c r="K177" i="5"/>
  <c r="H215" i="5"/>
  <c r="M215" i="5"/>
  <c r="H444" i="5"/>
  <c r="M444" i="5"/>
  <c r="H472" i="5"/>
  <c r="M472" i="5"/>
  <c r="F1563" i="5"/>
  <c r="J1563" i="5"/>
  <c r="K1563" i="5"/>
  <c r="R1563" i="5"/>
  <c r="J1575" i="5"/>
  <c r="K1575" i="5"/>
  <c r="F1575" i="5"/>
  <c r="R1575" i="5"/>
  <c r="H1372" i="5"/>
  <c r="M1372" i="5"/>
  <c r="H102" i="5"/>
  <c r="M102" i="5"/>
  <c r="H357" i="5"/>
  <c r="K357" i="5"/>
  <c r="M357" i="5"/>
  <c r="F484" i="5"/>
  <c r="J484" i="5"/>
  <c r="R484" i="5"/>
  <c r="K484" i="5"/>
  <c r="F498" i="5"/>
  <c r="J498" i="5"/>
  <c r="K498" i="5"/>
  <c r="R498" i="5"/>
  <c r="H506" i="5"/>
  <c r="M506" i="5"/>
  <c r="F512" i="5"/>
  <c r="K512" i="5"/>
  <c r="R512" i="5"/>
  <c r="J512" i="5"/>
  <c r="M969" i="5"/>
  <c r="H969" i="5"/>
  <c r="H120" i="5"/>
  <c r="M120" i="5"/>
  <c r="H44" i="5"/>
  <c r="M44" i="5"/>
  <c r="H339" i="5"/>
  <c r="M339" i="5"/>
  <c r="H46" i="5"/>
  <c r="M46" i="5"/>
  <c r="H50" i="5"/>
  <c r="M50" i="5"/>
  <c r="H60" i="5"/>
  <c r="M60" i="5"/>
  <c r="H64" i="5"/>
  <c r="M64" i="5"/>
  <c r="H72" i="5"/>
  <c r="M72" i="5"/>
  <c r="H80" i="5"/>
  <c r="M80" i="5"/>
  <c r="H84" i="5"/>
  <c r="M84" i="5"/>
  <c r="H92" i="5"/>
  <c r="M92" i="5"/>
  <c r="H96" i="5"/>
  <c r="M96" i="5"/>
  <c r="H106" i="5"/>
  <c r="M106" i="5"/>
  <c r="H118" i="5"/>
  <c r="M118" i="5"/>
  <c r="H351" i="5"/>
  <c r="M351" i="5"/>
  <c r="M1500" i="5"/>
  <c r="K1500" i="5"/>
  <c r="P1627" i="5"/>
  <c r="K1627" i="5"/>
  <c r="H245" i="5"/>
  <c r="K245" i="5"/>
  <c r="H958" i="5"/>
  <c r="K958" i="5"/>
  <c r="M1226" i="5"/>
  <c r="K1226" i="5"/>
  <c r="M280" i="5"/>
  <c r="H280" i="5"/>
  <c r="H127" i="5"/>
  <c r="M127" i="5"/>
  <c r="H185" i="5"/>
  <c r="M185" i="5"/>
  <c r="F215" i="5"/>
  <c r="R215" i="5"/>
  <c r="H452" i="5"/>
  <c r="M452" i="5"/>
  <c r="R1559" i="5"/>
  <c r="J1559" i="5"/>
  <c r="F1559" i="5"/>
  <c r="K1559" i="5"/>
  <c r="K68" i="5"/>
  <c r="J68" i="5"/>
  <c r="F68" i="5"/>
  <c r="R68" i="5"/>
  <c r="K1372" i="5"/>
  <c r="F1372" i="5"/>
  <c r="J1372" i="5"/>
  <c r="R1372" i="5"/>
  <c r="H343" i="5"/>
  <c r="M343" i="5"/>
  <c r="H484" i="5"/>
  <c r="M484" i="5"/>
  <c r="H498" i="5"/>
  <c r="M498" i="5"/>
  <c r="F506" i="5"/>
  <c r="J506" i="5"/>
  <c r="R506" i="5"/>
  <c r="K506" i="5"/>
  <c r="H512" i="5"/>
  <c r="M512" i="5"/>
  <c r="H518" i="5"/>
  <c r="M518" i="5"/>
  <c r="J969" i="5"/>
  <c r="K969" i="5"/>
  <c r="R969" i="5"/>
  <c r="F969" i="5"/>
  <c r="K78" i="5"/>
  <c r="J78" i="5"/>
  <c r="F78" i="5"/>
  <c r="H124" i="5"/>
  <c r="M124" i="5"/>
  <c r="F50" i="5"/>
  <c r="K50" i="5"/>
  <c r="R60" i="5"/>
  <c r="F60" i="5"/>
  <c r="F64" i="5"/>
  <c r="R64" i="5"/>
  <c r="J72" i="5"/>
  <c r="K72" i="5"/>
  <c r="F72" i="5"/>
  <c r="R72" i="5"/>
  <c r="J80" i="5"/>
  <c r="K80" i="5"/>
  <c r="R80" i="5"/>
  <c r="F80" i="5"/>
  <c r="K84" i="5"/>
  <c r="J84" i="5"/>
  <c r="F84" i="5"/>
  <c r="R84" i="5"/>
  <c r="J92" i="5"/>
  <c r="F92" i="5"/>
  <c r="K92" i="5"/>
  <c r="R92" i="5"/>
  <c r="F96" i="5"/>
  <c r="R96" i="5"/>
  <c r="K106" i="5"/>
  <c r="F106" i="5"/>
  <c r="J106" i="5"/>
  <c r="R106" i="5"/>
  <c r="F118" i="5"/>
  <c r="K118" i="5"/>
  <c r="J118" i="5"/>
  <c r="R118" i="5"/>
  <c r="F351" i="5"/>
  <c r="K351" i="5"/>
  <c r="H1605" i="5"/>
  <c r="M1605" i="5"/>
  <c r="H1843" i="5"/>
  <c r="M1843" i="5"/>
  <c r="K185" i="5"/>
  <c r="F185" i="5"/>
  <c r="J185" i="5"/>
  <c r="R185" i="5"/>
  <c r="H440" i="5"/>
  <c r="M440" i="5"/>
  <c r="H454" i="5"/>
  <c r="M454" i="5"/>
  <c r="M1559" i="5"/>
  <c r="H1559" i="5"/>
  <c r="J1565" i="5"/>
  <c r="F1565" i="5"/>
  <c r="K1565" i="5"/>
  <c r="R1565" i="5"/>
  <c r="H1366" i="5"/>
  <c r="M1366" i="5"/>
  <c r="R58" i="5"/>
  <c r="J58" i="5"/>
  <c r="F58" i="5"/>
  <c r="K58" i="5"/>
  <c r="F490" i="5"/>
  <c r="J490" i="5"/>
  <c r="R490" i="5"/>
  <c r="K490" i="5"/>
  <c r="H504" i="5"/>
  <c r="M504" i="5"/>
  <c r="H510" i="5"/>
  <c r="M510" i="5"/>
  <c r="H516" i="5"/>
  <c r="M516" i="5"/>
  <c r="H945" i="5"/>
  <c r="M945" i="5"/>
  <c r="H110" i="5"/>
  <c r="M110" i="5"/>
  <c r="H108" i="5"/>
  <c r="M108" i="5"/>
  <c r="H48" i="5"/>
  <c r="M48" i="5"/>
  <c r="H56" i="5"/>
  <c r="M56" i="5"/>
  <c r="H62" i="5"/>
  <c r="M62" i="5"/>
  <c r="H70" i="5"/>
  <c r="M70" i="5"/>
  <c r="H82" i="5"/>
  <c r="M82" i="5"/>
  <c r="H90" i="5"/>
  <c r="M90" i="5"/>
  <c r="H94" i="5"/>
  <c r="M94" i="5"/>
  <c r="J104" i="5"/>
  <c r="K104" i="5"/>
  <c r="F104" i="5"/>
  <c r="R104" i="5"/>
  <c r="H122" i="5"/>
  <c r="M122" i="5"/>
  <c r="H353" i="5"/>
  <c r="M353" i="5"/>
  <c r="F1595" i="5"/>
  <c r="H573" i="5"/>
  <c r="F804" i="5"/>
  <c r="O1879" i="5"/>
  <c r="O1092" i="5"/>
  <c r="H1959" i="5"/>
  <c r="P115" i="5"/>
  <c r="M117" i="5"/>
  <c r="M119" i="5"/>
  <c r="H467" i="5"/>
  <c r="M594" i="5"/>
  <c r="P1000" i="5"/>
  <c r="M1191" i="5"/>
  <c r="H1644" i="5"/>
  <c r="M1600" i="5"/>
  <c r="H1096" i="5"/>
  <c r="O1032" i="5"/>
  <c r="O695" i="5"/>
  <c r="K695" i="5"/>
  <c r="P689" i="5"/>
  <c r="O1154" i="5"/>
  <c r="H1596" i="5"/>
  <c r="P1207" i="5"/>
  <c r="M1638" i="5"/>
  <c r="M1857" i="5"/>
  <c r="H1957" i="5"/>
  <c r="M956" i="5"/>
  <c r="O391" i="5"/>
  <c r="H667" i="5"/>
  <c r="K667" i="5"/>
  <c r="M667" i="5"/>
  <c r="H1301" i="5"/>
  <c r="K1301" i="5"/>
  <c r="H1739" i="5"/>
  <c r="M1739" i="5"/>
  <c r="H560" i="5"/>
  <c r="M560" i="5"/>
  <c r="O1000" i="5"/>
  <c r="H1616" i="5"/>
  <c r="M572" i="5"/>
  <c r="H572" i="5"/>
  <c r="H838" i="5"/>
  <c r="M838" i="5"/>
  <c r="M1571" i="5"/>
  <c r="H1571" i="5"/>
  <c r="H1738" i="5"/>
  <c r="K1738" i="5"/>
  <c r="H580" i="5"/>
  <c r="M580" i="5"/>
  <c r="M1836" i="5"/>
  <c r="H1836" i="5"/>
  <c r="P1444" i="5"/>
  <c r="O1311" i="5"/>
  <c r="K1595" i="5"/>
  <c r="R804" i="5"/>
  <c r="P1879" i="5"/>
  <c r="O115" i="5"/>
  <c r="O594" i="5"/>
  <c r="M1000" i="5"/>
  <c r="O1096" i="5"/>
  <c r="P1032" i="5"/>
  <c r="H1213" i="5"/>
  <c r="M1154" i="5"/>
  <c r="P285" i="5"/>
  <c r="P1200" i="5"/>
  <c r="M1616" i="5"/>
  <c r="P276" i="5"/>
  <c r="K276" i="5"/>
  <c r="M798" i="5"/>
  <c r="O838" i="5"/>
  <c r="H283" i="5"/>
  <c r="M283" i="5"/>
  <c r="M297" i="5"/>
  <c r="K297" i="5"/>
  <c r="K596" i="5"/>
  <c r="M596" i="5"/>
  <c r="H596" i="5"/>
  <c r="H1997" i="5"/>
  <c r="M1997" i="5"/>
  <c r="H1119" i="5"/>
  <c r="K1119" i="5"/>
  <c r="H1501" i="5"/>
  <c r="M1501" i="5"/>
  <c r="J856" i="5"/>
  <c r="R856" i="5"/>
  <c r="F856" i="5"/>
  <c r="K856" i="5"/>
  <c r="M1441" i="5"/>
  <c r="H1441" i="5"/>
  <c r="H391" i="5"/>
  <c r="M391" i="5"/>
  <c r="H848" i="5"/>
  <c r="M848" i="5"/>
  <c r="H902" i="5"/>
  <c r="M902" i="5"/>
  <c r="M709" i="5"/>
  <c r="K709" i="5"/>
  <c r="H1019" i="5"/>
  <c r="M1019" i="5"/>
  <c r="H1443" i="5"/>
  <c r="M1443" i="5"/>
  <c r="M296" i="5"/>
  <c r="H296" i="5"/>
  <c r="K848" i="5"/>
  <c r="R848" i="5"/>
  <c r="J848" i="5"/>
  <c r="F848" i="5"/>
  <c r="F902" i="5"/>
  <c r="R902" i="5"/>
  <c r="K902" i="5"/>
  <c r="J902" i="5"/>
  <c r="K994" i="5"/>
  <c r="O1619" i="5"/>
  <c r="K1619" i="5"/>
  <c r="M746" i="5"/>
  <c r="H746" i="5"/>
  <c r="H1437" i="5"/>
  <c r="M1437" i="5"/>
  <c r="H1342" i="5"/>
  <c r="K1342" i="5"/>
  <c r="M1342" i="5"/>
  <c r="M1769" i="5"/>
  <c r="H1769" i="5"/>
  <c r="M856" i="5"/>
  <c r="H856" i="5"/>
  <c r="K1630" i="5"/>
  <c r="H1257" i="5"/>
  <c r="M1257" i="5"/>
  <c r="H1963" i="5"/>
  <c r="P22" i="5"/>
  <c r="R1632" i="5"/>
  <c r="P1749" i="5"/>
  <c r="H189" i="5"/>
  <c r="O290" i="5"/>
  <c r="H890" i="5"/>
  <c r="H1365" i="5"/>
  <c r="H1675" i="5"/>
  <c r="H241" i="5"/>
  <c r="H695" i="5"/>
  <c r="O1906" i="5"/>
  <c r="O1746" i="5"/>
  <c r="P1500" i="5"/>
  <c r="O1500" i="5"/>
  <c r="O1999" i="5"/>
  <c r="H1012" i="5"/>
  <c r="H702" i="5"/>
  <c r="M958" i="5"/>
  <c r="M1975" i="5"/>
  <c r="M1088" i="5"/>
  <c r="H1751" i="5"/>
  <c r="M1092" i="5"/>
  <c r="P733" i="5"/>
  <c r="H397" i="5"/>
  <c r="O592" i="5"/>
  <c r="H1821" i="5"/>
  <c r="P1830" i="5"/>
  <c r="O1158" i="5"/>
  <c r="M1313" i="5"/>
  <c r="H1209" i="5"/>
  <c r="M1158" i="5"/>
  <c r="H1553" i="5"/>
  <c r="K1553" i="5"/>
  <c r="O1753" i="5"/>
  <c r="O1828" i="5"/>
  <c r="O1963" i="5"/>
  <c r="M290" i="5"/>
  <c r="M189" i="5"/>
  <c r="O278" i="5"/>
  <c r="J1632" i="5"/>
  <c r="H1627" i="5"/>
  <c r="O241" i="5"/>
  <c r="P1539" i="5"/>
  <c r="H1786" i="5"/>
  <c r="M1495" i="5"/>
  <c r="H1500" i="5"/>
  <c r="H1999" i="5"/>
  <c r="M1012" i="5"/>
  <c r="M702" i="5"/>
  <c r="P958" i="5"/>
  <c r="H1975" i="5"/>
  <c r="O1088" i="5"/>
  <c r="P1751" i="5"/>
  <c r="H1092" i="5"/>
  <c r="M733" i="5"/>
  <c r="P397" i="5"/>
  <c r="P592" i="5"/>
  <c r="P1821" i="5"/>
  <c r="M1621" i="5"/>
  <c r="O1675" i="5"/>
  <c r="H1624" i="5"/>
  <c r="O893" i="5"/>
  <c r="M891" i="5"/>
  <c r="P962" i="5"/>
  <c r="K962" i="5"/>
  <c r="H1253" i="5"/>
  <c r="M1253" i="5"/>
  <c r="H1421" i="5"/>
  <c r="M1421" i="5"/>
  <c r="P438" i="5"/>
  <c r="O432" i="5"/>
  <c r="P321" i="5"/>
  <c r="P965" i="5"/>
  <c r="O329" i="5"/>
  <c r="O431" i="5"/>
  <c r="O608" i="5"/>
  <c r="O1202" i="5"/>
  <c r="P1976" i="5"/>
  <c r="O351" i="5"/>
  <c r="P198" i="5"/>
  <c r="O237" i="5"/>
  <c r="P472" i="5"/>
  <c r="O132" i="5"/>
  <c r="P369" i="5"/>
  <c r="O1995" i="5"/>
  <c r="O1579" i="5"/>
  <c r="O909" i="5"/>
  <c r="P671" i="5"/>
  <c r="P1218" i="5"/>
  <c r="O924" i="5"/>
  <c r="P1234" i="5"/>
  <c r="P1411" i="5"/>
  <c r="O383" i="5"/>
  <c r="P981" i="5"/>
  <c r="P16" i="5"/>
  <c r="P613" i="5"/>
  <c r="O645" i="5"/>
  <c r="P1531" i="5"/>
  <c r="P674" i="5"/>
  <c r="O38" i="5"/>
  <c r="O555" i="5"/>
  <c r="P1560" i="5"/>
  <c r="P1685" i="5"/>
  <c r="O35" i="5"/>
  <c r="O1304" i="5"/>
  <c r="O1416" i="5"/>
  <c r="P1670" i="5"/>
  <c r="P947" i="5"/>
  <c r="P1392" i="5"/>
  <c r="P520" i="5"/>
  <c r="P77" i="5"/>
  <c r="P1306" i="5"/>
  <c r="O1458" i="5"/>
  <c r="O1816" i="5"/>
  <c r="P1594" i="5"/>
  <c r="P507" i="5"/>
  <c r="P1208" i="5"/>
  <c r="O1927" i="5"/>
  <c r="O1226" i="5"/>
  <c r="O1911" i="5"/>
  <c r="O750" i="5"/>
  <c r="P967" i="5"/>
  <c r="O1272" i="5"/>
  <c r="P530" i="5"/>
  <c r="P1160" i="5"/>
  <c r="P379" i="5"/>
  <c r="O1818" i="5"/>
  <c r="P403" i="5"/>
  <c r="P1592" i="5"/>
  <c r="O1683" i="5"/>
  <c r="P1846" i="5"/>
  <c r="P1809" i="5"/>
  <c r="P761" i="5"/>
  <c r="O1608" i="5"/>
  <c r="O418" i="5"/>
  <c r="O433" i="5"/>
  <c r="O1053" i="5"/>
  <c r="P1390" i="5"/>
  <c r="O85" i="5"/>
  <c r="P1402" i="5"/>
  <c r="O1814" i="5"/>
  <c r="P1176" i="5"/>
  <c r="O1247" i="5"/>
  <c r="O580" i="5"/>
  <c r="P46" i="5"/>
  <c r="O668" i="5"/>
  <c r="O1705" i="5"/>
  <c r="P845" i="5"/>
  <c r="P345" i="5"/>
  <c r="P1511" i="5"/>
  <c r="O1440" i="5"/>
  <c r="O1417" i="5"/>
  <c r="O1387" i="5"/>
  <c r="P1107" i="5"/>
  <c r="P1011" i="5"/>
  <c r="O1844" i="5"/>
  <c r="P1153" i="5"/>
  <c r="O1609" i="5"/>
  <c r="O911" i="5"/>
  <c r="P469" i="5"/>
  <c r="O1701" i="5"/>
  <c r="P904" i="5"/>
  <c r="O1384" i="5"/>
  <c r="O1888" i="5"/>
  <c r="O1723" i="5"/>
  <c r="O552" i="5"/>
  <c r="O721" i="5"/>
  <c r="P899" i="5"/>
  <c r="O762" i="5"/>
  <c r="O705" i="5"/>
  <c r="P1742" i="5"/>
  <c r="O1822" i="5"/>
  <c r="O1719" i="5"/>
  <c r="P173" i="5"/>
  <c r="O257" i="5"/>
  <c r="P814" i="5"/>
  <c r="O1538" i="5"/>
  <c r="P822" i="5"/>
  <c r="O1934" i="5"/>
  <c r="P1817" i="5"/>
  <c r="P892" i="5"/>
  <c r="O726" i="5"/>
  <c r="O1266" i="5"/>
  <c r="P829" i="5"/>
  <c r="P1737" i="5"/>
  <c r="O557" i="5"/>
  <c r="O1601" i="5"/>
  <c r="O517" i="5"/>
  <c r="P818" i="5"/>
  <c r="O964" i="5"/>
  <c r="P535" i="5"/>
  <c r="P926" i="5"/>
  <c r="P1274" i="5"/>
  <c r="O1903" i="5"/>
  <c r="P777" i="5"/>
  <c r="O1236" i="5"/>
  <c r="P1488" i="5"/>
  <c r="P684" i="5"/>
  <c r="P433" i="5"/>
  <c r="O815" i="5"/>
  <c r="O1543" i="5"/>
  <c r="P922" i="5"/>
  <c r="P1189" i="5"/>
  <c r="O901" i="5"/>
  <c r="P1246" i="5"/>
  <c r="O1611" i="5"/>
  <c r="P29" i="5"/>
  <c r="P299" i="5"/>
  <c r="O1013" i="5"/>
  <c r="O59" i="5"/>
  <c r="O681" i="5"/>
  <c r="P979" i="5"/>
  <c r="O1940" i="5"/>
  <c r="O1046" i="5"/>
  <c r="P791" i="5"/>
  <c r="P833" i="5"/>
  <c r="O646" i="5"/>
  <c r="P741" i="5"/>
  <c r="P347" i="5"/>
  <c r="P963" i="5"/>
  <c r="P1726" i="5"/>
  <c r="P1136" i="5"/>
  <c r="O1834" i="5"/>
  <c r="P255" i="5"/>
  <c r="M241" i="5"/>
  <c r="M1499" i="5"/>
  <c r="O189" i="5"/>
  <c r="H278" i="5"/>
  <c r="O1119" i="5"/>
  <c r="H1633" i="5"/>
  <c r="M1749" i="5"/>
  <c r="O1633" i="5"/>
  <c r="O1267" i="5"/>
  <c r="M592" i="5"/>
  <c r="P1257" i="5"/>
  <c r="O798" i="5"/>
  <c r="O1749" i="5"/>
  <c r="H1272" i="5"/>
  <c r="M1272" i="5"/>
  <c r="P1766" i="5"/>
  <c r="P1431" i="5"/>
  <c r="M1210" i="5"/>
  <c r="M1150" i="5"/>
  <c r="K1150" i="5"/>
  <c r="H692" i="5"/>
  <c r="O692" i="5"/>
  <c r="O713" i="5"/>
  <c r="M713" i="5"/>
  <c r="O1622" i="5"/>
  <c r="H1622" i="5"/>
  <c r="P727" i="5"/>
  <c r="O727" i="5"/>
  <c r="M727" i="5"/>
  <c r="M1248" i="5"/>
  <c r="P1248" i="5"/>
  <c r="F1761" i="5"/>
  <c r="J1761" i="5"/>
  <c r="K1761" i="5"/>
  <c r="R1761" i="5"/>
  <c r="P1775" i="5"/>
  <c r="M1775" i="5"/>
  <c r="O1827" i="5"/>
  <c r="H1827" i="5"/>
  <c r="P1827" i="5"/>
  <c r="M1827" i="5"/>
  <c r="F2006" i="5"/>
  <c r="J2006" i="5"/>
  <c r="R2006" i="5"/>
  <c r="J1090" i="5"/>
  <c r="M1119" i="5"/>
  <c r="H1200" i="5"/>
  <c r="P1210" i="5"/>
  <c r="P1709" i="5"/>
  <c r="M1709" i="5"/>
  <c r="P1313" i="5"/>
  <c r="O1313" i="5"/>
  <c r="O1624" i="5"/>
  <c r="P1624" i="5"/>
  <c r="P893" i="5"/>
  <c r="M893" i="5"/>
  <c r="O1250" i="5"/>
  <c r="H1250" i="5"/>
  <c r="M1250" i="5"/>
  <c r="P1250" i="5"/>
  <c r="F1763" i="5"/>
  <c r="K1763" i="5"/>
  <c r="P1786" i="5"/>
  <c r="M1786" i="5"/>
  <c r="F1967" i="5"/>
  <c r="K1967" i="5"/>
  <c r="J1967" i="5"/>
  <c r="R1967" i="5"/>
  <c r="F2008" i="5"/>
  <c r="J2008" i="5"/>
  <c r="K2008" i="5"/>
  <c r="R2008" i="5"/>
  <c r="P1784" i="5"/>
  <c r="O1784" i="5"/>
  <c r="H1784" i="5"/>
  <c r="M1784" i="5"/>
  <c r="P1971" i="5"/>
  <c r="M1971" i="5"/>
  <c r="M1782" i="5"/>
  <c r="H1782" i="5"/>
  <c r="P1782" i="5"/>
  <c r="O1782" i="5"/>
  <c r="P1070" i="5"/>
  <c r="K1070" i="5"/>
  <c r="M1200" i="5"/>
  <c r="O1210" i="5"/>
  <c r="P191" i="5"/>
  <c r="M191" i="5"/>
  <c r="P687" i="5"/>
  <c r="K687" i="5"/>
  <c r="H687" i="5"/>
  <c r="K704" i="5"/>
  <c r="O704" i="5"/>
  <c r="O800" i="5"/>
  <c r="K800" i="5"/>
  <c r="H960" i="5"/>
  <c r="O960" i="5"/>
  <c r="P960" i="5"/>
  <c r="F1786" i="5"/>
  <c r="K1786" i="5"/>
  <c r="R1786" i="5"/>
  <c r="J1786" i="5"/>
  <c r="O1840" i="5"/>
  <c r="H1840" i="5"/>
  <c r="P1840" i="5"/>
  <c r="M1840" i="5"/>
  <c r="P1973" i="5"/>
  <c r="M1973" i="5"/>
  <c r="F1784" i="5"/>
  <c r="J1784" i="5"/>
  <c r="K1784" i="5"/>
  <c r="R1784" i="5"/>
  <c r="F1971" i="5"/>
  <c r="K1971" i="5"/>
  <c r="J1971" i="5"/>
  <c r="R1971" i="5"/>
  <c r="F1782" i="5"/>
  <c r="J1782" i="5"/>
  <c r="K1782" i="5"/>
  <c r="R1782" i="5"/>
  <c r="F1975" i="5"/>
  <c r="K1975" i="5"/>
  <c r="J1975" i="5"/>
  <c r="R1975" i="5"/>
  <c r="P1158" i="5"/>
  <c r="K1158" i="5"/>
  <c r="M689" i="5"/>
  <c r="O689" i="5"/>
  <c r="H706" i="5"/>
  <c r="K706" i="5"/>
  <c r="H1555" i="5"/>
  <c r="O1555" i="5"/>
  <c r="H962" i="5"/>
  <c r="O962" i="5"/>
  <c r="M962" i="5"/>
  <c r="P1211" i="5"/>
  <c r="O1211" i="5"/>
  <c r="M1211" i="5"/>
  <c r="M1761" i="5"/>
  <c r="H1761" i="5"/>
  <c r="O1761" i="5"/>
  <c r="P1761" i="5"/>
  <c r="J1775" i="5"/>
  <c r="F1775" i="5"/>
  <c r="R1775" i="5"/>
  <c r="K1775" i="5"/>
  <c r="F1840" i="5"/>
  <c r="J1840" i="5"/>
  <c r="K1840" i="5"/>
  <c r="R1840" i="5"/>
  <c r="F1973" i="5"/>
  <c r="J1973" i="5"/>
  <c r="K1973" i="5"/>
  <c r="R1973" i="5"/>
  <c r="J1827" i="5"/>
  <c r="K1827" i="5"/>
  <c r="F1827" i="5"/>
  <c r="R1827" i="5"/>
  <c r="M1838" i="5"/>
  <c r="O1838" i="5"/>
  <c r="H1838" i="5"/>
  <c r="P1838" i="5"/>
  <c r="K1747" i="5"/>
  <c r="J1747" i="5"/>
  <c r="F1747" i="5"/>
  <c r="R1747" i="5"/>
  <c r="P1969" i="5"/>
  <c r="H1969" i="5"/>
  <c r="M1969" i="5"/>
  <c r="O1969" i="5"/>
  <c r="O2010" i="5"/>
  <c r="M2010" i="5"/>
  <c r="O269" i="5"/>
  <c r="H269" i="5"/>
  <c r="O164" i="5"/>
  <c r="H164" i="5"/>
  <c r="M164" i="5"/>
  <c r="P1193" i="5"/>
  <c r="H1193" i="5"/>
  <c r="M1193" i="5"/>
  <c r="O1115" i="5"/>
  <c r="H1115" i="5"/>
  <c r="H1215" i="5"/>
  <c r="O1215" i="5"/>
  <c r="F854" i="5"/>
  <c r="K854" i="5"/>
  <c r="J854" i="5"/>
  <c r="R854" i="5"/>
  <c r="K929" i="5"/>
  <c r="J929" i="5"/>
  <c r="F929" i="5"/>
  <c r="R929" i="5"/>
  <c r="H966" i="5"/>
  <c r="M966" i="5"/>
  <c r="O966" i="5"/>
  <c r="P966" i="5"/>
  <c r="J970" i="5"/>
  <c r="F970" i="5"/>
  <c r="K970" i="5"/>
  <c r="R970" i="5"/>
  <c r="F1092" i="5"/>
  <c r="K1092" i="5"/>
  <c r="J1092" i="5"/>
  <c r="R1092" i="5"/>
  <c r="F1098" i="5"/>
  <c r="J1098" i="5"/>
  <c r="K1098" i="5"/>
  <c r="R1098" i="5"/>
  <c r="F1102" i="5"/>
  <c r="R1102" i="5"/>
  <c r="J1102" i="5"/>
  <c r="K1102" i="5"/>
  <c r="M1196" i="5"/>
  <c r="P1196" i="5"/>
  <c r="O1196" i="5"/>
  <c r="H1196" i="5"/>
  <c r="J1265" i="5"/>
  <c r="K1265" i="5"/>
  <c r="F1265" i="5"/>
  <c r="R1265" i="5"/>
  <c r="P1269" i="5"/>
  <c r="M1269" i="5"/>
  <c r="O1269" i="5"/>
  <c r="H1269" i="5"/>
  <c r="H1373" i="5"/>
  <c r="P1373" i="5"/>
  <c r="O1373" i="5"/>
  <c r="M1373" i="5"/>
  <c r="P1377" i="5"/>
  <c r="H1377" i="5"/>
  <c r="O1377" i="5"/>
  <c r="M1377" i="5"/>
  <c r="H1447" i="5"/>
  <c r="O1447" i="5"/>
  <c r="P1447" i="5"/>
  <c r="M1447" i="5"/>
  <c r="F1451" i="5"/>
  <c r="K1451" i="5"/>
  <c r="R1451" i="5"/>
  <c r="J1451" i="5"/>
  <c r="P1503" i="5"/>
  <c r="O1503" i="5"/>
  <c r="M1503" i="5"/>
  <c r="H1503" i="5"/>
  <c r="J1539" i="5"/>
  <c r="F1539" i="5"/>
  <c r="K1539" i="5"/>
  <c r="R1539" i="5"/>
  <c r="J1730" i="5"/>
  <c r="F1730" i="5"/>
  <c r="K1730" i="5"/>
  <c r="R1730" i="5"/>
  <c r="K1798" i="5"/>
  <c r="O1798" i="5"/>
  <c r="M1798" i="5"/>
  <c r="P1798" i="5"/>
  <c r="H1798" i="5"/>
  <c r="F1732" i="5"/>
  <c r="J1732" i="5"/>
  <c r="R1732" i="5"/>
  <c r="P121" i="5"/>
  <c r="M121" i="5"/>
  <c r="P480" i="5"/>
  <c r="M480" i="5"/>
  <c r="H295" i="5"/>
  <c r="M295" i="5"/>
  <c r="H1787" i="5"/>
  <c r="M1787" i="5"/>
  <c r="H1117" i="5"/>
  <c r="P1117" i="5"/>
  <c r="H1340" i="5"/>
  <c r="P1340" i="5"/>
  <c r="O1741" i="5"/>
  <c r="H1741" i="5"/>
  <c r="M1741" i="5"/>
  <c r="M1363" i="5"/>
  <c r="P1363" i="5"/>
  <c r="J852" i="5"/>
  <c r="F852" i="5"/>
  <c r="K852" i="5"/>
  <c r="R852" i="5"/>
  <c r="H927" i="5"/>
  <c r="O927" i="5"/>
  <c r="P927" i="5"/>
  <c r="M927" i="5"/>
  <c r="P931" i="5"/>
  <c r="H931" i="5"/>
  <c r="O931" i="5"/>
  <c r="M931" i="5"/>
  <c r="M1090" i="5"/>
  <c r="O1090" i="5"/>
  <c r="F1094" i="5"/>
  <c r="J1094" i="5"/>
  <c r="K1094" i="5"/>
  <c r="R1094" i="5"/>
  <c r="P1161" i="5"/>
  <c r="H1161" i="5"/>
  <c r="M1161" i="5"/>
  <c r="O1161" i="5"/>
  <c r="H1198" i="5"/>
  <c r="M1198" i="5"/>
  <c r="P1265" i="5"/>
  <c r="M1265" i="5"/>
  <c r="K1269" i="5"/>
  <c r="F1269" i="5"/>
  <c r="J1269" i="5"/>
  <c r="R1269" i="5"/>
  <c r="F1321" i="5"/>
  <c r="J1321" i="5"/>
  <c r="R1321" i="5"/>
  <c r="J1373" i="5"/>
  <c r="F1373" i="5"/>
  <c r="K1373" i="5"/>
  <c r="R1373" i="5"/>
  <c r="F1377" i="5"/>
  <c r="J1377" i="5"/>
  <c r="K1377" i="5"/>
  <c r="R1377" i="5"/>
  <c r="F1447" i="5"/>
  <c r="J1447" i="5"/>
  <c r="K1447" i="5"/>
  <c r="R1447" i="5"/>
  <c r="J1503" i="5"/>
  <c r="K1503" i="5"/>
  <c r="F1503" i="5"/>
  <c r="R1503" i="5"/>
  <c r="R1755" i="5"/>
  <c r="K1755" i="5"/>
  <c r="F1798" i="5"/>
  <c r="J1798" i="5"/>
  <c r="R1798" i="5"/>
  <c r="H1636" i="5"/>
  <c r="M1636" i="5"/>
  <c r="P1636" i="5"/>
  <c r="O1444" i="5"/>
  <c r="K1444" i="5"/>
  <c r="P21" i="5"/>
  <c r="O21" i="5"/>
  <c r="P464" i="5"/>
  <c r="H464" i="5"/>
  <c r="M464" i="5"/>
  <c r="O22" i="5"/>
  <c r="H22" i="5"/>
  <c r="M278" i="5"/>
  <c r="P278" i="5"/>
  <c r="O1627" i="5"/>
  <c r="M1627" i="5"/>
  <c r="M1746" i="5"/>
  <c r="H1746" i="5"/>
  <c r="M1365" i="5"/>
  <c r="O1365" i="5"/>
  <c r="H1752" i="5"/>
  <c r="P1752" i="5"/>
  <c r="M1752" i="5"/>
  <c r="H852" i="5"/>
  <c r="P852" i="5"/>
  <c r="O852" i="5"/>
  <c r="M852" i="5"/>
  <c r="K927" i="5"/>
  <c r="F927" i="5"/>
  <c r="J927" i="5"/>
  <c r="R927" i="5"/>
  <c r="F931" i="5"/>
  <c r="J931" i="5"/>
  <c r="K931" i="5"/>
  <c r="R931" i="5"/>
  <c r="H1094" i="5"/>
  <c r="M1094" i="5"/>
  <c r="F1161" i="5"/>
  <c r="K1161" i="5"/>
  <c r="J1161" i="5"/>
  <c r="R1161" i="5"/>
  <c r="F1198" i="5"/>
  <c r="K1198" i="5"/>
  <c r="R1198" i="5"/>
  <c r="J1198" i="5"/>
  <c r="K1263" i="5"/>
  <c r="P1263" i="5"/>
  <c r="K1267" i="5"/>
  <c r="J1267" i="5"/>
  <c r="F1267" i="5"/>
  <c r="R1267" i="5"/>
  <c r="H1319" i="5"/>
  <c r="O1319" i="5"/>
  <c r="P1319" i="5"/>
  <c r="M1319" i="5"/>
  <c r="F1371" i="5"/>
  <c r="J1371" i="5"/>
  <c r="R1371" i="5"/>
  <c r="K1371" i="5"/>
  <c r="O1375" i="5"/>
  <c r="P1375" i="5"/>
  <c r="H1375" i="5"/>
  <c r="M1375" i="5"/>
  <c r="F1379" i="5"/>
  <c r="J1379" i="5"/>
  <c r="K1379" i="5"/>
  <c r="R1379" i="5"/>
  <c r="H1449" i="5"/>
  <c r="P1449" i="5"/>
  <c r="M1449" i="5"/>
  <c r="P1505" i="5"/>
  <c r="H1505" i="5"/>
  <c r="O1505" i="5"/>
  <c r="M1505" i="5"/>
  <c r="K1634" i="5"/>
  <c r="J1634" i="5"/>
  <c r="R1634" i="5"/>
  <c r="F1634" i="5"/>
  <c r="P1688" i="5"/>
  <c r="O1688" i="5"/>
  <c r="M1688" i="5"/>
  <c r="H1688" i="5"/>
  <c r="M1755" i="5"/>
  <c r="H1755" i="5"/>
  <c r="K1604" i="5"/>
  <c r="F1604" i="5"/>
  <c r="J1604" i="5"/>
  <c r="R1604" i="5"/>
  <c r="O1636" i="5"/>
  <c r="J1636" i="5"/>
  <c r="O1074" i="5"/>
  <c r="K1074" i="5"/>
  <c r="O1213" i="5"/>
  <c r="K1213" i="5"/>
  <c r="O1316" i="5"/>
  <c r="H1316" i="5"/>
  <c r="P1884" i="5"/>
  <c r="O1884" i="5"/>
  <c r="H1884" i="5"/>
  <c r="H804" i="5"/>
  <c r="O804" i="5"/>
  <c r="M804" i="5"/>
  <c r="P804" i="5"/>
  <c r="P854" i="5"/>
  <c r="H854" i="5"/>
  <c r="O854" i="5"/>
  <c r="M854" i="5"/>
  <c r="H929" i="5"/>
  <c r="P929" i="5"/>
  <c r="O929" i="5"/>
  <c r="M929" i="5"/>
  <c r="K966" i="5"/>
  <c r="R966" i="5"/>
  <c r="J966" i="5"/>
  <c r="F966" i="5"/>
  <c r="H970" i="5"/>
  <c r="O970" i="5"/>
  <c r="P970" i="5"/>
  <c r="M970" i="5"/>
  <c r="H1098" i="5"/>
  <c r="P1098" i="5"/>
  <c r="M1098" i="5"/>
  <c r="O1098" i="5"/>
  <c r="H1102" i="5"/>
  <c r="M1102" i="5"/>
  <c r="P1102" i="5"/>
  <c r="O1102" i="5"/>
  <c r="J1196" i="5"/>
  <c r="K1196" i="5"/>
  <c r="R1196" i="5"/>
  <c r="F1196" i="5"/>
  <c r="F1263" i="5"/>
  <c r="J1263" i="5"/>
  <c r="R1263" i="5"/>
  <c r="F1319" i="5"/>
  <c r="J1319" i="5"/>
  <c r="K1319" i="5"/>
  <c r="R1319" i="5"/>
  <c r="H1371" i="5"/>
  <c r="P1371" i="5"/>
  <c r="O1371" i="5"/>
  <c r="M1371" i="5"/>
  <c r="K1375" i="5"/>
  <c r="F1375" i="5"/>
  <c r="J1375" i="5"/>
  <c r="R1375" i="5"/>
  <c r="O1379" i="5"/>
  <c r="H1379" i="5"/>
  <c r="P1379" i="5"/>
  <c r="M1379" i="5"/>
  <c r="K1449" i="5"/>
  <c r="R1449" i="5"/>
  <c r="J1449" i="5"/>
  <c r="F1449" i="5"/>
  <c r="K1505" i="5"/>
  <c r="J1505" i="5"/>
  <c r="R1505" i="5"/>
  <c r="F1505" i="5"/>
  <c r="H1539" i="5"/>
  <c r="M1539" i="5"/>
  <c r="H1634" i="5"/>
  <c r="M1634" i="5"/>
  <c r="P1634" i="5"/>
  <c r="O1634" i="5"/>
  <c r="F1688" i="5"/>
  <c r="J1688" i="5"/>
  <c r="K1688" i="5"/>
  <c r="R1688" i="5"/>
  <c r="H1730" i="5"/>
  <c r="P1730" i="5"/>
  <c r="O1730" i="5"/>
  <c r="M1730" i="5"/>
  <c r="H1632" i="5"/>
  <c r="O1632" i="5"/>
  <c r="P1632" i="5"/>
  <c r="M1632" i="5"/>
  <c r="P1732" i="5"/>
  <c r="M1732" i="5"/>
  <c r="H803" i="5"/>
  <c r="P803" i="5"/>
  <c r="P694" i="5"/>
  <c r="H694" i="5"/>
  <c r="M694" i="5"/>
  <c r="O694" i="5"/>
  <c r="F830" i="5"/>
  <c r="J830" i="5"/>
  <c r="K830" i="5"/>
  <c r="R830" i="5"/>
  <c r="F890" i="5"/>
  <c r="K890" i="5"/>
  <c r="J890" i="5"/>
  <c r="R890" i="5"/>
  <c r="M1036" i="5"/>
  <c r="H1036" i="5"/>
  <c r="O1036" i="5"/>
  <c r="P1036" i="5"/>
  <c r="O1131" i="5"/>
  <c r="M1131" i="5"/>
  <c r="P1170" i="5"/>
  <c r="O1170" i="5"/>
  <c r="H1170" i="5"/>
  <c r="M1170" i="5"/>
  <c r="H1309" i="5"/>
  <c r="P1309" i="5"/>
  <c r="M1309" i="5"/>
  <c r="O1309" i="5"/>
  <c r="K1322" i="5"/>
  <c r="J1322" i="5"/>
  <c r="R1331" i="5"/>
  <c r="K1331" i="5"/>
  <c r="F1331" i="5"/>
  <c r="J1331" i="5"/>
  <c r="H1425" i="5"/>
  <c r="M1425" i="5"/>
  <c r="P1425" i="5"/>
  <c r="O1425" i="5"/>
  <c r="O1504" i="5"/>
  <c r="M1504" i="5"/>
  <c r="F1684" i="5"/>
  <c r="J1684" i="5"/>
  <c r="K1684" i="5"/>
  <c r="R1684" i="5"/>
  <c r="H282" i="5"/>
  <c r="M282" i="5"/>
  <c r="P282" i="5"/>
  <c r="O282" i="5"/>
  <c r="H994" i="5"/>
  <c r="O994" i="5"/>
  <c r="M994" i="5"/>
  <c r="P1080" i="5"/>
  <c r="M1080" i="5"/>
  <c r="H1080" i="5"/>
  <c r="O1080" i="5"/>
  <c r="R1204" i="5"/>
  <c r="F1204" i="5"/>
  <c r="K1204" i="5"/>
  <c r="J1204" i="5"/>
  <c r="F1320" i="5"/>
  <c r="R1320" i="5"/>
  <c r="K1335" i="5"/>
  <c r="F1335" i="5"/>
  <c r="R1335" i="5"/>
  <c r="J1335" i="5"/>
  <c r="P1350" i="5"/>
  <c r="O1350" i="5"/>
  <c r="M1350" i="5"/>
  <c r="H1350" i="5"/>
  <c r="J1637" i="5"/>
  <c r="K1637" i="5"/>
  <c r="F1637" i="5"/>
  <c r="R1637" i="5"/>
  <c r="P1682" i="5"/>
  <c r="H1682" i="5"/>
  <c r="M1682" i="5"/>
  <c r="O1754" i="5"/>
  <c r="H1754" i="5"/>
  <c r="M1754" i="5"/>
  <c r="P1754" i="5"/>
  <c r="F1796" i="5"/>
  <c r="K1796" i="5"/>
  <c r="J1796" i="5"/>
  <c r="R1796" i="5"/>
  <c r="H1965" i="5"/>
  <c r="O1965" i="5"/>
  <c r="M1965" i="5"/>
  <c r="P1965" i="5"/>
  <c r="K720" i="5"/>
  <c r="R720" i="5"/>
  <c r="F720" i="5"/>
  <c r="J720" i="5"/>
  <c r="K992" i="5"/>
  <c r="R992" i="5"/>
  <c r="F992" i="5"/>
  <c r="J992" i="5"/>
  <c r="F1028" i="5"/>
  <c r="J1028" i="5"/>
  <c r="K1028" i="5"/>
  <c r="R1028" i="5"/>
  <c r="H1101" i="5"/>
  <c r="P1101" i="5"/>
  <c r="O1101" i="5"/>
  <c r="M1101" i="5"/>
  <c r="P1315" i="5"/>
  <c r="M1315" i="5"/>
  <c r="H1315" i="5"/>
  <c r="O1315" i="5"/>
  <c r="F1497" i="5"/>
  <c r="K1497" i="5"/>
  <c r="J1497" i="5"/>
  <c r="R1497" i="5"/>
  <c r="F1716" i="5"/>
  <c r="J1716" i="5"/>
  <c r="K1716" i="5"/>
  <c r="R1716" i="5"/>
  <c r="F1770" i="5"/>
  <c r="K1770" i="5"/>
  <c r="J1770" i="5"/>
  <c r="R1770" i="5"/>
  <c r="J1925" i="5"/>
  <c r="R1925" i="5"/>
  <c r="F1925" i="5"/>
  <c r="K1925" i="5"/>
  <c r="O679" i="5"/>
  <c r="P679" i="5"/>
  <c r="M679" i="5"/>
  <c r="H679" i="5"/>
  <c r="F1036" i="5"/>
  <c r="J1036" i="5"/>
  <c r="K1036" i="5"/>
  <c r="R1036" i="5"/>
  <c r="J1131" i="5"/>
  <c r="K1131" i="5"/>
  <c r="F1131" i="5"/>
  <c r="R1131" i="5"/>
  <c r="F1170" i="5"/>
  <c r="J1170" i="5"/>
  <c r="K1170" i="5"/>
  <c r="R1170" i="5"/>
  <c r="K1309" i="5"/>
  <c r="F1309" i="5"/>
  <c r="J1309" i="5"/>
  <c r="R1309" i="5"/>
  <c r="H1322" i="5"/>
  <c r="O1322" i="5"/>
  <c r="P1322" i="5"/>
  <c r="M1322" i="5"/>
  <c r="H1331" i="5"/>
  <c r="O1331" i="5"/>
  <c r="M1331" i="5"/>
  <c r="P1331" i="5"/>
  <c r="K1425" i="5"/>
  <c r="R1425" i="5"/>
  <c r="J1425" i="5"/>
  <c r="F1425" i="5"/>
  <c r="F1504" i="5"/>
  <c r="J1504" i="5"/>
  <c r="K1504" i="5"/>
  <c r="R1504" i="5"/>
  <c r="H1593" i="5"/>
  <c r="M1593" i="5"/>
  <c r="O1593" i="5"/>
  <c r="P1593" i="5"/>
  <c r="K1635" i="5"/>
  <c r="R1635" i="5"/>
  <c r="H1714" i="5"/>
  <c r="M1714" i="5"/>
  <c r="P1714" i="5"/>
  <c r="O1714" i="5"/>
  <c r="K1313" i="5"/>
  <c r="R1313" i="5"/>
  <c r="F1313" i="5"/>
  <c r="J1313" i="5"/>
  <c r="K1624" i="5"/>
  <c r="R1624" i="5"/>
  <c r="F1624" i="5"/>
  <c r="J1624" i="5"/>
  <c r="K282" i="5"/>
  <c r="J282" i="5"/>
  <c r="R282" i="5"/>
  <c r="F282" i="5"/>
  <c r="O712" i="5"/>
  <c r="P712" i="5"/>
  <c r="M712" i="5"/>
  <c r="H712" i="5"/>
  <c r="J732" i="5"/>
  <c r="K732" i="5"/>
  <c r="F732" i="5"/>
  <c r="R732" i="5"/>
  <c r="P828" i="5"/>
  <c r="M828" i="5"/>
  <c r="H828" i="5"/>
  <c r="O828" i="5"/>
  <c r="F994" i="5"/>
  <c r="R994" i="5"/>
  <c r="J994" i="5"/>
  <c r="F1080" i="5"/>
  <c r="J1080" i="5"/>
  <c r="K1080" i="5"/>
  <c r="R1080" i="5"/>
  <c r="O1204" i="5"/>
  <c r="M1204" i="5"/>
  <c r="P1204" i="5"/>
  <c r="H1204" i="5"/>
  <c r="H1320" i="5"/>
  <c r="P1320" i="5"/>
  <c r="O1320" i="5"/>
  <c r="M1320" i="5"/>
  <c r="H1335" i="5"/>
  <c r="M1335" i="5"/>
  <c r="O1335" i="5"/>
  <c r="P1335" i="5"/>
  <c r="F1350" i="5"/>
  <c r="J1350" i="5"/>
  <c r="K1350" i="5"/>
  <c r="R1350" i="5"/>
  <c r="O1558" i="5"/>
  <c r="H1558" i="5"/>
  <c r="M1558" i="5"/>
  <c r="P1558" i="5"/>
  <c r="F1633" i="5"/>
  <c r="J1633" i="5"/>
  <c r="R1633" i="5"/>
  <c r="K1633" i="5"/>
  <c r="J1754" i="5"/>
  <c r="F1754" i="5"/>
  <c r="K1754" i="5"/>
  <c r="R1754" i="5"/>
  <c r="J1864" i="5"/>
  <c r="K1864" i="5"/>
  <c r="F1864" i="5"/>
  <c r="R1864" i="5"/>
  <c r="F1965" i="5"/>
  <c r="J1965" i="5"/>
  <c r="K1965" i="5"/>
  <c r="R1965" i="5"/>
  <c r="P1311" i="5"/>
  <c r="M1311" i="5"/>
  <c r="H1825" i="5"/>
  <c r="P1825" i="5"/>
  <c r="O1825" i="5"/>
  <c r="M1825" i="5"/>
  <c r="P722" i="5"/>
  <c r="H722" i="5"/>
  <c r="M722" i="5"/>
  <c r="O722" i="5"/>
  <c r="O1003" i="5"/>
  <c r="H1003" i="5"/>
  <c r="P1003" i="5"/>
  <c r="M1003" i="5"/>
  <c r="K1034" i="5"/>
  <c r="J1034" i="5"/>
  <c r="R1034" i="5"/>
  <c r="F1034" i="5"/>
  <c r="K1078" i="5"/>
  <c r="J1078" i="5"/>
  <c r="R1078" i="5"/>
  <c r="F1078" i="5"/>
  <c r="H1129" i="5"/>
  <c r="O1129" i="5"/>
  <c r="M1129" i="5"/>
  <c r="P1129" i="5"/>
  <c r="P1139" i="5"/>
  <c r="M1139" i="5"/>
  <c r="H1139" i="5"/>
  <c r="O1139" i="5"/>
  <c r="K1315" i="5"/>
  <c r="J1315" i="5"/>
  <c r="F1315" i="5"/>
  <c r="R1315" i="5"/>
  <c r="M1522" i="5"/>
  <c r="O1522" i="5"/>
  <c r="O1626" i="5"/>
  <c r="M1626" i="5"/>
  <c r="P1680" i="5"/>
  <c r="H1680" i="5"/>
  <c r="O1680" i="5"/>
  <c r="M1680" i="5"/>
  <c r="H1883" i="5"/>
  <c r="P1883" i="5"/>
  <c r="O1883" i="5"/>
  <c r="M1883" i="5"/>
  <c r="J679" i="5"/>
  <c r="K679" i="5"/>
  <c r="F679" i="5"/>
  <c r="R679" i="5"/>
  <c r="O691" i="5"/>
  <c r="H691" i="5"/>
  <c r="M691" i="5"/>
  <c r="P691" i="5"/>
  <c r="O763" i="5"/>
  <c r="P763" i="5"/>
  <c r="H763" i="5"/>
  <c r="M763" i="5"/>
  <c r="H1149" i="5"/>
  <c r="P1149" i="5"/>
  <c r="O1149" i="5"/>
  <c r="M1149" i="5"/>
  <c r="P1327" i="5"/>
  <c r="H1327" i="5"/>
  <c r="M1327" i="5"/>
  <c r="O1327" i="5"/>
  <c r="P1337" i="5"/>
  <c r="O1337" i="5"/>
  <c r="H1337" i="5"/>
  <c r="M1337" i="5"/>
  <c r="K1495" i="5"/>
  <c r="F1495" i="5"/>
  <c r="J1495" i="5"/>
  <c r="R1495" i="5"/>
  <c r="O1635" i="5"/>
  <c r="M1635" i="5"/>
  <c r="H1635" i="5"/>
  <c r="P1635" i="5"/>
  <c r="K1714" i="5"/>
  <c r="J1714" i="5"/>
  <c r="R1714" i="5"/>
  <c r="F1714" i="5"/>
  <c r="M1862" i="5"/>
  <c r="H1862" i="5"/>
  <c r="H1520" i="5"/>
  <c r="O1520" i="5"/>
  <c r="P1520" i="5"/>
  <c r="M1520" i="5"/>
  <c r="K712" i="5"/>
  <c r="F712" i="5"/>
  <c r="J712" i="5"/>
  <c r="R712" i="5"/>
  <c r="H732" i="5"/>
  <c r="P732" i="5"/>
  <c r="O732" i="5"/>
  <c r="M732" i="5"/>
  <c r="F828" i="5"/>
  <c r="R828" i="5"/>
  <c r="J828" i="5"/>
  <c r="K828" i="5"/>
  <c r="H1103" i="5"/>
  <c r="O1103" i="5"/>
  <c r="P1103" i="5"/>
  <c r="M1103" i="5"/>
  <c r="H1206" i="5"/>
  <c r="P1206" i="5"/>
  <c r="M1206" i="5"/>
  <c r="O1206" i="5"/>
  <c r="P1217" i="5"/>
  <c r="M1217" i="5"/>
  <c r="H1217" i="5"/>
  <c r="O1217" i="5"/>
  <c r="H1339" i="5"/>
  <c r="O1339" i="5"/>
  <c r="P1339" i="5"/>
  <c r="M1339" i="5"/>
  <c r="P1423" i="5"/>
  <c r="O1423" i="5"/>
  <c r="H1423" i="5"/>
  <c r="M1423" i="5"/>
  <c r="J1558" i="5"/>
  <c r="F1558" i="5"/>
  <c r="K1558" i="5"/>
  <c r="R1558" i="5"/>
  <c r="J1642" i="5"/>
  <c r="F1642" i="5"/>
  <c r="R1642" i="5"/>
  <c r="K1642" i="5"/>
  <c r="H1773" i="5"/>
  <c r="M1773" i="5"/>
  <c r="P1773" i="5"/>
  <c r="O1773" i="5"/>
  <c r="R1791" i="5"/>
  <c r="K1791" i="5"/>
  <c r="F1791" i="5"/>
  <c r="J1791" i="5"/>
  <c r="M1906" i="5"/>
  <c r="H1906" i="5"/>
  <c r="O1793" i="5"/>
  <c r="P1793" i="5"/>
  <c r="M1793" i="5"/>
  <c r="H1793" i="5"/>
  <c r="F722" i="5"/>
  <c r="K722" i="5"/>
  <c r="J722" i="5"/>
  <c r="R722" i="5"/>
  <c r="J1003" i="5"/>
  <c r="K1003" i="5"/>
  <c r="F1003" i="5"/>
  <c r="R1003" i="5"/>
  <c r="H1034" i="5"/>
  <c r="O1034" i="5"/>
  <c r="P1034" i="5"/>
  <c r="M1034" i="5"/>
  <c r="O1078" i="5"/>
  <c r="P1078" i="5"/>
  <c r="M1078" i="5"/>
  <c r="H1078" i="5"/>
  <c r="K1129" i="5"/>
  <c r="R1129" i="5"/>
  <c r="J1129" i="5"/>
  <c r="F1129" i="5"/>
  <c r="J1139" i="5"/>
  <c r="F1139" i="5"/>
  <c r="K1139" i="5"/>
  <c r="R1139" i="5"/>
  <c r="J1333" i="5"/>
  <c r="F1333" i="5"/>
  <c r="K1333" i="5"/>
  <c r="R1333" i="5"/>
  <c r="F1522" i="5"/>
  <c r="J1522" i="5"/>
  <c r="K1522" i="5"/>
  <c r="R1522" i="5"/>
  <c r="F1626" i="5"/>
  <c r="J1626" i="5"/>
  <c r="R1626" i="5"/>
  <c r="F1680" i="5"/>
  <c r="R1680" i="5"/>
  <c r="K1680" i="5"/>
  <c r="J1680" i="5"/>
  <c r="R1883" i="5"/>
  <c r="F1883" i="5"/>
  <c r="F1959" i="5"/>
  <c r="J1959" i="5"/>
  <c r="K1959" i="5"/>
  <c r="R1959" i="5"/>
  <c r="P1075" i="5"/>
  <c r="H1075" i="5"/>
  <c r="M1075" i="5"/>
  <c r="H1745" i="5"/>
  <c r="O1745" i="5"/>
  <c r="M1745" i="5"/>
  <c r="P1745" i="5"/>
  <c r="J691" i="5"/>
  <c r="R691" i="5"/>
  <c r="K691" i="5"/>
  <c r="F691" i="5"/>
  <c r="F763" i="5"/>
  <c r="K763" i="5"/>
  <c r="J763" i="5"/>
  <c r="R763" i="5"/>
  <c r="M830" i="5"/>
  <c r="H830" i="5"/>
  <c r="O830" i="5"/>
  <c r="P830" i="5"/>
  <c r="M890" i="5"/>
  <c r="P890" i="5"/>
  <c r="K1149" i="5"/>
  <c r="J1149" i="5"/>
  <c r="F1149" i="5"/>
  <c r="R1149" i="5"/>
  <c r="F1327" i="5"/>
  <c r="J1327" i="5"/>
  <c r="K1327" i="5"/>
  <c r="R1327" i="5"/>
  <c r="J1337" i="5"/>
  <c r="F1337" i="5"/>
  <c r="K1337" i="5"/>
  <c r="R1337" i="5"/>
  <c r="O1495" i="5"/>
  <c r="P1495" i="5"/>
  <c r="O1684" i="5"/>
  <c r="H1684" i="5"/>
  <c r="M1684" i="5"/>
  <c r="F1862" i="5"/>
  <c r="J1862" i="5"/>
  <c r="K1862" i="5"/>
  <c r="R1862" i="5"/>
  <c r="K1103" i="5"/>
  <c r="F1103" i="5"/>
  <c r="J1103" i="5"/>
  <c r="R1103" i="5"/>
  <c r="F1206" i="5"/>
  <c r="R1206" i="5"/>
  <c r="K1206" i="5"/>
  <c r="J1206" i="5"/>
  <c r="J1217" i="5"/>
  <c r="K1217" i="5"/>
  <c r="R1217" i="5"/>
  <c r="F1217" i="5"/>
  <c r="R1329" i="5"/>
  <c r="F1329" i="5"/>
  <c r="K1329" i="5"/>
  <c r="J1329" i="5"/>
  <c r="R1339" i="5"/>
  <c r="K1339" i="5"/>
  <c r="F1339" i="5"/>
  <c r="J1339" i="5"/>
  <c r="K1423" i="5"/>
  <c r="F1423" i="5"/>
  <c r="J1423" i="5"/>
  <c r="R1423" i="5"/>
  <c r="H1595" i="5"/>
  <c r="P1595" i="5"/>
  <c r="O1595" i="5"/>
  <c r="M1595" i="5"/>
  <c r="F1682" i="5"/>
  <c r="K1682" i="5"/>
  <c r="J1682" i="5"/>
  <c r="R1682" i="5"/>
  <c r="F1751" i="5"/>
  <c r="R1751" i="5"/>
  <c r="J1751" i="5"/>
  <c r="K1751" i="5"/>
  <c r="H1796" i="5"/>
  <c r="O1796" i="5"/>
  <c r="P1796" i="5"/>
  <c r="M1796" i="5"/>
  <c r="F1906" i="5"/>
  <c r="J1906" i="5"/>
  <c r="R1906" i="5"/>
  <c r="F1999" i="5"/>
  <c r="J1999" i="5"/>
  <c r="K1999" i="5"/>
  <c r="R1999" i="5"/>
  <c r="P720" i="5"/>
  <c r="H720" i="5"/>
  <c r="O720" i="5"/>
  <c r="M720" i="5"/>
  <c r="H992" i="5"/>
  <c r="P992" i="5"/>
  <c r="M992" i="5"/>
  <c r="O992" i="5"/>
  <c r="O1028" i="5"/>
  <c r="P1028" i="5"/>
  <c r="M1028" i="5"/>
  <c r="H1028" i="5"/>
  <c r="J1101" i="5"/>
  <c r="F1101" i="5"/>
  <c r="K1101" i="5"/>
  <c r="R1101" i="5"/>
  <c r="H1333" i="5"/>
  <c r="O1333" i="5"/>
  <c r="M1333" i="5"/>
  <c r="P1333" i="5"/>
  <c r="O1497" i="5"/>
  <c r="H1497" i="5"/>
  <c r="M1497" i="5"/>
  <c r="P1497" i="5"/>
  <c r="H1716" i="5"/>
  <c r="M1716" i="5"/>
  <c r="P1716" i="5"/>
  <c r="O1716" i="5"/>
  <c r="H1770" i="5"/>
  <c r="P1770" i="5"/>
  <c r="O1770" i="5"/>
  <c r="M1770" i="5"/>
  <c r="O1925" i="5"/>
  <c r="M1925" i="5"/>
  <c r="H1925" i="5"/>
  <c r="P1925" i="5"/>
  <c r="F170" i="5"/>
  <c r="J170" i="5"/>
  <c r="R170" i="5"/>
  <c r="K170" i="5"/>
  <c r="F341" i="5"/>
  <c r="K341" i="5"/>
  <c r="J341" i="5"/>
  <c r="R341" i="5"/>
  <c r="J24" i="5"/>
  <c r="F24" i="5"/>
  <c r="K24" i="5"/>
  <c r="R24" i="5"/>
  <c r="P287" i="5"/>
  <c r="H287" i="5"/>
  <c r="M287" i="5"/>
  <c r="O287" i="5"/>
  <c r="F466" i="5"/>
  <c r="K466" i="5"/>
  <c r="R466" i="5"/>
  <c r="J466" i="5"/>
  <c r="F487" i="5"/>
  <c r="J487" i="5"/>
  <c r="R487" i="5"/>
  <c r="K487" i="5"/>
  <c r="O400" i="5"/>
  <c r="H400" i="5"/>
  <c r="P400" i="5"/>
  <c r="M400" i="5"/>
  <c r="F999" i="5"/>
  <c r="K999" i="5"/>
  <c r="R999" i="5"/>
  <c r="J999" i="5"/>
  <c r="F20" i="5"/>
  <c r="K20" i="5"/>
  <c r="J20" i="5"/>
  <c r="R20" i="5"/>
  <c r="K166" i="5"/>
  <c r="F166" i="5"/>
  <c r="R166" i="5"/>
  <c r="J166" i="5"/>
  <c r="K273" i="5"/>
  <c r="F273" i="5"/>
  <c r="J273" i="5"/>
  <c r="R273" i="5"/>
  <c r="P811" i="5"/>
  <c r="O811" i="5"/>
  <c r="M811" i="5"/>
  <c r="H811" i="5"/>
  <c r="J1017" i="5"/>
  <c r="F1017" i="5"/>
  <c r="R1017" i="5"/>
  <c r="K1017" i="5"/>
  <c r="O1330" i="5"/>
  <c r="P1330" i="5"/>
  <c r="H1330" i="5"/>
  <c r="M1330" i="5"/>
  <c r="K168" i="5"/>
  <c r="F168" i="5"/>
  <c r="R168" i="5"/>
  <c r="J168" i="5"/>
  <c r="J287" i="5"/>
  <c r="K287" i="5"/>
  <c r="F287" i="5"/>
  <c r="R287" i="5"/>
  <c r="F300" i="5"/>
  <c r="J300" i="5"/>
  <c r="K300" i="5"/>
  <c r="R300" i="5"/>
  <c r="P422" i="5"/>
  <c r="M422" i="5"/>
  <c r="O422" i="5"/>
  <c r="H422" i="5"/>
  <c r="M443" i="5"/>
  <c r="H443" i="5"/>
  <c r="P443" i="5"/>
  <c r="O443" i="5"/>
  <c r="O471" i="5"/>
  <c r="P471" i="5"/>
  <c r="M471" i="5"/>
  <c r="H471" i="5"/>
  <c r="F615" i="5"/>
  <c r="K615" i="5"/>
  <c r="J615" i="5"/>
  <c r="R615" i="5"/>
  <c r="F1230" i="5"/>
  <c r="J1230" i="5"/>
  <c r="K1230" i="5"/>
  <c r="R1230" i="5"/>
  <c r="J441" i="5"/>
  <c r="K441" i="5"/>
  <c r="R441" i="5"/>
  <c r="F441" i="5"/>
  <c r="H1689" i="5"/>
  <c r="P1689" i="5"/>
  <c r="M1689" i="5"/>
  <c r="O1689" i="5"/>
  <c r="O139" i="5"/>
  <c r="M139" i="5"/>
  <c r="P139" i="5"/>
  <c r="H139" i="5"/>
  <c r="F387" i="5"/>
  <c r="K387" i="5"/>
  <c r="R387" i="5"/>
  <c r="J387" i="5"/>
  <c r="K400" i="5"/>
  <c r="F400" i="5"/>
  <c r="J400" i="5"/>
  <c r="R400" i="5"/>
  <c r="F482" i="5"/>
  <c r="K482" i="5"/>
  <c r="J482" i="5"/>
  <c r="R482" i="5"/>
  <c r="O1334" i="5"/>
  <c r="M1334" i="5"/>
  <c r="P1334" i="5"/>
  <c r="H1334" i="5"/>
  <c r="H1508" i="5"/>
  <c r="P1508" i="5"/>
  <c r="M1508" i="5"/>
  <c r="O1508" i="5"/>
  <c r="H273" i="5"/>
  <c r="O273" i="5"/>
  <c r="M273" i="5"/>
  <c r="P273" i="5"/>
  <c r="O387" i="5"/>
  <c r="P387" i="5"/>
  <c r="H387" i="5"/>
  <c r="M387" i="5"/>
  <c r="P482" i="5"/>
  <c r="H482" i="5"/>
  <c r="M482" i="5"/>
  <c r="O482" i="5"/>
  <c r="J1328" i="5"/>
  <c r="K1328" i="5"/>
  <c r="R1328" i="5"/>
  <c r="F1328" i="5"/>
  <c r="O20" i="5"/>
  <c r="P20" i="5"/>
  <c r="H20" i="5"/>
  <c r="M20" i="5"/>
  <c r="H166" i="5"/>
  <c r="P166" i="5"/>
  <c r="M166" i="5"/>
  <c r="O166" i="5"/>
  <c r="H197" i="5"/>
  <c r="P197" i="5"/>
  <c r="M197" i="5"/>
  <c r="O197" i="5"/>
  <c r="O405" i="5"/>
  <c r="M405" i="5"/>
  <c r="H405" i="5"/>
  <c r="P405" i="5"/>
  <c r="R811" i="5"/>
  <c r="F811" i="5"/>
  <c r="K811" i="5"/>
  <c r="J811" i="5"/>
  <c r="H1007" i="5"/>
  <c r="P1007" i="5"/>
  <c r="O1007" i="5"/>
  <c r="M1007" i="5"/>
  <c r="K1330" i="5"/>
  <c r="F1330" i="5"/>
  <c r="R1330" i="5"/>
  <c r="J1330" i="5"/>
  <c r="H168" i="5"/>
  <c r="O168" i="5"/>
  <c r="P168" i="5"/>
  <c r="M168" i="5"/>
  <c r="O305" i="5"/>
  <c r="H305" i="5"/>
  <c r="M305" i="5"/>
  <c r="P305" i="5"/>
  <c r="K422" i="5"/>
  <c r="R422" i="5"/>
  <c r="F422" i="5"/>
  <c r="J422" i="5"/>
  <c r="K443" i="5"/>
  <c r="J443" i="5"/>
  <c r="R443" i="5"/>
  <c r="F443" i="5"/>
  <c r="J471" i="5"/>
  <c r="K471" i="5"/>
  <c r="R471" i="5"/>
  <c r="F471" i="5"/>
  <c r="O1332" i="5"/>
  <c r="P1332" i="5"/>
  <c r="M1332" i="5"/>
  <c r="H1332" i="5"/>
  <c r="K139" i="5"/>
  <c r="J139" i="5"/>
  <c r="R139" i="5"/>
  <c r="F139" i="5"/>
  <c r="P294" i="5"/>
  <c r="O294" i="5"/>
  <c r="H294" i="5"/>
  <c r="M294" i="5"/>
  <c r="K377" i="5"/>
  <c r="F377" i="5"/>
  <c r="R377" i="5"/>
  <c r="J377" i="5"/>
  <c r="P396" i="5"/>
  <c r="O396" i="5"/>
  <c r="M396" i="5"/>
  <c r="H396" i="5"/>
  <c r="P675" i="5"/>
  <c r="O675" i="5"/>
  <c r="M675" i="5"/>
  <c r="H675" i="5"/>
  <c r="F1334" i="5"/>
  <c r="K1334" i="5"/>
  <c r="J1334" i="5"/>
  <c r="R1334" i="5"/>
  <c r="F1508" i="5"/>
  <c r="K1508" i="5"/>
  <c r="R1508" i="5"/>
  <c r="J1508" i="5"/>
  <c r="H1704" i="5"/>
  <c r="O1704" i="5"/>
  <c r="P1704" i="5"/>
  <c r="M1704" i="5"/>
  <c r="H1017" i="5"/>
  <c r="M1017" i="5"/>
  <c r="O1017" i="5"/>
  <c r="P1017" i="5"/>
  <c r="O300" i="5"/>
  <c r="H300" i="5"/>
  <c r="M300" i="5"/>
  <c r="P300" i="5"/>
  <c r="H615" i="5"/>
  <c r="O615" i="5"/>
  <c r="P615" i="5"/>
  <c r="M615" i="5"/>
  <c r="O1230" i="5"/>
  <c r="H1230" i="5"/>
  <c r="M1230" i="5"/>
  <c r="P1230" i="5"/>
  <c r="O1519" i="5"/>
  <c r="P1519" i="5"/>
  <c r="M1519" i="5"/>
  <c r="H1519" i="5"/>
  <c r="O170" i="5"/>
  <c r="P170" i="5"/>
  <c r="H170" i="5"/>
  <c r="M170" i="5"/>
  <c r="F197" i="5"/>
  <c r="J197" i="5"/>
  <c r="K197" i="5"/>
  <c r="R197" i="5"/>
  <c r="O341" i="5"/>
  <c r="P341" i="5"/>
  <c r="H341" i="5"/>
  <c r="M341" i="5"/>
  <c r="F405" i="5"/>
  <c r="J405" i="5"/>
  <c r="R405" i="5"/>
  <c r="K405" i="5"/>
  <c r="J1007" i="5"/>
  <c r="K1007" i="5"/>
  <c r="F1007" i="5"/>
  <c r="R1007" i="5"/>
  <c r="H24" i="5"/>
  <c r="P24" i="5"/>
  <c r="O24" i="5"/>
  <c r="M24" i="5"/>
  <c r="J305" i="5"/>
  <c r="R305" i="5"/>
  <c r="K305" i="5"/>
  <c r="F305" i="5"/>
  <c r="P466" i="5"/>
  <c r="M466" i="5"/>
  <c r="O466" i="5"/>
  <c r="H466" i="5"/>
  <c r="P487" i="5"/>
  <c r="H487" i="5"/>
  <c r="M487" i="5"/>
  <c r="O487" i="5"/>
  <c r="K1332" i="5"/>
  <c r="F1332" i="5"/>
  <c r="J1332" i="5"/>
  <c r="R1332" i="5"/>
  <c r="J294" i="5"/>
  <c r="K294" i="5"/>
  <c r="R294" i="5"/>
  <c r="F294" i="5"/>
  <c r="P377" i="5"/>
  <c r="O377" i="5"/>
  <c r="M377" i="5"/>
  <c r="H377" i="5"/>
  <c r="K396" i="5"/>
  <c r="F396" i="5"/>
  <c r="R396" i="5"/>
  <c r="J396" i="5"/>
  <c r="K675" i="5"/>
  <c r="J675" i="5"/>
  <c r="R675" i="5"/>
  <c r="F675" i="5"/>
  <c r="H999" i="5"/>
  <c r="P999" i="5"/>
  <c r="O999" i="5"/>
  <c r="M999" i="5"/>
  <c r="P1328" i="5"/>
  <c r="H1328" i="5"/>
  <c r="O1328" i="5"/>
  <c r="M1328" i="5"/>
  <c r="F1704" i="5"/>
  <c r="K1704" i="5"/>
  <c r="R1704" i="5"/>
  <c r="J1704" i="5"/>
</calcChain>
</file>

<file path=xl/sharedStrings.xml><?xml version="1.0" encoding="utf-8"?>
<sst xmlns="http://schemas.openxmlformats.org/spreadsheetml/2006/main" count="250" uniqueCount="118">
  <si>
    <t>END</t>
  </si>
  <si>
    <t>Andras Vetier</t>
  </si>
  <si>
    <t>Condition</t>
  </si>
  <si>
    <t>Left</t>
  </si>
  <si>
    <t>Right</t>
  </si>
  <si>
    <t>Half-Width of Vertical Strip</t>
  </si>
  <si>
    <t>X</t>
  </si>
  <si>
    <t>Y</t>
  </si>
  <si>
    <t>Condition for X</t>
  </si>
  <si>
    <t>Cloud Conditional 1</t>
  </si>
  <si>
    <t>Cloud Conditional 2</t>
  </si>
  <si>
    <t>for  X</t>
  </si>
  <si>
    <t>for  Y</t>
  </si>
  <si>
    <t>y</t>
  </si>
  <si>
    <t>x</t>
  </si>
  <si>
    <t>f ( x | Y = y )</t>
  </si>
  <si>
    <t>f(X|Y=y)*RND</t>
  </si>
  <si>
    <t>Press F9</t>
  </si>
  <si>
    <t>Density functions</t>
  </si>
  <si>
    <t>f(x)</t>
  </si>
  <si>
    <t>g(y)</t>
  </si>
  <si>
    <t>g ( y | X = x )</t>
  </si>
  <si>
    <t>g(Y|X=x)*RND</t>
  </si>
  <si>
    <t>f(X)*RND</t>
  </si>
  <si>
    <t>g(Y)*RND</t>
  </si>
  <si>
    <t>Projections onto axes</t>
  </si>
  <si>
    <t>u1 = standard normal</t>
  </si>
  <si>
    <t>v1 = standard normal</t>
  </si>
  <si>
    <t>u2 = u1</t>
  </si>
  <si>
    <t xml:space="preserve">v2 = calculated from u1 and v1 </t>
  </si>
  <si>
    <t>u3 = u2 times szigma1</t>
  </si>
  <si>
    <t>v3 = v2 times sigma2</t>
  </si>
  <si>
    <t>X = u3 + m1</t>
  </si>
  <si>
    <t>Y = v3 + m2</t>
  </si>
  <si>
    <t>u1</t>
  </si>
  <si>
    <t>v1</t>
  </si>
  <si>
    <t>u2</t>
  </si>
  <si>
    <t>v2</t>
  </si>
  <si>
    <t>u3</t>
  </si>
  <si>
    <t>v3</t>
  </si>
  <si>
    <t>Lines</t>
  </si>
  <si>
    <t>ExpValue</t>
  </si>
  <si>
    <t>StDev</t>
  </si>
  <si>
    <t>Corr coeff</t>
  </si>
  <si>
    <t>Half-Width</t>
  </si>
  <si>
    <t>Height</t>
  </si>
  <si>
    <t>Weight</t>
  </si>
  <si>
    <t>1000  experiments</t>
  </si>
  <si>
    <t>Conditional distribution on a vertical line (strip)</t>
  </si>
  <si>
    <t>Height and weight:</t>
  </si>
  <si>
    <t>Simulation 1</t>
  </si>
  <si>
    <t>Simulation 2</t>
  </si>
  <si>
    <t>Ellipse</t>
  </si>
  <si>
    <t>Size</t>
  </si>
  <si>
    <t>radian</t>
  </si>
  <si>
    <t>circle</t>
  </si>
  <si>
    <t>ellipse</t>
  </si>
  <si>
    <t>spread</t>
  </si>
  <si>
    <t>shifted</t>
  </si>
  <si>
    <t>Vertical and Horizontal Lines</t>
  </si>
  <si>
    <t>Regr Line</t>
  </si>
  <si>
    <t>m</t>
  </si>
  <si>
    <t>b</t>
  </si>
  <si>
    <t>CondStdevLines</t>
  </si>
  <si>
    <t>Rectangle</t>
  </si>
  <si>
    <t>Parameters</t>
  </si>
  <si>
    <t>Center</t>
  </si>
  <si>
    <t>Conditional standard deviation</t>
  </si>
  <si>
    <t>CorrCoeffLinSegment</t>
  </si>
  <si>
    <t>Covriance matrix</t>
  </si>
  <si>
    <t>eigen-values</t>
  </si>
  <si>
    <t>eigen-vectors</t>
  </si>
  <si>
    <t>axes</t>
  </si>
  <si>
    <t>size</t>
  </si>
  <si>
    <t>Axes of ellipse</t>
  </si>
  <si>
    <t>Density function</t>
  </si>
  <si>
    <t>f(x,y)</t>
  </si>
  <si>
    <t>numerator</t>
  </si>
  <si>
    <t>in the</t>
  </si>
  <si>
    <t>exponent</t>
  </si>
  <si>
    <t>divisor</t>
  </si>
  <si>
    <t>constant</t>
  </si>
  <si>
    <t>magnify</t>
  </si>
  <si>
    <t>Density visulaizted by surface</t>
  </si>
  <si>
    <t>y-lines</t>
  </si>
  <si>
    <t>x-lines</t>
  </si>
  <si>
    <t>Matrix from 3 dim into 2 dim</t>
  </si>
  <si>
    <t>projections</t>
  </si>
  <si>
    <t>conditional distributions</t>
  </si>
  <si>
    <t>Regr line 1</t>
  </si>
  <si>
    <t>Regr line 2</t>
  </si>
  <si>
    <t>CorrCoeffPoint1</t>
  </si>
  <si>
    <t>3 ellipses</t>
  </si>
  <si>
    <t>P( weight is between 85 and 95 kgs )</t>
  </si>
  <si>
    <t>P( weight is between 85 and 95 kgs | height is approx 190 )</t>
  </si>
  <si>
    <t>Condition:   X = 190</t>
  </si>
  <si>
    <t>People who have a height approx 190 cms</t>
  </si>
  <si>
    <t>P( weight is between 85 and 95 kgs | height is approx 175 )</t>
  </si>
  <si>
    <t>Condition:   X = 175</t>
  </si>
  <si>
    <t>Conditional expected value of the weight</t>
  </si>
  <si>
    <t>have  an average weight approx 83.5   kgs</t>
  </si>
  <si>
    <t>People who have a height approx 175 cms</t>
  </si>
  <si>
    <t>have  an average weight approx 78.3   kgs</t>
  </si>
  <si>
    <t>Unconditional</t>
  </si>
  <si>
    <t>)</t>
  </si>
  <si>
    <t xml:space="preserve">P(    height is between 180 and 190    |    weight is </t>
  </si>
  <si>
    <t>cond</t>
  </si>
  <si>
    <t>exp</t>
  </si>
  <si>
    <t>value</t>
  </si>
  <si>
    <t>st</t>
  </si>
  <si>
    <t>dev</t>
  </si>
  <si>
    <t>con</t>
  </si>
  <si>
    <t>di</t>
  </si>
  <si>
    <t>tion</t>
  </si>
  <si>
    <t>ans</t>
  </si>
  <si>
    <t>we</t>
  </si>
  <si>
    <t>Question</t>
  </si>
  <si>
    <t>2018 11 26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</si>
</sst>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Ft&quot;_-;\-* #,##0.00\ &quot;Ft&quot;_-;_-* &quot;-&quot;??\ &quot;Ft&quot;_-;_-@_-"/>
    <numFmt numFmtId="164" formatCode="0.0"/>
    <numFmt numFmtId="165" formatCode="0.000"/>
    <numFmt numFmtId="166" formatCode="0.0000"/>
  </numFmts>
  <fonts count="56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charset val="238"/>
    </font>
    <font>
      <b/>
      <sz val="12"/>
      <name val="Arial"/>
      <family val="2"/>
      <charset val="238"/>
    </font>
    <font>
      <sz val="14"/>
      <color indexed="14"/>
      <name val="Arial"/>
      <charset val="238"/>
    </font>
    <font>
      <sz val="14"/>
      <name val="Arial"/>
      <family val="2"/>
      <charset val="238"/>
    </font>
    <font>
      <sz val="26"/>
      <name val="Arial"/>
      <charset val="238"/>
    </font>
    <font>
      <b/>
      <sz val="10"/>
      <name val="Arial"/>
      <family val="2"/>
      <charset val="238"/>
    </font>
    <font>
      <sz val="10"/>
      <color indexed="14"/>
      <name val="Arial"/>
      <family val="2"/>
      <charset val="238"/>
    </font>
    <font>
      <sz val="14"/>
      <name val="Arial"/>
      <charset val="238"/>
    </font>
    <font>
      <sz val="14"/>
      <color indexed="12"/>
      <name val="Arial"/>
      <family val="2"/>
      <charset val="238"/>
    </font>
    <font>
      <sz val="14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b/>
      <sz val="26"/>
      <name val="Arial"/>
      <family val="2"/>
      <charset val="238"/>
    </font>
    <font>
      <sz val="10"/>
      <name val="Arial"/>
      <family val="2"/>
      <charset val="238"/>
    </font>
    <font>
      <b/>
      <sz val="12"/>
      <color indexed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4"/>
      <color indexed="14"/>
      <name val="Arial"/>
      <family val="2"/>
      <charset val="238"/>
    </font>
    <font>
      <b/>
      <sz val="14"/>
      <color indexed="12"/>
      <name val="Arial"/>
      <family val="2"/>
      <charset val="238"/>
    </font>
    <font>
      <b/>
      <sz val="10"/>
      <color indexed="14"/>
      <name val="Arial"/>
      <family val="2"/>
      <charset val="238"/>
    </font>
    <font>
      <sz val="12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10"/>
      <name val="Arial"/>
      <family val="2"/>
    </font>
    <font>
      <b/>
      <sz val="10"/>
      <color indexed="57"/>
      <name val="Arial"/>
      <family val="2"/>
    </font>
    <font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2"/>
      <color indexed="14"/>
      <name val="Arial"/>
      <family val="2"/>
      <charset val="238"/>
    </font>
    <font>
      <b/>
      <sz val="12"/>
      <color indexed="57"/>
      <name val="Arial"/>
      <family val="2"/>
      <charset val="238"/>
    </font>
    <font>
      <b/>
      <sz val="12"/>
      <name val="Arial"/>
      <family val="2"/>
    </font>
    <font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7"/>
      <name val="Arial"/>
      <family val="2"/>
      <charset val="238"/>
    </font>
    <font>
      <sz val="10"/>
      <color indexed="57"/>
      <name val="Arial"/>
      <family val="2"/>
      <charset val="238"/>
    </font>
    <font>
      <b/>
      <sz val="8"/>
      <name val="Arial"/>
      <family val="2"/>
    </font>
    <font>
      <b/>
      <sz val="12"/>
      <color indexed="16"/>
      <name val="Arial"/>
      <family val="2"/>
      <charset val="238"/>
    </font>
    <font>
      <b/>
      <sz val="10"/>
      <color indexed="14"/>
      <name val="Arial"/>
      <family val="2"/>
    </font>
    <font>
      <b/>
      <sz val="8"/>
      <name val="Arial"/>
      <charset val="238"/>
    </font>
    <font>
      <b/>
      <sz val="26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17"/>
      <name val="Arial"/>
      <family val="2"/>
      <charset val="238"/>
    </font>
    <font>
      <b/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b/>
      <sz val="18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49">
    <xf numFmtId="0" fontId="0" fillId="0" borderId="0" xfId="0"/>
    <xf numFmtId="0" fontId="7" fillId="0" borderId="0" xfId="0" applyFont="1"/>
    <xf numFmtId="0" fontId="9" fillId="0" borderId="0" xfId="0" applyFont="1"/>
    <xf numFmtId="2" fontId="8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Border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0" fontId="5" fillId="0" borderId="0" xfId="0" applyFont="1" applyFill="1" applyBorder="1"/>
    <xf numFmtId="0" fontId="13" fillId="0" borderId="0" xfId="0" applyFont="1" applyFill="1" applyBorder="1"/>
    <xf numFmtId="0" fontId="14" fillId="0" borderId="0" xfId="0" applyFont="1"/>
    <xf numFmtId="0" fontId="15" fillId="0" borderId="0" xfId="0" applyFont="1"/>
    <xf numFmtId="0" fontId="6" fillId="2" borderId="1" xfId="0" applyFont="1" applyFill="1" applyBorder="1"/>
    <xf numFmtId="2" fontId="4" fillId="0" borderId="0" xfId="0" applyNumberFormat="1" applyFont="1" applyFill="1" applyBorder="1" applyAlignment="1">
      <alignment horizontal="center"/>
    </xf>
    <xf numFmtId="1" fontId="17" fillId="0" borderId="0" xfId="0" applyNumberFormat="1" applyFont="1" applyAlignment="1">
      <alignment horizontal="left"/>
    </xf>
    <xf numFmtId="1" fontId="17" fillId="0" borderId="0" xfId="0" applyNumberFormat="1" applyFont="1" applyBorder="1" applyAlignment="1">
      <alignment horizontal="left"/>
    </xf>
    <xf numFmtId="165" fontId="17" fillId="0" borderId="2" xfId="0" applyNumberFormat="1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2" fontId="17" fillId="0" borderId="0" xfId="0" applyNumberFormat="1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2" xfId="0" quotePrefix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applyFill="1"/>
    <xf numFmtId="2" fontId="17" fillId="0" borderId="0" xfId="0" applyNumberFormat="1" applyFont="1" applyAlignment="1">
      <alignment horizontal="left"/>
    </xf>
    <xf numFmtId="165" fontId="17" fillId="0" borderId="0" xfId="0" applyNumberFormat="1" applyFont="1" applyBorder="1" applyAlignment="1">
      <alignment horizontal="left"/>
    </xf>
    <xf numFmtId="0" fontId="5" fillId="0" borderId="0" xfId="0" applyFont="1" applyFill="1"/>
    <xf numFmtId="1" fontId="1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2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7" fillId="0" borderId="0" xfId="0" applyFont="1" applyFill="1"/>
    <xf numFmtId="0" fontId="0" fillId="0" borderId="0" xfId="0" applyFill="1" applyAlignment="1">
      <alignment horizontal="left"/>
    </xf>
    <xf numFmtId="0" fontId="12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2" fontId="21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1" fontId="2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2" fontId="23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20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1" fontId="17" fillId="3" borderId="3" xfId="0" applyNumberFormat="1" applyFont="1" applyFill="1" applyBorder="1" applyAlignment="1">
      <alignment horizontal="left"/>
    </xf>
    <xf numFmtId="0" fontId="17" fillId="3" borderId="2" xfId="0" quotePrefix="1" applyFont="1" applyFill="1" applyBorder="1" applyAlignment="1">
      <alignment horizontal="left" vertical="center"/>
    </xf>
    <xf numFmtId="1" fontId="17" fillId="3" borderId="4" xfId="0" applyNumberFormat="1" applyFont="1" applyFill="1" applyBorder="1" applyAlignment="1">
      <alignment horizontal="left"/>
    </xf>
    <xf numFmtId="1" fontId="17" fillId="3" borderId="5" xfId="0" applyNumberFormat="1" applyFont="1" applyFill="1" applyBorder="1" applyAlignment="1">
      <alignment horizontal="left"/>
    </xf>
    <xf numFmtId="1" fontId="17" fillId="4" borderId="3" xfId="0" applyNumberFormat="1" applyFont="1" applyFill="1" applyBorder="1" applyAlignment="1">
      <alignment horizontal="left"/>
    </xf>
    <xf numFmtId="0" fontId="17" fillId="4" borderId="2" xfId="0" quotePrefix="1" applyFont="1" applyFill="1" applyBorder="1" applyAlignment="1">
      <alignment horizontal="left" vertical="center"/>
    </xf>
    <xf numFmtId="1" fontId="17" fillId="4" borderId="4" xfId="0" applyNumberFormat="1" applyFont="1" applyFill="1" applyBorder="1" applyAlignment="1">
      <alignment horizontal="left"/>
    </xf>
    <xf numFmtId="1" fontId="17" fillId="4" borderId="5" xfId="0" applyNumberFormat="1" applyFont="1" applyFill="1" applyBorder="1" applyAlignment="1">
      <alignment horizontal="left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/>
    </xf>
    <xf numFmtId="2" fontId="19" fillId="0" borderId="0" xfId="0" applyNumberFormat="1" applyFont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7" fillId="0" borderId="2" xfId="0" applyFont="1" applyBorder="1" applyAlignment="1">
      <alignment horizontal="left"/>
    </xf>
    <xf numFmtId="166" fontId="17" fillId="0" borderId="2" xfId="0" applyNumberFormat="1" applyFont="1" applyBorder="1" applyAlignment="1">
      <alignment horizontal="left"/>
    </xf>
    <xf numFmtId="166" fontId="17" fillId="0" borderId="0" xfId="0" applyNumberFormat="1" applyFont="1" applyBorder="1" applyAlignment="1">
      <alignment horizontal="left"/>
    </xf>
    <xf numFmtId="2" fontId="7" fillId="0" borderId="0" xfId="0" applyNumberFormat="1" applyFont="1" applyAlignment="1">
      <alignment horizontal="left"/>
    </xf>
    <xf numFmtId="0" fontId="17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" fontId="25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center" vertical="center"/>
    </xf>
    <xf numFmtId="0" fontId="17" fillId="3" borderId="7" xfId="0" quotePrefix="1" applyFont="1" applyFill="1" applyBorder="1" applyAlignment="1">
      <alignment horizontal="left" vertical="center"/>
    </xf>
    <xf numFmtId="2" fontId="17" fillId="3" borderId="2" xfId="0" applyNumberFormat="1" applyFont="1" applyFill="1" applyBorder="1" applyAlignment="1">
      <alignment horizontal="left"/>
    </xf>
    <xf numFmtId="0" fontId="16" fillId="4" borderId="8" xfId="0" applyFont="1" applyFill="1" applyBorder="1" applyAlignment="1">
      <alignment horizontal="left"/>
    </xf>
    <xf numFmtId="2" fontId="28" fillId="0" borderId="0" xfId="0" applyNumberFormat="1" applyFont="1" applyBorder="1" applyAlignment="1">
      <alignment horizontal="left"/>
    </xf>
    <xf numFmtId="2" fontId="29" fillId="0" borderId="0" xfId="0" applyNumberFormat="1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2" fontId="29" fillId="0" borderId="0" xfId="0" applyNumberFormat="1" applyFont="1" applyFill="1" applyBorder="1" applyAlignment="1">
      <alignment horizontal="left"/>
    </xf>
    <xf numFmtId="0" fontId="30" fillId="0" borderId="0" xfId="0" applyFont="1" applyBorder="1" applyAlignment="1">
      <alignment horizontal="left"/>
    </xf>
    <xf numFmtId="2" fontId="31" fillId="0" borderId="0" xfId="0" applyNumberFormat="1" applyFont="1" applyBorder="1" applyAlignment="1">
      <alignment horizontal="left"/>
    </xf>
    <xf numFmtId="2" fontId="30" fillId="0" borderId="0" xfId="0" applyNumberFormat="1" applyFont="1" applyBorder="1" applyAlignment="1">
      <alignment horizontal="left"/>
    </xf>
    <xf numFmtId="2" fontId="31" fillId="0" borderId="0" xfId="0" applyNumberFormat="1" applyFont="1" applyBorder="1" applyAlignment="1"/>
    <xf numFmtId="1" fontId="32" fillId="0" borderId="0" xfId="0" applyNumberFormat="1" applyFont="1" applyBorder="1" applyAlignment="1">
      <alignment horizontal="left"/>
    </xf>
    <xf numFmtId="1" fontId="29" fillId="0" borderId="0" xfId="0" applyNumberFormat="1" applyFont="1" applyFill="1" applyBorder="1" applyAlignment="1">
      <alignment horizontal="left"/>
    </xf>
    <xf numFmtId="2" fontId="33" fillId="0" borderId="0" xfId="0" applyNumberFormat="1" applyFont="1" applyBorder="1" applyAlignment="1">
      <alignment horizontal="left"/>
    </xf>
    <xf numFmtId="2" fontId="17" fillId="0" borderId="0" xfId="0" applyNumberFormat="1" applyFont="1" applyBorder="1" applyAlignment="1">
      <alignment horizontal="left"/>
    </xf>
    <xf numFmtId="2" fontId="28" fillId="0" borderId="0" xfId="0" applyNumberFormat="1" applyFont="1" applyFill="1" applyBorder="1" applyAlignment="1">
      <alignment horizontal="left"/>
    </xf>
    <xf numFmtId="2" fontId="32" fillId="0" borderId="0" xfId="0" applyNumberFormat="1" applyFont="1" applyBorder="1" applyAlignment="1">
      <alignment horizontal="left"/>
    </xf>
    <xf numFmtId="2" fontId="32" fillId="0" borderId="0" xfId="0" applyNumberFormat="1" applyFont="1" applyFill="1" applyBorder="1" applyAlignment="1"/>
    <xf numFmtId="2" fontId="28" fillId="5" borderId="0" xfId="0" applyNumberFormat="1" applyFont="1" applyFill="1" applyBorder="1" applyAlignment="1">
      <alignment horizontal="left"/>
    </xf>
    <xf numFmtId="2" fontId="29" fillId="5" borderId="0" xfId="0" applyNumberFormat="1" applyFont="1" applyFill="1" applyBorder="1" applyAlignment="1">
      <alignment horizontal="left"/>
    </xf>
    <xf numFmtId="1" fontId="19" fillId="0" borderId="0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2" fontId="17" fillId="5" borderId="2" xfId="0" applyNumberFormat="1" applyFont="1" applyFill="1" applyBorder="1" applyAlignment="1">
      <alignment horizontal="left"/>
    </xf>
    <xf numFmtId="2" fontId="0" fillId="0" borderId="0" xfId="0" applyNumberFormat="1"/>
    <xf numFmtId="0" fontId="17" fillId="3" borderId="6" xfId="0" applyFont="1" applyFill="1" applyBorder="1" applyAlignment="1">
      <alignment horizontal="left"/>
    </xf>
    <xf numFmtId="0" fontId="17" fillId="3" borderId="7" xfId="0" applyFont="1" applyFill="1" applyBorder="1" applyAlignment="1">
      <alignment horizontal="left"/>
    </xf>
    <xf numFmtId="0" fontId="17" fillId="4" borderId="6" xfId="0" applyFont="1" applyFill="1" applyBorder="1" applyAlignment="1">
      <alignment horizontal="left"/>
    </xf>
    <xf numFmtId="0" fontId="17" fillId="4" borderId="7" xfId="0" applyFont="1" applyFill="1" applyBorder="1" applyAlignment="1">
      <alignment horizontal="left"/>
    </xf>
    <xf numFmtId="2" fontId="31" fillId="0" borderId="2" xfId="0" applyNumberFormat="1" applyFont="1" applyBorder="1" applyAlignment="1"/>
    <xf numFmtId="2" fontId="30" fillId="0" borderId="2" xfId="0" applyNumberFormat="1" applyFont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4" fontId="31" fillId="0" borderId="0" xfId="0" applyNumberFormat="1" applyFont="1" applyBorder="1" applyAlignment="1">
      <alignment horizontal="left"/>
    </xf>
    <xf numFmtId="1" fontId="31" fillId="0" borderId="0" xfId="0" applyNumberFormat="1" applyFont="1" applyBorder="1" applyAlignment="1">
      <alignment horizontal="left"/>
    </xf>
    <xf numFmtId="164" fontId="17" fillId="6" borderId="2" xfId="0" applyNumberFormat="1" applyFont="1" applyFill="1" applyBorder="1" applyAlignment="1">
      <alignment horizontal="left"/>
    </xf>
    <xf numFmtId="164" fontId="17" fillId="3" borderId="2" xfId="0" applyNumberFormat="1" applyFont="1" applyFill="1" applyBorder="1" applyAlignment="1">
      <alignment horizontal="left"/>
    </xf>
    <xf numFmtId="164" fontId="17" fillId="4" borderId="2" xfId="0" applyNumberFormat="1" applyFont="1" applyFill="1" applyBorder="1" applyAlignment="1">
      <alignment horizontal="left"/>
    </xf>
    <xf numFmtId="1" fontId="17" fillId="4" borderId="0" xfId="0" applyNumberFormat="1" applyFont="1" applyFill="1" applyAlignment="1">
      <alignment horizontal="left"/>
    </xf>
    <xf numFmtId="1" fontId="17" fillId="3" borderId="0" xfId="0" applyNumberFormat="1" applyFont="1" applyFill="1" applyAlignment="1">
      <alignment horizontal="left"/>
    </xf>
    <xf numFmtId="1" fontId="33" fillId="0" borderId="0" xfId="0" applyNumberFormat="1" applyFont="1" applyBorder="1" applyAlignment="1">
      <alignment horizontal="left"/>
    </xf>
    <xf numFmtId="1" fontId="30" fillId="0" borderId="0" xfId="0" applyNumberFormat="1" applyFont="1" applyBorder="1" applyAlignment="1">
      <alignment horizontal="left"/>
    </xf>
    <xf numFmtId="164" fontId="31" fillId="0" borderId="2" xfId="0" applyNumberFormat="1" applyFont="1" applyBorder="1" applyAlignment="1">
      <alignment horizontal="left"/>
    </xf>
    <xf numFmtId="1" fontId="31" fillId="0" borderId="2" xfId="0" applyNumberFormat="1" applyFont="1" applyBorder="1" applyAlignment="1">
      <alignment horizontal="left"/>
    </xf>
    <xf numFmtId="1" fontId="17" fillId="0" borderId="2" xfId="0" applyNumberFormat="1" applyFont="1" applyBorder="1" applyAlignment="1">
      <alignment horizontal="left"/>
    </xf>
    <xf numFmtId="1" fontId="17" fillId="4" borderId="2" xfId="0" applyNumberFormat="1" applyFont="1" applyFill="1" applyBorder="1" applyAlignment="1">
      <alignment horizontal="left"/>
    </xf>
    <xf numFmtId="1" fontId="17" fillId="4" borderId="7" xfId="0" applyNumberFormat="1" applyFont="1" applyFill="1" applyBorder="1" applyAlignment="1">
      <alignment horizontal="left"/>
    </xf>
    <xf numFmtId="1" fontId="0" fillId="0" borderId="0" xfId="0" applyNumberFormat="1"/>
    <xf numFmtId="2" fontId="28" fillId="0" borderId="3" xfId="0" applyNumberFormat="1" applyFont="1" applyBorder="1" applyAlignment="1">
      <alignment horizontal="left"/>
    </xf>
    <xf numFmtId="2" fontId="29" fillId="0" borderId="5" xfId="0" applyNumberFormat="1" applyFont="1" applyBorder="1" applyAlignment="1">
      <alignment horizontal="left"/>
    </xf>
    <xf numFmtId="2" fontId="28" fillId="5" borderId="3" xfId="0" applyNumberFormat="1" applyFont="1" applyFill="1" applyBorder="1" applyAlignment="1">
      <alignment horizontal="left"/>
    </xf>
    <xf numFmtId="2" fontId="29" fillId="5" borderId="5" xfId="0" applyNumberFormat="1" applyFont="1" applyFill="1" applyBorder="1" applyAlignment="1">
      <alignment horizontal="left"/>
    </xf>
    <xf numFmtId="1" fontId="19" fillId="0" borderId="0" xfId="0" applyNumberFormat="1" applyFont="1" applyAlignment="1">
      <alignment horizontal="left"/>
    </xf>
    <xf numFmtId="2" fontId="7" fillId="0" borderId="0" xfId="0" applyNumberFormat="1" applyFont="1" applyBorder="1" applyAlignment="1">
      <alignment horizontal="left"/>
    </xf>
    <xf numFmtId="0" fontId="16" fillId="4" borderId="9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164" fontId="17" fillId="0" borderId="0" xfId="0" applyNumberFormat="1" applyFont="1" applyBorder="1" applyAlignment="1">
      <alignment horizontal="left"/>
    </xf>
    <xf numFmtId="2" fontId="17" fillId="0" borderId="0" xfId="0" applyNumberFormat="1" applyFont="1" applyBorder="1" applyAlignment="1">
      <alignment horizontal="right"/>
    </xf>
    <xf numFmtId="0" fontId="37" fillId="0" borderId="2" xfId="0" applyFont="1" applyBorder="1" applyAlignment="1">
      <alignment horizontal="left"/>
    </xf>
    <xf numFmtId="2" fontId="37" fillId="0" borderId="0" xfId="0" applyNumberFormat="1" applyFont="1" applyAlignment="1">
      <alignment horizontal="left"/>
    </xf>
    <xf numFmtId="2" fontId="38" fillId="0" borderId="0" xfId="0" applyNumberFormat="1" applyFont="1" applyAlignment="1">
      <alignment horizontal="left"/>
    </xf>
    <xf numFmtId="2" fontId="39" fillId="0" borderId="0" xfId="0" applyNumberFormat="1" applyFont="1" applyAlignment="1">
      <alignment horizontal="left"/>
    </xf>
    <xf numFmtId="2" fontId="41" fillId="0" borderId="0" xfId="0" applyNumberFormat="1" applyFont="1" applyFill="1" applyBorder="1" applyAlignment="1">
      <alignment horizontal="left"/>
    </xf>
    <xf numFmtId="2" fontId="27" fillId="0" borderId="10" xfId="0" applyNumberFormat="1" applyFont="1" applyBorder="1" applyAlignment="1">
      <alignment horizontal="left"/>
    </xf>
    <xf numFmtId="2" fontId="40" fillId="0" borderId="11" xfId="0" applyNumberFormat="1" applyFont="1" applyBorder="1" applyAlignment="1">
      <alignment horizontal="left"/>
    </xf>
    <xf numFmtId="2" fontId="27" fillId="0" borderId="12" xfId="0" applyNumberFormat="1" applyFont="1" applyBorder="1" applyAlignment="1">
      <alignment horizontal="left"/>
    </xf>
    <xf numFmtId="2" fontId="40" fillId="0" borderId="13" xfId="0" applyNumberFormat="1" applyFont="1" applyBorder="1" applyAlignment="1">
      <alignment horizontal="left"/>
    </xf>
    <xf numFmtId="2" fontId="27" fillId="0" borderId="14" xfId="0" applyNumberFormat="1" applyFont="1" applyBorder="1" applyAlignment="1">
      <alignment horizontal="left"/>
    </xf>
    <xf numFmtId="2" fontId="40" fillId="0" borderId="15" xfId="0" applyNumberFormat="1" applyFont="1" applyBorder="1" applyAlignment="1">
      <alignment horizontal="left"/>
    </xf>
    <xf numFmtId="2" fontId="42" fillId="0" borderId="0" xfId="0" applyNumberFormat="1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35" fillId="0" borderId="0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44" fontId="0" fillId="0" borderId="3" xfId="1" applyFont="1" applyBorder="1" applyAlignment="1">
      <alignment horizontal="left"/>
    </xf>
    <xf numFmtId="44" fontId="0" fillId="0" borderId="5" xfId="1" applyFont="1" applyBorder="1" applyAlignment="1">
      <alignment horizontal="left"/>
    </xf>
    <xf numFmtId="2" fontId="0" fillId="0" borderId="10" xfId="0" applyNumberFormat="1" applyBorder="1" applyAlignment="1">
      <alignment horizontal="left"/>
    </xf>
    <xf numFmtId="1" fontId="0" fillId="0" borderId="11" xfId="0" applyNumberFormat="1" applyBorder="1" applyAlignment="1">
      <alignment horizontal="left"/>
    </xf>
    <xf numFmtId="2" fontId="0" fillId="0" borderId="2" xfId="0" applyNumberFormat="1" applyBorder="1" applyAlignment="1">
      <alignment horizontal="left"/>
    </xf>
    <xf numFmtId="2" fontId="0" fillId="0" borderId="12" xfId="0" applyNumberFormat="1" applyBorder="1" applyAlignment="1">
      <alignment horizontal="left"/>
    </xf>
    <xf numFmtId="0" fontId="0" fillId="0" borderId="13" xfId="0" applyBorder="1" applyAlignment="1">
      <alignment horizontal="left"/>
    </xf>
    <xf numFmtId="2" fontId="44" fillId="0" borderId="0" xfId="0" applyNumberFormat="1" applyFont="1" applyFill="1" applyBorder="1" applyAlignment="1">
      <alignment horizontal="left"/>
    </xf>
    <xf numFmtId="2" fontId="17" fillId="0" borderId="2" xfId="0" applyNumberFormat="1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2" fontId="0" fillId="0" borderId="14" xfId="0" applyNumberFormat="1" applyBorder="1" applyAlignment="1">
      <alignment horizontal="left"/>
    </xf>
    <xf numFmtId="2" fontId="0" fillId="0" borderId="11" xfId="0" applyNumberFormat="1" applyBorder="1" applyAlignment="1">
      <alignment horizontal="left"/>
    </xf>
    <xf numFmtId="2" fontId="0" fillId="0" borderId="13" xfId="0" applyNumberFormat="1" applyBorder="1" applyAlignment="1">
      <alignment horizontal="left"/>
    </xf>
    <xf numFmtId="2" fontId="0" fillId="0" borderId="15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43" fillId="0" borderId="0" xfId="0" applyFont="1" applyBorder="1" applyAlignment="1">
      <alignment vertical="center"/>
    </xf>
    <xf numFmtId="0" fontId="0" fillId="0" borderId="0" xfId="0" applyBorder="1"/>
    <xf numFmtId="0" fontId="23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23" fillId="0" borderId="0" xfId="0" applyFont="1" applyBorder="1" applyAlignment="1">
      <alignment horizontal="left" vertical="center"/>
    </xf>
    <xf numFmtId="2" fontId="21" fillId="0" borderId="0" xfId="0" applyNumberFormat="1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0" fontId="0" fillId="0" borderId="2" xfId="0" applyBorder="1" applyAlignment="1">
      <alignment horizontal="left"/>
    </xf>
    <xf numFmtId="164" fontId="0" fillId="0" borderId="3" xfId="0" applyNumberFormat="1" applyBorder="1" applyAlignment="1">
      <alignment horizontal="left"/>
    </xf>
    <xf numFmtId="164" fontId="0" fillId="0" borderId="5" xfId="0" applyNumberFormat="1" applyBorder="1" applyAlignment="1">
      <alignment horizontal="left"/>
    </xf>
    <xf numFmtId="2" fontId="0" fillId="0" borderId="10" xfId="0" applyNumberFormat="1" applyFill="1" applyBorder="1" applyAlignment="1">
      <alignment horizontal="left"/>
    </xf>
    <xf numFmtId="164" fontId="0" fillId="0" borderId="11" xfId="0" applyNumberFormat="1" applyFill="1" applyBorder="1" applyAlignment="1">
      <alignment horizontal="left"/>
    </xf>
    <xf numFmtId="2" fontId="0" fillId="0" borderId="12" xfId="0" applyNumberFormat="1" applyFill="1" applyBorder="1" applyAlignment="1">
      <alignment horizontal="left"/>
    </xf>
    <xf numFmtId="164" fontId="0" fillId="0" borderId="13" xfId="0" applyNumberFormat="1" applyFill="1" applyBorder="1" applyAlignment="1">
      <alignment horizontal="left"/>
    </xf>
    <xf numFmtId="2" fontId="0" fillId="0" borderId="14" xfId="0" applyNumberFormat="1" applyFill="1" applyBorder="1" applyAlignment="1">
      <alignment horizontal="left"/>
    </xf>
    <xf numFmtId="164" fontId="0" fillId="0" borderId="15" xfId="0" applyNumberFormat="1" applyFill="1" applyBorder="1" applyAlignment="1">
      <alignment horizontal="left"/>
    </xf>
    <xf numFmtId="165" fontId="0" fillId="0" borderId="0" xfId="0" applyNumberFormat="1" applyAlignment="1">
      <alignment horizontal="left"/>
    </xf>
    <xf numFmtId="0" fontId="1" fillId="0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165" fontId="0" fillId="0" borderId="10" xfId="0" applyNumberFormat="1" applyBorder="1" applyAlignment="1">
      <alignment horizontal="left"/>
    </xf>
    <xf numFmtId="165" fontId="0" fillId="0" borderId="11" xfId="0" applyNumberFormat="1" applyBorder="1" applyAlignment="1">
      <alignment horizontal="left"/>
    </xf>
    <xf numFmtId="165" fontId="0" fillId="0" borderId="14" xfId="0" applyNumberFormat="1" applyBorder="1" applyAlignment="1">
      <alignment horizontal="left"/>
    </xf>
    <xf numFmtId="165" fontId="0" fillId="0" borderId="15" xfId="0" applyNumberForma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5" fillId="0" borderId="0" xfId="0" applyFont="1" applyAlignment="1">
      <alignment horizontal="left"/>
    </xf>
    <xf numFmtId="165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166" fontId="2" fillId="0" borderId="0" xfId="0" applyNumberFormat="1" applyFont="1" applyAlignment="1">
      <alignment horizontal="left"/>
    </xf>
    <xf numFmtId="2" fontId="2" fillId="3" borderId="0" xfId="0" applyNumberFormat="1" applyFont="1" applyFill="1" applyAlignment="1">
      <alignment horizontal="left"/>
    </xf>
    <xf numFmtId="165" fontId="2" fillId="3" borderId="0" xfId="0" applyNumberFormat="1" applyFont="1" applyFill="1" applyAlignment="1">
      <alignment horizontal="left"/>
    </xf>
    <xf numFmtId="2" fontId="2" fillId="0" borderId="2" xfId="0" applyNumberFormat="1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7" borderId="0" xfId="0" applyFont="1" applyFill="1" applyAlignment="1">
      <alignment horizontal="left"/>
    </xf>
    <xf numFmtId="0" fontId="2" fillId="8" borderId="0" xfId="0" applyFont="1" applyFill="1" applyAlignment="1">
      <alignment horizontal="left"/>
    </xf>
    <xf numFmtId="2" fontId="2" fillId="9" borderId="0" xfId="0" applyNumberFormat="1" applyFont="1" applyFill="1" applyAlignment="1">
      <alignment horizontal="left"/>
    </xf>
    <xf numFmtId="2" fontId="2" fillId="0" borderId="0" xfId="0" applyNumberFormat="1" applyFont="1" applyFill="1" applyAlignment="1">
      <alignment horizontal="left"/>
    </xf>
    <xf numFmtId="2" fontId="2" fillId="10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Fill="1" applyAlignment="1">
      <alignment horizontal="left"/>
    </xf>
    <xf numFmtId="0" fontId="46" fillId="4" borderId="19" xfId="0" applyFont="1" applyFill="1" applyBorder="1" applyAlignment="1">
      <alignment horizontal="left"/>
    </xf>
    <xf numFmtId="0" fontId="19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164" fontId="19" fillId="0" borderId="0" xfId="0" applyNumberFormat="1" applyFont="1" applyBorder="1" applyAlignment="1">
      <alignment horizontal="left"/>
    </xf>
    <xf numFmtId="0" fontId="48" fillId="0" borderId="3" xfId="0" applyFont="1" applyBorder="1" applyAlignment="1">
      <alignment horizontal="left"/>
    </xf>
    <xf numFmtId="0" fontId="49" fillId="0" borderId="4" xfId="0" applyFont="1" applyBorder="1" applyAlignment="1">
      <alignment horizontal="left"/>
    </xf>
    <xf numFmtId="0" fontId="26" fillId="0" borderId="4" xfId="0" applyFont="1" applyBorder="1" applyAlignment="1">
      <alignment horizontal="left"/>
    </xf>
    <xf numFmtId="0" fontId="50" fillId="0" borderId="5" xfId="0" applyFont="1" applyBorder="1" applyAlignment="1">
      <alignment horizontal="left"/>
    </xf>
    <xf numFmtId="2" fontId="19" fillId="0" borderId="0" xfId="0" applyNumberFormat="1" applyFont="1" applyBorder="1" applyAlignment="1">
      <alignment horizontal="right"/>
    </xf>
    <xf numFmtId="0" fontId="47" fillId="0" borderId="2" xfId="0" applyFont="1" applyBorder="1" applyAlignment="1">
      <alignment horizontal="left"/>
    </xf>
    <xf numFmtId="2" fontId="47" fillId="0" borderId="0" xfId="0" applyNumberFormat="1" applyFont="1" applyAlignment="1">
      <alignment horizontal="left"/>
    </xf>
    <xf numFmtId="2" fontId="48" fillId="0" borderId="0" xfId="0" applyNumberFormat="1" applyFont="1" applyAlignment="1">
      <alignment horizontal="left"/>
    </xf>
    <xf numFmtId="2" fontId="49" fillId="0" borderId="0" xfId="0" applyNumberFormat="1" applyFont="1" applyAlignment="1">
      <alignment horizontal="left"/>
    </xf>
    <xf numFmtId="2" fontId="51" fillId="0" borderId="0" xfId="0" applyNumberFormat="1" applyFont="1" applyFill="1" applyBorder="1" applyAlignment="1">
      <alignment horizontal="left"/>
    </xf>
    <xf numFmtId="2" fontId="26" fillId="0" borderId="10" xfId="0" applyNumberFormat="1" applyFont="1" applyBorder="1" applyAlignment="1">
      <alignment horizontal="left"/>
    </xf>
    <xf numFmtId="2" fontId="50" fillId="0" borderId="11" xfId="0" applyNumberFormat="1" applyFont="1" applyBorder="1" applyAlignment="1">
      <alignment horizontal="left"/>
    </xf>
    <xf numFmtId="2" fontId="26" fillId="0" borderId="12" xfId="0" applyNumberFormat="1" applyFont="1" applyBorder="1" applyAlignment="1">
      <alignment horizontal="left"/>
    </xf>
    <xf numFmtId="2" fontId="50" fillId="0" borderId="13" xfId="0" applyNumberFormat="1" applyFont="1" applyBorder="1" applyAlignment="1">
      <alignment horizontal="left"/>
    </xf>
    <xf numFmtId="2" fontId="26" fillId="0" borderId="14" xfId="0" applyNumberFormat="1" applyFont="1" applyBorder="1" applyAlignment="1">
      <alignment horizontal="left"/>
    </xf>
    <xf numFmtId="2" fontId="50" fillId="0" borderId="15" xfId="0" applyNumberFormat="1" applyFont="1" applyBorder="1" applyAlignment="1">
      <alignment horizontal="left"/>
    </xf>
    <xf numFmtId="165" fontId="0" fillId="3" borderId="0" xfId="0" applyNumberFormat="1" applyFill="1" applyAlignment="1">
      <alignment horizontal="left"/>
    </xf>
    <xf numFmtId="0" fontId="52" fillId="0" borderId="0" xfId="0" applyFont="1" applyAlignment="1">
      <alignment vertical="center"/>
    </xf>
    <xf numFmtId="0" fontId="52" fillId="0" borderId="0" xfId="0" applyFont="1" applyFill="1" applyBorder="1" applyAlignment="1">
      <alignment vertical="center"/>
    </xf>
    <xf numFmtId="0" fontId="0" fillId="0" borderId="17" xfId="0" applyBorder="1" applyAlignment="1">
      <alignment horizontal="left"/>
    </xf>
    <xf numFmtId="0" fontId="53" fillId="0" borderId="0" xfId="0" applyFont="1" applyBorder="1" applyAlignment="1">
      <alignment horizontal="left"/>
    </xf>
    <xf numFmtId="2" fontId="53" fillId="0" borderId="0" xfId="0" applyNumberFormat="1" applyFont="1" applyBorder="1" applyAlignment="1">
      <alignment horizontal="left"/>
    </xf>
    <xf numFmtId="164" fontId="0" fillId="0" borderId="0" xfId="0" applyNumberForma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17" fillId="0" borderId="17" xfId="0" applyFont="1" applyBorder="1" applyAlignment="1">
      <alignment horizontal="left"/>
    </xf>
    <xf numFmtId="2" fontId="55" fillId="0" borderId="0" xfId="0" applyNumberFormat="1" applyFont="1" applyBorder="1" applyAlignment="1">
      <alignment horizontal="left"/>
    </xf>
    <xf numFmtId="0" fontId="17" fillId="14" borderId="0" xfId="0" applyFont="1" applyFill="1" applyAlignment="1">
      <alignment horizontal="left"/>
    </xf>
    <xf numFmtId="0" fontId="0" fillId="14" borderId="0" xfId="0" applyFill="1" applyAlignment="1">
      <alignment horizontal="left"/>
    </xf>
    <xf numFmtId="164" fontId="0" fillId="14" borderId="0" xfId="0" applyNumberFormat="1" applyFill="1" applyAlignment="1">
      <alignment horizontal="left"/>
    </xf>
    <xf numFmtId="2" fontId="0" fillId="14" borderId="0" xfId="0" applyNumberFormat="1" applyFill="1" applyAlignment="1">
      <alignment horizontal="left"/>
    </xf>
    <xf numFmtId="0" fontId="14" fillId="12" borderId="20" xfId="0" applyFont="1" applyFill="1" applyBorder="1" applyAlignment="1">
      <alignment horizontal="center" vertical="center"/>
    </xf>
    <xf numFmtId="0" fontId="14" fillId="12" borderId="21" xfId="0" applyFont="1" applyFill="1" applyBorder="1" applyAlignment="1">
      <alignment horizontal="center" vertical="center"/>
    </xf>
    <xf numFmtId="0" fontId="14" fillId="12" borderId="22" xfId="0" applyFont="1" applyFill="1" applyBorder="1" applyAlignment="1">
      <alignment horizontal="center" vertical="center"/>
    </xf>
    <xf numFmtId="2" fontId="36" fillId="0" borderId="10" xfId="0" applyNumberFormat="1" applyFont="1" applyBorder="1" applyAlignment="1">
      <alignment horizontal="center" vertical="center"/>
    </xf>
    <xf numFmtId="2" fontId="36" fillId="0" borderId="17" xfId="0" applyNumberFormat="1" applyFont="1" applyBorder="1" applyAlignment="1">
      <alignment horizontal="center" vertical="center"/>
    </xf>
    <xf numFmtId="2" fontId="36" fillId="0" borderId="14" xfId="0" applyNumberFormat="1" applyFont="1" applyBorder="1" applyAlignment="1">
      <alignment horizontal="center" vertical="center"/>
    </xf>
    <xf numFmtId="2" fontId="36" fillId="0" borderId="16" xfId="0" applyNumberFormat="1" applyFont="1" applyBorder="1" applyAlignment="1">
      <alignment horizontal="center" vertical="center"/>
    </xf>
    <xf numFmtId="2" fontId="36" fillId="0" borderId="11" xfId="0" applyNumberFormat="1" applyFont="1" applyBorder="1" applyAlignment="1">
      <alignment horizontal="center" vertical="center"/>
    </xf>
    <xf numFmtId="2" fontId="36" fillId="0" borderId="15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164" fontId="34" fillId="11" borderId="10" xfId="0" applyNumberFormat="1" applyFont="1" applyFill="1" applyBorder="1" applyAlignment="1">
      <alignment horizontal="center" vertical="center"/>
    </xf>
    <xf numFmtId="164" fontId="34" fillId="11" borderId="17" xfId="0" applyNumberFormat="1" applyFont="1" applyFill="1" applyBorder="1" applyAlignment="1">
      <alignment horizontal="center" vertical="center"/>
    </xf>
    <xf numFmtId="164" fontId="34" fillId="11" borderId="11" xfId="0" applyNumberFormat="1" applyFont="1" applyFill="1" applyBorder="1" applyAlignment="1">
      <alignment horizontal="center" vertical="center"/>
    </xf>
    <xf numFmtId="164" fontId="34" fillId="11" borderId="14" xfId="0" applyNumberFormat="1" applyFont="1" applyFill="1" applyBorder="1" applyAlignment="1">
      <alignment horizontal="center" vertical="center"/>
    </xf>
    <xf numFmtId="164" fontId="34" fillId="11" borderId="16" xfId="0" applyNumberFormat="1" applyFont="1" applyFill="1" applyBorder="1" applyAlignment="1">
      <alignment horizontal="center" vertical="center"/>
    </xf>
    <xf numFmtId="164" fontId="34" fillId="11" borderId="15" xfId="0" applyNumberFormat="1" applyFont="1" applyFill="1" applyBorder="1" applyAlignment="1">
      <alignment horizontal="center" vertical="center"/>
    </xf>
    <xf numFmtId="1" fontId="18" fillId="11" borderId="10" xfId="0" applyNumberFormat="1" applyFont="1" applyFill="1" applyBorder="1" applyAlignment="1">
      <alignment horizontal="center" vertical="center"/>
    </xf>
    <xf numFmtId="1" fontId="18" fillId="11" borderId="17" xfId="0" applyNumberFormat="1" applyFont="1" applyFill="1" applyBorder="1" applyAlignment="1">
      <alignment horizontal="center" vertical="center"/>
    </xf>
    <xf numFmtId="1" fontId="18" fillId="11" borderId="11" xfId="0" applyNumberFormat="1" applyFont="1" applyFill="1" applyBorder="1" applyAlignment="1">
      <alignment horizontal="center" vertical="center"/>
    </xf>
    <xf numFmtId="1" fontId="18" fillId="11" borderId="14" xfId="0" applyNumberFormat="1" applyFont="1" applyFill="1" applyBorder="1" applyAlignment="1">
      <alignment horizontal="center" vertical="center"/>
    </xf>
    <xf numFmtId="1" fontId="18" fillId="11" borderId="16" xfId="0" applyNumberFormat="1" applyFont="1" applyFill="1" applyBorder="1" applyAlignment="1">
      <alignment horizontal="center" vertical="center"/>
    </xf>
    <xf numFmtId="1" fontId="18" fillId="11" borderId="15" xfId="0" applyNumberFormat="1" applyFont="1" applyFill="1" applyBorder="1" applyAlignment="1">
      <alignment horizontal="center" vertical="center"/>
    </xf>
    <xf numFmtId="1" fontId="35" fillId="11" borderId="10" xfId="0" applyNumberFormat="1" applyFont="1" applyFill="1" applyBorder="1" applyAlignment="1">
      <alignment horizontal="center" vertical="center"/>
    </xf>
    <xf numFmtId="1" fontId="35" fillId="11" borderId="17" xfId="0" applyNumberFormat="1" applyFont="1" applyFill="1" applyBorder="1" applyAlignment="1">
      <alignment horizontal="center" vertical="center"/>
    </xf>
    <xf numFmtId="1" fontId="35" fillId="11" borderId="11" xfId="0" applyNumberFormat="1" applyFont="1" applyFill="1" applyBorder="1" applyAlignment="1">
      <alignment horizontal="center" vertical="center"/>
    </xf>
    <xf numFmtId="1" fontId="35" fillId="11" borderId="14" xfId="0" applyNumberFormat="1" applyFont="1" applyFill="1" applyBorder="1" applyAlignment="1">
      <alignment horizontal="center" vertical="center"/>
    </xf>
    <xf numFmtId="1" fontId="35" fillId="11" borderId="16" xfId="0" applyNumberFormat="1" applyFont="1" applyFill="1" applyBorder="1" applyAlignment="1">
      <alignment horizontal="center" vertical="center"/>
    </xf>
    <xf numFmtId="1" fontId="35" fillId="11" borderId="15" xfId="0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2" fillId="12" borderId="20" xfId="0" applyFont="1" applyFill="1" applyBorder="1" applyAlignment="1">
      <alignment horizontal="center" vertical="center"/>
    </xf>
    <xf numFmtId="0" fontId="52" fillId="12" borderId="21" xfId="0" applyFont="1" applyFill="1" applyBorder="1" applyAlignment="1">
      <alignment horizontal="center" vertical="center"/>
    </xf>
    <xf numFmtId="0" fontId="52" fillId="12" borderId="22" xfId="0" applyFont="1" applyFill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165" fontId="17" fillId="0" borderId="0" xfId="0" applyNumberFormat="1" applyFont="1" applyBorder="1" applyAlignment="1">
      <alignment horizontal="center"/>
    </xf>
    <xf numFmtId="1" fontId="17" fillId="0" borderId="0" xfId="0" applyNumberFormat="1" applyFont="1" applyBorder="1" applyAlignment="1">
      <alignment horizontal="center"/>
    </xf>
    <xf numFmtId="0" fontId="27" fillId="11" borderId="2" xfId="0" applyFont="1" applyFill="1" applyBorder="1" applyAlignment="1">
      <alignment horizontal="center" vertical="center"/>
    </xf>
    <xf numFmtId="0" fontId="27" fillId="11" borderId="2" xfId="0" quotePrefix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13" borderId="2" xfId="0" quotePrefix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left"/>
    </xf>
    <xf numFmtId="0" fontId="37" fillId="0" borderId="5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47" fillId="0" borderId="3" xfId="0" applyFont="1" applyBorder="1" applyAlignment="1">
      <alignment horizontal="left"/>
    </xf>
    <xf numFmtId="0" fontId="47" fillId="0" borderId="5" xfId="0" applyFont="1" applyBorder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5" xfId="0" applyFont="1" applyBorder="1" applyAlignment="1">
      <alignment horizontal="left"/>
    </xf>
  </cellXfs>
  <cellStyles count="2">
    <cellStyle name="Normál" xfId="0" builtinId="0"/>
    <cellStyle name="Pénznem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357615894039736E-2"/>
          <c:y val="7.3333572049388188E-2"/>
          <c:w val="0.9337748344370860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187.11555367573632</c:v>
                </c:pt>
                <c:pt idx="1">
                  <c:v>191.52224940108539</c:v>
                </c:pt>
                <c:pt idx="2">
                  <c:v>180.76247363644785</c:v>
                </c:pt>
                <c:pt idx="3">
                  <c:v>186.16037843450584</c:v>
                </c:pt>
                <c:pt idx="4">
                  <c:v>187.92072459307224</c:v>
                </c:pt>
                <c:pt idx="5">
                  <c:v>185.22653373317223</c:v>
                </c:pt>
                <c:pt idx="6">
                  <c:v>178.03075717950119</c:v>
                </c:pt>
                <c:pt idx="7">
                  <c:v>183.73480535820644</c:v>
                </c:pt>
                <c:pt idx="8">
                  <c:v>200.14390257520478</c:v>
                </c:pt>
                <c:pt idx="9">
                  <c:v>175.57240034930882</c:v>
                </c:pt>
                <c:pt idx="10">
                  <c:v>183.3295879778521</c:v>
                </c:pt>
                <c:pt idx="11">
                  <c:v>182.79689680638003</c:v>
                </c:pt>
                <c:pt idx="12">
                  <c:v>169.68787771051686</c:v>
                </c:pt>
                <c:pt idx="13">
                  <c:v>189.72015697040169</c:v>
                </c:pt>
                <c:pt idx="14">
                  <c:v>175.30188953380195</c:v>
                </c:pt>
                <c:pt idx="15">
                  <c:v>179.0439638840588</c:v>
                </c:pt>
                <c:pt idx="16">
                  <c:v>172.92502039572372</c:v>
                </c:pt>
                <c:pt idx="17">
                  <c:v>190.79170198981896</c:v>
                </c:pt>
                <c:pt idx="18">
                  <c:v>168.90660509033694</c:v>
                </c:pt>
                <c:pt idx="19">
                  <c:v>172.23266021483857</c:v>
                </c:pt>
                <c:pt idx="20">
                  <c:v>195.17564185380715</c:v>
                </c:pt>
                <c:pt idx="21">
                  <c:v>177.06592047402057</c:v>
                </c:pt>
                <c:pt idx="22">
                  <c:v>166.87503208852772</c:v>
                </c:pt>
                <c:pt idx="23">
                  <c:v>186.65820114057655</c:v>
                </c:pt>
                <c:pt idx="24">
                  <c:v>188.28168668706758</c:v>
                </c:pt>
                <c:pt idx="25">
                  <c:v>179.57291999208161</c:v>
                </c:pt>
                <c:pt idx="26">
                  <c:v>187.4142922228576</c:v>
                </c:pt>
                <c:pt idx="27">
                  <c:v>152.72318470673423</c:v>
                </c:pt>
                <c:pt idx="28">
                  <c:v>181.71797307283623</c:v>
                </c:pt>
                <c:pt idx="29">
                  <c:v>164.58246362400382</c:v>
                </c:pt>
                <c:pt idx="30">
                  <c:v>191.71170365444434</c:v>
                </c:pt>
                <c:pt idx="31">
                  <c:v>165.21649664615151</c:v>
                </c:pt>
                <c:pt idx="32">
                  <c:v>180.81287974045657</c:v>
                </c:pt>
                <c:pt idx="33">
                  <c:v>176.7588247983559</c:v>
                </c:pt>
                <c:pt idx="34">
                  <c:v>170.85319059475188</c:v>
                </c:pt>
                <c:pt idx="35">
                  <c:v>187.76446271293605</c:v>
                </c:pt>
                <c:pt idx="36">
                  <c:v>176.96223468047268</c:v>
                </c:pt>
                <c:pt idx="37">
                  <c:v>201.9967086964752</c:v>
                </c:pt>
                <c:pt idx="38">
                  <c:v>173.80669382781846</c:v>
                </c:pt>
                <c:pt idx="39">
                  <c:v>172.34868565863272</c:v>
                </c:pt>
                <c:pt idx="40">
                  <c:v>186.29987855352681</c:v>
                </c:pt>
                <c:pt idx="41">
                  <c:v>183.18446651327082</c:v>
                </c:pt>
                <c:pt idx="42">
                  <c:v>158.50398534149969</c:v>
                </c:pt>
                <c:pt idx="43">
                  <c:v>179.96386599595456</c:v>
                </c:pt>
                <c:pt idx="44">
                  <c:v>196.19530441955135</c:v>
                </c:pt>
                <c:pt idx="45">
                  <c:v>183.47493706166324</c:v>
                </c:pt>
                <c:pt idx="46">
                  <c:v>206.83766085090576</c:v>
                </c:pt>
                <c:pt idx="47">
                  <c:v>186.33671489205116</c:v>
                </c:pt>
                <c:pt idx="48">
                  <c:v>206.7779179256803</c:v>
                </c:pt>
                <c:pt idx="49">
                  <c:v>180.98096175300813</c:v>
                </c:pt>
                <c:pt idx="50">
                  <c:v>170.9579169540348</c:v>
                </c:pt>
                <c:pt idx="51">
                  <c:v>169.93122324435274</c:v>
                </c:pt>
                <c:pt idx="52">
                  <c:v>171.19880537618627</c:v>
                </c:pt>
                <c:pt idx="53">
                  <c:v>182.55392290158849</c:v>
                </c:pt>
                <c:pt idx="54">
                  <c:v>172.77564584285687</c:v>
                </c:pt>
                <c:pt idx="55">
                  <c:v>170.5938862001928</c:v>
                </c:pt>
                <c:pt idx="56">
                  <c:v>192.05430482753854</c:v>
                </c:pt>
                <c:pt idx="57">
                  <c:v>177.87676558874838</c:v>
                </c:pt>
                <c:pt idx="58">
                  <c:v>184.16655364066065</c:v>
                </c:pt>
                <c:pt idx="59">
                  <c:v>187.44267675437129</c:v>
                </c:pt>
                <c:pt idx="60">
                  <c:v>185.14456827354147</c:v>
                </c:pt>
                <c:pt idx="61">
                  <c:v>185.48400487265664</c:v>
                </c:pt>
                <c:pt idx="62">
                  <c:v>177.07941429172701</c:v>
                </c:pt>
                <c:pt idx="63">
                  <c:v>176.70524421357311</c:v>
                </c:pt>
                <c:pt idx="64">
                  <c:v>183.83022482768664</c:v>
                </c:pt>
                <c:pt idx="65">
                  <c:v>193.44540122688383</c:v>
                </c:pt>
                <c:pt idx="66">
                  <c:v>182.99574556861134</c:v>
                </c:pt>
                <c:pt idx="67">
                  <c:v>179.9062400368023</c:v>
                </c:pt>
                <c:pt idx="68">
                  <c:v>165.14977342527192</c:v>
                </c:pt>
                <c:pt idx="69">
                  <c:v>183.85956913348403</c:v>
                </c:pt>
                <c:pt idx="70">
                  <c:v>168.09623991532544</c:v>
                </c:pt>
                <c:pt idx="71">
                  <c:v>209.09660405300849</c:v>
                </c:pt>
                <c:pt idx="72">
                  <c:v>171.18529556886327</c:v>
                </c:pt>
                <c:pt idx="73">
                  <c:v>176.46264167872451</c:v>
                </c:pt>
                <c:pt idx="74">
                  <c:v>184.29065612015023</c:v>
                </c:pt>
                <c:pt idx="75">
                  <c:v>167.53329202733252</c:v>
                </c:pt>
                <c:pt idx="76">
                  <c:v>166.82652528316623</c:v>
                </c:pt>
                <c:pt idx="77">
                  <c:v>180.64606541703128</c:v>
                </c:pt>
                <c:pt idx="78">
                  <c:v>177.62294975681212</c:v>
                </c:pt>
                <c:pt idx="79">
                  <c:v>195.66922703649618</c:v>
                </c:pt>
                <c:pt idx="80">
                  <c:v>172.97141309640605</c:v>
                </c:pt>
                <c:pt idx="81">
                  <c:v>175.62831105557206</c:v>
                </c:pt>
                <c:pt idx="82">
                  <c:v>187.11672318794706</c:v>
                </c:pt>
                <c:pt idx="83">
                  <c:v>177.19174539966352</c:v>
                </c:pt>
                <c:pt idx="84">
                  <c:v>161.99789691749822</c:v>
                </c:pt>
                <c:pt idx="85">
                  <c:v>186.98982946165049</c:v>
                </c:pt>
                <c:pt idx="86">
                  <c:v>189.30417791238341</c:v>
                </c:pt>
                <c:pt idx="87">
                  <c:v>177.01813506557932</c:v>
                </c:pt>
                <c:pt idx="88">
                  <c:v>184.11393658623871</c:v>
                </c:pt>
                <c:pt idx="89">
                  <c:v>171.67509783244711</c:v>
                </c:pt>
                <c:pt idx="90">
                  <c:v>203.76483539927474</c:v>
                </c:pt>
                <c:pt idx="91">
                  <c:v>184.98010845657348</c:v>
                </c:pt>
                <c:pt idx="92">
                  <c:v>189.68952395116273</c:v>
                </c:pt>
                <c:pt idx="93">
                  <c:v>175.23796373545059</c:v>
                </c:pt>
                <c:pt idx="94">
                  <c:v>178.26738343202331</c:v>
                </c:pt>
                <c:pt idx="95">
                  <c:v>189.30504060859136</c:v>
                </c:pt>
                <c:pt idx="96">
                  <c:v>179.36262520581275</c:v>
                </c:pt>
                <c:pt idx="97">
                  <c:v>175.24690207002919</c:v>
                </c:pt>
                <c:pt idx="98">
                  <c:v>190.7646975793599</c:v>
                </c:pt>
                <c:pt idx="99">
                  <c:v>177.17198326443659</c:v>
                </c:pt>
                <c:pt idx="100">
                  <c:v>190.00508906852116</c:v>
                </c:pt>
                <c:pt idx="101">
                  <c:v>185.00133152069429</c:v>
                </c:pt>
                <c:pt idx="102">
                  <c:v>180.2840133977142</c:v>
                </c:pt>
                <c:pt idx="103">
                  <c:v>190.8169578637671</c:v>
                </c:pt>
                <c:pt idx="104">
                  <c:v>173.04592811380761</c:v>
                </c:pt>
                <c:pt idx="105">
                  <c:v>187.65123712693475</c:v>
                </c:pt>
                <c:pt idx="106">
                  <c:v>174.84707042874507</c:v>
                </c:pt>
                <c:pt idx="107">
                  <c:v>191.61798849164771</c:v>
                </c:pt>
                <c:pt idx="108">
                  <c:v>176.94236642197123</c:v>
                </c:pt>
                <c:pt idx="109">
                  <c:v>200.32302171270445</c:v>
                </c:pt>
                <c:pt idx="110">
                  <c:v>184.38278905201165</c:v>
                </c:pt>
                <c:pt idx="111">
                  <c:v>186.46173040318084</c:v>
                </c:pt>
                <c:pt idx="112">
                  <c:v>166.39908410296829</c:v>
                </c:pt>
                <c:pt idx="113">
                  <c:v>180.17964161599863</c:v>
                </c:pt>
                <c:pt idx="114">
                  <c:v>184.72775045718737</c:v>
                </c:pt>
                <c:pt idx="115">
                  <c:v>167.64775643253611</c:v>
                </c:pt>
                <c:pt idx="116">
                  <c:v>168.98896673508926</c:v>
                </c:pt>
                <c:pt idx="117">
                  <c:v>179.84865979818818</c:v>
                </c:pt>
                <c:pt idx="118">
                  <c:v>191.73084538664236</c:v>
                </c:pt>
                <c:pt idx="119">
                  <c:v>185.81886943946566</c:v>
                </c:pt>
                <c:pt idx="120">
                  <c:v>185.25147475247127</c:v>
                </c:pt>
                <c:pt idx="121">
                  <c:v>174.33340796558028</c:v>
                </c:pt>
                <c:pt idx="122">
                  <c:v>186.58274060846799</c:v>
                </c:pt>
                <c:pt idx="123">
                  <c:v>163.89120634456597</c:v>
                </c:pt>
                <c:pt idx="124">
                  <c:v>171.91992484119234</c:v>
                </c:pt>
                <c:pt idx="125">
                  <c:v>170.91664989019213</c:v>
                </c:pt>
                <c:pt idx="126">
                  <c:v>182.48280735003371</c:v>
                </c:pt>
                <c:pt idx="127">
                  <c:v>176.20586159347062</c:v>
                </c:pt>
                <c:pt idx="128">
                  <c:v>183.03996700607036</c:v>
                </c:pt>
                <c:pt idx="129">
                  <c:v>194.14106311294958</c:v>
                </c:pt>
                <c:pt idx="130">
                  <c:v>172.03387712050818</c:v>
                </c:pt>
                <c:pt idx="131">
                  <c:v>190.39623108641462</c:v>
                </c:pt>
                <c:pt idx="132">
                  <c:v>170.16166473422601</c:v>
                </c:pt>
                <c:pt idx="133">
                  <c:v>185.76196679352046</c:v>
                </c:pt>
                <c:pt idx="134">
                  <c:v>173.45348100544749</c:v>
                </c:pt>
                <c:pt idx="135">
                  <c:v>189.84622839934522</c:v>
                </c:pt>
                <c:pt idx="136">
                  <c:v>177.05856812215788</c:v>
                </c:pt>
                <c:pt idx="137">
                  <c:v>168.9787939658957</c:v>
                </c:pt>
                <c:pt idx="138">
                  <c:v>191.27791779723043</c:v>
                </c:pt>
                <c:pt idx="139">
                  <c:v>211.34195943225001</c:v>
                </c:pt>
                <c:pt idx="140">
                  <c:v>163.23715060738178</c:v>
                </c:pt>
                <c:pt idx="141">
                  <c:v>174.8699959664568</c:v>
                </c:pt>
                <c:pt idx="142">
                  <c:v>175.26969059981968</c:v>
                </c:pt>
                <c:pt idx="143">
                  <c:v>186.73354368226867</c:v>
                </c:pt>
                <c:pt idx="144">
                  <c:v>186.60356236309704</c:v>
                </c:pt>
                <c:pt idx="145">
                  <c:v>166.89188151286046</c:v>
                </c:pt>
                <c:pt idx="146">
                  <c:v>164.76844204085759</c:v>
                </c:pt>
                <c:pt idx="147">
                  <c:v>180.47309685049865</c:v>
                </c:pt>
                <c:pt idx="148">
                  <c:v>204.77778269508994</c:v>
                </c:pt>
                <c:pt idx="149">
                  <c:v>184.17837773608161</c:v>
                </c:pt>
                <c:pt idx="150">
                  <c:v>186.65429215076696</c:v>
                </c:pt>
                <c:pt idx="151">
                  <c:v>173.20007808265629</c:v>
                </c:pt>
                <c:pt idx="152">
                  <c:v>176.87550374193412</c:v>
                </c:pt>
                <c:pt idx="153">
                  <c:v>171.91801798425121</c:v>
                </c:pt>
                <c:pt idx="154">
                  <c:v>180.54398681911113</c:v>
                </c:pt>
                <c:pt idx="155">
                  <c:v>184.82871453436354</c:v>
                </c:pt>
                <c:pt idx="156">
                  <c:v>190.5101944003367</c:v>
                </c:pt>
                <c:pt idx="157">
                  <c:v>192.65929827042092</c:v>
                </c:pt>
                <c:pt idx="158">
                  <c:v>168.30337110134153</c:v>
                </c:pt>
                <c:pt idx="159">
                  <c:v>168.64775515986912</c:v>
                </c:pt>
                <c:pt idx="160">
                  <c:v>179.87449111094892</c:v>
                </c:pt>
                <c:pt idx="161">
                  <c:v>166.09640951187865</c:v>
                </c:pt>
                <c:pt idx="162">
                  <c:v>170.86371905630998</c:v>
                </c:pt>
                <c:pt idx="163">
                  <c:v>184.74544293650106</c:v>
                </c:pt>
                <c:pt idx="164">
                  <c:v>168.04232155445231</c:v>
                </c:pt>
                <c:pt idx="165">
                  <c:v>169.67482777355818</c:v>
                </c:pt>
                <c:pt idx="166">
                  <c:v>186.98498174554646</c:v>
                </c:pt>
                <c:pt idx="167">
                  <c:v>167.78488954809802</c:v>
                </c:pt>
                <c:pt idx="168">
                  <c:v>179.00139416258853</c:v>
                </c:pt>
                <c:pt idx="169">
                  <c:v>178.80987262253979</c:v>
                </c:pt>
                <c:pt idx="170">
                  <c:v>192.26903859230714</c:v>
                </c:pt>
                <c:pt idx="171">
                  <c:v>173.44150092131343</c:v>
                </c:pt>
                <c:pt idx="172">
                  <c:v>172.77301258543639</c:v>
                </c:pt>
                <c:pt idx="173">
                  <c:v>170.97649425973086</c:v>
                </c:pt>
                <c:pt idx="174">
                  <c:v>170.18447607529734</c:v>
                </c:pt>
                <c:pt idx="175">
                  <c:v>160.47097630613285</c:v>
                </c:pt>
                <c:pt idx="176">
                  <c:v>171.57015326771321</c:v>
                </c:pt>
                <c:pt idx="177">
                  <c:v>173.55690114117033</c:v>
                </c:pt>
                <c:pt idx="178">
                  <c:v>181.89624124502348</c:v>
                </c:pt>
                <c:pt idx="179">
                  <c:v>194.92993838840346</c:v>
                </c:pt>
                <c:pt idx="180">
                  <c:v>184.48335178041296</c:v>
                </c:pt>
                <c:pt idx="181">
                  <c:v>197.04418542724852</c:v>
                </c:pt>
                <c:pt idx="182">
                  <c:v>172.73859375247454</c:v>
                </c:pt>
                <c:pt idx="183">
                  <c:v>164.95379039511403</c:v>
                </c:pt>
                <c:pt idx="184">
                  <c:v>184.30133928761921</c:v>
                </c:pt>
                <c:pt idx="185">
                  <c:v>171.83214470443119</c:v>
                </c:pt>
                <c:pt idx="186">
                  <c:v>178.80768628305864</c:v>
                </c:pt>
                <c:pt idx="187">
                  <c:v>195.51674191834644</c:v>
                </c:pt>
                <c:pt idx="188">
                  <c:v>177.85492507246363</c:v>
                </c:pt>
                <c:pt idx="189">
                  <c:v>177.1174789559204</c:v>
                </c:pt>
                <c:pt idx="190">
                  <c:v>168.71167624653134</c:v>
                </c:pt>
                <c:pt idx="191">
                  <c:v>174.58177311627421</c:v>
                </c:pt>
                <c:pt idx="192">
                  <c:v>165.85806718612079</c:v>
                </c:pt>
                <c:pt idx="193">
                  <c:v>169.12420269912079</c:v>
                </c:pt>
                <c:pt idx="194">
                  <c:v>198.45089816786177</c:v>
                </c:pt>
                <c:pt idx="195">
                  <c:v>180.44558292149483</c:v>
                </c:pt>
                <c:pt idx="196">
                  <c:v>161.99557041852066</c:v>
                </c:pt>
                <c:pt idx="197">
                  <c:v>173.10508102868877</c:v>
                </c:pt>
                <c:pt idx="198">
                  <c:v>169.14077640842828</c:v>
                </c:pt>
                <c:pt idx="199">
                  <c:v>172.44271923904725</c:v>
                </c:pt>
                <c:pt idx="200">
                  <c:v>188.63293278209986</c:v>
                </c:pt>
                <c:pt idx="201">
                  <c:v>185.89642930054958</c:v>
                </c:pt>
                <c:pt idx="202">
                  <c:v>195.98139478404437</c:v>
                </c:pt>
                <c:pt idx="203">
                  <c:v>169.54165445389157</c:v>
                </c:pt>
                <c:pt idx="204">
                  <c:v>181.73947821120476</c:v>
                </c:pt>
                <c:pt idx="205">
                  <c:v>193.0200341875954</c:v>
                </c:pt>
                <c:pt idx="206">
                  <c:v>183.21433616793556</c:v>
                </c:pt>
                <c:pt idx="207">
                  <c:v>175.9809815691859</c:v>
                </c:pt>
                <c:pt idx="208">
                  <c:v>169.36061586225645</c:v>
                </c:pt>
                <c:pt idx="209">
                  <c:v>150.44548107224603</c:v>
                </c:pt>
                <c:pt idx="210">
                  <c:v>169.53828415807249</c:v>
                </c:pt>
                <c:pt idx="211">
                  <c:v>175.05449302942901</c:v>
                </c:pt>
                <c:pt idx="212">
                  <c:v>184.47098602755634</c:v>
                </c:pt>
                <c:pt idx="213">
                  <c:v>185.40745921953265</c:v>
                </c:pt>
                <c:pt idx="214">
                  <c:v>177.02511536235596</c:v>
                </c:pt>
                <c:pt idx="215">
                  <c:v>162.39449051285766</c:v>
                </c:pt>
                <c:pt idx="216">
                  <c:v>179.22680188336611</c:v>
                </c:pt>
                <c:pt idx="217">
                  <c:v>179.1272585987941</c:v>
                </c:pt>
                <c:pt idx="218">
                  <c:v>172.55774902161056</c:v>
                </c:pt>
                <c:pt idx="219">
                  <c:v>165.75174875011766</c:v>
                </c:pt>
                <c:pt idx="220">
                  <c:v>188.59217455264016</c:v>
                </c:pt>
                <c:pt idx="221">
                  <c:v>175.6371208391482</c:v>
                </c:pt>
                <c:pt idx="222">
                  <c:v>187.38441666650436</c:v>
                </c:pt>
                <c:pt idx="223">
                  <c:v>185.94285975970632</c:v>
                </c:pt>
                <c:pt idx="224">
                  <c:v>177.43015237857799</c:v>
                </c:pt>
                <c:pt idx="225">
                  <c:v>165.76151015429437</c:v>
                </c:pt>
                <c:pt idx="226">
                  <c:v>170.82787209091657</c:v>
                </c:pt>
                <c:pt idx="227">
                  <c:v>173.50244104398377</c:v>
                </c:pt>
                <c:pt idx="228">
                  <c:v>180.4045558818533</c:v>
                </c:pt>
                <c:pt idx="229">
                  <c:v>175.2726996328355</c:v>
                </c:pt>
                <c:pt idx="230">
                  <c:v>161.28808409902308</c:v>
                </c:pt>
                <c:pt idx="231">
                  <c:v>161.31687881238122</c:v>
                </c:pt>
                <c:pt idx="232">
                  <c:v>167.18856996162503</c:v>
                </c:pt>
                <c:pt idx="233">
                  <c:v>178.09633843819481</c:v>
                </c:pt>
                <c:pt idx="234">
                  <c:v>180.87541280339804</c:v>
                </c:pt>
                <c:pt idx="235">
                  <c:v>183.30243338222093</c:v>
                </c:pt>
                <c:pt idx="236">
                  <c:v>187.43675406091302</c:v>
                </c:pt>
                <c:pt idx="237">
                  <c:v>174.01740786440797</c:v>
                </c:pt>
                <c:pt idx="238">
                  <c:v>192.61121861337193</c:v>
                </c:pt>
                <c:pt idx="239">
                  <c:v>172.24435605219395</c:v>
                </c:pt>
                <c:pt idx="240">
                  <c:v>177.81612768584358</c:v>
                </c:pt>
                <c:pt idx="241">
                  <c:v>187.59884951495712</c:v>
                </c:pt>
                <c:pt idx="242">
                  <c:v>150.35412726064931</c:v>
                </c:pt>
                <c:pt idx="243">
                  <c:v>172.87549255380375</c:v>
                </c:pt>
                <c:pt idx="244">
                  <c:v>183.39542741823374</c:v>
                </c:pt>
                <c:pt idx="245">
                  <c:v>186.74926434627173</c:v>
                </c:pt>
                <c:pt idx="246">
                  <c:v>183.11750065528608</c:v>
                </c:pt>
                <c:pt idx="247">
                  <c:v>180.97114381872433</c:v>
                </c:pt>
                <c:pt idx="248">
                  <c:v>178.30902928932426</c:v>
                </c:pt>
                <c:pt idx="249">
                  <c:v>164.9971842297229</c:v>
                </c:pt>
                <c:pt idx="250">
                  <c:v>188.0690305032586</c:v>
                </c:pt>
                <c:pt idx="251">
                  <c:v>175.76261880441211</c:v>
                </c:pt>
                <c:pt idx="252">
                  <c:v>176.39849116602355</c:v>
                </c:pt>
                <c:pt idx="253">
                  <c:v>166.88181302530839</c:v>
                </c:pt>
                <c:pt idx="254">
                  <c:v>176.17755392081312</c:v>
                </c:pt>
                <c:pt idx="255">
                  <c:v>179.27759320155656</c:v>
                </c:pt>
                <c:pt idx="256">
                  <c:v>175.50793192950727</c:v>
                </c:pt>
                <c:pt idx="257">
                  <c:v>166.51806801921759</c:v>
                </c:pt>
                <c:pt idx="258">
                  <c:v>163.4955118616044</c:v>
                </c:pt>
                <c:pt idx="259">
                  <c:v>174.4129698988142</c:v>
                </c:pt>
                <c:pt idx="260">
                  <c:v>167.2579652244425</c:v>
                </c:pt>
                <c:pt idx="261">
                  <c:v>165.57112215847005</c:v>
                </c:pt>
                <c:pt idx="262">
                  <c:v>181.62398965556517</c:v>
                </c:pt>
                <c:pt idx="263">
                  <c:v>175.50679543091985</c:v>
                </c:pt>
                <c:pt idx="264">
                  <c:v>175.96414027190539</c:v>
                </c:pt>
                <c:pt idx="265">
                  <c:v>178.24489666672628</c:v>
                </c:pt>
                <c:pt idx="266">
                  <c:v>176.5111223391697</c:v>
                </c:pt>
                <c:pt idx="267">
                  <c:v>182.16342556905141</c:v>
                </c:pt>
                <c:pt idx="268">
                  <c:v>185.52883624663451</c:v>
                </c:pt>
                <c:pt idx="269">
                  <c:v>172.4792310130974</c:v>
                </c:pt>
                <c:pt idx="270">
                  <c:v>186.67391233042181</c:v>
                </c:pt>
                <c:pt idx="271">
                  <c:v>189.84362810483566</c:v>
                </c:pt>
                <c:pt idx="272">
                  <c:v>174.82679174936106</c:v>
                </c:pt>
                <c:pt idx="273">
                  <c:v>168.11498897535139</c:v>
                </c:pt>
                <c:pt idx="274">
                  <c:v>187.85542061992086</c:v>
                </c:pt>
                <c:pt idx="275">
                  <c:v>180.82123819768583</c:v>
                </c:pt>
                <c:pt idx="276">
                  <c:v>199.56033138778349</c:v>
                </c:pt>
                <c:pt idx="277">
                  <c:v>165.03408023934873</c:v>
                </c:pt>
                <c:pt idx="278">
                  <c:v>182.22096708563791</c:v>
                </c:pt>
                <c:pt idx="279">
                  <c:v>185.51695610862268</c:v>
                </c:pt>
                <c:pt idx="280">
                  <c:v>189.56435291601127</c:v>
                </c:pt>
                <c:pt idx="281">
                  <c:v>169.902954033143</c:v>
                </c:pt>
                <c:pt idx="282">
                  <c:v>186.09563517211464</c:v>
                </c:pt>
                <c:pt idx="283">
                  <c:v>177.4968929586183</c:v>
                </c:pt>
                <c:pt idx="284">
                  <c:v>188.37605338293687</c:v>
                </c:pt>
                <c:pt idx="285">
                  <c:v>183.47840857074704</c:v>
                </c:pt>
                <c:pt idx="286">
                  <c:v>202.80132704379443</c:v>
                </c:pt>
                <c:pt idx="287">
                  <c:v>171.71571116833289</c:v>
                </c:pt>
                <c:pt idx="288">
                  <c:v>189.27919996271891</c:v>
                </c:pt>
                <c:pt idx="289">
                  <c:v>186.41070172981</c:v>
                </c:pt>
                <c:pt idx="290">
                  <c:v>187.55945722825248</c:v>
                </c:pt>
                <c:pt idx="291">
                  <c:v>180.20547665438781</c:v>
                </c:pt>
                <c:pt idx="292">
                  <c:v>183.11505350235205</c:v>
                </c:pt>
                <c:pt idx="293">
                  <c:v>182.06660862986621</c:v>
                </c:pt>
                <c:pt idx="294">
                  <c:v>186.43151149699682</c:v>
                </c:pt>
                <c:pt idx="295">
                  <c:v>184.81432530671611</c:v>
                </c:pt>
                <c:pt idx="296">
                  <c:v>191.09921379245924</c:v>
                </c:pt>
                <c:pt idx="297">
                  <c:v>170.28797408025329</c:v>
                </c:pt>
                <c:pt idx="298">
                  <c:v>186.09982331061772</c:v>
                </c:pt>
                <c:pt idx="299">
                  <c:v>188.24766478114583</c:v>
                </c:pt>
                <c:pt idx="300">
                  <c:v>185.3745275592465</c:v>
                </c:pt>
                <c:pt idx="301">
                  <c:v>166.23411228018017</c:v>
                </c:pt>
                <c:pt idx="302">
                  <c:v>177.85607205734382</c:v>
                </c:pt>
                <c:pt idx="303">
                  <c:v>177.73740226977972</c:v>
                </c:pt>
                <c:pt idx="304">
                  <c:v>197.41289923932055</c:v>
                </c:pt>
                <c:pt idx="305">
                  <c:v>182.40402538301211</c:v>
                </c:pt>
                <c:pt idx="306">
                  <c:v>169.30042545826001</c:v>
                </c:pt>
                <c:pt idx="307">
                  <c:v>179.98563736385802</c:v>
                </c:pt>
                <c:pt idx="308">
                  <c:v>175.50739687441302</c:v>
                </c:pt>
                <c:pt idx="309">
                  <c:v>178.18952162603807</c:v>
                </c:pt>
                <c:pt idx="310">
                  <c:v>188.23076384260966</c:v>
                </c:pt>
                <c:pt idx="311">
                  <c:v>170.31739720017299</c:v>
                </c:pt>
                <c:pt idx="312">
                  <c:v>186.27983991200614</c:v>
                </c:pt>
                <c:pt idx="313">
                  <c:v>186.03845544409384</c:v>
                </c:pt>
                <c:pt idx="314">
                  <c:v>172.97994858081745</c:v>
                </c:pt>
                <c:pt idx="315">
                  <c:v>176.04988016832078</c:v>
                </c:pt>
                <c:pt idx="316">
                  <c:v>177.38653025961003</c:v>
                </c:pt>
                <c:pt idx="317">
                  <c:v>205.5647372184043</c:v>
                </c:pt>
                <c:pt idx="318">
                  <c:v>179.32697467309325</c:v>
                </c:pt>
                <c:pt idx="319">
                  <c:v>173.54203693372193</c:v>
                </c:pt>
                <c:pt idx="320">
                  <c:v>183.72880483504386</c:v>
                </c:pt>
                <c:pt idx="321">
                  <c:v>177.21658587592711</c:v>
                </c:pt>
                <c:pt idx="322">
                  <c:v>174.72288787509021</c:v>
                </c:pt>
                <c:pt idx="323">
                  <c:v>169.88859948119358</c:v>
                </c:pt>
                <c:pt idx="324">
                  <c:v>163.38395765065027</c:v>
                </c:pt>
                <c:pt idx="325">
                  <c:v>185.49749501662694</c:v>
                </c:pt>
                <c:pt idx="326">
                  <c:v>159.51470869059935</c:v>
                </c:pt>
                <c:pt idx="327">
                  <c:v>190.34558392315552</c:v>
                </c:pt>
                <c:pt idx="328">
                  <c:v>177.62328113371208</c:v>
                </c:pt>
                <c:pt idx="329">
                  <c:v>167.34671372516019</c:v>
                </c:pt>
                <c:pt idx="330">
                  <c:v>174.99622289300439</c:v>
                </c:pt>
                <c:pt idx="331">
                  <c:v>171.32219822902923</c:v>
                </c:pt>
                <c:pt idx="332">
                  <c:v>175.3928909332794</c:v>
                </c:pt>
                <c:pt idx="333">
                  <c:v>181.26814275622465</c:v>
                </c:pt>
                <c:pt idx="334">
                  <c:v>178.82596052542814</c:v>
                </c:pt>
                <c:pt idx="335">
                  <c:v>180.25400911594514</c:v>
                </c:pt>
                <c:pt idx="336">
                  <c:v>184.269425874869</c:v>
                </c:pt>
                <c:pt idx="337">
                  <c:v>175.26856717243371</c:v>
                </c:pt>
                <c:pt idx="338">
                  <c:v>180.08352007343737</c:v>
                </c:pt>
                <c:pt idx="339">
                  <c:v>192.60055210279359</c:v>
                </c:pt>
                <c:pt idx="340">
                  <c:v>171.85556336911344</c:v>
                </c:pt>
                <c:pt idx="341">
                  <c:v>183.79615785449002</c:v>
                </c:pt>
                <c:pt idx="342">
                  <c:v>181.45426097036454</c:v>
                </c:pt>
                <c:pt idx="343">
                  <c:v>158.33603074841682</c:v>
                </c:pt>
                <c:pt idx="344">
                  <c:v>174.78210403987305</c:v>
                </c:pt>
                <c:pt idx="345">
                  <c:v>186.12505419982276</c:v>
                </c:pt>
                <c:pt idx="346">
                  <c:v>188.20119568269817</c:v>
                </c:pt>
                <c:pt idx="347">
                  <c:v>186.00808372573181</c:v>
                </c:pt>
                <c:pt idx="348">
                  <c:v>181.89311264658272</c:v>
                </c:pt>
                <c:pt idx="349">
                  <c:v>194.46601603172664</c:v>
                </c:pt>
                <c:pt idx="350">
                  <c:v>179.47893553928682</c:v>
                </c:pt>
                <c:pt idx="351">
                  <c:v>196.12356629978106</c:v>
                </c:pt>
                <c:pt idx="352">
                  <c:v>173.50127038646602</c:v>
                </c:pt>
                <c:pt idx="353">
                  <c:v>183.80061635714645</c:v>
                </c:pt>
                <c:pt idx="354">
                  <c:v>174.29597321795291</c:v>
                </c:pt>
                <c:pt idx="355">
                  <c:v>179.2021179943234</c:v>
                </c:pt>
                <c:pt idx="356">
                  <c:v>183.64647995770255</c:v>
                </c:pt>
                <c:pt idx="357">
                  <c:v>174.15530790617618</c:v>
                </c:pt>
                <c:pt idx="358">
                  <c:v>182.08800812853141</c:v>
                </c:pt>
                <c:pt idx="359">
                  <c:v>175.30709540305767</c:v>
                </c:pt>
                <c:pt idx="360">
                  <c:v>171.57787949025524</c:v>
                </c:pt>
                <c:pt idx="361">
                  <c:v>173.91496782237118</c:v>
                </c:pt>
                <c:pt idx="362">
                  <c:v>163.55321463787422</c:v>
                </c:pt>
                <c:pt idx="363">
                  <c:v>176.14014853697563</c:v>
                </c:pt>
                <c:pt idx="364">
                  <c:v>175.8762097264997</c:v>
                </c:pt>
                <c:pt idx="365">
                  <c:v>195.32523881764635</c:v>
                </c:pt>
                <c:pt idx="366">
                  <c:v>182.49204426490638</c:v>
                </c:pt>
                <c:pt idx="367">
                  <c:v>170.95802755904501</c:v>
                </c:pt>
                <c:pt idx="368">
                  <c:v>166.14682218786879</c:v>
                </c:pt>
                <c:pt idx="369">
                  <c:v>168.81878582698511</c:v>
                </c:pt>
                <c:pt idx="370">
                  <c:v>192.88363518686211</c:v>
                </c:pt>
                <c:pt idx="371">
                  <c:v>173.7203611842541</c:v>
                </c:pt>
                <c:pt idx="372">
                  <c:v>173.77663122676415</c:v>
                </c:pt>
                <c:pt idx="373">
                  <c:v>177.39784849334168</c:v>
                </c:pt>
                <c:pt idx="374">
                  <c:v>174.40925123989572</c:v>
                </c:pt>
                <c:pt idx="375">
                  <c:v>181.49512065655756</c:v>
                </c:pt>
                <c:pt idx="376">
                  <c:v>190.32738535311887</c:v>
                </c:pt>
                <c:pt idx="377">
                  <c:v>176.56362293519723</c:v>
                </c:pt>
                <c:pt idx="378">
                  <c:v>178.23216198059546</c:v>
                </c:pt>
                <c:pt idx="379">
                  <c:v>178.94026901867457</c:v>
                </c:pt>
                <c:pt idx="380">
                  <c:v>167.1586946441638</c:v>
                </c:pt>
                <c:pt idx="381">
                  <c:v>158.18127965650234</c:v>
                </c:pt>
                <c:pt idx="382">
                  <c:v>170.23834519473124</c:v>
                </c:pt>
                <c:pt idx="383">
                  <c:v>172.5340953439111</c:v>
                </c:pt>
                <c:pt idx="384">
                  <c:v>177.80506911998756</c:v>
                </c:pt>
                <c:pt idx="385">
                  <c:v>162.79482710980025</c:v>
                </c:pt>
                <c:pt idx="386">
                  <c:v>185.70457601535011</c:v>
                </c:pt>
                <c:pt idx="387">
                  <c:v>184.65276627547269</c:v>
                </c:pt>
                <c:pt idx="388">
                  <c:v>177.32836383083995</c:v>
                </c:pt>
                <c:pt idx="389">
                  <c:v>187.00578641473766</c:v>
                </c:pt>
                <c:pt idx="390">
                  <c:v>187.57885628526478</c:v>
                </c:pt>
                <c:pt idx="391">
                  <c:v>183.8892853627363</c:v>
                </c:pt>
                <c:pt idx="392">
                  <c:v>182.00287087607668</c:v>
                </c:pt>
                <c:pt idx="393">
                  <c:v>203.97621552531743</c:v>
                </c:pt>
                <c:pt idx="394">
                  <c:v>192.09244212766777</c:v>
                </c:pt>
                <c:pt idx="395">
                  <c:v>182.92161788815838</c:v>
                </c:pt>
                <c:pt idx="396">
                  <c:v>174.94047420024737</c:v>
                </c:pt>
                <c:pt idx="397">
                  <c:v>181.13367359018662</c:v>
                </c:pt>
                <c:pt idx="398">
                  <c:v>183.5639042470566</c:v>
                </c:pt>
                <c:pt idx="399">
                  <c:v>176.07748103243594</c:v>
                </c:pt>
                <c:pt idx="400">
                  <c:v>167.94888981467057</c:v>
                </c:pt>
                <c:pt idx="401">
                  <c:v>173.77653817203213</c:v>
                </c:pt>
                <c:pt idx="402">
                  <c:v>172.54255224364709</c:v>
                </c:pt>
                <c:pt idx="403">
                  <c:v>171.82433014667524</c:v>
                </c:pt>
                <c:pt idx="404">
                  <c:v>157.52437233913292</c:v>
                </c:pt>
                <c:pt idx="405">
                  <c:v>168.48857902671247</c:v>
                </c:pt>
                <c:pt idx="406">
                  <c:v>180.47130022141909</c:v>
                </c:pt>
                <c:pt idx="407">
                  <c:v>178.10370671726218</c:v>
                </c:pt>
                <c:pt idx="408">
                  <c:v>176.21170689064621</c:v>
                </c:pt>
                <c:pt idx="409">
                  <c:v>179.67481295273001</c:v>
                </c:pt>
                <c:pt idx="410">
                  <c:v>171.13857684954593</c:v>
                </c:pt>
                <c:pt idx="411">
                  <c:v>167.33293781096469</c:v>
                </c:pt>
                <c:pt idx="412">
                  <c:v>167.48737759160167</c:v>
                </c:pt>
                <c:pt idx="413">
                  <c:v>186.18321326088292</c:v>
                </c:pt>
                <c:pt idx="414">
                  <c:v>175.95207429385283</c:v>
                </c:pt>
                <c:pt idx="415">
                  <c:v>169.32079256836263</c:v>
                </c:pt>
                <c:pt idx="416">
                  <c:v>192.77569705641818</c:v>
                </c:pt>
                <c:pt idx="417">
                  <c:v>198.48013497352125</c:v>
                </c:pt>
                <c:pt idx="418">
                  <c:v>185.01079164964011</c:v>
                </c:pt>
                <c:pt idx="419">
                  <c:v>172.4696052123245</c:v>
                </c:pt>
                <c:pt idx="420">
                  <c:v>208.01410339000864</c:v>
                </c:pt>
                <c:pt idx="421">
                  <c:v>158.97808295326402</c:v>
                </c:pt>
                <c:pt idx="422">
                  <c:v>166.8754320632635</c:v>
                </c:pt>
                <c:pt idx="423">
                  <c:v>186.91218980674614</c:v>
                </c:pt>
                <c:pt idx="424">
                  <c:v>191.82565903290532</c:v>
                </c:pt>
                <c:pt idx="425">
                  <c:v>173.94306238872747</c:v>
                </c:pt>
                <c:pt idx="426">
                  <c:v>199.64303910797281</c:v>
                </c:pt>
                <c:pt idx="427">
                  <c:v>183.43318498166431</c:v>
                </c:pt>
                <c:pt idx="428">
                  <c:v>177.89038406838006</c:v>
                </c:pt>
                <c:pt idx="429">
                  <c:v>177.81689933818842</c:v>
                </c:pt>
                <c:pt idx="430">
                  <c:v>186.03376298054553</c:v>
                </c:pt>
                <c:pt idx="431">
                  <c:v>188.41411590227577</c:v>
                </c:pt>
                <c:pt idx="432">
                  <c:v>180.28824933729072</c:v>
                </c:pt>
                <c:pt idx="433">
                  <c:v>182.96060580177965</c:v>
                </c:pt>
                <c:pt idx="434">
                  <c:v>177.63310973418061</c:v>
                </c:pt>
                <c:pt idx="435">
                  <c:v>175.96869906061602</c:v>
                </c:pt>
                <c:pt idx="436">
                  <c:v>165.8750294020158</c:v>
                </c:pt>
                <c:pt idx="437">
                  <c:v>162.23009429484728</c:v>
                </c:pt>
                <c:pt idx="438">
                  <c:v>173.35491125996919</c:v>
                </c:pt>
                <c:pt idx="439">
                  <c:v>178.00282083561311</c:v>
                </c:pt>
                <c:pt idx="440">
                  <c:v>178.64658954950798</c:v>
                </c:pt>
                <c:pt idx="441">
                  <c:v>182.26081013145966</c:v>
                </c:pt>
                <c:pt idx="442">
                  <c:v>170.45339776560249</c:v>
                </c:pt>
                <c:pt idx="443">
                  <c:v>167.49573082091959</c:v>
                </c:pt>
                <c:pt idx="444">
                  <c:v>188.79955667793934</c:v>
                </c:pt>
                <c:pt idx="445">
                  <c:v>176.67817913106285</c:v>
                </c:pt>
                <c:pt idx="446">
                  <c:v>186.31366159021118</c:v>
                </c:pt>
                <c:pt idx="447">
                  <c:v>178.26371002763975</c:v>
                </c:pt>
                <c:pt idx="448">
                  <c:v>184.95944376048104</c:v>
                </c:pt>
                <c:pt idx="449">
                  <c:v>167.48695391191737</c:v>
                </c:pt>
                <c:pt idx="450">
                  <c:v>176.65838968023775</c:v>
                </c:pt>
                <c:pt idx="451">
                  <c:v>175.59199917119162</c:v>
                </c:pt>
                <c:pt idx="452">
                  <c:v>167.34071653676006</c:v>
                </c:pt>
                <c:pt idx="453">
                  <c:v>195.3256435242819</c:v>
                </c:pt>
                <c:pt idx="454">
                  <c:v>178.72690475676771</c:v>
                </c:pt>
                <c:pt idx="455">
                  <c:v>181.75506492827475</c:v>
                </c:pt>
                <c:pt idx="456">
                  <c:v>166.10910482367152</c:v>
                </c:pt>
                <c:pt idx="457">
                  <c:v>191.02449537741677</c:v>
                </c:pt>
                <c:pt idx="458">
                  <c:v>180.83592372188883</c:v>
                </c:pt>
                <c:pt idx="459">
                  <c:v>188.42966311055343</c:v>
                </c:pt>
                <c:pt idx="460">
                  <c:v>179.71533213284516</c:v>
                </c:pt>
                <c:pt idx="461">
                  <c:v>181.55305024887122</c:v>
                </c:pt>
                <c:pt idx="462">
                  <c:v>170.81819281995695</c:v>
                </c:pt>
                <c:pt idx="463">
                  <c:v>176.33692980494192</c:v>
                </c:pt>
                <c:pt idx="464">
                  <c:v>180.75623444122397</c:v>
                </c:pt>
                <c:pt idx="465">
                  <c:v>181.16372530432292</c:v>
                </c:pt>
                <c:pt idx="466">
                  <c:v>169.65767028460132</c:v>
                </c:pt>
                <c:pt idx="467">
                  <c:v>189.20745808904891</c:v>
                </c:pt>
                <c:pt idx="468">
                  <c:v>183.64378673242604</c:v>
                </c:pt>
                <c:pt idx="469">
                  <c:v>172.20318971225493</c:v>
                </c:pt>
                <c:pt idx="470">
                  <c:v>171.68440214765164</c:v>
                </c:pt>
                <c:pt idx="471">
                  <c:v>186.79170154850397</c:v>
                </c:pt>
                <c:pt idx="472">
                  <c:v>176.60792409525706</c:v>
                </c:pt>
                <c:pt idx="473">
                  <c:v>168.88063695807739</c:v>
                </c:pt>
                <c:pt idx="474">
                  <c:v>171.01903429122456</c:v>
                </c:pt>
                <c:pt idx="475">
                  <c:v>179.20076048282968</c:v>
                </c:pt>
                <c:pt idx="476">
                  <c:v>177.19391817648034</c:v>
                </c:pt>
                <c:pt idx="477">
                  <c:v>180.45088845050498</c:v>
                </c:pt>
                <c:pt idx="478">
                  <c:v>173.11830433964391</c:v>
                </c:pt>
                <c:pt idx="479">
                  <c:v>171.11611627159678</c:v>
                </c:pt>
                <c:pt idx="480">
                  <c:v>164.46324037479769</c:v>
                </c:pt>
                <c:pt idx="481">
                  <c:v>175.35107832328984</c:v>
                </c:pt>
                <c:pt idx="482">
                  <c:v>187.61435887858693</c:v>
                </c:pt>
                <c:pt idx="483">
                  <c:v>171.26359426483521</c:v>
                </c:pt>
                <c:pt idx="484">
                  <c:v>179.77535040286904</c:v>
                </c:pt>
                <c:pt idx="485">
                  <c:v>186.78360784140816</c:v>
                </c:pt>
                <c:pt idx="486">
                  <c:v>173.23471268363778</c:v>
                </c:pt>
                <c:pt idx="487">
                  <c:v>175.49590734208462</c:v>
                </c:pt>
                <c:pt idx="488">
                  <c:v>188.73942617221726</c:v>
                </c:pt>
                <c:pt idx="489">
                  <c:v>166.53975066133196</c:v>
                </c:pt>
                <c:pt idx="490">
                  <c:v>172.31170225145684</c:v>
                </c:pt>
                <c:pt idx="491">
                  <c:v>184.07322037672876</c:v>
                </c:pt>
                <c:pt idx="492">
                  <c:v>176.26752112765362</c:v>
                </c:pt>
                <c:pt idx="493">
                  <c:v>182.33505470382775</c:v>
                </c:pt>
                <c:pt idx="494">
                  <c:v>188.54035205999622</c:v>
                </c:pt>
                <c:pt idx="495">
                  <c:v>176.70659458364835</c:v>
                </c:pt>
                <c:pt idx="496">
                  <c:v>176.64079128795444</c:v>
                </c:pt>
                <c:pt idx="497">
                  <c:v>177.60997576927946</c:v>
                </c:pt>
                <c:pt idx="498">
                  <c:v>186.13847628069493</c:v>
                </c:pt>
                <c:pt idx="499">
                  <c:v>176.69771287822621</c:v>
                </c:pt>
                <c:pt idx="500">
                  <c:v>193.21672221495353</c:v>
                </c:pt>
                <c:pt idx="501">
                  <c:v>169.42852865078595</c:v>
                </c:pt>
                <c:pt idx="502">
                  <c:v>180.92095969546162</c:v>
                </c:pt>
                <c:pt idx="503">
                  <c:v>184.36360775751743</c:v>
                </c:pt>
                <c:pt idx="504">
                  <c:v>160.63728036435793</c:v>
                </c:pt>
                <c:pt idx="505">
                  <c:v>176.94521747495219</c:v>
                </c:pt>
                <c:pt idx="506">
                  <c:v>171.21130672677305</c:v>
                </c:pt>
                <c:pt idx="507">
                  <c:v>182.33856034802793</c:v>
                </c:pt>
                <c:pt idx="508">
                  <c:v>187.86240978897334</c:v>
                </c:pt>
                <c:pt idx="509">
                  <c:v>187.9859936095506</c:v>
                </c:pt>
                <c:pt idx="510">
                  <c:v>183.90671206012487</c:v>
                </c:pt>
                <c:pt idx="511">
                  <c:v>180.91328478744768</c:v>
                </c:pt>
                <c:pt idx="512">
                  <c:v>183.82621895143316</c:v>
                </c:pt>
                <c:pt idx="513">
                  <c:v>172.87133011325454</c:v>
                </c:pt>
                <c:pt idx="514">
                  <c:v>181.0145969385037</c:v>
                </c:pt>
                <c:pt idx="515">
                  <c:v>195.41587447405232</c:v>
                </c:pt>
                <c:pt idx="516">
                  <c:v>186.65992656411947</c:v>
                </c:pt>
                <c:pt idx="517">
                  <c:v>180.05726004971226</c:v>
                </c:pt>
                <c:pt idx="518">
                  <c:v>163.89048520208894</c:v>
                </c:pt>
                <c:pt idx="519">
                  <c:v>178.5118469710188</c:v>
                </c:pt>
                <c:pt idx="520">
                  <c:v>176.30665418235904</c:v>
                </c:pt>
                <c:pt idx="521">
                  <c:v>175.24202664555904</c:v>
                </c:pt>
                <c:pt idx="522">
                  <c:v>186.54249040035248</c:v>
                </c:pt>
                <c:pt idx="523">
                  <c:v>183.50848696263068</c:v>
                </c:pt>
                <c:pt idx="524">
                  <c:v>177.34776476815392</c:v>
                </c:pt>
                <c:pt idx="525">
                  <c:v>158.12599343096744</c:v>
                </c:pt>
                <c:pt idx="526">
                  <c:v>170.93862502897366</c:v>
                </c:pt>
                <c:pt idx="527">
                  <c:v>172.76140334867014</c:v>
                </c:pt>
                <c:pt idx="528">
                  <c:v>177.41641894283407</c:v>
                </c:pt>
                <c:pt idx="529">
                  <c:v>181.23926902789225</c:v>
                </c:pt>
                <c:pt idx="530">
                  <c:v>168.56931391303002</c:v>
                </c:pt>
                <c:pt idx="531">
                  <c:v>177.3860827631274</c:v>
                </c:pt>
                <c:pt idx="532">
                  <c:v>186.59185746417603</c:v>
                </c:pt>
                <c:pt idx="533">
                  <c:v>187.93661880466018</c:v>
                </c:pt>
                <c:pt idx="534">
                  <c:v>170.75754774712811</c:v>
                </c:pt>
                <c:pt idx="535">
                  <c:v>182.71509276656201</c:v>
                </c:pt>
                <c:pt idx="536">
                  <c:v>169.33496323213055</c:v>
                </c:pt>
                <c:pt idx="537">
                  <c:v>188.34837303977017</c:v>
                </c:pt>
                <c:pt idx="538">
                  <c:v>175.9127954501765</c:v>
                </c:pt>
                <c:pt idx="539">
                  <c:v>185.3323691491027</c:v>
                </c:pt>
                <c:pt idx="540">
                  <c:v>186.80187266083203</c:v>
                </c:pt>
                <c:pt idx="541">
                  <c:v>177.45118614500768</c:v>
                </c:pt>
                <c:pt idx="542">
                  <c:v>178.29178272554799</c:v>
                </c:pt>
                <c:pt idx="543">
                  <c:v>180.56427747379638</c:v>
                </c:pt>
                <c:pt idx="544">
                  <c:v>177.68974688285553</c:v>
                </c:pt>
                <c:pt idx="545">
                  <c:v>169.27255067756326</c:v>
                </c:pt>
                <c:pt idx="546">
                  <c:v>171.63759807409588</c:v>
                </c:pt>
                <c:pt idx="547">
                  <c:v>173.81027270707406</c:v>
                </c:pt>
                <c:pt idx="548">
                  <c:v>175.83289075059685</c:v>
                </c:pt>
                <c:pt idx="549">
                  <c:v>178.88713393733934</c:v>
                </c:pt>
                <c:pt idx="550">
                  <c:v>170.90024870569559</c:v>
                </c:pt>
                <c:pt idx="551">
                  <c:v>166.8998987618011</c:v>
                </c:pt>
                <c:pt idx="552">
                  <c:v>179.31052808320251</c:v>
                </c:pt>
                <c:pt idx="553">
                  <c:v>182.68132809496728</c:v>
                </c:pt>
                <c:pt idx="554">
                  <c:v>174.39801074336492</c:v>
                </c:pt>
                <c:pt idx="555">
                  <c:v>193.46989248300144</c:v>
                </c:pt>
                <c:pt idx="556">
                  <c:v>162.25423749509747</c:v>
                </c:pt>
                <c:pt idx="557">
                  <c:v>167.92610809324</c:v>
                </c:pt>
                <c:pt idx="558">
                  <c:v>182.20859831296602</c:v>
                </c:pt>
                <c:pt idx="559">
                  <c:v>159.58528959626514</c:v>
                </c:pt>
                <c:pt idx="560">
                  <c:v>161.39692793692302</c:v>
                </c:pt>
                <c:pt idx="561">
                  <c:v>178.6321656417783</c:v>
                </c:pt>
                <c:pt idx="562">
                  <c:v>177.75628030236084</c:v>
                </c:pt>
                <c:pt idx="563">
                  <c:v>187.85576266119193</c:v>
                </c:pt>
                <c:pt idx="564">
                  <c:v>188.19204840997418</c:v>
                </c:pt>
                <c:pt idx="565">
                  <c:v>172.46041336039721</c:v>
                </c:pt>
                <c:pt idx="566">
                  <c:v>176.95332707208294</c:v>
                </c:pt>
                <c:pt idx="567">
                  <c:v>162.25954233789921</c:v>
                </c:pt>
                <c:pt idx="568">
                  <c:v>154.87291715368104</c:v>
                </c:pt>
                <c:pt idx="569">
                  <c:v>195.33084638468341</c:v>
                </c:pt>
                <c:pt idx="570">
                  <c:v>173.01751133344067</c:v>
                </c:pt>
                <c:pt idx="571">
                  <c:v>186.45972624478037</c:v>
                </c:pt>
                <c:pt idx="572">
                  <c:v>163.80823074002456</c:v>
                </c:pt>
                <c:pt idx="573">
                  <c:v>179.38797740840985</c:v>
                </c:pt>
                <c:pt idx="574">
                  <c:v>190.04008950529195</c:v>
                </c:pt>
                <c:pt idx="575">
                  <c:v>181.53896549481064</c:v>
                </c:pt>
                <c:pt idx="576">
                  <c:v>183.0908944610473</c:v>
                </c:pt>
                <c:pt idx="577">
                  <c:v>185.67400096247414</c:v>
                </c:pt>
                <c:pt idx="578">
                  <c:v>177.99544311136182</c:v>
                </c:pt>
                <c:pt idx="579">
                  <c:v>180.09164826600457</c:v>
                </c:pt>
                <c:pt idx="580">
                  <c:v>186.09588545587707</c:v>
                </c:pt>
                <c:pt idx="581">
                  <c:v>172.28750246334704</c:v>
                </c:pt>
                <c:pt idx="582">
                  <c:v>172.04332576491868</c:v>
                </c:pt>
                <c:pt idx="583">
                  <c:v>182.44243306353289</c:v>
                </c:pt>
                <c:pt idx="584">
                  <c:v>182.08236682566749</c:v>
                </c:pt>
                <c:pt idx="585">
                  <c:v>195.72451737296387</c:v>
                </c:pt>
                <c:pt idx="586">
                  <c:v>162.78764781599116</c:v>
                </c:pt>
                <c:pt idx="587">
                  <c:v>169.30260794138385</c:v>
                </c:pt>
                <c:pt idx="588">
                  <c:v>185.18780587398695</c:v>
                </c:pt>
                <c:pt idx="589">
                  <c:v>172.30580567429521</c:v>
                </c:pt>
                <c:pt idx="590">
                  <c:v>166.83602333756721</c:v>
                </c:pt>
                <c:pt idx="591">
                  <c:v>192.00419286902604</c:v>
                </c:pt>
                <c:pt idx="592">
                  <c:v>181.02011745416524</c:v>
                </c:pt>
                <c:pt idx="593">
                  <c:v>209.78289522778164</c:v>
                </c:pt>
                <c:pt idx="594">
                  <c:v>176.2860685496739</c:v>
                </c:pt>
                <c:pt idx="595">
                  <c:v>197.13819919114775</c:v>
                </c:pt>
                <c:pt idx="596">
                  <c:v>165.30927392942769</c:v>
                </c:pt>
                <c:pt idx="597">
                  <c:v>167.73314979617879</c:v>
                </c:pt>
                <c:pt idx="598">
                  <c:v>172.74021211444438</c:v>
                </c:pt>
                <c:pt idx="599">
                  <c:v>176.35946897548877</c:v>
                </c:pt>
                <c:pt idx="600">
                  <c:v>174.49144214545581</c:v>
                </c:pt>
                <c:pt idx="601">
                  <c:v>179.80802603946697</c:v>
                </c:pt>
                <c:pt idx="602">
                  <c:v>178.04905634551898</c:v>
                </c:pt>
                <c:pt idx="603">
                  <c:v>192.40523105378605</c:v>
                </c:pt>
                <c:pt idx="604">
                  <c:v>194.64922483816812</c:v>
                </c:pt>
                <c:pt idx="605">
                  <c:v>208.53161135023706</c:v>
                </c:pt>
                <c:pt idx="606">
                  <c:v>194.13045350548595</c:v>
                </c:pt>
                <c:pt idx="607">
                  <c:v>180.79004337438491</c:v>
                </c:pt>
                <c:pt idx="608">
                  <c:v>179.13404852574718</c:v>
                </c:pt>
                <c:pt idx="609">
                  <c:v>181.88029703209199</c:v>
                </c:pt>
                <c:pt idx="610">
                  <c:v>185.08566195666955</c:v>
                </c:pt>
                <c:pt idx="611">
                  <c:v>174.67148478930838</c:v>
                </c:pt>
                <c:pt idx="612">
                  <c:v>175.12961565010357</c:v>
                </c:pt>
                <c:pt idx="613">
                  <c:v>175.01284947760104</c:v>
                </c:pt>
                <c:pt idx="614">
                  <c:v>198.44094145584046</c:v>
                </c:pt>
                <c:pt idx="615">
                  <c:v>158.23903236100475</c:v>
                </c:pt>
                <c:pt idx="616">
                  <c:v>182.05357313962759</c:v>
                </c:pt>
                <c:pt idx="617">
                  <c:v>183.23201477624482</c:v>
                </c:pt>
                <c:pt idx="618">
                  <c:v>195.5449181774668</c:v>
                </c:pt>
                <c:pt idx="619">
                  <c:v>174.93816713008599</c:v>
                </c:pt>
                <c:pt idx="620">
                  <c:v>175.10296069399976</c:v>
                </c:pt>
                <c:pt idx="621">
                  <c:v>193.25377978933028</c:v>
                </c:pt>
                <c:pt idx="622">
                  <c:v>176.08190860372054</c:v>
                </c:pt>
                <c:pt idx="623">
                  <c:v>176.30812011805315</c:v>
                </c:pt>
                <c:pt idx="624">
                  <c:v>164.27509265438599</c:v>
                </c:pt>
                <c:pt idx="625">
                  <c:v>173.05510579871509</c:v>
                </c:pt>
                <c:pt idx="626">
                  <c:v>176.9173644278809</c:v>
                </c:pt>
                <c:pt idx="627">
                  <c:v>183.72491397724943</c:v>
                </c:pt>
                <c:pt idx="628">
                  <c:v>175.78223950074863</c:v>
                </c:pt>
                <c:pt idx="629">
                  <c:v>167.47063007934236</c:v>
                </c:pt>
                <c:pt idx="630">
                  <c:v>179.31024217057265</c:v>
                </c:pt>
                <c:pt idx="631">
                  <c:v>184.29274090777</c:v>
                </c:pt>
                <c:pt idx="632">
                  <c:v>183.90582947912472</c:v>
                </c:pt>
                <c:pt idx="633">
                  <c:v>183.00999423710439</c:v>
                </c:pt>
                <c:pt idx="634">
                  <c:v>180.97178861186094</c:v>
                </c:pt>
                <c:pt idx="635">
                  <c:v>182.92735325161485</c:v>
                </c:pt>
                <c:pt idx="636">
                  <c:v>170.96828207628846</c:v>
                </c:pt>
                <c:pt idx="637">
                  <c:v>192.71391470200976</c:v>
                </c:pt>
                <c:pt idx="638">
                  <c:v>176.26555371184401</c:v>
                </c:pt>
                <c:pt idx="639">
                  <c:v>176.10621185125103</c:v>
                </c:pt>
                <c:pt idx="640">
                  <c:v>192.30051918488056</c:v>
                </c:pt>
                <c:pt idx="641">
                  <c:v>181.96396404440321</c:v>
                </c:pt>
                <c:pt idx="642">
                  <c:v>182.72016962971307</c:v>
                </c:pt>
                <c:pt idx="643">
                  <c:v>175.4253357131885</c:v>
                </c:pt>
                <c:pt idx="644">
                  <c:v>178.32373525889514</c:v>
                </c:pt>
                <c:pt idx="645">
                  <c:v>167.88871431772853</c:v>
                </c:pt>
                <c:pt idx="646">
                  <c:v>179.22051498921869</c:v>
                </c:pt>
                <c:pt idx="647">
                  <c:v>180.04686771426867</c:v>
                </c:pt>
                <c:pt idx="648">
                  <c:v>176.16316704416596</c:v>
                </c:pt>
                <c:pt idx="649">
                  <c:v>169.91670868866382</c:v>
                </c:pt>
                <c:pt idx="650">
                  <c:v>170.16081891139891</c:v>
                </c:pt>
                <c:pt idx="651">
                  <c:v>172.48097292093544</c:v>
                </c:pt>
                <c:pt idx="652">
                  <c:v>176.72905320807888</c:v>
                </c:pt>
                <c:pt idx="653">
                  <c:v>178.08765009088069</c:v>
                </c:pt>
                <c:pt idx="654">
                  <c:v>177.3324819891003</c:v>
                </c:pt>
                <c:pt idx="655">
                  <c:v>171.51482726895227</c:v>
                </c:pt>
                <c:pt idx="656">
                  <c:v>190.70464264252647</c:v>
                </c:pt>
                <c:pt idx="657">
                  <c:v>167.70015683123674</c:v>
                </c:pt>
                <c:pt idx="658">
                  <c:v>174.11024126565749</c:v>
                </c:pt>
                <c:pt idx="659">
                  <c:v>159.84973829566303</c:v>
                </c:pt>
                <c:pt idx="660">
                  <c:v>189.2912215112726</c:v>
                </c:pt>
                <c:pt idx="661">
                  <c:v>187.07582018670999</c:v>
                </c:pt>
                <c:pt idx="662">
                  <c:v>190.27267472333315</c:v>
                </c:pt>
                <c:pt idx="663">
                  <c:v>175.57868041903879</c:v>
                </c:pt>
                <c:pt idx="664">
                  <c:v>174.31247455908652</c:v>
                </c:pt>
                <c:pt idx="665">
                  <c:v>196.61319682788817</c:v>
                </c:pt>
                <c:pt idx="666">
                  <c:v>172.63659313874783</c:v>
                </c:pt>
                <c:pt idx="667">
                  <c:v>193.24977656881296</c:v>
                </c:pt>
                <c:pt idx="668">
                  <c:v>185.90565294040007</c:v>
                </c:pt>
                <c:pt idx="669">
                  <c:v>186.31324359677333</c:v>
                </c:pt>
                <c:pt idx="670">
                  <c:v>168.80899659885426</c:v>
                </c:pt>
                <c:pt idx="671">
                  <c:v>174.29782477794768</c:v>
                </c:pt>
                <c:pt idx="672">
                  <c:v>193.4821774017374</c:v>
                </c:pt>
                <c:pt idx="673">
                  <c:v>195.93679878107866</c:v>
                </c:pt>
                <c:pt idx="674">
                  <c:v>174.16286723731017</c:v>
                </c:pt>
                <c:pt idx="675">
                  <c:v>177.53727808173753</c:v>
                </c:pt>
                <c:pt idx="676">
                  <c:v>178.20861253358933</c:v>
                </c:pt>
                <c:pt idx="677">
                  <c:v>207.15652507923923</c:v>
                </c:pt>
                <c:pt idx="678">
                  <c:v>180.89610933831031</c:v>
                </c:pt>
                <c:pt idx="679">
                  <c:v>183.87407960090167</c:v>
                </c:pt>
                <c:pt idx="680">
                  <c:v>178.18511293577856</c:v>
                </c:pt>
                <c:pt idx="681">
                  <c:v>187.73986523160815</c:v>
                </c:pt>
                <c:pt idx="682">
                  <c:v>187.67476650484821</c:v>
                </c:pt>
                <c:pt idx="683">
                  <c:v>173.27977252190445</c:v>
                </c:pt>
                <c:pt idx="684">
                  <c:v>186.98745695392157</c:v>
                </c:pt>
                <c:pt idx="685">
                  <c:v>176.23160773542341</c:v>
                </c:pt>
                <c:pt idx="686">
                  <c:v>178.18154772623521</c:v>
                </c:pt>
                <c:pt idx="687">
                  <c:v>174.00340459002786</c:v>
                </c:pt>
                <c:pt idx="688">
                  <c:v>177.3889396208601</c:v>
                </c:pt>
                <c:pt idx="689">
                  <c:v>183.83793303608559</c:v>
                </c:pt>
                <c:pt idx="690">
                  <c:v>182.37344347478432</c:v>
                </c:pt>
                <c:pt idx="691">
                  <c:v>172.68703920319257</c:v>
                </c:pt>
                <c:pt idx="692">
                  <c:v>178.57218731589089</c:v>
                </c:pt>
                <c:pt idx="693">
                  <c:v>163.86812221764296</c:v>
                </c:pt>
                <c:pt idx="694">
                  <c:v>181.62034162412783</c:v>
                </c:pt>
                <c:pt idx="695">
                  <c:v>190.04742051396647</c:v>
                </c:pt>
                <c:pt idx="696">
                  <c:v>173.24184961841894</c:v>
                </c:pt>
                <c:pt idx="697">
                  <c:v>183.49418428220858</c:v>
                </c:pt>
                <c:pt idx="698">
                  <c:v>185.52751063924907</c:v>
                </c:pt>
                <c:pt idx="699">
                  <c:v>182.10139062374509</c:v>
                </c:pt>
                <c:pt idx="700">
                  <c:v>168.19108126656621</c:v>
                </c:pt>
                <c:pt idx="701">
                  <c:v>181.82337196828826</c:v>
                </c:pt>
                <c:pt idx="702">
                  <c:v>169.63413713620037</c:v>
                </c:pt>
                <c:pt idx="703">
                  <c:v>182.33388828414829</c:v>
                </c:pt>
                <c:pt idx="704">
                  <c:v>185.47163299680992</c:v>
                </c:pt>
                <c:pt idx="705">
                  <c:v>193.51649180028795</c:v>
                </c:pt>
                <c:pt idx="706">
                  <c:v>175.91367250065488</c:v>
                </c:pt>
                <c:pt idx="707">
                  <c:v>182.23446352410693</c:v>
                </c:pt>
                <c:pt idx="708">
                  <c:v>196.08410871534727</c:v>
                </c:pt>
                <c:pt idx="709">
                  <c:v>181.99265479593785</c:v>
                </c:pt>
                <c:pt idx="710">
                  <c:v>170.49998152014331</c:v>
                </c:pt>
                <c:pt idx="711">
                  <c:v>172.02722135941622</c:v>
                </c:pt>
                <c:pt idx="712">
                  <c:v>181.33123098931384</c:v>
                </c:pt>
                <c:pt idx="713">
                  <c:v>166.26610987157983</c:v>
                </c:pt>
                <c:pt idx="714">
                  <c:v>174.27082099720832</c:v>
                </c:pt>
                <c:pt idx="715">
                  <c:v>171.95026738463218</c:v>
                </c:pt>
                <c:pt idx="716">
                  <c:v>177.53062376066416</c:v>
                </c:pt>
                <c:pt idx="717">
                  <c:v>187.63960952779797</c:v>
                </c:pt>
                <c:pt idx="718">
                  <c:v>164.84845598143414</c:v>
                </c:pt>
                <c:pt idx="719">
                  <c:v>180.44519630690618</c:v>
                </c:pt>
                <c:pt idx="720">
                  <c:v>177.27972701225082</c:v>
                </c:pt>
                <c:pt idx="721">
                  <c:v>178.91037104635413</c:v>
                </c:pt>
                <c:pt idx="722">
                  <c:v>168.82680510757902</c:v>
                </c:pt>
                <c:pt idx="723">
                  <c:v>191.88517841439193</c:v>
                </c:pt>
                <c:pt idx="724">
                  <c:v>180.71173166779363</c:v>
                </c:pt>
                <c:pt idx="725">
                  <c:v>177.13483224301464</c:v>
                </c:pt>
                <c:pt idx="726">
                  <c:v>203.98604627974385</c:v>
                </c:pt>
                <c:pt idx="727">
                  <c:v>173.48688842114649</c:v>
                </c:pt>
                <c:pt idx="728">
                  <c:v>167.21213698077781</c:v>
                </c:pt>
                <c:pt idx="729">
                  <c:v>168.11848560528233</c:v>
                </c:pt>
                <c:pt idx="730">
                  <c:v>181.25054606862508</c:v>
                </c:pt>
                <c:pt idx="731">
                  <c:v>158.82450358864543</c:v>
                </c:pt>
                <c:pt idx="732">
                  <c:v>192.2970406344582</c:v>
                </c:pt>
                <c:pt idx="733">
                  <c:v>179.1478519930653</c:v>
                </c:pt>
                <c:pt idx="734">
                  <c:v>172.64771348003376</c:v>
                </c:pt>
                <c:pt idx="735">
                  <c:v>161.05250624416257</c:v>
                </c:pt>
                <c:pt idx="736">
                  <c:v>188.96766657371512</c:v>
                </c:pt>
                <c:pt idx="737">
                  <c:v>180.26296092623292</c:v>
                </c:pt>
                <c:pt idx="738">
                  <c:v>179.43528443696033</c:v>
                </c:pt>
                <c:pt idx="739">
                  <c:v>203.61943674057653</c:v>
                </c:pt>
                <c:pt idx="740">
                  <c:v>181.63805150445774</c:v>
                </c:pt>
                <c:pt idx="741">
                  <c:v>191.92863463826541</c:v>
                </c:pt>
                <c:pt idx="742">
                  <c:v>171.11547419369543</c:v>
                </c:pt>
                <c:pt idx="743">
                  <c:v>185.09811268030973</c:v>
                </c:pt>
                <c:pt idx="744">
                  <c:v>188.70016755168839</c:v>
                </c:pt>
                <c:pt idx="745">
                  <c:v>182.65500421210211</c:v>
                </c:pt>
                <c:pt idx="746">
                  <c:v>176.41375592254266</c:v>
                </c:pt>
                <c:pt idx="747">
                  <c:v>174.77153076211113</c:v>
                </c:pt>
                <c:pt idx="748">
                  <c:v>165.00686082043859</c:v>
                </c:pt>
                <c:pt idx="749">
                  <c:v>182.29836624546707</c:v>
                </c:pt>
                <c:pt idx="750">
                  <c:v>171.0305982646868</c:v>
                </c:pt>
                <c:pt idx="751">
                  <c:v>164.55123054699669</c:v>
                </c:pt>
                <c:pt idx="752">
                  <c:v>191.94602136951738</c:v>
                </c:pt>
                <c:pt idx="753">
                  <c:v>180.62342727311412</c:v>
                </c:pt>
                <c:pt idx="754">
                  <c:v>173.94762651549442</c:v>
                </c:pt>
                <c:pt idx="755">
                  <c:v>179.09507583183705</c:v>
                </c:pt>
                <c:pt idx="756">
                  <c:v>175.65513168436078</c:v>
                </c:pt>
                <c:pt idx="757">
                  <c:v>190.09943104606285</c:v>
                </c:pt>
                <c:pt idx="758">
                  <c:v>178.52138096927388</c:v>
                </c:pt>
                <c:pt idx="759">
                  <c:v>169.50735403898534</c:v>
                </c:pt>
                <c:pt idx="760">
                  <c:v>185.67726739007909</c:v>
                </c:pt>
                <c:pt idx="761">
                  <c:v>194.43361498781567</c:v>
                </c:pt>
                <c:pt idx="762">
                  <c:v>180.84952109598771</c:v>
                </c:pt>
                <c:pt idx="763">
                  <c:v>172.74935510680922</c:v>
                </c:pt>
                <c:pt idx="764">
                  <c:v>171.80202121339096</c:v>
                </c:pt>
                <c:pt idx="765">
                  <c:v>200.51767998398552</c:v>
                </c:pt>
                <c:pt idx="766">
                  <c:v>183.65688893747301</c:v>
                </c:pt>
                <c:pt idx="767">
                  <c:v>161.83847539005592</c:v>
                </c:pt>
                <c:pt idx="768">
                  <c:v>185.56984920152073</c:v>
                </c:pt>
                <c:pt idx="769">
                  <c:v>177.80300114991232</c:v>
                </c:pt>
                <c:pt idx="770">
                  <c:v>166.45718899159192</c:v>
                </c:pt>
                <c:pt idx="771">
                  <c:v>177.5767210398985</c:v>
                </c:pt>
                <c:pt idx="772">
                  <c:v>186.49796659866976</c:v>
                </c:pt>
                <c:pt idx="773">
                  <c:v>188.44738670129487</c:v>
                </c:pt>
                <c:pt idx="774">
                  <c:v>192.26698770863831</c:v>
                </c:pt>
                <c:pt idx="775">
                  <c:v>181.46389215213202</c:v>
                </c:pt>
                <c:pt idx="776">
                  <c:v>182.86797295462117</c:v>
                </c:pt>
                <c:pt idx="777">
                  <c:v>171.45080146375699</c:v>
                </c:pt>
                <c:pt idx="778">
                  <c:v>174.30260204433552</c:v>
                </c:pt>
                <c:pt idx="779">
                  <c:v>175.50830854912252</c:v>
                </c:pt>
                <c:pt idx="780">
                  <c:v>162.76181113503497</c:v>
                </c:pt>
                <c:pt idx="781">
                  <c:v>191.80901887615516</c:v>
                </c:pt>
                <c:pt idx="782">
                  <c:v>169.20187534251463</c:v>
                </c:pt>
                <c:pt idx="783">
                  <c:v>197.37078834419</c:v>
                </c:pt>
                <c:pt idx="784">
                  <c:v>169.45712310405031</c:v>
                </c:pt>
                <c:pt idx="785">
                  <c:v>190.39300059538547</c:v>
                </c:pt>
                <c:pt idx="786">
                  <c:v>178.64174723697536</c:v>
                </c:pt>
                <c:pt idx="787">
                  <c:v>179.83347972996768</c:v>
                </c:pt>
                <c:pt idx="788">
                  <c:v>188.35626582541394</c:v>
                </c:pt>
                <c:pt idx="789">
                  <c:v>176.20398398413505</c:v>
                </c:pt>
                <c:pt idx="790">
                  <c:v>180.91322357348452</c:v>
                </c:pt>
                <c:pt idx="791">
                  <c:v>178.64536247903746</c:v>
                </c:pt>
                <c:pt idx="792">
                  <c:v>196.54383213636424</c:v>
                </c:pt>
                <c:pt idx="793">
                  <c:v>168.25676664129398</c:v>
                </c:pt>
                <c:pt idx="794">
                  <c:v>182.94020058769132</c:v>
                </c:pt>
                <c:pt idx="795">
                  <c:v>190.56830923883041</c:v>
                </c:pt>
                <c:pt idx="796">
                  <c:v>187.03440020290577</c:v>
                </c:pt>
                <c:pt idx="797">
                  <c:v>163.95612491671804</c:v>
                </c:pt>
                <c:pt idx="798">
                  <c:v>190.06190051114024</c:v>
                </c:pt>
                <c:pt idx="799">
                  <c:v>194.50230961813793</c:v>
                </c:pt>
                <c:pt idx="800">
                  <c:v>171.72996989227062</c:v>
                </c:pt>
                <c:pt idx="801">
                  <c:v>175.91016782865432</c:v>
                </c:pt>
                <c:pt idx="802">
                  <c:v>189.58890872535525</c:v>
                </c:pt>
                <c:pt idx="803">
                  <c:v>165.38910026070107</c:v>
                </c:pt>
                <c:pt idx="804">
                  <c:v>186.263390318793</c:v>
                </c:pt>
                <c:pt idx="805">
                  <c:v>185.78138817480283</c:v>
                </c:pt>
                <c:pt idx="806">
                  <c:v>173.04492440953351</c:v>
                </c:pt>
                <c:pt idx="807">
                  <c:v>172.20277353181356</c:v>
                </c:pt>
                <c:pt idx="808">
                  <c:v>189.91228571627607</c:v>
                </c:pt>
                <c:pt idx="809">
                  <c:v>173.19988615434585</c:v>
                </c:pt>
                <c:pt idx="810">
                  <c:v>165.10743909659212</c:v>
                </c:pt>
                <c:pt idx="811">
                  <c:v>184.10444941811087</c:v>
                </c:pt>
                <c:pt idx="812">
                  <c:v>174.97815613078936</c:v>
                </c:pt>
                <c:pt idx="813">
                  <c:v>163.38792212004606</c:v>
                </c:pt>
                <c:pt idx="814">
                  <c:v>173.77934089326371</c:v>
                </c:pt>
                <c:pt idx="815">
                  <c:v>187.56784659917403</c:v>
                </c:pt>
                <c:pt idx="816">
                  <c:v>162.75772511674529</c:v>
                </c:pt>
                <c:pt idx="817">
                  <c:v>189.59935150269337</c:v>
                </c:pt>
                <c:pt idx="818">
                  <c:v>168.05254447652422</c:v>
                </c:pt>
                <c:pt idx="819">
                  <c:v>167.86667441311363</c:v>
                </c:pt>
                <c:pt idx="820">
                  <c:v>170.79650096186734</c:v>
                </c:pt>
                <c:pt idx="821">
                  <c:v>178.5285817603386</c:v>
                </c:pt>
                <c:pt idx="822">
                  <c:v>172.39089563742581</c:v>
                </c:pt>
                <c:pt idx="823">
                  <c:v>189.92326007063227</c:v>
                </c:pt>
                <c:pt idx="824">
                  <c:v>162.32823721517005</c:v>
                </c:pt>
                <c:pt idx="825">
                  <c:v>171.82780136022558</c:v>
                </c:pt>
                <c:pt idx="826">
                  <c:v>162.60929405523945</c:v>
                </c:pt>
                <c:pt idx="827">
                  <c:v>174.76491908340813</c:v>
                </c:pt>
                <c:pt idx="828">
                  <c:v>181.3351067623318</c:v>
                </c:pt>
                <c:pt idx="829">
                  <c:v>189.96628905116214</c:v>
                </c:pt>
                <c:pt idx="830">
                  <c:v>186.20401831788388</c:v>
                </c:pt>
                <c:pt idx="831">
                  <c:v>191.78961690735829</c:v>
                </c:pt>
                <c:pt idx="832">
                  <c:v>177.33780001909585</c:v>
                </c:pt>
                <c:pt idx="833">
                  <c:v>182.10103315716466</c:v>
                </c:pt>
                <c:pt idx="834">
                  <c:v>180.88010466515067</c:v>
                </c:pt>
                <c:pt idx="835">
                  <c:v>157.96189940196365</c:v>
                </c:pt>
                <c:pt idx="836">
                  <c:v>164.13951889069276</c:v>
                </c:pt>
                <c:pt idx="837">
                  <c:v>183.34778868810929</c:v>
                </c:pt>
                <c:pt idx="838">
                  <c:v>180.53055271273479</c:v>
                </c:pt>
                <c:pt idx="839">
                  <c:v>179.2938791650283</c:v>
                </c:pt>
                <c:pt idx="840">
                  <c:v>184.07209058928817</c:v>
                </c:pt>
                <c:pt idx="841">
                  <c:v>167.92305842940587</c:v>
                </c:pt>
                <c:pt idx="842">
                  <c:v>168.92295789771066</c:v>
                </c:pt>
                <c:pt idx="843">
                  <c:v>173.52533345456877</c:v>
                </c:pt>
                <c:pt idx="844">
                  <c:v>178.11127484617239</c:v>
                </c:pt>
                <c:pt idx="845">
                  <c:v>169.91862381005086</c:v>
                </c:pt>
                <c:pt idx="846">
                  <c:v>193.58613973055316</c:v>
                </c:pt>
                <c:pt idx="847">
                  <c:v>177.99522320260957</c:v>
                </c:pt>
                <c:pt idx="848">
                  <c:v>185.27057684567282</c:v>
                </c:pt>
                <c:pt idx="849">
                  <c:v>188.62478438027043</c:v>
                </c:pt>
                <c:pt idx="850">
                  <c:v>174.50419554643946</c:v>
                </c:pt>
                <c:pt idx="851">
                  <c:v>177.99075795043706</c:v>
                </c:pt>
                <c:pt idx="852">
                  <c:v>176.77357148604386</c:v>
                </c:pt>
                <c:pt idx="853">
                  <c:v>181.65197634538018</c:v>
                </c:pt>
                <c:pt idx="854">
                  <c:v>155.6068114720737</c:v>
                </c:pt>
                <c:pt idx="855">
                  <c:v>183.99840032162493</c:v>
                </c:pt>
                <c:pt idx="856">
                  <c:v>179.58846232066628</c:v>
                </c:pt>
                <c:pt idx="857">
                  <c:v>170.22756725690928</c:v>
                </c:pt>
                <c:pt idx="858">
                  <c:v>179.69530740061953</c:v>
                </c:pt>
                <c:pt idx="859">
                  <c:v>184.62407384163879</c:v>
                </c:pt>
                <c:pt idx="860">
                  <c:v>184.16794985949684</c:v>
                </c:pt>
                <c:pt idx="861">
                  <c:v>176.04892947617213</c:v>
                </c:pt>
                <c:pt idx="862">
                  <c:v>167.18421989744064</c:v>
                </c:pt>
                <c:pt idx="863">
                  <c:v>172.80029084945591</c:v>
                </c:pt>
                <c:pt idx="864">
                  <c:v>175.99076826889834</c:v>
                </c:pt>
                <c:pt idx="865">
                  <c:v>188.1210741396923</c:v>
                </c:pt>
                <c:pt idx="866">
                  <c:v>187.0638379374935</c:v>
                </c:pt>
                <c:pt idx="867">
                  <c:v>180.90942459300902</c:v>
                </c:pt>
                <c:pt idx="868">
                  <c:v>171.81214783629139</c:v>
                </c:pt>
                <c:pt idx="869">
                  <c:v>169.6360329597122</c:v>
                </c:pt>
                <c:pt idx="870">
                  <c:v>174.30391764558854</c:v>
                </c:pt>
                <c:pt idx="871">
                  <c:v>170.28383497372155</c:v>
                </c:pt>
                <c:pt idx="872">
                  <c:v>182.68645042691907</c:v>
                </c:pt>
                <c:pt idx="873">
                  <c:v>180.90337738480471</c:v>
                </c:pt>
                <c:pt idx="874">
                  <c:v>180.07826511123892</c:v>
                </c:pt>
                <c:pt idx="875">
                  <c:v>192.40246259615685</c:v>
                </c:pt>
                <c:pt idx="876">
                  <c:v>170.70441425570411</c:v>
                </c:pt>
                <c:pt idx="877">
                  <c:v>198.24993934741994</c:v>
                </c:pt>
                <c:pt idx="878">
                  <c:v>191.84731461525362</c:v>
                </c:pt>
                <c:pt idx="879">
                  <c:v>193.3230129660632</c:v>
                </c:pt>
                <c:pt idx="880">
                  <c:v>179.58914462175707</c:v>
                </c:pt>
                <c:pt idx="881">
                  <c:v>183.72485186528149</c:v>
                </c:pt>
                <c:pt idx="882">
                  <c:v>192.27975698539697</c:v>
                </c:pt>
                <c:pt idx="883">
                  <c:v>177.61140932057251</c:v>
                </c:pt>
                <c:pt idx="884">
                  <c:v>185.39658784560038</c:v>
                </c:pt>
                <c:pt idx="885">
                  <c:v>178.28609320536191</c:v>
                </c:pt>
                <c:pt idx="886">
                  <c:v>178.88416515225907</c:v>
                </c:pt>
                <c:pt idx="887">
                  <c:v>179.25624954651286</c:v>
                </c:pt>
                <c:pt idx="888">
                  <c:v>194.24225242195547</c:v>
                </c:pt>
                <c:pt idx="889">
                  <c:v>190.45429737324918</c:v>
                </c:pt>
                <c:pt idx="890">
                  <c:v>193.68503081106252</c:v>
                </c:pt>
                <c:pt idx="891">
                  <c:v>201.07535381397443</c:v>
                </c:pt>
                <c:pt idx="892">
                  <c:v>199.47048157753744</c:v>
                </c:pt>
                <c:pt idx="893">
                  <c:v>200.23788601535338</c:v>
                </c:pt>
                <c:pt idx="894">
                  <c:v>181.73282826917045</c:v>
                </c:pt>
                <c:pt idx="895">
                  <c:v>199.47048055975677</c:v>
                </c:pt>
                <c:pt idx="896">
                  <c:v>190.29147014937772</c:v>
                </c:pt>
                <c:pt idx="897">
                  <c:v>187.962912555548</c:v>
                </c:pt>
                <c:pt idx="898">
                  <c:v>177.96736775313431</c:v>
                </c:pt>
                <c:pt idx="899">
                  <c:v>177.19090348192344</c:v>
                </c:pt>
                <c:pt idx="900">
                  <c:v>185.24289911003504</c:v>
                </c:pt>
                <c:pt idx="901">
                  <c:v>181.57718649878501</c:v>
                </c:pt>
                <c:pt idx="902">
                  <c:v>176.24834162367665</c:v>
                </c:pt>
                <c:pt idx="903">
                  <c:v>187.84282134320139</c:v>
                </c:pt>
                <c:pt idx="904">
                  <c:v>179.91151593967305</c:v>
                </c:pt>
                <c:pt idx="905">
                  <c:v>185.80734983307386</c:v>
                </c:pt>
                <c:pt idx="906">
                  <c:v>189.91609667712339</c:v>
                </c:pt>
                <c:pt idx="907">
                  <c:v>192.50322016806348</c:v>
                </c:pt>
                <c:pt idx="908">
                  <c:v>164.82598845969588</c:v>
                </c:pt>
                <c:pt idx="909">
                  <c:v>189.37468055763057</c:v>
                </c:pt>
                <c:pt idx="910">
                  <c:v>167.44872871339462</c:v>
                </c:pt>
                <c:pt idx="911">
                  <c:v>160.70175110751299</c:v>
                </c:pt>
                <c:pt idx="912">
                  <c:v>176.20281184667175</c:v>
                </c:pt>
                <c:pt idx="913">
                  <c:v>186.84221181581074</c:v>
                </c:pt>
                <c:pt idx="914">
                  <c:v>184.54873922310173</c:v>
                </c:pt>
                <c:pt idx="915">
                  <c:v>179.66346589381234</c:v>
                </c:pt>
                <c:pt idx="916">
                  <c:v>165.03857112904126</c:v>
                </c:pt>
                <c:pt idx="917">
                  <c:v>166.0884758158488</c:v>
                </c:pt>
                <c:pt idx="918">
                  <c:v>163.43022741149997</c:v>
                </c:pt>
                <c:pt idx="919">
                  <c:v>166.89260851223122</c:v>
                </c:pt>
                <c:pt idx="920">
                  <c:v>195.83210655193483</c:v>
                </c:pt>
                <c:pt idx="921">
                  <c:v>168.79353123334351</c:v>
                </c:pt>
                <c:pt idx="922">
                  <c:v>186.85522895564341</c:v>
                </c:pt>
                <c:pt idx="923">
                  <c:v>192.14963568035733</c:v>
                </c:pt>
                <c:pt idx="924">
                  <c:v>184.3866896052094</c:v>
                </c:pt>
                <c:pt idx="925">
                  <c:v>177.74612391689504</c:v>
                </c:pt>
                <c:pt idx="926">
                  <c:v>185.70738897554565</c:v>
                </c:pt>
                <c:pt idx="927">
                  <c:v>190.63984930173308</c:v>
                </c:pt>
                <c:pt idx="928">
                  <c:v>170.08548082915149</c:v>
                </c:pt>
                <c:pt idx="929">
                  <c:v>189.70680646481961</c:v>
                </c:pt>
                <c:pt idx="930">
                  <c:v>167.378646806071</c:v>
                </c:pt>
                <c:pt idx="931">
                  <c:v>171.99015138244849</c:v>
                </c:pt>
                <c:pt idx="932">
                  <c:v>184.9104744664827</c:v>
                </c:pt>
                <c:pt idx="933">
                  <c:v>167.9808452240365</c:v>
                </c:pt>
                <c:pt idx="934">
                  <c:v>177.47571246189779</c:v>
                </c:pt>
                <c:pt idx="935">
                  <c:v>176.19868860246987</c:v>
                </c:pt>
                <c:pt idx="936">
                  <c:v>172.80463257780906</c:v>
                </c:pt>
                <c:pt idx="937">
                  <c:v>175.78258502195621</c:v>
                </c:pt>
                <c:pt idx="938">
                  <c:v>165.23067946623658</c:v>
                </c:pt>
                <c:pt idx="939">
                  <c:v>186.3712819601113</c:v>
                </c:pt>
                <c:pt idx="940">
                  <c:v>175.4367778061698</c:v>
                </c:pt>
                <c:pt idx="941">
                  <c:v>173.44433341226178</c:v>
                </c:pt>
                <c:pt idx="942">
                  <c:v>179.47431773350277</c:v>
                </c:pt>
                <c:pt idx="943">
                  <c:v>180.17099806097804</c:v>
                </c:pt>
                <c:pt idx="944">
                  <c:v>170.41252953710418</c:v>
                </c:pt>
                <c:pt idx="945">
                  <c:v>201.98857636039648</c:v>
                </c:pt>
                <c:pt idx="946">
                  <c:v>175.67301205212047</c:v>
                </c:pt>
                <c:pt idx="947">
                  <c:v>191.15267659977556</c:v>
                </c:pt>
                <c:pt idx="948">
                  <c:v>174.68078729135428</c:v>
                </c:pt>
                <c:pt idx="949">
                  <c:v>190.15400854627134</c:v>
                </c:pt>
                <c:pt idx="950">
                  <c:v>180.05009070437524</c:v>
                </c:pt>
                <c:pt idx="951">
                  <c:v>171.20134286110593</c:v>
                </c:pt>
                <c:pt idx="952">
                  <c:v>168.97876638956691</c:v>
                </c:pt>
                <c:pt idx="953">
                  <c:v>176.37827501493084</c:v>
                </c:pt>
                <c:pt idx="954">
                  <c:v>188.02039873704476</c:v>
                </c:pt>
                <c:pt idx="955">
                  <c:v>193.30739292150079</c:v>
                </c:pt>
                <c:pt idx="956">
                  <c:v>190.38387570101722</c:v>
                </c:pt>
                <c:pt idx="957">
                  <c:v>182.8818570914795</c:v>
                </c:pt>
                <c:pt idx="958">
                  <c:v>167.81671845399143</c:v>
                </c:pt>
                <c:pt idx="959">
                  <c:v>177.69950912386045</c:v>
                </c:pt>
                <c:pt idx="960">
                  <c:v>179.09022920735248</c:v>
                </c:pt>
                <c:pt idx="961">
                  <c:v>171.4020839644576</c:v>
                </c:pt>
                <c:pt idx="962">
                  <c:v>173.0624727122233</c:v>
                </c:pt>
                <c:pt idx="963">
                  <c:v>184.56342488852673</c:v>
                </c:pt>
                <c:pt idx="964">
                  <c:v>193.1178135725776</c:v>
                </c:pt>
                <c:pt idx="965">
                  <c:v>185.72833050867754</c:v>
                </c:pt>
                <c:pt idx="966">
                  <c:v>176.27127800669879</c:v>
                </c:pt>
                <c:pt idx="967">
                  <c:v>170.95173897854957</c:v>
                </c:pt>
                <c:pt idx="968">
                  <c:v>182.4891469774112</c:v>
                </c:pt>
                <c:pt idx="969">
                  <c:v>194.16102623733678</c:v>
                </c:pt>
                <c:pt idx="970">
                  <c:v>188.50063565129801</c:v>
                </c:pt>
                <c:pt idx="971">
                  <c:v>180.58723241566597</c:v>
                </c:pt>
                <c:pt idx="972">
                  <c:v>161.31694507826373</c:v>
                </c:pt>
                <c:pt idx="973">
                  <c:v>159.03155137556345</c:v>
                </c:pt>
                <c:pt idx="974">
                  <c:v>159.84660174068401</c:v>
                </c:pt>
                <c:pt idx="975">
                  <c:v>186.7527524035082</c:v>
                </c:pt>
                <c:pt idx="976">
                  <c:v>171.88251794986658</c:v>
                </c:pt>
                <c:pt idx="977">
                  <c:v>187.28867821774512</c:v>
                </c:pt>
                <c:pt idx="978">
                  <c:v>168.79031965556308</c:v>
                </c:pt>
                <c:pt idx="979">
                  <c:v>170.61566345742361</c:v>
                </c:pt>
                <c:pt idx="980">
                  <c:v>167.72405036739019</c:v>
                </c:pt>
                <c:pt idx="981">
                  <c:v>179.89056751191796</c:v>
                </c:pt>
                <c:pt idx="982">
                  <c:v>185.50112961476898</c:v>
                </c:pt>
                <c:pt idx="983">
                  <c:v>176.41103291207395</c:v>
                </c:pt>
                <c:pt idx="984">
                  <c:v>194.87388141249843</c:v>
                </c:pt>
                <c:pt idx="985">
                  <c:v>178.61986191253951</c:v>
                </c:pt>
                <c:pt idx="986">
                  <c:v>186.41273367303202</c:v>
                </c:pt>
                <c:pt idx="987">
                  <c:v>186.82453980185079</c:v>
                </c:pt>
                <c:pt idx="988">
                  <c:v>185.4308031050474</c:v>
                </c:pt>
                <c:pt idx="989">
                  <c:v>165.631692151556</c:v>
                </c:pt>
                <c:pt idx="990">
                  <c:v>173.56056038044809</c:v>
                </c:pt>
                <c:pt idx="991">
                  <c:v>189.00080124821835</c:v>
                </c:pt>
                <c:pt idx="992">
                  <c:v>182.00791689407063</c:v>
                </c:pt>
                <c:pt idx="993">
                  <c:v>167.85784029892199</c:v>
                </c:pt>
                <c:pt idx="994">
                  <c:v>167.03437730200923</c:v>
                </c:pt>
                <c:pt idx="995">
                  <c:v>186.40514584662188</c:v>
                </c:pt>
                <c:pt idx="996">
                  <c:v>160.76013478096655</c:v>
                </c:pt>
                <c:pt idx="997">
                  <c:v>166.69193185774736</c:v>
                </c:pt>
                <c:pt idx="998">
                  <c:v>176.29431839275733</c:v>
                </c:pt>
                <c:pt idx="999">
                  <c:v>178.56851100157868</c:v>
                </c:pt>
                <c:pt idx="1000">
                  <c:v>180.98805022373315</c:v>
                </c:pt>
                <c:pt idx="1001">
                  <c:v>182.51551462934867</c:v>
                </c:pt>
                <c:pt idx="1002">
                  <c:v>174.35570416899222</c:v>
                </c:pt>
                <c:pt idx="1003">
                  <c:v>175.17156106324734</c:v>
                </c:pt>
                <c:pt idx="1004">
                  <c:v>169.1392358154805</c:v>
                </c:pt>
                <c:pt idx="1005">
                  <c:v>168.19384508753876</c:v>
                </c:pt>
                <c:pt idx="1006">
                  <c:v>186.60475225987477</c:v>
                </c:pt>
                <c:pt idx="1007">
                  <c:v>190.35706635059864</c:v>
                </c:pt>
                <c:pt idx="1008">
                  <c:v>175.58288033681441</c:v>
                </c:pt>
                <c:pt idx="1009">
                  <c:v>180.69932157918089</c:v>
                </c:pt>
                <c:pt idx="1010">
                  <c:v>194.31498812553042</c:v>
                </c:pt>
                <c:pt idx="1011">
                  <c:v>189.41582600181505</c:v>
                </c:pt>
                <c:pt idx="1012">
                  <c:v>166.28167036860941</c:v>
                </c:pt>
                <c:pt idx="1013">
                  <c:v>193.86646034865439</c:v>
                </c:pt>
                <c:pt idx="1014">
                  <c:v>165.06248196228256</c:v>
                </c:pt>
                <c:pt idx="1015">
                  <c:v>189.68225706879798</c:v>
                </c:pt>
                <c:pt idx="1016">
                  <c:v>185.2611767828038</c:v>
                </c:pt>
                <c:pt idx="1017">
                  <c:v>182.25808100505725</c:v>
                </c:pt>
                <c:pt idx="1018">
                  <c:v>178.6241950065714</c:v>
                </c:pt>
                <c:pt idx="1019">
                  <c:v>178.71772973772306</c:v>
                </c:pt>
                <c:pt idx="1020">
                  <c:v>184.1913043645647</c:v>
                </c:pt>
                <c:pt idx="1021">
                  <c:v>161.06923995304456</c:v>
                </c:pt>
                <c:pt idx="1022">
                  <c:v>164.58916008429355</c:v>
                </c:pt>
                <c:pt idx="1023">
                  <c:v>185.39146801191865</c:v>
                </c:pt>
                <c:pt idx="1024">
                  <c:v>178.44553864565538</c:v>
                </c:pt>
                <c:pt idx="1025">
                  <c:v>175.10158716715912</c:v>
                </c:pt>
                <c:pt idx="1026">
                  <c:v>177.27988853157237</c:v>
                </c:pt>
                <c:pt idx="1027">
                  <c:v>181.10915601877579</c:v>
                </c:pt>
                <c:pt idx="1028">
                  <c:v>186.43107249563857</c:v>
                </c:pt>
                <c:pt idx="1029">
                  <c:v>180.90812499692277</c:v>
                </c:pt>
                <c:pt idx="1030">
                  <c:v>177.84932774590007</c:v>
                </c:pt>
                <c:pt idx="1031">
                  <c:v>175.45287994321995</c:v>
                </c:pt>
                <c:pt idx="1032">
                  <c:v>174.24941778830043</c:v>
                </c:pt>
                <c:pt idx="1033">
                  <c:v>176.32230552136195</c:v>
                </c:pt>
                <c:pt idx="1034">
                  <c:v>187.37011182882901</c:v>
                </c:pt>
                <c:pt idx="1035">
                  <c:v>184.56514215829887</c:v>
                </c:pt>
                <c:pt idx="1036">
                  <c:v>192.84542449398018</c:v>
                </c:pt>
                <c:pt idx="1037">
                  <c:v>174.9802582838683</c:v>
                </c:pt>
                <c:pt idx="1038">
                  <c:v>153.03624613220532</c:v>
                </c:pt>
                <c:pt idx="1039">
                  <c:v>172.40019033705926</c:v>
                </c:pt>
                <c:pt idx="1040">
                  <c:v>187.48896342117644</c:v>
                </c:pt>
                <c:pt idx="1041">
                  <c:v>180.39012703936089</c:v>
                </c:pt>
                <c:pt idx="1042">
                  <c:v>174.53473297399972</c:v>
                </c:pt>
                <c:pt idx="1043">
                  <c:v>168.94445951859512</c:v>
                </c:pt>
                <c:pt idx="1044">
                  <c:v>186.84951146337215</c:v>
                </c:pt>
                <c:pt idx="1045">
                  <c:v>167.53508418113265</c:v>
                </c:pt>
                <c:pt idx="1046">
                  <c:v>191.92803311057389</c:v>
                </c:pt>
                <c:pt idx="1047">
                  <c:v>176.94093141910997</c:v>
                </c:pt>
                <c:pt idx="1048">
                  <c:v>189.37095497285068</c:v>
                </c:pt>
                <c:pt idx="1049">
                  <c:v>198.42018765326176</c:v>
                </c:pt>
                <c:pt idx="1050">
                  <c:v>184.14864770395641</c:v>
                </c:pt>
                <c:pt idx="1051">
                  <c:v>170.21610315220477</c:v>
                </c:pt>
                <c:pt idx="1052">
                  <c:v>166.25042518779787</c:v>
                </c:pt>
                <c:pt idx="1053">
                  <c:v>176.50924118811753</c:v>
                </c:pt>
                <c:pt idx="1054">
                  <c:v>195.5436907992916</c:v>
                </c:pt>
                <c:pt idx="1055">
                  <c:v>179.26318398585266</c:v>
                </c:pt>
                <c:pt idx="1056">
                  <c:v>160.13737632216663</c:v>
                </c:pt>
                <c:pt idx="1057">
                  <c:v>186.02860213189189</c:v>
                </c:pt>
                <c:pt idx="1058">
                  <c:v>174.77168602308913</c:v>
                </c:pt>
                <c:pt idx="1059">
                  <c:v>181.77782713034986</c:v>
                </c:pt>
                <c:pt idx="1060">
                  <c:v>175.19796366037227</c:v>
                </c:pt>
                <c:pt idx="1061">
                  <c:v>197.92060971703239</c:v>
                </c:pt>
                <c:pt idx="1062">
                  <c:v>183.67405770269843</c:v>
                </c:pt>
                <c:pt idx="1063">
                  <c:v>170.14592707164221</c:v>
                </c:pt>
                <c:pt idx="1064">
                  <c:v>191.41558521374674</c:v>
                </c:pt>
                <c:pt idx="1065">
                  <c:v>183.83722430390188</c:v>
                </c:pt>
                <c:pt idx="1066">
                  <c:v>180.51050750786766</c:v>
                </c:pt>
                <c:pt idx="1067">
                  <c:v>180.30102286780186</c:v>
                </c:pt>
                <c:pt idx="1068">
                  <c:v>175.7277278869166</c:v>
                </c:pt>
                <c:pt idx="1069">
                  <c:v>185.13670820354548</c:v>
                </c:pt>
                <c:pt idx="1070">
                  <c:v>181.94329847246408</c:v>
                </c:pt>
                <c:pt idx="1071">
                  <c:v>190.54341486020473</c:v>
                </c:pt>
                <c:pt idx="1072">
                  <c:v>189.04616149749981</c:v>
                </c:pt>
                <c:pt idx="1073">
                  <c:v>176.29404287742688</c:v>
                </c:pt>
                <c:pt idx="1074">
                  <c:v>181.40273792480377</c:v>
                </c:pt>
                <c:pt idx="1075">
                  <c:v>168.95793643510012</c:v>
                </c:pt>
                <c:pt idx="1076">
                  <c:v>184.08638579629292</c:v>
                </c:pt>
                <c:pt idx="1077">
                  <c:v>164.09444283444765</c:v>
                </c:pt>
                <c:pt idx="1078">
                  <c:v>192.59870279443723</c:v>
                </c:pt>
                <c:pt idx="1079">
                  <c:v>155.36790386988989</c:v>
                </c:pt>
                <c:pt idx="1080">
                  <c:v>177.78420520392461</c:v>
                </c:pt>
                <c:pt idx="1081">
                  <c:v>174.97109019665075</c:v>
                </c:pt>
                <c:pt idx="1082">
                  <c:v>190.78794737692255</c:v>
                </c:pt>
                <c:pt idx="1083">
                  <c:v>176.78166743260059</c:v>
                </c:pt>
                <c:pt idx="1084">
                  <c:v>183.65018399216962</c:v>
                </c:pt>
                <c:pt idx="1085">
                  <c:v>172.67948612507573</c:v>
                </c:pt>
                <c:pt idx="1086">
                  <c:v>172.72786809739617</c:v>
                </c:pt>
                <c:pt idx="1087">
                  <c:v>188.11324622217421</c:v>
                </c:pt>
                <c:pt idx="1088">
                  <c:v>175.67709475765281</c:v>
                </c:pt>
                <c:pt idx="1089">
                  <c:v>175.18260471256727</c:v>
                </c:pt>
                <c:pt idx="1090">
                  <c:v>188.58259682697565</c:v>
                </c:pt>
                <c:pt idx="1091">
                  <c:v>190.43568617198849</c:v>
                </c:pt>
                <c:pt idx="1092">
                  <c:v>165.43775830857211</c:v>
                </c:pt>
                <c:pt idx="1093">
                  <c:v>168.59265944245595</c:v>
                </c:pt>
                <c:pt idx="1094">
                  <c:v>181.20044299769583</c:v>
                </c:pt>
                <c:pt idx="1095">
                  <c:v>159.95133244919157</c:v>
                </c:pt>
                <c:pt idx="1096">
                  <c:v>185.74921330836077</c:v>
                </c:pt>
                <c:pt idx="1097">
                  <c:v>172.22455989073583</c:v>
                </c:pt>
                <c:pt idx="1098">
                  <c:v>176.98827229353134</c:v>
                </c:pt>
                <c:pt idx="1099">
                  <c:v>180.90648525234491</c:v>
                </c:pt>
                <c:pt idx="1100">
                  <c:v>180.45830383631156</c:v>
                </c:pt>
                <c:pt idx="1101">
                  <c:v>163.57125331862122</c:v>
                </c:pt>
                <c:pt idx="1102">
                  <c:v>186.36552857655914</c:v>
                </c:pt>
                <c:pt idx="1103">
                  <c:v>181.05067983062085</c:v>
                </c:pt>
                <c:pt idx="1104">
                  <c:v>183.01993036478359</c:v>
                </c:pt>
                <c:pt idx="1105">
                  <c:v>166.58488178781289</c:v>
                </c:pt>
                <c:pt idx="1106">
                  <c:v>192.24631430529976</c:v>
                </c:pt>
                <c:pt idx="1107">
                  <c:v>180.51122111215133</c:v>
                </c:pt>
                <c:pt idx="1108">
                  <c:v>181.76498742210751</c:v>
                </c:pt>
                <c:pt idx="1109">
                  <c:v>174.07640822853759</c:v>
                </c:pt>
                <c:pt idx="1110">
                  <c:v>174.58265380438274</c:v>
                </c:pt>
                <c:pt idx="1111">
                  <c:v>182.20347483098274</c:v>
                </c:pt>
                <c:pt idx="1112">
                  <c:v>190.45608381133519</c:v>
                </c:pt>
                <c:pt idx="1113">
                  <c:v>194.5745402043876</c:v>
                </c:pt>
                <c:pt idx="1114">
                  <c:v>174.85697983086314</c:v>
                </c:pt>
                <c:pt idx="1115">
                  <c:v>176.60682504409718</c:v>
                </c:pt>
                <c:pt idx="1116">
                  <c:v>188.16912017304853</c:v>
                </c:pt>
                <c:pt idx="1117">
                  <c:v>160.57554034729617</c:v>
                </c:pt>
                <c:pt idx="1118">
                  <c:v>185.46080806319449</c:v>
                </c:pt>
                <c:pt idx="1119">
                  <c:v>178.20323351610188</c:v>
                </c:pt>
                <c:pt idx="1120">
                  <c:v>185.30802333923941</c:v>
                </c:pt>
                <c:pt idx="1121">
                  <c:v>181.98824866913876</c:v>
                </c:pt>
                <c:pt idx="1122">
                  <c:v>182.75480312844189</c:v>
                </c:pt>
                <c:pt idx="1123">
                  <c:v>180.20380694241143</c:v>
                </c:pt>
                <c:pt idx="1124">
                  <c:v>174.64586086569238</c:v>
                </c:pt>
                <c:pt idx="1125">
                  <c:v>180.07200120183398</c:v>
                </c:pt>
                <c:pt idx="1126">
                  <c:v>169.42436729964439</c:v>
                </c:pt>
                <c:pt idx="1127">
                  <c:v>190.20703420657546</c:v>
                </c:pt>
                <c:pt idx="1128">
                  <c:v>178.16755445748041</c:v>
                </c:pt>
                <c:pt idx="1129">
                  <c:v>190.98262908873241</c:v>
                </c:pt>
                <c:pt idx="1130">
                  <c:v>174.3681141995082</c:v>
                </c:pt>
                <c:pt idx="1131">
                  <c:v>185.51943025615938</c:v>
                </c:pt>
                <c:pt idx="1132">
                  <c:v>181.67028629909132</c:v>
                </c:pt>
                <c:pt idx="1133">
                  <c:v>190.23377835333346</c:v>
                </c:pt>
                <c:pt idx="1134">
                  <c:v>182.57754638782001</c:v>
                </c:pt>
                <c:pt idx="1135">
                  <c:v>188.322316236788</c:v>
                </c:pt>
                <c:pt idx="1136">
                  <c:v>184.76575985233893</c:v>
                </c:pt>
                <c:pt idx="1137">
                  <c:v>175.78242732870604</c:v>
                </c:pt>
                <c:pt idx="1138">
                  <c:v>178.3545666840534</c:v>
                </c:pt>
                <c:pt idx="1139">
                  <c:v>165.77503233766589</c:v>
                </c:pt>
                <c:pt idx="1140">
                  <c:v>193.39656457551862</c:v>
                </c:pt>
                <c:pt idx="1141">
                  <c:v>180.67113200108304</c:v>
                </c:pt>
                <c:pt idx="1142">
                  <c:v>185.3815596128951</c:v>
                </c:pt>
                <c:pt idx="1143">
                  <c:v>187.7326724838058</c:v>
                </c:pt>
                <c:pt idx="1144">
                  <c:v>176.25788881280798</c:v>
                </c:pt>
                <c:pt idx="1145">
                  <c:v>186.08726351299418</c:v>
                </c:pt>
                <c:pt idx="1146">
                  <c:v>187.94360514936039</c:v>
                </c:pt>
                <c:pt idx="1147">
                  <c:v>154.85759919420775</c:v>
                </c:pt>
                <c:pt idx="1148">
                  <c:v>185.3138425842651</c:v>
                </c:pt>
                <c:pt idx="1149">
                  <c:v>186.39970104136205</c:v>
                </c:pt>
                <c:pt idx="1150">
                  <c:v>195.19821914075439</c:v>
                </c:pt>
                <c:pt idx="1151">
                  <c:v>172.08019823008757</c:v>
                </c:pt>
                <c:pt idx="1152">
                  <c:v>181.22881426264172</c:v>
                </c:pt>
                <c:pt idx="1153">
                  <c:v>168.18450613760564</c:v>
                </c:pt>
                <c:pt idx="1154">
                  <c:v>187.86544066193852</c:v>
                </c:pt>
                <c:pt idx="1155">
                  <c:v>188.61650693408401</c:v>
                </c:pt>
                <c:pt idx="1156">
                  <c:v>172.3003949289126</c:v>
                </c:pt>
                <c:pt idx="1157">
                  <c:v>187.51094186644079</c:v>
                </c:pt>
                <c:pt idx="1158">
                  <c:v>151.29032122187215</c:v>
                </c:pt>
                <c:pt idx="1159">
                  <c:v>195.80841165855037</c:v>
                </c:pt>
                <c:pt idx="1160">
                  <c:v>165.03655068540934</c:v>
                </c:pt>
                <c:pt idx="1161">
                  <c:v>186.2303380125374</c:v>
                </c:pt>
                <c:pt idx="1162">
                  <c:v>192.42298287975399</c:v>
                </c:pt>
                <c:pt idx="1163">
                  <c:v>169.84637536616259</c:v>
                </c:pt>
                <c:pt idx="1164">
                  <c:v>174.22534772288293</c:v>
                </c:pt>
                <c:pt idx="1165">
                  <c:v>191.36917224820951</c:v>
                </c:pt>
                <c:pt idx="1166">
                  <c:v>190.31798063709593</c:v>
                </c:pt>
                <c:pt idx="1167">
                  <c:v>177.79235299815178</c:v>
                </c:pt>
                <c:pt idx="1168">
                  <c:v>178.01480789796008</c:v>
                </c:pt>
                <c:pt idx="1169">
                  <c:v>167.97418159138829</c:v>
                </c:pt>
                <c:pt idx="1170">
                  <c:v>163.4258229354391</c:v>
                </c:pt>
                <c:pt idx="1171">
                  <c:v>179.18539582285035</c:v>
                </c:pt>
                <c:pt idx="1172">
                  <c:v>196.65010449601419</c:v>
                </c:pt>
                <c:pt idx="1173">
                  <c:v>190.57802904390493</c:v>
                </c:pt>
                <c:pt idx="1174">
                  <c:v>177.68747933449387</c:v>
                </c:pt>
                <c:pt idx="1175">
                  <c:v>178.62214716135134</c:v>
                </c:pt>
                <c:pt idx="1176">
                  <c:v>195.63796304638362</c:v>
                </c:pt>
                <c:pt idx="1177">
                  <c:v>169.12888815990951</c:v>
                </c:pt>
                <c:pt idx="1178">
                  <c:v>174.80545954335824</c:v>
                </c:pt>
                <c:pt idx="1179">
                  <c:v>198.62692448565517</c:v>
                </c:pt>
                <c:pt idx="1180">
                  <c:v>160.24560852984274</c:v>
                </c:pt>
                <c:pt idx="1181">
                  <c:v>152.23787721275932</c:v>
                </c:pt>
                <c:pt idx="1182">
                  <c:v>194.37591860934864</c:v>
                </c:pt>
                <c:pt idx="1183">
                  <c:v>171.90031008964741</c:v>
                </c:pt>
                <c:pt idx="1184">
                  <c:v>191.01772644063206</c:v>
                </c:pt>
                <c:pt idx="1185">
                  <c:v>208.63527036908928</c:v>
                </c:pt>
                <c:pt idx="1186">
                  <c:v>173.79755392341218</c:v>
                </c:pt>
                <c:pt idx="1187">
                  <c:v>195.04604824316451</c:v>
                </c:pt>
                <c:pt idx="1188">
                  <c:v>171.14702290485039</c:v>
                </c:pt>
                <c:pt idx="1189">
                  <c:v>182.53130995886679</c:v>
                </c:pt>
                <c:pt idx="1190">
                  <c:v>186.51037716194156</c:v>
                </c:pt>
                <c:pt idx="1191">
                  <c:v>169.81909825645499</c:v>
                </c:pt>
                <c:pt idx="1192">
                  <c:v>160.54988799569261</c:v>
                </c:pt>
                <c:pt idx="1193">
                  <c:v>191.90228521085686</c:v>
                </c:pt>
                <c:pt idx="1194">
                  <c:v>187.23316617125076</c:v>
                </c:pt>
                <c:pt idx="1195">
                  <c:v>195.39950088425957</c:v>
                </c:pt>
                <c:pt idx="1196">
                  <c:v>181.0744689934013</c:v>
                </c:pt>
                <c:pt idx="1197">
                  <c:v>162.11974698970363</c:v>
                </c:pt>
                <c:pt idx="1198">
                  <c:v>193.12724303278731</c:v>
                </c:pt>
                <c:pt idx="1199">
                  <c:v>172.75688265211426</c:v>
                </c:pt>
                <c:pt idx="1200">
                  <c:v>189.07267656478476</c:v>
                </c:pt>
                <c:pt idx="1201">
                  <c:v>182.35361914749311</c:v>
                </c:pt>
                <c:pt idx="1202">
                  <c:v>182.64327140305065</c:v>
                </c:pt>
                <c:pt idx="1203">
                  <c:v>187.89664303983648</c:v>
                </c:pt>
                <c:pt idx="1204">
                  <c:v>170.27609313520057</c:v>
                </c:pt>
                <c:pt idx="1205">
                  <c:v>164.36488749094485</c:v>
                </c:pt>
                <c:pt idx="1206">
                  <c:v>177.37634572092091</c:v>
                </c:pt>
                <c:pt idx="1207">
                  <c:v>171.64792903551765</c:v>
                </c:pt>
                <c:pt idx="1208">
                  <c:v>172.41908813273349</c:v>
                </c:pt>
                <c:pt idx="1209">
                  <c:v>175.09637219852888</c:v>
                </c:pt>
                <c:pt idx="1210">
                  <c:v>179.60778045279008</c:v>
                </c:pt>
                <c:pt idx="1211">
                  <c:v>162.37787966011251</c:v>
                </c:pt>
                <c:pt idx="1212">
                  <c:v>198.65457009634275</c:v>
                </c:pt>
                <c:pt idx="1213">
                  <c:v>180.37711999907211</c:v>
                </c:pt>
                <c:pt idx="1214">
                  <c:v>182.62866081589266</c:v>
                </c:pt>
                <c:pt idx="1215">
                  <c:v>178.76542101053528</c:v>
                </c:pt>
                <c:pt idx="1216">
                  <c:v>197.16487484693306</c:v>
                </c:pt>
                <c:pt idx="1217">
                  <c:v>176.58386043472655</c:v>
                </c:pt>
                <c:pt idx="1218">
                  <c:v>175.26442432657674</c:v>
                </c:pt>
                <c:pt idx="1219">
                  <c:v>188.5366148911919</c:v>
                </c:pt>
                <c:pt idx="1220">
                  <c:v>180.97505280285367</c:v>
                </c:pt>
                <c:pt idx="1221">
                  <c:v>171.34106045167434</c:v>
                </c:pt>
                <c:pt idx="1222">
                  <c:v>161.32875529583157</c:v>
                </c:pt>
                <c:pt idx="1223">
                  <c:v>178.38291366702529</c:v>
                </c:pt>
                <c:pt idx="1224">
                  <c:v>187.81944831330696</c:v>
                </c:pt>
                <c:pt idx="1225">
                  <c:v>187.21986921838038</c:v>
                </c:pt>
                <c:pt idx="1226">
                  <c:v>182.93345932637672</c:v>
                </c:pt>
                <c:pt idx="1227">
                  <c:v>174.47672338212914</c:v>
                </c:pt>
                <c:pt idx="1228">
                  <c:v>180.79136230515977</c:v>
                </c:pt>
                <c:pt idx="1229">
                  <c:v>179.27592942298344</c:v>
                </c:pt>
                <c:pt idx="1230">
                  <c:v>185.52141870875991</c:v>
                </c:pt>
                <c:pt idx="1231">
                  <c:v>174.33784789717706</c:v>
                </c:pt>
                <c:pt idx="1232">
                  <c:v>187.12232173005759</c:v>
                </c:pt>
                <c:pt idx="1233">
                  <c:v>162.39987899170302</c:v>
                </c:pt>
                <c:pt idx="1234">
                  <c:v>163.74193337018264</c:v>
                </c:pt>
                <c:pt idx="1235">
                  <c:v>190.2983053468887</c:v>
                </c:pt>
                <c:pt idx="1236">
                  <c:v>187.24936870033278</c:v>
                </c:pt>
                <c:pt idx="1237">
                  <c:v>180.47788984129883</c:v>
                </c:pt>
                <c:pt idx="1238">
                  <c:v>174.17790941540139</c:v>
                </c:pt>
                <c:pt idx="1239">
                  <c:v>181.1493252588603</c:v>
                </c:pt>
                <c:pt idx="1240">
                  <c:v>168.78039992781578</c:v>
                </c:pt>
                <c:pt idx="1241">
                  <c:v>177.896980389719</c:v>
                </c:pt>
                <c:pt idx="1242">
                  <c:v>175.52360786632343</c:v>
                </c:pt>
                <c:pt idx="1243">
                  <c:v>185.10165513310324</c:v>
                </c:pt>
                <c:pt idx="1244">
                  <c:v>172.62781373287856</c:v>
                </c:pt>
                <c:pt idx="1245">
                  <c:v>170.57519947684398</c:v>
                </c:pt>
                <c:pt idx="1246">
                  <c:v>172.44272803905369</c:v>
                </c:pt>
                <c:pt idx="1247">
                  <c:v>179.49331244504913</c:v>
                </c:pt>
                <c:pt idx="1248">
                  <c:v>167.98877867342765</c:v>
                </c:pt>
                <c:pt idx="1249">
                  <c:v>180.22834482196052</c:v>
                </c:pt>
                <c:pt idx="1250">
                  <c:v>184.58050124247652</c:v>
                </c:pt>
                <c:pt idx="1251">
                  <c:v>168.58985019564633</c:v>
                </c:pt>
                <c:pt idx="1252">
                  <c:v>184.26795642143622</c:v>
                </c:pt>
                <c:pt idx="1253">
                  <c:v>175.705471346237</c:v>
                </c:pt>
                <c:pt idx="1254">
                  <c:v>177.19615965085148</c:v>
                </c:pt>
                <c:pt idx="1255">
                  <c:v>174.93849351064748</c:v>
                </c:pt>
                <c:pt idx="1256">
                  <c:v>177.51523008536793</c:v>
                </c:pt>
                <c:pt idx="1257">
                  <c:v>197.08644091149719</c:v>
                </c:pt>
                <c:pt idx="1258">
                  <c:v>182.06865188121785</c:v>
                </c:pt>
                <c:pt idx="1259">
                  <c:v>164.82678644831452</c:v>
                </c:pt>
                <c:pt idx="1260">
                  <c:v>183.88897684502842</c:v>
                </c:pt>
                <c:pt idx="1261">
                  <c:v>199.98841468819649</c:v>
                </c:pt>
                <c:pt idx="1262">
                  <c:v>173.59204353264278</c:v>
                </c:pt>
                <c:pt idx="1263">
                  <c:v>170.49304700831448</c:v>
                </c:pt>
                <c:pt idx="1264">
                  <c:v>183.95924741041839</c:v>
                </c:pt>
                <c:pt idx="1265">
                  <c:v>154.66125301611376</c:v>
                </c:pt>
                <c:pt idx="1266">
                  <c:v>177.72293950254618</c:v>
                </c:pt>
                <c:pt idx="1267">
                  <c:v>188.44625653778081</c:v>
                </c:pt>
                <c:pt idx="1268">
                  <c:v>176.27820768784571</c:v>
                </c:pt>
                <c:pt idx="1269">
                  <c:v>193.9240142574084</c:v>
                </c:pt>
                <c:pt idx="1270">
                  <c:v>178.90750145681267</c:v>
                </c:pt>
                <c:pt idx="1271">
                  <c:v>166.05097131766237</c:v>
                </c:pt>
                <c:pt idx="1272">
                  <c:v>174.54147311156143</c:v>
                </c:pt>
                <c:pt idx="1273">
                  <c:v>176.89008031690523</c:v>
                </c:pt>
                <c:pt idx="1274">
                  <c:v>184.33432847307171</c:v>
                </c:pt>
                <c:pt idx="1275">
                  <c:v>178.1723211466707</c:v>
                </c:pt>
                <c:pt idx="1276">
                  <c:v>177.42698368115239</c:v>
                </c:pt>
                <c:pt idx="1277">
                  <c:v>196.08454308104433</c:v>
                </c:pt>
                <c:pt idx="1278">
                  <c:v>174.78430665343598</c:v>
                </c:pt>
                <c:pt idx="1279">
                  <c:v>199.67803796173061</c:v>
                </c:pt>
                <c:pt idx="1280">
                  <c:v>170.477384227757</c:v>
                </c:pt>
                <c:pt idx="1281">
                  <c:v>185.24656574814782</c:v>
                </c:pt>
                <c:pt idx="1282">
                  <c:v>190.48822143109044</c:v>
                </c:pt>
                <c:pt idx="1283">
                  <c:v>161.35053488971849</c:v>
                </c:pt>
                <c:pt idx="1284">
                  <c:v>179.73426143850963</c:v>
                </c:pt>
                <c:pt idx="1285">
                  <c:v>178.1387318680581</c:v>
                </c:pt>
                <c:pt idx="1286">
                  <c:v>181.51639695790686</c:v>
                </c:pt>
                <c:pt idx="1287">
                  <c:v>190.04984257891331</c:v>
                </c:pt>
                <c:pt idx="1288">
                  <c:v>187.1579578202589</c:v>
                </c:pt>
                <c:pt idx="1289">
                  <c:v>172.4051473012758</c:v>
                </c:pt>
                <c:pt idx="1290">
                  <c:v>174.10685406475514</c:v>
                </c:pt>
                <c:pt idx="1291">
                  <c:v>188.23562334368967</c:v>
                </c:pt>
                <c:pt idx="1292">
                  <c:v>159.35932240027179</c:v>
                </c:pt>
                <c:pt idx="1293">
                  <c:v>179.02486931250078</c:v>
                </c:pt>
                <c:pt idx="1294">
                  <c:v>166.701803820555</c:v>
                </c:pt>
                <c:pt idx="1295">
                  <c:v>186.9242009710041</c:v>
                </c:pt>
                <c:pt idx="1296">
                  <c:v>166.10620887803069</c:v>
                </c:pt>
                <c:pt idx="1297">
                  <c:v>185.76159989364172</c:v>
                </c:pt>
                <c:pt idx="1298">
                  <c:v>177.04094433007128</c:v>
                </c:pt>
                <c:pt idx="1299">
                  <c:v>185.92771477364241</c:v>
                </c:pt>
                <c:pt idx="1300">
                  <c:v>172.43271806729507</c:v>
                </c:pt>
                <c:pt idx="1301">
                  <c:v>178.06362950897287</c:v>
                </c:pt>
                <c:pt idx="1302">
                  <c:v>186.47869280009976</c:v>
                </c:pt>
                <c:pt idx="1303">
                  <c:v>173.6489654730326</c:v>
                </c:pt>
                <c:pt idx="1304">
                  <c:v>171.47375852571813</c:v>
                </c:pt>
                <c:pt idx="1305">
                  <c:v>162.65210424533274</c:v>
                </c:pt>
                <c:pt idx="1306">
                  <c:v>193.87701929247257</c:v>
                </c:pt>
                <c:pt idx="1307">
                  <c:v>173.73391115610588</c:v>
                </c:pt>
                <c:pt idx="1308">
                  <c:v>173.99997348062729</c:v>
                </c:pt>
                <c:pt idx="1309">
                  <c:v>186.7738933146114</c:v>
                </c:pt>
                <c:pt idx="1310">
                  <c:v>174.57456345164323</c:v>
                </c:pt>
                <c:pt idx="1311">
                  <c:v>180.62254029751404</c:v>
                </c:pt>
                <c:pt idx="1312">
                  <c:v>176.94715024669256</c:v>
                </c:pt>
                <c:pt idx="1313">
                  <c:v>188.41785699634502</c:v>
                </c:pt>
                <c:pt idx="1314">
                  <c:v>165.79058631624929</c:v>
                </c:pt>
                <c:pt idx="1315">
                  <c:v>176.77719195782959</c:v>
                </c:pt>
                <c:pt idx="1316">
                  <c:v>166.90717059621366</c:v>
                </c:pt>
                <c:pt idx="1317">
                  <c:v>164.70590227183695</c:v>
                </c:pt>
                <c:pt idx="1318">
                  <c:v>167.23569703705306</c:v>
                </c:pt>
                <c:pt idx="1319">
                  <c:v>187.52816050398505</c:v>
                </c:pt>
                <c:pt idx="1320">
                  <c:v>178.57051047590554</c:v>
                </c:pt>
                <c:pt idx="1321">
                  <c:v>166.78562826802599</c:v>
                </c:pt>
                <c:pt idx="1322">
                  <c:v>207.07031577303297</c:v>
                </c:pt>
                <c:pt idx="1323">
                  <c:v>181.49765308855561</c:v>
                </c:pt>
                <c:pt idx="1324">
                  <c:v>169.18604097388274</c:v>
                </c:pt>
                <c:pt idx="1325">
                  <c:v>185.77251636915264</c:v>
                </c:pt>
                <c:pt idx="1326">
                  <c:v>177.34759086708377</c:v>
                </c:pt>
                <c:pt idx="1327">
                  <c:v>174.14944665981912</c:v>
                </c:pt>
                <c:pt idx="1328">
                  <c:v>182.25875235466779</c:v>
                </c:pt>
                <c:pt idx="1329">
                  <c:v>180.97181632699119</c:v>
                </c:pt>
                <c:pt idx="1330">
                  <c:v>197.30911011459489</c:v>
                </c:pt>
                <c:pt idx="1331">
                  <c:v>189.74311308807773</c:v>
                </c:pt>
                <c:pt idx="1332">
                  <c:v>190.33146990558603</c:v>
                </c:pt>
                <c:pt idx="1333">
                  <c:v>170.34933484936624</c:v>
                </c:pt>
                <c:pt idx="1334">
                  <c:v>169.44232250689055</c:v>
                </c:pt>
                <c:pt idx="1335">
                  <c:v>169.66539038490114</c:v>
                </c:pt>
                <c:pt idx="1336">
                  <c:v>188.52519114424587</c:v>
                </c:pt>
                <c:pt idx="1337">
                  <c:v>177.39619093167218</c:v>
                </c:pt>
                <c:pt idx="1338">
                  <c:v>188.57733956453978</c:v>
                </c:pt>
                <c:pt idx="1339">
                  <c:v>171.55927316320876</c:v>
                </c:pt>
                <c:pt idx="1340">
                  <c:v>195.46811982896148</c:v>
                </c:pt>
                <c:pt idx="1341">
                  <c:v>174.84775855364214</c:v>
                </c:pt>
                <c:pt idx="1342">
                  <c:v>161.31483445639009</c:v>
                </c:pt>
                <c:pt idx="1343">
                  <c:v>168.96949325854371</c:v>
                </c:pt>
                <c:pt idx="1344">
                  <c:v>181.22847511300924</c:v>
                </c:pt>
                <c:pt idx="1345">
                  <c:v>183.01934160193571</c:v>
                </c:pt>
                <c:pt idx="1346">
                  <c:v>178.18242196894144</c:v>
                </c:pt>
                <c:pt idx="1347">
                  <c:v>175.04032593998718</c:v>
                </c:pt>
                <c:pt idx="1348">
                  <c:v>179.59221807476084</c:v>
                </c:pt>
                <c:pt idx="1349">
                  <c:v>170.27385469175334</c:v>
                </c:pt>
                <c:pt idx="1350">
                  <c:v>182.50786333172456</c:v>
                </c:pt>
                <c:pt idx="1351">
                  <c:v>171.32148272388056</c:v>
                </c:pt>
                <c:pt idx="1352">
                  <c:v>169.76213686606428</c:v>
                </c:pt>
                <c:pt idx="1353">
                  <c:v>174.72463129451103</c:v>
                </c:pt>
                <c:pt idx="1354">
                  <c:v>185.96451870632328</c:v>
                </c:pt>
                <c:pt idx="1355">
                  <c:v>189.77541451596903</c:v>
                </c:pt>
                <c:pt idx="1356">
                  <c:v>175.97687257524936</c:v>
                </c:pt>
                <c:pt idx="1357">
                  <c:v>186.03229411564399</c:v>
                </c:pt>
                <c:pt idx="1358">
                  <c:v>173.02462337036656</c:v>
                </c:pt>
                <c:pt idx="1359">
                  <c:v>194.41111119532772</c:v>
                </c:pt>
                <c:pt idx="1360">
                  <c:v>187.57067235974279</c:v>
                </c:pt>
                <c:pt idx="1361">
                  <c:v>183.2059910823248</c:v>
                </c:pt>
                <c:pt idx="1362">
                  <c:v>180.44582402584592</c:v>
                </c:pt>
                <c:pt idx="1363">
                  <c:v>180.89653000662287</c:v>
                </c:pt>
                <c:pt idx="1364">
                  <c:v>169.06836882802003</c:v>
                </c:pt>
                <c:pt idx="1365">
                  <c:v>181.82633653203578</c:v>
                </c:pt>
                <c:pt idx="1366">
                  <c:v>182.81689094064393</c:v>
                </c:pt>
                <c:pt idx="1367">
                  <c:v>180.65266712795014</c:v>
                </c:pt>
                <c:pt idx="1368">
                  <c:v>187.16981531694532</c:v>
                </c:pt>
                <c:pt idx="1369">
                  <c:v>188.8492679509643</c:v>
                </c:pt>
                <c:pt idx="1370">
                  <c:v>192.24962136184604</c:v>
                </c:pt>
                <c:pt idx="1371">
                  <c:v>186.68298194743312</c:v>
                </c:pt>
                <c:pt idx="1372">
                  <c:v>184.77229352084126</c:v>
                </c:pt>
                <c:pt idx="1373">
                  <c:v>155.4951678572582</c:v>
                </c:pt>
                <c:pt idx="1374">
                  <c:v>170.27423762473043</c:v>
                </c:pt>
                <c:pt idx="1375">
                  <c:v>192.39065192563464</c:v>
                </c:pt>
                <c:pt idx="1376">
                  <c:v>172.30145083174386</c:v>
                </c:pt>
                <c:pt idx="1377">
                  <c:v>187.35085875680008</c:v>
                </c:pt>
                <c:pt idx="1378">
                  <c:v>178.32755972740429</c:v>
                </c:pt>
                <c:pt idx="1379">
                  <c:v>182.44664203141011</c:v>
                </c:pt>
                <c:pt idx="1380">
                  <c:v>196.877334970932</c:v>
                </c:pt>
                <c:pt idx="1381">
                  <c:v>180.61824144146655</c:v>
                </c:pt>
                <c:pt idx="1382">
                  <c:v>187.79071798201434</c:v>
                </c:pt>
                <c:pt idx="1383">
                  <c:v>169.54244440955421</c:v>
                </c:pt>
                <c:pt idx="1384">
                  <c:v>180.30054780083105</c:v>
                </c:pt>
                <c:pt idx="1385">
                  <c:v>181.30242034332892</c:v>
                </c:pt>
                <c:pt idx="1386">
                  <c:v>172.47716521990461</c:v>
                </c:pt>
                <c:pt idx="1387">
                  <c:v>190.30281484403065</c:v>
                </c:pt>
                <c:pt idx="1388">
                  <c:v>180.64608375127091</c:v>
                </c:pt>
                <c:pt idx="1389">
                  <c:v>184.64714069452879</c:v>
                </c:pt>
                <c:pt idx="1390">
                  <c:v>175.50117946399732</c:v>
                </c:pt>
                <c:pt idx="1391">
                  <c:v>164.81333301254202</c:v>
                </c:pt>
                <c:pt idx="1392">
                  <c:v>185.1569012366748</c:v>
                </c:pt>
                <c:pt idx="1393">
                  <c:v>174.06089944112858</c:v>
                </c:pt>
                <c:pt idx="1394">
                  <c:v>191.57353725636139</c:v>
                </c:pt>
                <c:pt idx="1395">
                  <c:v>169.42617110229801</c:v>
                </c:pt>
                <c:pt idx="1396">
                  <c:v>175.73384176711056</c:v>
                </c:pt>
                <c:pt idx="1397">
                  <c:v>168.03436769053204</c:v>
                </c:pt>
                <c:pt idx="1398">
                  <c:v>185.29461597601454</c:v>
                </c:pt>
                <c:pt idx="1399">
                  <c:v>170.53980702484756</c:v>
                </c:pt>
                <c:pt idx="1400">
                  <c:v>185.20738485739523</c:v>
                </c:pt>
                <c:pt idx="1401">
                  <c:v>165.02508693064217</c:v>
                </c:pt>
                <c:pt idx="1402">
                  <c:v>169.73378086369652</c:v>
                </c:pt>
                <c:pt idx="1403">
                  <c:v>174.61345329490834</c:v>
                </c:pt>
                <c:pt idx="1404">
                  <c:v>194.01185742498592</c:v>
                </c:pt>
                <c:pt idx="1405">
                  <c:v>168.45494912049034</c:v>
                </c:pt>
                <c:pt idx="1406">
                  <c:v>179.18231489019411</c:v>
                </c:pt>
                <c:pt idx="1407">
                  <c:v>187.93141185934979</c:v>
                </c:pt>
                <c:pt idx="1408">
                  <c:v>180.34111860068268</c:v>
                </c:pt>
                <c:pt idx="1409">
                  <c:v>195.918676998856</c:v>
                </c:pt>
                <c:pt idx="1410">
                  <c:v>177.4581458607893</c:v>
                </c:pt>
                <c:pt idx="1411">
                  <c:v>180.41661425285128</c:v>
                </c:pt>
                <c:pt idx="1412">
                  <c:v>191.3225660903515</c:v>
                </c:pt>
                <c:pt idx="1413">
                  <c:v>182.67699234708772</c:v>
                </c:pt>
                <c:pt idx="1414">
                  <c:v>159.73542439997138</c:v>
                </c:pt>
                <c:pt idx="1415">
                  <c:v>174.50273396380069</c:v>
                </c:pt>
                <c:pt idx="1416">
                  <c:v>184.33008152007153</c:v>
                </c:pt>
                <c:pt idx="1417">
                  <c:v>174.26871029748304</c:v>
                </c:pt>
                <c:pt idx="1418">
                  <c:v>192.73856787289589</c:v>
                </c:pt>
                <c:pt idx="1419">
                  <c:v>193.54737667159873</c:v>
                </c:pt>
                <c:pt idx="1420">
                  <c:v>188.09419957019963</c:v>
                </c:pt>
                <c:pt idx="1421">
                  <c:v>185.31243140843017</c:v>
                </c:pt>
                <c:pt idx="1422">
                  <c:v>170.20874598589074</c:v>
                </c:pt>
                <c:pt idx="1423">
                  <c:v>170.80448600875485</c:v>
                </c:pt>
                <c:pt idx="1424">
                  <c:v>190.66435919886078</c:v>
                </c:pt>
                <c:pt idx="1425">
                  <c:v>173.16529474108015</c:v>
                </c:pt>
                <c:pt idx="1426">
                  <c:v>175.72610278510814</c:v>
                </c:pt>
                <c:pt idx="1427">
                  <c:v>173.40053601413706</c:v>
                </c:pt>
                <c:pt idx="1428">
                  <c:v>172.0576522686666</c:v>
                </c:pt>
                <c:pt idx="1429">
                  <c:v>193.65253681023955</c:v>
                </c:pt>
                <c:pt idx="1430">
                  <c:v>174.66779441127431</c:v>
                </c:pt>
                <c:pt idx="1431">
                  <c:v>186.76705821480991</c:v>
                </c:pt>
                <c:pt idx="1432">
                  <c:v>162.5105201401939</c:v>
                </c:pt>
                <c:pt idx="1433">
                  <c:v>172.56476504444893</c:v>
                </c:pt>
                <c:pt idx="1434">
                  <c:v>190.75963506539657</c:v>
                </c:pt>
                <c:pt idx="1435">
                  <c:v>185.26915044441694</c:v>
                </c:pt>
                <c:pt idx="1436">
                  <c:v>195.70098957959448</c:v>
                </c:pt>
                <c:pt idx="1437">
                  <c:v>180.26250715938986</c:v>
                </c:pt>
                <c:pt idx="1438">
                  <c:v>188.701859087901</c:v>
                </c:pt>
                <c:pt idx="1439">
                  <c:v>199.65958397990022</c:v>
                </c:pt>
                <c:pt idx="1440">
                  <c:v>172.89919407880521</c:v>
                </c:pt>
                <c:pt idx="1441">
                  <c:v>181.18463959251488</c:v>
                </c:pt>
                <c:pt idx="1442">
                  <c:v>168.29181319408605</c:v>
                </c:pt>
                <c:pt idx="1443">
                  <c:v>193.12117955030311</c:v>
                </c:pt>
                <c:pt idx="1444">
                  <c:v>180.61445038556826</c:v>
                </c:pt>
                <c:pt idx="1445">
                  <c:v>175.64504176655907</c:v>
                </c:pt>
                <c:pt idx="1446">
                  <c:v>193.01402044821839</c:v>
                </c:pt>
                <c:pt idx="1447">
                  <c:v>197.72565067811297</c:v>
                </c:pt>
                <c:pt idx="1448">
                  <c:v>192.15775212071733</c:v>
                </c:pt>
                <c:pt idx="1449">
                  <c:v>185.29717279310918</c:v>
                </c:pt>
                <c:pt idx="1450">
                  <c:v>189.24172703032406</c:v>
                </c:pt>
                <c:pt idx="1451">
                  <c:v>196.16389426208286</c:v>
                </c:pt>
                <c:pt idx="1452">
                  <c:v>168.6293827119728</c:v>
                </c:pt>
                <c:pt idx="1453">
                  <c:v>173.72748002564933</c:v>
                </c:pt>
                <c:pt idx="1454">
                  <c:v>195.0289485713617</c:v>
                </c:pt>
                <c:pt idx="1455">
                  <c:v>162.9668115731981</c:v>
                </c:pt>
                <c:pt idx="1456">
                  <c:v>183.04483066601838</c:v>
                </c:pt>
                <c:pt idx="1457">
                  <c:v>174.01692894218226</c:v>
                </c:pt>
                <c:pt idx="1458">
                  <c:v>188.81149418243663</c:v>
                </c:pt>
                <c:pt idx="1459">
                  <c:v>199.91648154592539</c:v>
                </c:pt>
                <c:pt idx="1460">
                  <c:v>191.66649228506068</c:v>
                </c:pt>
                <c:pt idx="1461">
                  <c:v>174.15777221859886</c:v>
                </c:pt>
                <c:pt idx="1462">
                  <c:v>179.11662099026844</c:v>
                </c:pt>
                <c:pt idx="1463">
                  <c:v>184.72341125756611</c:v>
                </c:pt>
                <c:pt idx="1464">
                  <c:v>190.54765542918648</c:v>
                </c:pt>
                <c:pt idx="1465">
                  <c:v>170.80789586642814</c:v>
                </c:pt>
                <c:pt idx="1466">
                  <c:v>178.23647010395149</c:v>
                </c:pt>
                <c:pt idx="1467">
                  <c:v>175.61387148371603</c:v>
                </c:pt>
                <c:pt idx="1468">
                  <c:v>179.97079422384914</c:v>
                </c:pt>
                <c:pt idx="1469">
                  <c:v>159.97400317724089</c:v>
                </c:pt>
                <c:pt idx="1470">
                  <c:v>185.8581371117298</c:v>
                </c:pt>
                <c:pt idx="1471">
                  <c:v>186.34295375806073</c:v>
                </c:pt>
                <c:pt idx="1472">
                  <c:v>170.46384119091442</c:v>
                </c:pt>
                <c:pt idx="1473">
                  <c:v>155.6976098349777</c:v>
                </c:pt>
                <c:pt idx="1474">
                  <c:v>171.44828342097625</c:v>
                </c:pt>
                <c:pt idx="1475">
                  <c:v>176.89779257511609</c:v>
                </c:pt>
                <c:pt idx="1476">
                  <c:v>191.63219735432668</c:v>
                </c:pt>
                <c:pt idx="1477">
                  <c:v>170.56988746107712</c:v>
                </c:pt>
                <c:pt idx="1478">
                  <c:v>181.26052411702744</c:v>
                </c:pt>
                <c:pt idx="1479">
                  <c:v>198.94230863545022</c:v>
                </c:pt>
                <c:pt idx="1480">
                  <c:v>176.63905850487149</c:v>
                </c:pt>
                <c:pt idx="1481">
                  <c:v>171.68026190721758</c:v>
                </c:pt>
                <c:pt idx="1482">
                  <c:v>194.76510166754571</c:v>
                </c:pt>
                <c:pt idx="1483">
                  <c:v>197.61482791960245</c:v>
                </c:pt>
                <c:pt idx="1484">
                  <c:v>169.93509725592713</c:v>
                </c:pt>
                <c:pt idx="1485">
                  <c:v>171.0502461884596</c:v>
                </c:pt>
                <c:pt idx="1486">
                  <c:v>175.3416280761557</c:v>
                </c:pt>
                <c:pt idx="1487">
                  <c:v>192.54001174227818</c:v>
                </c:pt>
                <c:pt idx="1488">
                  <c:v>173.938155400238</c:v>
                </c:pt>
                <c:pt idx="1489">
                  <c:v>166.43246366218582</c:v>
                </c:pt>
                <c:pt idx="1490">
                  <c:v>160.43786766878114</c:v>
                </c:pt>
                <c:pt idx="1491">
                  <c:v>189.31633182063885</c:v>
                </c:pt>
                <c:pt idx="1492">
                  <c:v>186.65672494122651</c:v>
                </c:pt>
                <c:pt idx="1493">
                  <c:v>164.09447879837711</c:v>
                </c:pt>
                <c:pt idx="1494">
                  <c:v>178.82945692062441</c:v>
                </c:pt>
                <c:pt idx="1495">
                  <c:v>183.76898536029563</c:v>
                </c:pt>
                <c:pt idx="1496">
                  <c:v>189.42391142212318</c:v>
                </c:pt>
                <c:pt idx="1497">
                  <c:v>188.2926652819846</c:v>
                </c:pt>
                <c:pt idx="1498">
                  <c:v>184.34360166240415</c:v>
                </c:pt>
                <c:pt idx="1499">
                  <c:v>175.39649154185605</c:v>
                </c:pt>
                <c:pt idx="1500">
                  <c:v>168.1871541522145</c:v>
                </c:pt>
                <c:pt idx="1501">
                  <c:v>176.02734544889699</c:v>
                </c:pt>
                <c:pt idx="1502">
                  <c:v>191.15414035611593</c:v>
                </c:pt>
                <c:pt idx="1503">
                  <c:v>163.65320941514233</c:v>
                </c:pt>
                <c:pt idx="1504">
                  <c:v>169.31998416472092</c:v>
                </c:pt>
                <c:pt idx="1505">
                  <c:v>168.31212062905308</c:v>
                </c:pt>
                <c:pt idx="1506">
                  <c:v>173.92326200029603</c:v>
                </c:pt>
                <c:pt idx="1507">
                  <c:v>174.17046214185856</c:v>
                </c:pt>
                <c:pt idx="1508">
                  <c:v>165.34995459955087</c:v>
                </c:pt>
                <c:pt idx="1509">
                  <c:v>159.55212073926629</c:v>
                </c:pt>
                <c:pt idx="1510">
                  <c:v>176.90689143374217</c:v>
                </c:pt>
                <c:pt idx="1511">
                  <c:v>192.10541731520354</c:v>
                </c:pt>
                <c:pt idx="1512">
                  <c:v>182.58005369710705</c:v>
                </c:pt>
                <c:pt idx="1513">
                  <c:v>179.87052154240362</c:v>
                </c:pt>
                <c:pt idx="1514">
                  <c:v>188.02163063035707</c:v>
                </c:pt>
                <c:pt idx="1515">
                  <c:v>170.16864054217706</c:v>
                </c:pt>
                <c:pt idx="1516">
                  <c:v>169.60880892502018</c:v>
                </c:pt>
                <c:pt idx="1517">
                  <c:v>184.99667895966147</c:v>
                </c:pt>
                <c:pt idx="1518">
                  <c:v>184.04946144439108</c:v>
                </c:pt>
                <c:pt idx="1519">
                  <c:v>170.92154826188255</c:v>
                </c:pt>
                <c:pt idx="1520">
                  <c:v>167.36385534963694</c:v>
                </c:pt>
                <c:pt idx="1521">
                  <c:v>188.33739167157381</c:v>
                </c:pt>
                <c:pt idx="1522">
                  <c:v>174.95072917064323</c:v>
                </c:pt>
                <c:pt idx="1523">
                  <c:v>168.14215598547332</c:v>
                </c:pt>
                <c:pt idx="1524">
                  <c:v>187.89551154371742</c:v>
                </c:pt>
                <c:pt idx="1525">
                  <c:v>166.65851121567593</c:v>
                </c:pt>
                <c:pt idx="1526">
                  <c:v>174.30478854252689</c:v>
                </c:pt>
                <c:pt idx="1527">
                  <c:v>197.51633378786437</c:v>
                </c:pt>
                <c:pt idx="1528">
                  <c:v>188.64471191538462</c:v>
                </c:pt>
                <c:pt idx="1529">
                  <c:v>164.91819423879696</c:v>
                </c:pt>
                <c:pt idx="1530">
                  <c:v>165.75035747415879</c:v>
                </c:pt>
                <c:pt idx="1531">
                  <c:v>159.40463486410894</c:v>
                </c:pt>
                <c:pt idx="1532">
                  <c:v>178.07231445899083</c:v>
                </c:pt>
                <c:pt idx="1533">
                  <c:v>191.94900877716452</c:v>
                </c:pt>
                <c:pt idx="1534">
                  <c:v>172.1618432180102</c:v>
                </c:pt>
                <c:pt idx="1535">
                  <c:v>180.67381050337872</c:v>
                </c:pt>
                <c:pt idx="1536">
                  <c:v>172.38290452748436</c:v>
                </c:pt>
                <c:pt idx="1537">
                  <c:v>172.43113851854278</c:v>
                </c:pt>
                <c:pt idx="1538">
                  <c:v>178.31884842244094</c:v>
                </c:pt>
                <c:pt idx="1539">
                  <c:v>179.48927978960884</c:v>
                </c:pt>
                <c:pt idx="1540">
                  <c:v>188.03810914516163</c:v>
                </c:pt>
                <c:pt idx="1541">
                  <c:v>188.31137386644815</c:v>
                </c:pt>
                <c:pt idx="1542">
                  <c:v>189.51598855662175</c:v>
                </c:pt>
                <c:pt idx="1543">
                  <c:v>181.16025368444761</c:v>
                </c:pt>
                <c:pt idx="1544">
                  <c:v>183.2245916795423</c:v>
                </c:pt>
                <c:pt idx="1545">
                  <c:v>177.47124678392353</c:v>
                </c:pt>
                <c:pt idx="1546">
                  <c:v>174.99773596768711</c:v>
                </c:pt>
                <c:pt idx="1547">
                  <c:v>164.22415979302576</c:v>
                </c:pt>
                <c:pt idx="1548">
                  <c:v>190.98067360052212</c:v>
                </c:pt>
                <c:pt idx="1549">
                  <c:v>180.06014877426227</c:v>
                </c:pt>
                <c:pt idx="1550">
                  <c:v>185.3389992924462</c:v>
                </c:pt>
                <c:pt idx="1551">
                  <c:v>174.77204476534317</c:v>
                </c:pt>
                <c:pt idx="1552">
                  <c:v>168.51824653163766</c:v>
                </c:pt>
                <c:pt idx="1553">
                  <c:v>183.36904617185917</c:v>
                </c:pt>
                <c:pt idx="1554">
                  <c:v>202.30093904762202</c:v>
                </c:pt>
                <c:pt idx="1555">
                  <c:v>185.72621926866131</c:v>
                </c:pt>
                <c:pt idx="1556">
                  <c:v>180.79084561871488</c:v>
                </c:pt>
                <c:pt idx="1557">
                  <c:v>173.91673654070973</c:v>
                </c:pt>
                <c:pt idx="1558">
                  <c:v>187.56309834187266</c:v>
                </c:pt>
                <c:pt idx="1559">
                  <c:v>166.72692985665705</c:v>
                </c:pt>
                <c:pt idx="1560">
                  <c:v>192.03462792435573</c:v>
                </c:pt>
                <c:pt idx="1561">
                  <c:v>198.33090914388194</c:v>
                </c:pt>
                <c:pt idx="1562">
                  <c:v>189.49621571039788</c:v>
                </c:pt>
                <c:pt idx="1563">
                  <c:v>184.20879212611769</c:v>
                </c:pt>
                <c:pt idx="1564">
                  <c:v>179.43984550921701</c:v>
                </c:pt>
                <c:pt idx="1565">
                  <c:v>191.37844653368998</c:v>
                </c:pt>
                <c:pt idx="1566">
                  <c:v>168.95072084246655</c:v>
                </c:pt>
                <c:pt idx="1567">
                  <c:v>201.13677262481522</c:v>
                </c:pt>
                <c:pt idx="1568">
                  <c:v>189.58351596369192</c:v>
                </c:pt>
                <c:pt idx="1569">
                  <c:v>182.12593434427319</c:v>
                </c:pt>
                <c:pt idx="1570">
                  <c:v>166.08588684720388</c:v>
                </c:pt>
                <c:pt idx="1571">
                  <c:v>166.86847398913801</c:v>
                </c:pt>
                <c:pt idx="1572">
                  <c:v>165.79912640106824</c:v>
                </c:pt>
                <c:pt idx="1573">
                  <c:v>165.07970534536145</c:v>
                </c:pt>
                <c:pt idx="1574">
                  <c:v>185.27728265085966</c:v>
                </c:pt>
                <c:pt idx="1575">
                  <c:v>186.1532220075334</c:v>
                </c:pt>
                <c:pt idx="1576">
                  <c:v>168.21764125636244</c:v>
                </c:pt>
                <c:pt idx="1577">
                  <c:v>167.93504683299176</c:v>
                </c:pt>
                <c:pt idx="1578">
                  <c:v>169.29317720808291</c:v>
                </c:pt>
                <c:pt idx="1579">
                  <c:v>193.05511647675638</c:v>
                </c:pt>
                <c:pt idx="1580">
                  <c:v>168.4581315847731</c:v>
                </c:pt>
                <c:pt idx="1581">
                  <c:v>185.76647727325229</c:v>
                </c:pt>
                <c:pt idx="1582">
                  <c:v>166.26276878196558</c:v>
                </c:pt>
                <c:pt idx="1583">
                  <c:v>200.27220252762999</c:v>
                </c:pt>
                <c:pt idx="1584">
                  <c:v>178.37326679298616</c:v>
                </c:pt>
                <c:pt idx="1585">
                  <c:v>176.76557533050757</c:v>
                </c:pt>
                <c:pt idx="1586">
                  <c:v>186.02698181387308</c:v>
                </c:pt>
                <c:pt idx="1587">
                  <c:v>173.92238691730492</c:v>
                </c:pt>
                <c:pt idx="1588">
                  <c:v>190.17377510038196</c:v>
                </c:pt>
                <c:pt idx="1589">
                  <c:v>170.72839730366562</c:v>
                </c:pt>
                <c:pt idx="1590">
                  <c:v>188.35378505209127</c:v>
                </c:pt>
                <c:pt idx="1591">
                  <c:v>185.30091097774752</c:v>
                </c:pt>
                <c:pt idx="1592">
                  <c:v>175.02768358501078</c:v>
                </c:pt>
                <c:pt idx="1593">
                  <c:v>180.03072309270914</c:v>
                </c:pt>
                <c:pt idx="1594">
                  <c:v>176.15420492626492</c:v>
                </c:pt>
                <c:pt idx="1595">
                  <c:v>168.76361553561748</c:v>
                </c:pt>
                <c:pt idx="1596">
                  <c:v>186.09477830991648</c:v>
                </c:pt>
                <c:pt idx="1597">
                  <c:v>182.37172543334302</c:v>
                </c:pt>
                <c:pt idx="1598">
                  <c:v>190.30618690737248</c:v>
                </c:pt>
                <c:pt idx="1599">
                  <c:v>176.23353940840138</c:v>
                </c:pt>
                <c:pt idx="1600">
                  <c:v>159.23240825853156</c:v>
                </c:pt>
                <c:pt idx="1601">
                  <c:v>171.50967971893022</c:v>
                </c:pt>
                <c:pt idx="1602">
                  <c:v>163.78749091878811</c:v>
                </c:pt>
                <c:pt idx="1603">
                  <c:v>185.55963131089868</c:v>
                </c:pt>
                <c:pt idx="1604">
                  <c:v>159.94155017737799</c:v>
                </c:pt>
                <c:pt idx="1605">
                  <c:v>179.2951900620296</c:v>
                </c:pt>
                <c:pt idx="1606">
                  <c:v>155.89328825091815</c:v>
                </c:pt>
                <c:pt idx="1607">
                  <c:v>177.44921140759169</c:v>
                </c:pt>
                <c:pt idx="1608">
                  <c:v>181.09101301224271</c:v>
                </c:pt>
                <c:pt idx="1609">
                  <c:v>173.1824240544554</c:v>
                </c:pt>
                <c:pt idx="1610">
                  <c:v>177.09058056345955</c:v>
                </c:pt>
                <c:pt idx="1611">
                  <c:v>178.15011581479149</c:v>
                </c:pt>
                <c:pt idx="1612">
                  <c:v>191.13695839360236</c:v>
                </c:pt>
                <c:pt idx="1613">
                  <c:v>173.69449798258356</c:v>
                </c:pt>
                <c:pt idx="1614">
                  <c:v>163.69327767595783</c:v>
                </c:pt>
                <c:pt idx="1615">
                  <c:v>171.46898691346024</c:v>
                </c:pt>
                <c:pt idx="1616">
                  <c:v>171.24906669686644</c:v>
                </c:pt>
                <c:pt idx="1617">
                  <c:v>188.48564322529114</c:v>
                </c:pt>
                <c:pt idx="1618">
                  <c:v>165.02617713513337</c:v>
                </c:pt>
                <c:pt idx="1619">
                  <c:v>172.29550177812644</c:v>
                </c:pt>
                <c:pt idx="1620">
                  <c:v>183.76669017077515</c:v>
                </c:pt>
                <c:pt idx="1621">
                  <c:v>178.25224311630868</c:v>
                </c:pt>
                <c:pt idx="1622">
                  <c:v>195.64897571502149</c:v>
                </c:pt>
                <c:pt idx="1623">
                  <c:v>172.82832887331392</c:v>
                </c:pt>
                <c:pt idx="1624">
                  <c:v>172.52021185058618</c:v>
                </c:pt>
                <c:pt idx="1625">
                  <c:v>175.26896105153571</c:v>
                </c:pt>
                <c:pt idx="1626">
                  <c:v>156.08453116220113</c:v>
                </c:pt>
                <c:pt idx="1627">
                  <c:v>197.09902222165221</c:v>
                </c:pt>
                <c:pt idx="1628">
                  <c:v>181.15014137255861</c:v>
                </c:pt>
                <c:pt idx="1629">
                  <c:v>175.7975311041136</c:v>
                </c:pt>
                <c:pt idx="1630">
                  <c:v>165.8000639943981</c:v>
                </c:pt>
                <c:pt idx="1631">
                  <c:v>184.01055954641203</c:v>
                </c:pt>
                <c:pt idx="1632">
                  <c:v>182.22073334096004</c:v>
                </c:pt>
                <c:pt idx="1633">
                  <c:v>193.36904380799362</c:v>
                </c:pt>
                <c:pt idx="1634">
                  <c:v>165.62909418236512</c:v>
                </c:pt>
                <c:pt idx="1635">
                  <c:v>205.51591961433138</c:v>
                </c:pt>
                <c:pt idx="1636">
                  <c:v>171.68963289969824</c:v>
                </c:pt>
                <c:pt idx="1637">
                  <c:v>174.01346746538147</c:v>
                </c:pt>
                <c:pt idx="1638">
                  <c:v>177.85067052832724</c:v>
                </c:pt>
                <c:pt idx="1639">
                  <c:v>191.96572866985264</c:v>
                </c:pt>
                <c:pt idx="1640">
                  <c:v>174.86269612705186</c:v>
                </c:pt>
                <c:pt idx="1641">
                  <c:v>185.51382629018477</c:v>
                </c:pt>
                <c:pt idx="1642">
                  <c:v>173.1897197885551</c:v>
                </c:pt>
                <c:pt idx="1643">
                  <c:v>199.81659947720036</c:v>
                </c:pt>
                <c:pt idx="1644">
                  <c:v>176.44788659008489</c:v>
                </c:pt>
                <c:pt idx="1645">
                  <c:v>175.86397473713231</c:v>
                </c:pt>
                <c:pt idx="1646">
                  <c:v>185.80454554502171</c:v>
                </c:pt>
                <c:pt idx="1647">
                  <c:v>196.61156887804876</c:v>
                </c:pt>
                <c:pt idx="1648">
                  <c:v>183.31584395677376</c:v>
                </c:pt>
                <c:pt idx="1649">
                  <c:v>183.81038394783963</c:v>
                </c:pt>
                <c:pt idx="1650">
                  <c:v>176.71003842113055</c:v>
                </c:pt>
                <c:pt idx="1651">
                  <c:v>183.6992961295955</c:v>
                </c:pt>
                <c:pt idx="1652">
                  <c:v>189.91297235345141</c:v>
                </c:pt>
                <c:pt idx="1653">
                  <c:v>188.50513693062118</c:v>
                </c:pt>
                <c:pt idx="1654">
                  <c:v>178.28274205002828</c:v>
                </c:pt>
                <c:pt idx="1655">
                  <c:v>181.35304758091394</c:v>
                </c:pt>
                <c:pt idx="1656">
                  <c:v>186.59935384559199</c:v>
                </c:pt>
                <c:pt idx="1657">
                  <c:v>182.55742719304683</c:v>
                </c:pt>
                <c:pt idx="1658">
                  <c:v>181.07420717861743</c:v>
                </c:pt>
                <c:pt idx="1659">
                  <c:v>157.72198481195173</c:v>
                </c:pt>
                <c:pt idx="1660">
                  <c:v>171.29687979257343</c:v>
                </c:pt>
                <c:pt idx="1661">
                  <c:v>169.09439544915335</c:v>
                </c:pt>
                <c:pt idx="1662">
                  <c:v>192.87481418968656</c:v>
                </c:pt>
                <c:pt idx="1663">
                  <c:v>167.10906762160943</c:v>
                </c:pt>
                <c:pt idx="1664">
                  <c:v>169.07125385172367</c:v>
                </c:pt>
                <c:pt idx="1665">
                  <c:v>182.50560807134843</c:v>
                </c:pt>
                <c:pt idx="1666">
                  <c:v>183.98762150595277</c:v>
                </c:pt>
                <c:pt idx="1667">
                  <c:v>169.4173905850696</c:v>
                </c:pt>
                <c:pt idx="1668">
                  <c:v>192.41388250442665</c:v>
                </c:pt>
                <c:pt idx="1669">
                  <c:v>171.61880186766194</c:v>
                </c:pt>
                <c:pt idx="1670">
                  <c:v>176.08306124101043</c:v>
                </c:pt>
                <c:pt idx="1671">
                  <c:v>186.32200002878113</c:v>
                </c:pt>
                <c:pt idx="1672">
                  <c:v>172.09798240514897</c:v>
                </c:pt>
                <c:pt idx="1673">
                  <c:v>186.49074044330126</c:v>
                </c:pt>
                <c:pt idx="1674">
                  <c:v>187.16896058759747</c:v>
                </c:pt>
                <c:pt idx="1675">
                  <c:v>178.46283138741444</c:v>
                </c:pt>
                <c:pt idx="1676">
                  <c:v>183.60297685100434</c:v>
                </c:pt>
                <c:pt idx="1677">
                  <c:v>191.09066400575654</c:v>
                </c:pt>
                <c:pt idx="1678">
                  <c:v>172.61256722310293</c:v>
                </c:pt>
                <c:pt idx="1679">
                  <c:v>176.64910991077264</c:v>
                </c:pt>
                <c:pt idx="1680">
                  <c:v>185.33401581596908</c:v>
                </c:pt>
                <c:pt idx="1681">
                  <c:v>178.24959992784287</c:v>
                </c:pt>
                <c:pt idx="1682">
                  <c:v>163.13431714522497</c:v>
                </c:pt>
                <c:pt idx="1683">
                  <c:v>182.62607538770547</c:v>
                </c:pt>
                <c:pt idx="1684">
                  <c:v>184.29195710531263</c:v>
                </c:pt>
                <c:pt idx="1685">
                  <c:v>173.41834475042685</c:v>
                </c:pt>
                <c:pt idx="1686">
                  <c:v>194.40548630645856</c:v>
                </c:pt>
                <c:pt idx="1687">
                  <c:v>188.60379371069371</c:v>
                </c:pt>
                <c:pt idx="1688">
                  <c:v>176.08029749777839</c:v>
                </c:pt>
                <c:pt idx="1689">
                  <c:v>167.78651033956419</c:v>
                </c:pt>
                <c:pt idx="1690">
                  <c:v>186.46366443129901</c:v>
                </c:pt>
                <c:pt idx="1691">
                  <c:v>169.13966723998109</c:v>
                </c:pt>
                <c:pt idx="1692">
                  <c:v>183.76120427408398</c:v>
                </c:pt>
                <c:pt idx="1693">
                  <c:v>162.63026181151</c:v>
                </c:pt>
                <c:pt idx="1694">
                  <c:v>184.43196363597224</c:v>
                </c:pt>
                <c:pt idx="1695">
                  <c:v>171.06586722903731</c:v>
                </c:pt>
                <c:pt idx="1696">
                  <c:v>163.93082634042244</c:v>
                </c:pt>
                <c:pt idx="1697">
                  <c:v>172.09048222089882</c:v>
                </c:pt>
                <c:pt idx="1698">
                  <c:v>188.47115278172049</c:v>
                </c:pt>
                <c:pt idx="1699">
                  <c:v>170.19261463935206</c:v>
                </c:pt>
                <c:pt idx="1700">
                  <c:v>170.87430059930199</c:v>
                </c:pt>
                <c:pt idx="1701">
                  <c:v>191.36758498793807</c:v>
                </c:pt>
                <c:pt idx="1702">
                  <c:v>179.79168017766722</c:v>
                </c:pt>
                <c:pt idx="1703">
                  <c:v>190.44471180548786</c:v>
                </c:pt>
                <c:pt idx="1704">
                  <c:v>187.68744201339237</c:v>
                </c:pt>
                <c:pt idx="1705">
                  <c:v>169.66464841984504</c:v>
                </c:pt>
                <c:pt idx="1706">
                  <c:v>186.27894883528523</c:v>
                </c:pt>
                <c:pt idx="1707">
                  <c:v>190.22250343025041</c:v>
                </c:pt>
                <c:pt idx="1708">
                  <c:v>177.6881107577554</c:v>
                </c:pt>
                <c:pt idx="1709">
                  <c:v>180.79427380122021</c:v>
                </c:pt>
                <c:pt idx="1710">
                  <c:v>186.06838682750075</c:v>
                </c:pt>
                <c:pt idx="1711">
                  <c:v>171.48632863337525</c:v>
                </c:pt>
                <c:pt idx="1712">
                  <c:v>166.58948592222146</c:v>
                </c:pt>
                <c:pt idx="1713">
                  <c:v>162.70642041128181</c:v>
                </c:pt>
                <c:pt idx="1714">
                  <c:v>173.67494845401737</c:v>
                </c:pt>
                <c:pt idx="1715">
                  <c:v>200.86572112120615</c:v>
                </c:pt>
                <c:pt idx="1716">
                  <c:v>190.13241453442834</c:v>
                </c:pt>
                <c:pt idx="1717">
                  <c:v>172.29254241755007</c:v>
                </c:pt>
                <c:pt idx="1718">
                  <c:v>184.47574371560779</c:v>
                </c:pt>
                <c:pt idx="1719">
                  <c:v>186.67234920729535</c:v>
                </c:pt>
                <c:pt idx="1720">
                  <c:v>197.31344401522443</c:v>
                </c:pt>
                <c:pt idx="1721">
                  <c:v>200.03000611149474</c:v>
                </c:pt>
                <c:pt idx="1722">
                  <c:v>195.61188905632758</c:v>
                </c:pt>
                <c:pt idx="1723">
                  <c:v>191.87659733759659</c:v>
                </c:pt>
                <c:pt idx="1724">
                  <c:v>176.611836332401</c:v>
                </c:pt>
                <c:pt idx="1725">
                  <c:v>172.6996476913811</c:v>
                </c:pt>
                <c:pt idx="1726">
                  <c:v>169.71652184005117</c:v>
                </c:pt>
                <c:pt idx="1727">
                  <c:v>184.69730230882121</c:v>
                </c:pt>
                <c:pt idx="1728">
                  <c:v>172.03583519412879</c:v>
                </c:pt>
                <c:pt idx="1729">
                  <c:v>187.38282592649318</c:v>
                </c:pt>
                <c:pt idx="1730">
                  <c:v>202.85546512929636</c:v>
                </c:pt>
                <c:pt idx="1731">
                  <c:v>188.27881097479238</c:v>
                </c:pt>
                <c:pt idx="1732">
                  <c:v>181.85276810575874</c:v>
                </c:pt>
                <c:pt idx="1733">
                  <c:v>177.97819757044456</c:v>
                </c:pt>
                <c:pt idx="1734">
                  <c:v>172.71675695013735</c:v>
                </c:pt>
                <c:pt idx="1735">
                  <c:v>175.75461631001525</c:v>
                </c:pt>
                <c:pt idx="1736">
                  <c:v>181.49843399279729</c:v>
                </c:pt>
                <c:pt idx="1737">
                  <c:v>173.40330915581706</c:v>
                </c:pt>
                <c:pt idx="1738">
                  <c:v>156.45676906466764</c:v>
                </c:pt>
                <c:pt idx="1739">
                  <c:v>195.81522152012457</c:v>
                </c:pt>
                <c:pt idx="1740">
                  <c:v>172.78566987229442</c:v>
                </c:pt>
                <c:pt idx="1741">
                  <c:v>171.86349098264517</c:v>
                </c:pt>
                <c:pt idx="1742">
                  <c:v>181.68640449961057</c:v>
                </c:pt>
                <c:pt idx="1743">
                  <c:v>180.21117122261919</c:v>
                </c:pt>
                <c:pt idx="1744">
                  <c:v>183.53920464329599</c:v>
                </c:pt>
                <c:pt idx="1745">
                  <c:v>174.98851897398495</c:v>
                </c:pt>
                <c:pt idx="1746">
                  <c:v>174.07480710281908</c:v>
                </c:pt>
                <c:pt idx="1747">
                  <c:v>178.59793940549795</c:v>
                </c:pt>
                <c:pt idx="1748">
                  <c:v>182.44261384304599</c:v>
                </c:pt>
                <c:pt idx="1749">
                  <c:v>170.65014907255429</c:v>
                </c:pt>
                <c:pt idx="1750">
                  <c:v>186.75798441387658</c:v>
                </c:pt>
                <c:pt idx="1751">
                  <c:v>195.11921157696347</c:v>
                </c:pt>
                <c:pt idx="1752">
                  <c:v>188.23130548836698</c:v>
                </c:pt>
                <c:pt idx="1753">
                  <c:v>173.1110033484002</c:v>
                </c:pt>
                <c:pt idx="1754">
                  <c:v>185.88380944483626</c:v>
                </c:pt>
                <c:pt idx="1755">
                  <c:v>190.11284265409409</c:v>
                </c:pt>
                <c:pt idx="1756">
                  <c:v>177.37551840088796</c:v>
                </c:pt>
                <c:pt idx="1757">
                  <c:v>177.71202812230462</c:v>
                </c:pt>
                <c:pt idx="1758">
                  <c:v>175.64897824032607</c:v>
                </c:pt>
                <c:pt idx="1759">
                  <c:v>166.83739127687554</c:v>
                </c:pt>
                <c:pt idx="1760">
                  <c:v>169.734616424141</c:v>
                </c:pt>
                <c:pt idx="1761">
                  <c:v>165.94175976544045</c:v>
                </c:pt>
                <c:pt idx="1762">
                  <c:v>179.87153165100369</c:v>
                </c:pt>
                <c:pt idx="1763">
                  <c:v>182.13117449313577</c:v>
                </c:pt>
                <c:pt idx="1764">
                  <c:v>188.94026483278699</c:v>
                </c:pt>
                <c:pt idx="1765">
                  <c:v>165.13597787242773</c:v>
                </c:pt>
                <c:pt idx="1766">
                  <c:v>184.05373174264784</c:v>
                </c:pt>
                <c:pt idx="1767">
                  <c:v>203.07464104906143</c:v>
                </c:pt>
                <c:pt idx="1768">
                  <c:v>177.68010941812301</c:v>
                </c:pt>
                <c:pt idx="1769">
                  <c:v>176.0589973647327</c:v>
                </c:pt>
                <c:pt idx="1770">
                  <c:v>180.10977389040934</c:v>
                </c:pt>
                <c:pt idx="1771">
                  <c:v>200.15922885339478</c:v>
                </c:pt>
                <c:pt idx="1772">
                  <c:v>185.19593335697726</c:v>
                </c:pt>
                <c:pt idx="1773">
                  <c:v>177.82966587797654</c:v>
                </c:pt>
                <c:pt idx="1774">
                  <c:v>174.1193660981622</c:v>
                </c:pt>
                <c:pt idx="1775">
                  <c:v>173.4076631624277</c:v>
                </c:pt>
                <c:pt idx="1776">
                  <c:v>195.38659317037482</c:v>
                </c:pt>
                <c:pt idx="1777">
                  <c:v>179.50022724980329</c:v>
                </c:pt>
                <c:pt idx="1778">
                  <c:v>175.73560944722533</c:v>
                </c:pt>
                <c:pt idx="1779">
                  <c:v>174.49101343660257</c:v>
                </c:pt>
                <c:pt idx="1780">
                  <c:v>192.49764007441019</c:v>
                </c:pt>
                <c:pt idx="1781">
                  <c:v>191.65876566389343</c:v>
                </c:pt>
                <c:pt idx="1782">
                  <c:v>181.06592397230747</c:v>
                </c:pt>
                <c:pt idx="1783">
                  <c:v>196.33159680870494</c:v>
                </c:pt>
                <c:pt idx="1784">
                  <c:v>181.36029253109297</c:v>
                </c:pt>
                <c:pt idx="1785">
                  <c:v>193.24277321949367</c:v>
                </c:pt>
                <c:pt idx="1786">
                  <c:v>173.11627169852522</c:v>
                </c:pt>
                <c:pt idx="1787">
                  <c:v>173.13171048744707</c:v>
                </c:pt>
                <c:pt idx="1788">
                  <c:v>168.17221734500757</c:v>
                </c:pt>
                <c:pt idx="1789">
                  <c:v>172.58293323332765</c:v>
                </c:pt>
                <c:pt idx="1790">
                  <c:v>175.65773664090312</c:v>
                </c:pt>
                <c:pt idx="1791">
                  <c:v>166.46953976541437</c:v>
                </c:pt>
                <c:pt idx="1792">
                  <c:v>183.77313045402471</c:v>
                </c:pt>
                <c:pt idx="1793">
                  <c:v>191.29392227544793</c:v>
                </c:pt>
                <c:pt idx="1794">
                  <c:v>172.9836850507302</c:v>
                </c:pt>
                <c:pt idx="1795">
                  <c:v>166.31879953847641</c:v>
                </c:pt>
                <c:pt idx="1796">
                  <c:v>164.23063817886984</c:v>
                </c:pt>
                <c:pt idx="1797">
                  <c:v>190.16295796432814</c:v>
                </c:pt>
                <c:pt idx="1798">
                  <c:v>189.02335616677249</c:v>
                </c:pt>
                <c:pt idx="1799">
                  <c:v>183.34623129200867</c:v>
                </c:pt>
                <c:pt idx="1800">
                  <c:v>186.20262762861705</c:v>
                </c:pt>
                <c:pt idx="1801">
                  <c:v>179.52839232545082</c:v>
                </c:pt>
                <c:pt idx="1802">
                  <c:v>174.51342227499453</c:v>
                </c:pt>
                <c:pt idx="1803">
                  <c:v>172.03135939121566</c:v>
                </c:pt>
                <c:pt idx="1804">
                  <c:v>176.24636319070876</c:v>
                </c:pt>
                <c:pt idx="1805">
                  <c:v>183.39976447926102</c:v>
                </c:pt>
                <c:pt idx="1806">
                  <c:v>182.37680704159101</c:v>
                </c:pt>
                <c:pt idx="1807">
                  <c:v>182.33587287258499</c:v>
                </c:pt>
                <c:pt idx="1808">
                  <c:v>186.70495861980345</c:v>
                </c:pt>
                <c:pt idx="1809">
                  <c:v>175.13556201619946</c:v>
                </c:pt>
                <c:pt idx="1810">
                  <c:v>180.67657120155258</c:v>
                </c:pt>
                <c:pt idx="1811">
                  <c:v>173.0310021964294</c:v>
                </c:pt>
                <c:pt idx="1812">
                  <c:v>167.79616758848309</c:v>
                </c:pt>
                <c:pt idx="1813">
                  <c:v>193.66638405415006</c:v>
                </c:pt>
                <c:pt idx="1814">
                  <c:v>182.97182424408487</c:v>
                </c:pt>
                <c:pt idx="1815">
                  <c:v>171.17935620360291</c:v>
                </c:pt>
                <c:pt idx="1816">
                  <c:v>169.56695344969683</c:v>
                </c:pt>
                <c:pt idx="1817">
                  <c:v>178.12977020556744</c:v>
                </c:pt>
                <c:pt idx="1818">
                  <c:v>183.76763349527295</c:v>
                </c:pt>
                <c:pt idx="1819">
                  <c:v>175.68721112920639</c:v>
                </c:pt>
                <c:pt idx="1820">
                  <c:v>188.85409374496223</c:v>
                </c:pt>
                <c:pt idx="1821">
                  <c:v>186.06273864721163</c:v>
                </c:pt>
                <c:pt idx="1822">
                  <c:v>175.66313444882351</c:v>
                </c:pt>
                <c:pt idx="1823">
                  <c:v>175.98448538447997</c:v>
                </c:pt>
                <c:pt idx="1824">
                  <c:v>194.1905049730178</c:v>
                </c:pt>
                <c:pt idx="1825">
                  <c:v>189.02428308949357</c:v>
                </c:pt>
                <c:pt idx="1826">
                  <c:v>189.42953612679892</c:v>
                </c:pt>
                <c:pt idx="1827">
                  <c:v>194.36856757182622</c:v>
                </c:pt>
                <c:pt idx="1828">
                  <c:v>181.86655924852465</c:v>
                </c:pt>
                <c:pt idx="1829">
                  <c:v>182.7661287264707</c:v>
                </c:pt>
                <c:pt idx="1830">
                  <c:v>186.12742420013308</c:v>
                </c:pt>
                <c:pt idx="1831">
                  <c:v>181.54105604514527</c:v>
                </c:pt>
                <c:pt idx="1832">
                  <c:v>185.56280979516384</c:v>
                </c:pt>
                <c:pt idx="1833">
                  <c:v>172.09844682148511</c:v>
                </c:pt>
                <c:pt idx="1834">
                  <c:v>176.28867468637824</c:v>
                </c:pt>
                <c:pt idx="1835">
                  <c:v>196.67820173982659</c:v>
                </c:pt>
                <c:pt idx="1836">
                  <c:v>183.11022470115233</c:v>
                </c:pt>
                <c:pt idx="1837">
                  <c:v>174.45172673601749</c:v>
                </c:pt>
                <c:pt idx="1838">
                  <c:v>173.88363656764659</c:v>
                </c:pt>
                <c:pt idx="1839">
                  <c:v>171.2414572359319</c:v>
                </c:pt>
                <c:pt idx="1840">
                  <c:v>181.75550913779097</c:v>
                </c:pt>
                <c:pt idx="1841">
                  <c:v>183.46296439158715</c:v>
                </c:pt>
                <c:pt idx="1842">
                  <c:v>181.84825585343103</c:v>
                </c:pt>
                <c:pt idx="1843">
                  <c:v>177.49515646759289</c:v>
                </c:pt>
                <c:pt idx="1844">
                  <c:v>178.58267701605311</c:v>
                </c:pt>
                <c:pt idx="1845">
                  <c:v>179.4472668293958</c:v>
                </c:pt>
                <c:pt idx="1846">
                  <c:v>190.21562691517457</c:v>
                </c:pt>
                <c:pt idx="1847">
                  <c:v>184.0207678434133</c:v>
                </c:pt>
                <c:pt idx="1848">
                  <c:v>177.72774281484811</c:v>
                </c:pt>
                <c:pt idx="1849">
                  <c:v>170.91557540768392</c:v>
                </c:pt>
                <c:pt idx="1850">
                  <c:v>181.38419598236536</c:v>
                </c:pt>
                <c:pt idx="1851">
                  <c:v>162.76288411718821</c:v>
                </c:pt>
                <c:pt idx="1852">
                  <c:v>182.10805815535133</c:v>
                </c:pt>
                <c:pt idx="1853">
                  <c:v>182.57705616528011</c:v>
                </c:pt>
                <c:pt idx="1854">
                  <c:v>173.70147858957026</c:v>
                </c:pt>
                <c:pt idx="1855">
                  <c:v>164.17606281196905</c:v>
                </c:pt>
                <c:pt idx="1856">
                  <c:v>172.50764971562984</c:v>
                </c:pt>
                <c:pt idx="1857">
                  <c:v>173.77374699381318</c:v>
                </c:pt>
                <c:pt idx="1858">
                  <c:v>179.50240175615275</c:v>
                </c:pt>
                <c:pt idx="1859">
                  <c:v>186.45994191779639</c:v>
                </c:pt>
                <c:pt idx="1860">
                  <c:v>188.56484857538373</c:v>
                </c:pt>
                <c:pt idx="1861">
                  <c:v>162.04688742522674</c:v>
                </c:pt>
                <c:pt idx="1862">
                  <c:v>167.44491738541595</c:v>
                </c:pt>
                <c:pt idx="1863">
                  <c:v>182.0112627862037</c:v>
                </c:pt>
                <c:pt idx="1864">
                  <c:v>182.68960485602776</c:v>
                </c:pt>
                <c:pt idx="1865">
                  <c:v>186.25958914658781</c:v>
                </c:pt>
                <c:pt idx="1866">
                  <c:v>164.65797712856582</c:v>
                </c:pt>
                <c:pt idx="1867">
                  <c:v>177.97373866466157</c:v>
                </c:pt>
                <c:pt idx="1868">
                  <c:v>167.88533446144811</c:v>
                </c:pt>
                <c:pt idx="1869">
                  <c:v>166.62943827533115</c:v>
                </c:pt>
                <c:pt idx="1870">
                  <c:v>182.83213603279884</c:v>
                </c:pt>
                <c:pt idx="1871">
                  <c:v>192.13095837389349</c:v>
                </c:pt>
                <c:pt idx="1872">
                  <c:v>198.81437420826282</c:v>
                </c:pt>
                <c:pt idx="1873">
                  <c:v>176.29936405967658</c:v>
                </c:pt>
                <c:pt idx="1874">
                  <c:v>192.52366266160163</c:v>
                </c:pt>
                <c:pt idx="1875">
                  <c:v>173.37367008100341</c:v>
                </c:pt>
                <c:pt idx="1876">
                  <c:v>179.81721709121786</c:v>
                </c:pt>
                <c:pt idx="1877">
                  <c:v>182.22700038078634</c:v>
                </c:pt>
                <c:pt idx="1878">
                  <c:v>186.88539827031749</c:v>
                </c:pt>
                <c:pt idx="1879">
                  <c:v>182.12786290387055</c:v>
                </c:pt>
                <c:pt idx="1880">
                  <c:v>175.80838024417378</c:v>
                </c:pt>
                <c:pt idx="1881">
                  <c:v>187.80448115364297</c:v>
                </c:pt>
                <c:pt idx="1882">
                  <c:v>171.24361789915321</c:v>
                </c:pt>
                <c:pt idx="1883">
                  <c:v>159.79438409500182</c:v>
                </c:pt>
                <c:pt idx="1884">
                  <c:v>179.92080426095362</c:v>
                </c:pt>
                <c:pt idx="1885">
                  <c:v>184.931982205476</c:v>
                </c:pt>
                <c:pt idx="1886">
                  <c:v>181.14122326504096</c:v>
                </c:pt>
                <c:pt idx="1887">
                  <c:v>180.91680805428794</c:v>
                </c:pt>
                <c:pt idx="1888">
                  <c:v>184.16817925430672</c:v>
                </c:pt>
                <c:pt idx="1889">
                  <c:v>171.00125468194224</c:v>
                </c:pt>
                <c:pt idx="1890">
                  <c:v>184.85877830968414</c:v>
                </c:pt>
                <c:pt idx="1891">
                  <c:v>167.79118557746847</c:v>
                </c:pt>
                <c:pt idx="1892">
                  <c:v>165.1126143268983</c:v>
                </c:pt>
                <c:pt idx="1893">
                  <c:v>192.73348498416664</c:v>
                </c:pt>
                <c:pt idx="1894">
                  <c:v>173.44155172560457</c:v>
                </c:pt>
                <c:pt idx="1895">
                  <c:v>180.34702123028313</c:v>
                </c:pt>
                <c:pt idx="1896">
                  <c:v>187.55244512047392</c:v>
                </c:pt>
                <c:pt idx="1897">
                  <c:v>171.47379961247637</c:v>
                </c:pt>
                <c:pt idx="1898">
                  <c:v>184.51291349049259</c:v>
                </c:pt>
                <c:pt idx="1899">
                  <c:v>186.61103287331713</c:v>
                </c:pt>
                <c:pt idx="1900">
                  <c:v>176.09150409348806</c:v>
                </c:pt>
                <c:pt idx="1901">
                  <c:v>188.51822257848653</c:v>
                </c:pt>
                <c:pt idx="1902">
                  <c:v>186.06820366068064</c:v>
                </c:pt>
                <c:pt idx="1903">
                  <c:v>181.13515483989784</c:v>
                </c:pt>
                <c:pt idx="1904">
                  <c:v>169.07979505379296</c:v>
                </c:pt>
                <c:pt idx="1905">
                  <c:v>161.31833496073375</c:v>
                </c:pt>
                <c:pt idx="1906">
                  <c:v>184.24310481325978</c:v>
                </c:pt>
                <c:pt idx="1907">
                  <c:v>170.25820636043764</c:v>
                </c:pt>
                <c:pt idx="1908">
                  <c:v>170.59882806841085</c:v>
                </c:pt>
                <c:pt idx="1909">
                  <c:v>182.97730244565452</c:v>
                </c:pt>
                <c:pt idx="1910">
                  <c:v>180.59204389571298</c:v>
                </c:pt>
                <c:pt idx="1911">
                  <c:v>176.22784140059778</c:v>
                </c:pt>
                <c:pt idx="1912">
                  <c:v>202.89689240474601</c:v>
                </c:pt>
                <c:pt idx="1913">
                  <c:v>179.50033271180985</c:v>
                </c:pt>
                <c:pt idx="1914">
                  <c:v>156.73860065462537</c:v>
                </c:pt>
                <c:pt idx="1915">
                  <c:v>182.14697325016712</c:v>
                </c:pt>
                <c:pt idx="1916">
                  <c:v>185.17376696302367</c:v>
                </c:pt>
                <c:pt idx="1917">
                  <c:v>190.07930938524461</c:v>
                </c:pt>
                <c:pt idx="1918">
                  <c:v>187.65273675501822</c:v>
                </c:pt>
                <c:pt idx="1919">
                  <c:v>185.93189343730026</c:v>
                </c:pt>
                <c:pt idx="1920">
                  <c:v>189.96708568171374</c:v>
                </c:pt>
                <c:pt idx="1921">
                  <c:v>174.20737079794131</c:v>
                </c:pt>
                <c:pt idx="1922">
                  <c:v>172.43563734602088</c:v>
                </c:pt>
                <c:pt idx="1923">
                  <c:v>183.22201941956124</c:v>
                </c:pt>
                <c:pt idx="1924">
                  <c:v>179.48478328845945</c:v>
                </c:pt>
                <c:pt idx="1925">
                  <c:v>182.66531982488647</c:v>
                </c:pt>
                <c:pt idx="1926">
                  <c:v>182.9164940417806</c:v>
                </c:pt>
                <c:pt idx="1927">
                  <c:v>189.66100475113944</c:v>
                </c:pt>
                <c:pt idx="1928">
                  <c:v>171.20065242932549</c:v>
                </c:pt>
                <c:pt idx="1929">
                  <c:v>167.22382210379985</c:v>
                </c:pt>
                <c:pt idx="1930">
                  <c:v>177.90557383057401</c:v>
                </c:pt>
                <c:pt idx="1931">
                  <c:v>193.14534001959123</c:v>
                </c:pt>
                <c:pt idx="1932">
                  <c:v>199.0948279371639</c:v>
                </c:pt>
                <c:pt idx="1933">
                  <c:v>183.83752666262549</c:v>
                </c:pt>
                <c:pt idx="1934">
                  <c:v>176.90488033869937</c:v>
                </c:pt>
                <c:pt idx="1935">
                  <c:v>176.97962840645428</c:v>
                </c:pt>
                <c:pt idx="1936">
                  <c:v>166.46730420545461</c:v>
                </c:pt>
                <c:pt idx="1937">
                  <c:v>190.15392002106825</c:v>
                </c:pt>
                <c:pt idx="1938">
                  <c:v>187.82778181997071</c:v>
                </c:pt>
                <c:pt idx="1939">
                  <c:v>190.05973503571616</c:v>
                </c:pt>
                <c:pt idx="1940">
                  <c:v>189.31670921051915</c:v>
                </c:pt>
                <c:pt idx="1941">
                  <c:v>163.93840532065983</c:v>
                </c:pt>
                <c:pt idx="1942">
                  <c:v>172.28487921414654</c:v>
                </c:pt>
                <c:pt idx="1943">
                  <c:v>181.35551472200305</c:v>
                </c:pt>
                <c:pt idx="1944">
                  <c:v>174.23723621152939</c:v>
                </c:pt>
                <c:pt idx="1945">
                  <c:v>180.4021212256595</c:v>
                </c:pt>
                <c:pt idx="1946">
                  <c:v>200.68099488313175</c:v>
                </c:pt>
                <c:pt idx="1947">
                  <c:v>161.41795336313612</c:v>
                </c:pt>
                <c:pt idx="1948">
                  <c:v>184.09331451973094</c:v>
                </c:pt>
                <c:pt idx="1949">
                  <c:v>184.4568328989989</c:v>
                </c:pt>
                <c:pt idx="1950">
                  <c:v>177.04544497752619</c:v>
                </c:pt>
                <c:pt idx="1951">
                  <c:v>175.35583535776146</c:v>
                </c:pt>
                <c:pt idx="1952">
                  <c:v>185.10437984515158</c:v>
                </c:pt>
                <c:pt idx="1953">
                  <c:v>167.22994741701604</c:v>
                </c:pt>
                <c:pt idx="1954">
                  <c:v>193.38675757380577</c:v>
                </c:pt>
                <c:pt idx="1955">
                  <c:v>191.00912566663641</c:v>
                </c:pt>
                <c:pt idx="1956">
                  <c:v>166.9539713092187</c:v>
                </c:pt>
                <c:pt idx="1957">
                  <c:v>200.47671633200682</c:v>
                </c:pt>
                <c:pt idx="1958">
                  <c:v>197.69193079471273</c:v>
                </c:pt>
                <c:pt idx="1959">
                  <c:v>190.19927459320792</c:v>
                </c:pt>
                <c:pt idx="1960">
                  <c:v>173.52442959887787</c:v>
                </c:pt>
                <c:pt idx="1961">
                  <c:v>164.54637467761316</c:v>
                </c:pt>
                <c:pt idx="1962">
                  <c:v>172.25256923346845</c:v>
                </c:pt>
                <c:pt idx="1963">
                  <c:v>175.21027544223867</c:v>
                </c:pt>
                <c:pt idx="1964">
                  <c:v>186.86161894637274</c:v>
                </c:pt>
                <c:pt idx="1965">
                  <c:v>155.64732600171348</c:v>
                </c:pt>
                <c:pt idx="1966">
                  <c:v>175.0979715870906</c:v>
                </c:pt>
                <c:pt idx="1967">
                  <c:v>170.32854825070532</c:v>
                </c:pt>
                <c:pt idx="1968">
                  <c:v>184.98890611341048</c:v>
                </c:pt>
                <c:pt idx="1969">
                  <c:v>207.54227364351024</c:v>
                </c:pt>
                <c:pt idx="1970">
                  <c:v>197.10354409813175</c:v>
                </c:pt>
                <c:pt idx="1971">
                  <c:v>166.25009717124931</c:v>
                </c:pt>
                <c:pt idx="1972">
                  <c:v>190.48638899272524</c:v>
                </c:pt>
                <c:pt idx="1973">
                  <c:v>201.96362436884576</c:v>
                </c:pt>
                <c:pt idx="1974">
                  <c:v>182.0227171632493</c:v>
                </c:pt>
                <c:pt idx="1975">
                  <c:v>166.08276462085772</c:v>
                </c:pt>
                <c:pt idx="1976">
                  <c:v>164.16859706237761</c:v>
                </c:pt>
                <c:pt idx="1977">
                  <c:v>180.22881940558253</c:v>
                </c:pt>
                <c:pt idx="1978">
                  <c:v>177.26299794673548</c:v>
                </c:pt>
                <c:pt idx="1979">
                  <c:v>173.71968052430296</c:v>
                </c:pt>
                <c:pt idx="1980">
                  <c:v>171.12128068114191</c:v>
                </c:pt>
                <c:pt idx="1981">
                  <c:v>179.96214531750226</c:v>
                </c:pt>
                <c:pt idx="1982">
                  <c:v>187.61981431163989</c:v>
                </c:pt>
                <c:pt idx="1983">
                  <c:v>162.85884594690378</c:v>
                </c:pt>
                <c:pt idx="1984">
                  <c:v>166.41175667379127</c:v>
                </c:pt>
                <c:pt idx="1985">
                  <c:v>174.46157925102409</c:v>
                </c:pt>
                <c:pt idx="1986">
                  <c:v>192.98317029967697</c:v>
                </c:pt>
                <c:pt idx="1987">
                  <c:v>178.84152399679624</c:v>
                </c:pt>
                <c:pt idx="1988">
                  <c:v>193.14172488989718</c:v>
                </c:pt>
                <c:pt idx="1989">
                  <c:v>170.15539600015953</c:v>
                </c:pt>
                <c:pt idx="1990">
                  <c:v>187.24453826815906</c:v>
                </c:pt>
                <c:pt idx="1991">
                  <c:v>164.2156283233347</c:v>
                </c:pt>
                <c:pt idx="1992">
                  <c:v>153.83855451776117</c:v>
                </c:pt>
                <c:pt idx="1993">
                  <c:v>177.56252616689542</c:v>
                </c:pt>
                <c:pt idx="1994">
                  <c:v>166.20971061941009</c:v>
                </c:pt>
                <c:pt idx="1995">
                  <c:v>201.28027916741988</c:v>
                </c:pt>
                <c:pt idx="1996">
                  <c:v>186.5904886254699</c:v>
                </c:pt>
                <c:pt idx="1997">
                  <c:v>175.83488572252188</c:v>
                </c:pt>
                <c:pt idx="1998">
                  <c:v>196.20151214594054</c:v>
                </c:pt>
                <c:pt idx="1999">
                  <c:v>170.26507488608519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83.632767490689602</c:v>
                </c:pt>
                <c:pt idx="1">
                  <c:v>88.22846995993433</c:v>
                </c:pt>
                <c:pt idx="2">
                  <c:v>81.857629002188659</c:v>
                </c:pt>
                <c:pt idx="3">
                  <c:v>76.416142090765049</c:v>
                </c:pt>
                <c:pt idx="4">
                  <c:v>85.824136964213693</c:v>
                </c:pt>
                <c:pt idx="5">
                  <c:v>84.433495022085154</c:v>
                </c:pt>
                <c:pt idx="6">
                  <c:v>77.207859755319774</c:v>
                </c:pt>
                <c:pt idx="7">
                  <c:v>79.312541838018177</c:v>
                </c:pt>
                <c:pt idx="8">
                  <c:v>82.436253522246972</c:v>
                </c:pt>
                <c:pt idx="9">
                  <c:v>86.475247223467477</c:v>
                </c:pt>
                <c:pt idx="10">
                  <c:v>85.384680771253599</c:v>
                </c:pt>
                <c:pt idx="11">
                  <c:v>85.532366586118115</c:v>
                </c:pt>
                <c:pt idx="12">
                  <c:v>73.964488057600036</c:v>
                </c:pt>
                <c:pt idx="13">
                  <c:v>85.667999881240164</c:v>
                </c:pt>
                <c:pt idx="14">
                  <c:v>78.354877843269051</c:v>
                </c:pt>
                <c:pt idx="15">
                  <c:v>74.199769291480933</c:v>
                </c:pt>
                <c:pt idx="16">
                  <c:v>77.318738622991205</c:v>
                </c:pt>
                <c:pt idx="17">
                  <c:v>85.868724676763549</c:v>
                </c:pt>
                <c:pt idx="18">
                  <c:v>82.115457269411451</c:v>
                </c:pt>
                <c:pt idx="19">
                  <c:v>80.585941716859992</c:v>
                </c:pt>
                <c:pt idx="20">
                  <c:v>88.23835998721205</c:v>
                </c:pt>
                <c:pt idx="21">
                  <c:v>80.029080179502628</c:v>
                </c:pt>
                <c:pt idx="22">
                  <c:v>67.908374213475653</c:v>
                </c:pt>
                <c:pt idx="23">
                  <c:v>88.238319150855574</c:v>
                </c:pt>
                <c:pt idx="24">
                  <c:v>83.553108487978676</c:v>
                </c:pt>
                <c:pt idx="25">
                  <c:v>82.346863088066755</c:v>
                </c:pt>
                <c:pt idx="26">
                  <c:v>83.980257081997863</c:v>
                </c:pt>
                <c:pt idx="27">
                  <c:v>65.930027974180277</c:v>
                </c:pt>
                <c:pt idx="28">
                  <c:v>78.827980192884056</c:v>
                </c:pt>
                <c:pt idx="29">
                  <c:v>81.711447419449655</c:v>
                </c:pt>
                <c:pt idx="30">
                  <c:v>83.754012652634955</c:v>
                </c:pt>
                <c:pt idx="31">
                  <c:v>81.086723528511016</c:v>
                </c:pt>
                <c:pt idx="32">
                  <c:v>81.81564047451181</c:v>
                </c:pt>
                <c:pt idx="33">
                  <c:v>74.697042526939697</c:v>
                </c:pt>
                <c:pt idx="34">
                  <c:v>72.385966197269113</c:v>
                </c:pt>
                <c:pt idx="35">
                  <c:v>83.863732070559522</c:v>
                </c:pt>
                <c:pt idx="36">
                  <c:v>74.99879547776635</c:v>
                </c:pt>
                <c:pt idx="37">
                  <c:v>86.546572860749734</c:v>
                </c:pt>
                <c:pt idx="38">
                  <c:v>81.927704743232951</c:v>
                </c:pt>
                <c:pt idx="39">
                  <c:v>79.603077524572868</c:v>
                </c:pt>
                <c:pt idx="40">
                  <c:v>84.229672864884762</c:v>
                </c:pt>
                <c:pt idx="41">
                  <c:v>77.331861154579542</c:v>
                </c:pt>
                <c:pt idx="42">
                  <c:v>73.079821364138425</c:v>
                </c:pt>
                <c:pt idx="43">
                  <c:v>83.923401005468662</c:v>
                </c:pt>
                <c:pt idx="44">
                  <c:v>88.161086459210381</c:v>
                </c:pt>
                <c:pt idx="45">
                  <c:v>78.412784727954659</c:v>
                </c:pt>
                <c:pt idx="46">
                  <c:v>89.854440664775268</c:v>
                </c:pt>
                <c:pt idx="47">
                  <c:v>79.42072854211645</c:v>
                </c:pt>
                <c:pt idx="48">
                  <c:v>88.310561219533184</c:v>
                </c:pt>
                <c:pt idx="49">
                  <c:v>81.115377413516825</c:v>
                </c:pt>
                <c:pt idx="50">
                  <c:v>79.75253527903584</c:v>
                </c:pt>
                <c:pt idx="51">
                  <c:v>75.862842132738152</c:v>
                </c:pt>
                <c:pt idx="52">
                  <c:v>77.346245736450726</c:v>
                </c:pt>
                <c:pt idx="53">
                  <c:v>78.94838470538626</c:v>
                </c:pt>
                <c:pt idx="54">
                  <c:v>77.035782682433691</c:v>
                </c:pt>
                <c:pt idx="55">
                  <c:v>71.985500515785304</c:v>
                </c:pt>
                <c:pt idx="56">
                  <c:v>86.908542757770462</c:v>
                </c:pt>
                <c:pt idx="57">
                  <c:v>78.536947898034811</c:v>
                </c:pt>
                <c:pt idx="58">
                  <c:v>85.773074767395883</c:v>
                </c:pt>
                <c:pt idx="59">
                  <c:v>82.778006316164706</c:v>
                </c:pt>
                <c:pt idx="60">
                  <c:v>85.424003050406185</c:v>
                </c:pt>
                <c:pt idx="61">
                  <c:v>76.944844260887066</c:v>
                </c:pt>
                <c:pt idx="62">
                  <c:v>84.244984771885228</c:v>
                </c:pt>
                <c:pt idx="63">
                  <c:v>81.259018985391762</c:v>
                </c:pt>
                <c:pt idx="64">
                  <c:v>79.223780138302772</c:v>
                </c:pt>
                <c:pt idx="65">
                  <c:v>78.915379599743943</c:v>
                </c:pt>
                <c:pt idx="66">
                  <c:v>83.128428282058067</c:v>
                </c:pt>
                <c:pt idx="67">
                  <c:v>80.78147706878994</c:v>
                </c:pt>
                <c:pt idx="68">
                  <c:v>68.76323534282318</c:v>
                </c:pt>
                <c:pt idx="69">
                  <c:v>84.714538116800625</c:v>
                </c:pt>
                <c:pt idx="70">
                  <c:v>72.101273329438769</c:v>
                </c:pt>
                <c:pt idx="71">
                  <c:v>89.728626839784283</c:v>
                </c:pt>
                <c:pt idx="72">
                  <c:v>79.090234288478413</c:v>
                </c:pt>
                <c:pt idx="73">
                  <c:v>76.424765279391352</c:v>
                </c:pt>
                <c:pt idx="74">
                  <c:v>78.003511128128338</c:v>
                </c:pt>
                <c:pt idx="75">
                  <c:v>76.948476402744873</c:v>
                </c:pt>
                <c:pt idx="76">
                  <c:v>76.477903255149585</c:v>
                </c:pt>
                <c:pt idx="77">
                  <c:v>80.357497507276392</c:v>
                </c:pt>
                <c:pt idx="78">
                  <c:v>79.717273648819145</c:v>
                </c:pt>
                <c:pt idx="79">
                  <c:v>89.446619967955797</c:v>
                </c:pt>
                <c:pt idx="80">
                  <c:v>77.479344358567758</c:v>
                </c:pt>
                <c:pt idx="81">
                  <c:v>81.200636413158705</c:v>
                </c:pt>
                <c:pt idx="82">
                  <c:v>83.63059947550795</c:v>
                </c:pt>
                <c:pt idx="83">
                  <c:v>81.030802553303417</c:v>
                </c:pt>
                <c:pt idx="84">
                  <c:v>74.19503858637664</c:v>
                </c:pt>
                <c:pt idx="85">
                  <c:v>86.096498045188071</c:v>
                </c:pt>
                <c:pt idx="86">
                  <c:v>86.606240420063344</c:v>
                </c:pt>
                <c:pt idx="87">
                  <c:v>84.255696003855562</c:v>
                </c:pt>
                <c:pt idx="88">
                  <c:v>81.733731694473121</c:v>
                </c:pt>
                <c:pt idx="89">
                  <c:v>81.855662375364943</c:v>
                </c:pt>
                <c:pt idx="90">
                  <c:v>84.594207508251003</c:v>
                </c:pt>
                <c:pt idx="91">
                  <c:v>70.804013946538262</c:v>
                </c:pt>
                <c:pt idx="92">
                  <c:v>85.653951783359972</c:v>
                </c:pt>
                <c:pt idx="93">
                  <c:v>76.05593178200229</c:v>
                </c:pt>
                <c:pt idx="94">
                  <c:v>88.190295591619659</c:v>
                </c:pt>
                <c:pt idx="95">
                  <c:v>80.106229904905319</c:v>
                </c:pt>
                <c:pt idx="96">
                  <c:v>81.543370208289133</c:v>
                </c:pt>
                <c:pt idx="97">
                  <c:v>79.776984472290707</c:v>
                </c:pt>
                <c:pt idx="98">
                  <c:v>83.595323359780167</c:v>
                </c:pt>
                <c:pt idx="99">
                  <c:v>81.064191107688544</c:v>
                </c:pt>
                <c:pt idx="100">
                  <c:v>92.264757573116086</c:v>
                </c:pt>
                <c:pt idx="101">
                  <c:v>84.234408622156181</c:v>
                </c:pt>
                <c:pt idx="102">
                  <c:v>85.992746732979953</c:v>
                </c:pt>
                <c:pt idx="103">
                  <c:v>84.390560721008342</c:v>
                </c:pt>
                <c:pt idx="104">
                  <c:v>82.094761299227642</c:v>
                </c:pt>
                <c:pt idx="105">
                  <c:v>79.185104782264986</c:v>
                </c:pt>
                <c:pt idx="106">
                  <c:v>77.616241163133438</c:v>
                </c:pt>
                <c:pt idx="107">
                  <c:v>83.064517195143878</c:v>
                </c:pt>
                <c:pt idx="108">
                  <c:v>80.96419128068078</c:v>
                </c:pt>
                <c:pt idx="109">
                  <c:v>80.002573520394577</c:v>
                </c:pt>
                <c:pt idx="110">
                  <c:v>87.206928512696052</c:v>
                </c:pt>
                <c:pt idx="111">
                  <c:v>78.064182501234441</c:v>
                </c:pt>
                <c:pt idx="112">
                  <c:v>72.803058319600012</c:v>
                </c:pt>
                <c:pt idx="113">
                  <c:v>80.136335727609435</c:v>
                </c:pt>
                <c:pt idx="114">
                  <c:v>80.065372302377583</c:v>
                </c:pt>
                <c:pt idx="115">
                  <c:v>74.990407517916452</c:v>
                </c:pt>
                <c:pt idx="116">
                  <c:v>75.980083528601696</c:v>
                </c:pt>
                <c:pt idx="117">
                  <c:v>78.066824096038459</c:v>
                </c:pt>
                <c:pt idx="118">
                  <c:v>88.56255430724211</c:v>
                </c:pt>
                <c:pt idx="119">
                  <c:v>83.667626076500682</c:v>
                </c:pt>
                <c:pt idx="120">
                  <c:v>78.540639716871283</c:v>
                </c:pt>
                <c:pt idx="121">
                  <c:v>77.037886901981921</c:v>
                </c:pt>
                <c:pt idx="122">
                  <c:v>78.854206266919377</c:v>
                </c:pt>
                <c:pt idx="123">
                  <c:v>76.412288941768608</c:v>
                </c:pt>
                <c:pt idx="124">
                  <c:v>80.417965591907617</c:v>
                </c:pt>
                <c:pt idx="125">
                  <c:v>78.802596354533932</c:v>
                </c:pt>
                <c:pt idx="126">
                  <c:v>82.74167559145404</c:v>
                </c:pt>
                <c:pt idx="127">
                  <c:v>80.276512184091857</c:v>
                </c:pt>
                <c:pt idx="128">
                  <c:v>85.103950779858806</c:v>
                </c:pt>
                <c:pt idx="129">
                  <c:v>87.727262530038189</c:v>
                </c:pt>
                <c:pt idx="130">
                  <c:v>78.61245466851787</c:v>
                </c:pt>
                <c:pt idx="131">
                  <c:v>83.895209951757138</c:v>
                </c:pt>
                <c:pt idx="132">
                  <c:v>77.638636315905941</c:v>
                </c:pt>
                <c:pt idx="133">
                  <c:v>76.202782324759013</c:v>
                </c:pt>
                <c:pt idx="134">
                  <c:v>75.007850266059762</c:v>
                </c:pt>
                <c:pt idx="135">
                  <c:v>86.182551663878456</c:v>
                </c:pt>
                <c:pt idx="136">
                  <c:v>77.554495298597075</c:v>
                </c:pt>
                <c:pt idx="137">
                  <c:v>79.077053086914987</c:v>
                </c:pt>
                <c:pt idx="138">
                  <c:v>83.224265563523659</c:v>
                </c:pt>
                <c:pt idx="139">
                  <c:v>91.106637157418291</c:v>
                </c:pt>
                <c:pt idx="140">
                  <c:v>76.421602332522895</c:v>
                </c:pt>
                <c:pt idx="141">
                  <c:v>76.223158636812997</c:v>
                </c:pt>
                <c:pt idx="142">
                  <c:v>73.358608793682819</c:v>
                </c:pt>
                <c:pt idx="143">
                  <c:v>85.363332151272985</c:v>
                </c:pt>
                <c:pt idx="144">
                  <c:v>83.684119613591378</c:v>
                </c:pt>
                <c:pt idx="145">
                  <c:v>72.469330602610199</c:v>
                </c:pt>
                <c:pt idx="146">
                  <c:v>70.921454748596801</c:v>
                </c:pt>
                <c:pt idx="147">
                  <c:v>86.07678779815609</c:v>
                </c:pt>
                <c:pt idx="148">
                  <c:v>89.064180740458639</c:v>
                </c:pt>
                <c:pt idx="149">
                  <c:v>78.271945184512703</c:v>
                </c:pt>
                <c:pt idx="150">
                  <c:v>79.487163034812923</c:v>
                </c:pt>
                <c:pt idx="151">
                  <c:v>81.918802610907861</c:v>
                </c:pt>
                <c:pt idx="152">
                  <c:v>76.547365760569363</c:v>
                </c:pt>
                <c:pt idx="153">
                  <c:v>84.495112975748185</c:v>
                </c:pt>
                <c:pt idx="154">
                  <c:v>79.559490130055536</c:v>
                </c:pt>
                <c:pt idx="155">
                  <c:v>74.365111088984037</c:v>
                </c:pt>
                <c:pt idx="156">
                  <c:v>87.61929764586796</c:v>
                </c:pt>
                <c:pt idx="157">
                  <c:v>82.686430864696788</c:v>
                </c:pt>
                <c:pt idx="158">
                  <c:v>77.904363713977631</c:v>
                </c:pt>
                <c:pt idx="159">
                  <c:v>69.819723046689944</c:v>
                </c:pt>
                <c:pt idx="160">
                  <c:v>89.74766905883267</c:v>
                </c:pt>
                <c:pt idx="161">
                  <c:v>74.490589829994036</c:v>
                </c:pt>
                <c:pt idx="162">
                  <c:v>82.558752871082277</c:v>
                </c:pt>
                <c:pt idx="163">
                  <c:v>85.535057360540634</c:v>
                </c:pt>
                <c:pt idx="164">
                  <c:v>79.941099844917261</c:v>
                </c:pt>
                <c:pt idx="165">
                  <c:v>78.974357883264872</c:v>
                </c:pt>
                <c:pt idx="166">
                  <c:v>80.671137399770942</c:v>
                </c:pt>
                <c:pt idx="167">
                  <c:v>73.879426749129138</c:v>
                </c:pt>
                <c:pt idx="168">
                  <c:v>80.04552694381313</c:v>
                </c:pt>
                <c:pt idx="169">
                  <c:v>81.892385118196998</c:v>
                </c:pt>
                <c:pt idx="170">
                  <c:v>81.219079812848506</c:v>
                </c:pt>
                <c:pt idx="171">
                  <c:v>80.862673385584486</c:v>
                </c:pt>
                <c:pt idx="172">
                  <c:v>82.569782129761521</c:v>
                </c:pt>
                <c:pt idx="173">
                  <c:v>81.819944286500515</c:v>
                </c:pt>
                <c:pt idx="174">
                  <c:v>76.553930317386801</c:v>
                </c:pt>
                <c:pt idx="175">
                  <c:v>70.696007274168807</c:v>
                </c:pt>
                <c:pt idx="176">
                  <c:v>73.618237066417237</c:v>
                </c:pt>
                <c:pt idx="177">
                  <c:v>81.358019239141569</c:v>
                </c:pt>
                <c:pt idx="178">
                  <c:v>77.848985637069063</c:v>
                </c:pt>
                <c:pt idx="179">
                  <c:v>84.252968099282754</c:v>
                </c:pt>
                <c:pt idx="180">
                  <c:v>79.327879700948586</c:v>
                </c:pt>
                <c:pt idx="181">
                  <c:v>89.271424676413943</c:v>
                </c:pt>
                <c:pt idx="182">
                  <c:v>80.2560767252765</c:v>
                </c:pt>
                <c:pt idx="183">
                  <c:v>70.329474222931822</c:v>
                </c:pt>
                <c:pt idx="184">
                  <c:v>79.065050664338926</c:v>
                </c:pt>
                <c:pt idx="185">
                  <c:v>81.249879242398336</c:v>
                </c:pt>
                <c:pt idx="186">
                  <c:v>79.441854586925956</c:v>
                </c:pt>
                <c:pt idx="187">
                  <c:v>82.520673029679116</c:v>
                </c:pt>
                <c:pt idx="188">
                  <c:v>76.147024146637946</c:v>
                </c:pt>
                <c:pt idx="189">
                  <c:v>77.662444991933086</c:v>
                </c:pt>
                <c:pt idx="190">
                  <c:v>80.287124014137305</c:v>
                </c:pt>
                <c:pt idx="191">
                  <c:v>75.851759903561387</c:v>
                </c:pt>
                <c:pt idx="192">
                  <c:v>75.130924574431859</c:v>
                </c:pt>
                <c:pt idx="193">
                  <c:v>75.030741151757084</c:v>
                </c:pt>
                <c:pt idx="194">
                  <c:v>87.00774732744452</c:v>
                </c:pt>
                <c:pt idx="195">
                  <c:v>79.557111014858847</c:v>
                </c:pt>
                <c:pt idx="196">
                  <c:v>69.404989177425847</c:v>
                </c:pt>
                <c:pt idx="197">
                  <c:v>75.654189387557878</c:v>
                </c:pt>
                <c:pt idx="198">
                  <c:v>76.112261572201106</c:v>
                </c:pt>
                <c:pt idx="199">
                  <c:v>78.163369721377933</c:v>
                </c:pt>
                <c:pt idx="200">
                  <c:v>82.638997462170138</c:v>
                </c:pt>
                <c:pt idx="201">
                  <c:v>84.041946891411627</c:v>
                </c:pt>
                <c:pt idx="202">
                  <c:v>82.587485971991498</c:v>
                </c:pt>
                <c:pt idx="203">
                  <c:v>76.732497687196144</c:v>
                </c:pt>
                <c:pt idx="204">
                  <c:v>82.948053888036654</c:v>
                </c:pt>
                <c:pt idx="205">
                  <c:v>86.367918658508358</c:v>
                </c:pt>
                <c:pt idx="206">
                  <c:v>79.372900522733744</c:v>
                </c:pt>
                <c:pt idx="207">
                  <c:v>73.814070732304387</c:v>
                </c:pt>
                <c:pt idx="208">
                  <c:v>78.233922668659943</c:v>
                </c:pt>
                <c:pt idx="209">
                  <c:v>79.70290339241734</c:v>
                </c:pt>
                <c:pt idx="210">
                  <c:v>75.90350911137844</c:v>
                </c:pt>
                <c:pt idx="211">
                  <c:v>78.383222395530936</c:v>
                </c:pt>
                <c:pt idx="212">
                  <c:v>85.179696776477414</c:v>
                </c:pt>
                <c:pt idx="213">
                  <c:v>79.704370457835736</c:v>
                </c:pt>
                <c:pt idx="214">
                  <c:v>76.672427091821262</c:v>
                </c:pt>
                <c:pt idx="215">
                  <c:v>75.655043702024471</c:v>
                </c:pt>
                <c:pt idx="216">
                  <c:v>77.177209216575619</c:v>
                </c:pt>
                <c:pt idx="217">
                  <c:v>83.813695882522737</c:v>
                </c:pt>
                <c:pt idx="218">
                  <c:v>80.584191817050026</c:v>
                </c:pt>
                <c:pt idx="219">
                  <c:v>75.300908596342168</c:v>
                </c:pt>
                <c:pt idx="220">
                  <c:v>82.490139780855628</c:v>
                </c:pt>
                <c:pt idx="221">
                  <c:v>80.80674009966242</c:v>
                </c:pt>
                <c:pt idx="222">
                  <c:v>79.731438347563397</c:v>
                </c:pt>
                <c:pt idx="223">
                  <c:v>80.910578573696483</c:v>
                </c:pt>
                <c:pt idx="224">
                  <c:v>80.36842714383522</c:v>
                </c:pt>
                <c:pt idx="225">
                  <c:v>77.325337041183772</c:v>
                </c:pt>
                <c:pt idx="226">
                  <c:v>75.206997880655862</c:v>
                </c:pt>
                <c:pt idx="227">
                  <c:v>76.815245099496934</c:v>
                </c:pt>
                <c:pt idx="228">
                  <c:v>82.3594781867302</c:v>
                </c:pt>
                <c:pt idx="229">
                  <c:v>80.377493835795292</c:v>
                </c:pt>
                <c:pt idx="230">
                  <c:v>78.709528487836124</c:v>
                </c:pt>
                <c:pt idx="231">
                  <c:v>72.68756796917657</c:v>
                </c:pt>
                <c:pt idx="232">
                  <c:v>80.4777495510737</c:v>
                </c:pt>
                <c:pt idx="233">
                  <c:v>78.281897232683008</c:v>
                </c:pt>
                <c:pt idx="234">
                  <c:v>79.67937810907658</c:v>
                </c:pt>
                <c:pt idx="235">
                  <c:v>80.25829440905909</c:v>
                </c:pt>
                <c:pt idx="236">
                  <c:v>81.707366062675732</c:v>
                </c:pt>
                <c:pt idx="237">
                  <c:v>79.231182365834485</c:v>
                </c:pt>
                <c:pt idx="238">
                  <c:v>88.337745035466696</c:v>
                </c:pt>
                <c:pt idx="239">
                  <c:v>79.458985219984513</c:v>
                </c:pt>
                <c:pt idx="240">
                  <c:v>81.462773875867214</c:v>
                </c:pt>
                <c:pt idx="241">
                  <c:v>78.71590972827849</c:v>
                </c:pt>
                <c:pt idx="242">
                  <c:v>68.045420578293317</c:v>
                </c:pt>
                <c:pt idx="243">
                  <c:v>74.4667778008032</c:v>
                </c:pt>
                <c:pt idx="244">
                  <c:v>77.391239559909678</c:v>
                </c:pt>
                <c:pt idx="245">
                  <c:v>84.163434634762382</c:v>
                </c:pt>
                <c:pt idx="246">
                  <c:v>73.417788200323514</c:v>
                </c:pt>
                <c:pt idx="247">
                  <c:v>82.89857458909195</c:v>
                </c:pt>
                <c:pt idx="248">
                  <c:v>82.916909632333869</c:v>
                </c:pt>
                <c:pt idx="249">
                  <c:v>76.061033679883494</c:v>
                </c:pt>
                <c:pt idx="250">
                  <c:v>84.026075573810516</c:v>
                </c:pt>
                <c:pt idx="251">
                  <c:v>80.516551035888597</c:v>
                </c:pt>
                <c:pt idx="252">
                  <c:v>82.553265271960626</c:v>
                </c:pt>
                <c:pt idx="253">
                  <c:v>74.797021759783604</c:v>
                </c:pt>
                <c:pt idx="254">
                  <c:v>79.846643508841822</c:v>
                </c:pt>
                <c:pt idx="255">
                  <c:v>76.580227526358712</c:v>
                </c:pt>
                <c:pt idx="256">
                  <c:v>78.131591379117523</c:v>
                </c:pt>
                <c:pt idx="257">
                  <c:v>67.892847011451281</c:v>
                </c:pt>
                <c:pt idx="258">
                  <c:v>72.436990895933462</c:v>
                </c:pt>
                <c:pt idx="259">
                  <c:v>79.637163432598015</c:v>
                </c:pt>
                <c:pt idx="260">
                  <c:v>72.132262859840381</c:v>
                </c:pt>
                <c:pt idx="261">
                  <c:v>76.831490461173658</c:v>
                </c:pt>
                <c:pt idx="262">
                  <c:v>76.523142780623658</c:v>
                </c:pt>
                <c:pt idx="263">
                  <c:v>76.62847819090689</c:v>
                </c:pt>
                <c:pt idx="264">
                  <c:v>84.114766239387251</c:v>
                </c:pt>
                <c:pt idx="265">
                  <c:v>80.899243106217256</c:v>
                </c:pt>
                <c:pt idx="266">
                  <c:v>79.454293309871943</c:v>
                </c:pt>
                <c:pt idx="267">
                  <c:v>86.540266966664618</c:v>
                </c:pt>
                <c:pt idx="268">
                  <c:v>88.065071241933083</c:v>
                </c:pt>
                <c:pt idx="269">
                  <c:v>76.355001476196833</c:v>
                </c:pt>
                <c:pt idx="270">
                  <c:v>88.650849717451678</c:v>
                </c:pt>
                <c:pt idx="271">
                  <c:v>83.276912401114174</c:v>
                </c:pt>
                <c:pt idx="272">
                  <c:v>71.20288831270129</c:v>
                </c:pt>
                <c:pt idx="273">
                  <c:v>81.761775354848169</c:v>
                </c:pt>
                <c:pt idx="274">
                  <c:v>89.458042922261527</c:v>
                </c:pt>
                <c:pt idx="275">
                  <c:v>82.616098422732605</c:v>
                </c:pt>
                <c:pt idx="276">
                  <c:v>82.460408328212736</c:v>
                </c:pt>
                <c:pt idx="277">
                  <c:v>86.323559787233052</c:v>
                </c:pt>
                <c:pt idx="278">
                  <c:v>75.855651894155756</c:v>
                </c:pt>
                <c:pt idx="279">
                  <c:v>82.956602830304448</c:v>
                </c:pt>
                <c:pt idx="280">
                  <c:v>81.417859175460521</c:v>
                </c:pt>
                <c:pt idx="281">
                  <c:v>78.769382930811787</c:v>
                </c:pt>
                <c:pt idx="282">
                  <c:v>83.37950540701982</c:v>
                </c:pt>
                <c:pt idx="283">
                  <c:v>78.332552266336833</c:v>
                </c:pt>
                <c:pt idx="284">
                  <c:v>88.303921042032854</c:v>
                </c:pt>
                <c:pt idx="285">
                  <c:v>83.305939925938389</c:v>
                </c:pt>
                <c:pt idx="286">
                  <c:v>86.562432460301125</c:v>
                </c:pt>
                <c:pt idx="287">
                  <c:v>74.821195937719992</c:v>
                </c:pt>
                <c:pt idx="288">
                  <c:v>84.802826794800836</c:v>
                </c:pt>
                <c:pt idx="289">
                  <c:v>80.072129160175038</c:v>
                </c:pt>
                <c:pt idx="290">
                  <c:v>80.05949385502889</c:v>
                </c:pt>
                <c:pt idx="291">
                  <c:v>84.931008967326903</c:v>
                </c:pt>
                <c:pt idx="292">
                  <c:v>75.908612323280963</c:v>
                </c:pt>
                <c:pt idx="293">
                  <c:v>85.499525295247352</c:v>
                </c:pt>
                <c:pt idx="294">
                  <c:v>74.045068512282512</c:v>
                </c:pt>
                <c:pt idx="295">
                  <c:v>79.446298549012354</c:v>
                </c:pt>
                <c:pt idx="296">
                  <c:v>85.038681980384197</c:v>
                </c:pt>
                <c:pt idx="297">
                  <c:v>78.921683890993563</c:v>
                </c:pt>
                <c:pt idx="298">
                  <c:v>86.312905281525829</c:v>
                </c:pt>
                <c:pt idx="299">
                  <c:v>80.553742528842605</c:v>
                </c:pt>
                <c:pt idx="300">
                  <c:v>85.709232473005557</c:v>
                </c:pt>
                <c:pt idx="301">
                  <c:v>79.137344203763618</c:v>
                </c:pt>
                <c:pt idx="302">
                  <c:v>78.737773512435467</c:v>
                </c:pt>
                <c:pt idx="303">
                  <c:v>83.314056556822564</c:v>
                </c:pt>
                <c:pt idx="304">
                  <c:v>81.22806642065683</c:v>
                </c:pt>
                <c:pt idx="305">
                  <c:v>83.336839981273599</c:v>
                </c:pt>
                <c:pt idx="306">
                  <c:v>77.306278929743783</c:v>
                </c:pt>
                <c:pt idx="307">
                  <c:v>82.844192288511849</c:v>
                </c:pt>
                <c:pt idx="308">
                  <c:v>78.097098183740457</c:v>
                </c:pt>
                <c:pt idx="309">
                  <c:v>84.711744643953296</c:v>
                </c:pt>
                <c:pt idx="310">
                  <c:v>82.696078312232089</c:v>
                </c:pt>
                <c:pt idx="311">
                  <c:v>74.057642086184188</c:v>
                </c:pt>
                <c:pt idx="312">
                  <c:v>84.247316712420925</c:v>
                </c:pt>
                <c:pt idx="313">
                  <c:v>79.476449323883216</c:v>
                </c:pt>
                <c:pt idx="314">
                  <c:v>79.363067578393611</c:v>
                </c:pt>
                <c:pt idx="315">
                  <c:v>78.44359798871082</c:v>
                </c:pt>
                <c:pt idx="316">
                  <c:v>84.575520948631052</c:v>
                </c:pt>
                <c:pt idx="317">
                  <c:v>81.905587784722812</c:v>
                </c:pt>
                <c:pt idx="318">
                  <c:v>78.107858224440989</c:v>
                </c:pt>
                <c:pt idx="319">
                  <c:v>76.050662176030443</c:v>
                </c:pt>
                <c:pt idx="320">
                  <c:v>81.51708099747745</c:v>
                </c:pt>
                <c:pt idx="321">
                  <c:v>85.98012795697106</c:v>
                </c:pt>
                <c:pt idx="322">
                  <c:v>72.212849140257191</c:v>
                </c:pt>
                <c:pt idx="323">
                  <c:v>83.046801502172514</c:v>
                </c:pt>
                <c:pt idx="324">
                  <c:v>72.844253761695157</c:v>
                </c:pt>
                <c:pt idx="325">
                  <c:v>86.698839228209195</c:v>
                </c:pt>
                <c:pt idx="326">
                  <c:v>79.826729353138418</c:v>
                </c:pt>
                <c:pt idx="327">
                  <c:v>79.090510984500298</c:v>
                </c:pt>
                <c:pt idx="328">
                  <c:v>77.989460553989289</c:v>
                </c:pt>
                <c:pt idx="329">
                  <c:v>77.422415462130473</c:v>
                </c:pt>
                <c:pt idx="330">
                  <c:v>74.341700870880913</c:v>
                </c:pt>
                <c:pt idx="331">
                  <c:v>80.573997757376816</c:v>
                </c:pt>
                <c:pt idx="332">
                  <c:v>73.407774716588975</c:v>
                </c:pt>
                <c:pt idx="333">
                  <c:v>80.117310630120357</c:v>
                </c:pt>
                <c:pt idx="334">
                  <c:v>83.415461622296547</c:v>
                </c:pt>
                <c:pt idx="335">
                  <c:v>81.541938500209412</c:v>
                </c:pt>
                <c:pt idx="336">
                  <c:v>87.485932472827031</c:v>
                </c:pt>
                <c:pt idx="337">
                  <c:v>76.94394665159507</c:v>
                </c:pt>
                <c:pt idx="338">
                  <c:v>78.754153430587721</c:v>
                </c:pt>
                <c:pt idx="339">
                  <c:v>84.885226505746857</c:v>
                </c:pt>
                <c:pt idx="340">
                  <c:v>76.406877152891255</c:v>
                </c:pt>
                <c:pt idx="341">
                  <c:v>82.030899856792203</c:v>
                </c:pt>
                <c:pt idx="342">
                  <c:v>76.988005970722824</c:v>
                </c:pt>
                <c:pt idx="343">
                  <c:v>71.73132136897037</c:v>
                </c:pt>
                <c:pt idx="344">
                  <c:v>80.414222624186351</c:v>
                </c:pt>
                <c:pt idx="345">
                  <c:v>80.991060853443514</c:v>
                </c:pt>
                <c:pt idx="346">
                  <c:v>79.705546261483377</c:v>
                </c:pt>
                <c:pt idx="347">
                  <c:v>77.186997851065655</c:v>
                </c:pt>
                <c:pt idx="348">
                  <c:v>75.818962583821644</c:v>
                </c:pt>
                <c:pt idx="349">
                  <c:v>84.962798468971087</c:v>
                </c:pt>
                <c:pt idx="350">
                  <c:v>79.117689822859631</c:v>
                </c:pt>
                <c:pt idx="351">
                  <c:v>84.039572816209358</c:v>
                </c:pt>
                <c:pt idx="352">
                  <c:v>82.444278593499178</c:v>
                </c:pt>
                <c:pt idx="353">
                  <c:v>80.522690633527972</c:v>
                </c:pt>
                <c:pt idx="354">
                  <c:v>75.881296169406355</c:v>
                </c:pt>
                <c:pt idx="355">
                  <c:v>78.585594541823497</c:v>
                </c:pt>
                <c:pt idx="356">
                  <c:v>79.33298825035881</c:v>
                </c:pt>
                <c:pt idx="357">
                  <c:v>79.532391699405281</c:v>
                </c:pt>
                <c:pt idx="358">
                  <c:v>89.34971208233037</c:v>
                </c:pt>
                <c:pt idx="359">
                  <c:v>80.221803426918498</c:v>
                </c:pt>
                <c:pt idx="360">
                  <c:v>82.555246201933684</c:v>
                </c:pt>
                <c:pt idx="361">
                  <c:v>74.606341889548091</c:v>
                </c:pt>
                <c:pt idx="362">
                  <c:v>72.982997610564325</c:v>
                </c:pt>
                <c:pt idx="363">
                  <c:v>80.507865284650293</c:v>
                </c:pt>
                <c:pt idx="364">
                  <c:v>69.37968605515519</c:v>
                </c:pt>
                <c:pt idx="365">
                  <c:v>82.442035568713919</c:v>
                </c:pt>
                <c:pt idx="366">
                  <c:v>76.916467866051377</c:v>
                </c:pt>
                <c:pt idx="367">
                  <c:v>77.165511345688984</c:v>
                </c:pt>
                <c:pt idx="368">
                  <c:v>70.469164463891957</c:v>
                </c:pt>
                <c:pt idx="369">
                  <c:v>71.324316330893097</c:v>
                </c:pt>
                <c:pt idx="370">
                  <c:v>87.86891514473885</c:v>
                </c:pt>
                <c:pt idx="371">
                  <c:v>78.657704241104511</c:v>
                </c:pt>
                <c:pt idx="372">
                  <c:v>77.491887377755603</c:v>
                </c:pt>
                <c:pt idx="373">
                  <c:v>81.568658109284812</c:v>
                </c:pt>
                <c:pt idx="374">
                  <c:v>78.31488242596194</c:v>
                </c:pt>
                <c:pt idx="375">
                  <c:v>79.910623275260065</c:v>
                </c:pt>
                <c:pt idx="376">
                  <c:v>83.510747024841933</c:v>
                </c:pt>
                <c:pt idx="377">
                  <c:v>75.05140707025835</c:v>
                </c:pt>
                <c:pt idx="378">
                  <c:v>81.29136745830148</c:v>
                </c:pt>
                <c:pt idx="379">
                  <c:v>76.040515005812154</c:v>
                </c:pt>
                <c:pt idx="380">
                  <c:v>80.47657688726585</c:v>
                </c:pt>
                <c:pt idx="381">
                  <c:v>72.700805447164569</c:v>
                </c:pt>
                <c:pt idx="382">
                  <c:v>77.719426380600282</c:v>
                </c:pt>
                <c:pt idx="383">
                  <c:v>77.681889530394741</c:v>
                </c:pt>
                <c:pt idx="384">
                  <c:v>74.823345020242797</c:v>
                </c:pt>
                <c:pt idx="385">
                  <c:v>75.147476918128831</c:v>
                </c:pt>
                <c:pt idx="386">
                  <c:v>86.000786700870904</c:v>
                </c:pt>
                <c:pt idx="387">
                  <c:v>80.053095727557547</c:v>
                </c:pt>
                <c:pt idx="388">
                  <c:v>84.232372732795071</c:v>
                </c:pt>
                <c:pt idx="389">
                  <c:v>81.233482857392858</c:v>
                </c:pt>
                <c:pt idx="390">
                  <c:v>83.367163418158754</c:v>
                </c:pt>
                <c:pt idx="391">
                  <c:v>83.990391411823637</c:v>
                </c:pt>
                <c:pt idx="392">
                  <c:v>78.640522841758468</c:v>
                </c:pt>
                <c:pt idx="393">
                  <c:v>90.960176408795192</c:v>
                </c:pt>
                <c:pt idx="394">
                  <c:v>80.67168885142982</c:v>
                </c:pt>
                <c:pt idx="395">
                  <c:v>79.546952170312863</c:v>
                </c:pt>
                <c:pt idx="396">
                  <c:v>79.529814380212201</c:v>
                </c:pt>
                <c:pt idx="397">
                  <c:v>78.009669190922622</c:v>
                </c:pt>
                <c:pt idx="398">
                  <c:v>85.291252203116656</c:v>
                </c:pt>
                <c:pt idx="399">
                  <c:v>72.09506435596289</c:v>
                </c:pt>
                <c:pt idx="400">
                  <c:v>70.115462253765401</c:v>
                </c:pt>
                <c:pt idx="401">
                  <c:v>77.728330944661025</c:v>
                </c:pt>
                <c:pt idx="402">
                  <c:v>79.643121573744821</c:v>
                </c:pt>
                <c:pt idx="403">
                  <c:v>73.937269159574427</c:v>
                </c:pt>
                <c:pt idx="404">
                  <c:v>69.692909705674353</c:v>
                </c:pt>
                <c:pt idx="405">
                  <c:v>76.121882274523827</c:v>
                </c:pt>
                <c:pt idx="406">
                  <c:v>79.24671037654646</c:v>
                </c:pt>
                <c:pt idx="407">
                  <c:v>79.848687416577619</c:v>
                </c:pt>
                <c:pt idx="408">
                  <c:v>77.467898085634985</c:v>
                </c:pt>
                <c:pt idx="409">
                  <c:v>82.912354427576375</c:v>
                </c:pt>
                <c:pt idx="410">
                  <c:v>75.56403672511378</c:v>
                </c:pt>
                <c:pt idx="411">
                  <c:v>73.559860917105951</c:v>
                </c:pt>
                <c:pt idx="412">
                  <c:v>75.249076117294521</c:v>
                </c:pt>
                <c:pt idx="413">
                  <c:v>86.400674279903882</c:v>
                </c:pt>
                <c:pt idx="414">
                  <c:v>78.36661898506469</c:v>
                </c:pt>
                <c:pt idx="415">
                  <c:v>73.662490543759077</c:v>
                </c:pt>
                <c:pt idx="416">
                  <c:v>83.468114667189226</c:v>
                </c:pt>
                <c:pt idx="417">
                  <c:v>92.214258173175423</c:v>
                </c:pt>
                <c:pt idx="418">
                  <c:v>75.066808291874267</c:v>
                </c:pt>
                <c:pt idx="419">
                  <c:v>71.586566769377228</c:v>
                </c:pt>
                <c:pt idx="420">
                  <c:v>84.572076813726937</c:v>
                </c:pt>
                <c:pt idx="421">
                  <c:v>70.96150963916682</c:v>
                </c:pt>
                <c:pt idx="422">
                  <c:v>77.118299493513064</c:v>
                </c:pt>
                <c:pt idx="423">
                  <c:v>77.838942052632703</c:v>
                </c:pt>
                <c:pt idx="424">
                  <c:v>85.831906751037778</c:v>
                </c:pt>
                <c:pt idx="425">
                  <c:v>81.776946444120483</c:v>
                </c:pt>
                <c:pt idx="426">
                  <c:v>84.979301528162196</c:v>
                </c:pt>
                <c:pt idx="427">
                  <c:v>81.809053385420128</c:v>
                </c:pt>
                <c:pt idx="428">
                  <c:v>78.352338241865027</c:v>
                </c:pt>
                <c:pt idx="429">
                  <c:v>77.696551792546003</c:v>
                </c:pt>
                <c:pt idx="430">
                  <c:v>76.631038794079601</c:v>
                </c:pt>
                <c:pt idx="431">
                  <c:v>76.941589990729611</c:v>
                </c:pt>
                <c:pt idx="432">
                  <c:v>78.547160319014665</c:v>
                </c:pt>
                <c:pt idx="433">
                  <c:v>82.779878329292345</c:v>
                </c:pt>
                <c:pt idx="434">
                  <c:v>76.992502261257201</c:v>
                </c:pt>
                <c:pt idx="435">
                  <c:v>84.993038643192975</c:v>
                </c:pt>
                <c:pt idx="436">
                  <c:v>76.480976959091095</c:v>
                </c:pt>
                <c:pt idx="437">
                  <c:v>72.487046638965268</c:v>
                </c:pt>
                <c:pt idx="438">
                  <c:v>75.540138757078694</c:v>
                </c:pt>
                <c:pt idx="439">
                  <c:v>76.24669553382401</c:v>
                </c:pt>
                <c:pt idx="440">
                  <c:v>79.118031289094787</c:v>
                </c:pt>
                <c:pt idx="441">
                  <c:v>87.481474263769897</c:v>
                </c:pt>
                <c:pt idx="442">
                  <c:v>78.292388168587394</c:v>
                </c:pt>
                <c:pt idx="443">
                  <c:v>73.179015665814887</c:v>
                </c:pt>
                <c:pt idx="444">
                  <c:v>82.284729318728964</c:v>
                </c:pt>
                <c:pt idx="445">
                  <c:v>75.213235987860259</c:v>
                </c:pt>
                <c:pt idx="446">
                  <c:v>75.397027875904413</c:v>
                </c:pt>
                <c:pt idx="447">
                  <c:v>78.351492305501779</c:v>
                </c:pt>
                <c:pt idx="448">
                  <c:v>86.229538312049044</c:v>
                </c:pt>
                <c:pt idx="449">
                  <c:v>72.765728914646886</c:v>
                </c:pt>
                <c:pt idx="450">
                  <c:v>78.720148016866077</c:v>
                </c:pt>
                <c:pt idx="451">
                  <c:v>72.855288606844809</c:v>
                </c:pt>
                <c:pt idx="452">
                  <c:v>73.48361797580786</c:v>
                </c:pt>
                <c:pt idx="453">
                  <c:v>86.484120820577218</c:v>
                </c:pt>
                <c:pt idx="454">
                  <c:v>79.330008341947178</c:v>
                </c:pt>
                <c:pt idx="455">
                  <c:v>81.034184413766525</c:v>
                </c:pt>
                <c:pt idx="456">
                  <c:v>72.922492990203736</c:v>
                </c:pt>
                <c:pt idx="457">
                  <c:v>85.19642597089252</c:v>
                </c:pt>
                <c:pt idx="458">
                  <c:v>88.057123142813552</c:v>
                </c:pt>
                <c:pt idx="459">
                  <c:v>74.744799149220896</c:v>
                </c:pt>
                <c:pt idx="460">
                  <c:v>75.795638231187112</c:v>
                </c:pt>
                <c:pt idx="461">
                  <c:v>77.758621096446575</c:v>
                </c:pt>
                <c:pt idx="462">
                  <c:v>76.943172681934399</c:v>
                </c:pt>
                <c:pt idx="463">
                  <c:v>79.335542282559544</c:v>
                </c:pt>
                <c:pt idx="464">
                  <c:v>81.410469245147596</c:v>
                </c:pt>
                <c:pt idx="465">
                  <c:v>83.924585999618174</c:v>
                </c:pt>
                <c:pt idx="466">
                  <c:v>79.993652445556123</c:v>
                </c:pt>
                <c:pt idx="467">
                  <c:v>85.914749683633346</c:v>
                </c:pt>
                <c:pt idx="468">
                  <c:v>78.057565086198025</c:v>
                </c:pt>
                <c:pt idx="469">
                  <c:v>75.075182603001849</c:v>
                </c:pt>
                <c:pt idx="470">
                  <c:v>76.685927848538824</c:v>
                </c:pt>
                <c:pt idx="471">
                  <c:v>87.873099467000017</c:v>
                </c:pt>
                <c:pt idx="472">
                  <c:v>79.146988254248129</c:v>
                </c:pt>
                <c:pt idx="473">
                  <c:v>66.851684642320876</c:v>
                </c:pt>
                <c:pt idx="474">
                  <c:v>63.917997749050528</c:v>
                </c:pt>
                <c:pt idx="475">
                  <c:v>83.240774834961783</c:v>
                </c:pt>
                <c:pt idx="476">
                  <c:v>82.284630578979275</c:v>
                </c:pt>
                <c:pt idx="477">
                  <c:v>80.052882556089614</c:v>
                </c:pt>
                <c:pt idx="478">
                  <c:v>80.450448500201475</c:v>
                </c:pt>
                <c:pt idx="479">
                  <c:v>80.264906227140912</c:v>
                </c:pt>
                <c:pt idx="480">
                  <c:v>78.976992015508969</c:v>
                </c:pt>
                <c:pt idx="481">
                  <c:v>71.751251143413981</c:v>
                </c:pt>
                <c:pt idx="482">
                  <c:v>79.275622643232722</c:v>
                </c:pt>
                <c:pt idx="483">
                  <c:v>70.968142348353638</c:v>
                </c:pt>
                <c:pt idx="484">
                  <c:v>77.380722179272524</c:v>
                </c:pt>
                <c:pt idx="485">
                  <c:v>84.587481207820048</c:v>
                </c:pt>
                <c:pt idx="486">
                  <c:v>75.507321796092924</c:v>
                </c:pt>
                <c:pt idx="487">
                  <c:v>74.510310739757031</c:v>
                </c:pt>
                <c:pt idx="488">
                  <c:v>87.108973886960285</c:v>
                </c:pt>
                <c:pt idx="489">
                  <c:v>81.575697591999401</c:v>
                </c:pt>
                <c:pt idx="490">
                  <c:v>76.639724307800748</c:v>
                </c:pt>
                <c:pt idx="491">
                  <c:v>79.242476634819511</c:v>
                </c:pt>
                <c:pt idx="492">
                  <c:v>84.56045732270691</c:v>
                </c:pt>
                <c:pt idx="493">
                  <c:v>88.908652198105244</c:v>
                </c:pt>
                <c:pt idx="494">
                  <c:v>83.057202717875711</c:v>
                </c:pt>
                <c:pt idx="495">
                  <c:v>76.836073471569591</c:v>
                </c:pt>
                <c:pt idx="496">
                  <c:v>77.134980195780642</c:v>
                </c:pt>
                <c:pt idx="497">
                  <c:v>80.426849197957196</c:v>
                </c:pt>
                <c:pt idx="498">
                  <c:v>81.839995808069887</c:v>
                </c:pt>
                <c:pt idx="499">
                  <c:v>81.665661732277044</c:v>
                </c:pt>
                <c:pt idx="500">
                  <c:v>88.124398579626984</c:v>
                </c:pt>
                <c:pt idx="501">
                  <c:v>81.314982537346523</c:v>
                </c:pt>
                <c:pt idx="502">
                  <c:v>75.793378759631523</c:v>
                </c:pt>
                <c:pt idx="503">
                  <c:v>76.931407707673458</c:v>
                </c:pt>
                <c:pt idx="504">
                  <c:v>68.465590981405171</c:v>
                </c:pt>
                <c:pt idx="505">
                  <c:v>76.137813584999478</c:v>
                </c:pt>
                <c:pt idx="506">
                  <c:v>75.293390705396405</c:v>
                </c:pt>
                <c:pt idx="507">
                  <c:v>83.665204420997469</c:v>
                </c:pt>
                <c:pt idx="508">
                  <c:v>90.60121080615508</c:v>
                </c:pt>
                <c:pt idx="509">
                  <c:v>78.437804513057188</c:v>
                </c:pt>
                <c:pt idx="510">
                  <c:v>86.304059976072324</c:v>
                </c:pt>
                <c:pt idx="511">
                  <c:v>82.961055759938219</c:v>
                </c:pt>
                <c:pt idx="512">
                  <c:v>75.522169618417877</c:v>
                </c:pt>
                <c:pt idx="513">
                  <c:v>82.283283763042562</c:v>
                </c:pt>
                <c:pt idx="514">
                  <c:v>79.663596478075647</c:v>
                </c:pt>
                <c:pt idx="515">
                  <c:v>83.981185693375252</c:v>
                </c:pt>
                <c:pt idx="516">
                  <c:v>80.789973800768649</c:v>
                </c:pt>
                <c:pt idx="517">
                  <c:v>80.700790855020315</c:v>
                </c:pt>
                <c:pt idx="518">
                  <c:v>70.6933041419923</c:v>
                </c:pt>
                <c:pt idx="519">
                  <c:v>70.233481543511999</c:v>
                </c:pt>
                <c:pt idx="520">
                  <c:v>85.177145601182701</c:v>
                </c:pt>
                <c:pt idx="521">
                  <c:v>72.186558481057588</c:v>
                </c:pt>
                <c:pt idx="522">
                  <c:v>85.103529218589429</c:v>
                </c:pt>
                <c:pt idx="523">
                  <c:v>73.199590879566159</c:v>
                </c:pt>
                <c:pt idx="524">
                  <c:v>81.634066653536152</c:v>
                </c:pt>
                <c:pt idx="525">
                  <c:v>73.391904533414589</c:v>
                </c:pt>
                <c:pt idx="526">
                  <c:v>77.528799132188439</c:v>
                </c:pt>
                <c:pt idx="527">
                  <c:v>82.072061833382108</c:v>
                </c:pt>
                <c:pt idx="528">
                  <c:v>78.873552364928813</c:v>
                </c:pt>
                <c:pt idx="529">
                  <c:v>81.710277559637561</c:v>
                </c:pt>
                <c:pt idx="530">
                  <c:v>74.628243615701038</c:v>
                </c:pt>
                <c:pt idx="531">
                  <c:v>81.430499370285517</c:v>
                </c:pt>
                <c:pt idx="532">
                  <c:v>87.378198962370831</c:v>
                </c:pt>
                <c:pt idx="533">
                  <c:v>84.120318207345164</c:v>
                </c:pt>
                <c:pt idx="534">
                  <c:v>82.429795054407307</c:v>
                </c:pt>
                <c:pt idx="535">
                  <c:v>78.855281291859185</c:v>
                </c:pt>
                <c:pt idx="536">
                  <c:v>78.140162059780948</c:v>
                </c:pt>
                <c:pt idx="537">
                  <c:v>80.287452157068387</c:v>
                </c:pt>
                <c:pt idx="538">
                  <c:v>75.863674644693646</c:v>
                </c:pt>
                <c:pt idx="539">
                  <c:v>80.746331542189765</c:v>
                </c:pt>
                <c:pt idx="540">
                  <c:v>80.387441319588461</c:v>
                </c:pt>
                <c:pt idx="541">
                  <c:v>79.206301816789576</c:v>
                </c:pt>
                <c:pt idx="542">
                  <c:v>78.06032616422641</c:v>
                </c:pt>
                <c:pt idx="543">
                  <c:v>77.216499668409156</c:v>
                </c:pt>
                <c:pt idx="544">
                  <c:v>77.463314032334395</c:v>
                </c:pt>
                <c:pt idx="545">
                  <c:v>78.779678594212456</c:v>
                </c:pt>
                <c:pt idx="546">
                  <c:v>76.190281535849593</c:v>
                </c:pt>
                <c:pt idx="547">
                  <c:v>79.905114452012484</c:v>
                </c:pt>
                <c:pt idx="548">
                  <c:v>76.986748879810733</c:v>
                </c:pt>
                <c:pt idx="549">
                  <c:v>75.32047777198693</c:v>
                </c:pt>
                <c:pt idx="550">
                  <c:v>79.127289979420965</c:v>
                </c:pt>
                <c:pt idx="551">
                  <c:v>75.044763633197462</c:v>
                </c:pt>
                <c:pt idx="552">
                  <c:v>79.497616095764258</c:v>
                </c:pt>
                <c:pt idx="553">
                  <c:v>78.76146382666056</c:v>
                </c:pt>
                <c:pt idx="554">
                  <c:v>74.209892395524946</c:v>
                </c:pt>
                <c:pt idx="555">
                  <c:v>82.526603204096673</c:v>
                </c:pt>
                <c:pt idx="556">
                  <c:v>72.877082335651181</c:v>
                </c:pt>
                <c:pt idx="557">
                  <c:v>77.472027065625227</c:v>
                </c:pt>
                <c:pt idx="558">
                  <c:v>81.026646119454867</c:v>
                </c:pt>
                <c:pt idx="559">
                  <c:v>73.569394050267448</c:v>
                </c:pt>
                <c:pt idx="560">
                  <c:v>79.250623860607533</c:v>
                </c:pt>
                <c:pt idx="561">
                  <c:v>79.273600302823112</c:v>
                </c:pt>
                <c:pt idx="562">
                  <c:v>77.200895733097212</c:v>
                </c:pt>
                <c:pt idx="563">
                  <c:v>77.950333650063115</c:v>
                </c:pt>
                <c:pt idx="564">
                  <c:v>77.218725076410735</c:v>
                </c:pt>
                <c:pt idx="565">
                  <c:v>73.967565056568915</c:v>
                </c:pt>
                <c:pt idx="566">
                  <c:v>79.91913108025399</c:v>
                </c:pt>
                <c:pt idx="567">
                  <c:v>82.829686353342552</c:v>
                </c:pt>
                <c:pt idx="568">
                  <c:v>65.87127043718948</c:v>
                </c:pt>
                <c:pt idx="569">
                  <c:v>84.225404392953735</c:v>
                </c:pt>
                <c:pt idx="570">
                  <c:v>73.730857177503864</c:v>
                </c:pt>
                <c:pt idx="571">
                  <c:v>85.950030555286929</c:v>
                </c:pt>
                <c:pt idx="572">
                  <c:v>71.369323659168018</c:v>
                </c:pt>
                <c:pt idx="573">
                  <c:v>81.066417868622977</c:v>
                </c:pt>
                <c:pt idx="574">
                  <c:v>83.263952389189186</c:v>
                </c:pt>
                <c:pt idx="575">
                  <c:v>82.243115401545722</c:v>
                </c:pt>
                <c:pt idx="576">
                  <c:v>84.158303850055049</c:v>
                </c:pt>
                <c:pt idx="577">
                  <c:v>83.353528967640756</c:v>
                </c:pt>
                <c:pt idx="578">
                  <c:v>83.393062177210581</c:v>
                </c:pt>
                <c:pt idx="579">
                  <c:v>85.358728008444785</c:v>
                </c:pt>
                <c:pt idx="580">
                  <c:v>83.137458085718464</c:v>
                </c:pt>
                <c:pt idx="581">
                  <c:v>77.033516114287707</c:v>
                </c:pt>
                <c:pt idx="582">
                  <c:v>75.839914313535246</c:v>
                </c:pt>
                <c:pt idx="583">
                  <c:v>75.314006216775013</c:v>
                </c:pt>
                <c:pt idx="584">
                  <c:v>80.043268888361752</c:v>
                </c:pt>
                <c:pt idx="585">
                  <c:v>81.456665364326909</c:v>
                </c:pt>
                <c:pt idx="586">
                  <c:v>63.711133387369372</c:v>
                </c:pt>
                <c:pt idx="587">
                  <c:v>75.959682697034879</c:v>
                </c:pt>
                <c:pt idx="588">
                  <c:v>82.322944251028815</c:v>
                </c:pt>
                <c:pt idx="589">
                  <c:v>81.706753487700169</c:v>
                </c:pt>
                <c:pt idx="590">
                  <c:v>76.627020732480631</c:v>
                </c:pt>
                <c:pt idx="591">
                  <c:v>90.493123304314068</c:v>
                </c:pt>
                <c:pt idx="592">
                  <c:v>74.8404005874403</c:v>
                </c:pt>
                <c:pt idx="593">
                  <c:v>86.443050955190586</c:v>
                </c:pt>
                <c:pt idx="594">
                  <c:v>81.045679877656255</c:v>
                </c:pt>
                <c:pt idx="595">
                  <c:v>82.375695545457489</c:v>
                </c:pt>
                <c:pt idx="596">
                  <c:v>73.761686418593555</c:v>
                </c:pt>
                <c:pt idx="597">
                  <c:v>73.672710958993179</c:v>
                </c:pt>
                <c:pt idx="598">
                  <c:v>78.315795925833086</c:v>
                </c:pt>
                <c:pt idx="599">
                  <c:v>76.646455362754253</c:v>
                </c:pt>
                <c:pt idx="600">
                  <c:v>80.075327414015604</c:v>
                </c:pt>
                <c:pt idx="601">
                  <c:v>80.114405829488817</c:v>
                </c:pt>
                <c:pt idx="602">
                  <c:v>79.919774338842487</c:v>
                </c:pt>
                <c:pt idx="603">
                  <c:v>87.739076941304475</c:v>
                </c:pt>
                <c:pt idx="604">
                  <c:v>84.825348018641492</c:v>
                </c:pt>
                <c:pt idx="605">
                  <c:v>94.049924467732126</c:v>
                </c:pt>
                <c:pt idx="606">
                  <c:v>76.69992373270837</c:v>
                </c:pt>
                <c:pt idx="607">
                  <c:v>77.810012963165335</c:v>
                </c:pt>
                <c:pt idx="608">
                  <c:v>86.229900061236236</c:v>
                </c:pt>
                <c:pt idx="609">
                  <c:v>86.409209703884699</c:v>
                </c:pt>
                <c:pt idx="610">
                  <c:v>89.295288012911527</c:v>
                </c:pt>
                <c:pt idx="611">
                  <c:v>84.890759657507118</c:v>
                </c:pt>
                <c:pt idx="612">
                  <c:v>75.456940810133432</c:v>
                </c:pt>
                <c:pt idx="613">
                  <c:v>82.174488024555302</c:v>
                </c:pt>
                <c:pt idx="614">
                  <c:v>86.756565573186975</c:v>
                </c:pt>
                <c:pt idx="615">
                  <c:v>77.570924747078593</c:v>
                </c:pt>
                <c:pt idx="616">
                  <c:v>79.913040573296612</c:v>
                </c:pt>
                <c:pt idx="617">
                  <c:v>83.767112885313423</c:v>
                </c:pt>
                <c:pt idx="618">
                  <c:v>90.113723003515759</c:v>
                </c:pt>
                <c:pt idx="619">
                  <c:v>77.782717375034665</c:v>
                </c:pt>
                <c:pt idx="620">
                  <c:v>81.088811761650234</c:v>
                </c:pt>
                <c:pt idx="621">
                  <c:v>84.542227262151911</c:v>
                </c:pt>
                <c:pt idx="622">
                  <c:v>83.590141695032969</c:v>
                </c:pt>
                <c:pt idx="623">
                  <c:v>77.138881530345373</c:v>
                </c:pt>
                <c:pt idx="624">
                  <c:v>74.538242256953566</c:v>
                </c:pt>
                <c:pt idx="625">
                  <c:v>71.63274864740896</c:v>
                </c:pt>
                <c:pt idx="626">
                  <c:v>86.646157540332183</c:v>
                </c:pt>
                <c:pt idx="627">
                  <c:v>80.618745157025785</c:v>
                </c:pt>
                <c:pt idx="628">
                  <c:v>76.283152518277902</c:v>
                </c:pt>
                <c:pt idx="629">
                  <c:v>74.548049142967486</c:v>
                </c:pt>
                <c:pt idx="630">
                  <c:v>79.102115269684703</c:v>
                </c:pt>
                <c:pt idx="631">
                  <c:v>81.217528484777461</c:v>
                </c:pt>
                <c:pt idx="632">
                  <c:v>84.947689351297655</c:v>
                </c:pt>
                <c:pt idx="633">
                  <c:v>76.460522666788208</c:v>
                </c:pt>
                <c:pt idx="634">
                  <c:v>81.429017645649367</c:v>
                </c:pt>
                <c:pt idx="635">
                  <c:v>76.981277546509787</c:v>
                </c:pt>
                <c:pt idx="636">
                  <c:v>81.205642494456214</c:v>
                </c:pt>
                <c:pt idx="637">
                  <c:v>78.800606731287161</c:v>
                </c:pt>
                <c:pt idx="638">
                  <c:v>78.3452146695398</c:v>
                </c:pt>
                <c:pt idx="639">
                  <c:v>76.374369287436494</c:v>
                </c:pt>
                <c:pt idx="640">
                  <c:v>87.849203404165522</c:v>
                </c:pt>
                <c:pt idx="641">
                  <c:v>77.299383133497358</c:v>
                </c:pt>
                <c:pt idx="642">
                  <c:v>70.551324276543482</c:v>
                </c:pt>
                <c:pt idx="643">
                  <c:v>78.656289319813183</c:v>
                </c:pt>
                <c:pt idx="644">
                  <c:v>82.019857548953155</c:v>
                </c:pt>
                <c:pt idx="645">
                  <c:v>79.241313429861307</c:v>
                </c:pt>
                <c:pt idx="646">
                  <c:v>76.220724142031401</c:v>
                </c:pt>
                <c:pt idx="647">
                  <c:v>85.560769243850103</c:v>
                </c:pt>
                <c:pt idx="648">
                  <c:v>78.643797236854141</c:v>
                </c:pt>
                <c:pt idx="649">
                  <c:v>82.557949219329174</c:v>
                </c:pt>
                <c:pt idx="650">
                  <c:v>79.506536276312602</c:v>
                </c:pt>
                <c:pt idx="651">
                  <c:v>70.275403189004095</c:v>
                </c:pt>
                <c:pt idx="652">
                  <c:v>79.631336585609176</c:v>
                </c:pt>
                <c:pt idx="653">
                  <c:v>77.852007162231061</c:v>
                </c:pt>
                <c:pt idx="654">
                  <c:v>82.124632773338362</c:v>
                </c:pt>
                <c:pt idx="655">
                  <c:v>80.770122542908524</c:v>
                </c:pt>
                <c:pt idx="656">
                  <c:v>80.667427323330529</c:v>
                </c:pt>
                <c:pt idx="657">
                  <c:v>76.389412748954854</c:v>
                </c:pt>
                <c:pt idx="658">
                  <c:v>74.118165405287954</c:v>
                </c:pt>
                <c:pt idx="659">
                  <c:v>71.589444339914394</c:v>
                </c:pt>
                <c:pt idx="660">
                  <c:v>77.286973248232798</c:v>
                </c:pt>
                <c:pt idx="661">
                  <c:v>87.736404096419321</c:v>
                </c:pt>
                <c:pt idx="662">
                  <c:v>84.483599555426238</c:v>
                </c:pt>
                <c:pt idx="663">
                  <c:v>75.895252662825797</c:v>
                </c:pt>
                <c:pt idx="664">
                  <c:v>81.551840054035381</c:v>
                </c:pt>
                <c:pt idx="665">
                  <c:v>84.324133030157498</c:v>
                </c:pt>
                <c:pt idx="666">
                  <c:v>74.724031793761299</c:v>
                </c:pt>
                <c:pt idx="667">
                  <c:v>84.65424856094242</c:v>
                </c:pt>
                <c:pt idx="668">
                  <c:v>88.654738689960851</c:v>
                </c:pt>
                <c:pt idx="669">
                  <c:v>82.061622873509464</c:v>
                </c:pt>
                <c:pt idx="670">
                  <c:v>79.235172159244314</c:v>
                </c:pt>
                <c:pt idx="671">
                  <c:v>78.443874357392687</c:v>
                </c:pt>
                <c:pt idx="672">
                  <c:v>87.443617453430321</c:v>
                </c:pt>
                <c:pt idx="673">
                  <c:v>87.501642867764673</c:v>
                </c:pt>
                <c:pt idx="674">
                  <c:v>85.451640771090013</c:v>
                </c:pt>
                <c:pt idx="675">
                  <c:v>79.413420730197828</c:v>
                </c:pt>
                <c:pt idx="676">
                  <c:v>78.684923440683164</c:v>
                </c:pt>
                <c:pt idx="677">
                  <c:v>93.993360769634577</c:v>
                </c:pt>
                <c:pt idx="678">
                  <c:v>80.009670472806619</c:v>
                </c:pt>
                <c:pt idx="679">
                  <c:v>83.035167049144846</c:v>
                </c:pt>
                <c:pt idx="680">
                  <c:v>78.08503746544288</c:v>
                </c:pt>
                <c:pt idx="681">
                  <c:v>86.103789465990758</c:v>
                </c:pt>
                <c:pt idx="682">
                  <c:v>86.335471737549568</c:v>
                </c:pt>
                <c:pt idx="683">
                  <c:v>79.569626357746301</c:v>
                </c:pt>
                <c:pt idx="684">
                  <c:v>78.176795540525447</c:v>
                </c:pt>
                <c:pt idx="685">
                  <c:v>75.342906280968705</c:v>
                </c:pt>
                <c:pt idx="686">
                  <c:v>83.442459754703819</c:v>
                </c:pt>
                <c:pt idx="687">
                  <c:v>74.467310905237028</c:v>
                </c:pt>
                <c:pt idx="688">
                  <c:v>80.270013884121951</c:v>
                </c:pt>
                <c:pt idx="689">
                  <c:v>86.224064866747355</c:v>
                </c:pt>
                <c:pt idx="690">
                  <c:v>84.138974607362641</c:v>
                </c:pt>
                <c:pt idx="691">
                  <c:v>84.106677979344852</c:v>
                </c:pt>
                <c:pt idx="692">
                  <c:v>79.101421936426021</c:v>
                </c:pt>
                <c:pt idx="693">
                  <c:v>70.39077076057832</c:v>
                </c:pt>
                <c:pt idx="694">
                  <c:v>73.778677365099625</c:v>
                </c:pt>
                <c:pt idx="695">
                  <c:v>83.799133962255056</c:v>
                </c:pt>
                <c:pt idx="696">
                  <c:v>74.705920117715266</c:v>
                </c:pt>
                <c:pt idx="697">
                  <c:v>84.319955812085396</c:v>
                </c:pt>
                <c:pt idx="698">
                  <c:v>84.728289916633827</c:v>
                </c:pt>
                <c:pt idx="699">
                  <c:v>77.05789106520001</c:v>
                </c:pt>
                <c:pt idx="700">
                  <c:v>74.098701570835146</c:v>
                </c:pt>
                <c:pt idx="701">
                  <c:v>85.929500592767255</c:v>
                </c:pt>
                <c:pt idx="702">
                  <c:v>72.759176804877171</c:v>
                </c:pt>
                <c:pt idx="703">
                  <c:v>90.170453835524569</c:v>
                </c:pt>
                <c:pt idx="704">
                  <c:v>84.026577819312436</c:v>
                </c:pt>
                <c:pt idx="705">
                  <c:v>82.446070871341675</c:v>
                </c:pt>
                <c:pt idx="706">
                  <c:v>78.816609194721451</c:v>
                </c:pt>
                <c:pt idx="707">
                  <c:v>75.265990308884241</c:v>
                </c:pt>
                <c:pt idx="708">
                  <c:v>88.118924115902516</c:v>
                </c:pt>
                <c:pt idx="709">
                  <c:v>81.333166596684535</c:v>
                </c:pt>
                <c:pt idx="710">
                  <c:v>77.737197517533176</c:v>
                </c:pt>
                <c:pt idx="711">
                  <c:v>78.293997778786405</c:v>
                </c:pt>
                <c:pt idx="712">
                  <c:v>86.09602085115489</c:v>
                </c:pt>
                <c:pt idx="713">
                  <c:v>77.048042091838653</c:v>
                </c:pt>
                <c:pt idx="714">
                  <c:v>84.588756938568636</c:v>
                </c:pt>
                <c:pt idx="715">
                  <c:v>77.03366773448748</c:v>
                </c:pt>
                <c:pt idx="716">
                  <c:v>77.063897396626132</c:v>
                </c:pt>
                <c:pt idx="717">
                  <c:v>87.686328550604301</c:v>
                </c:pt>
                <c:pt idx="718">
                  <c:v>69.418017426681018</c:v>
                </c:pt>
                <c:pt idx="719">
                  <c:v>86.045505644801892</c:v>
                </c:pt>
                <c:pt idx="720">
                  <c:v>75.072173857032951</c:v>
                </c:pt>
                <c:pt idx="721">
                  <c:v>74.834432749919856</c:v>
                </c:pt>
                <c:pt idx="722">
                  <c:v>74.188818134454564</c:v>
                </c:pt>
                <c:pt idx="723">
                  <c:v>84.033996366957084</c:v>
                </c:pt>
                <c:pt idx="724">
                  <c:v>86.675076003798523</c:v>
                </c:pt>
                <c:pt idx="725">
                  <c:v>86.694589226627244</c:v>
                </c:pt>
                <c:pt idx="726">
                  <c:v>87.4232537872969</c:v>
                </c:pt>
                <c:pt idx="727">
                  <c:v>73.073779659106407</c:v>
                </c:pt>
                <c:pt idx="728">
                  <c:v>69.296246093102752</c:v>
                </c:pt>
                <c:pt idx="729">
                  <c:v>79.515641946388342</c:v>
                </c:pt>
                <c:pt idx="730">
                  <c:v>77.538360860485454</c:v>
                </c:pt>
                <c:pt idx="731">
                  <c:v>71.786223363052017</c:v>
                </c:pt>
                <c:pt idx="732">
                  <c:v>82.365078653243273</c:v>
                </c:pt>
                <c:pt idx="733">
                  <c:v>82.593216732699958</c:v>
                </c:pt>
                <c:pt idx="734">
                  <c:v>80.604598053440867</c:v>
                </c:pt>
                <c:pt idx="735">
                  <c:v>78.349064713088893</c:v>
                </c:pt>
                <c:pt idx="736">
                  <c:v>85.608595029029516</c:v>
                </c:pt>
                <c:pt idx="737">
                  <c:v>76.050659585585464</c:v>
                </c:pt>
                <c:pt idx="738">
                  <c:v>78.898811798511687</c:v>
                </c:pt>
                <c:pt idx="739">
                  <c:v>93.820429454424968</c:v>
                </c:pt>
                <c:pt idx="740">
                  <c:v>86.192509871612245</c:v>
                </c:pt>
                <c:pt idx="741">
                  <c:v>86.163788136313983</c:v>
                </c:pt>
                <c:pt idx="742">
                  <c:v>76.978359258180149</c:v>
                </c:pt>
                <c:pt idx="743">
                  <c:v>81.960690028983123</c:v>
                </c:pt>
                <c:pt idx="744">
                  <c:v>82.440291713985033</c:v>
                </c:pt>
                <c:pt idx="745">
                  <c:v>84.394474349481442</c:v>
                </c:pt>
                <c:pt idx="746">
                  <c:v>88.650278853664261</c:v>
                </c:pt>
                <c:pt idx="747">
                  <c:v>76.926035058084594</c:v>
                </c:pt>
                <c:pt idx="748">
                  <c:v>71.448051271072444</c:v>
                </c:pt>
                <c:pt idx="749">
                  <c:v>80.642300008025558</c:v>
                </c:pt>
                <c:pt idx="750">
                  <c:v>71.928171580821271</c:v>
                </c:pt>
                <c:pt idx="751">
                  <c:v>76.516532197098002</c:v>
                </c:pt>
                <c:pt idx="752">
                  <c:v>77.614430659926668</c:v>
                </c:pt>
                <c:pt idx="753">
                  <c:v>80.671224926425637</c:v>
                </c:pt>
                <c:pt idx="754">
                  <c:v>72.417494011112169</c:v>
                </c:pt>
                <c:pt idx="755">
                  <c:v>74.03304019062837</c:v>
                </c:pt>
                <c:pt idx="756">
                  <c:v>80.007195015216823</c:v>
                </c:pt>
                <c:pt idx="757">
                  <c:v>86.905382091218698</c:v>
                </c:pt>
                <c:pt idx="758">
                  <c:v>80.882295490635428</c:v>
                </c:pt>
                <c:pt idx="759">
                  <c:v>80.112682811706918</c:v>
                </c:pt>
                <c:pt idx="760">
                  <c:v>78.372549328148736</c:v>
                </c:pt>
                <c:pt idx="761">
                  <c:v>85.811838537150905</c:v>
                </c:pt>
                <c:pt idx="762">
                  <c:v>78.111977918826582</c:v>
                </c:pt>
                <c:pt idx="763">
                  <c:v>78.24617598968274</c:v>
                </c:pt>
                <c:pt idx="764">
                  <c:v>76.958989638186878</c:v>
                </c:pt>
                <c:pt idx="765">
                  <c:v>84.244879890157449</c:v>
                </c:pt>
                <c:pt idx="766">
                  <c:v>69.905151934487066</c:v>
                </c:pt>
                <c:pt idx="767">
                  <c:v>76.646367737665486</c:v>
                </c:pt>
                <c:pt idx="768">
                  <c:v>83.107135458537897</c:v>
                </c:pt>
                <c:pt idx="769">
                  <c:v>80.240662411446607</c:v>
                </c:pt>
                <c:pt idx="770">
                  <c:v>70.717544409724169</c:v>
                </c:pt>
                <c:pt idx="771">
                  <c:v>77.097262722813895</c:v>
                </c:pt>
                <c:pt idx="772">
                  <c:v>81.374798745645464</c:v>
                </c:pt>
                <c:pt idx="773">
                  <c:v>80.3357544621784</c:v>
                </c:pt>
                <c:pt idx="774">
                  <c:v>80.315221782651378</c:v>
                </c:pt>
                <c:pt idx="775">
                  <c:v>81.724546297548756</c:v>
                </c:pt>
                <c:pt idx="776">
                  <c:v>80.479368380913755</c:v>
                </c:pt>
                <c:pt idx="777">
                  <c:v>75.518032007339158</c:v>
                </c:pt>
                <c:pt idx="778">
                  <c:v>75.189820778368329</c:v>
                </c:pt>
                <c:pt idx="779">
                  <c:v>77.656184213127645</c:v>
                </c:pt>
                <c:pt idx="780">
                  <c:v>67.784504290796079</c:v>
                </c:pt>
                <c:pt idx="781">
                  <c:v>86.043439158739417</c:v>
                </c:pt>
                <c:pt idx="782">
                  <c:v>75.30944335194323</c:v>
                </c:pt>
                <c:pt idx="783">
                  <c:v>89.256621403178883</c:v>
                </c:pt>
                <c:pt idx="784">
                  <c:v>80.487381296326546</c:v>
                </c:pt>
                <c:pt idx="785">
                  <c:v>84.232927171307935</c:v>
                </c:pt>
                <c:pt idx="786">
                  <c:v>83.65482915960591</c:v>
                </c:pt>
                <c:pt idx="787">
                  <c:v>81.560727383380495</c:v>
                </c:pt>
                <c:pt idx="788">
                  <c:v>81.470988656642376</c:v>
                </c:pt>
                <c:pt idx="789">
                  <c:v>84.79228159681837</c:v>
                </c:pt>
                <c:pt idx="790">
                  <c:v>78.893902996394104</c:v>
                </c:pt>
                <c:pt idx="791">
                  <c:v>80.252483777872442</c:v>
                </c:pt>
                <c:pt idx="792">
                  <c:v>77.361857786802119</c:v>
                </c:pt>
                <c:pt idx="793">
                  <c:v>68.417234409341333</c:v>
                </c:pt>
                <c:pt idx="794">
                  <c:v>80.63820485312192</c:v>
                </c:pt>
                <c:pt idx="795">
                  <c:v>82.4056522415529</c:v>
                </c:pt>
                <c:pt idx="796">
                  <c:v>78.829488799740616</c:v>
                </c:pt>
                <c:pt idx="797">
                  <c:v>82.662957560988801</c:v>
                </c:pt>
                <c:pt idx="798">
                  <c:v>86.639534977653938</c:v>
                </c:pt>
                <c:pt idx="799">
                  <c:v>83.302759692681946</c:v>
                </c:pt>
                <c:pt idx="800">
                  <c:v>77.559429147045577</c:v>
                </c:pt>
                <c:pt idx="801">
                  <c:v>77.504704890104435</c:v>
                </c:pt>
                <c:pt idx="802">
                  <c:v>79.885048027243826</c:v>
                </c:pt>
                <c:pt idx="803">
                  <c:v>70.617313302975276</c:v>
                </c:pt>
                <c:pt idx="804">
                  <c:v>82.50611208345903</c:v>
                </c:pt>
                <c:pt idx="805">
                  <c:v>82.157030686228268</c:v>
                </c:pt>
                <c:pt idx="806">
                  <c:v>81.317139595649181</c:v>
                </c:pt>
                <c:pt idx="807">
                  <c:v>83.676334232987017</c:v>
                </c:pt>
                <c:pt idx="808">
                  <c:v>88.894589395196604</c:v>
                </c:pt>
                <c:pt idx="809">
                  <c:v>81.213748483873346</c:v>
                </c:pt>
                <c:pt idx="810">
                  <c:v>74.179133675350116</c:v>
                </c:pt>
                <c:pt idx="811">
                  <c:v>82.517095429437148</c:v>
                </c:pt>
                <c:pt idx="812">
                  <c:v>82.183021594107728</c:v>
                </c:pt>
                <c:pt idx="813">
                  <c:v>73.430490599471554</c:v>
                </c:pt>
                <c:pt idx="814">
                  <c:v>76.268968767507914</c:v>
                </c:pt>
                <c:pt idx="815">
                  <c:v>80.077214778290198</c:v>
                </c:pt>
                <c:pt idx="816">
                  <c:v>81.05854995054024</c:v>
                </c:pt>
                <c:pt idx="817">
                  <c:v>82.566872860998529</c:v>
                </c:pt>
                <c:pt idx="818">
                  <c:v>73.19065947975966</c:v>
                </c:pt>
                <c:pt idx="819">
                  <c:v>74.630672653871017</c:v>
                </c:pt>
                <c:pt idx="820">
                  <c:v>78.449298240515603</c:v>
                </c:pt>
                <c:pt idx="821">
                  <c:v>78.268581030219977</c:v>
                </c:pt>
                <c:pt idx="822">
                  <c:v>74.246576733689665</c:v>
                </c:pt>
                <c:pt idx="823">
                  <c:v>86.150469839600063</c:v>
                </c:pt>
                <c:pt idx="824">
                  <c:v>68.217355734424046</c:v>
                </c:pt>
                <c:pt idx="825">
                  <c:v>75.318640650433125</c:v>
                </c:pt>
                <c:pt idx="826">
                  <c:v>76.788030675840176</c:v>
                </c:pt>
                <c:pt idx="827">
                  <c:v>80.809864855280821</c:v>
                </c:pt>
                <c:pt idx="828">
                  <c:v>79.423565137500987</c:v>
                </c:pt>
                <c:pt idx="829">
                  <c:v>87.1752764040816</c:v>
                </c:pt>
                <c:pt idx="830">
                  <c:v>76.415600297814962</c:v>
                </c:pt>
                <c:pt idx="831">
                  <c:v>93.891812050679334</c:v>
                </c:pt>
                <c:pt idx="832">
                  <c:v>74.200973345018014</c:v>
                </c:pt>
                <c:pt idx="833">
                  <c:v>80.10203795651023</c:v>
                </c:pt>
                <c:pt idx="834">
                  <c:v>72.832458049691354</c:v>
                </c:pt>
                <c:pt idx="835">
                  <c:v>64.738182211918215</c:v>
                </c:pt>
                <c:pt idx="836">
                  <c:v>77.812703295461887</c:v>
                </c:pt>
                <c:pt idx="837">
                  <c:v>81.429032218959875</c:v>
                </c:pt>
                <c:pt idx="838">
                  <c:v>84.000511273778301</c:v>
                </c:pt>
                <c:pt idx="839">
                  <c:v>78.433889348874246</c:v>
                </c:pt>
                <c:pt idx="840">
                  <c:v>80.365269458869946</c:v>
                </c:pt>
                <c:pt idx="841">
                  <c:v>78.490365622116386</c:v>
                </c:pt>
                <c:pt idx="842">
                  <c:v>72.034968996734165</c:v>
                </c:pt>
                <c:pt idx="843">
                  <c:v>76.141899729751913</c:v>
                </c:pt>
                <c:pt idx="844">
                  <c:v>79.775148796783171</c:v>
                </c:pt>
                <c:pt idx="845">
                  <c:v>72.810709947482678</c:v>
                </c:pt>
                <c:pt idx="846">
                  <c:v>79.972949579455914</c:v>
                </c:pt>
                <c:pt idx="847">
                  <c:v>88.20008391628771</c:v>
                </c:pt>
                <c:pt idx="848">
                  <c:v>79.045042449173167</c:v>
                </c:pt>
                <c:pt idx="849">
                  <c:v>82.479096393687428</c:v>
                </c:pt>
                <c:pt idx="850">
                  <c:v>72.371194198579715</c:v>
                </c:pt>
                <c:pt idx="851">
                  <c:v>85.033621057921238</c:v>
                </c:pt>
                <c:pt idx="852">
                  <c:v>87.336604003964254</c:v>
                </c:pt>
                <c:pt idx="853">
                  <c:v>81.068915812223381</c:v>
                </c:pt>
                <c:pt idx="854">
                  <c:v>74.530892742263973</c:v>
                </c:pt>
                <c:pt idx="855">
                  <c:v>86.074159916933269</c:v>
                </c:pt>
                <c:pt idx="856">
                  <c:v>80.214048404910372</c:v>
                </c:pt>
                <c:pt idx="857">
                  <c:v>78.67225839251239</c:v>
                </c:pt>
                <c:pt idx="858">
                  <c:v>78.442097574017779</c:v>
                </c:pt>
                <c:pt idx="859">
                  <c:v>77.077600082767916</c:v>
                </c:pt>
                <c:pt idx="860">
                  <c:v>75.921267312006222</c:v>
                </c:pt>
                <c:pt idx="861">
                  <c:v>76.098349248525253</c:v>
                </c:pt>
                <c:pt idx="862">
                  <c:v>80.721571335848225</c:v>
                </c:pt>
                <c:pt idx="863">
                  <c:v>80.200862964702594</c:v>
                </c:pt>
                <c:pt idx="864">
                  <c:v>73.428549107435359</c:v>
                </c:pt>
                <c:pt idx="865">
                  <c:v>79.827938121195757</c:v>
                </c:pt>
                <c:pt idx="866">
                  <c:v>84.239116043625529</c:v>
                </c:pt>
                <c:pt idx="867">
                  <c:v>89.840559273616407</c:v>
                </c:pt>
                <c:pt idx="868">
                  <c:v>78.332098525253286</c:v>
                </c:pt>
                <c:pt idx="869">
                  <c:v>76.178559891930931</c:v>
                </c:pt>
                <c:pt idx="870">
                  <c:v>85.604135515486377</c:v>
                </c:pt>
                <c:pt idx="871">
                  <c:v>77.070062228587474</c:v>
                </c:pt>
                <c:pt idx="872">
                  <c:v>75.73450278531368</c:v>
                </c:pt>
                <c:pt idx="873">
                  <c:v>74.571389592801381</c:v>
                </c:pt>
                <c:pt idx="874">
                  <c:v>77.368317701861443</c:v>
                </c:pt>
                <c:pt idx="875">
                  <c:v>81.439824773701446</c:v>
                </c:pt>
                <c:pt idx="876">
                  <c:v>80.297282937630143</c:v>
                </c:pt>
                <c:pt idx="877">
                  <c:v>87.41700170859616</c:v>
                </c:pt>
                <c:pt idx="878">
                  <c:v>87.702517784073009</c:v>
                </c:pt>
                <c:pt idx="879">
                  <c:v>85.171159169896924</c:v>
                </c:pt>
                <c:pt idx="880">
                  <c:v>80.485107717815012</c:v>
                </c:pt>
                <c:pt idx="881">
                  <c:v>81.776820502463806</c:v>
                </c:pt>
                <c:pt idx="882">
                  <c:v>76.359237733058663</c:v>
                </c:pt>
                <c:pt idx="883">
                  <c:v>83.216890104717123</c:v>
                </c:pt>
                <c:pt idx="884">
                  <c:v>79.129719354256991</c:v>
                </c:pt>
                <c:pt idx="885">
                  <c:v>75.03315838369231</c:v>
                </c:pt>
                <c:pt idx="886">
                  <c:v>84.72365806798642</c:v>
                </c:pt>
                <c:pt idx="887">
                  <c:v>83.397572744719071</c:v>
                </c:pt>
                <c:pt idx="888">
                  <c:v>82.576589668407124</c:v>
                </c:pt>
                <c:pt idx="889">
                  <c:v>85.690538565924953</c:v>
                </c:pt>
                <c:pt idx="890">
                  <c:v>82.42913533056543</c:v>
                </c:pt>
                <c:pt idx="891">
                  <c:v>91.022360190091263</c:v>
                </c:pt>
                <c:pt idx="892">
                  <c:v>88.908931686206216</c:v>
                </c:pt>
                <c:pt idx="893">
                  <c:v>81.015549860548447</c:v>
                </c:pt>
                <c:pt idx="894">
                  <c:v>85.766026518273449</c:v>
                </c:pt>
                <c:pt idx="895">
                  <c:v>86.566368806341515</c:v>
                </c:pt>
                <c:pt idx="896">
                  <c:v>82.085372365586807</c:v>
                </c:pt>
                <c:pt idx="897">
                  <c:v>86.736228098016213</c:v>
                </c:pt>
                <c:pt idx="898">
                  <c:v>79.051473211713173</c:v>
                </c:pt>
                <c:pt idx="899">
                  <c:v>81.511953858206979</c:v>
                </c:pt>
                <c:pt idx="900">
                  <c:v>79.615587831853617</c:v>
                </c:pt>
                <c:pt idx="901">
                  <c:v>84.908057276371196</c:v>
                </c:pt>
                <c:pt idx="902">
                  <c:v>75.707282254535002</c:v>
                </c:pt>
                <c:pt idx="903">
                  <c:v>75.160481642700702</c:v>
                </c:pt>
                <c:pt idx="904">
                  <c:v>77.206721355426794</c:v>
                </c:pt>
                <c:pt idx="905">
                  <c:v>84.286843615615695</c:v>
                </c:pt>
                <c:pt idx="906">
                  <c:v>84.036015572705139</c:v>
                </c:pt>
                <c:pt idx="907">
                  <c:v>89.382783046874323</c:v>
                </c:pt>
                <c:pt idx="908">
                  <c:v>71.525732155864176</c:v>
                </c:pt>
                <c:pt idx="909">
                  <c:v>87.148770459350246</c:v>
                </c:pt>
                <c:pt idx="910">
                  <c:v>81.668246763223138</c:v>
                </c:pt>
                <c:pt idx="911">
                  <c:v>73.14119023235169</c:v>
                </c:pt>
                <c:pt idx="912">
                  <c:v>77.017634272551675</c:v>
                </c:pt>
                <c:pt idx="913">
                  <c:v>85.275823287329132</c:v>
                </c:pt>
                <c:pt idx="914">
                  <c:v>74.72180222799264</c:v>
                </c:pt>
                <c:pt idx="915">
                  <c:v>75.085673946387459</c:v>
                </c:pt>
                <c:pt idx="916">
                  <c:v>73.939769863982804</c:v>
                </c:pt>
                <c:pt idx="917">
                  <c:v>80.499058765489451</c:v>
                </c:pt>
                <c:pt idx="918">
                  <c:v>70.958912682950768</c:v>
                </c:pt>
                <c:pt idx="919">
                  <c:v>69.96631341110681</c:v>
                </c:pt>
                <c:pt idx="920">
                  <c:v>85.599159005127348</c:v>
                </c:pt>
                <c:pt idx="921">
                  <c:v>74.190518291344873</c:v>
                </c:pt>
                <c:pt idx="922">
                  <c:v>84.643448917395077</c:v>
                </c:pt>
                <c:pt idx="923">
                  <c:v>84.052226235619102</c:v>
                </c:pt>
                <c:pt idx="924">
                  <c:v>79.706310220594958</c:v>
                </c:pt>
                <c:pt idx="925">
                  <c:v>86.218822022704643</c:v>
                </c:pt>
                <c:pt idx="926">
                  <c:v>76.577522626137522</c:v>
                </c:pt>
                <c:pt idx="927">
                  <c:v>76.614990532883866</c:v>
                </c:pt>
                <c:pt idx="928">
                  <c:v>75.344258321234037</c:v>
                </c:pt>
                <c:pt idx="929">
                  <c:v>86.079834117268689</c:v>
                </c:pt>
                <c:pt idx="930">
                  <c:v>81.395564889367051</c:v>
                </c:pt>
                <c:pt idx="931">
                  <c:v>75.369793425921273</c:v>
                </c:pt>
                <c:pt idx="932">
                  <c:v>82.547067180935883</c:v>
                </c:pt>
                <c:pt idx="933">
                  <c:v>78.790947058323383</c:v>
                </c:pt>
                <c:pt idx="934">
                  <c:v>79.480091807497772</c:v>
                </c:pt>
                <c:pt idx="935">
                  <c:v>89.642223193565101</c:v>
                </c:pt>
                <c:pt idx="936">
                  <c:v>82.555427974640907</c:v>
                </c:pt>
                <c:pt idx="937">
                  <c:v>74.223600115153346</c:v>
                </c:pt>
                <c:pt idx="938">
                  <c:v>79.252191074633728</c:v>
                </c:pt>
                <c:pt idx="939">
                  <c:v>81.721536336639488</c:v>
                </c:pt>
                <c:pt idx="940">
                  <c:v>76.46661601893183</c:v>
                </c:pt>
                <c:pt idx="941">
                  <c:v>85.025745445245576</c:v>
                </c:pt>
                <c:pt idx="942">
                  <c:v>79.748221585161602</c:v>
                </c:pt>
                <c:pt idx="943">
                  <c:v>83.212799526600051</c:v>
                </c:pt>
                <c:pt idx="944">
                  <c:v>70.349248164327975</c:v>
                </c:pt>
                <c:pt idx="945">
                  <c:v>91.107688301591764</c:v>
                </c:pt>
                <c:pt idx="946">
                  <c:v>80.826473964340465</c:v>
                </c:pt>
                <c:pt idx="947">
                  <c:v>83.085058175661302</c:v>
                </c:pt>
                <c:pt idx="948">
                  <c:v>81.055894385754783</c:v>
                </c:pt>
                <c:pt idx="949">
                  <c:v>85.782665419829428</c:v>
                </c:pt>
                <c:pt idx="950">
                  <c:v>74.451609354002102</c:v>
                </c:pt>
                <c:pt idx="951">
                  <c:v>84.637737568559416</c:v>
                </c:pt>
                <c:pt idx="952">
                  <c:v>77.657777080970135</c:v>
                </c:pt>
                <c:pt idx="953">
                  <c:v>86.434771542697035</c:v>
                </c:pt>
                <c:pt idx="954">
                  <c:v>76.002903745610169</c:v>
                </c:pt>
                <c:pt idx="955">
                  <c:v>89.689607819089247</c:v>
                </c:pt>
                <c:pt idx="956">
                  <c:v>88.818970831242567</c:v>
                </c:pt>
                <c:pt idx="957">
                  <c:v>74.414311018460793</c:v>
                </c:pt>
                <c:pt idx="958">
                  <c:v>75.481053127487243</c:v>
                </c:pt>
                <c:pt idx="959">
                  <c:v>74.275609256924596</c:v>
                </c:pt>
                <c:pt idx="960">
                  <c:v>82.658536369188923</c:v>
                </c:pt>
                <c:pt idx="961">
                  <c:v>79.18798419351738</c:v>
                </c:pt>
                <c:pt idx="962">
                  <c:v>81.081528911161598</c:v>
                </c:pt>
                <c:pt idx="963">
                  <c:v>87.590026221965388</c:v>
                </c:pt>
                <c:pt idx="964">
                  <c:v>83.694311605223618</c:v>
                </c:pt>
                <c:pt idx="965">
                  <c:v>81.31529564397816</c:v>
                </c:pt>
                <c:pt idx="966">
                  <c:v>78.594348938470091</c:v>
                </c:pt>
                <c:pt idx="967">
                  <c:v>80.254068139565646</c:v>
                </c:pt>
                <c:pt idx="968">
                  <c:v>75.817962787604145</c:v>
                </c:pt>
                <c:pt idx="969">
                  <c:v>85.252261065693233</c:v>
                </c:pt>
                <c:pt idx="970">
                  <c:v>84.256209472869159</c:v>
                </c:pt>
                <c:pt idx="971">
                  <c:v>83.783287933636714</c:v>
                </c:pt>
                <c:pt idx="972">
                  <c:v>74.268129173880851</c:v>
                </c:pt>
                <c:pt idx="973">
                  <c:v>75.807664499483494</c:v>
                </c:pt>
                <c:pt idx="974">
                  <c:v>70.833282455302253</c:v>
                </c:pt>
                <c:pt idx="975">
                  <c:v>78.395595928956183</c:v>
                </c:pt>
                <c:pt idx="976">
                  <c:v>78.147920131351086</c:v>
                </c:pt>
                <c:pt idx="977">
                  <c:v>89.308276389098737</c:v>
                </c:pt>
                <c:pt idx="978">
                  <c:v>71.519385670484596</c:v>
                </c:pt>
                <c:pt idx="979">
                  <c:v>75.868945943347683</c:v>
                </c:pt>
                <c:pt idx="980">
                  <c:v>75.73819834190401</c:v>
                </c:pt>
                <c:pt idx="981">
                  <c:v>82.502590877751928</c:v>
                </c:pt>
                <c:pt idx="982">
                  <c:v>84.73662544352365</c:v>
                </c:pt>
                <c:pt idx="983">
                  <c:v>79.509181958336512</c:v>
                </c:pt>
                <c:pt idx="984">
                  <c:v>82.492750787075053</c:v>
                </c:pt>
                <c:pt idx="985">
                  <c:v>79.089163612252321</c:v>
                </c:pt>
                <c:pt idx="986">
                  <c:v>80.619912811928231</c:v>
                </c:pt>
                <c:pt idx="987">
                  <c:v>78.234965727026903</c:v>
                </c:pt>
                <c:pt idx="988">
                  <c:v>77.690744435162074</c:v>
                </c:pt>
                <c:pt idx="989">
                  <c:v>68.516021730421713</c:v>
                </c:pt>
                <c:pt idx="990">
                  <c:v>82.113564549723208</c:v>
                </c:pt>
                <c:pt idx="991">
                  <c:v>76.905925851210966</c:v>
                </c:pt>
                <c:pt idx="992">
                  <c:v>76.495263635938784</c:v>
                </c:pt>
                <c:pt idx="993">
                  <c:v>81.440075478054638</c:v>
                </c:pt>
                <c:pt idx="994">
                  <c:v>76.469064426817127</c:v>
                </c:pt>
                <c:pt idx="995">
                  <c:v>81.152310802869295</c:v>
                </c:pt>
                <c:pt idx="996">
                  <c:v>73.99460467361159</c:v>
                </c:pt>
                <c:pt idx="997">
                  <c:v>73.898205511118192</c:v>
                </c:pt>
                <c:pt idx="998">
                  <c:v>78.253674442398548</c:v>
                </c:pt>
                <c:pt idx="999">
                  <c:v>75.755226972455745</c:v>
                </c:pt>
                <c:pt idx="1000">
                  <c:v>78.447195268725167</c:v>
                </c:pt>
                <c:pt idx="1001">
                  <c:v>75.750204771814694</c:v>
                </c:pt>
                <c:pt idx="1002">
                  <c:v>87.135976502197465</c:v>
                </c:pt>
                <c:pt idx="1003">
                  <c:v>81.465708177954824</c:v>
                </c:pt>
                <c:pt idx="1004">
                  <c:v>78.31627140571058</c:v>
                </c:pt>
                <c:pt idx="1005">
                  <c:v>75.715338948737369</c:v>
                </c:pt>
                <c:pt idx="1006">
                  <c:v>80.274675150491234</c:v>
                </c:pt>
                <c:pt idx="1007">
                  <c:v>85.441002947227773</c:v>
                </c:pt>
                <c:pt idx="1008">
                  <c:v>75.470875128442387</c:v>
                </c:pt>
                <c:pt idx="1009">
                  <c:v>76.178528701368563</c:v>
                </c:pt>
                <c:pt idx="1010">
                  <c:v>84.668742480892874</c:v>
                </c:pt>
                <c:pt idx="1011">
                  <c:v>80.359937426213691</c:v>
                </c:pt>
                <c:pt idx="1012">
                  <c:v>71.875464003303975</c:v>
                </c:pt>
                <c:pt idx="1013">
                  <c:v>79.021332071991807</c:v>
                </c:pt>
                <c:pt idx="1014">
                  <c:v>77.472303961392996</c:v>
                </c:pt>
                <c:pt idx="1015">
                  <c:v>82.000413449434973</c:v>
                </c:pt>
                <c:pt idx="1016">
                  <c:v>87.621467087215805</c:v>
                </c:pt>
                <c:pt idx="1017">
                  <c:v>82.25959910306382</c:v>
                </c:pt>
                <c:pt idx="1018">
                  <c:v>76.827884117642355</c:v>
                </c:pt>
                <c:pt idx="1019">
                  <c:v>75.096276100232444</c:v>
                </c:pt>
                <c:pt idx="1020">
                  <c:v>83.008913960331341</c:v>
                </c:pt>
                <c:pt idx="1021">
                  <c:v>70.266104764665016</c:v>
                </c:pt>
                <c:pt idx="1022">
                  <c:v>71.589824574553518</c:v>
                </c:pt>
                <c:pt idx="1023">
                  <c:v>80.21157335001692</c:v>
                </c:pt>
                <c:pt idx="1024">
                  <c:v>72.411166749671153</c:v>
                </c:pt>
                <c:pt idx="1025">
                  <c:v>73.165649965471374</c:v>
                </c:pt>
                <c:pt idx="1026">
                  <c:v>79.752227722264621</c:v>
                </c:pt>
                <c:pt idx="1027">
                  <c:v>84.151856513819695</c:v>
                </c:pt>
                <c:pt idx="1028">
                  <c:v>77.361926932256637</c:v>
                </c:pt>
                <c:pt idx="1029">
                  <c:v>81.917357603538676</c:v>
                </c:pt>
                <c:pt idx="1030">
                  <c:v>78.17538404804128</c:v>
                </c:pt>
                <c:pt idx="1031">
                  <c:v>82.10734635675513</c:v>
                </c:pt>
                <c:pt idx="1032">
                  <c:v>79.025274379198777</c:v>
                </c:pt>
                <c:pt idx="1033">
                  <c:v>76.963661974015437</c:v>
                </c:pt>
                <c:pt idx="1034">
                  <c:v>83.565074202948011</c:v>
                </c:pt>
                <c:pt idx="1035">
                  <c:v>77.56263047841459</c:v>
                </c:pt>
                <c:pt idx="1036">
                  <c:v>80.575225109683586</c:v>
                </c:pt>
                <c:pt idx="1037">
                  <c:v>79.602513315235925</c:v>
                </c:pt>
                <c:pt idx="1038">
                  <c:v>70.778364941866684</c:v>
                </c:pt>
                <c:pt idx="1039">
                  <c:v>78.41627880305127</c:v>
                </c:pt>
                <c:pt idx="1040">
                  <c:v>83.552375668810271</c:v>
                </c:pt>
                <c:pt idx="1041">
                  <c:v>85.098522986385916</c:v>
                </c:pt>
                <c:pt idx="1042">
                  <c:v>76.949595572594191</c:v>
                </c:pt>
                <c:pt idx="1043">
                  <c:v>74.523695773338531</c:v>
                </c:pt>
                <c:pt idx="1044">
                  <c:v>85.482074018362496</c:v>
                </c:pt>
                <c:pt idx="1045">
                  <c:v>73.513486002405912</c:v>
                </c:pt>
                <c:pt idx="1046">
                  <c:v>83.736780318016997</c:v>
                </c:pt>
                <c:pt idx="1047">
                  <c:v>77.821138981723749</c:v>
                </c:pt>
                <c:pt idx="1048">
                  <c:v>86.249900622248717</c:v>
                </c:pt>
                <c:pt idx="1049">
                  <c:v>86.159205201264243</c:v>
                </c:pt>
                <c:pt idx="1050">
                  <c:v>81.678681240694957</c:v>
                </c:pt>
                <c:pt idx="1051">
                  <c:v>77.552993549852602</c:v>
                </c:pt>
                <c:pt idx="1052">
                  <c:v>78.993639752585537</c:v>
                </c:pt>
                <c:pt idx="1053">
                  <c:v>72.436601912284473</c:v>
                </c:pt>
                <c:pt idx="1054">
                  <c:v>85.757078804689058</c:v>
                </c:pt>
                <c:pt idx="1055">
                  <c:v>73.579870954637201</c:v>
                </c:pt>
                <c:pt idx="1056">
                  <c:v>81.221347838675754</c:v>
                </c:pt>
                <c:pt idx="1057">
                  <c:v>87.953625191053078</c:v>
                </c:pt>
                <c:pt idx="1058">
                  <c:v>77.15658892870519</c:v>
                </c:pt>
                <c:pt idx="1059">
                  <c:v>76.829547121878576</c:v>
                </c:pt>
                <c:pt idx="1060">
                  <c:v>71.702911046653497</c:v>
                </c:pt>
                <c:pt idx="1061">
                  <c:v>80.213365518984716</c:v>
                </c:pt>
                <c:pt idx="1062">
                  <c:v>80.799448784442276</c:v>
                </c:pt>
                <c:pt idx="1063">
                  <c:v>82.088928228127074</c:v>
                </c:pt>
                <c:pt idx="1064">
                  <c:v>82.970826157281607</c:v>
                </c:pt>
                <c:pt idx="1065">
                  <c:v>81.719707509530124</c:v>
                </c:pt>
                <c:pt idx="1066">
                  <c:v>79.595593442023372</c:v>
                </c:pt>
                <c:pt idx="1067">
                  <c:v>82.410800413995673</c:v>
                </c:pt>
                <c:pt idx="1068">
                  <c:v>84.299679595498574</c:v>
                </c:pt>
                <c:pt idx="1069">
                  <c:v>78.816883310365881</c:v>
                </c:pt>
                <c:pt idx="1070">
                  <c:v>75.570201886348158</c:v>
                </c:pt>
                <c:pt idx="1071">
                  <c:v>86.369543876846521</c:v>
                </c:pt>
                <c:pt idx="1072">
                  <c:v>75.255033219632153</c:v>
                </c:pt>
                <c:pt idx="1073">
                  <c:v>79.397252833443062</c:v>
                </c:pt>
                <c:pt idx="1074">
                  <c:v>80.824733317172374</c:v>
                </c:pt>
                <c:pt idx="1075">
                  <c:v>73.399611852186453</c:v>
                </c:pt>
                <c:pt idx="1076">
                  <c:v>83.758256911323727</c:v>
                </c:pt>
                <c:pt idx="1077">
                  <c:v>71.375738594472395</c:v>
                </c:pt>
                <c:pt idx="1078">
                  <c:v>86.616073274264153</c:v>
                </c:pt>
                <c:pt idx="1079">
                  <c:v>69.87430039759856</c:v>
                </c:pt>
                <c:pt idx="1080">
                  <c:v>80.333849464911367</c:v>
                </c:pt>
                <c:pt idx="1081">
                  <c:v>80.620331473832991</c:v>
                </c:pt>
                <c:pt idx="1082">
                  <c:v>84.790897268370969</c:v>
                </c:pt>
                <c:pt idx="1083">
                  <c:v>80.944347938848367</c:v>
                </c:pt>
                <c:pt idx="1084">
                  <c:v>80.818463431943925</c:v>
                </c:pt>
                <c:pt idx="1085">
                  <c:v>83.340729804715281</c:v>
                </c:pt>
                <c:pt idx="1086">
                  <c:v>77.05731418752525</c:v>
                </c:pt>
                <c:pt idx="1087">
                  <c:v>84.043311865975795</c:v>
                </c:pt>
                <c:pt idx="1088">
                  <c:v>80.052752815808077</c:v>
                </c:pt>
                <c:pt idx="1089">
                  <c:v>76.274800982644734</c:v>
                </c:pt>
                <c:pt idx="1090">
                  <c:v>81.084146844830144</c:v>
                </c:pt>
                <c:pt idx="1091">
                  <c:v>85.513467910976303</c:v>
                </c:pt>
                <c:pt idx="1092">
                  <c:v>72.460160146970196</c:v>
                </c:pt>
                <c:pt idx="1093">
                  <c:v>80.157286300194059</c:v>
                </c:pt>
                <c:pt idx="1094">
                  <c:v>78.47744385716895</c:v>
                </c:pt>
                <c:pt idx="1095">
                  <c:v>76.398745488438834</c:v>
                </c:pt>
                <c:pt idx="1096">
                  <c:v>75.972046395882799</c:v>
                </c:pt>
                <c:pt idx="1097">
                  <c:v>80.457548893271735</c:v>
                </c:pt>
                <c:pt idx="1098">
                  <c:v>75.956781778275172</c:v>
                </c:pt>
                <c:pt idx="1099">
                  <c:v>82.695638146993062</c:v>
                </c:pt>
                <c:pt idx="1100">
                  <c:v>72.36208197523375</c:v>
                </c:pt>
                <c:pt idx="1101">
                  <c:v>76.692732020235439</c:v>
                </c:pt>
                <c:pt idx="1102">
                  <c:v>85.171936117458685</c:v>
                </c:pt>
                <c:pt idx="1103">
                  <c:v>89.5919143125262</c:v>
                </c:pt>
                <c:pt idx="1104">
                  <c:v>78.512730583905537</c:v>
                </c:pt>
                <c:pt idx="1105">
                  <c:v>73.699101991612764</c:v>
                </c:pt>
                <c:pt idx="1106">
                  <c:v>80.503310804431138</c:v>
                </c:pt>
                <c:pt idx="1107">
                  <c:v>74.725136875017469</c:v>
                </c:pt>
                <c:pt idx="1108">
                  <c:v>87.566491578229559</c:v>
                </c:pt>
                <c:pt idx="1109">
                  <c:v>77.169920325762192</c:v>
                </c:pt>
                <c:pt idx="1110">
                  <c:v>81.30564247924525</c:v>
                </c:pt>
                <c:pt idx="1111">
                  <c:v>81.601814195981277</c:v>
                </c:pt>
                <c:pt idx="1112">
                  <c:v>78.593410493755528</c:v>
                </c:pt>
                <c:pt idx="1113">
                  <c:v>90.484891671411077</c:v>
                </c:pt>
                <c:pt idx="1114">
                  <c:v>87.714866671472265</c:v>
                </c:pt>
                <c:pt idx="1115">
                  <c:v>76.136882499300285</c:v>
                </c:pt>
                <c:pt idx="1116">
                  <c:v>88.473723311172733</c:v>
                </c:pt>
                <c:pt idx="1117">
                  <c:v>78.747741021439509</c:v>
                </c:pt>
                <c:pt idx="1118">
                  <c:v>80.88057886437069</c:v>
                </c:pt>
                <c:pt idx="1119">
                  <c:v>86.201302122942053</c:v>
                </c:pt>
                <c:pt idx="1120">
                  <c:v>80.499863129117998</c:v>
                </c:pt>
                <c:pt idx="1121">
                  <c:v>79.311945376079692</c:v>
                </c:pt>
                <c:pt idx="1122">
                  <c:v>79.565828218805621</c:v>
                </c:pt>
                <c:pt idx="1123">
                  <c:v>69.890616660543373</c:v>
                </c:pt>
                <c:pt idx="1124">
                  <c:v>77.971101025405233</c:v>
                </c:pt>
                <c:pt idx="1125">
                  <c:v>84.968953549337812</c:v>
                </c:pt>
                <c:pt idx="1126">
                  <c:v>80.716723634005831</c:v>
                </c:pt>
                <c:pt idx="1127">
                  <c:v>87.821149702674475</c:v>
                </c:pt>
                <c:pt idx="1128">
                  <c:v>79.5134837535131</c:v>
                </c:pt>
                <c:pt idx="1129">
                  <c:v>77.925390854021558</c:v>
                </c:pt>
                <c:pt idx="1130">
                  <c:v>77.635714299275662</c:v>
                </c:pt>
                <c:pt idx="1131">
                  <c:v>79.252069021038082</c:v>
                </c:pt>
                <c:pt idx="1132">
                  <c:v>71.509188950156386</c:v>
                </c:pt>
                <c:pt idx="1133">
                  <c:v>82.016768722801189</c:v>
                </c:pt>
                <c:pt idx="1134">
                  <c:v>83.830845460224012</c:v>
                </c:pt>
                <c:pt idx="1135">
                  <c:v>82.637922766832986</c:v>
                </c:pt>
                <c:pt idx="1136">
                  <c:v>84.339200675073343</c:v>
                </c:pt>
                <c:pt idx="1137">
                  <c:v>78.120765143871921</c:v>
                </c:pt>
                <c:pt idx="1138">
                  <c:v>78.699823616825526</c:v>
                </c:pt>
                <c:pt idx="1139">
                  <c:v>73.107469858175065</c:v>
                </c:pt>
                <c:pt idx="1140">
                  <c:v>83.657123370866501</c:v>
                </c:pt>
                <c:pt idx="1141">
                  <c:v>80.771999250484072</c:v>
                </c:pt>
                <c:pt idx="1142">
                  <c:v>79.692188821605242</c:v>
                </c:pt>
                <c:pt idx="1143">
                  <c:v>83.86334292812252</c:v>
                </c:pt>
                <c:pt idx="1144">
                  <c:v>78.474045645292506</c:v>
                </c:pt>
                <c:pt idx="1145">
                  <c:v>92.295973631751068</c:v>
                </c:pt>
                <c:pt idx="1146">
                  <c:v>77.84257761227191</c:v>
                </c:pt>
                <c:pt idx="1147">
                  <c:v>65.138050471010828</c:v>
                </c:pt>
                <c:pt idx="1148">
                  <c:v>73.609849306577146</c:v>
                </c:pt>
                <c:pt idx="1149">
                  <c:v>82.989603730761061</c:v>
                </c:pt>
                <c:pt idx="1150">
                  <c:v>77.032467509406757</c:v>
                </c:pt>
                <c:pt idx="1151">
                  <c:v>83.776299981205611</c:v>
                </c:pt>
                <c:pt idx="1152">
                  <c:v>81.590855008435895</c:v>
                </c:pt>
                <c:pt idx="1153">
                  <c:v>80.664160603751441</c:v>
                </c:pt>
                <c:pt idx="1154">
                  <c:v>87.79575708749698</c:v>
                </c:pt>
                <c:pt idx="1155">
                  <c:v>83.357385797335283</c:v>
                </c:pt>
                <c:pt idx="1156">
                  <c:v>77.788374926272695</c:v>
                </c:pt>
                <c:pt idx="1157">
                  <c:v>84.203245249875252</c:v>
                </c:pt>
                <c:pt idx="1158">
                  <c:v>71.327103318970913</c:v>
                </c:pt>
                <c:pt idx="1159">
                  <c:v>83.089286984971721</c:v>
                </c:pt>
                <c:pt idx="1160">
                  <c:v>69.617659540567217</c:v>
                </c:pt>
                <c:pt idx="1161">
                  <c:v>84.357232270611036</c:v>
                </c:pt>
                <c:pt idx="1162">
                  <c:v>86.967003991982267</c:v>
                </c:pt>
                <c:pt idx="1163">
                  <c:v>68.97636031044739</c:v>
                </c:pt>
                <c:pt idx="1164">
                  <c:v>75.505097821770804</c:v>
                </c:pt>
                <c:pt idx="1165">
                  <c:v>88.235774096963354</c:v>
                </c:pt>
                <c:pt idx="1166">
                  <c:v>85.129323534890517</c:v>
                </c:pt>
                <c:pt idx="1167">
                  <c:v>74.901957154393287</c:v>
                </c:pt>
                <c:pt idx="1168">
                  <c:v>79.338689627082601</c:v>
                </c:pt>
                <c:pt idx="1169">
                  <c:v>70.628950308132772</c:v>
                </c:pt>
                <c:pt idx="1170">
                  <c:v>74.933279763228171</c:v>
                </c:pt>
                <c:pt idx="1171">
                  <c:v>78.522191758590623</c:v>
                </c:pt>
                <c:pt idx="1172">
                  <c:v>83.495290125201322</c:v>
                </c:pt>
                <c:pt idx="1173">
                  <c:v>79.362706640051144</c:v>
                </c:pt>
                <c:pt idx="1174">
                  <c:v>85.6376421966104</c:v>
                </c:pt>
                <c:pt idx="1175">
                  <c:v>79.649731036483615</c:v>
                </c:pt>
                <c:pt idx="1176">
                  <c:v>88.005833549099194</c:v>
                </c:pt>
                <c:pt idx="1177">
                  <c:v>78.680594947676838</c:v>
                </c:pt>
                <c:pt idx="1178">
                  <c:v>75.424065972504565</c:v>
                </c:pt>
                <c:pt idx="1179">
                  <c:v>90.828990759063984</c:v>
                </c:pt>
                <c:pt idx="1180">
                  <c:v>69.664337288797242</c:v>
                </c:pt>
                <c:pt idx="1181">
                  <c:v>66.130417477395682</c:v>
                </c:pt>
                <c:pt idx="1182">
                  <c:v>86.930267057305315</c:v>
                </c:pt>
                <c:pt idx="1183">
                  <c:v>74.454368872873246</c:v>
                </c:pt>
                <c:pt idx="1184">
                  <c:v>81.731719638445185</c:v>
                </c:pt>
                <c:pt idx="1185">
                  <c:v>94.377372770863445</c:v>
                </c:pt>
                <c:pt idx="1186">
                  <c:v>84.344001820225429</c:v>
                </c:pt>
                <c:pt idx="1187">
                  <c:v>85.3338928379723</c:v>
                </c:pt>
                <c:pt idx="1188">
                  <c:v>81.663390505178739</c:v>
                </c:pt>
                <c:pt idx="1189">
                  <c:v>84.128327876855892</c:v>
                </c:pt>
                <c:pt idx="1190">
                  <c:v>77.756048038575258</c:v>
                </c:pt>
                <c:pt idx="1191">
                  <c:v>76.275789117231227</c:v>
                </c:pt>
                <c:pt idx="1192">
                  <c:v>69.466100258419516</c:v>
                </c:pt>
                <c:pt idx="1193">
                  <c:v>81.592875579316001</c:v>
                </c:pt>
                <c:pt idx="1194">
                  <c:v>80.580404328973444</c:v>
                </c:pt>
                <c:pt idx="1195">
                  <c:v>79.494121058695711</c:v>
                </c:pt>
                <c:pt idx="1196">
                  <c:v>78.304997376836255</c:v>
                </c:pt>
                <c:pt idx="1197">
                  <c:v>70.293295352220198</c:v>
                </c:pt>
                <c:pt idx="1198">
                  <c:v>88.727780635558929</c:v>
                </c:pt>
                <c:pt idx="1199">
                  <c:v>80.653926438078429</c:v>
                </c:pt>
                <c:pt idx="1200">
                  <c:v>82.92005306424538</c:v>
                </c:pt>
                <c:pt idx="1201">
                  <c:v>82.587393730026207</c:v>
                </c:pt>
                <c:pt idx="1202">
                  <c:v>84.06165680459425</c:v>
                </c:pt>
                <c:pt idx="1203">
                  <c:v>85.960569261485162</c:v>
                </c:pt>
                <c:pt idx="1204">
                  <c:v>75.608042483910978</c:v>
                </c:pt>
                <c:pt idx="1205">
                  <c:v>74.752925925209411</c:v>
                </c:pt>
                <c:pt idx="1206">
                  <c:v>84.749211706032654</c:v>
                </c:pt>
                <c:pt idx="1207">
                  <c:v>76.670996623726012</c:v>
                </c:pt>
                <c:pt idx="1208">
                  <c:v>79.01022984978286</c:v>
                </c:pt>
                <c:pt idx="1209">
                  <c:v>78.943254637715924</c:v>
                </c:pt>
                <c:pt idx="1210">
                  <c:v>79.135351810906485</c:v>
                </c:pt>
                <c:pt idx="1211">
                  <c:v>71.603140988328718</c:v>
                </c:pt>
                <c:pt idx="1212">
                  <c:v>85.578685781272227</c:v>
                </c:pt>
                <c:pt idx="1213">
                  <c:v>81.979799141586994</c:v>
                </c:pt>
                <c:pt idx="1214">
                  <c:v>82.648967534958899</c:v>
                </c:pt>
                <c:pt idx="1215">
                  <c:v>73.799950036832442</c:v>
                </c:pt>
                <c:pt idx="1216">
                  <c:v>89.698841696645815</c:v>
                </c:pt>
                <c:pt idx="1217">
                  <c:v>75.10612155269078</c:v>
                </c:pt>
                <c:pt idx="1218">
                  <c:v>77.966664884695618</c:v>
                </c:pt>
                <c:pt idx="1219">
                  <c:v>78.522716293887015</c:v>
                </c:pt>
                <c:pt idx="1220">
                  <c:v>77.576284323919424</c:v>
                </c:pt>
                <c:pt idx="1221">
                  <c:v>73.127479457436806</c:v>
                </c:pt>
                <c:pt idx="1222">
                  <c:v>73.733689099814043</c:v>
                </c:pt>
                <c:pt idx="1223">
                  <c:v>79.479964640584598</c:v>
                </c:pt>
                <c:pt idx="1224">
                  <c:v>83.434742125292033</c:v>
                </c:pt>
                <c:pt idx="1225">
                  <c:v>79.585429924626411</c:v>
                </c:pt>
                <c:pt idx="1226">
                  <c:v>81.083956251012154</c:v>
                </c:pt>
                <c:pt idx="1227">
                  <c:v>80.794327057530296</c:v>
                </c:pt>
                <c:pt idx="1228">
                  <c:v>82.845267484555976</c:v>
                </c:pt>
                <c:pt idx="1229">
                  <c:v>81.430167687590512</c:v>
                </c:pt>
                <c:pt idx="1230">
                  <c:v>77.271237421306921</c:v>
                </c:pt>
                <c:pt idx="1231">
                  <c:v>85.326456240981685</c:v>
                </c:pt>
                <c:pt idx="1232">
                  <c:v>81.002925665619017</c:v>
                </c:pt>
                <c:pt idx="1233">
                  <c:v>72.788705776955894</c:v>
                </c:pt>
                <c:pt idx="1234">
                  <c:v>78.837728775326013</c:v>
                </c:pt>
                <c:pt idx="1235">
                  <c:v>85.235985117794954</c:v>
                </c:pt>
                <c:pt idx="1236">
                  <c:v>81.899502426392004</c:v>
                </c:pt>
                <c:pt idx="1237">
                  <c:v>75.377882853770615</c:v>
                </c:pt>
                <c:pt idx="1238">
                  <c:v>73.950923570118334</c:v>
                </c:pt>
                <c:pt idx="1239">
                  <c:v>84.373580805103032</c:v>
                </c:pt>
                <c:pt idx="1240">
                  <c:v>78.87621195727948</c:v>
                </c:pt>
                <c:pt idx="1241">
                  <c:v>78.902713778102125</c:v>
                </c:pt>
                <c:pt idx="1242">
                  <c:v>75.286414660574167</c:v>
                </c:pt>
                <c:pt idx="1243">
                  <c:v>83.808649102334357</c:v>
                </c:pt>
                <c:pt idx="1244">
                  <c:v>74.984619461420294</c:v>
                </c:pt>
                <c:pt idx="1245">
                  <c:v>72.56960959640378</c:v>
                </c:pt>
                <c:pt idx="1246">
                  <c:v>76.616202901558822</c:v>
                </c:pt>
                <c:pt idx="1247">
                  <c:v>78.084088360165197</c:v>
                </c:pt>
                <c:pt idx="1248">
                  <c:v>81.148853498984934</c:v>
                </c:pt>
                <c:pt idx="1249">
                  <c:v>82.155577823053605</c:v>
                </c:pt>
                <c:pt idx="1250">
                  <c:v>84.462403165371285</c:v>
                </c:pt>
                <c:pt idx="1251">
                  <c:v>76.456902558896601</c:v>
                </c:pt>
                <c:pt idx="1252">
                  <c:v>75.463858307021297</c:v>
                </c:pt>
                <c:pt idx="1253">
                  <c:v>77.202993645990333</c:v>
                </c:pt>
                <c:pt idx="1254">
                  <c:v>81.192011868460256</c:v>
                </c:pt>
                <c:pt idx="1255">
                  <c:v>88.314576462946434</c:v>
                </c:pt>
                <c:pt idx="1256">
                  <c:v>76.8085188453163</c:v>
                </c:pt>
                <c:pt idx="1257">
                  <c:v>88.131414586287946</c:v>
                </c:pt>
                <c:pt idx="1258">
                  <c:v>81.821287798876796</c:v>
                </c:pt>
                <c:pt idx="1259">
                  <c:v>81.218700294614564</c:v>
                </c:pt>
                <c:pt idx="1260">
                  <c:v>77.567958066555676</c:v>
                </c:pt>
                <c:pt idx="1261">
                  <c:v>84.658334510317729</c:v>
                </c:pt>
                <c:pt idx="1262">
                  <c:v>84.364191984084414</c:v>
                </c:pt>
                <c:pt idx="1263">
                  <c:v>70.521030853506375</c:v>
                </c:pt>
                <c:pt idx="1264">
                  <c:v>75.938537795522294</c:v>
                </c:pt>
                <c:pt idx="1265">
                  <c:v>71.870329878693937</c:v>
                </c:pt>
                <c:pt idx="1266">
                  <c:v>81.961190348059404</c:v>
                </c:pt>
                <c:pt idx="1267">
                  <c:v>85.504395087852288</c:v>
                </c:pt>
                <c:pt idx="1268">
                  <c:v>73.055088511609014</c:v>
                </c:pt>
                <c:pt idx="1269">
                  <c:v>92.166805000254897</c:v>
                </c:pt>
                <c:pt idx="1270">
                  <c:v>81.208005204108787</c:v>
                </c:pt>
                <c:pt idx="1271">
                  <c:v>79.521740935872245</c:v>
                </c:pt>
                <c:pt idx="1272">
                  <c:v>75.094013464228794</c:v>
                </c:pt>
                <c:pt idx="1273">
                  <c:v>80.915445666356661</c:v>
                </c:pt>
                <c:pt idx="1274">
                  <c:v>79.246600998028342</c:v>
                </c:pt>
                <c:pt idx="1275">
                  <c:v>70.952977188930475</c:v>
                </c:pt>
                <c:pt idx="1276">
                  <c:v>80.483070719790575</c:v>
                </c:pt>
                <c:pt idx="1277">
                  <c:v>79.540919934925796</c:v>
                </c:pt>
                <c:pt idx="1278">
                  <c:v>82.104360522307928</c:v>
                </c:pt>
                <c:pt idx="1279">
                  <c:v>81.074473252714384</c:v>
                </c:pt>
                <c:pt idx="1280">
                  <c:v>74.08670545557618</c:v>
                </c:pt>
                <c:pt idx="1281">
                  <c:v>83.173431730666081</c:v>
                </c:pt>
                <c:pt idx="1282">
                  <c:v>76.754200929070265</c:v>
                </c:pt>
                <c:pt idx="1283">
                  <c:v>76.568380799846423</c:v>
                </c:pt>
                <c:pt idx="1284">
                  <c:v>79.428492566829604</c:v>
                </c:pt>
                <c:pt idx="1285">
                  <c:v>82.580654400832557</c:v>
                </c:pt>
                <c:pt idx="1286">
                  <c:v>74.353427564525674</c:v>
                </c:pt>
                <c:pt idx="1287">
                  <c:v>91.587623009983034</c:v>
                </c:pt>
                <c:pt idx="1288">
                  <c:v>82.036794126830671</c:v>
                </c:pt>
                <c:pt idx="1289">
                  <c:v>75.153769577958414</c:v>
                </c:pt>
                <c:pt idx="1290">
                  <c:v>75.165224770514826</c:v>
                </c:pt>
                <c:pt idx="1291">
                  <c:v>81.525019940077499</c:v>
                </c:pt>
                <c:pt idx="1292">
                  <c:v>72.347277937107734</c:v>
                </c:pt>
                <c:pt idx="1293">
                  <c:v>77.30915274146561</c:v>
                </c:pt>
                <c:pt idx="1294">
                  <c:v>78.934665198826607</c:v>
                </c:pt>
                <c:pt idx="1295">
                  <c:v>84.840862404205737</c:v>
                </c:pt>
                <c:pt idx="1296">
                  <c:v>77.465738172717352</c:v>
                </c:pt>
                <c:pt idx="1297">
                  <c:v>86.399775462193617</c:v>
                </c:pt>
                <c:pt idx="1298">
                  <c:v>79.874797529984477</c:v>
                </c:pt>
                <c:pt idx="1299">
                  <c:v>80.424852621464666</c:v>
                </c:pt>
                <c:pt idx="1300">
                  <c:v>79.998474474111759</c:v>
                </c:pt>
                <c:pt idx="1301">
                  <c:v>79.464709041683449</c:v>
                </c:pt>
                <c:pt idx="1302">
                  <c:v>80.254074678520155</c:v>
                </c:pt>
                <c:pt idx="1303">
                  <c:v>74.527451136355111</c:v>
                </c:pt>
                <c:pt idx="1304">
                  <c:v>79.679975736838287</c:v>
                </c:pt>
                <c:pt idx="1305">
                  <c:v>78.363304621634413</c:v>
                </c:pt>
                <c:pt idx="1306">
                  <c:v>86.291207535055918</c:v>
                </c:pt>
                <c:pt idx="1307">
                  <c:v>81.675078429262101</c:v>
                </c:pt>
                <c:pt idx="1308">
                  <c:v>68.584061560577254</c:v>
                </c:pt>
                <c:pt idx="1309">
                  <c:v>85.575821841567745</c:v>
                </c:pt>
                <c:pt idx="1310">
                  <c:v>84.192926057282506</c:v>
                </c:pt>
                <c:pt idx="1311">
                  <c:v>78.952257359249273</c:v>
                </c:pt>
                <c:pt idx="1312">
                  <c:v>79.906772707406645</c:v>
                </c:pt>
                <c:pt idx="1313">
                  <c:v>74.313985359521794</c:v>
                </c:pt>
                <c:pt idx="1314">
                  <c:v>79.772193369295053</c:v>
                </c:pt>
                <c:pt idx="1315">
                  <c:v>81.547922175959457</c:v>
                </c:pt>
                <c:pt idx="1316">
                  <c:v>71.965505573442016</c:v>
                </c:pt>
                <c:pt idx="1317">
                  <c:v>74.572684181296495</c:v>
                </c:pt>
                <c:pt idx="1318">
                  <c:v>77.834018908525437</c:v>
                </c:pt>
                <c:pt idx="1319">
                  <c:v>76.647395722082578</c:v>
                </c:pt>
                <c:pt idx="1320">
                  <c:v>80.697153813205716</c:v>
                </c:pt>
                <c:pt idx="1321">
                  <c:v>68.535696075979544</c:v>
                </c:pt>
                <c:pt idx="1322">
                  <c:v>90.694361156793505</c:v>
                </c:pt>
                <c:pt idx="1323">
                  <c:v>87.827019870210378</c:v>
                </c:pt>
                <c:pt idx="1324">
                  <c:v>71.751981989480086</c:v>
                </c:pt>
                <c:pt idx="1325">
                  <c:v>82.351586539762209</c:v>
                </c:pt>
                <c:pt idx="1326">
                  <c:v>77.858863482118025</c:v>
                </c:pt>
                <c:pt idx="1327">
                  <c:v>72.792541559552632</c:v>
                </c:pt>
                <c:pt idx="1328">
                  <c:v>75.826579060081059</c:v>
                </c:pt>
                <c:pt idx="1329">
                  <c:v>84.27302146990597</c:v>
                </c:pt>
                <c:pt idx="1330">
                  <c:v>79.657410666877453</c:v>
                </c:pt>
                <c:pt idx="1331">
                  <c:v>83.275101003106485</c:v>
                </c:pt>
                <c:pt idx="1332">
                  <c:v>85.710782383955319</c:v>
                </c:pt>
                <c:pt idx="1333">
                  <c:v>80.500459478515083</c:v>
                </c:pt>
                <c:pt idx="1334">
                  <c:v>76.462823211255227</c:v>
                </c:pt>
                <c:pt idx="1335">
                  <c:v>75.356455419054214</c:v>
                </c:pt>
                <c:pt idx="1336">
                  <c:v>82.475633632094727</c:v>
                </c:pt>
                <c:pt idx="1337">
                  <c:v>77.798865451939946</c:v>
                </c:pt>
                <c:pt idx="1338">
                  <c:v>81.992234753189251</c:v>
                </c:pt>
                <c:pt idx="1339">
                  <c:v>74.017245050753843</c:v>
                </c:pt>
                <c:pt idx="1340">
                  <c:v>86.33661042512162</c:v>
                </c:pt>
                <c:pt idx="1341">
                  <c:v>80.797993483494253</c:v>
                </c:pt>
                <c:pt idx="1342">
                  <c:v>80.612400257325262</c:v>
                </c:pt>
                <c:pt idx="1343">
                  <c:v>73.137437821488987</c:v>
                </c:pt>
                <c:pt idx="1344">
                  <c:v>78.033527772585046</c:v>
                </c:pt>
                <c:pt idx="1345">
                  <c:v>72.051943059759267</c:v>
                </c:pt>
                <c:pt idx="1346">
                  <c:v>73.88927629568731</c:v>
                </c:pt>
                <c:pt idx="1347">
                  <c:v>81.817543779425279</c:v>
                </c:pt>
                <c:pt idx="1348">
                  <c:v>79.243080760669386</c:v>
                </c:pt>
                <c:pt idx="1349">
                  <c:v>72.83381686875984</c:v>
                </c:pt>
                <c:pt idx="1350">
                  <c:v>88.228525162815174</c:v>
                </c:pt>
                <c:pt idx="1351">
                  <c:v>77.031669290276383</c:v>
                </c:pt>
                <c:pt idx="1352">
                  <c:v>79.767919604418353</c:v>
                </c:pt>
                <c:pt idx="1353">
                  <c:v>77.365929076172151</c:v>
                </c:pt>
                <c:pt idx="1354">
                  <c:v>77.247512483792207</c:v>
                </c:pt>
                <c:pt idx="1355">
                  <c:v>76.872665525401288</c:v>
                </c:pt>
                <c:pt idx="1356">
                  <c:v>75.004601864657232</c:v>
                </c:pt>
                <c:pt idx="1357">
                  <c:v>79.180071239930228</c:v>
                </c:pt>
                <c:pt idx="1358">
                  <c:v>79.777412015147476</c:v>
                </c:pt>
                <c:pt idx="1359">
                  <c:v>83.255516982999239</c:v>
                </c:pt>
                <c:pt idx="1360">
                  <c:v>80.160560423715438</c:v>
                </c:pt>
                <c:pt idx="1361">
                  <c:v>85.894692747459402</c:v>
                </c:pt>
                <c:pt idx="1362">
                  <c:v>80.997656520305114</c:v>
                </c:pt>
                <c:pt idx="1363">
                  <c:v>80.037790032896467</c:v>
                </c:pt>
                <c:pt idx="1364">
                  <c:v>73.59118613247243</c:v>
                </c:pt>
                <c:pt idx="1365">
                  <c:v>83.839798076898674</c:v>
                </c:pt>
                <c:pt idx="1366">
                  <c:v>81.951949980467361</c:v>
                </c:pt>
                <c:pt idx="1367">
                  <c:v>77.126779542001529</c:v>
                </c:pt>
                <c:pt idx="1368">
                  <c:v>81.601276609234674</c:v>
                </c:pt>
                <c:pt idx="1369">
                  <c:v>86.186840457744495</c:v>
                </c:pt>
                <c:pt idx="1370">
                  <c:v>85.733128611698419</c:v>
                </c:pt>
                <c:pt idx="1371">
                  <c:v>75.206600087580526</c:v>
                </c:pt>
                <c:pt idx="1372">
                  <c:v>84.870924622952501</c:v>
                </c:pt>
                <c:pt idx="1373">
                  <c:v>70.904952431541588</c:v>
                </c:pt>
                <c:pt idx="1374">
                  <c:v>82.83456312354943</c:v>
                </c:pt>
                <c:pt idx="1375">
                  <c:v>85.318460695198226</c:v>
                </c:pt>
                <c:pt idx="1376">
                  <c:v>74.420998035796856</c:v>
                </c:pt>
                <c:pt idx="1377">
                  <c:v>77.383809273944308</c:v>
                </c:pt>
                <c:pt idx="1378">
                  <c:v>79.028793588110432</c:v>
                </c:pt>
                <c:pt idx="1379">
                  <c:v>83.392456767126276</c:v>
                </c:pt>
                <c:pt idx="1380">
                  <c:v>87.130204736932114</c:v>
                </c:pt>
                <c:pt idx="1381">
                  <c:v>79.421414452940439</c:v>
                </c:pt>
                <c:pt idx="1382">
                  <c:v>84.605017110538682</c:v>
                </c:pt>
                <c:pt idx="1383">
                  <c:v>74.858377361361576</c:v>
                </c:pt>
                <c:pt idx="1384">
                  <c:v>74.219164670885178</c:v>
                </c:pt>
                <c:pt idx="1385">
                  <c:v>83.039039020932989</c:v>
                </c:pt>
                <c:pt idx="1386">
                  <c:v>78.019551346276899</c:v>
                </c:pt>
                <c:pt idx="1387">
                  <c:v>82.056783808014757</c:v>
                </c:pt>
                <c:pt idx="1388">
                  <c:v>77.483729389299199</c:v>
                </c:pt>
                <c:pt idx="1389">
                  <c:v>76.808806255624305</c:v>
                </c:pt>
                <c:pt idx="1390">
                  <c:v>78.463528110046923</c:v>
                </c:pt>
                <c:pt idx="1391">
                  <c:v>68.935678179069882</c:v>
                </c:pt>
                <c:pt idx="1392">
                  <c:v>85.25293364340304</c:v>
                </c:pt>
                <c:pt idx="1393">
                  <c:v>84.501163645343894</c:v>
                </c:pt>
                <c:pt idx="1394">
                  <c:v>85.392068145742044</c:v>
                </c:pt>
                <c:pt idx="1395">
                  <c:v>77.917502612823981</c:v>
                </c:pt>
                <c:pt idx="1396">
                  <c:v>83.02878854774157</c:v>
                </c:pt>
                <c:pt idx="1397">
                  <c:v>75.031956296755965</c:v>
                </c:pt>
                <c:pt idx="1398">
                  <c:v>83.91109849635933</c:v>
                </c:pt>
                <c:pt idx="1399">
                  <c:v>73.725561673267933</c:v>
                </c:pt>
                <c:pt idx="1400">
                  <c:v>85.419333765475869</c:v>
                </c:pt>
                <c:pt idx="1401">
                  <c:v>80.628591196664061</c:v>
                </c:pt>
                <c:pt idx="1402">
                  <c:v>69.063484142279677</c:v>
                </c:pt>
                <c:pt idx="1403">
                  <c:v>75.050485965305526</c:v>
                </c:pt>
                <c:pt idx="1404">
                  <c:v>87.280752355700756</c:v>
                </c:pt>
                <c:pt idx="1405">
                  <c:v>74.587096938367466</c:v>
                </c:pt>
                <c:pt idx="1406">
                  <c:v>75.111683100352508</c:v>
                </c:pt>
                <c:pt idx="1407">
                  <c:v>77.308173215780045</c:v>
                </c:pt>
                <c:pt idx="1408">
                  <c:v>82.942677871278335</c:v>
                </c:pt>
                <c:pt idx="1409">
                  <c:v>83.762929949196788</c:v>
                </c:pt>
                <c:pt idx="1410">
                  <c:v>77.566248203107421</c:v>
                </c:pt>
                <c:pt idx="1411">
                  <c:v>81.818762994718668</c:v>
                </c:pt>
                <c:pt idx="1412">
                  <c:v>80.515632965880584</c:v>
                </c:pt>
                <c:pt idx="1413">
                  <c:v>77.410430822291161</c:v>
                </c:pt>
                <c:pt idx="1414">
                  <c:v>72.275866318512527</c:v>
                </c:pt>
                <c:pt idx="1415">
                  <c:v>78.519344508100374</c:v>
                </c:pt>
                <c:pt idx="1416">
                  <c:v>84.797278061113175</c:v>
                </c:pt>
                <c:pt idx="1417">
                  <c:v>75.185987884076283</c:v>
                </c:pt>
                <c:pt idx="1418">
                  <c:v>81.969561971830643</c:v>
                </c:pt>
                <c:pt idx="1419">
                  <c:v>83.267788057261313</c:v>
                </c:pt>
                <c:pt idx="1420">
                  <c:v>84.175357454355321</c:v>
                </c:pt>
                <c:pt idx="1421">
                  <c:v>76.269174922604762</c:v>
                </c:pt>
                <c:pt idx="1422">
                  <c:v>79.73401487622786</c:v>
                </c:pt>
                <c:pt idx="1423">
                  <c:v>78.10919407460834</c:v>
                </c:pt>
                <c:pt idx="1424">
                  <c:v>87.637295235157751</c:v>
                </c:pt>
                <c:pt idx="1425">
                  <c:v>78.953993092530112</c:v>
                </c:pt>
                <c:pt idx="1426">
                  <c:v>77.353138609952325</c:v>
                </c:pt>
                <c:pt idx="1427">
                  <c:v>79.804215879912377</c:v>
                </c:pt>
                <c:pt idx="1428">
                  <c:v>78.575631067849187</c:v>
                </c:pt>
                <c:pt idx="1429">
                  <c:v>91.121439551000705</c:v>
                </c:pt>
                <c:pt idx="1430">
                  <c:v>75.518303814835107</c:v>
                </c:pt>
                <c:pt idx="1431">
                  <c:v>78.889970509173367</c:v>
                </c:pt>
                <c:pt idx="1432">
                  <c:v>75.335872760610272</c:v>
                </c:pt>
                <c:pt idx="1433">
                  <c:v>68.086981276626076</c:v>
                </c:pt>
                <c:pt idx="1434">
                  <c:v>85.153580151800298</c:v>
                </c:pt>
                <c:pt idx="1435">
                  <c:v>87.68583501847084</c:v>
                </c:pt>
                <c:pt idx="1436">
                  <c:v>93.476813743901261</c:v>
                </c:pt>
                <c:pt idx="1437">
                  <c:v>81.373046169520819</c:v>
                </c:pt>
                <c:pt idx="1438">
                  <c:v>81.043364852322426</c:v>
                </c:pt>
                <c:pt idx="1439">
                  <c:v>88.754104773349852</c:v>
                </c:pt>
                <c:pt idx="1440">
                  <c:v>79.9950930668235</c:v>
                </c:pt>
                <c:pt idx="1441">
                  <c:v>74.47549660993856</c:v>
                </c:pt>
                <c:pt idx="1442">
                  <c:v>76.673402715685256</c:v>
                </c:pt>
                <c:pt idx="1443">
                  <c:v>81.64617376084108</c:v>
                </c:pt>
                <c:pt idx="1444">
                  <c:v>86.748989847059661</c:v>
                </c:pt>
                <c:pt idx="1445">
                  <c:v>75.631198304177161</c:v>
                </c:pt>
                <c:pt idx="1446">
                  <c:v>75.564993194081893</c:v>
                </c:pt>
                <c:pt idx="1447">
                  <c:v>86.724131922162144</c:v>
                </c:pt>
                <c:pt idx="1448">
                  <c:v>78.892755612706793</c:v>
                </c:pt>
                <c:pt idx="1449">
                  <c:v>79.427680516034599</c:v>
                </c:pt>
                <c:pt idx="1450">
                  <c:v>74.631598322327505</c:v>
                </c:pt>
                <c:pt idx="1451">
                  <c:v>83.700302754542449</c:v>
                </c:pt>
                <c:pt idx="1452">
                  <c:v>79.867171580902962</c:v>
                </c:pt>
                <c:pt idx="1453">
                  <c:v>77.126404394585123</c:v>
                </c:pt>
                <c:pt idx="1454">
                  <c:v>78.381868294870884</c:v>
                </c:pt>
                <c:pt idx="1455">
                  <c:v>75.937436820660054</c:v>
                </c:pt>
                <c:pt idx="1456">
                  <c:v>79.781307324755289</c:v>
                </c:pt>
                <c:pt idx="1457">
                  <c:v>82.783316229388504</c:v>
                </c:pt>
                <c:pt idx="1458">
                  <c:v>85.438434617339851</c:v>
                </c:pt>
                <c:pt idx="1459">
                  <c:v>87.800622294607834</c:v>
                </c:pt>
                <c:pt idx="1460">
                  <c:v>92.101653410386177</c:v>
                </c:pt>
                <c:pt idx="1461">
                  <c:v>75.635045397956347</c:v>
                </c:pt>
                <c:pt idx="1462">
                  <c:v>76.254447368922314</c:v>
                </c:pt>
                <c:pt idx="1463">
                  <c:v>84.913652167180032</c:v>
                </c:pt>
                <c:pt idx="1464">
                  <c:v>88.789253287108721</c:v>
                </c:pt>
                <c:pt idx="1465">
                  <c:v>74.515295783320099</c:v>
                </c:pt>
                <c:pt idx="1466">
                  <c:v>82.092037617117612</c:v>
                </c:pt>
                <c:pt idx="1467">
                  <c:v>78.659515783422705</c:v>
                </c:pt>
                <c:pt idx="1468">
                  <c:v>73.204499548170318</c:v>
                </c:pt>
                <c:pt idx="1469">
                  <c:v>79.366780199906728</c:v>
                </c:pt>
                <c:pt idx="1470">
                  <c:v>83.385952075833842</c:v>
                </c:pt>
                <c:pt idx="1471">
                  <c:v>80.429327209685482</c:v>
                </c:pt>
                <c:pt idx="1472">
                  <c:v>79.153021421994907</c:v>
                </c:pt>
                <c:pt idx="1473">
                  <c:v>71.845680322092946</c:v>
                </c:pt>
                <c:pt idx="1474">
                  <c:v>79.363088551957858</c:v>
                </c:pt>
                <c:pt idx="1475">
                  <c:v>76.414667237651699</c:v>
                </c:pt>
                <c:pt idx="1476">
                  <c:v>83.412549148891856</c:v>
                </c:pt>
                <c:pt idx="1477">
                  <c:v>76.42251338986722</c:v>
                </c:pt>
                <c:pt idx="1478">
                  <c:v>80.560693330924096</c:v>
                </c:pt>
                <c:pt idx="1479">
                  <c:v>88.537254681143125</c:v>
                </c:pt>
                <c:pt idx="1480">
                  <c:v>78.823640086398015</c:v>
                </c:pt>
                <c:pt idx="1481">
                  <c:v>73.645953438514951</c:v>
                </c:pt>
                <c:pt idx="1482">
                  <c:v>78.865420967404859</c:v>
                </c:pt>
                <c:pt idx="1483">
                  <c:v>87.822351813229645</c:v>
                </c:pt>
                <c:pt idx="1484">
                  <c:v>71.863140216639195</c:v>
                </c:pt>
                <c:pt idx="1485">
                  <c:v>74.107629837855072</c:v>
                </c:pt>
                <c:pt idx="1486">
                  <c:v>75.758929708061146</c:v>
                </c:pt>
                <c:pt idx="1487">
                  <c:v>88.677889387678718</c:v>
                </c:pt>
                <c:pt idx="1488">
                  <c:v>77.458204607431867</c:v>
                </c:pt>
                <c:pt idx="1489">
                  <c:v>73.910916577186185</c:v>
                </c:pt>
                <c:pt idx="1490">
                  <c:v>72.744455879561627</c:v>
                </c:pt>
                <c:pt idx="1491">
                  <c:v>83.983786673818528</c:v>
                </c:pt>
                <c:pt idx="1492">
                  <c:v>85.015288022713278</c:v>
                </c:pt>
                <c:pt idx="1493">
                  <c:v>80.398108642597748</c:v>
                </c:pt>
                <c:pt idx="1494">
                  <c:v>72.851674415718875</c:v>
                </c:pt>
                <c:pt idx="1495">
                  <c:v>79.141918006087309</c:v>
                </c:pt>
                <c:pt idx="1496">
                  <c:v>78.898380359088335</c:v>
                </c:pt>
                <c:pt idx="1497">
                  <c:v>84.915514908858938</c:v>
                </c:pt>
                <c:pt idx="1498">
                  <c:v>79.652594413718788</c:v>
                </c:pt>
                <c:pt idx="1499">
                  <c:v>77.58549201393221</c:v>
                </c:pt>
                <c:pt idx="1500">
                  <c:v>78.639713958828054</c:v>
                </c:pt>
                <c:pt idx="1501">
                  <c:v>78.797354270795225</c:v>
                </c:pt>
                <c:pt idx="1502">
                  <c:v>84.149107244131898</c:v>
                </c:pt>
                <c:pt idx="1503">
                  <c:v>76.716653491473991</c:v>
                </c:pt>
                <c:pt idx="1504">
                  <c:v>77.766754143828024</c:v>
                </c:pt>
                <c:pt idx="1505">
                  <c:v>75.700713098670747</c:v>
                </c:pt>
                <c:pt idx="1506">
                  <c:v>77.325438689367019</c:v>
                </c:pt>
                <c:pt idx="1507">
                  <c:v>71.121680580907423</c:v>
                </c:pt>
                <c:pt idx="1508">
                  <c:v>74.756646837548871</c:v>
                </c:pt>
                <c:pt idx="1509">
                  <c:v>71.938120261588551</c:v>
                </c:pt>
                <c:pt idx="1510">
                  <c:v>74.468177395734415</c:v>
                </c:pt>
                <c:pt idx="1511">
                  <c:v>79.946235006291403</c:v>
                </c:pt>
                <c:pt idx="1512">
                  <c:v>82.823933224367863</c:v>
                </c:pt>
                <c:pt idx="1513">
                  <c:v>73.236723621062538</c:v>
                </c:pt>
                <c:pt idx="1514">
                  <c:v>82.265270443337101</c:v>
                </c:pt>
                <c:pt idx="1515">
                  <c:v>75.181535992613149</c:v>
                </c:pt>
                <c:pt idx="1516">
                  <c:v>75.990311730579791</c:v>
                </c:pt>
                <c:pt idx="1517">
                  <c:v>78.828237081585925</c:v>
                </c:pt>
                <c:pt idx="1518">
                  <c:v>81.607594758241092</c:v>
                </c:pt>
                <c:pt idx="1519">
                  <c:v>77.54062496678101</c:v>
                </c:pt>
                <c:pt idx="1520">
                  <c:v>80.313581783030401</c:v>
                </c:pt>
                <c:pt idx="1521">
                  <c:v>79.12816432940194</c:v>
                </c:pt>
                <c:pt idx="1522">
                  <c:v>77.503958044501289</c:v>
                </c:pt>
                <c:pt idx="1523">
                  <c:v>72.008422461878851</c:v>
                </c:pt>
                <c:pt idx="1524">
                  <c:v>85.220115102293065</c:v>
                </c:pt>
                <c:pt idx="1525">
                  <c:v>74.733528324822032</c:v>
                </c:pt>
                <c:pt idx="1526">
                  <c:v>72.061636011373054</c:v>
                </c:pt>
                <c:pt idx="1527">
                  <c:v>82.709111435383562</c:v>
                </c:pt>
                <c:pt idx="1528">
                  <c:v>83.890913617513917</c:v>
                </c:pt>
                <c:pt idx="1529">
                  <c:v>76.216594053215616</c:v>
                </c:pt>
                <c:pt idx="1530">
                  <c:v>67.470790680839102</c:v>
                </c:pt>
                <c:pt idx="1531">
                  <c:v>71.071092585736537</c:v>
                </c:pt>
                <c:pt idx="1532">
                  <c:v>81.920670935772151</c:v>
                </c:pt>
                <c:pt idx="1533">
                  <c:v>84.383049763766678</c:v>
                </c:pt>
                <c:pt idx="1534">
                  <c:v>77.12682131788651</c:v>
                </c:pt>
                <c:pt idx="1535">
                  <c:v>84.779420203704774</c:v>
                </c:pt>
                <c:pt idx="1536">
                  <c:v>77.641935433256975</c:v>
                </c:pt>
                <c:pt idx="1537">
                  <c:v>72.66426613928428</c:v>
                </c:pt>
                <c:pt idx="1538">
                  <c:v>85.138248344820099</c:v>
                </c:pt>
                <c:pt idx="1539">
                  <c:v>78.952509814463937</c:v>
                </c:pt>
                <c:pt idx="1540">
                  <c:v>88.28020770028067</c:v>
                </c:pt>
                <c:pt idx="1541">
                  <c:v>86.05357709239523</c:v>
                </c:pt>
                <c:pt idx="1542">
                  <c:v>78.852992180665296</c:v>
                </c:pt>
                <c:pt idx="1543">
                  <c:v>84.971866906909455</c:v>
                </c:pt>
                <c:pt idx="1544">
                  <c:v>88.428984281045388</c:v>
                </c:pt>
                <c:pt idx="1545">
                  <c:v>83.697094492417008</c:v>
                </c:pt>
                <c:pt idx="1546">
                  <c:v>85.185335364482199</c:v>
                </c:pt>
                <c:pt idx="1547">
                  <c:v>75.974370336546244</c:v>
                </c:pt>
                <c:pt idx="1548">
                  <c:v>89.143919996866558</c:v>
                </c:pt>
                <c:pt idx="1549">
                  <c:v>75.205269222067713</c:v>
                </c:pt>
                <c:pt idx="1550">
                  <c:v>78.929385711664466</c:v>
                </c:pt>
                <c:pt idx="1551">
                  <c:v>79.068593150592434</c:v>
                </c:pt>
                <c:pt idx="1552">
                  <c:v>74.177337248903186</c:v>
                </c:pt>
                <c:pt idx="1553">
                  <c:v>81.355567801992862</c:v>
                </c:pt>
                <c:pt idx="1554">
                  <c:v>85.24775688933093</c:v>
                </c:pt>
                <c:pt idx="1555">
                  <c:v>80.166201490962308</c:v>
                </c:pt>
                <c:pt idx="1556">
                  <c:v>76.061964405682772</c:v>
                </c:pt>
                <c:pt idx="1557">
                  <c:v>74.328507934861747</c:v>
                </c:pt>
                <c:pt idx="1558">
                  <c:v>79.276562379642186</c:v>
                </c:pt>
                <c:pt idx="1559">
                  <c:v>76.060953792742183</c:v>
                </c:pt>
                <c:pt idx="1560">
                  <c:v>84.759785752225255</c:v>
                </c:pt>
                <c:pt idx="1561">
                  <c:v>80.506290972177084</c:v>
                </c:pt>
                <c:pt idx="1562">
                  <c:v>85.851932816700838</c:v>
                </c:pt>
                <c:pt idx="1563">
                  <c:v>74.518014204885063</c:v>
                </c:pt>
                <c:pt idx="1564">
                  <c:v>76.964925791056615</c:v>
                </c:pt>
                <c:pt idx="1565">
                  <c:v>89.702019150126958</c:v>
                </c:pt>
                <c:pt idx="1566">
                  <c:v>83.658068948736755</c:v>
                </c:pt>
                <c:pt idx="1567">
                  <c:v>90.636960538014591</c:v>
                </c:pt>
                <c:pt idx="1568">
                  <c:v>79.892398175778851</c:v>
                </c:pt>
                <c:pt idx="1569">
                  <c:v>81.264425758832914</c:v>
                </c:pt>
                <c:pt idx="1570">
                  <c:v>81.611763853686696</c:v>
                </c:pt>
                <c:pt idx="1571">
                  <c:v>79.478723323870241</c:v>
                </c:pt>
                <c:pt idx="1572">
                  <c:v>79.267187148106004</c:v>
                </c:pt>
                <c:pt idx="1573">
                  <c:v>75.423131809344383</c:v>
                </c:pt>
                <c:pt idx="1574">
                  <c:v>80.993809352878827</c:v>
                </c:pt>
                <c:pt idx="1575">
                  <c:v>81.99047100299336</c:v>
                </c:pt>
                <c:pt idx="1576">
                  <c:v>73.209629974882787</c:v>
                </c:pt>
                <c:pt idx="1577">
                  <c:v>72.141715595500457</c:v>
                </c:pt>
                <c:pt idx="1578">
                  <c:v>73.407222143246301</c:v>
                </c:pt>
                <c:pt idx="1579">
                  <c:v>91.060581063663562</c:v>
                </c:pt>
                <c:pt idx="1580">
                  <c:v>79.177386474958766</c:v>
                </c:pt>
                <c:pt idx="1581">
                  <c:v>86.151025598631733</c:v>
                </c:pt>
                <c:pt idx="1582">
                  <c:v>73.172819131947193</c:v>
                </c:pt>
                <c:pt idx="1583">
                  <c:v>85.532283568078768</c:v>
                </c:pt>
                <c:pt idx="1584">
                  <c:v>77.021347625365166</c:v>
                </c:pt>
                <c:pt idx="1585">
                  <c:v>76.119414601712961</c:v>
                </c:pt>
                <c:pt idx="1586">
                  <c:v>84.720149696495682</c:v>
                </c:pt>
                <c:pt idx="1587">
                  <c:v>77.501174492354011</c:v>
                </c:pt>
                <c:pt idx="1588">
                  <c:v>83.52203560155894</c:v>
                </c:pt>
                <c:pt idx="1589">
                  <c:v>78.536734570280956</c:v>
                </c:pt>
                <c:pt idx="1590">
                  <c:v>84.561837611960129</c:v>
                </c:pt>
                <c:pt idx="1591">
                  <c:v>82.615543301380072</c:v>
                </c:pt>
                <c:pt idx="1592">
                  <c:v>75.605133901317359</c:v>
                </c:pt>
                <c:pt idx="1593">
                  <c:v>76.492573272564442</c:v>
                </c:pt>
                <c:pt idx="1594">
                  <c:v>85.368087534890236</c:v>
                </c:pt>
                <c:pt idx="1595">
                  <c:v>75.874547649324043</c:v>
                </c:pt>
                <c:pt idx="1596">
                  <c:v>80.971215215571107</c:v>
                </c:pt>
                <c:pt idx="1597">
                  <c:v>85.571452009416134</c:v>
                </c:pt>
                <c:pt idx="1598">
                  <c:v>79.766166527311</c:v>
                </c:pt>
                <c:pt idx="1599">
                  <c:v>79.770732572553172</c:v>
                </c:pt>
                <c:pt idx="1600">
                  <c:v>75.599186442943221</c:v>
                </c:pt>
                <c:pt idx="1601">
                  <c:v>79.617188807693651</c:v>
                </c:pt>
                <c:pt idx="1602">
                  <c:v>77.015496809025038</c:v>
                </c:pt>
                <c:pt idx="1603">
                  <c:v>84.609269519811093</c:v>
                </c:pt>
                <c:pt idx="1604">
                  <c:v>75.431965389645825</c:v>
                </c:pt>
                <c:pt idx="1605">
                  <c:v>86.890383147245416</c:v>
                </c:pt>
                <c:pt idx="1606">
                  <c:v>75.270825278867079</c:v>
                </c:pt>
                <c:pt idx="1607">
                  <c:v>78.544216076567551</c:v>
                </c:pt>
                <c:pt idx="1608">
                  <c:v>79.852967740884253</c:v>
                </c:pt>
                <c:pt idx="1609">
                  <c:v>80.818830745770754</c:v>
                </c:pt>
                <c:pt idx="1610">
                  <c:v>80.235584269202704</c:v>
                </c:pt>
                <c:pt idx="1611">
                  <c:v>80.842225989828066</c:v>
                </c:pt>
                <c:pt idx="1612">
                  <c:v>82.609599607619558</c:v>
                </c:pt>
                <c:pt idx="1613">
                  <c:v>72.343352336962425</c:v>
                </c:pt>
                <c:pt idx="1614">
                  <c:v>73.164526710603383</c:v>
                </c:pt>
                <c:pt idx="1615">
                  <c:v>81.650906426104072</c:v>
                </c:pt>
                <c:pt idx="1616">
                  <c:v>71.015381483031845</c:v>
                </c:pt>
                <c:pt idx="1617">
                  <c:v>85.027165693871495</c:v>
                </c:pt>
                <c:pt idx="1618">
                  <c:v>78.071342061204291</c:v>
                </c:pt>
                <c:pt idx="1619">
                  <c:v>78.291404633408803</c:v>
                </c:pt>
                <c:pt idx="1620">
                  <c:v>80.88430088366195</c:v>
                </c:pt>
                <c:pt idx="1621">
                  <c:v>82.224606656951508</c:v>
                </c:pt>
                <c:pt idx="1622">
                  <c:v>92.935624398277753</c:v>
                </c:pt>
                <c:pt idx="1623">
                  <c:v>70.535113090926799</c:v>
                </c:pt>
                <c:pt idx="1624">
                  <c:v>76.328222225056507</c:v>
                </c:pt>
                <c:pt idx="1625">
                  <c:v>81.945017472930829</c:v>
                </c:pt>
                <c:pt idx="1626">
                  <c:v>74.204007600992853</c:v>
                </c:pt>
                <c:pt idx="1627">
                  <c:v>90.814083773903121</c:v>
                </c:pt>
                <c:pt idx="1628">
                  <c:v>80.731080002120834</c:v>
                </c:pt>
                <c:pt idx="1629">
                  <c:v>79.009974752644311</c:v>
                </c:pt>
                <c:pt idx="1630">
                  <c:v>79.283890806858494</c:v>
                </c:pt>
                <c:pt idx="1631">
                  <c:v>76.239971865785904</c:v>
                </c:pt>
                <c:pt idx="1632">
                  <c:v>86.542181274637954</c:v>
                </c:pt>
                <c:pt idx="1633">
                  <c:v>83.490202587034901</c:v>
                </c:pt>
                <c:pt idx="1634">
                  <c:v>75.143195683392122</c:v>
                </c:pt>
                <c:pt idx="1635">
                  <c:v>94.083113206218684</c:v>
                </c:pt>
                <c:pt idx="1636">
                  <c:v>80.542644368414514</c:v>
                </c:pt>
                <c:pt idx="1637">
                  <c:v>80.358275962474011</c:v>
                </c:pt>
                <c:pt idx="1638">
                  <c:v>77.174294521540062</c:v>
                </c:pt>
                <c:pt idx="1639">
                  <c:v>81.674336890065362</c:v>
                </c:pt>
                <c:pt idx="1640">
                  <c:v>81.742241276630622</c:v>
                </c:pt>
                <c:pt idx="1641">
                  <c:v>83.246705816003811</c:v>
                </c:pt>
                <c:pt idx="1642">
                  <c:v>79.593741298693203</c:v>
                </c:pt>
                <c:pt idx="1643">
                  <c:v>87.431515567764848</c:v>
                </c:pt>
                <c:pt idx="1644">
                  <c:v>81.430187665043135</c:v>
                </c:pt>
                <c:pt idx="1645">
                  <c:v>74.837822880295121</c:v>
                </c:pt>
                <c:pt idx="1646">
                  <c:v>79.318601105970998</c:v>
                </c:pt>
                <c:pt idx="1647">
                  <c:v>82.693399019431595</c:v>
                </c:pt>
                <c:pt idx="1648">
                  <c:v>80.983513065875357</c:v>
                </c:pt>
                <c:pt idx="1649">
                  <c:v>86.322583984989734</c:v>
                </c:pt>
                <c:pt idx="1650">
                  <c:v>79.374939328174761</c:v>
                </c:pt>
                <c:pt idx="1651">
                  <c:v>75.911358780206967</c:v>
                </c:pt>
                <c:pt idx="1652">
                  <c:v>83.504846290297181</c:v>
                </c:pt>
                <c:pt idx="1653">
                  <c:v>87.427851169414225</c:v>
                </c:pt>
                <c:pt idx="1654">
                  <c:v>81.988735451222141</c:v>
                </c:pt>
                <c:pt idx="1655">
                  <c:v>76.443112367235528</c:v>
                </c:pt>
                <c:pt idx="1656">
                  <c:v>82.820505255909069</c:v>
                </c:pt>
                <c:pt idx="1657">
                  <c:v>73.420315718060777</c:v>
                </c:pt>
                <c:pt idx="1658">
                  <c:v>77.346997495726356</c:v>
                </c:pt>
                <c:pt idx="1659">
                  <c:v>73.39576818443993</c:v>
                </c:pt>
                <c:pt idx="1660">
                  <c:v>76.258822209954474</c:v>
                </c:pt>
                <c:pt idx="1661">
                  <c:v>69.617352361606038</c:v>
                </c:pt>
                <c:pt idx="1662">
                  <c:v>82.493138600791283</c:v>
                </c:pt>
                <c:pt idx="1663">
                  <c:v>76.694718512636925</c:v>
                </c:pt>
                <c:pt idx="1664">
                  <c:v>76.337313845642512</c:v>
                </c:pt>
                <c:pt idx="1665">
                  <c:v>85.890867501479548</c:v>
                </c:pt>
                <c:pt idx="1666">
                  <c:v>78.341991712974718</c:v>
                </c:pt>
                <c:pt idx="1667">
                  <c:v>81.003710555473447</c:v>
                </c:pt>
                <c:pt idx="1668">
                  <c:v>81.580830809668484</c:v>
                </c:pt>
                <c:pt idx="1669">
                  <c:v>73.041848342343343</c:v>
                </c:pt>
                <c:pt idx="1670">
                  <c:v>76.929017661593988</c:v>
                </c:pt>
                <c:pt idx="1671">
                  <c:v>74.345396299776539</c:v>
                </c:pt>
                <c:pt idx="1672">
                  <c:v>84.87435059224903</c:v>
                </c:pt>
                <c:pt idx="1673">
                  <c:v>82.6544794372182</c:v>
                </c:pt>
                <c:pt idx="1674">
                  <c:v>87.109092781415256</c:v>
                </c:pt>
                <c:pt idx="1675">
                  <c:v>80.211492794656465</c:v>
                </c:pt>
                <c:pt idx="1676">
                  <c:v>76.159395861127862</c:v>
                </c:pt>
                <c:pt idx="1677">
                  <c:v>81.55612970533609</c:v>
                </c:pt>
                <c:pt idx="1678">
                  <c:v>76.52140133006877</c:v>
                </c:pt>
                <c:pt idx="1679">
                  <c:v>79.107286592055488</c:v>
                </c:pt>
                <c:pt idx="1680">
                  <c:v>83.028639924185654</c:v>
                </c:pt>
                <c:pt idx="1681">
                  <c:v>80.694117213568035</c:v>
                </c:pt>
                <c:pt idx="1682">
                  <c:v>78.803424356685269</c:v>
                </c:pt>
                <c:pt idx="1683">
                  <c:v>76.837052824764768</c:v>
                </c:pt>
                <c:pt idx="1684">
                  <c:v>75.731842439208094</c:v>
                </c:pt>
                <c:pt idx="1685">
                  <c:v>76.437012110929956</c:v>
                </c:pt>
                <c:pt idx="1686">
                  <c:v>85.054663771926741</c:v>
                </c:pt>
                <c:pt idx="1687">
                  <c:v>82.414717154543609</c:v>
                </c:pt>
                <c:pt idx="1688">
                  <c:v>83.25986401429158</c:v>
                </c:pt>
                <c:pt idx="1689">
                  <c:v>81.602664742431088</c:v>
                </c:pt>
                <c:pt idx="1690">
                  <c:v>77.720264907559695</c:v>
                </c:pt>
                <c:pt idx="1691">
                  <c:v>83.531659951700931</c:v>
                </c:pt>
                <c:pt idx="1692">
                  <c:v>81.779627944374525</c:v>
                </c:pt>
                <c:pt idx="1693">
                  <c:v>76.045011023908941</c:v>
                </c:pt>
                <c:pt idx="1694">
                  <c:v>80.350918517050985</c:v>
                </c:pt>
                <c:pt idx="1695">
                  <c:v>72.990055746546147</c:v>
                </c:pt>
                <c:pt idx="1696">
                  <c:v>75.776695136535153</c:v>
                </c:pt>
                <c:pt idx="1697">
                  <c:v>78.480204754839477</c:v>
                </c:pt>
                <c:pt idx="1698">
                  <c:v>78.11816548616487</c:v>
                </c:pt>
                <c:pt idx="1699">
                  <c:v>75.64770513874268</c:v>
                </c:pt>
                <c:pt idx="1700">
                  <c:v>79.521388235487905</c:v>
                </c:pt>
                <c:pt idx="1701">
                  <c:v>83.460723502650026</c:v>
                </c:pt>
                <c:pt idx="1702">
                  <c:v>82.298344187959742</c:v>
                </c:pt>
                <c:pt idx="1703">
                  <c:v>90.343200999244857</c:v>
                </c:pt>
                <c:pt idx="1704">
                  <c:v>83.512167848038089</c:v>
                </c:pt>
                <c:pt idx="1705">
                  <c:v>71.447784424703642</c:v>
                </c:pt>
                <c:pt idx="1706">
                  <c:v>83.547179931257403</c:v>
                </c:pt>
                <c:pt idx="1707">
                  <c:v>81.29445889033272</c:v>
                </c:pt>
                <c:pt idx="1708">
                  <c:v>76.925931196188685</c:v>
                </c:pt>
                <c:pt idx="1709">
                  <c:v>78.968707197424777</c:v>
                </c:pt>
                <c:pt idx="1710">
                  <c:v>80.147122344412864</c:v>
                </c:pt>
                <c:pt idx="1711">
                  <c:v>76.872733747565505</c:v>
                </c:pt>
                <c:pt idx="1712">
                  <c:v>75.168349273603297</c:v>
                </c:pt>
                <c:pt idx="1713">
                  <c:v>70.130033383078455</c:v>
                </c:pt>
                <c:pt idx="1714">
                  <c:v>80.222429978847629</c:v>
                </c:pt>
                <c:pt idx="1715">
                  <c:v>88.458777718494758</c:v>
                </c:pt>
                <c:pt idx="1716">
                  <c:v>75.907185119115013</c:v>
                </c:pt>
                <c:pt idx="1717">
                  <c:v>75.572827765663448</c:v>
                </c:pt>
                <c:pt idx="1718">
                  <c:v>76.604083767568383</c:v>
                </c:pt>
                <c:pt idx="1719">
                  <c:v>78.361725975913231</c:v>
                </c:pt>
                <c:pt idx="1720">
                  <c:v>80.911832229469027</c:v>
                </c:pt>
                <c:pt idx="1721">
                  <c:v>89.554257594734224</c:v>
                </c:pt>
                <c:pt idx="1722">
                  <c:v>82.784253138382255</c:v>
                </c:pt>
                <c:pt idx="1723">
                  <c:v>80.385007995558567</c:v>
                </c:pt>
                <c:pt idx="1724">
                  <c:v>77.717049908359627</c:v>
                </c:pt>
                <c:pt idx="1725">
                  <c:v>74.3573793668821</c:v>
                </c:pt>
                <c:pt idx="1726">
                  <c:v>80.532787306096637</c:v>
                </c:pt>
                <c:pt idx="1727">
                  <c:v>75.280136161878403</c:v>
                </c:pt>
                <c:pt idx="1728">
                  <c:v>74.600514727876259</c:v>
                </c:pt>
                <c:pt idx="1729">
                  <c:v>77.436953545280986</c:v>
                </c:pt>
                <c:pt idx="1730">
                  <c:v>81.074502716617033</c:v>
                </c:pt>
                <c:pt idx="1731">
                  <c:v>78.467847690112777</c:v>
                </c:pt>
                <c:pt idx="1732">
                  <c:v>81.538028884801932</c:v>
                </c:pt>
                <c:pt idx="1733">
                  <c:v>79.975584869671906</c:v>
                </c:pt>
                <c:pt idx="1734">
                  <c:v>78.95355137359229</c:v>
                </c:pt>
                <c:pt idx="1735">
                  <c:v>77.901047812360346</c:v>
                </c:pt>
                <c:pt idx="1736">
                  <c:v>77.460010129747062</c:v>
                </c:pt>
                <c:pt idx="1737">
                  <c:v>79.198551470308331</c:v>
                </c:pt>
                <c:pt idx="1738">
                  <c:v>64.420083644972792</c:v>
                </c:pt>
                <c:pt idx="1739">
                  <c:v>88.95130731451178</c:v>
                </c:pt>
                <c:pt idx="1740">
                  <c:v>74.31530464043928</c:v>
                </c:pt>
                <c:pt idx="1741">
                  <c:v>75.364977432158483</c:v>
                </c:pt>
                <c:pt idx="1742">
                  <c:v>83.406632488056715</c:v>
                </c:pt>
                <c:pt idx="1743">
                  <c:v>82.68486366335145</c:v>
                </c:pt>
                <c:pt idx="1744">
                  <c:v>78.608089603282536</c:v>
                </c:pt>
                <c:pt idx="1745">
                  <c:v>77.296144492551548</c:v>
                </c:pt>
                <c:pt idx="1746">
                  <c:v>73.526748000015871</c:v>
                </c:pt>
                <c:pt idx="1747">
                  <c:v>83.574483210532037</c:v>
                </c:pt>
                <c:pt idx="1748">
                  <c:v>76.53727670783492</c:v>
                </c:pt>
                <c:pt idx="1749">
                  <c:v>75.76980915240577</c:v>
                </c:pt>
                <c:pt idx="1750">
                  <c:v>91.012420240753485</c:v>
                </c:pt>
                <c:pt idx="1751">
                  <c:v>83.905304882044121</c:v>
                </c:pt>
                <c:pt idx="1752">
                  <c:v>84.464857816193984</c:v>
                </c:pt>
                <c:pt idx="1753">
                  <c:v>76.834885772409507</c:v>
                </c:pt>
                <c:pt idx="1754">
                  <c:v>86.222571348575485</c:v>
                </c:pt>
                <c:pt idx="1755">
                  <c:v>88.267709746734809</c:v>
                </c:pt>
                <c:pt idx="1756">
                  <c:v>76.721594598297884</c:v>
                </c:pt>
                <c:pt idx="1757">
                  <c:v>72.894240533625364</c:v>
                </c:pt>
                <c:pt idx="1758">
                  <c:v>85.470596026373286</c:v>
                </c:pt>
                <c:pt idx="1759">
                  <c:v>71.501512035264994</c:v>
                </c:pt>
                <c:pt idx="1760">
                  <c:v>72.16782310278154</c:v>
                </c:pt>
                <c:pt idx="1761">
                  <c:v>68.737729232446696</c:v>
                </c:pt>
                <c:pt idx="1762">
                  <c:v>80.034826848063943</c:v>
                </c:pt>
                <c:pt idx="1763">
                  <c:v>79.731575829279649</c:v>
                </c:pt>
                <c:pt idx="1764">
                  <c:v>72.712839108169135</c:v>
                </c:pt>
                <c:pt idx="1765">
                  <c:v>74.994891570137966</c:v>
                </c:pt>
                <c:pt idx="1766">
                  <c:v>79.290834281817524</c:v>
                </c:pt>
                <c:pt idx="1767">
                  <c:v>89.729904749831491</c:v>
                </c:pt>
                <c:pt idx="1768">
                  <c:v>79.389211357860518</c:v>
                </c:pt>
                <c:pt idx="1769">
                  <c:v>78.572999832038676</c:v>
                </c:pt>
                <c:pt idx="1770">
                  <c:v>76.204925262862048</c:v>
                </c:pt>
                <c:pt idx="1771">
                  <c:v>79.985847206916134</c:v>
                </c:pt>
                <c:pt idx="1772">
                  <c:v>81.127682003928129</c:v>
                </c:pt>
                <c:pt idx="1773">
                  <c:v>80.226751209914596</c:v>
                </c:pt>
                <c:pt idx="1774">
                  <c:v>75.801919812271251</c:v>
                </c:pt>
                <c:pt idx="1775">
                  <c:v>72.827815166586788</c:v>
                </c:pt>
                <c:pt idx="1776">
                  <c:v>82.874787316095208</c:v>
                </c:pt>
                <c:pt idx="1777">
                  <c:v>82.434547096441918</c:v>
                </c:pt>
                <c:pt idx="1778">
                  <c:v>84.137436603091913</c:v>
                </c:pt>
                <c:pt idx="1779">
                  <c:v>81.047853347282356</c:v>
                </c:pt>
                <c:pt idx="1780">
                  <c:v>86.391533876857665</c:v>
                </c:pt>
                <c:pt idx="1781">
                  <c:v>89.242487422100353</c:v>
                </c:pt>
                <c:pt idx="1782">
                  <c:v>73.749822125363934</c:v>
                </c:pt>
                <c:pt idx="1783">
                  <c:v>77.969689409066376</c:v>
                </c:pt>
                <c:pt idx="1784">
                  <c:v>77.388104908740686</c:v>
                </c:pt>
                <c:pt idx="1785">
                  <c:v>80.891270900889324</c:v>
                </c:pt>
                <c:pt idx="1786">
                  <c:v>79.416602905169611</c:v>
                </c:pt>
                <c:pt idx="1787">
                  <c:v>83.366409997062021</c:v>
                </c:pt>
                <c:pt idx="1788">
                  <c:v>76.477569178112788</c:v>
                </c:pt>
                <c:pt idx="1789">
                  <c:v>71.414662133304105</c:v>
                </c:pt>
                <c:pt idx="1790">
                  <c:v>80.066307787409059</c:v>
                </c:pt>
                <c:pt idx="1791">
                  <c:v>77.698172325892429</c:v>
                </c:pt>
                <c:pt idx="1792">
                  <c:v>81.216904567688374</c:v>
                </c:pt>
                <c:pt idx="1793">
                  <c:v>89.028429256479797</c:v>
                </c:pt>
                <c:pt idx="1794">
                  <c:v>82.045968345293105</c:v>
                </c:pt>
                <c:pt idx="1795">
                  <c:v>73.047304768039055</c:v>
                </c:pt>
                <c:pt idx="1796">
                  <c:v>69.636930857741518</c:v>
                </c:pt>
                <c:pt idx="1797">
                  <c:v>79.075873773757777</c:v>
                </c:pt>
                <c:pt idx="1798">
                  <c:v>78.421212876588982</c:v>
                </c:pt>
                <c:pt idx="1799">
                  <c:v>84.201412406585831</c:v>
                </c:pt>
                <c:pt idx="1800">
                  <c:v>84.35518501316659</c:v>
                </c:pt>
                <c:pt idx="1801">
                  <c:v>79.166946667107567</c:v>
                </c:pt>
                <c:pt idx="1802">
                  <c:v>78.102884992627153</c:v>
                </c:pt>
                <c:pt idx="1803">
                  <c:v>79.713303579931207</c:v>
                </c:pt>
                <c:pt idx="1804">
                  <c:v>77.420637637133268</c:v>
                </c:pt>
                <c:pt idx="1805">
                  <c:v>82.282766761241163</c:v>
                </c:pt>
                <c:pt idx="1806">
                  <c:v>82.76581979894047</c:v>
                </c:pt>
                <c:pt idx="1807">
                  <c:v>83.377509797383908</c:v>
                </c:pt>
                <c:pt idx="1808">
                  <c:v>81.589212351388397</c:v>
                </c:pt>
                <c:pt idx="1809">
                  <c:v>78.370206008791186</c:v>
                </c:pt>
                <c:pt idx="1810">
                  <c:v>80.265359637434344</c:v>
                </c:pt>
                <c:pt idx="1811">
                  <c:v>77.255196736000414</c:v>
                </c:pt>
                <c:pt idx="1812">
                  <c:v>69.662790937383477</c:v>
                </c:pt>
                <c:pt idx="1813">
                  <c:v>83.246986389977593</c:v>
                </c:pt>
                <c:pt idx="1814">
                  <c:v>83.99285110976129</c:v>
                </c:pt>
                <c:pt idx="1815">
                  <c:v>78.478184263800586</c:v>
                </c:pt>
                <c:pt idx="1816">
                  <c:v>73.819948457378587</c:v>
                </c:pt>
                <c:pt idx="1817">
                  <c:v>73.175871054969392</c:v>
                </c:pt>
                <c:pt idx="1818">
                  <c:v>77.719968427730635</c:v>
                </c:pt>
                <c:pt idx="1819">
                  <c:v>76.804153354967639</c:v>
                </c:pt>
                <c:pt idx="1820">
                  <c:v>90.451110873728965</c:v>
                </c:pt>
                <c:pt idx="1821">
                  <c:v>83.544583105646339</c:v>
                </c:pt>
                <c:pt idx="1822">
                  <c:v>79.066469944605075</c:v>
                </c:pt>
                <c:pt idx="1823">
                  <c:v>75.771633043251811</c:v>
                </c:pt>
                <c:pt idx="1824">
                  <c:v>87.556593238967309</c:v>
                </c:pt>
                <c:pt idx="1825">
                  <c:v>84.543726022394964</c:v>
                </c:pt>
                <c:pt idx="1826">
                  <c:v>81.859954334344778</c:v>
                </c:pt>
                <c:pt idx="1827">
                  <c:v>83.771368944717594</c:v>
                </c:pt>
                <c:pt idx="1828">
                  <c:v>84.051738968334192</c:v>
                </c:pt>
                <c:pt idx="1829">
                  <c:v>79.783654876336215</c:v>
                </c:pt>
                <c:pt idx="1830">
                  <c:v>88.117473539229167</c:v>
                </c:pt>
                <c:pt idx="1831">
                  <c:v>81.717197426000581</c:v>
                </c:pt>
                <c:pt idx="1832">
                  <c:v>85.496741418964987</c:v>
                </c:pt>
                <c:pt idx="1833">
                  <c:v>77.17066809507395</c:v>
                </c:pt>
                <c:pt idx="1834">
                  <c:v>86.252595014751009</c:v>
                </c:pt>
                <c:pt idx="1835">
                  <c:v>87.09447234429841</c:v>
                </c:pt>
                <c:pt idx="1836">
                  <c:v>85.058265585459466</c:v>
                </c:pt>
                <c:pt idx="1837">
                  <c:v>81.810431656451669</c:v>
                </c:pt>
                <c:pt idx="1838">
                  <c:v>75.130159727110424</c:v>
                </c:pt>
                <c:pt idx="1839">
                  <c:v>80.43955886957005</c:v>
                </c:pt>
                <c:pt idx="1840">
                  <c:v>82.729469452083876</c:v>
                </c:pt>
                <c:pt idx="1841">
                  <c:v>84.541357188257209</c:v>
                </c:pt>
                <c:pt idx="1842">
                  <c:v>83.34554749408592</c:v>
                </c:pt>
                <c:pt idx="1843">
                  <c:v>79.908105176842298</c:v>
                </c:pt>
                <c:pt idx="1844">
                  <c:v>76.672901882749358</c:v>
                </c:pt>
                <c:pt idx="1845">
                  <c:v>83.88128380594982</c:v>
                </c:pt>
                <c:pt idx="1846">
                  <c:v>81.069495447565103</c:v>
                </c:pt>
                <c:pt idx="1847">
                  <c:v>83.734751542233937</c:v>
                </c:pt>
                <c:pt idx="1848">
                  <c:v>80.072809900088373</c:v>
                </c:pt>
                <c:pt idx="1849">
                  <c:v>78.821905245804629</c:v>
                </c:pt>
                <c:pt idx="1850">
                  <c:v>80.747602418270247</c:v>
                </c:pt>
                <c:pt idx="1851">
                  <c:v>77.836473670838544</c:v>
                </c:pt>
                <c:pt idx="1852">
                  <c:v>71.89246503306137</c:v>
                </c:pt>
                <c:pt idx="1853">
                  <c:v>79.280669753198225</c:v>
                </c:pt>
                <c:pt idx="1854">
                  <c:v>75.895599688121692</c:v>
                </c:pt>
                <c:pt idx="1855">
                  <c:v>72.49827793263816</c:v>
                </c:pt>
                <c:pt idx="1856">
                  <c:v>80.136576910828012</c:v>
                </c:pt>
                <c:pt idx="1857">
                  <c:v>79.466247811780008</c:v>
                </c:pt>
                <c:pt idx="1858">
                  <c:v>84.50434113868485</c:v>
                </c:pt>
                <c:pt idx="1859">
                  <c:v>75.895381616346143</c:v>
                </c:pt>
                <c:pt idx="1860">
                  <c:v>84.897645589570985</c:v>
                </c:pt>
                <c:pt idx="1861">
                  <c:v>74.402598282248007</c:v>
                </c:pt>
                <c:pt idx="1862">
                  <c:v>84.69626126945721</c:v>
                </c:pt>
                <c:pt idx="1863">
                  <c:v>83.688455849762974</c:v>
                </c:pt>
                <c:pt idx="1864">
                  <c:v>83.792952595796393</c:v>
                </c:pt>
                <c:pt idx="1865">
                  <c:v>84.866376688658562</c:v>
                </c:pt>
                <c:pt idx="1866">
                  <c:v>74.121519136879144</c:v>
                </c:pt>
                <c:pt idx="1867">
                  <c:v>79.160466985146073</c:v>
                </c:pt>
                <c:pt idx="1868">
                  <c:v>76.754274388881498</c:v>
                </c:pt>
                <c:pt idx="1869">
                  <c:v>76.377208929279504</c:v>
                </c:pt>
                <c:pt idx="1870">
                  <c:v>74.929980164358255</c:v>
                </c:pt>
                <c:pt idx="1871">
                  <c:v>81.83008847787238</c:v>
                </c:pt>
                <c:pt idx="1872">
                  <c:v>85.974910730199355</c:v>
                </c:pt>
                <c:pt idx="1873">
                  <c:v>81.608188893031638</c:v>
                </c:pt>
                <c:pt idx="1874">
                  <c:v>85.031174281684329</c:v>
                </c:pt>
                <c:pt idx="1875">
                  <c:v>82.677416530265546</c:v>
                </c:pt>
                <c:pt idx="1876">
                  <c:v>75.247072204870662</c:v>
                </c:pt>
                <c:pt idx="1877">
                  <c:v>89.883395180668103</c:v>
                </c:pt>
                <c:pt idx="1878">
                  <c:v>74.355355072874204</c:v>
                </c:pt>
                <c:pt idx="1879">
                  <c:v>80.159918639841095</c:v>
                </c:pt>
                <c:pt idx="1880">
                  <c:v>75.698222289731035</c:v>
                </c:pt>
                <c:pt idx="1881">
                  <c:v>76.722829397465631</c:v>
                </c:pt>
                <c:pt idx="1882">
                  <c:v>81.991100523834149</c:v>
                </c:pt>
                <c:pt idx="1883">
                  <c:v>69.665374406318151</c:v>
                </c:pt>
                <c:pt idx="1884">
                  <c:v>77.587307068961692</c:v>
                </c:pt>
                <c:pt idx="1885">
                  <c:v>80.141480058049879</c:v>
                </c:pt>
                <c:pt idx="1886">
                  <c:v>83.596071766992026</c:v>
                </c:pt>
                <c:pt idx="1887">
                  <c:v>79.949523088924067</c:v>
                </c:pt>
                <c:pt idx="1888">
                  <c:v>86.512807926166062</c:v>
                </c:pt>
                <c:pt idx="1889">
                  <c:v>77.201004760369969</c:v>
                </c:pt>
                <c:pt idx="1890">
                  <c:v>81.793228202276595</c:v>
                </c:pt>
                <c:pt idx="1891">
                  <c:v>80.68578202847948</c:v>
                </c:pt>
                <c:pt idx="1892">
                  <c:v>65.997311798665507</c:v>
                </c:pt>
                <c:pt idx="1893">
                  <c:v>89.71899536254206</c:v>
                </c:pt>
                <c:pt idx="1894">
                  <c:v>78.703159300005694</c:v>
                </c:pt>
                <c:pt idx="1895">
                  <c:v>81.588345142237472</c:v>
                </c:pt>
                <c:pt idx="1896">
                  <c:v>72.447421165461535</c:v>
                </c:pt>
                <c:pt idx="1897">
                  <c:v>77.893112738572569</c:v>
                </c:pt>
                <c:pt idx="1898">
                  <c:v>78.123537261779248</c:v>
                </c:pt>
                <c:pt idx="1899">
                  <c:v>84.97485204182081</c:v>
                </c:pt>
                <c:pt idx="1900">
                  <c:v>81.247643668081693</c:v>
                </c:pt>
                <c:pt idx="1901">
                  <c:v>80.639904878985163</c:v>
                </c:pt>
                <c:pt idx="1902">
                  <c:v>83.22630953757502</c:v>
                </c:pt>
                <c:pt idx="1903">
                  <c:v>73.305922797492144</c:v>
                </c:pt>
                <c:pt idx="1904">
                  <c:v>76.332277810113794</c:v>
                </c:pt>
                <c:pt idx="1905">
                  <c:v>70.356384490864698</c:v>
                </c:pt>
                <c:pt idx="1906">
                  <c:v>74.92787306270975</c:v>
                </c:pt>
                <c:pt idx="1907">
                  <c:v>71.088460964378186</c:v>
                </c:pt>
                <c:pt idx="1908">
                  <c:v>75.551044801048562</c:v>
                </c:pt>
                <c:pt idx="1909">
                  <c:v>87.389505545051719</c:v>
                </c:pt>
                <c:pt idx="1910">
                  <c:v>83.462073829860685</c:v>
                </c:pt>
                <c:pt idx="1911">
                  <c:v>80.971821769338646</c:v>
                </c:pt>
                <c:pt idx="1912">
                  <c:v>85.998575309847226</c:v>
                </c:pt>
                <c:pt idx="1913">
                  <c:v>87.550504907565085</c:v>
                </c:pt>
                <c:pt idx="1914">
                  <c:v>74.490381840622405</c:v>
                </c:pt>
                <c:pt idx="1915">
                  <c:v>79.76870075868581</c:v>
                </c:pt>
                <c:pt idx="1916">
                  <c:v>89.452819569464111</c:v>
                </c:pt>
                <c:pt idx="1917">
                  <c:v>79.440062912518698</c:v>
                </c:pt>
                <c:pt idx="1918">
                  <c:v>81.50552285381292</c:v>
                </c:pt>
                <c:pt idx="1919">
                  <c:v>79.276116071166513</c:v>
                </c:pt>
                <c:pt idx="1920">
                  <c:v>89.117495838932982</c:v>
                </c:pt>
                <c:pt idx="1921">
                  <c:v>75.470997110057951</c:v>
                </c:pt>
                <c:pt idx="1922">
                  <c:v>83.01248874867855</c:v>
                </c:pt>
                <c:pt idx="1923">
                  <c:v>84.310644915553809</c:v>
                </c:pt>
                <c:pt idx="1924">
                  <c:v>79.045980690385861</c:v>
                </c:pt>
                <c:pt idx="1925">
                  <c:v>78.359303162635157</c:v>
                </c:pt>
                <c:pt idx="1926">
                  <c:v>75.845198984465341</c:v>
                </c:pt>
                <c:pt idx="1927">
                  <c:v>81.218792622343074</c:v>
                </c:pt>
                <c:pt idx="1928">
                  <c:v>76.961758279223147</c:v>
                </c:pt>
                <c:pt idx="1929">
                  <c:v>72.556523309330217</c:v>
                </c:pt>
                <c:pt idx="1930">
                  <c:v>76.383863668188212</c:v>
                </c:pt>
                <c:pt idx="1931">
                  <c:v>80.546995969162296</c:v>
                </c:pt>
                <c:pt idx="1932">
                  <c:v>86.184319172664715</c:v>
                </c:pt>
                <c:pt idx="1933">
                  <c:v>86.487486886801733</c:v>
                </c:pt>
                <c:pt idx="1934">
                  <c:v>76.291649395885798</c:v>
                </c:pt>
                <c:pt idx="1935">
                  <c:v>77.891440814754162</c:v>
                </c:pt>
                <c:pt idx="1936">
                  <c:v>76.10236666387263</c:v>
                </c:pt>
                <c:pt idx="1937">
                  <c:v>82.185115196020149</c:v>
                </c:pt>
                <c:pt idx="1938">
                  <c:v>83.841076782653232</c:v>
                </c:pt>
                <c:pt idx="1939">
                  <c:v>82.330026264907062</c:v>
                </c:pt>
                <c:pt idx="1940">
                  <c:v>86.591001969056194</c:v>
                </c:pt>
                <c:pt idx="1941">
                  <c:v>67.718758479407768</c:v>
                </c:pt>
                <c:pt idx="1942">
                  <c:v>76.399184881872927</c:v>
                </c:pt>
                <c:pt idx="1943">
                  <c:v>77.454792163130449</c:v>
                </c:pt>
                <c:pt idx="1944">
                  <c:v>85.108980472608707</c:v>
                </c:pt>
                <c:pt idx="1945">
                  <c:v>79.374623413120105</c:v>
                </c:pt>
                <c:pt idx="1946">
                  <c:v>86.872882529694266</c:v>
                </c:pt>
                <c:pt idx="1947">
                  <c:v>73.490864445319119</c:v>
                </c:pt>
                <c:pt idx="1948">
                  <c:v>80.610705263664656</c:v>
                </c:pt>
                <c:pt idx="1949">
                  <c:v>77.817434561009804</c:v>
                </c:pt>
                <c:pt idx="1950">
                  <c:v>81.81106293207101</c:v>
                </c:pt>
                <c:pt idx="1951">
                  <c:v>78.713884628259521</c:v>
                </c:pt>
                <c:pt idx="1952">
                  <c:v>73.765860339369496</c:v>
                </c:pt>
                <c:pt idx="1953">
                  <c:v>69.514686704611123</c:v>
                </c:pt>
                <c:pt idx="1954">
                  <c:v>87.279275812212816</c:v>
                </c:pt>
                <c:pt idx="1955">
                  <c:v>88.924827973590325</c:v>
                </c:pt>
                <c:pt idx="1956">
                  <c:v>78.275304678443391</c:v>
                </c:pt>
                <c:pt idx="1957">
                  <c:v>89.821541319882471</c:v>
                </c:pt>
                <c:pt idx="1958">
                  <c:v>88.093276869397798</c:v>
                </c:pt>
                <c:pt idx="1959">
                  <c:v>83.027738186664592</c:v>
                </c:pt>
                <c:pt idx="1960">
                  <c:v>76.643288574416587</c:v>
                </c:pt>
                <c:pt idx="1961">
                  <c:v>67.194193811619101</c:v>
                </c:pt>
                <c:pt idx="1962">
                  <c:v>79.734826253188416</c:v>
                </c:pt>
                <c:pt idx="1963">
                  <c:v>73.721556922806315</c:v>
                </c:pt>
                <c:pt idx="1964">
                  <c:v>83.040421033446535</c:v>
                </c:pt>
                <c:pt idx="1965">
                  <c:v>78.369848581524849</c:v>
                </c:pt>
                <c:pt idx="1966">
                  <c:v>78.790707811195574</c:v>
                </c:pt>
                <c:pt idx="1967">
                  <c:v>77.842583515810205</c:v>
                </c:pt>
                <c:pt idx="1968">
                  <c:v>78.608860110947305</c:v>
                </c:pt>
                <c:pt idx="1969">
                  <c:v>90.325722102623004</c:v>
                </c:pt>
                <c:pt idx="1970">
                  <c:v>85.899481185878301</c:v>
                </c:pt>
                <c:pt idx="1971">
                  <c:v>76.106364148639415</c:v>
                </c:pt>
                <c:pt idx="1972">
                  <c:v>82.664658520314944</c:v>
                </c:pt>
                <c:pt idx="1973">
                  <c:v>83.968830230181652</c:v>
                </c:pt>
                <c:pt idx="1974">
                  <c:v>75.088400258589857</c:v>
                </c:pt>
                <c:pt idx="1975">
                  <c:v>78.539281991330412</c:v>
                </c:pt>
                <c:pt idx="1976">
                  <c:v>72.839155105509562</c:v>
                </c:pt>
                <c:pt idx="1977">
                  <c:v>81.815044590632468</c:v>
                </c:pt>
                <c:pt idx="1978">
                  <c:v>81.309461709440228</c:v>
                </c:pt>
                <c:pt idx="1979">
                  <c:v>78.51129856985591</c:v>
                </c:pt>
                <c:pt idx="1980">
                  <c:v>76.045475795570965</c:v>
                </c:pt>
                <c:pt idx="1981">
                  <c:v>83.706343087653124</c:v>
                </c:pt>
                <c:pt idx="1982">
                  <c:v>92.33290866457935</c:v>
                </c:pt>
                <c:pt idx="1983">
                  <c:v>66.870585180463735</c:v>
                </c:pt>
                <c:pt idx="1984">
                  <c:v>72.511945120413827</c:v>
                </c:pt>
                <c:pt idx="1985">
                  <c:v>77.176673165721908</c:v>
                </c:pt>
                <c:pt idx="1986">
                  <c:v>85.981494790805854</c:v>
                </c:pt>
                <c:pt idx="1987">
                  <c:v>78.671733479308429</c:v>
                </c:pt>
                <c:pt idx="1988">
                  <c:v>85.109374136943742</c:v>
                </c:pt>
                <c:pt idx="1989">
                  <c:v>76.452724593469412</c:v>
                </c:pt>
                <c:pt idx="1990">
                  <c:v>85.077042036890376</c:v>
                </c:pt>
                <c:pt idx="1991">
                  <c:v>74.394436879652389</c:v>
                </c:pt>
                <c:pt idx="1992">
                  <c:v>70.784948117139919</c:v>
                </c:pt>
                <c:pt idx="1993">
                  <c:v>80.159035173009215</c:v>
                </c:pt>
                <c:pt idx="1994">
                  <c:v>79.088831736432482</c:v>
                </c:pt>
                <c:pt idx="1995">
                  <c:v>90.805556079330429</c:v>
                </c:pt>
                <c:pt idx="1996">
                  <c:v>81.461434115619824</c:v>
                </c:pt>
                <c:pt idx="1997">
                  <c:v>83.933509089471102</c:v>
                </c:pt>
                <c:pt idx="1998">
                  <c:v>87.721593020023164</c:v>
                </c:pt>
                <c:pt idx="1999">
                  <c:v>83.349567662061091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33-4684-85B6-245B41104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200248"/>
        <c:axId val="1"/>
      </c:scatterChart>
      <c:valAx>
        <c:axId val="38520024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20024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419128203700193E-2"/>
          <c:y val="7.3333572049388188E-2"/>
          <c:w val="0.93236134649146385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187.11555367573632</c:v>
                </c:pt>
                <c:pt idx="1">
                  <c:v>191.52224940108539</c:v>
                </c:pt>
                <c:pt idx="2">
                  <c:v>180.76247363644785</c:v>
                </c:pt>
                <c:pt idx="3">
                  <c:v>186.16037843450584</c:v>
                </c:pt>
                <c:pt idx="4">
                  <c:v>187.92072459307224</c:v>
                </c:pt>
                <c:pt idx="5">
                  <c:v>185.22653373317223</c:v>
                </c:pt>
                <c:pt idx="6">
                  <c:v>178.03075717950119</c:v>
                </c:pt>
                <c:pt idx="7">
                  <c:v>183.73480535820644</c:v>
                </c:pt>
                <c:pt idx="8">
                  <c:v>200.14390257520478</c:v>
                </c:pt>
                <c:pt idx="9">
                  <c:v>175.57240034930882</c:v>
                </c:pt>
                <c:pt idx="10">
                  <c:v>183.3295879778521</c:v>
                </c:pt>
                <c:pt idx="11">
                  <c:v>182.79689680638003</c:v>
                </c:pt>
                <c:pt idx="12">
                  <c:v>169.68787771051686</c:v>
                </c:pt>
                <c:pt idx="13">
                  <c:v>189.72015697040169</c:v>
                </c:pt>
                <c:pt idx="14">
                  <c:v>175.30188953380195</c:v>
                </c:pt>
                <c:pt idx="15">
                  <c:v>179.0439638840588</c:v>
                </c:pt>
                <c:pt idx="16">
                  <c:v>172.92502039572372</c:v>
                </c:pt>
                <c:pt idx="17">
                  <c:v>190.79170198981896</c:v>
                </c:pt>
                <c:pt idx="18">
                  <c:v>168.90660509033694</c:v>
                </c:pt>
                <c:pt idx="19">
                  <c:v>172.23266021483857</c:v>
                </c:pt>
                <c:pt idx="20">
                  <c:v>195.17564185380715</c:v>
                </c:pt>
                <c:pt idx="21">
                  <c:v>177.06592047402057</c:v>
                </c:pt>
                <c:pt idx="22">
                  <c:v>166.87503208852772</c:v>
                </c:pt>
                <c:pt idx="23">
                  <c:v>186.65820114057655</c:v>
                </c:pt>
                <c:pt idx="24">
                  <c:v>188.28168668706758</c:v>
                </c:pt>
                <c:pt idx="25">
                  <c:v>179.57291999208161</c:v>
                </c:pt>
                <c:pt idx="26">
                  <c:v>187.4142922228576</c:v>
                </c:pt>
                <c:pt idx="27">
                  <c:v>152.72318470673423</c:v>
                </c:pt>
                <c:pt idx="28">
                  <c:v>181.71797307283623</c:v>
                </c:pt>
                <c:pt idx="29">
                  <c:v>164.58246362400382</c:v>
                </c:pt>
                <c:pt idx="30">
                  <c:v>191.71170365444434</c:v>
                </c:pt>
                <c:pt idx="31">
                  <c:v>165.21649664615151</c:v>
                </c:pt>
                <c:pt idx="32">
                  <c:v>180.81287974045657</c:v>
                </c:pt>
                <c:pt idx="33">
                  <c:v>176.7588247983559</c:v>
                </c:pt>
                <c:pt idx="34">
                  <c:v>170.85319059475188</c:v>
                </c:pt>
                <c:pt idx="35">
                  <c:v>187.76446271293605</c:v>
                </c:pt>
                <c:pt idx="36">
                  <c:v>176.96223468047268</c:v>
                </c:pt>
                <c:pt idx="37">
                  <c:v>201.9967086964752</c:v>
                </c:pt>
                <c:pt idx="38">
                  <c:v>173.80669382781846</c:v>
                </c:pt>
                <c:pt idx="39">
                  <c:v>172.34868565863272</c:v>
                </c:pt>
                <c:pt idx="40">
                  <c:v>186.29987855352681</c:v>
                </c:pt>
                <c:pt idx="41">
                  <c:v>183.18446651327082</c:v>
                </c:pt>
                <c:pt idx="42">
                  <c:v>158.50398534149969</c:v>
                </c:pt>
                <c:pt idx="43">
                  <c:v>179.96386599595456</c:v>
                </c:pt>
                <c:pt idx="44">
                  <c:v>196.19530441955135</c:v>
                </c:pt>
                <c:pt idx="45">
                  <c:v>183.47493706166324</c:v>
                </c:pt>
                <c:pt idx="46">
                  <c:v>206.83766085090576</c:v>
                </c:pt>
                <c:pt idx="47">
                  <c:v>186.33671489205116</c:v>
                </c:pt>
                <c:pt idx="48">
                  <c:v>206.7779179256803</c:v>
                </c:pt>
                <c:pt idx="49">
                  <c:v>180.98096175300813</c:v>
                </c:pt>
                <c:pt idx="50">
                  <c:v>170.9579169540348</c:v>
                </c:pt>
                <c:pt idx="51">
                  <c:v>169.93122324435274</c:v>
                </c:pt>
                <c:pt idx="52">
                  <c:v>171.19880537618627</c:v>
                </c:pt>
                <c:pt idx="53">
                  <c:v>182.55392290158849</c:v>
                </c:pt>
                <c:pt idx="54">
                  <c:v>172.77564584285687</c:v>
                </c:pt>
                <c:pt idx="55">
                  <c:v>170.5938862001928</c:v>
                </c:pt>
                <c:pt idx="56">
                  <c:v>192.05430482753854</c:v>
                </c:pt>
                <c:pt idx="57">
                  <c:v>177.87676558874838</c:v>
                </c:pt>
                <c:pt idx="58">
                  <c:v>184.16655364066065</c:v>
                </c:pt>
                <c:pt idx="59">
                  <c:v>187.44267675437129</c:v>
                </c:pt>
                <c:pt idx="60">
                  <c:v>185.14456827354147</c:v>
                </c:pt>
                <c:pt idx="61">
                  <c:v>185.48400487265664</c:v>
                </c:pt>
                <c:pt idx="62">
                  <c:v>177.07941429172701</c:v>
                </c:pt>
                <c:pt idx="63">
                  <c:v>176.70524421357311</c:v>
                </c:pt>
                <c:pt idx="64">
                  <c:v>183.83022482768664</c:v>
                </c:pt>
                <c:pt idx="65">
                  <c:v>193.44540122688383</c:v>
                </c:pt>
                <c:pt idx="66">
                  <c:v>182.99574556861134</c:v>
                </c:pt>
                <c:pt idx="67">
                  <c:v>179.9062400368023</c:v>
                </c:pt>
                <c:pt idx="68">
                  <c:v>165.14977342527192</c:v>
                </c:pt>
                <c:pt idx="69">
                  <c:v>183.85956913348403</c:v>
                </c:pt>
                <c:pt idx="70">
                  <c:v>168.09623991532544</c:v>
                </c:pt>
                <c:pt idx="71">
                  <c:v>209.09660405300849</c:v>
                </c:pt>
                <c:pt idx="72">
                  <c:v>171.18529556886327</c:v>
                </c:pt>
                <c:pt idx="73">
                  <c:v>176.46264167872451</c:v>
                </c:pt>
                <c:pt idx="74">
                  <c:v>184.29065612015023</c:v>
                </c:pt>
                <c:pt idx="75">
                  <c:v>167.53329202733252</c:v>
                </c:pt>
                <c:pt idx="76">
                  <c:v>166.82652528316623</c:v>
                </c:pt>
                <c:pt idx="77">
                  <c:v>180.64606541703128</c:v>
                </c:pt>
                <c:pt idx="78">
                  <c:v>177.62294975681212</c:v>
                </c:pt>
                <c:pt idx="79">
                  <c:v>195.66922703649618</c:v>
                </c:pt>
                <c:pt idx="80">
                  <c:v>172.97141309640605</c:v>
                </c:pt>
                <c:pt idx="81">
                  <c:v>175.62831105557206</c:v>
                </c:pt>
                <c:pt idx="82">
                  <c:v>187.11672318794706</c:v>
                </c:pt>
                <c:pt idx="83">
                  <c:v>177.19174539966352</c:v>
                </c:pt>
                <c:pt idx="84">
                  <c:v>161.99789691749822</c:v>
                </c:pt>
                <c:pt idx="85">
                  <c:v>186.98982946165049</c:v>
                </c:pt>
                <c:pt idx="86">
                  <c:v>189.30417791238341</c:v>
                </c:pt>
                <c:pt idx="87">
                  <c:v>177.01813506557932</c:v>
                </c:pt>
                <c:pt idx="88">
                  <c:v>184.11393658623871</c:v>
                </c:pt>
                <c:pt idx="89">
                  <c:v>171.67509783244711</c:v>
                </c:pt>
                <c:pt idx="90">
                  <c:v>203.76483539927474</c:v>
                </c:pt>
                <c:pt idx="91">
                  <c:v>184.98010845657348</c:v>
                </c:pt>
                <c:pt idx="92">
                  <c:v>189.68952395116273</c:v>
                </c:pt>
                <c:pt idx="93">
                  <c:v>175.23796373545059</c:v>
                </c:pt>
                <c:pt idx="94">
                  <c:v>178.26738343202331</c:v>
                </c:pt>
                <c:pt idx="95">
                  <c:v>189.30504060859136</c:v>
                </c:pt>
                <c:pt idx="96">
                  <c:v>179.36262520581275</c:v>
                </c:pt>
                <c:pt idx="97">
                  <c:v>175.24690207002919</c:v>
                </c:pt>
                <c:pt idx="98">
                  <c:v>190.7646975793599</c:v>
                </c:pt>
                <c:pt idx="99">
                  <c:v>177.17198326443659</c:v>
                </c:pt>
                <c:pt idx="100">
                  <c:v>190.00508906852116</c:v>
                </c:pt>
                <c:pt idx="101">
                  <c:v>185.00133152069429</c:v>
                </c:pt>
                <c:pt idx="102">
                  <c:v>180.2840133977142</c:v>
                </c:pt>
                <c:pt idx="103">
                  <c:v>190.8169578637671</c:v>
                </c:pt>
                <c:pt idx="104">
                  <c:v>173.04592811380761</c:v>
                </c:pt>
                <c:pt idx="105">
                  <c:v>187.65123712693475</c:v>
                </c:pt>
                <c:pt idx="106">
                  <c:v>174.84707042874507</c:v>
                </c:pt>
                <c:pt idx="107">
                  <c:v>191.61798849164771</c:v>
                </c:pt>
                <c:pt idx="108">
                  <c:v>176.94236642197123</c:v>
                </c:pt>
                <c:pt idx="109">
                  <c:v>200.32302171270445</c:v>
                </c:pt>
                <c:pt idx="110">
                  <c:v>184.38278905201165</c:v>
                </c:pt>
                <c:pt idx="111">
                  <c:v>186.46173040318084</c:v>
                </c:pt>
                <c:pt idx="112">
                  <c:v>166.39908410296829</c:v>
                </c:pt>
                <c:pt idx="113">
                  <c:v>180.17964161599863</c:v>
                </c:pt>
                <c:pt idx="114">
                  <c:v>184.72775045718737</c:v>
                </c:pt>
                <c:pt idx="115">
                  <c:v>167.64775643253611</c:v>
                </c:pt>
                <c:pt idx="116">
                  <c:v>168.98896673508926</c:v>
                </c:pt>
                <c:pt idx="117">
                  <c:v>179.84865979818818</c:v>
                </c:pt>
                <c:pt idx="118">
                  <c:v>191.73084538664236</c:v>
                </c:pt>
                <c:pt idx="119">
                  <c:v>185.81886943946566</c:v>
                </c:pt>
                <c:pt idx="120">
                  <c:v>185.25147475247127</c:v>
                </c:pt>
                <c:pt idx="121">
                  <c:v>174.33340796558028</c:v>
                </c:pt>
                <c:pt idx="122">
                  <c:v>186.58274060846799</c:v>
                </c:pt>
                <c:pt idx="123">
                  <c:v>163.89120634456597</c:v>
                </c:pt>
                <c:pt idx="124">
                  <c:v>171.91992484119234</c:v>
                </c:pt>
                <c:pt idx="125">
                  <c:v>170.91664989019213</c:v>
                </c:pt>
                <c:pt idx="126">
                  <c:v>182.48280735003371</c:v>
                </c:pt>
                <c:pt idx="127">
                  <c:v>176.20586159347062</c:v>
                </c:pt>
                <c:pt idx="128">
                  <c:v>183.03996700607036</c:v>
                </c:pt>
                <c:pt idx="129">
                  <c:v>194.14106311294958</c:v>
                </c:pt>
                <c:pt idx="130">
                  <c:v>172.03387712050818</c:v>
                </c:pt>
                <c:pt idx="131">
                  <c:v>190.39623108641462</c:v>
                </c:pt>
                <c:pt idx="132">
                  <c:v>170.16166473422601</c:v>
                </c:pt>
                <c:pt idx="133">
                  <c:v>185.76196679352046</c:v>
                </c:pt>
                <c:pt idx="134">
                  <c:v>173.45348100544749</c:v>
                </c:pt>
                <c:pt idx="135">
                  <c:v>189.84622839934522</c:v>
                </c:pt>
                <c:pt idx="136">
                  <c:v>177.05856812215788</c:v>
                </c:pt>
                <c:pt idx="137">
                  <c:v>168.9787939658957</c:v>
                </c:pt>
                <c:pt idx="138">
                  <c:v>191.27791779723043</c:v>
                </c:pt>
                <c:pt idx="139">
                  <c:v>211.34195943225001</c:v>
                </c:pt>
                <c:pt idx="140">
                  <c:v>163.23715060738178</c:v>
                </c:pt>
                <c:pt idx="141">
                  <c:v>174.8699959664568</c:v>
                </c:pt>
                <c:pt idx="142">
                  <c:v>175.26969059981968</c:v>
                </c:pt>
                <c:pt idx="143">
                  <c:v>186.73354368226867</c:v>
                </c:pt>
                <c:pt idx="144">
                  <c:v>186.60356236309704</c:v>
                </c:pt>
                <c:pt idx="145">
                  <c:v>166.89188151286046</c:v>
                </c:pt>
                <c:pt idx="146">
                  <c:v>164.76844204085759</c:v>
                </c:pt>
                <c:pt idx="147">
                  <c:v>180.47309685049865</c:v>
                </c:pt>
                <c:pt idx="148">
                  <c:v>204.77778269508994</c:v>
                </c:pt>
                <c:pt idx="149">
                  <c:v>184.17837773608161</c:v>
                </c:pt>
                <c:pt idx="150">
                  <c:v>186.65429215076696</c:v>
                </c:pt>
                <c:pt idx="151">
                  <c:v>173.20007808265629</c:v>
                </c:pt>
                <c:pt idx="152">
                  <c:v>176.87550374193412</c:v>
                </c:pt>
                <c:pt idx="153">
                  <c:v>171.91801798425121</c:v>
                </c:pt>
                <c:pt idx="154">
                  <c:v>180.54398681911113</c:v>
                </c:pt>
                <c:pt idx="155">
                  <c:v>184.82871453436354</c:v>
                </c:pt>
                <c:pt idx="156">
                  <c:v>190.5101944003367</c:v>
                </c:pt>
                <c:pt idx="157">
                  <c:v>192.65929827042092</c:v>
                </c:pt>
                <c:pt idx="158">
                  <c:v>168.30337110134153</c:v>
                </c:pt>
                <c:pt idx="159">
                  <c:v>168.64775515986912</c:v>
                </c:pt>
                <c:pt idx="160">
                  <c:v>179.87449111094892</c:v>
                </c:pt>
                <c:pt idx="161">
                  <c:v>166.09640951187865</c:v>
                </c:pt>
                <c:pt idx="162">
                  <c:v>170.86371905630998</c:v>
                </c:pt>
                <c:pt idx="163">
                  <c:v>184.74544293650106</c:v>
                </c:pt>
                <c:pt idx="164">
                  <c:v>168.04232155445231</c:v>
                </c:pt>
                <c:pt idx="165">
                  <c:v>169.67482777355818</c:v>
                </c:pt>
                <c:pt idx="166">
                  <c:v>186.98498174554646</c:v>
                </c:pt>
                <c:pt idx="167">
                  <c:v>167.78488954809802</c:v>
                </c:pt>
                <c:pt idx="168">
                  <c:v>179.00139416258853</c:v>
                </c:pt>
                <c:pt idx="169">
                  <c:v>178.80987262253979</c:v>
                </c:pt>
                <c:pt idx="170">
                  <c:v>192.26903859230714</c:v>
                </c:pt>
                <c:pt idx="171">
                  <c:v>173.44150092131343</c:v>
                </c:pt>
                <c:pt idx="172">
                  <c:v>172.77301258543639</c:v>
                </c:pt>
                <c:pt idx="173">
                  <c:v>170.97649425973086</c:v>
                </c:pt>
                <c:pt idx="174">
                  <c:v>170.18447607529734</c:v>
                </c:pt>
                <c:pt idx="175">
                  <c:v>160.47097630613285</c:v>
                </c:pt>
                <c:pt idx="176">
                  <c:v>171.57015326771321</c:v>
                </c:pt>
                <c:pt idx="177">
                  <c:v>173.55690114117033</c:v>
                </c:pt>
                <c:pt idx="178">
                  <c:v>181.89624124502348</c:v>
                </c:pt>
                <c:pt idx="179">
                  <c:v>194.92993838840346</c:v>
                </c:pt>
                <c:pt idx="180">
                  <c:v>184.48335178041296</c:v>
                </c:pt>
                <c:pt idx="181">
                  <c:v>197.04418542724852</c:v>
                </c:pt>
                <c:pt idx="182">
                  <c:v>172.73859375247454</c:v>
                </c:pt>
                <c:pt idx="183">
                  <c:v>164.95379039511403</c:v>
                </c:pt>
                <c:pt idx="184">
                  <c:v>184.30133928761921</c:v>
                </c:pt>
                <c:pt idx="185">
                  <c:v>171.83214470443119</c:v>
                </c:pt>
                <c:pt idx="186">
                  <c:v>178.80768628305864</c:v>
                </c:pt>
                <c:pt idx="187">
                  <c:v>195.51674191834644</c:v>
                </c:pt>
                <c:pt idx="188">
                  <c:v>177.85492507246363</c:v>
                </c:pt>
                <c:pt idx="189">
                  <c:v>177.1174789559204</c:v>
                </c:pt>
                <c:pt idx="190">
                  <c:v>168.71167624653134</c:v>
                </c:pt>
                <c:pt idx="191">
                  <c:v>174.58177311627421</c:v>
                </c:pt>
                <c:pt idx="192">
                  <c:v>165.85806718612079</c:v>
                </c:pt>
                <c:pt idx="193">
                  <c:v>169.12420269912079</c:v>
                </c:pt>
                <c:pt idx="194">
                  <c:v>198.45089816786177</c:v>
                </c:pt>
                <c:pt idx="195">
                  <c:v>180.44558292149483</c:v>
                </c:pt>
                <c:pt idx="196">
                  <c:v>161.99557041852066</c:v>
                </c:pt>
                <c:pt idx="197">
                  <c:v>173.10508102868877</c:v>
                </c:pt>
                <c:pt idx="198">
                  <c:v>169.14077640842828</c:v>
                </c:pt>
                <c:pt idx="199">
                  <c:v>172.44271923904725</c:v>
                </c:pt>
                <c:pt idx="200">
                  <c:v>188.63293278209986</c:v>
                </c:pt>
                <c:pt idx="201">
                  <c:v>185.89642930054958</c:v>
                </c:pt>
                <c:pt idx="202">
                  <c:v>195.98139478404437</c:v>
                </c:pt>
                <c:pt idx="203">
                  <c:v>169.54165445389157</c:v>
                </c:pt>
                <c:pt idx="204">
                  <c:v>181.73947821120476</c:v>
                </c:pt>
                <c:pt idx="205">
                  <c:v>193.0200341875954</c:v>
                </c:pt>
                <c:pt idx="206">
                  <c:v>183.21433616793556</c:v>
                </c:pt>
                <c:pt idx="207">
                  <c:v>175.9809815691859</c:v>
                </c:pt>
                <c:pt idx="208">
                  <c:v>169.36061586225645</c:v>
                </c:pt>
                <c:pt idx="209">
                  <c:v>150.44548107224603</c:v>
                </c:pt>
                <c:pt idx="210">
                  <c:v>169.53828415807249</c:v>
                </c:pt>
                <c:pt idx="211">
                  <c:v>175.05449302942901</c:v>
                </c:pt>
                <c:pt idx="212">
                  <c:v>184.47098602755634</c:v>
                </c:pt>
                <c:pt idx="213">
                  <c:v>185.40745921953265</c:v>
                </c:pt>
                <c:pt idx="214">
                  <c:v>177.02511536235596</c:v>
                </c:pt>
                <c:pt idx="215">
                  <c:v>162.39449051285766</c:v>
                </c:pt>
                <c:pt idx="216">
                  <c:v>179.22680188336611</c:v>
                </c:pt>
                <c:pt idx="217">
                  <c:v>179.1272585987941</c:v>
                </c:pt>
                <c:pt idx="218">
                  <c:v>172.55774902161056</c:v>
                </c:pt>
                <c:pt idx="219">
                  <c:v>165.75174875011766</c:v>
                </c:pt>
                <c:pt idx="220">
                  <c:v>188.59217455264016</c:v>
                </c:pt>
                <c:pt idx="221">
                  <c:v>175.6371208391482</c:v>
                </c:pt>
                <c:pt idx="222">
                  <c:v>187.38441666650436</c:v>
                </c:pt>
                <c:pt idx="223">
                  <c:v>185.94285975970632</c:v>
                </c:pt>
                <c:pt idx="224">
                  <c:v>177.43015237857799</c:v>
                </c:pt>
                <c:pt idx="225">
                  <c:v>165.76151015429437</c:v>
                </c:pt>
                <c:pt idx="226">
                  <c:v>170.82787209091657</c:v>
                </c:pt>
                <c:pt idx="227">
                  <c:v>173.50244104398377</c:v>
                </c:pt>
                <c:pt idx="228">
                  <c:v>180.4045558818533</c:v>
                </c:pt>
                <c:pt idx="229">
                  <c:v>175.2726996328355</c:v>
                </c:pt>
                <c:pt idx="230">
                  <c:v>161.28808409902308</c:v>
                </c:pt>
                <c:pt idx="231">
                  <c:v>161.31687881238122</c:v>
                </c:pt>
                <c:pt idx="232">
                  <c:v>167.18856996162503</c:v>
                </c:pt>
                <c:pt idx="233">
                  <c:v>178.09633843819481</c:v>
                </c:pt>
                <c:pt idx="234">
                  <c:v>180.87541280339804</c:v>
                </c:pt>
                <c:pt idx="235">
                  <c:v>183.30243338222093</c:v>
                </c:pt>
                <c:pt idx="236">
                  <c:v>187.43675406091302</c:v>
                </c:pt>
                <c:pt idx="237">
                  <c:v>174.01740786440797</c:v>
                </c:pt>
                <c:pt idx="238">
                  <c:v>192.61121861337193</c:v>
                </c:pt>
                <c:pt idx="239">
                  <c:v>172.24435605219395</c:v>
                </c:pt>
                <c:pt idx="240">
                  <c:v>177.81612768584358</c:v>
                </c:pt>
                <c:pt idx="241">
                  <c:v>187.59884951495712</c:v>
                </c:pt>
                <c:pt idx="242">
                  <c:v>150.35412726064931</c:v>
                </c:pt>
                <c:pt idx="243">
                  <c:v>172.87549255380375</c:v>
                </c:pt>
                <c:pt idx="244">
                  <c:v>183.39542741823374</c:v>
                </c:pt>
                <c:pt idx="245">
                  <c:v>186.74926434627173</c:v>
                </c:pt>
                <c:pt idx="246">
                  <c:v>183.11750065528608</c:v>
                </c:pt>
                <c:pt idx="247">
                  <c:v>180.97114381872433</c:v>
                </c:pt>
                <c:pt idx="248">
                  <c:v>178.30902928932426</c:v>
                </c:pt>
                <c:pt idx="249">
                  <c:v>164.9971842297229</c:v>
                </c:pt>
                <c:pt idx="250">
                  <c:v>188.0690305032586</c:v>
                </c:pt>
                <c:pt idx="251">
                  <c:v>175.76261880441211</c:v>
                </c:pt>
                <c:pt idx="252">
                  <c:v>176.39849116602355</c:v>
                </c:pt>
                <c:pt idx="253">
                  <c:v>166.88181302530839</c:v>
                </c:pt>
                <c:pt idx="254">
                  <c:v>176.17755392081312</c:v>
                </c:pt>
                <c:pt idx="255">
                  <c:v>179.27759320155656</c:v>
                </c:pt>
                <c:pt idx="256">
                  <c:v>175.50793192950727</c:v>
                </c:pt>
                <c:pt idx="257">
                  <c:v>166.51806801921759</c:v>
                </c:pt>
                <c:pt idx="258">
                  <c:v>163.4955118616044</c:v>
                </c:pt>
                <c:pt idx="259">
                  <c:v>174.4129698988142</c:v>
                </c:pt>
                <c:pt idx="260">
                  <c:v>167.2579652244425</c:v>
                </c:pt>
                <c:pt idx="261">
                  <c:v>165.57112215847005</c:v>
                </c:pt>
                <c:pt idx="262">
                  <c:v>181.62398965556517</c:v>
                </c:pt>
                <c:pt idx="263">
                  <c:v>175.50679543091985</c:v>
                </c:pt>
                <c:pt idx="264">
                  <c:v>175.96414027190539</c:v>
                </c:pt>
                <c:pt idx="265">
                  <c:v>178.24489666672628</c:v>
                </c:pt>
                <c:pt idx="266">
                  <c:v>176.5111223391697</c:v>
                </c:pt>
                <c:pt idx="267">
                  <c:v>182.16342556905141</c:v>
                </c:pt>
                <c:pt idx="268">
                  <c:v>185.52883624663451</c:v>
                </c:pt>
                <c:pt idx="269">
                  <c:v>172.4792310130974</c:v>
                </c:pt>
                <c:pt idx="270">
                  <c:v>186.67391233042181</c:v>
                </c:pt>
                <c:pt idx="271">
                  <c:v>189.84362810483566</c:v>
                </c:pt>
                <c:pt idx="272">
                  <c:v>174.82679174936106</c:v>
                </c:pt>
                <c:pt idx="273">
                  <c:v>168.11498897535139</c:v>
                </c:pt>
                <c:pt idx="274">
                  <c:v>187.85542061992086</c:v>
                </c:pt>
                <c:pt idx="275">
                  <c:v>180.82123819768583</c:v>
                </c:pt>
                <c:pt idx="276">
                  <c:v>199.56033138778349</c:v>
                </c:pt>
                <c:pt idx="277">
                  <c:v>165.03408023934873</c:v>
                </c:pt>
                <c:pt idx="278">
                  <c:v>182.22096708563791</c:v>
                </c:pt>
                <c:pt idx="279">
                  <c:v>185.51695610862268</c:v>
                </c:pt>
                <c:pt idx="280">
                  <c:v>189.56435291601127</c:v>
                </c:pt>
                <c:pt idx="281">
                  <c:v>169.902954033143</c:v>
                </c:pt>
                <c:pt idx="282">
                  <c:v>186.09563517211464</c:v>
                </c:pt>
                <c:pt idx="283">
                  <c:v>177.4968929586183</c:v>
                </c:pt>
                <c:pt idx="284">
                  <c:v>188.37605338293687</c:v>
                </c:pt>
                <c:pt idx="285">
                  <c:v>183.47840857074704</c:v>
                </c:pt>
                <c:pt idx="286">
                  <c:v>202.80132704379443</c:v>
                </c:pt>
                <c:pt idx="287">
                  <c:v>171.71571116833289</c:v>
                </c:pt>
                <c:pt idx="288">
                  <c:v>189.27919996271891</c:v>
                </c:pt>
                <c:pt idx="289">
                  <c:v>186.41070172981</c:v>
                </c:pt>
                <c:pt idx="290">
                  <c:v>187.55945722825248</c:v>
                </c:pt>
                <c:pt idx="291">
                  <c:v>180.20547665438781</c:v>
                </c:pt>
                <c:pt idx="292">
                  <c:v>183.11505350235205</c:v>
                </c:pt>
                <c:pt idx="293">
                  <c:v>182.06660862986621</c:v>
                </c:pt>
                <c:pt idx="294">
                  <c:v>186.43151149699682</c:v>
                </c:pt>
                <c:pt idx="295">
                  <c:v>184.81432530671611</c:v>
                </c:pt>
                <c:pt idx="296">
                  <c:v>191.09921379245924</c:v>
                </c:pt>
                <c:pt idx="297">
                  <c:v>170.28797408025329</c:v>
                </c:pt>
                <c:pt idx="298">
                  <c:v>186.09982331061772</c:v>
                </c:pt>
                <c:pt idx="299">
                  <c:v>188.24766478114583</c:v>
                </c:pt>
                <c:pt idx="300">
                  <c:v>185.3745275592465</c:v>
                </c:pt>
                <c:pt idx="301">
                  <c:v>166.23411228018017</c:v>
                </c:pt>
                <c:pt idx="302">
                  <c:v>177.85607205734382</c:v>
                </c:pt>
                <c:pt idx="303">
                  <c:v>177.73740226977972</c:v>
                </c:pt>
                <c:pt idx="304">
                  <c:v>197.41289923932055</c:v>
                </c:pt>
                <c:pt idx="305">
                  <c:v>182.40402538301211</c:v>
                </c:pt>
                <c:pt idx="306">
                  <c:v>169.30042545826001</c:v>
                </c:pt>
                <c:pt idx="307">
                  <c:v>179.98563736385802</c:v>
                </c:pt>
                <c:pt idx="308">
                  <c:v>175.50739687441302</c:v>
                </c:pt>
                <c:pt idx="309">
                  <c:v>178.18952162603807</c:v>
                </c:pt>
                <c:pt idx="310">
                  <c:v>188.23076384260966</c:v>
                </c:pt>
                <c:pt idx="311">
                  <c:v>170.31739720017299</c:v>
                </c:pt>
                <c:pt idx="312">
                  <c:v>186.27983991200614</c:v>
                </c:pt>
                <c:pt idx="313">
                  <c:v>186.03845544409384</c:v>
                </c:pt>
                <c:pt idx="314">
                  <c:v>172.97994858081745</c:v>
                </c:pt>
                <c:pt idx="315">
                  <c:v>176.04988016832078</c:v>
                </c:pt>
                <c:pt idx="316">
                  <c:v>177.38653025961003</c:v>
                </c:pt>
                <c:pt idx="317">
                  <c:v>205.5647372184043</c:v>
                </c:pt>
                <c:pt idx="318">
                  <c:v>179.32697467309325</c:v>
                </c:pt>
                <c:pt idx="319">
                  <c:v>173.54203693372193</c:v>
                </c:pt>
                <c:pt idx="320">
                  <c:v>183.72880483504386</c:v>
                </c:pt>
                <c:pt idx="321">
                  <c:v>177.21658587592711</c:v>
                </c:pt>
                <c:pt idx="322">
                  <c:v>174.72288787509021</c:v>
                </c:pt>
                <c:pt idx="323">
                  <c:v>169.88859948119358</c:v>
                </c:pt>
                <c:pt idx="324">
                  <c:v>163.38395765065027</c:v>
                </c:pt>
                <c:pt idx="325">
                  <c:v>185.49749501662694</c:v>
                </c:pt>
                <c:pt idx="326">
                  <c:v>159.51470869059935</c:v>
                </c:pt>
                <c:pt idx="327">
                  <c:v>190.34558392315552</c:v>
                </c:pt>
                <c:pt idx="328">
                  <c:v>177.62328113371208</c:v>
                </c:pt>
                <c:pt idx="329">
                  <c:v>167.34671372516019</c:v>
                </c:pt>
                <c:pt idx="330">
                  <c:v>174.99622289300439</c:v>
                </c:pt>
                <c:pt idx="331">
                  <c:v>171.32219822902923</c:v>
                </c:pt>
                <c:pt idx="332">
                  <c:v>175.3928909332794</c:v>
                </c:pt>
                <c:pt idx="333">
                  <c:v>181.26814275622465</c:v>
                </c:pt>
                <c:pt idx="334">
                  <c:v>178.82596052542814</c:v>
                </c:pt>
                <c:pt idx="335">
                  <c:v>180.25400911594514</c:v>
                </c:pt>
                <c:pt idx="336">
                  <c:v>184.269425874869</c:v>
                </c:pt>
                <c:pt idx="337">
                  <c:v>175.26856717243371</c:v>
                </c:pt>
                <c:pt idx="338">
                  <c:v>180.08352007343737</c:v>
                </c:pt>
                <c:pt idx="339">
                  <c:v>192.60055210279359</c:v>
                </c:pt>
                <c:pt idx="340">
                  <c:v>171.85556336911344</c:v>
                </c:pt>
                <c:pt idx="341">
                  <c:v>183.79615785449002</c:v>
                </c:pt>
                <c:pt idx="342">
                  <c:v>181.45426097036454</c:v>
                </c:pt>
                <c:pt idx="343">
                  <c:v>158.33603074841682</c:v>
                </c:pt>
                <c:pt idx="344">
                  <c:v>174.78210403987305</c:v>
                </c:pt>
                <c:pt idx="345">
                  <c:v>186.12505419982276</c:v>
                </c:pt>
                <c:pt idx="346">
                  <c:v>188.20119568269817</c:v>
                </c:pt>
                <c:pt idx="347">
                  <c:v>186.00808372573181</c:v>
                </c:pt>
                <c:pt idx="348">
                  <c:v>181.89311264658272</c:v>
                </c:pt>
                <c:pt idx="349">
                  <c:v>194.46601603172664</c:v>
                </c:pt>
                <c:pt idx="350">
                  <c:v>179.47893553928682</c:v>
                </c:pt>
                <c:pt idx="351">
                  <c:v>196.12356629978106</c:v>
                </c:pt>
                <c:pt idx="352">
                  <c:v>173.50127038646602</c:v>
                </c:pt>
                <c:pt idx="353">
                  <c:v>183.80061635714645</c:v>
                </c:pt>
                <c:pt idx="354">
                  <c:v>174.29597321795291</c:v>
                </c:pt>
                <c:pt idx="355">
                  <c:v>179.2021179943234</c:v>
                </c:pt>
                <c:pt idx="356">
                  <c:v>183.64647995770255</c:v>
                </c:pt>
                <c:pt idx="357">
                  <c:v>174.15530790617618</c:v>
                </c:pt>
                <c:pt idx="358">
                  <c:v>182.08800812853141</c:v>
                </c:pt>
                <c:pt idx="359">
                  <c:v>175.30709540305767</c:v>
                </c:pt>
                <c:pt idx="360">
                  <c:v>171.57787949025524</c:v>
                </c:pt>
                <c:pt idx="361">
                  <c:v>173.91496782237118</c:v>
                </c:pt>
                <c:pt idx="362">
                  <c:v>163.55321463787422</c:v>
                </c:pt>
                <c:pt idx="363">
                  <c:v>176.14014853697563</c:v>
                </c:pt>
                <c:pt idx="364">
                  <c:v>175.8762097264997</c:v>
                </c:pt>
                <c:pt idx="365">
                  <c:v>195.32523881764635</c:v>
                </c:pt>
                <c:pt idx="366">
                  <c:v>182.49204426490638</c:v>
                </c:pt>
                <c:pt idx="367">
                  <c:v>170.95802755904501</c:v>
                </c:pt>
                <c:pt idx="368">
                  <c:v>166.14682218786879</c:v>
                </c:pt>
                <c:pt idx="369">
                  <c:v>168.81878582698511</c:v>
                </c:pt>
                <c:pt idx="370">
                  <c:v>192.88363518686211</c:v>
                </c:pt>
                <c:pt idx="371">
                  <c:v>173.7203611842541</c:v>
                </c:pt>
                <c:pt idx="372">
                  <c:v>173.77663122676415</c:v>
                </c:pt>
                <c:pt idx="373">
                  <c:v>177.39784849334168</c:v>
                </c:pt>
                <c:pt idx="374">
                  <c:v>174.40925123989572</c:v>
                </c:pt>
                <c:pt idx="375">
                  <c:v>181.49512065655756</c:v>
                </c:pt>
                <c:pt idx="376">
                  <c:v>190.32738535311887</c:v>
                </c:pt>
                <c:pt idx="377">
                  <c:v>176.56362293519723</c:v>
                </c:pt>
                <c:pt idx="378">
                  <c:v>178.23216198059546</c:v>
                </c:pt>
                <c:pt idx="379">
                  <c:v>178.94026901867457</c:v>
                </c:pt>
                <c:pt idx="380">
                  <c:v>167.1586946441638</c:v>
                </c:pt>
                <c:pt idx="381">
                  <c:v>158.18127965650234</c:v>
                </c:pt>
                <c:pt idx="382">
                  <c:v>170.23834519473124</c:v>
                </c:pt>
                <c:pt idx="383">
                  <c:v>172.5340953439111</c:v>
                </c:pt>
                <c:pt idx="384">
                  <c:v>177.80506911998756</c:v>
                </c:pt>
                <c:pt idx="385">
                  <c:v>162.79482710980025</c:v>
                </c:pt>
                <c:pt idx="386">
                  <c:v>185.70457601535011</c:v>
                </c:pt>
                <c:pt idx="387">
                  <c:v>184.65276627547269</c:v>
                </c:pt>
                <c:pt idx="388">
                  <c:v>177.32836383083995</c:v>
                </c:pt>
                <c:pt idx="389">
                  <c:v>187.00578641473766</c:v>
                </c:pt>
                <c:pt idx="390">
                  <c:v>187.57885628526478</c:v>
                </c:pt>
                <c:pt idx="391">
                  <c:v>183.8892853627363</c:v>
                </c:pt>
                <c:pt idx="392">
                  <c:v>182.00287087607668</c:v>
                </c:pt>
                <c:pt idx="393">
                  <c:v>203.97621552531743</c:v>
                </c:pt>
                <c:pt idx="394">
                  <c:v>192.09244212766777</c:v>
                </c:pt>
                <c:pt idx="395">
                  <c:v>182.92161788815838</c:v>
                </c:pt>
                <c:pt idx="396">
                  <c:v>174.94047420024737</c:v>
                </c:pt>
                <c:pt idx="397">
                  <c:v>181.13367359018662</c:v>
                </c:pt>
                <c:pt idx="398">
                  <c:v>183.5639042470566</c:v>
                </c:pt>
                <c:pt idx="399">
                  <c:v>176.07748103243594</c:v>
                </c:pt>
                <c:pt idx="400">
                  <c:v>167.94888981467057</c:v>
                </c:pt>
                <c:pt idx="401">
                  <c:v>173.77653817203213</c:v>
                </c:pt>
                <c:pt idx="402">
                  <c:v>172.54255224364709</c:v>
                </c:pt>
                <c:pt idx="403">
                  <c:v>171.82433014667524</c:v>
                </c:pt>
                <c:pt idx="404">
                  <c:v>157.52437233913292</c:v>
                </c:pt>
                <c:pt idx="405">
                  <c:v>168.48857902671247</c:v>
                </c:pt>
                <c:pt idx="406">
                  <c:v>180.47130022141909</c:v>
                </c:pt>
                <c:pt idx="407">
                  <c:v>178.10370671726218</c:v>
                </c:pt>
                <c:pt idx="408">
                  <c:v>176.21170689064621</c:v>
                </c:pt>
                <c:pt idx="409">
                  <c:v>179.67481295273001</c:v>
                </c:pt>
                <c:pt idx="410">
                  <c:v>171.13857684954593</c:v>
                </c:pt>
                <c:pt idx="411">
                  <c:v>167.33293781096469</c:v>
                </c:pt>
                <c:pt idx="412">
                  <c:v>167.48737759160167</c:v>
                </c:pt>
                <c:pt idx="413">
                  <c:v>186.18321326088292</c:v>
                </c:pt>
                <c:pt idx="414">
                  <c:v>175.95207429385283</c:v>
                </c:pt>
                <c:pt idx="415">
                  <c:v>169.32079256836263</c:v>
                </c:pt>
                <c:pt idx="416">
                  <c:v>192.77569705641818</c:v>
                </c:pt>
                <c:pt idx="417">
                  <c:v>198.48013497352125</c:v>
                </c:pt>
                <c:pt idx="418">
                  <c:v>185.01079164964011</c:v>
                </c:pt>
                <c:pt idx="419">
                  <c:v>172.4696052123245</c:v>
                </c:pt>
                <c:pt idx="420">
                  <c:v>208.01410339000864</c:v>
                </c:pt>
                <c:pt idx="421">
                  <c:v>158.97808295326402</c:v>
                </c:pt>
                <c:pt idx="422">
                  <c:v>166.8754320632635</c:v>
                </c:pt>
                <c:pt idx="423">
                  <c:v>186.91218980674614</c:v>
                </c:pt>
                <c:pt idx="424">
                  <c:v>191.82565903290532</c:v>
                </c:pt>
                <c:pt idx="425">
                  <c:v>173.94306238872747</c:v>
                </c:pt>
                <c:pt idx="426">
                  <c:v>199.64303910797281</c:v>
                </c:pt>
                <c:pt idx="427">
                  <c:v>183.43318498166431</c:v>
                </c:pt>
                <c:pt idx="428">
                  <c:v>177.89038406838006</c:v>
                </c:pt>
                <c:pt idx="429">
                  <c:v>177.81689933818842</c:v>
                </c:pt>
                <c:pt idx="430">
                  <c:v>186.03376298054553</c:v>
                </c:pt>
                <c:pt idx="431">
                  <c:v>188.41411590227577</c:v>
                </c:pt>
                <c:pt idx="432">
                  <c:v>180.28824933729072</c:v>
                </c:pt>
                <c:pt idx="433">
                  <c:v>182.96060580177965</c:v>
                </c:pt>
                <c:pt idx="434">
                  <c:v>177.63310973418061</c:v>
                </c:pt>
                <c:pt idx="435">
                  <c:v>175.96869906061602</c:v>
                </c:pt>
                <c:pt idx="436">
                  <c:v>165.8750294020158</c:v>
                </c:pt>
                <c:pt idx="437">
                  <c:v>162.23009429484728</c:v>
                </c:pt>
                <c:pt idx="438">
                  <c:v>173.35491125996919</c:v>
                </c:pt>
                <c:pt idx="439">
                  <c:v>178.00282083561311</c:v>
                </c:pt>
                <c:pt idx="440">
                  <c:v>178.64658954950798</c:v>
                </c:pt>
                <c:pt idx="441">
                  <c:v>182.26081013145966</c:v>
                </c:pt>
                <c:pt idx="442">
                  <c:v>170.45339776560249</c:v>
                </c:pt>
                <c:pt idx="443">
                  <c:v>167.49573082091959</c:v>
                </c:pt>
                <c:pt idx="444">
                  <c:v>188.79955667793934</c:v>
                </c:pt>
                <c:pt idx="445">
                  <c:v>176.67817913106285</c:v>
                </c:pt>
                <c:pt idx="446">
                  <c:v>186.31366159021118</c:v>
                </c:pt>
                <c:pt idx="447">
                  <c:v>178.26371002763975</c:v>
                </c:pt>
                <c:pt idx="448">
                  <c:v>184.95944376048104</c:v>
                </c:pt>
                <c:pt idx="449">
                  <c:v>167.48695391191737</c:v>
                </c:pt>
                <c:pt idx="450">
                  <c:v>176.65838968023775</c:v>
                </c:pt>
                <c:pt idx="451">
                  <c:v>175.59199917119162</c:v>
                </c:pt>
                <c:pt idx="452">
                  <c:v>167.34071653676006</c:v>
                </c:pt>
                <c:pt idx="453">
                  <c:v>195.3256435242819</c:v>
                </c:pt>
                <c:pt idx="454">
                  <c:v>178.72690475676771</c:v>
                </c:pt>
                <c:pt idx="455">
                  <c:v>181.75506492827475</c:v>
                </c:pt>
                <c:pt idx="456">
                  <c:v>166.10910482367152</c:v>
                </c:pt>
                <c:pt idx="457">
                  <c:v>191.02449537741677</c:v>
                </c:pt>
                <c:pt idx="458">
                  <c:v>180.83592372188883</c:v>
                </c:pt>
                <c:pt idx="459">
                  <c:v>188.42966311055343</c:v>
                </c:pt>
                <c:pt idx="460">
                  <c:v>179.71533213284516</c:v>
                </c:pt>
                <c:pt idx="461">
                  <c:v>181.55305024887122</c:v>
                </c:pt>
                <c:pt idx="462">
                  <c:v>170.81819281995695</c:v>
                </c:pt>
                <c:pt idx="463">
                  <c:v>176.33692980494192</c:v>
                </c:pt>
                <c:pt idx="464">
                  <c:v>180.75623444122397</c:v>
                </c:pt>
                <c:pt idx="465">
                  <c:v>181.16372530432292</c:v>
                </c:pt>
                <c:pt idx="466">
                  <c:v>169.65767028460132</c:v>
                </c:pt>
                <c:pt idx="467">
                  <c:v>189.20745808904891</c:v>
                </c:pt>
                <c:pt idx="468">
                  <c:v>183.64378673242604</c:v>
                </c:pt>
                <c:pt idx="469">
                  <c:v>172.20318971225493</c:v>
                </c:pt>
                <c:pt idx="470">
                  <c:v>171.68440214765164</c:v>
                </c:pt>
                <c:pt idx="471">
                  <c:v>186.79170154850397</c:v>
                </c:pt>
                <c:pt idx="472">
                  <c:v>176.60792409525706</c:v>
                </c:pt>
                <c:pt idx="473">
                  <c:v>168.88063695807739</c:v>
                </c:pt>
                <c:pt idx="474">
                  <c:v>171.01903429122456</c:v>
                </c:pt>
                <c:pt idx="475">
                  <c:v>179.20076048282968</c:v>
                </c:pt>
                <c:pt idx="476">
                  <c:v>177.19391817648034</c:v>
                </c:pt>
                <c:pt idx="477">
                  <c:v>180.45088845050498</c:v>
                </c:pt>
                <c:pt idx="478">
                  <c:v>173.11830433964391</c:v>
                </c:pt>
                <c:pt idx="479">
                  <c:v>171.11611627159678</c:v>
                </c:pt>
                <c:pt idx="480">
                  <c:v>164.46324037479769</c:v>
                </c:pt>
                <c:pt idx="481">
                  <c:v>175.35107832328984</c:v>
                </c:pt>
                <c:pt idx="482">
                  <c:v>187.61435887858693</c:v>
                </c:pt>
                <c:pt idx="483">
                  <c:v>171.26359426483521</c:v>
                </c:pt>
                <c:pt idx="484">
                  <c:v>179.77535040286904</c:v>
                </c:pt>
                <c:pt idx="485">
                  <c:v>186.78360784140816</c:v>
                </c:pt>
                <c:pt idx="486">
                  <c:v>173.23471268363778</c:v>
                </c:pt>
                <c:pt idx="487">
                  <c:v>175.49590734208462</c:v>
                </c:pt>
                <c:pt idx="488">
                  <c:v>188.73942617221726</c:v>
                </c:pt>
                <c:pt idx="489">
                  <c:v>166.53975066133196</c:v>
                </c:pt>
                <c:pt idx="490">
                  <c:v>172.31170225145684</c:v>
                </c:pt>
                <c:pt idx="491">
                  <c:v>184.07322037672876</c:v>
                </c:pt>
                <c:pt idx="492">
                  <c:v>176.26752112765362</c:v>
                </c:pt>
                <c:pt idx="493">
                  <c:v>182.33505470382775</c:v>
                </c:pt>
                <c:pt idx="494">
                  <c:v>188.54035205999622</c:v>
                </c:pt>
                <c:pt idx="495">
                  <c:v>176.70659458364835</c:v>
                </c:pt>
                <c:pt idx="496">
                  <c:v>176.64079128795444</c:v>
                </c:pt>
                <c:pt idx="497">
                  <c:v>177.60997576927946</c:v>
                </c:pt>
                <c:pt idx="498">
                  <c:v>186.13847628069493</c:v>
                </c:pt>
                <c:pt idx="499">
                  <c:v>176.69771287822621</c:v>
                </c:pt>
                <c:pt idx="500">
                  <c:v>193.21672221495353</c:v>
                </c:pt>
                <c:pt idx="501">
                  <c:v>169.42852865078595</c:v>
                </c:pt>
                <c:pt idx="502">
                  <c:v>180.92095969546162</c:v>
                </c:pt>
                <c:pt idx="503">
                  <c:v>184.36360775751743</c:v>
                </c:pt>
                <c:pt idx="504">
                  <c:v>160.63728036435793</c:v>
                </c:pt>
                <c:pt idx="505">
                  <c:v>176.94521747495219</c:v>
                </c:pt>
                <c:pt idx="506">
                  <c:v>171.21130672677305</c:v>
                </c:pt>
                <c:pt idx="507">
                  <c:v>182.33856034802793</c:v>
                </c:pt>
                <c:pt idx="508">
                  <c:v>187.86240978897334</c:v>
                </c:pt>
                <c:pt idx="509">
                  <c:v>187.9859936095506</c:v>
                </c:pt>
                <c:pt idx="510">
                  <c:v>183.90671206012487</c:v>
                </c:pt>
                <c:pt idx="511">
                  <c:v>180.91328478744768</c:v>
                </c:pt>
                <c:pt idx="512">
                  <c:v>183.82621895143316</c:v>
                </c:pt>
                <c:pt idx="513">
                  <c:v>172.87133011325454</c:v>
                </c:pt>
                <c:pt idx="514">
                  <c:v>181.0145969385037</c:v>
                </c:pt>
                <c:pt idx="515">
                  <c:v>195.41587447405232</c:v>
                </c:pt>
                <c:pt idx="516">
                  <c:v>186.65992656411947</c:v>
                </c:pt>
                <c:pt idx="517">
                  <c:v>180.05726004971226</c:v>
                </c:pt>
                <c:pt idx="518">
                  <c:v>163.89048520208894</c:v>
                </c:pt>
                <c:pt idx="519">
                  <c:v>178.5118469710188</c:v>
                </c:pt>
                <c:pt idx="520">
                  <c:v>176.30665418235904</c:v>
                </c:pt>
                <c:pt idx="521">
                  <c:v>175.24202664555904</c:v>
                </c:pt>
                <c:pt idx="522">
                  <c:v>186.54249040035248</c:v>
                </c:pt>
                <c:pt idx="523">
                  <c:v>183.50848696263068</c:v>
                </c:pt>
                <c:pt idx="524">
                  <c:v>177.34776476815392</c:v>
                </c:pt>
                <c:pt idx="525">
                  <c:v>158.12599343096744</c:v>
                </c:pt>
                <c:pt idx="526">
                  <c:v>170.93862502897366</c:v>
                </c:pt>
                <c:pt idx="527">
                  <c:v>172.76140334867014</c:v>
                </c:pt>
                <c:pt idx="528">
                  <c:v>177.41641894283407</c:v>
                </c:pt>
                <c:pt idx="529">
                  <c:v>181.23926902789225</c:v>
                </c:pt>
                <c:pt idx="530">
                  <c:v>168.56931391303002</c:v>
                </c:pt>
                <c:pt idx="531">
                  <c:v>177.3860827631274</c:v>
                </c:pt>
                <c:pt idx="532">
                  <c:v>186.59185746417603</c:v>
                </c:pt>
                <c:pt idx="533">
                  <c:v>187.93661880466018</c:v>
                </c:pt>
                <c:pt idx="534">
                  <c:v>170.75754774712811</c:v>
                </c:pt>
                <c:pt idx="535">
                  <c:v>182.71509276656201</c:v>
                </c:pt>
                <c:pt idx="536">
                  <c:v>169.33496323213055</c:v>
                </c:pt>
                <c:pt idx="537">
                  <c:v>188.34837303977017</c:v>
                </c:pt>
                <c:pt idx="538">
                  <c:v>175.9127954501765</c:v>
                </c:pt>
                <c:pt idx="539">
                  <c:v>185.3323691491027</c:v>
                </c:pt>
                <c:pt idx="540">
                  <c:v>186.80187266083203</c:v>
                </c:pt>
                <c:pt idx="541">
                  <c:v>177.45118614500768</c:v>
                </c:pt>
                <c:pt idx="542">
                  <c:v>178.29178272554799</c:v>
                </c:pt>
                <c:pt idx="543">
                  <c:v>180.56427747379638</c:v>
                </c:pt>
                <c:pt idx="544">
                  <c:v>177.68974688285553</c:v>
                </c:pt>
                <c:pt idx="545">
                  <c:v>169.27255067756326</c:v>
                </c:pt>
                <c:pt idx="546">
                  <c:v>171.63759807409588</c:v>
                </c:pt>
                <c:pt idx="547">
                  <c:v>173.81027270707406</c:v>
                </c:pt>
                <c:pt idx="548">
                  <c:v>175.83289075059685</c:v>
                </c:pt>
                <c:pt idx="549">
                  <c:v>178.88713393733934</c:v>
                </c:pt>
                <c:pt idx="550">
                  <c:v>170.90024870569559</c:v>
                </c:pt>
                <c:pt idx="551">
                  <c:v>166.8998987618011</c:v>
                </c:pt>
                <c:pt idx="552">
                  <c:v>179.31052808320251</c:v>
                </c:pt>
                <c:pt idx="553">
                  <c:v>182.68132809496728</c:v>
                </c:pt>
                <c:pt idx="554">
                  <c:v>174.39801074336492</c:v>
                </c:pt>
                <c:pt idx="555">
                  <c:v>193.46989248300144</c:v>
                </c:pt>
                <c:pt idx="556">
                  <c:v>162.25423749509747</c:v>
                </c:pt>
                <c:pt idx="557">
                  <c:v>167.92610809324</c:v>
                </c:pt>
                <c:pt idx="558">
                  <c:v>182.20859831296602</c:v>
                </c:pt>
                <c:pt idx="559">
                  <c:v>159.58528959626514</c:v>
                </c:pt>
                <c:pt idx="560">
                  <c:v>161.39692793692302</c:v>
                </c:pt>
                <c:pt idx="561">
                  <c:v>178.6321656417783</c:v>
                </c:pt>
                <c:pt idx="562">
                  <c:v>177.75628030236084</c:v>
                </c:pt>
                <c:pt idx="563">
                  <c:v>187.85576266119193</c:v>
                </c:pt>
                <c:pt idx="564">
                  <c:v>188.19204840997418</c:v>
                </c:pt>
                <c:pt idx="565">
                  <c:v>172.46041336039721</c:v>
                </c:pt>
                <c:pt idx="566">
                  <c:v>176.95332707208294</c:v>
                </c:pt>
                <c:pt idx="567">
                  <c:v>162.25954233789921</c:v>
                </c:pt>
                <c:pt idx="568">
                  <c:v>154.87291715368104</c:v>
                </c:pt>
                <c:pt idx="569">
                  <c:v>195.33084638468341</c:v>
                </c:pt>
                <c:pt idx="570">
                  <c:v>173.01751133344067</c:v>
                </c:pt>
                <c:pt idx="571">
                  <c:v>186.45972624478037</c:v>
                </c:pt>
                <c:pt idx="572">
                  <c:v>163.80823074002456</c:v>
                </c:pt>
                <c:pt idx="573">
                  <c:v>179.38797740840985</c:v>
                </c:pt>
                <c:pt idx="574">
                  <c:v>190.04008950529195</c:v>
                </c:pt>
                <c:pt idx="575">
                  <c:v>181.53896549481064</c:v>
                </c:pt>
                <c:pt idx="576">
                  <c:v>183.0908944610473</c:v>
                </c:pt>
                <c:pt idx="577">
                  <c:v>185.67400096247414</c:v>
                </c:pt>
                <c:pt idx="578">
                  <c:v>177.99544311136182</c:v>
                </c:pt>
                <c:pt idx="579">
                  <c:v>180.09164826600457</c:v>
                </c:pt>
                <c:pt idx="580">
                  <c:v>186.09588545587707</c:v>
                </c:pt>
                <c:pt idx="581">
                  <c:v>172.28750246334704</c:v>
                </c:pt>
                <c:pt idx="582">
                  <c:v>172.04332576491868</c:v>
                </c:pt>
                <c:pt idx="583">
                  <c:v>182.44243306353289</c:v>
                </c:pt>
                <c:pt idx="584">
                  <c:v>182.08236682566749</c:v>
                </c:pt>
                <c:pt idx="585">
                  <c:v>195.72451737296387</c:v>
                </c:pt>
                <c:pt idx="586">
                  <c:v>162.78764781599116</c:v>
                </c:pt>
                <c:pt idx="587">
                  <c:v>169.30260794138385</c:v>
                </c:pt>
                <c:pt idx="588">
                  <c:v>185.18780587398695</c:v>
                </c:pt>
                <c:pt idx="589">
                  <c:v>172.30580567429521</c:v>
                </c:pt>
                <c:pt idx="590">
                  <c:v>166.83602333756721</c:v>
                </c:pt>
                <c:pt idx="591">
                  <c:v>192.00419286902604</c:v>
                </c:pt>
                <c:pt idx="592">
                  <c:v>181.02011745416524</c:v>
                </c:pt>
                <c:pt idx="593">
                  <c:v>209.78289522778164</c:v>
                </c:pt>
                <c:pt idx="594">
                  <c:v>176.2860685496739</c:v>
                </c:pt>
                <c:pt idx="595">
                  <c:v>197.13819919114775</c:v>
                </c:pt>
                <c:pt idx="596">
                  <c:v>165.30927392942769</c:v>
                </c:pt>
                <c:pt idx="597">
                  <c:v>167.73314979617879</c:v>
                </c:pt>
                <c:pt idx="598">
                  <c:v>172.74021211444438</c:v>
                </c:pt>
                <c:pt idx="599">
                  <c:v>176.35946897548877</c:v>
                </c:pt>
                <c:pt idx="600">
                  <c:v>174.49144214545581</c:v>
                </c:pt>
                <c:pt idx="601">
                  <c:v>179.80802603946697</c:v>
                </c:pt>
                <c:pt idx="602">
                  <c:v>178.04905634551898</c:v>
                </c:pt>
                <c:pt idx="603">
                  <c:v>192.40523105378605</c:v>
                </c:pt>
                <c:pt idx="604">
                  <c:v>194.64922483816812</c:v>
                </c:pt>
                <c:pt idx="605">
                  <c:v>208.53161135023706</c:v>
                </c:pt>
                <c:pt idx="606">
                  <c:v>194.13045350548595</c:v>
                </c:pt>
                <c:pt idx="607">
                  <c:v>180.79004337438491</c:v>
                </c:pt>
                <c:pt idx="608">
                  <c:v>179.13404852574718</c:v>
                </c:pt>
                <c:pt idx="609">
                  <c:v>181.88029703209199</c:v>
                </c:pt>
                <c:pt idx="610">
                  <c:v>185.08566195666955</c:v>
                </c:pt>
                <c:pt idx="611">
                  <c:v>174.67148478930838</c:v>
                </c:pt>
                <c:pt idx="612">
                  <c:v>175.12961565010357</c:v>
                </c:pt>
                <c:pt idx="613">
                  <c:v>175.01284947760104</c:v>
                </c:pt>
                <c:pt idx="614">
                  <c:v>198.44094145584046</c:v>
                </c:pt>
                <c:pt idx="615">
                  <c:v>158.23903236100475</c:v>
                </c:pt>
                <c:pt idx="616">
                  <c:v>182.05357313962759</c:v>
                </c:pt>
                <c:pt idx="617">
                  <c:v>183.23201477624482</c:v>
                </c:pt>
                <c:pt idx="618">
                  <c:v>195.5449181774668</c:v>
                </c:pt>
                <c:pt idx="619">
                  <c:v>174.93816713008599</c:v>
                </c:pt>
                <c:pt idx="620">
                  <c:v>175.10296069399976</c:v>
                </c:pt>
                <c:pt idx="621">
                  <c:v>193.25377978933028</c:v>
                </c:pt>
                <c:pt idx="622">
                  <c:v>176.08190860372054</c:v>
                </c:pt>
                <c:pt idx="623">
                  <c:v>176.30812011805315</c:v>
                </c:pt>
                <c:pt idx="624">
                  <c:v>164.27509265438599</c:v>
                </c:pt>
                <c:pt idx="625">
                  <c:v>173.05510579871509</c:v>
                </c:pt>
                <c:pt idx="626">
                  <c:v>176.9173644278809</c:v>
                </c:pt>
                <c:pt idx="627">
                  <c:v>183.72491397724943</c:v>
                </c:pt>
                <c:pt idx="628">
                  <c:v>175.78223950074863</c:v>
                </c:pt>
                <c:pt idx="629">
                  <c:v>167.47063007934236</c:v>
                </c:pt>
                <c:pt idx="630">
                  <c:v>179.31024217057265</c:v>
                </c:pt>
                <c:pt idx="631">
                  <c:v>184.29274090777</c:v>
                </c:pt>
                <c:pt idx="632">
                  <c:v>183.90582947912472</c:v>
                </c:pt>
                <c:pt idx="633">
                  <c:v>183.00999423710439</c:v>
                </c:pt>
                <c:pt idx="634">
                  <c:v>180.97178861186094</c:v>
                </c:pt>
                <c:pt idx="635">
                  <c:v>182.92735325161485</c:v>
                </c:pt>
                <c:pt idx="636">
                  <c:v>170.96828207628846</c:v>
                </c:pt>
                <c:pt idx="637">
                  <c:v>192.71391470200976</c:v>
                </c:pt>
                <c:pt idx="638">
                  <c:v>176.26555371184401</c:v>
                </c:pt>
                <c:pt idx="639">
                  <c:v>176.10621185125103</c:v>
                </c:pt>
                <c:pt idx="640">
                  <c:v>192.30051918488056</c:v>
                </c:pt>
                <c:pt idx="641">
                  <c:v>181.96396404440321</c:v>
                </c:pt>
                <c:pt idx="642">
                  <c:v>182.72016962971307</c:v>
                </c:pt>
                <c:pt idx="643">
                  <c:v>175.4253357131885</c:v>
                </c:pt>
                <c:pt idx="644">
                  <c:v>178.32373525889514</c:v>
                </c:pt>
                <c:pt idx="645">
                  <c:v>167.88871431772853</c:v>
                </c:pt>
                <c:pt idx="646">
                  <c:v>179.22051498921869</c:v>
                </c:pt>
                <c:pt idx="647">
                  <c:v>180.04686771426867</c:v>
                </c:pt>
                <c:pt idx="648">
                  <c:v>176.16316704416596</c:v>
                </c:pt>
                <c:pt idx="649">
                  <c:v>169.91670868866382</c:v>
                </c:pt>
                <c:pt idx="650">
                  <c:v>170.16081891139891</c:v>
                </c:pt>
                <c:pt idx="651">
                  <c:v>172.48097292093544</c:v>
                </c:pt>
                <c:pt idx="652">
                  <c:v>176.72905320807888</c:v>
                </c:pt>
                <c:pt idx="653">
                  <c:v>178.08765009088069</c:v>
                </c:pt>
                <c:pt idx="654">
                  <c:v>177.3324819891003</c:v>
                </c:pt>
                <c:pt idx="655">
                  <c:v>171.51482726895227</c:v>
                </c:pt>
                <c:pt idx="656">
                  <c:v>190.70464264252647</c:v>
                </c:pt>
                <c:pt idx="657">
                  <c:v>167.70015683123674</c:v>
                </c:pt>
                <c:pt idx="658">
                  <c:v>174.11024126565749</c:v>
                </c:pt>
                <c:pt idx="659">
                  <c:v>159.84973829566303</c:v>
                </c:pt>
                <c:pt idx="660">
                  <c:v>189.2912215112726</c:v>
                </c:pt>
                <c:pt idx="661">
                  <c:v>187.07582018670999</c:v>
                </c:pt>
                <c:pt idx="662">
                  <c:v>190.27267472333315</c:v>
                </c:pt>
                <c:pt idx="663">
                  <c:v>175.57868041903879</c:v>
                </c:pt>
                <c:pt idx="664">
                  <c:v>174.31247455908652</c:v>
                </c:pt>
                <c:pt idx="665">
                  <c:v>196.61319682788817</c:v>
                </c:pt>
                <c:pt idx="666">
                  <c:v>172.63659313874783</c:v>
                </c:pt>
                <c:pt idx="667">
                  <c:v>193.24977656881296</c:v>
                </c:pt>
                <c:pt idx="668">
                  <c:v>185.90565294040007</c:v>
                </c:pt>
                <c:pt idx="669">
                  <c:v>186.31324359677333</c:v>
                </c:pt>
                <c:pt idx="670">
                  <c:v>168.80899659885426</c:v>
                </c:pt>
                <c:pt idx="671">
                  <c:v>174.29782477794768</c:v>
                </c:pt>
                <c:pt idx="672">
                  <c:v>193.4821774017374</c:v>
                </c:pt>
                <c:pt idx="673">
                  <c:v>195.93679878107866</c:v>
                </c:pt>
                <c:pt idx="674">
                  <c:v>174.16286723731017</c:v>
                </c:pt>
                <c:pt idx="675">
                  <c:v>177.53727808173753</c:v>
                </c:pt>
                <c:pt idx="676">
                  <c:v>178.20861253358933</c:v>
                </c:pt>
                <c:pt idx="677">
                  <c:v>207.15652507923923</c:v>
                </c:pt>
                <c:pt idx="678">
                  <c:v>180.89610933831031</c:v>
                </c:pt>
                <c:pt idx="679">
                  <c:v>183.87407960090167</c:v>
                </c:pt>
                <c:pt idx="680">
                  <c:v>178.18511293577856</c:v>
                </c:pt>
                <c:pt idx="681">
                  <c:v>187.73986523160815</c:v>
                </c:pt>
                <c:pt idx="682">
                  <c:v>187.67476650484821</c:v>
                </c:pt>
                <c:pt idx="683">
                  <c:v>173.27977252190445</c:v>
                </c:pt>
                <c:pt idx="684">
                  <c:v>186.98745695392157</c:v>
                </c:pt>
                <c:pt idx="685">
                  <c:v>176.23160773542341</c:v>
                </c:pt>
                <c:pt idx="686">
                  <c:v>178.18154772623521</c:v>
                </c:pt>
                <c:pt idx="687">
                  <c:v>174.00340459002786</c:v>
                </c:pt>
                <c:pt idx="688">
                  <c:v>177.3889396208601</c:v>
                </c:pt>
                <c:pt idx="689">
                  <c:v>183.83793303608559</c:v>
                </c:pt>
                <c:pt idx="690">
                  <c:v>182.37344347478432</c:v>
                </c:pt>
                <c:pt idx="691">
                  <c:v>172.68703920319257</c:v>
                </c:pt>
                <c:pt idx="692">
                  <c:v>178.57218731589089</c:v>
                </c:pt>
                <c:pt idx="693">
                  <c:v>163.86812221764296</c:v>
                </c:pt>
                <c:pt idx="694">
                  <c:v>181.62034162412783</c:v>
                </c:pt>
                <c:pt idx="695">
                  <c:v>190.04742051396647</c:v>
                </c:pt>
                <c:pt idx="696">
                  <c:v>173.24184961841894</c:v>
                </c:pt>
                <c:pt idx="697">
                  <c:v>183.49418428220858</c:v>
                </c:pt>
                <c:pt idx="698">
                  <c:v>185.52751063924907</c:v>
                </c:pt>
                <c:pt idx="699">
                  <c:v>182.10139062374509</c:v>
                </c:pt>
                <c:pt idx="700">
                  <c:v>168.19108126656621</c:v>
                </c:pt>
                <c:pt idx="701">
                  <c:v>181.82337196828826</c:v>
                </c:pt>
                <c:pt idx="702">
                  <c:v>169.63413713620037</c:v>
                </c:pt>
                <c:pt idx="703">
                  <c:v>182.33388828414829</c:v>
                </c:pt>
                <c:pt idx="704">
                  <c:v>185.47163299680992</c:v>
                </c:pt>
                <c:pt idx="705">
                  <c:v>193.51649180028795</c:v>
                </c:pt>
                <c:pt idx="706">
                  <c:v>175.91367250065488</c:v>
                </c:pt>
                <c:pt idx="707">
                  <c:v>182.23446352410693</c:v>
                </c:pt>
                <c:pt idx="708">
                  <c:v>196.08410871534727</c:v>
                </c:pt>
                <c:pt idx="709">
                  <c:v>181.99265479593785</c:v>
                </c:pt>
                <c:pt idx="710">
                  <c:v>170.49998152014331</c:v>
                </c:pt>
                <c:pt idx="711">
                  <c:v>172.02722135941622</c:v>
                </c:pt>
                <c:pt idx="712">
                  <c:v>181.33123098931384</c:v>
                </c:pt>
                <c:pt idx="713">
                  <c:v>166.26610987157983</c:v>
                </c:pt>
                <c:pt idx="714">
                  <c:v>174.27082099720832</c:v>
                </c:pt>
                <c:pt idx="715">
                  <c:v>171.95026738463218</c:v>
                </c:pt>
                <c:pt idx="716">
                  <c:v>177.53062376066416</c:v>
                </c:pt>
                <c:pt idx="717">
                  <c:v>187.63960952779797</c:v>
                </c:pt>
                <c:pt idx="718">
                  <c:v>164.84845598143414</c:v>
                </c:pt>
                <c:pt idx="719">
                  <c:v>180.44519630690618</c:v>
                </c:pt>
                <c:pt idx="720">
                  <c:v>177.27972701225082</c:v>
                </c:pt>
                <c:pt idx="721">
                  <c:v>178.91037104635413</c:v>
                </c:pt>
                <c:pt idx="722">
                  <c:v>168.82680510757902</c:v>
                </c:pt>
                <c:pt idx="723">
                  <c:v>191.88517841439193</c:v>
                </c:pt>
                <c:pt idx="724">
                  <c:v>180.71173166779363</c:v>
                </c:pt>
                <c:pt idx="725">
                  <c:v>177.13483224301464</c:v>
                </c:pt>
                <c:pt idx="726">
                  <c:v>203.98604627974385</c:v>
                </c:pt>
                <c:pt idx="727">
                  <c:v>173.48688842114649</c:v>
                </c:pt>
                <c:pt idx="728">
                  <c:v>167.21213698077781</c:v>
                </c:pt>
                <c:pt idx="729">
                  <c:v>168.11848560528233</c:v>
                </c:pt>
                <c:pt idx="730">
                  <c:v>181.25054606862508</c:v>
                </c:pt>
                <c:pt idx="731">
                  <c:v>158.82450358864543</c:v>
                </c:pt>
                <c:pt idx="732">
                  <c:v>192.2970406344582</c:v>
                </c:pt>
                <c:pt idx="733">
                  <c:v>179.1478519930653</c:v>
                </c:pt>
                <c:pt idx="734">
                  <c:v>172.64771348003376</c:v>
                </c:pt>
                <c:pt idx="735">
                  <c:v>161.05250624416257</c:v>
                </c:pt>
                <c:pt idx="736">
                  <c:v>188.96766657371512</c:v>
                </c:pt>
                <c:pt idx="737">
                  <c:v>180.26296092623292</c:v>
                </c:pt>
                <c:pt idx="738">
                  <c:v>179.43528443696033</c:v>
                </c:pt>
                <c:pt idx="739">
                  <c:v>203.61943674057653</c:v>
                </c:pt>
                <c:pt idx="740">
                  <c:v>181.63805150445774</c:v>
                </c:pt>
                <c:pt idx="741">
                  <c:v>191.92863463826541</c:v>
                </c:pt>
                <c:pt idx="742">
                  <c:v>171.11547419369543</c:v>
                </c:pt>
                <c:pt idx="743">
                  <c:v>185.09811268030973</c:v>
                </c:pt>
                <c:pt idx="744">
                  <c:v>188.70016755168839</c:v>
                </c:pt>
                <c:pt idx="745">
                  <c:v>182.65500421210211</c:v>
                </c:pt>
                <c:pt idx="746">
                  <c:v>176.41375592254266</c:v>
                </c:pt>
                <c:pt idx="747">
                  <c:v>174.77153076211113</c:v>
                </c:pt>
                <c:pt idx="748">
                  <c:v>165.00686082043859</c:v>
                </c:pt>
                <c:pt idx="749">
                  <c:v>182.29836624546707</c:v>
                </c:pt>
                <c:pt idx="750">
                  <c:v>171.0305982646868</c:v>
                </c:pt>
                <c:pt idx="751">
                  <c:v>164.55123054699669</c:v>
                </c:pt>
                <c:pt idx="752">
                  <c:v>191.94602136951738</c:v>
                </c:pt>
                <c:pt idx="753">
                  <c:v>180.62342727311412</c:v>
                </c:pt>
                <c:pt idx="754">
                  <c:v>173.94762651549442</c:v>
                </c:pt>
                <c:pt idx="755">
                  <c:v>179.09507583183705</c:v>
                </c:pt>
                <c:pt idx="756">
                  <c:v>175.65513168436078</c:v>
                </c:pt>
                <c:pt idx="757">
                  <c:v>190.09943104606285</c:v>
                </c:pt>
                <c:pt idx="758">
                  <c:v>178.52138096927388</c:v>
                </c:pt>
                <c:pt idx="759">
                  <c:v>169.50735403898534</c:v>
                </c:pt>
                <c:pt idx="760">
                  <c:v>185.67726739007909</c:v>
                </c:pt>
                <c:pt idx="761">
                  <c:v>194.43361498781567</c:v>
                </c:pt>
                <c:pt idx="762">
                  <c:v>180.84952109598771</c:v>
                </c:pt>
                <c:pt idx="763">
                  <c:v>172.74935510680922</c:v>
                </c:pt>
                <c:pt idx="764">
                  <c:v>171.80202121339096</c:v>
                </c:pt>
                <c:pt idx="765">
                  <c:v>200.51767998398552</c:v>
                </c:pt>
                <c:pt idx="766">
                  <c:v>183.65688893747301</c:v>
                </c:pt>
                <c:pt idx="767">
                  <c:v>161.83847539005592</c:v>
                </c:pt>
                <c:pt idx="768">
                  <c:v>185.56984920152073</c:v>
                </c:pt>
                <c:pt idx="769">
                  <c:v>177.80300114991232</c:v>
                </c:pt>
                <c:pt idx="770">
                  <c:v>166.45718899159192</c:v>
                </c:pt>
                <c:pt idx="771">
                  <c:v>177.5767210398985</c:v>
                </c:pt>
                <c:pt idx="772">
                  <c:v>186.49796659866976</c:v>
                </c:pt>
                <c:pt idx="773">
                  <c:v>188.44738670129487</c:v>
                </c:pt>
                <c:pt idx="774">
                  <c:v>192.26698770863831</c:v>
                </c:pt>
                <c:pt idx="775">
                  <c:v>181.46389215213202</c:v>
                </c:pt>
                <c:pt idx="776">
                  <c:v>182.86797295462117</c:v>
                </c:pt>
                <c:pt idx="777">
                  <c:v>171.45080146375699</c:v>
                </c:pt>
                <c:pt idx="778">
                  <c:v>174.30260204433552</c:v>
                </c:pt>
                <c:pt idx="779">
                  <c:v>175.50830854912252</c:v>
                </c:pt>
                <c:pt idx="780">
                  <c:v>162.76181113503497</c:v>
                </c:pt>
                <c:pt idx="781">
                  <c:v>191.80901887615516</c:v>
                </c:pt>
                <c:pt idx="782">
                  <c:v>169.20187534251463</c:v>
                </c:pt>
                <c:pt idx="783">
                  <c:v>197.37078834419</c:v>
                </c:pt>
                <c:pt idx="784">
                  <c:v>169.45712310405031</c:v>
                </c:pt>
                <c:pt idx="785">
                  <c:v>190.39300059538547</c:v>
                </c:pt>
                <c:pt idx="786">
                  <c:v>178.64174723697536</c:v>
                </c:pt>
                <c:pt idx="787">
                  <c:v>179.83347972996768</c:v>
                </c:pt>
                <c:pt idx="788">
                  <c:v>188.35626582541394</c:v>
                </c:pt>
                <c:pt idx="789">
                  <c:v>176.20398398413505</c:v>
                </c:pt>
                <c:pt idx="790">
                  <c:v>180.91322357348452</c:v>
                </c:pt>
                <c:pt idx="791">
                  <c:v>178.64536247903746</c:v>
                </c:pt>
                <c:pt idx="792">
                  <c:v>196.54383213636424</c:v>
                </c:pt>
                <c:pt idx="793">
                  <c:v>168.25676664129398</c:v>
                </c:pt>
                <c:pt idx="794">
                  <c:v>182.94020058769132</c:v>
                </c:pt>
                <c:pt idx="795">
                  <c:v>190.56830923883041</c:v>
                </c:pt>
                <c:pt idx="796">
                  <c:v>187.03440020290577</c:v>
                </c:pt>
                <c:pt idx="797">
                  <c:v>163.95612491671804</c:v>
                </c:pt>
                <c:pt idx="798">
                  <c:v>190.06190051114024</c:v>
                </c:pt>
                <c:pt idx="799">
                  <c:v>194.50230961813793</c:v>
                </c:pt>
                <c:pt idx="800">
                  <c:v>171.72996989227062</c:v>
                </c:pt>
                <c:pt idx="801">
                  <c:v>175.91016782865432</c:v>
                </c:pt>
                <c:pt idx="802">
                  <c:v>189.58890872535525</c:v>
                </c:pt>
                <c:pt idx="803">
                  <c:v>165.38910026070107</c:v>
                </c:pt>
                <c:pt idx="804">
                  <c:v>186.263390318793</c:v>
                </c:pt>
                <c:pt idx="805">
                  <c:v>185.78138817480283</c:v>
                </c:pt>
                <c:pt idx="806">
                  <c:v>173.04492440953351</c:v>
                </c:pt>
                <c:pt idx="807">
                  <c:v>172.20277353181356</c:v>
                </c:pt>
                <c:pt idx="808">
                  <c:v>189.91228571627607</c:v>
                </c:pt>
                <c:pt idx="809">
                  <c:v>173.19988615434585</c:v>
                </c:pt>
                <c:pt idx="810">
                  <c:v>165.10743909659212</c:v>
                </c:pt>
                <c:pt idx="811">
                  <c:v>184.10444941811087</c:v>
                </c:pt>
                <c:pt idx="812">
                  <c:v>174.97815613078936</c:v>
                </c:pt>
                <c:pt idx="813">
                  <c:v>163.38792212004606</c:v>
                </c:pt>
                <c:pt idx="814">
                  <c:v>173.77934089326371</c:v>
                </c:pt>
                <c:pt idx="815">
                  <c:v>187.56784659917403</c:v>
                </c:pt>
                <c:pt idx="816">
                  <c:v>162.75772511674529</c:v>
                </c:pt>
                <c:pt idx="817">
                  <c:v>189.59935150269337</c:v>
                </c:pt>
                <c:pt idx="818">
                  <c:v>168.05254447652422</c:v>
                </c:pt>
                <c:pt idx="819">
                  <c:v>167.86667441311363</c:v>
                </c:pt>
                <c:pt idx="820">
                  <c:v>170.79650096186734</c:v>
                </c:pt>
                <c:pt idx="821">
                  <c:v>178.5285817603386</c:v>
                </c:pt>
                <c:pt idx="822">
                  <c:v>172.39089563742581</c:v>
                </c:pt>
                <c:pt idx="823">
                  <c:v>189.92326007063227</c:v>
                </c:pt>
                <c:pt idx="824">
                  <c:v>162.32823721517005</c:v>
                </c:pt>
                <c:pt idx="825">
                  <c:v>171.82780136022558</c:v>
                </c:pt>
                <c:pt idx="826">
                  <c:v>162.60929405523945</c:v>
                </c:pt>
                <c:pt idx="827">
                  <c:v>174.76491908340813</c:v>
                </c:pt>
                <c:pt idx="828">
                  <c:v>181.3351067623318</c:v>
                </c:pt>
                <c:pt idx="829">
                  <c:v>189.96628905116214</c:v>
                </c:pt>
                <c:pt idx="830">
                  <c:v>186.20401831788388</c:v>
                </c:pt>
                <c:pt idx="831">
                  <c:v>191.78961690735829</c:v>
                </c:pt>
                <c:pt idx="832">
                  <c:v>177.33780001909585</c:v>
                </c:pt>
                <c:pt idx="833">
                  <c:v>182.10103315716466</c:v>
                </c:pt>
                <c:pt idx="834">
                  <c:v>180.88010466515067</c:v>
                </c:pt>
                <c:pt idx="835">
                  <c:v>157.96189940196365</c:v>
                </c:pt>
                <c:pt idx="836">
                  <c:v>164.13951889069276</c:v>
                </c:pt>
                <c:pt idx="837">
                  <c:v>183.34778868810929</c:v>
                </c:pt>
                <c:pt idx="838">
                  <c:v>180.53055271273479</c:v>
                </c:pt>
                <c:pt idx="839">
                  <c:v>179.2938791650283</c:v>
                </c:pt>
                <c:pt idx="840">
                  <c:v>184.07209058928817</c:v>
                </c:pt>
                <c:pt idx="841">
                  <c:v>167.92305842940587</c:v>
                </c:pt>
                <c:pt idx="842">
                  <c:v>168.92295789771066</c:v>
                </c:pt>
                <c:pt idx="843">
                  <c:v>173.52533345456877</c:v>
                </c:pt>
                <c:pt idx="844">
                  <c:v>178.11127484617239</c:v>
                </c:pt>
                <c:pt idx="845">
                  <c:v>169.91862381005086</c:v>
                </c:pt>
                <c:pt idx="846">
                  <c:v>193.58613973055316</c:v>
                </c:pt>
                <c:pt idx="847">
                  <c:v>177.99522320260957</c:v>
                </c:pt>
                <c:pt idx="848">
                  <c:v>185.27057684567282</c:v>
                </c:pt>
                <c:pt idx="849">
                  <c:v>188.62478438027043</c:v>
                </c:pt>
                <c:pt idx="850">
                  <c:v>174.50419554643946</c:v>
                </c:pt>
                <c:pt idx="851">
                  <c:v>177.99075795043706</c:v>
                </c:pt>
                <c:pt idx="852">
                  <c:v>176.77357148604386</c:v>
                </c:pt>
                <c:pt idx="853">
                  <c:v>181.65197634538018</c:v>
                </c:pt>
                <c:pt idx="854">
                  <c:v>155.6068114720737</c:v>
                </c:pt>
                <c:pt idx="855">
                  <c:v>183.99840032162493</c:v>
                </c:pt>
                <c:pt idx="856">
                  <c:v>179.58846232066628</c:v>
                </c:pt>
                <c:pt idx="857">
                  <c:v>170.22756725690928</c:v>
                </c:pt>
                <c:pt idx="858">
                  <c:v>179.69530740061953</c:v>
                </c:pt>
                <c:pt idx="859">
                  <c:v>184.62407384163879</c:v>
                </c:pt>
                <c:pt idx="860">
                  <c:v>184.16794985949684</c:v>
                </c:pt>
                <c:pt idx="861">
                  <c:v>176.04892947617213</c:v>
                </c:pt>
                <c:pt idx="862">
                  <c:v>167.18421989744064</c:v>
                </c:pt>
                <c:pt idx="863">
                  <c:v>172.80029084945591</c:v>
                </c:pt>
                <c:pt idx="864">
                  <c:v>175.99076826889834</c:v>
                </c:pt>
                <c:pt idx="865">
                  <c:v>188.1210741396923</c:v>
                </c:pt>
                <c:pt idx="866">
                  <c:v>187.0638379374935</c:v>
                </c:pt>
                <c:pt idx="867">
                  <c:v>180.90942459300902</c:v>
                </c:pt>
                <c:pt idx="868">
                  <c:v>171.81214783629139</c:v>
                </c:pt>
                <c:pt idx="869">
                  <c:v>169.6360329597122</c:v>
                </c:pt>
                <c:pt idx="870">
                  <c:v>174.30391764558854</c:v>
                </c:pt>
                <c:pt idx="871">
                  <c:v>170.28383497372155</c:v>
                </c:pt>
                <c:pt idx="872">
                  <c:v>182.68645042691907</c:v>
                </c:pt>
                <c:pt idx="873">
                  <c:v>180.90337738480471</c:v>
                </c:pt>
                <c:pt idx="874">
                  <c:v>180.07826511123892</c:v>
                </c:pt>
                <c:pt idx="875">
                  <c:v>192.40246259615685</c:v>
                </c:pt>
                <c:pt idx="876">
                  <c:v>170.70441425570411</c:v>
                </c:pt>
                <c:pt idx="877">
                  <c:v>198.24993934741994</c:v>
                </c:pt>
                <c:pt idx="878">
                  <c:v>191.84731461525362</c:v>
                </c:pt>
                <c:pt idx="879">
                  <c:v>193.3230129660632</c:v>
                </c:pt>
                <c:pt idx="880">
                  <c:v>179.58914462175707</c:v>
                </c:pt>
                <c:pt idx="881">
                  <c:v>183.72485186528149</c:v>
                </c:pt>
                <c:pt idx="882">
                  <c:v>192.27975698539697</c:v>
                </c:pt>
                <c:pt idx="883">
                  <c:v>177.61140932057251</c:v>
                </c:pt>
                <c:pt idx="884">
                  <c:v>185.39658784560038</c:v>
                </c:pt>
                <c:pt idx="885">
                  <c:v>178.28609320536191</c:v>
                </c:pt>
                <c:pt idx="886">
                  <c:v>178.88416515225907</c:v>
                </c:pt>
                <c:pt idx="887">
                  <c:v>179.25624954651286</c:v>
                </c:pt>
                <c:pt idx="888">
                  <c:v>194.24225242195547</c:v>
                </c:pt>
                <c:pt idx="889">
                  <c:v>190.45429737324918</c:v>
                </c:pt>
                <c:pt idx="890">
                  <c:v>193.68503081106252</c:v>
                </c:pt>
                <c:pt idx="891">
                  <c:v>201.07535381397443</c:v>
                </c:pt>
                <c:pt idx="892">
                  <c:v>199.47048157753744</c:v>
                </c:pt>
                <c:pt idx="893">
                  <c:v>200.23788601535338</c:v>
                </c:pt>
                <c:pt idx="894">
                  <c:v>181.73282826917045</c:v>
                </c:pt>
                <c:pt idx="895">
                  <c:v>199.47048055975677</c:v>
                </c:pt>
                <c:pt idx="896">
                  <c:v>190.29147014937772</c:v>
                </c:pt>
                <c:pt idx="897">
                  <c:v>187.962912555548</c:v>
                </c:pt>
                <c:pt idx="898">
                  <c:v>177.96736775313431</c:v>
                </c:pt>
                <c:pt idx="899">
                  <c:v>177.19090348192344</c:v>
                </c:pt>
                <c:pt idx="900">
                  <c:v>185.24289911003504</c:v>
                </c:pt>
                <c:pt idx="901">
                  <c:v>181.57718649878501</c:v>
                </c:pt>
                <c:pt idx="902">
                  <c:v>176.24834162367665</c:v>
                </c:pt>
                <c:pt idx="903">
                  <c:v>187.84282134320139</c:v>
                </c:pt>
                <c:pt idx="904">
                  <c:v>179.91151593967305</c:v>
                </c:pt>
                <c:pt idx="905">
                  <c:v>185.80734983307386</c:v>
                </c:pt>
                <c:pt idx="906">
                  <c:v>189.91609667712339</c:v>
                </c:pt>
                <c:pt idx="907">
                  <c:v>192.50322016806348</c:v>
                </c:pt>
                <c:pt idx="908">
                  <c:v>164.82598845969588</c:v>
                </c:pt>
                <c:pt idx="909">
                  <c:v>189.37468055763057</c:v>
                </c:pt>
                <c:pt idx="910">
                  <c:v>167.44872871339462</c:v>
                </c:pt>
                <c:pt idx="911">
                  <c:v>160.70175110751299</c:v>
                </c:pt>
                <c:pt idx="912">
                  <c:v>176.20281184667175</c:v>
                </c:pt>
                <c:pt idx="913">
                  <c:v>186.84221181581074</c:v>
                </c:pt>
                <c:pt idx="914">
                  <c:v>184.54873922310173</c:v>
                </c:pt>
                <c:pt idx="915">
                  <c:v>179.66346589381234</c:v>
                </c:pt>
                <c:pt idx="916">
                  <c:v>165.03857112904126</c:v>
                </c:pt>
                <c:pt idx="917">
                  <c:v>166.0884758158488</c:v>
                </c:pt>
                <c:pt idx="918">
                  <c:v>163.43022741149997</c:v>
                </c:pt>
                <c:pt idx="919">
                  <c:v>166.89260851223122</c:v>
                </c:pt>
                <c:pt idx="920">
                  <c:v>195.83210655193483</c:v>
                </c:pt>
                <c:pt idx="921">
                  <c:v>168.79353123334351</c:v>
                </c:pt>
                <c:pt idx="922">
                  <c:v>186.85522895564341</c:v>
                </c:pt>
                <c:pt idx="923">
                  <c:v>192.14963568035733</c:v>
                </c:pt>
                <c:pt idx="924">
                  <c:v>184.3866896052094</c:v>
                </c:pt>
                <c:pt idx="925">
                  <c:v>177.74612391689504</c:v>
                </c:pt>
                <c:pt idx="926">
                  <c:v>185.70738897554565</c:v>
                </c:pt>
                <c:pt idx="927">
                  <c:v>190.63984930173308</c:v>
                </c:pt>
                <c:pt idx="928">
                  <c:v>170.08548082915149</c:v>
                </c:pt>
                <c:pt idx="929">
                  <c:v>189.70680646481961</c:v>
                </c:pt>
                <c:pt idx="930">
                  <c:v>167.378646806071</c:v>
                </c:pt>
                <c:pt idx="931">
                  <c:v>171.99015138244849</c:v>
                </c:pt>
                <c:pt idx="932">
                  <c:v>184.9104744664827</c:v>
                </c:pt>
                <c:pt idx="933">
                  <c:v>167.9808452240365</c:v>
                </c:pt>
                <c:pt idx="934">
                  <c:v>177.47571246189779</c:v>
                </c:pt>
                <c:pt idx="935">
                  <c:v>176.19868860246987</c:v>
                </c:pt>
                <c:pt idx="936">
                  <c:v>172.80463257780906</c:v>
                </c:pt>
                <c:pt idx="937">
                  <c:v>175.78258502195621</c:v>
                </c:pt>
                <c:pt idx="938">
                  <c:v>165.23067946623658</c:v>
                </c:pt>
                <c:pt idx="939">
                  <c:v>186.3712819601113</c:v>
                </c:pt>
                <c:pt idx="940">
                  <c:v>175.4367778061698</c:v>
                </c:pt>
                <c:pt idx="941">
                  <c:v>173.44433341226178</c:v>
                </c:pt>
                <c:pt idx="942">
                  <c:v>179.47431773350277</c:v>
                </c:pt>
                <c:pt idx="943">
                  <c:v>180.17099806097804</c:v>
                </c:pt>
                <c:pt idx="944">
                  <c:v>170.41252953710418</c:v>
                </c:pt>
                <c:pt idx="945">
                  <c:v>201.98857636039648</c:v>
                </c:pt>
                <c:pt idx="946">
                  <c:v>175.67301205212047</c:v>
                </c:pt>
                <c:pt idx="947">
                  <c:v>191.15267659977556</c:v>
                </c:pt>
                <c:pt idx="948">
                  <c:v>174.68078729135428</c:v>
                </c:pt>
                <c:pt idx="949">
                  <c:v>190.15400854627134</c:v>
                </c:pt>
                <c:pt idx="950">
                  <c:v>180.05009070437524</c:v>
                </c:pt>
                <c:pt idx="951">
                  <c:v>171.20134286110593</c:v>
                </c:pt>
                <c:pt idx="952">
                  <c:v>168.97876638956691</c:v>
                </c:pt>
                <c:pt idx="953">
                  <c:v>176.37827501493084</c:v>
                </c:pt>
                <c:pt idx="954">
                  <c:v>188.02039873704476</c:v>
                </c:pt>
                <c:pt idx="955">
                  <c:v>193.30739292150079</c:v>
                </c:pt>
                <c:pt idx="956">
                  <c:v>190.38387570101722</c:v>
                </c:pt>
                <c:pt idx="957">
                  <c:v>182.8818570914795</c:v>
                </c:pt>
                <c:pt idx="958">
                  <c:v>167.81671845399143</c:v>
                </c:pt>
                <c:pt idx="959">
                  <c:v>177.69950912386045</c:v>
                </c:pt>
                <c:pt idx="960">
                  <c:v>179.09022920735248</c:v>
                </c:pt>
                <c:pt idx="961">
                  <c:v>171.4020839644576</c:v>
                </c:pt>
                <c:pt idx="962">
                  <c:v>173.0624727122233</c:v>
                </c:pt>
                <c:pt idx="963">
                  <c:v>184.56342488852673</c:v>
                </c:pt>
                <c:pt idx="964">
                  <c:v>193.1178135725776</c:v>
                </c:pt>
                <c:pt idx="965">
                  <c:v>185.72833050867754</c:v>
                </c:pt>
                <c:pt idx="966">
                  <c:v>176.27127800669879</c:v>
                </c:pt>
                <c:pt idx="967">
                  <c:v>170.95173897854957</c:v>
                </c:pt>
                <c:pt idx="968">
                  <c:v>182.4891469774112</c:v>
                </c:pt>
                <c:pt idx="969">
                  <c:v>194.16102623733678</c:v>
                </c:pt>
                <c:pt idx="970">
                  <c:v>188.50063565129801</c:v>
                </c:pt>
                <c:pt idx="971">
                  <c:v>180.58723241566597</c:v>
                </c:pt>
                <c:pt idx="972">
                  <c:v>161.31694507826373</c:v>
                </c:pt>
                <c:pt idx="973">
                  <c:v>159.03155137556345</c:v>
                </c:pt>
                <c:pt idx="974">
                  <c:v>159.84660174068401</c:v>
                </c:pt>
                <c:pt idx="975">
                  <c:v>186.7527524035082</c:v>
                </c:pt>
                <c:pt idx="976">
                  <c:v>171.88251794986658</c:v>
                </c:pt>
                <c:pt idx="977">
                  <c:v>187.28867821774512</c:v>
                </c:pt>
                <c:pt idx="978">
                  <c:v>168.79031965556308</c:v>
                </c:pt>
                <c:pt idx="979">
                  <c:v>170.61566345742361</c:v>
                </c:pt>
                <c:pt idx="980">
                  <c:v>167.72405036739019</c:v>
                </c:pt>
                <c:pt idx="981">
                  <c:v>179.89056751191796</c:v>
                </c:pt>
                <c:pt idx="982">
                  <c:v>185.50112961476898</c:v>
                </c:pt>
                <c:pt idx="983">
                  <c:v>176.41103291207395</c:v>
                </c:pt>
                <c:pt idx="984">
                  <c:v>194.87388141249843</c:v>
                </c:pt>
                <c:pt idx="985">
                  <c:v>178.61986191253951</c:v>
                </c:pt>
                <c:pt idx="986">
                  <c:v>186.41273367303202</c:v>
                </c:pt>
                <c:pt idx="987">
                  <c:v>186.82453980185079</c:v>
                </c:pt>
                <c:pt idx="988">
                  <c:v>185.4308031050474</c:v>
                </c:pt>
                <c:pt idx="989">
                  <c:v>165.631692151556</c:v>
                </c:pt>
                <c:pt idx="990">
                  <c:v>173.56056038044809</c:v>
                </c:pt>
                <c:pt idx="991">
                  <c:v>189.00080124821835</c:v>
                </c:pt>
                <c:pt idx="992">
                  <c:v>182.00791689407063</c:v>
                </c:pt>
                <c:pt idx="993">
                  <c:v>167.85784029892199</c:v>
                </c:pt>
                <c:pt idx="994">
                  <c:v>167.03437730200923</c:v>
                </c:pt>
                <c:pt idx="995">
                  <c:v>186.40514584662188</c:v>
                </c:pt>
                <c:pt idx="996">
                  <c:v>160.76013478096655</c:v>
                </c:pt>
                <c:pt idx="997">
                  <c:v>166.69193185774736</c:v>
                </c:pt>
                <c:pt idx="998">
                  <c:v>176.29431839275733</c:v>
                </c:pt>
                <c:pt idx="999">
                  <c:v>178.56851100157868</c:v>
                </c:pt>
                <c:pt idx="1000">
                  <c:v>180.98805022373315</c:v>
                </c:pt>
                <c:pt idx="1001">
                  <c:v>182.51551462934867</c:v>
                </c:pt>
                <c:pt idx="1002">
                  <c:v>174.35570416899222</c:v>
                </c:pt>
                <c:pt idx="1003">
                  <c:v>175.17156106324734</c:v>
                </c:pt>
                <c:pt idx="1004">
                  <c:v>169.1392358154805</c:v>
                </c:pt>
                <c:pt idx="1005">
                  <c:v>168.19384508753876</c:v>
                </c:pt>
                <c:pt idx="1006">
                  <c:v>186.60475225987477</c:v>
                </c:pt>
                <c:pt idx="1007">
                  <c:v>190.35706635059864</c:v>
                </c:pt>
                <c:pt idx="1008">
                  <c:v>175.58288033681441</c:v>
                </c:pt>
                <c:pt idx="1009">
                  <c:v>180.69932157918089</c:v>
                </c:pt>
                <c:pt idx="1010">
                  <c:v>194.31498812553042</c:v>
                </c:pt>
                <c:pt idx="1011">
                  <c:v>189.41582600181505</c:v>
                </c:pt>
                <c:pt idx="1012">
                  <c:v>166.28167036860941</c:v>
                </c:pt>
                <c:pt idx="1013">
                  <c:v>193.86646034865439</c:v>
                </c:pt>
                <c:pt idx="1014">
                  <c:v>165.06248196228256</c:v>
                </c:pt>
                <c:pt idx="1015">
                  <c:v>189.68225706879798</c:v>
                </c:pt>
                <c:pt idx="1016">
                  <c:v>185.2611767828038</c:v>
                </c:pt>
                <c:pt idx="1017">
                  <c:v>182.25808100505725</c:v>
                </c:pt>
                <c:pt idx="1018">
                  <c:v>178.6241950065714</c:v>
                </c:pt>
                <c:pt idx="1019">
                  <c:v>178.71772973772306</c:v>
                </c:pt>
                <c:pt idx="1020">
                  <c:v>184.1913043645647</c:v>
                </c:pt>
                <c:pt idx="1021">
                  <c:v>161.06923995304456</c:v>
                </c:pt>
                <c:pt idx="1022">
                  <c:v>164.58916008429355</c:v>
                </c:pt>
                <c:pt idx="1023">
                  <c:v>185.39146801191865</c:v>
                </c:pt>
                <c:pt idx="1024">
                  <c:v>178.44553864565538</c:v>
                </c:pt>
                <c:pt idx="1025">
                  <c:v>175.10158716715912</c:v>
                </c:pt>
                <c:pt idx="1026">
                  <c:v>177.27988853157237</c:v>
                </c:pt>
                <c:pt idx="1027">
                  <c:v>181.10915601877579</c:v>
                </c:pt>
                <c:pt idx="1028">
                  <c:v>186.43107249563857</c:v>
                </c:pt>
                <c:pt idx="1029">
                  <c:v>180.90812499692277</c:v>
                </c:pt>
                <c:pt idx="1030">
                  <c:v>177.84932774590007</c:v>
                </c:pt>
                <c:pt idx="1031">
                  <c:v>175.45287994321995</c:v>
                </c:pt>
                <c:pt idx="1032">
                  <c:v>174.24941778830043</c:v>
                </c:pt>
                <c:pt idx="1033">
                  <c:v>176.32230552136195</c:v>
                </c:pt>
                <c:pt idx="1034">
                  <c:v>187.37011182882901</c:v>
                </c:pt>
                <c:pt idx="1035">
                  <c:v>184.56514215829887</c:v>
                </c:pt>
                <c:pt idx="1036">
                  <c:v>192.84542449398018</c:v>
                </c:pt>
                <c:pt idx="1037">
                  <c:v>174.9802582838683</c:v>
                </c:pt>
                <c:pt idx="1038">
                  <c:v>153.03624613220532</c:v>
                </c:pt>
                <c:pt idx="1039">
                  <c:v>172.40019033705926</c:v>
                </c:pt>
                <c:pt idx="1040">
                  <c:v>187.48896342117644</c:v>
                </c:pt>
                <c:pt idx="1041">
                  <c:v>180.39012703936089</c:v>
                </c:pt>
                <c:pt idx="1042">
                  <c:v>174.53473297399972</c:v>
                </c:pt>
                <c:pt idx="1043">
                  <c:v>168.94445951859512</c:v>
                </c:pt>
                <c:pt idx="1044">
                  <c:v>186.84951146337215</c:v>
                </c:pt>
                <c:pt idx="1045">
                  <c:v>167.53508418113265</c:v>
                </c:pt>
                <c:pt idx="1046">
                  <c:v>191.92803311057389</c:v>
                </c:pt>
                <c:pt idx="1047">
                  <c:v>176.94093141910997</c:v>
                </c:pt>
                <c:pt idx="1048">
                  <c:v>189.37095497285068</c:v>
                </c:pt>
                <c:pt idx="1049">
                  <c:v>198.42018765326176</c:v>
                </c:pt>
                <c:pt idx="1050">
                  <c:v>184.14864770395641</c:v>
                </c:pt>
                <c:pt idx="1051">
                  <c:v>170.21610315220477</c:v>
                </c:pt>
                <c:pt idx="1052">
                  <c:v>166.25042518779787</c:v>
                </c:pt>
                <c:pt idx="1053">
                  <c:v>176.50924118811753</c:v>
                </c:pt>
                <c:pt idx="1054">
                  <c:v>195.5436907992916</c:v>
                </c:pt>
                <c:pt idx="1055">
                  <c:v>179.26318398585266</c:v>
                </c:pt>
                <c:pt idx="1056">
                  <c:v>160.13737632216663</c:v>
                </c:pt>
                <c:pt idx="1057">
                  <c:v>186.02860213189189</c:v>
                </c:pt>
                <c:pt idx="1058">
                  <c:v>174.77168602308913</c:v>
                </c:pt>
                <c:pt idx="1059">
                  <c:v>181.77782713034986</c:v>
                </c:pt>
                <c:pt idx="1060">
                  <c:v>175.19796366037227</c:v>
                </c:pt>
                <c:pt idx="1061">
                  <c:v>197.92060971703239</c:v>
                </c:pt>
                <c:pt idx="1062">
                  <c:v>183.67405770269843</c:v>
                </c:pt>
                <c:pt idx="1063">
                  <c:v>170.14592707164221</c:v>
                </c:pt>
                <c:pt idx="1064">
                  <c:v>191.41558521374674</c:v>
                </c:pt>
                <c:pt idx="1065">
                  <c:v>183.83722430390188</c:v>
                </c:pt>
                <c:pt idx="1066">
                  <c:v>180.51050750786766</c:v>
                </c:pt>
                <c:pt idx="1067">
                  <c:v>180.30102286780186</c:v>
                </c:pt>
                <c:pt idx="1068">
                  <c:v>175.7277278869166</c:v>
                </c:pt>
                <c:pt idx="1069">
                  <c:v>185.13670820354548</c:v>
                </c:pt>
                <c:pt idx="1070">
                  <c:v>181.94329847246408</c:v>
                </c:pt>
                <c:pt idx="1071">
                  <c:v>190.54341486020473</c:v>
                </c:pt>
                <c:pt idx="1072">
                  <c:v>189.04616149749981</c:v>
                </c:pt>
                <c:pt idx="1073">
                  <c:v>176.29404287742688</c:v>
                </c:pt>
                <c:pt idx="1074">
                  <c:v>181.40273792480377</c:v>
                </c:pt>
                <c:pt idx="1075">
                  <c:v>168.95793643510012</c:v>
                </c:pt>
                <c:pt idx="1076">
                  <c:v>184.08638579629292</c:v>
                </c:pt>
                <c:pt idx="1077">
                  <c:v>164.09444283444765</c:v>
                </c:pt>
                <c:pt idx="1078">
                  <c:v>192.59870279443723</c:v>
                </c:pt>
                <c:pt idx="1079">
                  <c:v>155.36790386988989</c:v>
                </c:pt>
                <c:pt idx="1080">
                  <c:v>177.78420520392461</c:v>
                </c:pt>
                <c:pt idx="1081">
                  <c:v>174.97109019665075</c:v>
                </c:pt>
                <c:pt idx="1082">
                  <c:v>190.78794737692255</c:v>
                </c:pt>
                <c:pt idx="1083">
                  <c:v>176.78166743260059</c:v>
                </c:pt>
                <c:pt idx="1084">
                  <c:v>183.65018399216962</c:v>
                </c:pt>
                <c:pt idx="1085">
                  <c:v>172.67948612507573</c:v>
                </c:pt>
                <c:pt idx="1086">
                  <c:v>172.72786809739617</c:v>
                </c:pt>
                <c:pt idx="1087">
                  <c:v>188.11324622217421</c:v>
                </c:pt>
                <c:pt idx="1088">
                  <c:v>175.67709475765281</c:v>
                </c:pt>
                <c:pt idx="1089">
                  <c:v>175.18260471256727</c:v>
                </c:pt>
                <c:pt idx="1090">
                  <c:v>188.58259682697565</c:v>
                </c:pt>
                <c:pt idx="1091">
                  <c:v>190.43568617198849</c:v>
                </c:pt>
                <c:pt idx="1092">
                  <c:v>165.43775830857211</c:v>
                </c:pt>
                <c:pt idx="1093">
                  <c:v>168.59265944245595</c:v>
                </c:pt>
                <c:pt idx="1094">
                  <c:v>181.20044299769583</c:v>
                </c:pt>
                <c:pt idx="1095">
                  <c:v>159.95133244919157</c:v>
                </c:pt>
                <c:pt idx="1096">
                  <c:v>185.74921330836077</c:v>
                </c:pt>
                <c:pt idx="1097">
                  <c:v>172.22455989073583</c:v>
                </c:pt>
                <c:pt idx="1098">
                  <c:v>176.98827229353134</c:v>
                </c:pt>
                <c:pt idx="1099">
                  <c:v>180.90648525234491</c:v>
                </c:pt>
                <c:pt idx="1100">
                  <c:v>180.45830383631156</c:v>
                </c:pt>
                <c:pt idx="1101">
                  <c:v>163.57125331862122</c:v>
                </c:pt>
                <c:pt idx="1102">
                  <c:v>186.36552857655914</c:v>
                </c:pt>
                <c:pt idx="1103">
                  <c:v>181.05067983062085</c:v>
                </c:pt>
                <c:pt idx="1104">
                  <c:v>183.01993036478359</c:v>
                </c:pt>
                <c:pt idx="1105">
                  <c:v>166.58488178781289</c:v>
                </c:pt>
                <c:pt idx="1106">
                  <c:v>192.24631430529976</c:v>
                </c:pt>
                <c:pt idx="1107">
                  <c:v>180.51122111215133</c:v>
                </c:pt>
                <c:pt idx="1108">
                  <c:v>181.76498742210751</c:v>
                </c:pt>
                <c:pt idx="1109">
                  <c:v>174.07640822853759</c:v>
                </c:pt>
                <c:pt idx="1110">
                  <c:v>174.58265380438274</c:v>
                </c:pt>
                <c:pt idx="1111">
                  <c:v>182.20347483098274</c:v>
                </c:pt>
                <c:pt idx="1112">
                  <c:v>190.45608381133519</c:v>
                </c:pt>
                <c:pt idx="1113">
                  <c:v>194.5745402043876</c:v>
                </c:pt>
                <c:pt idx="1114">
                  <c:v>174.85697983086314</c:v>
                </c:pt>
                <c:pt idx="1115">
                  <c:v>176.60682504409718</c:v>
                </c:pt>
                <c:pt idx="1116">
                  <c:v>188.16912017304853</c:v>
                </c:pt>
                <c:pt idx="1117">
                  <c:v>160.57554034729617</c:v>
                </c:pt>
                <c:pt idx="1118">
                  <c:v>185.46080806319449</c:v>
                </c:pt>
                <c:pt idx="1119">
                  <c:v>178.20323351610188</c:v>
                </c:pt>
                <c:pt idx="1120">
                  <c:v>185.30802333923941</c:v>
                </c:pt>
                <c:pt idx="1121">
                  <c:v>181.98824866913876</c:v>
                </c:pt>
                <c:pt idx="1122">
                  <c:v>182.75480312844189</c:v>
                </c:pt>
                <c:pt idx="1123">
                  <c:v>180.20380694241143</c:v>
                </c:pt>
                <c:pt idx="1124">
                  <c:v>174.64586086569238</c:v>
                </c:pt>
                <c:pt idx="1125">
                  <c:v>180.07200120183398</c:v>
                </c:pt>
                <c:pt idx="1126">
                  <c:v>169.42436729964439</c:v>
                </c:pt>
                <c:pt idx="1127">
                  <c:v>190.20703420657546</c:v>
                </c:pt>
                <c:pt idx="1128">
                  <c:v>178.16755445748041</c:v>
                </c:pt>
                <c:pt idx="1129">
                  <c:v>190.98262908873241</c:v>
                </c:pt>
                <c:pt idx="1130">
                  <c:v>174.3681141995082</c:v>
                </c:pt>
                <c:pt idx="1131">
                  <c:v>185.51943025615938</c:v>
                </c:pt>
                <c:pt idx="1132">
                  <c:v>181.67028629909132</c:v>
                </c:pt>
                <c:pt idx="1133">
                  <c:v>190.23377835333346</c:v>
                </c:pt>
                <c:pt idx="1134">
                  <c:v>182.57754638782001</c:v>
                </c:pt>
                <c:pt idx="1135">
                  <c:v>188.322316236788</c:v>
                </c:pt>
                <c:pt idx="1136">
                  <c:v>184.76575985233893</c:v>
                </c:pt>
                <c:pt idx="1137">
                  <c:v>175.78242732870604</c:v>
                </c:pt>
                <c:pt idx="1138">
                  <c:v>178.3545666840534</c:v>
                </c:pt>
                <c:pt idx="1139">
                  <c:v>165.77503233766589</c:v>
                </c:pt>
                <c:pt idx="1140">
                  <c:v>193.39656457551862</c:v>
                </c:pt>
                <c:pt idx="1141">
                  <c:v>180.67113200108304</c:v>
                </c:pt>
                <c:pt idx="1142">
                  <c:v>185.3815596128951</c:v>
                </c:pt>
                <c:pt idx="1143">
                  <c:v>187.7326724838058</c:v>
                </c:pt>
                <c:pt idx="1144">
                  <c:v>176.25788881280798</c:v>
                </c:pt>
                <c:pt idx="1145">
                  <c:v>186.08726351299418</c:v>
                </c:pt>
                <c:pt idx="1146">
                  <c:v>187.94360514936039</c:v>
                </c:pt>
                <c:pt idx="1147">
                  <c:v>154.85759919420775</c:v>
                </c:pt>
                <c:pt idx="1148">
                  <c:v>185.3138425842651</c:v>
                </c:pt>
                <c:pt idx="1149">
                  <c:v>186.39970104136205</c:v>
                </c:pt>
                <c:pt idx="1150">
                  <c:v>195.19821914075439</c:v>
                </c:pt>
                <c:pt idx="1151">
                  <c:v>172.08019823008757</c:v>
                </c:pt>
                <c:pt idx="1152">
                  <c:v>181.22881426264172</c:v>
                </c:pt>
                <c:pt idx="1153">
                  <c:v>168.18450613760564</c:v>
                </c:pt>
                <c:pt idx="1154">
                  <c:v>187.86544066193852</c:v>
                </c:pt>
                <c:pt idx="1155">
                  <c:v>188.61650693408401</c:v>
                </c:pt>
                <c:pt idx="1156">
                  <c:v>172.3003949289126</c:v>
                </c:pt>
                <c:pt idx="1157">
                  <c:v>187.51094186644079</c:v>
                </c:pt>
                <c:pt idx="1158">
                  <c:v>151.29032122187215</c:v>
                </c:pt>
                <c:pt idx="1159">
                  <c:v>195.80841165855037</c:v>
                </c:pt>
                <c:pt idx="1160">
                  <c:v>165.03655068540934</c:v>
                </c:pt>
                <c:pt idx="1161">
                  <c:v>186.2303380125374</c:v>
                </c:pt>
                <c:pt idx="1162">
                  <c:v>192.42298287975399</c:v>
                </c:pt>
                <c:pt idx="1163">
                  <c:v>169.84637536616259</c:v>
                </c:pt>
                <c:pt idx="1164">
                  <c:v>174.22534772288293</c:v>
                </c:pt>
                <c:pt idx="1165">
                  <c:v>191.36917224820951</c:v>
                </c:pt>
                <c:pt idx="1166">
                  <c:v>190.31798063709593</c:v>
                </c:pt>
                <c:pt idx="1167">
                  <c:v>177.79235299815178</c:v>
                </c:pt>
                <c:pt idx="1168">
                  <c:v>178.01480789796008</c:v>
                </c:pt>
                <c:pt idx="1169">
                  <c:v>167.97418159138829</c:v>
                </c:pt>
                <c:pt idx="1170">
                  <c:v>163.4258229354391</c:v>
                </c:pt>
                <c:pt idx="1171">
                  <c:v>179.18539582285035</c:v>
                </c:pt>
                <c:pt idx="1172">
                  <c:v>196.65010449601419</c:v>
                </c:pt>
                <c:pt idx="1173">
                  <c:v>190.57802904390493</c:v>
                </c:pt>
                <c:pt idx="1174">
                  <c:v>177.68747933449387</c:v>
                </c:pt>
                <c:pt idx="1175">
                  <c:v>178.62214716135134</c:v>
                </c:pt>
                <c:pt idx="1176">
                  <c:v>195.63796304638362</c:v>
                </c:pt>
                <c:pt idx="1177">
                  <c:v>169.12888815990951</c:v>
                </c:pt>
                <c:pt idx="1178">
                  <c:v>174.80545954335824</c:v>
                </c:pt>
                <c:pt idx="1179">
                  <c:v>198.62692448565517</c:v>
                </c:pt>
                <c:pt idx="1180">
                  <c:v>160.24560852984274</c:v>
                </c:pt>
                <c:pt idx="1181">
                  <c:v>152.23787721275932</c:v>
                </c:pt>
                <c:pt idx="1182">
                  <c:v>194.37591860934864</c:v>
                </c:pt>
                <c:pt idx="1183">
                  <c:v>171.90031008964741</c:v>
                </c:pt>
                <c:pt idx="1184">
                  <c:v>191.01772644063206</c:v>
                </c:pt>
                <c:pt idx="1185">
                  <c:v>208.63527036908928</c:v>
                </c:pt>
                <c:pt idx="1186">
                  <c:v>173.79755392341218</c:v>
                </c:pt>
                <c:pt idx="1187">
                  <c:v>195.04604824316451</c:v>
                </c:pt>
                <c:pt idx="1188">
                  <c:v>171.14702290485039</c:v>
                </c:pt>
                <c:pt idx="1189">
                  <c:v>182.53130995886679</c:v>
                </c:pt>
                <c:pt idx="1190">
                  <c:v>186.51037716194156</c:v>
                </c:pt>
                <c:pt idx="1191">
                  <c:v>169.81909825645499</c:v>
                </c:pt>
                <c:pt idx="1192">
                  <c:v>160.54988799569261</c:v>
                </c:pt>
                <c:pt idx="1193">
                  <c:v>191.90228521085686</c:v>
                </c:pt>
                <c:pt idx="1194">
                  <c:v>187.23316617125076</c:v>
                </c:pt>
                <c:pt idx="1195">
                  <c:v>195.39950088425957</c:v>
                </c:pt>
                <c:pt idx="1196">
                  <c:v>181.0744689934013</c:v>
                </c:pt>
                <c:pt idx="1197">
                  <c:v>162.11974698970363</c:v>
                </c:pt>
                <c:pt idx="1198">
                  <c:v>193.12724303278731</c:v>
                </c:pt>
                <c:pt idx="1199">
                  <c:v>172.75688265211426</c:v>
                </c:pt>
                <c:pt idx="1200">
                  <c:v>189.07267656478476</c:v>
                </c:pt>
                <c:pt idx="1201">
                  <c:v>182.35361914749311</c:v>
                </c:pt>
                <c:pt idx="1202">
                  <c:v>182.64327140305065</c:v>
                </c:pt>
                <c:pt idx="1203">
                  <c:v>187.89664303983648</c:v>
                </c:pt>
                <c:pt idx="1204">
                  <c:v>170.27609313520057</c:v>
                </c:pt>
                <c:pt idx="1205">
                  <c:v>164.36488749094485</c:v>
                </c:pt>
                <c:pt idx="1206">
                  <c:v>177.37634572092091</c:v>
                </c:pt>
                <c:pt idx="1207">
                  <c:v>171.64792903551765</c:v>
                </c:pt>
                <c:pt idx="1208">
                  <c:v>172.41908813273349</c:v>
                </c:pt>
                <c:pt idx="1209">
                  <c:v>175.09637219852888</c:v>
                </c:pt>
                <c:pt idx="1210">
                  <c:v>179.60778045279008</c:v>
                </c:pt>
                <c:pt idx="1211">
                  <c:v>162.37787966011251</c:v>
                </c:pt>
                <c:pt idx="1212">
                  <c:v>198.65457009634275</c:v>
                </c:pt>
                <c:pt idx="1213">
                  <c:v>180.37711999907211</c:v>
                </c:pt>
                <c:pt idx="1214">
                  <c:v>182.62866081589266</c:v>
                </c:pt>
                <c:pt idx="1215">
                  <c:v>178.76542101053528</c:v>
                </c:pt>
                <c:pt idx="1216">
                  <c:v>197.16487484693306</c:v>
                </c:pt>
                <c:pt idx="1217">
                  <c:v>176.58386043472655</c:v>
                </c:pt>
                <c:pt idx="1218">
                  <c:v>175.26442432657674</c:v>
                </c:pt>
                <c:pt idx="1219">
                  <c:v>188.5366148911919</c:v>
                </c:pt>
                <c:pt idx="1220">
                  <c:v>180.97505280285367</c:v>
                </c:pt>
                <c:pt idx="1221">
                  <c:v>171.34106045167434</c:v>
                </c:pt>
                <c:pt idx="1222">
                  <c:v>161.32875529583157</c:v>
                </c:pt>
                <c:pt idx="1223">
                  <c:v>178.38291366702529</c:v>
                </c:pt>
                <c:pt idx="1224">
                  <c:v>187.81944831330696</c:v>
                </c:pt>
                <c:pt idx="1225">
                  <c:v>187.21986921838038</c:v>
                </c:pt>
                <c:pt idx="1226">
                  <c:v>182.93345932637672</c:v>
                </c:pt>
                <c:pt idx="1227">
                  <c:v>174.47672338212914</c:v>
                </c:pt>
                <c:pt idx="1228">
                  <c:v>180.79136230515977</c:v>
                </c:pt>
                <c:pt idx="1229">
                  <c:v>179.27592942298344</c:v>
                </c:pt>
                <c:pt idx="1230">
                  <c:v>185.52141870875991</c:v>
                </c:pt>
                <c:pt idx="1231">
                  <c:v>174.33784789717706</c:v>
                </c:pt>
                <c:pt idx="1232">
                  <c:v>187.12232173005759</c:v>
                </c:pt>
                <c:pt idx="1233">
                  <c:v>162.39987899170302</c:v>
                </c:pt>
                <c:pt idx="1234">
                  <c:v>163.74193337018264</c:v>
                </c:pt>
                <c:pt idx="1235">
                  <c:v>190.2983053468887</c:v>
                </c:pt>
                <c:pt idx="1236">
                  <c:v>187.24936870033278</c:v>
                </c:pt>
                <c:pt idx="1237">
                  <c:v>180.47788984129883</c:v>
                </c:pt>
                <c:pt idx="1238">
                  <c:v>174.17790941540139</c:v>
                </c:pt>
                <c:pt idx="1239">
                  <c:v>181.1493252588603</c:v>
                </c:pt>
                <c:pt idx="1240">
                  <c:v>168.78039992781578</c:v>
                </c:pt>
                <c:pt idx="1241">
                  <c:v>177.896980389719</c:v>
                </c:pt>
                <c:pt idx="1242">
                  <c:v>175.52360786632343</c:v>
                </c:pt>
                <c:pt idx="1243">
                  <c:v>185.10165513310324</c:v>
                </c:pt>
                <c:pt idx="1244">
                  <c:v>172.62781373287856</c:v>
                </c:pt>
                <c:pt idx="1245">
                  <c:v>170.57519947684398</c:v>
                </c:pt>
                <c:pt idx="1246">
                  <c:v>172.44272803905369</c:v>
                </c:pt>
                <c:pt idx="1247">
                  <c:v>179.49331244504913</c:v>
                </c:pt>
                <c:pt idx="1248">
                  <c:v>167.98877867342765</c:v>
                </c:pt>
                <c:pt idx="1249">
                  <c:v>180.22834482196052</c:v>
                </c:pt>
                <c:pt idx="1250">
                  <c:v>184.58050124247652</c:v>
                </c:pt>
                <c:pt idx="1251">
                  <c:v>168.58985019564633</c:v>
                </c:pt>
                <c:pt idx="1252">
                  <c:v>184.26795642143622</c:v>
                </c:pt>
                <c:pt idx="1253">
                  <c:v>175.705471346237</c:v>
                </c:pt>
                <c:pt idx="1254">
                  <c:v>177.19615965085148</c:v>
                </c:pt>
                <c:pt idx="1255">
                  <c:v>174.93849351064748</c:v>
                </c:pt>
                <c:pt idx="1256">
                  <c:v>177.51523008536793</c:v>
                </c:pt>
                <c:pt idx="1257">
                  <c:v>197.08644091149719</c:v>
                </c:pt>
                <c:pt idx="1258">
                  <c:v>182.06865188121785</c:v>
                </c:pt>
                <c:pt idx="1259">
                  <c:v>164.82678644831452</c:v>
                </c:pt>
                <c:pt idx="1260">
                  <c:v>183.88897684502842</c:v>
                </c:pt>
                <c:pt idx="1261">
                  <c:v>199.98841468819649</c:v>
                </c:pt>
                <c:pt idx="1262">
                  <c:v>173.59204353264278</c:v>
                </c:pt>
                <c:pt idx="1263">
                  <c:v>170.49304700831448</c:v>
                </c:pt>
                <c:pt idx="1264">
                  <c:v>183.95924741041839</c:v>
                </c:pt>
                <c:pt idx="1265">
                  <c:v>154.66125301611376</c:v>
                </c:pt>
                <c:pt idx="1266">
                  <c:v>177.72293950254618</c:v>
                </c:pt>
                <c:pt idx="1267">
                  <c:v>188.44625653778081</c:v>
                </c:pt>
                <c:pt idx="1268">
                  <c:v>176.27820768784571</c:v>
                </c:pt>
                <c:pt idx="1269">
                  <c:v>193.9240142574084</c:v>
                </c:pt>
                <c:pt idx="1270">
                  <c:v>178.90750145681267</c:v>
                </c:pt>
                <c:pt idx="1271">
                  <c:v>166.05097131766237</c:v>
                </c:pt>
                <c:pt idx="1272">
                  <c:v>174.54147311156143</c:v>
                </c:pt>
                <c:pt idx="1273">
                  <c:v>176.89008031690523</c:v>
                </c:pt>
                <c:pt idx="1274">
                  <c:v>184.33432847307171</c:v>
                </c:pt>
                <c:pt idx="1275">
                  <c:v>178.1723211466707</c:v>
                </c:pt>
                <c:pt idx="1276">
                  <c:v>177.42698368115239</c:v>
                </c:pt>
                <c:pt idx="1277">
                  <c:v>196.08454308104433</c:v>
                </c:pt>
                <c:pt idx="1278">
                  <c:v>174.78430665343598</c:v>
                </c:pt>
                <c:pt idx="1279">
                  <c:v>199.67803796173061</c:v>
                </c:pt>
                <c:pt idx="1280">
                  <c:v>170.477384227757</c:v>
                </c:pt>
                <c:pt idx="1281">
                  <c:v>185.24656574814782</c:v>
                </c:pt>
                <c:pt idx="1282">
                  <c:v>190.48822143109044</c:v>
                </c:pt>
                <c:pt idx="1283">
                  <c:v>161.35053488971849</c:v>
                </c:pt>
                <c:pt idx="1284">
                  <c:v>179.73426143850963</c:v>
                </c:pt>
                <c:pt idx="1285">
                  <c:v>178.1387318680581</c:v>
                </c:pt>
                <c:pt idx="1286">
                  <c:v>181.51639695790686</c:v>
                </c:pt>
                <c:pt idx="1287">
                  <c:v>190.04984257891331</c:v>
                </c:pt>
                <c:pt idx="1288">
                  <c:v>187.1579578202589</c:v>
                </c:pt>
                <c:pt idx="1289">
                  <c:v>172.4051473012758</c:v>
                </c:pt>
                <c:pt idx="1290">
                  <c:v>174.10685406475514</c:v>
                </c:pt>
                <c:pt idx="1291">
                  <c:v>188.23562334368967</c:v>
                </c:pt>
                <c:pt idx="1292">
                  <c:v>159.35932240027179</c:v>
                </c:pt>
                <c:pt idx="1293">
                  <c:v>179.02486931250078</c:v>
                </c:pt>
                <c:pt idx="1294">
                  <c:v>166.701803820555</c:v>
                </c:pt>
                <c:pt idx="1295">
                  <c:v>186.9242009710041</c:v>
                </c:pt>
                <c:pt idx="1296">
                  <c:v>166.10620887803069</c:v>
                </c:pt>
                <c:pt idx="1297">
                  <c:v>185.76159989364172</c:v>
                </c:pt>
                <c:pt idx="1298">
                  <c:v>177.04094433007128</c:v>
                </c:pt>
                <c:pt idx="1299">
                  <c:v>185.92771477364241</c:v>
                </c:pt>
                <c:pt idx="1300">
                  <c:v>172.43271806729507</c:v>
                </c:pt>
                <c:pt idx="1301">
                  <c:v>178.06362950897287</c:v>
                </c:pt>
                <c:pt idx="1302">
                  <c:v>186.47869280009976</c:v>
                </c:pt>
                <c:pt idx="1303">
                  <c:v>173.6489654730326</c:v>
                </c:pt>
                <c:pt idx="1304">
                  <c:v>171.47375852571813</c:v>
                </c:pt>
                <c:pt idx="1305">
                  <c:v>162.65210424533274</c:v>
                </c:pt>
                <c:pt idx="1306">
                  <c:v>193.87701929247257</c:v>
                </c:pt>
                <c:pt idx="1307">
                  <c:v>173.73391115610588</c:v>
                </c:pt>
                <c:pt idx="1308">
                  <c:v>173.99997348062729</c:v>
                </c:pt>
                <c:pt idx="1309">
                  <c:v>186.7738933146114</c:v>
                </c:pt>
                <c:pt idx="1310">
                  <c:v>174.57456345164323</c:v>
                </c:pt>
                <c:pt idx="1311">
                  <c:v>180.62254029751404</c:v>
                </c:pt>
                <c:pt idx="1312">
                  <c:v>176.94715024669256</c:v>
                </c:pt>
                <c:pt idx="1313">
                  <c:v>188.41785699634502</c:v>
                </c:pt>
                <c:pt idx="1314">
                  <c:v>165.79058631624929</c:v>
                </c:pt>
                <c:pt idx="1315">
                  <c:v>176.77719195782959</c:v>
                </c:pt>
                <c:pt idx="1316">
                  <c:v>166.90717059621366</c:v>
                </c:pt>
                <c:pt idx="1317">
                  <c:v>164.70590227183695</c:v>
                </c:pt>
                <c:pt idx="1318">
                  <c:v>167.23569703705306</c:v>
                </c:pt>
                <c:pt idx="1319">
                  <c:v>187.52816050398505</c:v>
                </c:pt>
                <c:pt idx="1320">
                  <c:v>178.57051047590554</c:v>
                </c:pt>
                <c:pt idx="1321">
                  <c:v>166.78562826802599</c:v>
                </c:pt>
                <c:pt idx="1322">
                  <c:v>207.07031577303297</c:v>
                </c:pt>
                <c:pt idx="1323">
                  <c:v>181.49765308855561</c:v>
                </c:pt>
                <c:pt idx="1324">
                  <c:v>169.18604097388274</c:v>
                </c:pt>
                <c:pt idx="1325">
                  <c:v>185.77251636915264</c:v>
                </c:pt>
                <c:pt idx="1326">
                  <c:v>177.34759086708377</c:v>
                </c:pt>
                <c:pt idx="1327">
                  <c:v>174.14944665981912</c:v>
                </c:pt>
                <c:pt idx="1328">
                  <c:v>182.25875235466779</c:v>
                </c:pt>
                <c:pt idx="1329">
                  <c:v>180.97181632699119</c:v>
                </c:pt>
                <c:pt idx="1330">
                  <c:v>197.30911011459489</c:v>
                </c:pt>
                <c:pt idx="1331">
                  <c:v>189.74311308807773</c:v>
                </c:pt>
                <c:pt idx="1332">
                  <c:v>190.33146990558603</c:v>
                </c:pt>
                <c:pt idx="1333">
                  <c:v>170.34933484936624</c:v>
                </c:pt>
                <c:pt idx="1334">
                  <c:v>169.44232250689055</c:v>
                </c:pt>
                <c:pt idx="1335">
                  <c:v>169.66539038490114</c:v>
                </c:pt>
                <c:pt idx="1336">
                  <c:v>188.52519114424587</c:v>
                </c:pt>
                <c:pt idx="1337">
                  <c:v>177.39619093167218</c:v>
                </c:pt>
                <c:pt idx="1338">
                  <c:v>188.57733956453978</c:v>
                </c:pt>
                <c:pt idx="1339">
                  <c:v>171.55927316320876</c:v>
                </c:pt>
                <c:pt idx="1340">
                  <c:v>195.46811982896148</c:v>
                </c:pt>
                <c:pt idx="1341">
                  <c:v>174.84775855364214</c:v>
                </c:pt>
                <c:pt idx="1342">
                  <c:v>161.31483445639009</c:v>
                </c:pt>
                <c:pt idx="1343">
                  <c:v>168.96949325854371</c:v>
                </c:pt>
                <c:pt idx="1344">
                  <c:v>181.22847511300924</c:v>
                </c:pt>
                <c:pt idx="1345">
                  <c:v>183.01934160193571</c:v>
                </c:pt>
                <c:pt idx="1346">
                  <c:v>178.18242196894144</c:v>
                </c:pt>
                <c:pt idx="1347">
                  <c:v>175.04032593998718</c:v>
                </c:pt>
                <c:pt idx="1348">
                  <c:v>179.59221807476084</c:v>
                </c:pt>
                <c:pt idx="1349">
                  <c:v>170.27385469175334</c:v>
                </c:pt>
                <c:pt idx="1350">
                  <c:v>182.50786333172456</c:v>
                </c:pt>
                <c:pt idx="1351">
                  <c:v>171.32148272388056</c:v>
                </c:pt>
                <c:pt idx="1352">
                  <c:v>169.76213686606428</c:v>
                </c:pt>
                <c:pt idx="1353">
                  <c:v>174.72463129451103</c:v>
                </c:pt>
                <c:pt idx="1354">
                  <c:v>185.96451870632328</c:v>
                </c:pt>
                <c:pt idx="1355">
                  <c:v>189.77541451596903</c:v>
                </c:pt>
                <c:pt idx="1356">
                  <c:v>175.97687257524936</c:v>
                </c:pt>
                <c:pt idx="1357">
                  <c:v>186.03229411564399</c:v>
                </c:pt>
                <c:pt idx="1358">
                  <c:v>173.02462337036656</c:v>
                </c:pt>
                <c:pt idx="1359">
                  <c:v>194.41111119532772</c:v>
                </c:pt>
                <c:pt idx="1360">
                  <c:v>187.57067235974279</c:v>
                </c:pt>
                <c:pt idx="1361">
                  <c:v>183.2059910823248</c:v>
                </c:pt>
                <c:pt idx="1362">
                  <c:v>180.44582402584592</c:v>
                </c:pt>
                <c:pt idx="1363">
                  <c:v>180.89653000662287</c:v>
                </c:pt>
                <c:pt idx="1364">
                  <c:v>169.06836882802003</c:v>
                </c:pt>
                <c:pt idx="1365">
                  <c:v>181.82633653203578</c:v>
                </c:pt>
                <c:pt idx="1366">
                  <c:v>182.81689094064393</c:v>
                </c:pt>
                <c:pt idx="1367">
                  <c:v>180.65266712795014</c:v>
                </c:pt>
                <c:pt idx="1368">
                  <c:v>187.16981531694532</c:v>
                </c:pt>
                <c:pt idx="1369">
                  <c:v>188.8492679509643</c:v>
                </c:pt>
                <c:pt idx="1370">
                  <c:v>192.24962136184604</c:v>
                </c:pt>
                <c:pt idx="1371">
                  <c:v>186.68298194743312</c:v>
                </c:pt>
                <c:pt idx="1372">
                  <c:v>184.77229352084126</c:v>
                </c:pt>
                <c:pt idx="1373">
                  <c:v>155.4951678572582</c:v>
                </c:pt>
                <c:pt idx="1374">
                  <c:v>170.27423762473043</c:v>
                </c:pt>
                <c:pt idx="1375">
                  <c:v>192.39065192563464</c:v>
                </c:pt>
                <c:pt idx="1376">
                  <c:v>172.30145083174386</c:v>
                </c:pt>
                <c:pt idx="1377">
                  <c:v>187.35085875680008</c:v>
                </c:pt>
                <c:pt idx="1378">
                  <c:v>178.32755972740429</c:v>
                </c:pt>
                <c:pt idx="1379">
                  <c:v>182.44664203141011</c:v>
                </c:pt>
                <c:pt idx="1380">
                  <c:v>196.877334970932</c:v>
                </c:pt>
                <c:pt idx="1381">
                  <c:v>180.61824144146655</c:v>
                </c:pt>
                <c:pt idx="1382">
                  <c:v>187.79071798201434</c:v>
                </c:pt>
                <c:pt idx="1383">
                  <c:v>169.54244440955421</c:v>
                </c:pt>
                <c:pt idx="1384">
                  <c:v>180.30054780083105</c:v>
                </c:pt>
                <c:pt idx="1385">
                  <c:v>181.30242034332892</c:v>
                </c:pt>
                <c:pt idx="1386">
                  <c:v>172.47716521990461</c:v>
                </c:pt>
                <c:pt idx="1387">
                  <c:v>190.30281484403065</c:v>
                </c:pt>
                <c:pt idx="1388">
                  <c:v>180.64608375127091</c:v>
                </c:pt>
                <c:pt idx="1389">
                  <c:v>184.64714069452879</c:v>
                </c:pt>
                <c:pt idx="1390">
                  <c:v>175.50117946399732</c:v>
                </c:pt>
                <c:pt idx="1391">
                  <c:v>164.81333301254202</c:v>
                </c:pt>
                <c:pt idx="1392">
                  <c:v>185.1569012366748</c:v>
                </c:pt>
                <c:pt idx="1393">
                  <c:v>174.06089944112858</c:v>
                </c:pt>
                <c:pt idx="1394">
                  <c:v>191.57353725636139</c:v>
                </c:pt>
                <c:pt idx="1395">
                  <c:v>169.42617110229801</c:v>
                </c:pt>
                <c:pt idx="1396">
                  <c:v>175.73384176711056</c:v>
                </c:pt>
                <c:pt idx="1397">
                  <c:v>168.03436769053204</c:v>
                </c:pt>
                <c:pt idx="1398">
                  <c:v>185.29461597601454</c:v>
                </c:pt>
                <c:pt idx="1399">
                  <c:v>170.53980702484756</c:v>
                </c:pt>
                <c:pt idx="1400">
                  <c:v>185.20738485739523</c:v>
                </c:pt>
                <c:pt idx="1401">
                  <c:v>165.02508693064217</c:v>
                </c:pt>
                <c:pt idx="1402">
                  <c:v>169.73378086369652</c:v>
                </c:pt>
                <c:pt idx="1403">
                  <c:v>174.61345329490834</c:v>
                </c:pt>
                <c:pt idx="1404">
                  <c:v>194.01185742498592</c:v>
                </c:pt>
                <c:pt idx="1405">
                  <c:v>168.45494912049034</c:v>
                </c:pt>
                <c:pt idx="1406">
                  <c:v>179.18231489019411</c:v>
                </c:pt>
                <c:pt idx="1407">
                  <c:v>187.93141185934979</c:v>
                </c:pt>
                <c:pt idx="1408">
                  <c:v>180.34111860068268</c:v>
                </c:pt>
                <c:pt idx="1409">
                  <c:v>195.918676998856</c:v>
                </c:pt>
                <c:pt idx="1410">
                  <c:v>177.4581458607893</c:v>
                </c:pt>
                <c:pt idx="1411">
                  <c:v>180.41661425285128</c:v>
                </c:pt>
                <c:pt idx="1412">
                  <c:v>191.3225660903515</c:v>
                </c:pt>
                <c:pt idx="1413">
                  <c:v>182.67699234708772</c:v>
                </c:pt>
                <c:pt idx="1414">
                  <c:v>159.73542439997138</c:v>
                </c:pt>
                <c:pt idx="1415">
                  <c:v>174.50273396380069</c:v>
                </c:pt>
                <c:pt idx="1416">
                  <c:v>184.33008152007153</c:v>
                </c:pt>
                <c:pt idx="1417">
                  <c:v>174.26871029748304</c:v>
                </c:pt>
                <c:pt idx="1418">
                  <c:v>192.73856787289589</c:v>
                </c:pt>
                <c:pt idx="1419">
                  <c:v>193.54737667159873</c:v>
                </c:pt>
                <c:pt idx="1420">
                  <c:v>188.09419957019963</c:v>
                </c:pt>
                <c:pt idx="1421">
                  <c:v>185.31243140843017</c:v>
                </c:pt>
                <c:pt idx="1422">
                  <c:v>170.20874598589074</c:v>
                </c:pt>
                <c:pt idx="1423">
                  <c:v>170.80448600875485</c:v>
                </c:pt>
                <c:pt idx="1424">
                  <c:v>190.66435919886078</c:v>
                </c:pt>
                <c:pt idx="1425">
                  <c:v>173.16529474108015</c:v>
                </c:pt>
                <c:pt idx="1426">
                  <c:v>175.72610278510814</c:v>
                </c:pt>
                <c:pt idx="1427">
                  <c:v>173.40053601413706</c:v>
                </c:pt>
                <c:pt idx="1428">
                  <c:v>172.0576522686666</c:v>
                </c:pt>
                <c:pt idx="1429">
                  <c:v>193.65253681023955</c:v>
                </c:pt>
                <c:pt idx="1430">
                  <c:v>174.66779441127431</c:v>
                </c:pt>
                <c:pt idx="1431">
                  <c:v>186.76705821480991</c:v>
                </c:pt>
                <c:pt idx="1432">
                  <c:v>162.5105201401939</c:v>
                </c:pt>
                <c:pt idx="1433">
                  <c:v>172.56476504444893</c:v>
                </c:pt>
                <c:pt idx="1434">
                  <c:v>190.75963506539657</c:v>
                </c:pt>
                <c:pt idx="1435">
                  <c:v>185.26915044441694</c:v>
                </c:pt>
                <c:pt idx="1436">
                  <c:v>195.70098957959448</c:v>
                </c:pt>
                <c:pt idx="1437">
                  <c:v>180.26250715938986</c:v>
                </c:pt>
                <c:pt idx="1438">
                  <c:v>188.701859087901</c:v>
                </c:pt>
                <c:pt idx="1439">
                  <c:v>199.65958397990022</c:v>
                </c:pt>
                <c:pt idx="1440">
                  <c:v>172.89919407880521</c:v>
                </c:pt>
                <c:pt idx="1441">
                  <c:v>181.18463959251488</c:v>
                </c:pt>
                <c:pt idx="1442">
                  <c:v>168.29181319408605</c:v>
                </c:pt>
                <c:pt idx="1443">
                  <c:v>193.12117955030311</c:v>
                </c:pt>
                <c:pt idx="1444">
                  <c:v>180.61445038556826</c:v>
                </c:pt>
                <c:pt idx="1445">
                  <c:v>175.64504176655907</c:v>
                </c:pt>
                <c:pt idx="1446">
                  <c:v>193.01402044821839</c:v>
                </c:pt>
                <c:pt idx="1447">
                  <c:v>197.72565067811297</c:v>
                </c:pt>
                <c:pt idx="1448">
                  <c:v>192.15775212071733</c:v>
                </c:pt>
                <c:pt idx="1449">
                  <c:v>185.29717279310918</c:v>
                </c:pt>
                <c:pt idx="1450">
                  <c:v>189.24172703032406</c:v>
                </c:pt>
                <c:pt idx="1451">
                  <c:v>196.16389426208286</c:v>
                </c:pt>
                <c:pt idx="1452">
                  <c:v>168.6293827119728</c:v>
                </c:pt>
                <c:pt idx="1453">
                  <c:v>173.72748002564933</c:v>
                </c:pt>
                <c:pt idx="1454">
                  <c:v>195.0289485713617</c:v>
                </c:pt>
                <c:pt idx="1455">
                  <c:v>162.9668115731981</c:v>
                </c:pt>
                <c:pt idx="1456">
                  <c:v>183.04483066601838</c:v>
                </c:pt>
                <c:pt idx="1457">
                  <c:v>174.01692894218226</c:v>
                </c:pt>
                <c:pt idx="1458">
                  <c:v>188.81149418243663</c:v>
                </c:pt>
                <c:pt idx="1459">
                  <c:v>199.91648154592539</c:v>
                </c:pt>
                <c:pt idx="1460">
                  <c:v>191.66649228506068</c:v>
                </c:pt>
                <c:pt idx="1461">
                  <c:v>174.15777221859886</c:v>
                </c:pt>
                <c:pt idx="1462">
                  <c:v>179.11662099026844</c:v>
                </c:pt>
                <c:pt idx="1463">
                  <c:v>184.72341125756611</c:v>
                </c:pt>
                <c:pt idx="1464">
                  <c:v>190.54765542918648</c:v>
                </c:pt>
                <c:pt idx="1465">
                  <c:v>170.80789586642814</c:v>
                </c:pt>
                <c:pt idx="1466">
                  <c:v>178.23647010395149</c:v>
                </c:pt>
                <c:pt idx="1467">
                  <c:v>175.61387148371603</c:v>
                </c:pt>
                <c:pt idx="1468">
                  <c:v>179.97079422384914</c:v>
                </c:pt>
                <c:pt idx="1469">
                  <c:v>159.97400317724089</c:v>
                </c:pt>
                <c:pt idx="1470">
                  <c:v>185.8581371117298</c:v>
                </c:pt>
                <c:pt idx="1471">
                  <c:v>186.34295375806073</c:v>
                </c:pt>
                <c:pt idx="1472">
                  <c:v>170.46384119091442</c:v>
                </c:pt>
                <c:pt idx="1473">
                  <c:v>155.6976098349777</c:v>
                </c:pt>
                <c:pt idx="1474">
                  <c:v>171.44828342097625</c:v>
                </c:pt>
                <c:pt idx="1475">
                  <c:v>176.89779257511609</c:v>
                </c:pt>
                <c:pt idx="1476">
                  <c:v>191.63219735432668</c:v>
                </c:pt>
                <c:pt idx="1477">
                  <c:v>170.56988746107712</c:v>
                </c:pt>
                <c:pt idx="1478">
                  <c:v>181.26052411702744</c:v>
                </c:pt>
                <c:pt idx="1479">
                  <c:v>198.94230863545022</c:v>
                </c:pt>
                <c:pt idx="1480">
                  <c:v>176.63905850487149</c:v>
                </c:pt>
                <c:pt idx="1481">
                  <c:v>171.68026190721758</c:v>
                </c:pt>
                <c:pt idx="1482">
                  <c:v>194.76510166754571</c:v>
                </c:pt>
                <c:pt idx="1483">
                  <c:v>197.61482791960245</c:v>
                </c:pt>
                <c:pt idx="1484">
                  <c:v>169.93509725592713</c:v>
                </c:pt>
                <c:pt idx="1485">
                  <c:v>171.0502461884596</c:v>
                </c:pt>
                <c:pt idx="1486">
                  <c:v>175.3416280761557</c:v>
                </c:pt>
                <c:pt idx="1487">
                  <c:v>192.54001174227818</c:v>
                </c:pt>
                <c:pt idx="1488">
                  <c:v>173.938155400238</c:v>
                </c:pt>
                <c:pt idx="1489">
                  <c:v>166.43246366218582</c:v>
                </c:pt>
                <c:pt idx="1490">
                  <c:v>160.43786766878114</c:v>
                </c:pt>
                <c:pt idx="1491">
                  <c:v>189.31633182063885</c:v>
                </c:pt>
                <c:pt idx="1492">
                  <c:v>186.65672494122651</c:v>
                </c:pt>
                <c:pt idx="1493">
                  <c:v>164.09447879837711</c:v>
                </c:pt>
                <c:pt idx="1494">
                  <c:v>178.82945692062441</c:v>
                </c:pt>
                <c:pt idx="1495">
                  <c:v>183.76898536029563</c:v>
                </c:pt>
                <c:pt idx="1496">
                  <c:v>189.42391142212318</c:v>
                </c:pt>
                <c:pt idx="1497">
                  <c:v>188.2926652819846</c:v>
                </c:pt>
                <c:pt idx="1498">
                  <c:v>184.34360166240415</c:v>
                </c:pt>
                <c:pt idx="1499">
                  <c:v>175.39649154185605</c:v>
                </c:pt>
                <c:pt idx="1500">
                  <c:v>168.1871541522145</c:v>
                </c:pt>
                <c:pt idx="1501">
                  <c:v>176.02734544889699</c:v>
                </c:pt>
                <c:pt idx="1502">
                  <c:v>191.15414035611593</c:v>
                </c:pt>
                <c:pt idx="1503">
                  <c:v>163.65320941514233</c:v>
                </c:pt>
                <c:pt idx="1504">
                  <c:v>169.31998416472092</c:v>
                </c:pt>
                <c:pt idx="1505">
                  <c:v>168.31212062905308</c:v>
                </c:pt>
                <c:pt idx="1506">
                  <c:v>173.92326200029603</c:v>
                </c:pt>
                <c:pt idx="1507">
                  <c:v>174.17046214185856</c:v>
                </c:pt>
                <c:pt idx="1508">
                  <c:v>165.34995459955087</c:v>
                </c:pt>
                <c:pt idx="1509">
                  <c:v>159.55212073926629</c:v>
                </c:pt>
                <c:pt idx="1510">
                  <c:v>176.90689143374217</c:v>
                </c:pt>
                <c:pt idx="1511">
                  <c:v>192.10541731520354</c:v>
                </c:pt>
                <c:pt idx="1512">
                  <c:v>182.58005369710705</c:v>
                </c:pt>
                <c:pt idx="1513">
                  <c:v>179.87052154240362</c:v>
                </c:pt>
                <c:pt idx="1514">
                  <c:v>188.02163063035707</c:v>
                </c:pt>
                <c:pt idx="1515">
                  <c:v>170.16864054217706</c:v>
                </c:pt>
                <c:pt idx="1516">
                  <c:v>169.60880892502018</c:v>
                </c:pt>
                <c:pt idx="1517">
                  <c:v>184.99667895966147</c:v>
                </c:pt>
                <c:pt idx="1518">
                  <c:v>184.04946144439108</c:v>
                </c:pt>
                <c:pt idx="1519">
                  <c:v>170.92154826188255</c:v>
                </c:pt>
                <c:pt idx="1520">
                  <c:v>167.36385534963694</c:v>
                </c:pt>
                <c:pt idx="1521">
                  <c:v>188.33739167157381</c:v>
                </c:pt>
                <c:pt idx="1522">
                  <c:v>174.95072917064323</c:v>
                </c:pt>
                <c:pt idx="1523">
                  <c:v>168.14215598547332</c:v>
                </c:pt>
                <c:pt idx="1524">
                  <c:v>187.89551154371742</c:v>
                </c:pt>
                <c:pt idx="1525">
                  <c:v>166.65851121567593</c:v>
                </c:pt>
                <c:pt idx="1526">
                  <c:v>174.30478854252689</c:v>
                </c:pt>
                <c:pt idx="1527">
                  <c:v>197.51633378786437</c:v>
                </c:pt>
                <c:pt idx="1528">
                  <c:v>188.64471191538462</c:v>
                </c:pt>
                <c:pt idx="1529">
                  <c:v>164.91819423879696</c:v>
                </c:pt>
                <c:pt idx="1530">
                  <c:v>165.75035747415879</c:v>
                </c:pt>
                <c:pt idx="1531">
                  <c:v>159.40463486410894</c:v>
                </c:pt>
                <c:pt idx="1532">
                  <c:v>178.07231445899083</c:v>
                </c:pt>
                <c:pt idx="1533">
                  <c:v>191.94900877716452</c:v>
                </c:pt>
                <c:pt idx="1534">
                  <c:v>172.1618432180102</c:v>
                </c:pt>
                <c:pt idx="1535">
                  <c:v>180.67381050337872</c:v>
                </c:pt>
                <c:pt idx="1536">
                  <c:v>172.38290452748436</c:v>
                </c:pt>
                <c:pt idx="1537">
                  <c:v>172.43113851854278</c:v>
                </c:pt>
                <c:pt idx="1538">
                  <c:v>178.31884842244094</c:v>
                </c:pt>
                <c:pt idx="1539">
                  <c:v>179.48927978960884</c:v>
                </c:pt>
                <c:pt idx="1540">
                  <c:v>188.03810914516163</c:v>
                </c:pt>
                <c:pt idx="1541">
                  <c:v>188.31137386644815</c:v>
                </c:pt>
                <c:pt idx="1542">
                  <c:v>189.51598855662175</c:v>
                </c:pt>
                <c:pt idx="1543">
                  <c:v>181.16025368444761</c:v>
                </c:pt>
                <c:pt idx="1544">
                  <c:v>183.2245916795423</c:v>
                </c:pt>
                <c:pt idx="1545">
                  <c:v>177.47124678392353</c:v>
                </c:pt>
                <c:pt idx="1546">
                  <c:v>174.99773596768711</c:v>
                </c:pt>
                <c:pt idx="1547">
                  <c:v>164.22415979302576</c:v>
                </c:pt>
                <c:pt idx="1548">
                  <c:v>190.98067360052212</c:v>
                </c:pt>
                <c:pt idx="1549">
                  <c:v>180.06014877426227</c:v>
                </c:pt>
                <c:pt idx="1550">
                  <c:v>185.3389992924462</c:v>
                </c:pt>
                <c:pt idx="1551">
                  <c:v>174.77204476534317</c:v>
                </c:pt>
                <c:pt idx="1552">
                  <c:v>168.51824653163766</c:v>
                </c:pt>
                <c:pt idx="1553">
                  <c:v>183.36904617185917</c:v>
                </c:pt>
                <c:pt idx="1554">
                  <c:v>202.30093904762202</c:v>
                </c:pt>
                <c:pt idx="1555">
                  <c:v>185.72621926866131</c:v>
                </c:pt>
                <c:pt idx="1556">
                  <c:v>180.79084561871488</c:v>
                </c:pt>
                <c:pt idx="1557">
                  <c:v>173.91673654070973</c:v>
                </c:pt>
                <c:pt idx="1558">
                  <c:v>187.56309834187266</c:v>
                </c:pt>
                <c:pt idx="1559">
                  <c:v>166.72692985665705</c:v>
                </c:pt>
                <c:pt idx="1560">
                  <c:v>192.03462792435573</c:v>
                </c:pt>
                <c:pt idx="1561">
                  <c:v>198.33090914388194</c:v>
                </c:pt>
                <c:pt idx="1562">
                  <c:v>189.49621571039788</c:v>
                </c:pt>
                <c:pt idx="1563">
                  <c:v>184.20879212611769</c:v>
                </c:pt>
                <c:pt idx="1564">
                  <c:v>179.43984550921701</c:v>
                </c:pt>
                <c:pt idx="1565">
                  <c:v>191.37844653368998</c:v>
                </c:pt>
                <c:pt idx="1566">
                  <c:v>168.95072084246655</c:v>
                </c:pt>
                <c:pt idx="1567">
                  <c:v>201.13677262481522</c:v>
                </c:pt>
                <c:pt idx="1568">
                  <c:v>189.58351596369192</c:v>
                </c:pt>
                <c:pt idx="1569">
                  <c:v>182.12593434427319</c:v>
                </c:pt>
                <c:pt idx="1570">
                  <c:v>166.08588684720388</c:v>
                </c:pt>
                <c:pt idx="1571">
                  <c:v>166.86847398913801</c:v>
                </c:pt>
                <c:pt idx="1572">
                  <c:v>165.79912640106824</c:v>
                </c:pt>
                <c:pt idx="1573">
                  <c:v>165.07970534536145</c:v>
                </c:pt>
                <c:pt idx="1574">
                  <c:v>185.27728265085966</c:v>
                </c:pt>
                <c:pt idx="1575">
                  <c:v>186.1532220075334</c:v>
                </c:pt>
                <c:pt idx="1576">
                  <c:v>168.21764125636244</c:v>
                </c:pt>
                <c:pt idx="1577">
                  <c:v>167.93504683299176</c:v>
                </c:pt>
                <c:pt idx="1578">
                  <c:v>169.29317720808291</c:v>
                </c:pt>
                <c:pt idx="1579">
                  <c:v>193.05511647675638</c:v>
                </c:pt>
                <c:pt idx="1580">
                  <c:v>168.4581315847731</c:v>
                </c:pt>
                <c:pt idx="1581">
                  <c:v>185.76647727325229</c:v>
                </c:pt>
                <c:pt idx="1582">
                  <c:v>166.26276878196558</c:v>
                </c:pt>
                <c:pt idx="1583">
                  <c:v>200.27220252762999</c:v>
                </c:pt>
                <c:pt idx="1584">
                  <c:v>178.37326679298616</c:v>
                </c:pt>
                <c:pt idx="1585">
                  <c:v>176.76557533050757</c:v>
                </c:pt>
                <c:pt idx="1586">
                  <c:v>186.02698181387308</c:v>
                </c:pt>
                <c:pt idx="1587">
                  <c:v>173.92238691730492</c:v>
                </c:pt>
                <c:pt idx="1588">
                  <c:v>190.17377510038196</c:v>
                </c:pt>
                <c:pt idx="1589">
                  <c:v>170.72839730366562</c:v>
                </c:pt>
                <c:pt idx="1590">
                  <c:v>188.35378505209127</c:v>
                </c:pt>
                <c:pt idx="1591">
                  <c:v>185.30091097774752</c:v>
                </c:pt>
                <c:pt idx="1592">
                  <c:v>175.02768358501078</c:v>
                </c:pt>
                <c:pt idx="1593">
                  <c:v>180.03072309270914</c:v>
                </c:pt>
                <c:pt idx="1594">
                  <c:v>176.15420492626492</c:v>
                </c:pt>
                <c:pt idx="1595">
                  <c:v>168.76361553561748</c:v>
                </c:pt>
                <c:pt idx="1596">
                  <c:v>186.09477830991648</c:v>
                </c:pt>
                <c:pt idx="1597">
                  <c:v>182.37172543334302</c:v>
                </c:pt>
                <c:pt idx="1598">
                  <c:v>190.30618690737248</c:v>
                </c:pt>
                <c:pt idx="1599">
                  <c:v>176.23353940840138</c:v>
                </c:pt>
                <c:pt idx="1600">
                  <c:v>159.23240825853156</c:v>
                </c:pt>
                <c:pt idx="1601">
                  <c:v>171.50967971893022</c:v>
                </c:pt>
                <c:pt idx="1602">
                  <c:v>163.78749091878811</c:v>
                </c:pt>
                <c:pt idx="1603">
                  <c:v>185.55963131089868</c:v>
                </c:pt>
                <c:pt idx="1604">
                  <c:v>159.94155017737799</c:v>
                </c:pt>
                <c:pt idx="1605">
                  <c:v>179.2951900620296</c:v>
                </c:pt>
                <c:pt idx="1606">
                  <c:v>155.89328825091815</c:v>
                </c:pt>
                <c:pt idx="1607">
                  <c:v>177.44921140759169</c:v>
                </c:pt>
                <c:pt idx="1608">
                  <c:v>181.09101301224271</c:v>
                </c:pt>
                <c:pt idx="1609">
                  <c:v>173.1824240544554</c:v>
                </c:pt>
                <c:pt idx="1610">
                  <c:v>177.09058056345955</c:v>
                </c:pt>
                <c:pt idx="1611">
                  <c:v>178.15011581479149</c:v>
                </c:pt>
                <c:pt idx="1612">
                  <c:v>191.13695839360236</c:v>
                </c:pt>
                <c:pt idx="1613">
                  <c:v>173.69449798258356</c:v>
                </c:pt>
                <c:pt idx="1614">
                  <c:v>163.69327767595783</c:v>
                </c:pt>
                <c:pt idx="1615">
                  <c:v>171.46898691346024</c:v>
                </c:pt>
                <c:pt idx="1616">
                  <c:v>171.24906669686644</c:v>
                </c:pt>
                <c:pt idx="1617">
                  <c:v>188.48564322529114</c:v>
                </c:pt>
                <c:pt idx="1618">
                  <c:v>165.02617713513337</c:v>
                </c:pt>
                <c:pt idx="1619">
                  <c:v>172.29550177812644</c:v>
                </c:pt>
                <c:pt idx="1620">
                  <c:v>183.76669017077515</c:v>
                </c:pt>
                <c:pt idx="1621">
                  <c:v>178.25224311630868</c:v>
                </c:pt>
                <c:pt idx="1622">
                  <c:v>195.64897571502149</c:v>
                </c:pt>
                <c:pt idx="1623">
                  <c:v>172.82832887331392</c:v>
                </c:pt>
                <c:pt idx="1624">
                  <c:v>172.52021185058618</c:v>
                </c:pt>
                <c:pt idx="1625">
                  <c:v>175.26896105153571</c:v>
                </c:pt>
                <c:pt idx="1626">
                  <c:v>156.08453116220113</c:v>
                </c:pt>
                <c:pt idx="1627">
                  <c:v>197.09902222165221</c:v>
                </c:pt>
                <c:pt idx="1628">
                  <c:v>181.15014137255861</c:v>
                </c:pt>
                <c:pt idx="1629">
                  <c:v>175.7975311041136</c:v>
                </c:pt>
                <c:pt idx="1630">
                  <c:v>165.8000639943981</c:v>
                </c:pt>
                <c:pt idx="1631">
                  <c:v>184.01055954641203</c:v>
                </c:pt>
                <c:pt idx="1632">
                  <c:v>182.22073334096004</c:v>
                </c:pt>
                <c:pt idx="1633">
                  <c:v>193.36904380799362</c:v>
                </c:pt>
                <c:pt idx="1634">
                  <c:v>165.62909418236512</c:v>
                </c:pt>
                <c:pt idx="1635">
                  <c:v>205.51591961433138</c:v>
                </c:pt>
                <c:pt idx="1636">
                  <c:v>171.68963289969824</c:v>
                </c:pt>
                <c:pt idx="1637">
                  <c:v>174.01346746538147</c:v>
                </c:pt>
                <c:pt idx="1638">
                  <c:v>177.85067052832724</c:v>
                </c:pt>
                <c:pt idx="1639">
                  <c:v>191.96572866985264</c:v>
                </c:pt>
                <c:pt idx="1640">
                  <c:v>174.86269612705186</c:v>
                </c:pt>
                <c:pt idx="1641">
                  <c:v>185.51382629018477</c:v>
                </c:pt>
                <c:pt idx="1642">
                  <c:v>173.1897197885551</c:v>
                </c:pt>
                <c:pt idx="1643">
                  <c:v>199.81659947720036</c:v>
                </c:pt>
                <c:pt idx="1644">
                  <c:v>176.44788659008489</c:v>
                </c:pt>
                <c:pt idx="1645">
                  <c:v>175.86397473713231</c:v>
                </c:pt>
                <c:pt idx="1646">
                  <c:v>185.80454554502171</c:v>
                </c:pt>
                <c:pt idx="1647">
                  <c:v>196.61156887804876</c:v>
                </c:pt>
                <c:pt idx="1648">
                  <c:v>183.31584395677376</c:v>
                </c:pt>
                <c:pt idx="1649">
                  <c:v>183.81038394783963</c:v>
                </c:pt>
                <c:pt idx="1650">
                  <c:v>176.71003842113055</c:v>
                </c:pt>
                <c:pt idx="1651">
                  <c:v>183.6992961295955</c:v>
                </c:pt>
                <c:pt idx="1652">
                  <c:v>189.91297235345141</c:v>
                </c:pt>
                <c:pt idx="1653">
                  <c:v>188.50513693062118</c:v>
                </c:pt>
                <c:pt idx="1654">
                  <c:v>178.28274205002828</c:v>
                </c:pt>
                <c:pt idx="1655">
                  <c:v>181.35304758091394</c:v>
                </c:pt>
                <c:pt idx="1656">
                  <c:v>186.59935384559199</c:v>
                </c:pt>
                <c:pt idx="1657">
                  <c:v>182.55742719304683</c:v>
                </c:pt>
                <c:pt idx="1658">
                  <c:v>181.07420717861743</c:v>
                </c:pt>
                <c:pt idx="1659">
                  <c:v>157.72198481195173</c:v>
                </c:pt>
                <c:pt idx="1660">
                  <c:v>171.29687979257343</c:v>
                </c:pt>
                <c:pt idx="1661">
                  <c:v>169.09439544915335</c:v>
                </c:pt>
                <c:pt idx="1662">
                  <c:v>192.87481418968656</c:v>
                </c:pt>
                <c:pt idx="1663">
                  <c:v>167.10906762160943</c:v>
                </c:pt>
                <c:pt idx="1664">
                  <c:v>169.07125385172367</c:v>
                </c:pt>
                <c:pt idx="1665">
                  <c:v>182.50560807134843</c:v>
                </c:pt>
                <c:pt idx="1666">
                  <c:v>183.98762150595277</c:v>
                </c:pt>
                <c:pt idx="1667">
                  <c:v>169.4173905850696</c:v>
                </c:pt>
                <c:pt idx="1668">
                  <c:v>192.41388250442665</c:v>
                </c:pt>
                <c:pt idx="1669">
                  <c:v>171.61880186766194</c:v>
                </c:pt>
                <c:pt idx="1670">
                  <c:v>176.08306124101043</c:v>
                </c:pt>
                <c:pt idx="1671">
                  <c:v>186.32200002878113</c:v>
                </c:pt>
                <c:pt idx="1672">
                  <c:v>172.09798240514897</c:v>
                </c:pt>
                <c:pt idx="1673">
                  <c:v>186.49074044330126</c:v>
                </c:pt>
                <c:pt idx="1674">
                  <c:v>187.16896058759747</c:v>
                </c:pt>
                <c:pt idx="1675">
                  <c:v>178.46283138741444</c:v>
                </c:pt>
                <c:pt idx="1676">
                  <c:v>183.60297685100434</c:v>
                </c:pt>
                <c:pt idx="1677">
                  <c:v>191.09066400575654</c:v>
                </c:pt>
                <c:pt idx="1678">
                  <c:v>172.61256722310293</c:v>
                </c:pt>
                <c:pt idx="1679">
                  <c:v>176.64910991077264</c:v>
                </c:pt>
                <c:pt idx="1680">
                  <c:v>185.33401581596908</c:v>
                </c:pt>
                <c:pt idx="1681">
                  <c:v>178.24959992784287</c:v>
                </c:pt>
                <c:pt idx="1682">
                  <c:v>163.13431714522497</c:v>
                </c:pt>
                <c:pt idx="1683">
                  <c:v>182.62607538770547</c:v>
                </c:pt>
                <c:pt idx="1684">
                  <c:v>184.29195710531263</c:v>
                </c:pt>
                <c:pt idx="1685">
                  <c:v>173.41834475042685</c:v>
                </c:pt>
                <c:pt idx="1686">
                  <c:v>194.40548630645856</c:v>
                </c:pt>
                <c:pt idx="1687">
                  <c:v>188.60379371069371</c:v>
                </c:pt>
                <c:pt idx="1688">
                  <c:v>176.08029749777839</c:v>
                </c:pt>
                <c:pt idx="1689">
                  <c:v>167.78651033956419</c:v>
                </c:pt>
                <c:pt idx="1690">
                  <c:v>186.46366443129901</c:v>
                </c:pt>
                <c:pt idx="1691">
                  <c:v>169.13966723998109</c:v>
                </c:pt>
                <c:pt idx="1692">
                  <c:v>183.76120427408398</c:v>
                </c:pt>
                <c:pt idx="1693">
                  <c:v>162.63026181151</c:v>
                </c:pt>
                <c:pt idx="1694">
                  <c:v>184.43196363597224</c:v>
                </c:pt>
                <c:pt idx="1695">
                  <c:v>171.06586722903731</c:v>
                </c:pt>
                <c:pt idx="1696">
                  <c:v>163.93082634042244</c:v>
                </c:pt>
                <c:pt idx="1697">
                  <c:v>172.09048222089882</c:v>
                </c:pt>
                <c:pt idx="1698">
                  <c:v>188.47115278172049</c:v>
                </c:pt>
                <c:pt idx="1699">
                  <c:v>170.19261463935206</c:v>
                </c:pt>
                <c:pt idx="1700">
                  <c:v>170.87430059930199</c:v>
                </c:pt>
                <c:pt idx="1701">
                  <c:v>191.36758498793807</c:v>
                </c:pt>
                <c:pt idx="1702">
                  <c:v>179.79168017766722</c:v>
                </c:pt>
                <c:pt idx="1703">
                  <c:v>190.44471180548786</c:v>
                </c:pt>
                <c:pt idx="1704">
                  <c:v>187.68744201339237</c:v>
                </c:pt>
                <c:pt idx="1705">
                  <c:v>169.66464841984504</c:v>
                </c:pt>
                <c:pt idx="1706">
                  <c:v>186.27894883528523</c:v>
                </c:pt>
                <c:pt idx="1707">
                  <c:v>190.22250343025041</c:v>
                </c:pt>
                <c:pt idx="1708">
                  <c:v>177.6881107577554</c:v>
                </c:pt>
                <c:pt idx="1709">
                  <c:v>180.79427380122021</c:v>
                </c:pt>
                <c:pt idx="1710">
                  <c:v>186.06838682750075</c:v>
                </c:pt>
                <c:pt idx="1711">
                  <c:v>171.48632863337525</c:v>
                </c:pt>
                <c:pt idx="1712">
                  <c:v>166.58948592222146</c:v>
                </c:pt>
                <c:pt idx="1713">
                  <c:v>162.70642041128181</c:v>
                </c:pt>
                <c:pt idx="1714">
                  <c:v>173.67494845401737</c:v>
                </c:pt>
                <c:pt idx="1715">
                  <c:v>200.86572112120615</c:v>
                </c:pt>
                <c:pt idx="1716">
                  <c:v>190.13241453442834</c:v>
                </c:pt>
                <c:pt idx="1717">
                  <c:v>172.29254241755007</c:v>
                </c:pt>
                <c:pt idx="1718">
                  <c:v>184.47574371560779</c:v>
                </c:pt>
                <c:pt idx="1719">
                  <c:v>186.67234920729535</c:v>
                </c:pt>
                <c:pt idx="1720">
                  <c:v>197.31344401522443</c:v>
                </c:pt>
                <c:pt idx="1721">
                  <c:v>200.03000611149474</c:v>
                </c:pt>
                <c:pt idx="1722">
                  <c:v>195.61188905632758</c:v>
                </c:pt>
                <c:pt idx="1723">
                  <c:v>191.87659733759659</c:v>
                </c:pt>
                <c:pt idx="1724">
                  <c:v>176.611836332401</c:v>
                </c:pt>
                <c:pt idx="1725">
                  <c:v>172.6996476913811</c:v>
                </c:pt>
                <c:pt idx="1726">
                  <c:v>169.71652184005117</c:v>
                </c:pt>
                <c:pt idx="1727">
                  <c:v>184.69730230882121</c:v>
                </c:pt>
                <c:pt idx="1728">
                  <c:v>172.03583519412879</c:v>
                </c:pt>
                <c:pt idx="1729">
                  <c:v>187.38282592649318</c:v>
                </c:pt>
                <c:pt idx="1730">
                  <c:v>202.85546512929636</c:v>
                </c:pt>
                <c:pt idx="1731">
                  <c:v>188.27881097479238</c:v>
                </c:pt>
                <c:pt idx="1732">
                  <c:v>181.85276810575874</c:v>
                </c:pt>
                <c:pt idx="1733">
                  <c:v>177.97819757044456</c:v>
                </c:pt>
                <c:pt idx="1734">
                  <c:v>172.71675695013735</c:v>
                </c:pt>
                <c:pt idx="1735">
                  <c:v>175.75461631001525</c:v>
                </c:pt>
                <c:pt idx="1736">
                  <c:v>181.49843399279729</c:v>
                </c:pt>
                <c:pt idx="1737">
                  <c:v>173.40330915581706</c:v>
                </c:pt>
                <c:pt idx="1738">
                  <c:v>156.45676906466764</c:v>
                </c:pt>
                <c:pt idx="1739">
                  <c:v>195.81522152012457</c:v>
                </c:pt>
                <c:pt idx="1740">
                  <c:v>172.78566987229442</c:v>
                </c:pt>
                <c:pt idx="1741">
                  <c:v>171.86349098264517</c:v>
                </c:pt>
                <c:pt idx="1742">
                  <c:v>181.68640449961057</c:v>
                </c:pt>
                <c:pt idx="1743">
                  <c:v>180.21117122261919</c:v>
                </c:pt>
                <c:pt idx="1744">
                  <c:v>183.53920464329599</c:v>
                </c:pt>
                <c:pt idx="1745">
                  <c:v>174.98851897398495</c:v>
                </c:pt>
                <c:pt idx="1746">
                  <c:v>174.07480710281908</c:v>
                </c:pt>
                <c:pt idx="1747">
                  <c:v>178.59793940549795</c:v>
                </c:pt>
                <c:pt idx="1748">
                  <c:v>182.44261384304599</c:v>
                </c:pt>
                <c:pt idx="1749">
                  <c:v>170.65014907255429</c:v>
                </c:pt>
                <c:pt idx="1750">
                  <c:v>186.75798441387658</c:v>
                </c:pt>
                <c:pt idx="1751">
                  <c:v>195.11921157696347</c:v>
                </c:pt>
                <c:pt idx="1752">
                  <c:v>188.23130548836698</c:v>
                </c:pt>
                <c:pt idx="1753">
                  <c:v>173.1110033484002</c:v>
                </c:pt>
                <c:pt idx="1754">
                  <c:v>185.88380944483626</c:v>
                </c:pt>
                <c:pt idx="1755">
                  <c:v>190.11284265409409</c:v>
                </c:pt>
                <c:pt idx="1756">
                  <c:v>177.37551840088796</c:v>
                </c:pt>
                <c:pt idx="1757">
                  <c:v>177.71202812230462</c:v>
                </c:pt>
                <c:pt idx="1758">
                  <c:v>175.64897824032607</c:v>
                </c:pt>
                <c:pt idx="1759">
                  <c:v>166.83739127687554</c:v>
                </c:pt>
                <c:pt idx="1760">
                  <c:v>169.734616424141</c:v>
                </c:pt>
                <c:pt idx="1761">
                  <c:v>165.94175976544045</c:v>
                </c:pt>
                <c:pt idx="1762">
                  <c:v>179.87153165100369</c:v>
                </c:pt>
                <c:pt idx="1763">
                  <c:v>182.13117449313577</c:v>
                </c:pt>
                <c:pt idx="1764">
                  <c:v>188.94026483278699</c:v>
                </c:pt>
                <c:pt idx="1765">
                  <c:v>165.13597787242773</c:v>
                </c:pt>
                <c:pt idx="1766">
                  <c:v>184.05373174264784</c:v>
                </c:pt>
                <c:pt idx="1767">
                  <c:v>203.07464104906143</c:v>
                </c:pt>
                <c:pt idx="1768">
                  <c:v>177.68010941812301</c:v>
                </c:pt>
                <c:pt idx="1769">
                  <c:v>176.0589973647327</c:v>
                </c:pt>
                <c:pt idx="1770">
                  <c:v>180.10977389040934</c:v>
                </c:pt>
                <c:pt idx="1771">
                  <c:v>200.15922885339478</c:v>
                </c:pt>
                <c:pt idx="1772">
                  <c:v>185.19593335697726</c:v>
                </c:pt>
                <c:pt idx="1773">
                  <c:v>177.82966587797654</c:v>
                </c:pt>
                <c:pt idx="1774">
                  <c:v>174.1193660981622</c:v>
                </c:pt>
                <c:pt idx="1775">
                  <c:v>173.4076631624277</c:v>
                </c:pt>
                <c:pt idx="1776">
                  <c:v>195.38659317037482</c:v>
                </c:pt>
                <c:pt idx="1777">
                  <c:v>179.50022724980329</c:v>
                </c:pt>
                <c:pt idx="1778">
                  <c:v>175.73560944722533</c:v>
                </c:pt>
                <c:pt idx="1779">
                  <c:v>174.49101343660257</c:v>
                </c:pt>
                <c:pt idx="1780">
                  <c:v>192.49764007441019</c:v>
                </c:pt>
                <c:pt idx="1781">
                  <c:v>191.65876566389343</c:v>
                </c:pt>
                <c:pt idx="1782">
                  <c:v>181.06592397230747</c:v>
                </c:pt>
                <c:pt idx="1783">
                  <c:v>196.33159680870494</c:v>
                </c:pt>
                <c:pt idx="1784">
                  <c:v>181.36029253109297</c:v>
                </c:pt>
                <c:pt idx="1785">
                  <c:v>193.24277321949367</c:v>
                </c:pt>
                <c:pt idx="1786">
                  <c:v>173.11627169852522</c:v>
                </c:pt>
                <c:pt idx="1787">
                  <c:v>173.13171048744707</c:v>
                </c:pt>
                <c:pt idx="1788">
                  <c:v>168.17221734500757</c:v>
                </c:pt>
                <c:pt idx="1789">
                  <c:v>172.58293323332765</c:v>
                </c:pt>
                <c:pt idx="1790">
                  <c:v>175.65773664090312</c:v>
                </c:pt>
                <c:pt idx="1791">
                  <c:v>166.46953976541437</c:v>
                </c:pt>
                <c:pt idx="1792">
                  <c:v>183.77313045402471</c:v>
                </c:pt>
                <c:pt idx="1793">
                  <c:v>191.29392227544793</c:v>
                </c:pt>
                <c:pt idx="1794">
                  <c:v>172.9836850507302</c:v>
                </c:pt>
                <c:pt idx="1795">
                  <c:v>166.31879953847641</c:v>
                </c:pt>
                <c:pt idx="1796">
                  <c:v>164.23063817886984</c:v>
                </c:pt>
                <c:pt idx="1797">
                  <c:v>190.16295796432814</c:v>
                </c:pt>
                <c:pt idx="1798">
                  <c:v>189.02335616677249</c:v>
                </c:pt>
                <c:pt idx="1799">
                  <c:v>183.34623129200867</c:v>
                </c:pt>
                <c:pt idx="1800">
                  <c:v>186.20262762861705</c:v>
                </c:pt>
                <c:pt idx="1801">
                  <c:v>179.52839232545082</c:v>
                </c:pt>
                <c:pt idx="1802">
                  <c:v>174.51342227499453</c:v>
                </c:pt>
                <c:pt idx="1803">
                  <c:v>172.03135939121566</c:v>
                </c:pt>
                <c:pt idx="1804">
                  <c:v>176.24636319070876</c:v>
                </c:pt>
                <c:pt idx="1805">
                  <c:v>183.39976447926102</c:v>
                </c:pt>
                <c:pt idx="1806">
                  <c:v>182.37680704159101</c:v>
                </c:pt>
                <c:pt idx="1807">
                  <c:v>182.33587287258499</c:v>
                </c:pt>
                <c:pt idx="1808">
                  <c:v>186.70495861980345</c:v>
                </c:pt>
                <c:pt idx="1809">
                  <c:v>175.13556201619946</c:v>
                </c:pt>
                <c:pt idx="1810">
                  <c:v>180.67657120155258</c:v>
                </c:pt>
                <c:pt idx="1811">
                  <c:v>173.0310021964294</c:v>
                </c:pt>
                <c:pt idx="1812">
                  <c:v>167.79616758848309</c:v>
                </c:pt>
                <c:pt idx="1813">
                  <c:v>193.66638405415006</c:v>
                </c:pt>
                <c:pt idx="1814">
                  <c:v>182.97182424408487</c:v>
                </c:pt>
                <c:pt idx="1815">
                  <c:v>171.17935620360291</c:v>
                </c:pt>
                <c:pt idx="1816">
                  <c:v>169.56695344969683</c:v>
                </c:pt>
                <c:pt idx="1817">
                  <c:v>178.12977020556744</c:v>
                </c:pt>
                <c:pt idx="1818">
                  <c:v>183.76763349527295</c:v>
                </c:pt>
                <c:pt idx="1819">
                  <c:v>175.68721112920639</c:v>
                </c:pt>
                <c:pt idx="1820">
                  <c:v>188.85409374496223</c:v>
                </c:pt>
                <c:pt idx="1821">
                  <c:v>186.06273864721163</c:v>
                </c:pt>
                <c:pt idx="1822">
                  <c:v>175.66313444882351</c:v>
                </c:pt>
                <c:pt idx="1823">
                  <c:v>175.98448538447997</c:v>
                </c:pt>
                <c:pt idx="1824">
                  <c:v>194.1905049730178</c:v>
                </c:pt>
                <c:pt idx="1825">
                  <c:v>189.02428308949357</c:v>
                </c:pt>
                <c:pt idx="1826">
                  <c:v>189.42953612679892</c:v>
                </c:pt>
                <c:pt idx="1827">
                  <c:v>194.36856757182622</c:v>
                </c:pt>
                <c:pt idx="1828">
                  <c:v>181.86655924852465</c:v>
                </c:pt>
                <c:pt idx="1829">
                  <c:v>182.7661287264707</c:v>
                </c:pt>
                <c:pt idx="1830">
                  <c:v>186.12742420013308</c:v>
                </c:pt>
                <c:pt idx="1831">
                  <c:v>181.54105604514527</c:v>
                </c:pt>
                <c:pt idx="1832">
                  <c:v>185.56280979516384</c:v>
                </c:pt>
                <c:pt idx="1833">
                  <c:v>172.09844682148511</c:v>
                </c:pt>
                <c:pt idx="1834">
                  <c:v>176.28867468637824</c:v>
                </c:pt>
                <c:pt idx="1835">
                  <c:v>196.67820173982659</c:v>
                </c:pt>
                <c:pt idx="1836">
                  <c:v>183.11022470115233</c:v>
                </c:pt>
                <c:pt idx="1837">
                  <c:v>174.45172673601749</c:v>
                </c:pt>
                <c:pt idx="1838">
                  <c:v>173.88363656764659</c:v>
                </c:pt>
                <c:pt idx="1839">
                  <c:v>171.2414572359319</c:v>
                </c:pt>
                <c:pt idx="1840">
                  <c:v>181.75550913779097</c:v>
                </c:pt>
                <c:pt idx="1841">
                  <c:v>183.46296439158715</c:v>
                </c:pt>
                <c:pt idx="1842">
                  <c:v>181.84825585343103</c:v>
                </c:pt>
                <c:pt idx="1843">
                  <c:v>177.49515646759289</c:v>
                </c:pt>
                <c:pt idx="1844">
                  <c:v>178.58267701605311</c:v>
                </c:pt>
                <c:pt idx="1845">
                  <c:v>179.4472668293958</c:v>
                </c:pt>
                <c:pt idx="1846">
                  <c:v>190.21562691517457</c:v>
                </c:pt>
                <c:pt idx="1847">
                  <c:v>184.0207678434133</c:v>
                </c:pt>
                <c:pt idx="1848">
                  <c:v>177.72774281484811</c:v>
                </c:pt>
                <c:pt idx="1849">
                  <c:v>170.91557540768392</c:v>
                </c:pt>
                <c:pt idx="1850">
                  <c:v>181.38419598236536</c:v>
                </c:pt>
                <c:pt idx="1851">
                  <c:v>162.76288411718821</c:v>
                </c:pt>
                <c:pt idx="1852">
                  <c:v>182.10805815535133</c:v>
                </c:pt>
                <c:pt idx="1853">
                  <c:v>182.57705616528011</c:v>
                </c:pt>
                <c:pt idx="1854">
                  <c:v>173.70147858957026</c:v>
                </c:pt>
                <c:pt idx="1855">
                  <c:v>164.17606281196905</c:v>
                </c:pt>
                <c:pt idx="1856">
                  <c:v>172.50764971562984</c:v>
                </c:pt>
                <c:pt idx="1857">
                  <c:v>173.77374699381318</c:v>
                </c:pt>
                <c:pt idx="1858">
                  <c:v>179.50240175615275</c:v>
                </c:pt>
                <c:pt idx="1859">
                  <c:v>186.45994191779639</c:v>
                </c:pt>
                <c:pt idx="1860">
                  <c:v>188.56484857538373</c:v>
                </c:pt>
                <c:pt idx="1861">
                  <c:v>162.04688742522674</c:v>
                </c:pt>
                <c:pt idx="1862">
                  <c:v>167.44491738541595</c:v>
                </c:pt>
                <c:pt idx="1863">
                  <c:v>182.0112627862037</c:v>
                </c:pt>
                <c:pt idx="1864">
                  <c:v>182.68960485602776</c:v>
                </c:pt>
                <c:pt idx="1865">
                  <c:v>186.25958914658781</c:v>
                </c:pt>
                <c:pt idx="1866">
                  <c:v>164.65797712856582</c:v>
                </c:pt>
                <c:pt idx="1867">
                  <c:v>177.97373866466157</c:v>
                </c:pt>
                <c:pt idx="1868">
                  <c:v>167.88533446144811</c:v>
                </c:pt>
                <c:pt idx="1869">
                  <c:v>166.62943827533115</c:v>
                </c:pt>
                <c:pt idx="1870">
                  <c:v>182.83213603279884</c:v>
                </c:pt>
                <c:pt idx="1871">
                  <c:v>192.13095837389349</c:v>
                </c:pt>
                <c:pt idx="1872">
                  <c:v>198.81437420826282</c:v>
                </c:pt>
                <c:pt idx="1873">
                  <c:v>176.29936405967658</c:v>
                </c:pt>
                <c:pt idx="1874">
                  <c:v>192.52366266160163</c:v>
                </c:pt>
                <c:pt idx="1875">
                  <c:v>173.37367008100341</c:v>
                </c:pt>
                <c:pt idx="1876">
                  <c:v>179.81721709121786</c:v>
                </c:pt>
                <c:pt idx="1877">
                  <c:v>182.22700038078634</c:v>
                </c:pt>
                <c:pt idx="1878">
                  <c:v>186.88539827031749</c:v>
                </c:pt>
                <c:pt idx="1879">
                  <c:v>182.12786290387055</c:v>
                </c:pt>
                <c:pt idx="1880">
                  <c:v>175.80838024417378</c:v>
                </c:pt>
                <c:pt idx="1881">
                  <c:v>187.80448115364297</c:v>
                </c:pt>
                <c:pt idx="1882">
                  <c:v>171.24361789915321</c:v>
                </c:pt>
                <c:pt idx="1883">
                  <c:v>159.79438409500182</c:v>
                </c:pt>
                <c:pt idx="1884">
                  <c:v>179.92080426095362</c:v>
                </c:pt>
                <c:pt idx="1885">
                  <c:v>184.931982205476</c:v>
                </c:pt>
                <c:pt idx="1886">
                  <c:v>181.14122326504096</c:v>
                </c:pt>
                <c:pt idx="1887">
                  <c:v>180.91680805428794</c:v>
                </c:pt>
                <c:pt idx="1888">
                  <c:v>184.16817925430672</c:v>
                </c:pt>
                <c:pt idx="1889">
                  <c:v>171.00125468194224</c:v>
                </c:pt>
                <c:pt idx="1890">
                  <c:v>184.85877830968414</c:v>
                </c:pt>
                <c:pt idx="1891">
                  <c:v>167.79118557746847</c:v>
                </c:pt>
                <c:pt idx="1892">
                  <c:v>165.1126143268983</c:v>
                </c:pt>
                <c:pt idx="1893">
                  <c:v>192.73348498416664</c:v>
                </c:pt>
                <c:pt idx="1894">
                  <c:v>173.44155172560457</c:v>
                </c:pt>
                <c:pt idx="1895">
                  <c:v>180.34702123028313</c:v>
                </c:pt>
                <c:pt idx="1896">
                  <c:v>187.55244512047392</c:v>
                </c:pt>
                <c:pt idx="1897">
                  <c:v>171.47379961247637</c:v>
                </c:pt>
                <c:pt idx="1898">
                  <c:v>184.51291349049259</c:v>
                </c:pt>
                <c:pt idx="1899">
                  <c:v>186.61103287331713</c:v>
                </c:pt>
                <c:pt idx="1900">
                  <c:v>176.09150409348806</c:v>
                </c:pt>
                <c:pt idx="1901">
                  <c:v>188.51822257848653</c:v>
                </c:pt>
                <c:pt idx="1902">
                  <c:v>186.06820366068064</c:v>
                </c:pt>
                <c:pt idx="1903">
                  <c:v>181.13515483989784</c:v>
                </c:pt>
                <c:pt idx="1904">
                  <c:v>169.07979505379296</c:v>
                </c:pt>
                <c:pt idx="1905">
                  <c:v>161.31833496073375</c:v>
                </c:pt>
                <c:pt idx="1906">
                  <c:v>184.24310481325978</c:v>
                </c:pt>
                <c:pt idx="1907">
                  <c:v>170.25820636043764</c:v>
                </c:pt>
                <c:pt idx="1908">
                  <c:v>170.59882806841085</c:v>
                </c:pt>
                <c:pt idx="1909">
                  <c:v>182.97730244565452</c:v>
                </c:pt>
                <c:pt idx="1910">
                  <c:v>180.59204389571298</c:v>
                </c:pt>
                <c:pt idx="1911">
                  <c:v>176.22784140059778</c:v>
                </c:pt>
                <c:pt idx="1912">
                  <c:v>202.89689240474601</c:v>
                </c:pt>
                <c:pt idx="1913">
                  <c:v>179.50033271180985</c:v>
                </c:pt>
                <c:pt idx="1914">
                  <c:v>156.73860065462537</c:v>
                </c:pt>
                <c:pt idx="1915">
                  <c:v>182.14697325016712</c:v>
                </c:pt>
                <c:pt idx="1916">
                  <c:v>185.17376696302367</c:v>
                </c:pt>
                <c:pt idx="1917">
                  <c:v>190.07930938524461</c:v>
                </c:pt>
                <c:pt idx="1918">
                  <c:v>187.65273675501822</c:v>
                </c:pt>
                <c:pt idx="1919">
                  <c:v>185.93189343730026</c:v>
                </c:pt>
                <c:pt idx="1920">
                  <c:v>189.96708568171374</c:v>
                </c:pt>
                <c:pt idx="1921">
                  <c:v>174.20737079794131</c:v>
                </c:pt>
                <c:pt idx="1922">
                  <c:v>172.43563734602088</c:v>
                </c:pt>
                <c:pt idx="1923">
                  <c:v>183.22201941956124</c:v>
                </c:pt>
                <c:pt idx="1924">
                  <c:v>179.48478328845945</c:v>
                </c:pt>
                <c:pt idx="1925">
                  <c:v>182.66531982488647</c:v>
                </c:pt>
                <c:pt idx="1926">
                  <c:v>182.9164940417806</c:v>
                </c:pt>
                <c:pt idx="1927">
                  <c:v>189.66100475113944</c:v>
                </c:pt>
                <c:pt idx="1928">
                  <c:v>171.20065242932549</c:v>
                </c:pt>
                <c:pt idx="1929">
                  <c:v>167.22382210379985</c:v>
                </c:pt>
                <c:pt idx="1930">
                  <c:v>177.90557383057401</c:v>
                </c:pt>
                <c:pt idx="1931">
                  <c:v>193.14534001959123</c:v>
                </c:pt>
                <c:pt idx="1932">
                  <c:v>199.0948279371639</c:v>
                </c:pt>
                <c:pt idx="1933">
                  <c:v>183.83752666262549</c:v>
                </c:pt>
                <c:pt idx="1934">
                  <c:v>176.90488033869937</c:v>
                </c:pt>
                <c:pt idx="1935">
                  <c:v>176.97962840645428</c:v>
                </c:pt>
                <c:pt idx="1936">
                  <c:v>166.46730420545461</c:v>
                </c:pt>
                <c:pt idx="1937">
                  <c:v>190.15392002106825</c:v>
                </c:pt>
                <c:pt idx="1938">
                  <c:v>187.82778181997071</c:v>
                </c:pt>
                <c:pt idx="1939">
                  <c:v>190.05973503571616</c:v>
                </c:pt>
                <c:pt idx="1940">
                  <c:v>189.31670921051915</c:v>
                </c:pt>
                <c:pt idx="1941">
                  <c:v>163.93840532065983</c:v>
                </c:pt>
                <c:pt idx="1942">
                  <c:v>172.28487921414654</c:v>
                </c:pt>
                <c:pt idx="1943">
                  <c:v>181.35551472200305</c:v>
                </c:pt>
                <c:pt idx="1944">
                  <c:v>174.23723621152939</c:v>
                </c:pt>
                <c:pt idx="1945">
                  <c:v>180.4021212256595</c:v>
                </c:pt>
                <c:pt idx="1946">
                  <c:v>200.68099488313175</c:v>
                </c:pt>
                <c:pt idx="1947">
                  <c:v>161.41795336313612</c:v>
                </c:pt>
                <c:pt idx="1948">
                  <c:v>184.09331451973094</c:v>
                </c:pt>
                <c:pt idx="1949">
                  <c:v>184.4568328989989</c:v>
                </c:pt>
                <c:pt idx="1950">
                  <c:v>177.04544497752619</c:v>
                </c:pt>
                <c:pt idx="1951">
                  <c:v>175.35583535776146</c:v>
                </c:pt>
                <c:pt idx="1952">
                  <c:v>185.10437984515158</c:v>
                </c:pt>
                <c:pt idx="1953">
                  <c:v>167.22994741701604</c:v>
                </c:pt>
                <c:pt idx="1954">
                  <c:v>193.38675757380577</c:v>
                </c:pt>
                <c:pt idx="1955">
                  <c:v>191.00912566663641</c:v>
                </c:pt>
                <c:pt idx="1956">
                  <c:v>166.9539713092187</c:v>
                </c:pt>
                <c:pt idx="1957">
                  <c:v>200.47671633200682</c:v>
                </c:pt>
                <c:pt idx="1958">
                  <c:v>197.69193079471273</c:v>
                </c:pt>
                <c:pt idx="1959">
                  <c:v>190.19927459320792</c:v>
                </c:pt>
                <c:pt idx="1960">
                  <c:v>173.52442959887787</c:v>
                </c:pt>
                <c:pt idx="1961">
                  <c:v>164.54637467761316</c:v>
                </c:pt>
                <c:pt idx="1962">
                  <c:v>172.25256923346845</c:v>
                </c:pt>
                <c:pt idx="1963">
                  <c:v>175.21027544223867</c:v>
                </c:pt>
                <c:pt idx="1964">
                  <c:v>186.86161894637274</c:v>
                </c:pt>
                <c:pt idx="1965">
                  <c:v>155.64732600171348</c:v>
                </c:pt>
                <c:pt idx="1966">
                  <c:v>175.0979715870906</c:v>
                </c:pt>
                <c:pt idx="1967">
                  <c:v>170.32854825070532</c:v>
                </c:pt>
                <c:pt idx="1968">
                  <c:v>184.98890611341048</c:v>
                </c:pt>
                <c:pt idx="1969">
                  <c:v>207.54227364351024</c:v>
                </c:pt>
                <c:pt idx="1970">
                  <c:v>197.10354409813175</c:v>
                </c:pt>
                <c:pt idx="1971">
                  <c:v>166.25009717124931</c:v>
                </c:pt>
                <c:pt idx="1972">
                  <c:v>190.48638899272524</c:v>
                </c:pt>
                <c:pt idx="1973">
                  <c:v>201.96362436884576</c:v>
                </c:pt>
                <c:pt idx="1974">
                  <c:v>182.0227171632493</c:v>
                </c:pt>
                <c:pt idx="1975">
                  <c:v>166.08276462085772</c:v>
                </c:pt>
                <c:pt idx="1976">
                  <c:v>164.16859706237761</c:v>
                </c:pt>
                <c:pt idx="1977">
                  <c:v>180.22881940558253</c:v>
                </c:pt>
                <c:pt idx="1978">
                  <c:v>177.26299794673548</c:v>
                </c:pt>
                <c:pt idx="1979">
                  <c:v>173.71968052430296</c:v>
                </c:pt>
                <c:pt idx="1980">
                  <c:v>171.12128068114191</c:v>
                </c:pt>
                <c:pt idx="1981">
                  <c:v>179.96214531750226</c:v>
                </c:pt>
                <c:pt idx="1982">
                  <c:v>187.61981431163989</c:v>
                </c:pt>
                <c:pt idx="1983">
                  <c:v>162.85884594690378</c:v>
                </c:pt>
                <c:pt idx="1984">
                  <c:v>166.41175667379127</c:v>
                </c:pt>
                <c:pt idx="1985">
                  <c:v>174.46157925102409</c:v>
                </c:pt>
                <c:pt idx="1986">
                  <c:v>192.98317029967697</c:v>
                </c:pt>
                <c:pt idx="1987">
                  <c:v>178.84152399679624</c:v>
                </c:pt>
                <c:pt idx="1988">
                  <c:v>193.14172488989718</c:v>
                </c:pt>
                <c:pt idx="1989">
                  <c:v>170.15539600015953</c:v>
                </c:pt>
                <c:pt idx="1990">
                  <c:v>187.24453826815906</c:v>
                </c:pt>
                <c:pt idx="1991">
                  <c:v>164.2156283233347</c:v>
                </c:pt>
                <c:pt idx="1992">
                  <c:v>153.83855451776117</c:v>
                </c:pt>
                <c:pt idx="1993">
                  <c:v>177.56252616689542</c:v>
                </c:pt>
                <c:pt idx="1994">
                  <c:v>166.20971061941009</c:v>
                </c:pt>
                <c:pt idx="1995">
                  <c:v>201.28027916741988</c:v>
                </c:pt>
                <c:pt idx="1996">
                  <c:v>186.5904886254699</c:v>
                </c:pt>
                <c:pt idx="1997">
                  <c:v>175.83488572252188</c:v>
                </c:pt>
                <c:pt idx="1998">
                  <c:v>196.20151214594054</c:v>
                </c:pt>
                <c:pt idx="1999">
                  <c:v>170.26507488608519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83.632767490689602</c:v>
                </c:pt>
                <c:pt idx="1">
                  <c:v>88.22846995993433</c:v>
                </c:pt>
                <c:pt idx="2">
                  <c:v>81.857629002188659</c:v>
                </c:pt>
                <c:pt idx="3">
                  <c:v>76.416142090765049</c:v>
                </c:pt>
                <c:pt idx="4">
                  <c:v>85.824136964213693</c:v>
                </c:pt>
                <c:pt idx="5">
                  <c:v>84.433495022085154</c:v>
                </c:pt>
                <c:pt idx="6">
                  <c:v>77.207859755319774</c:v>
                </c:pt>
                <c:pt idx="7">
                  <c:v>79.312541838018177</c:v>
                </c:pt>
                <c:pt idx="8">
                  <c:v>82.436253522246972</c:v>
                </c:pt>
                <c:pt idx="9">
                  <c:v>86.475247223467477</c:v>
                </c:pt>
                <c:pt idx="10">
                  <c:v>85.384680771253599</c:v>
                </c:pt>
                <c:pt idx="11">
                  <c:v>85.532366586118115</c:v>
                </c:pt>
                <c:pt idx="12">
                  <c:v>73.964488057600036</c:v>
                </c:pt>
                <c:pt idx="13">
                  <c:v>85.667999881240164</c:v>
                </c:pt>
                <c:pt idx="14">
                  <c:v>78.354877843269051</c:v>
                </c:pt>
                <c:pt idx="15">
                  <c:v>74.199769291480933</c:v>
                </c:pt>
                <c:pt idx="16">
                  <c:v>77.318738622991205</c:v>
                </c:pt>
                <c:pt idx="17">
                  <c:v>85.868724676763549</c:v>
                </c:pt>
                <c:pt idx="18">
                  <c:v>82.115457269411451</c:v>
                </c:pt>
                <c:pt idx="19">
                  <c:v>80.585941716859992</c:v>
                </c:pt>
                <c:pt idx="20">
                  <c:v>88.23835998721205</c:v>
                </c:pt>
                <c:pt idx="21">
                  <c:v>80.029080179502628</c:v>
                </c:pt>
                <c:pt idx="22">
                  <c:v>67.908374213475653</c:v>
                </c:pt>
                <c:pt idx="23">
                  <c:v>88.238319150855574</c:v>
                </c:pt>
                <c:pt idx="24">
                  <c:v>83.553108487978676</c:v>
                </c:pt>
                <c:pt idx="25">
                  <c:v>82.346863088066755</c:v>
                </c:pt>
                <c:pt idx="26">
                  <c:v>83.980257081997863</c:v>
                </c:pt>
                <c:pt idx="27">
                  <c:v>65.930027974180277</c:v>
                </c:pt>
                <c:pt idx="28">
                  <c:v>78.827980192884056</c:v>
                </c:pt>
                <c:pt idx="29">
                  <c:v>81.711447419449655</c:v>
                </c:pt>
                <c:pt idx="30">
                  <c:v>83.754012652634955</c:v>
                </c:pt>
                <c:pt idx="31">
                  <c:v>81.086723528511016</c:v>
                </c:pt>
                <c:pt idx="32">
                  <c:v>81.81564047451181</c:v>
                </c:pt>
                <c:pt idx="33">
                  <c:v>74.697042526939697</c:v>
                </c:pt>
                <c:pt idx="34">
                  <c:v>72.385966197269113</c:v>
                </c:pt>
                <c:pt idx="35">
                  <c:v>83.863732070559522</c:v>
                </c:pt>
                <c:pt idx="36">
                  <c:v>74.99879547776635</c:v>
                </c:pt>
                <c:pt idx="37">
                  <c:v>86.546572860749734</c:v>
                </c:pt>
                <c:pt idx="38">
                  <c:v>81.927704743232951</c:v>
                </c:pt>
                <c:pt idx="39">
                  <c:v>79.603077524572868</c:v>
                </c:pt>
                <c:pt idx="40">
                  <c:v>84.229672864884762</c:v>
                </c:pt>
                <c:pt idx="41">
                  <c:v>77.331861154579542</c:v>
                </c:pt>
                <c:pt idx="42">
                  <c:v>73.079821364138425</c:v>
                </c:pt>
                <c:pt idx="43">
                  <c:v>83.923401005468662</c:v>
                </c:pt>
                <c:pt idx="44">
                  <c:v>88.161086459210381</c:v>
                </c:pt>
                <c:pt idx="45">
                  <c:v>78.412784727954659</c:v>
                </c:pt>
                <c:pt idx="46">
                  <c:v>89.854440664775268</c:v>
                </c:pt>
                <c:pt idx="47">
                  <c:v>79.42072854211645</c:v>
                </c:pt>
                <c:pt idx="48">
                  <c:v>88.310561219533184</c:v>
                </c:pt>
                <c:pt idx="49">
                  <c:v>81.115377413516825</c:v>
                </c:pt>
                <c:pt idx="50">
                  <c:v>79.75253527903584</c:v>
                </c:pt>
                <c:pt idx="51">
                  <c:v>75.862842132738152</c:v>
                </c:pt>
                <c:pt idx="52">
                  <c:v>77.346245736450726</c:v>
                </c:pt>
                <c:pt idx="53">
                  <c:v>78.94838470538626</c:v>
                </c:pt>
                <c:pt idx="54">
                  <c:v>77.035782682433691</c:v>
                </c:pt>
                <c:pt idx="55">
                  <c:v>71.985500515785304</c:v>
                </c:pt>
                <c:pt idx="56">
                  <c:v>86.908542757770462</c:v>
                </c:pt>
                <c:pt idx="57">
                  <c:v>78.536947898034811</c:v>
                </c:pt>
                <c:pt idx="58">
                  <c:v>85.773074767395883</c:v>
                </c:pt>
                <c:pt idx="59">
                  <c:v>82.778006316164706</c:v>
                </c:pt>
                <c:pt idx="60">
                  <c:v>85.424003050406185</c:v>
                </c:pt>
                <c:pt idx="61">
                  <c:v>76.944844260887066</c:v>
                </c:pt>
                <c:pt idx="62">
                  <c:v>84.244984771885228</c:v>
                </c:pt>
                <c:pt idx="63">
                  <c:v>81.259018985391762</c:v>
                </c:pt>
                <c:pt idx="64">
                  <c:v>79.223780138302772</c:v>
                </c:pt>
                <c:pt idx="65">
                  <c:v>78.915379599743943</c:v>
                </c:pt>
                <c:pt idx="66">
                  <c:v>83.128428282058067</c:v>
                </c:pt>
                <c:pt idx="67">
                  <c:v>80.78147706878994</c:v>
                </c:pt>
                <c:pt idx="68">
                  <c:v>68.76323534282318</c:v>
                </c:pt>
                <c:pt idx="69">
                  <c:v>84.714538116800625</c:v>
                </c:pt>
                <c:pt idx="70">
                  <c:v>72.101273329438769</c:v>
                </c:pt>
                <c:pt idx="71">
                  <c:v>89.728626839784283</c:v>
                </c:pt>
                <c:pt idx="72">
                  <c:v>79.090234288478413</c:v>
                </c:pt>
                <c:pt idx="73">
                  <c:v>76.424765279391352</c:v>
                </c:pt>
                <c:pt idx="74">
                  <c:v>78.003511128128338</c:v>
                </c:pt>
                <c:pt idx="75">
                  <c:v>76.948476402744873</c:v>
                </c:pt>
                <c:pt idx="76">
                  <c:v>76.477903255149585</c:v>
                </c:pt>
                <c:pt idx="77">
                  <c:v>80.357497507276392</c:v>
                </c:pt>
                <c:pt idx="78">
                  <c:v>79.717273648819145</c:v>
                </c:pt>
                <c:pt idx="79">
                  <c:v>89.446619967955797</c:v>
                </c:pt>
                <c:pt idx="80">
                  <c:v>77.479344358567758</c:v>
                </c:pt>
                <c:pt idx="81">
                  <c:v>81.200636413158705</c:v>
                </c:pt>
                <c:pt idx="82">
                  <c:v>83.63059947550795</c:v>
                </c:pt>
                <c:pt idx="83">
                  <c:v>81.030802553303417</c:v>
                </c:pt>
                <c:pt idx="84">
                  <c:v>74.19503858637664</c:v>
                </c:pt>
                <c:pt idx="85">
                  <c:v>86.096498045188071</c:v>
                </c:pt>
                <c:pt idx="86">
                  <c:v>86.606240420063344</c:v>
                </c:pt>
                <c:pt idx="87">
                  <c:v>84.255696003855562</c:v>
                </c:pt>
                <c:pt idx="88">
                  <c:v>81.733731694473121</c:v>
                </c:pt>
                <c:pt idx="89">
                  <c:v>81.855662375364943</c:v>
                </c:pt>
                <c:pt idx="90">
                  <c:v>84.594207508251003</c:v>
                </c:pt>
                <c:pt idx="91">
                  <c:v>70.804013946538262</c:v>
                </c:pt>
                <c:pt idx="92">
                  <c:v>85.653951783359972</c:v>
                </c:pt>
                <c:pt idx="93">
                  <c:v>76.05593178200229</c:v>
                </c:pt>
                <c:pt idx="94">
                  <c:v>88.190295591619659</c:v>
                </c:pt>
                <c:pt idx="95">
                  <c:v>80.106229904905319</c:v>
                </c:pt>
                <c:pt idx="96">
                  <c:v>81.543370208289133</c:v>
                </c:pt>
                <c:pt idx="97">
                  <c:v>79.776984472290707</c:v>
                </c:pt>
                <c:pt idx="98">
                  <c:v>83.595323359780167</c:v>
                </c:pt>
                <c:pt idx="99">
                  <c:v>81.064191107688544</c:v>
                </c:pt>
                <c:pt idx="100">
                  <c:v>92.264757573116086</c:v>
                </c:pt>
                <c:pt idx="101">
                  <c:v>84.234408622156181</c:v>
                </c:pt>
                <c:pt idx="102">
                  <c:v>85.992746732979953</c:v>
                </c:pt>
                <c:pt idx="103">
                  <c:v>84.390560721008342</c:v>
                </c:pt>
                <c:pt idx="104">
                  <c:v>82.094761299227642</c:v>
                </c:pt>
                <c:pt idx="105">
                  <c:v>79.185104782264986</c:v>
                </c:pt>
                <c:pt idx="106">
                  <c:v>77.616241163133438</c:v>
                </c:pt>
                <c:pt idx="107">
                  <c:v>83.064517195143878</c:v>
                </c:pt>
                <c:pt idx="108">
                  <c:v>80.96419128068078</c:v>
                </c:pt>
                <c:pt idx="109">
                  <c:v>80.002573520394577</c:v>
                </c:pt>
                <c:pt idx="110">
                  <c:v>87.206928512696052</c:v>
                </c:pt>
                <c:pt idx="111">
                  <c:v>78.064182501234441</c:v>
                </c:pt>
                <c:pt idx="112">
                  <c:v>72.803058319600012</c:v>
                </c:pt>
                <c:pt idx="113">
                  <c:v>80.136335727609435</c:v>
                </c:pt>
                <c:pt idx="114">
                  <c:v>80.065372302377583</c:v>
                </c:pt>
                <c:pt idx="115">
                  <c:v>74.990407517916452</c:v>
                </c:pt>
                <c:pt idx="116">
                  <c:v>75.980083528601696</c:v>
                </c:pt>
                <c:pt idx="117">
                  <c:v>78.066824096038459</c:v>
                </c:pt>
                <c:pt idx="118">
                  <c:v>88.56255430724211</c:v>
                </c:pt>
                <c:pt idx="119">
                  <c:v>83.667626076500682</c:v>
                </c:pt>
                <c:pt idx="120">
                  <c:v>78.540639716871283</c:v>
                </c:pt>
                <c:pt idx="121">
                  <c:v>77.037886901981921</c:v>
                </c:pt>
                <c:pt idx="122">
                  <c:v>78.854206266919377</c:v>
                </c:pt>
                <c:pt idx="123">
                  <c:v>76.412288941768608</c:v>
                </c:pt>
                <c:pt idx="124">
                  <c:v>80.417965591907617</c:v>
                </c:pt>
                <c:pt idx="125">
                  <c:v>78.802596354533932</c:v>
                </c:pt>
                <c:pt idx="126">
                  <c:v>82.74167559145404</c:v>
                </c:pt>
                <c:pt idx="127">
                  <c:v>80.276512184091857</c:v>
                </c:pt>
                <c:pt idx="128">
                  <c:v>85.103950779858806</c:v>
                </c:pt>
                <c:pt idx="129">
                  <c:v>87.727262530038189</c:v>
                </c:pt>
                <c:pt idx="130">
                  <c:v>78.61245466851787</c:v>
                </c:pt>
                <c:pt idx="131">
                  <c:v>83.895209951757138</c:v>
                </c:pt>
                <c:pt idx="132">
                  <c:v>77.638636315905941</c:v>
                </c:pt>
                <c:pt idx="133">
                  <c:v>76.202782324759013</c:v>
                </c:pt>
                <c:pt idx="134">
                  <c:v>75.007850266059762</c:v>
                </c:pt>
                <c:pt idx="135">
                  <c:v>86.182551663878456</c:v>
                </c:pt>
                <c:pt idx="136">
                  <c:v>77.554495298597075</c:v>
                </c:pt>
                <c:pt idx="137">
                  <c:v>79.077053086914987</c:v>
                </c:pt>
                <c:pt idx="138">
                  <c:v>83.224265563523659</c:v>
                </c:pt>
                <c:pt idx="139">
                  <c:v>91.106637157418291</c:v>
                </c:pt>
                <c:pt idx="140">
                  <c:v>76.421602332522895</c:v>
                </c:pt>
                <c:pt idx="141">
                  <c:v>76.223158636812997</c:v>
                </c:pt>
                <c:pt idx="142">
                  <c:v>73.358608793682819</c:v>
                </c:pt>
                <c:pt idx="143">
                  <c:v>85.363332151272985</c:v>
                </c:pt>
                <c:pt idx="144">
                  <c:v>83.684119613591378</c:v>
                </c:pt>
                <c:pt idx="145">
                  <c:v>72.469330602610199</c:v>
                </c:pt>
                <c:pt idx="146">
                  <c:v>70.921454748596801</c:v>
                </c:pt>
                <c:pt idx="147">
                  <c:v>86.07678779815609</c:v>
                </c:pt>
                <c:pt idx="148">
                  <c:v>89.064180740458639</c:v>
                </c:pt>
                <c:pt idx="149">
                  <c:v>78.271945184512703</c:v>
                </c:pt>
                <c:pt idx="150">
                  <c:v>79.487163034812923</c:v>
                </c:pt>
                <c:pt idx="151">
                  <c:v>81.918802610907861</c:v>
                </c:pt>
                <c:pt idx="152">
                  <c:v>76.547365760569363</c:v>
                </c:pt>
                <c:pt idx="153">
                  <c:v>84.495112975748185</c:v>
                </c:pt>
                <c:pt idx="154">
                  <c:v>79.559490130055536</c:v>
                </c:pt>
                <c:pt idx="155">
                  <c:v>74.365111088984037</c:v>
                </c:pt>
                <c:pt idx="156">
                  <c:v>87.61929764586796</c:v>
                </c:pt>
                <c:pt idx="157">
                  <c:v>82.686430864696788</c:v>
                </c:pt>
                <c:pt idx="158">
                  <c:v>77.904363713977631</c:v>
                </c:pt>
                <c:pt idx="159">
                  <c:v>69.819723046689944</c:v>
                </c:pt>
                <c:pt idx="160">
                  <c:v>89.74766905883267</c:v>
                </c:pt>
                <c:pt idx="161">
                  <c:v>74.490589829994036</c:v>
                </c:pt>
                <c:pt idx="162">
                  <c:v>82.558752871082277</c:v>
                </c:pt>
                <c:pt idx="163">
                  <c:v>85.535057360540634</c:v>
                </c:pt>
                <c:pt idx="164">
                  <c:v>79.941099844917261</c:v>
                </c:pt>
                <c:pt idx="165">
                  <c:v>78.974357883264872</c:v>
                </c:pt>
                <c:pt idx="166">
                  <c:v>80.671137399770942</c:v>
                </c:pt>
                <c:pt idx="167">
                  <c:v>73.879426749129138</c:v>
                </c:pt>
                <c:pt idx="168">
                  <c:v>80.04552694381313</c:v>
                </c:pt>
                <c:pt idx="169">
                  <c:v>81.892385118196998</c:v>
                </c:pt>
                <c:pt idx="170">
                  <c:v>81.219079812848506</c:v>
                </c:pt>
                <c:pt idx="171">
                  <c:v>80.862673385584486</c:v>
                </c:pt>
                <c:pt idx="172">
                  <c:v>82.569782129761521</c:v>
                </c:pt>
                <c:pt idx="173">
                  <c:v>81.819944286500515</c:v>
                </c:pt>
                <c:pt idx="174">
                  <c:v>76.553930317386801</c:v>
                </c:pt>
                <c:pt idx="175">
                  <c:v>70.696007274168807</c:v>
                </c:pt>
                <c:pt idx="176">
                  <c:v>73.618237066417237</c:v>
                </c:pt>
                <c:pt idx="177">
                  <c:v>81.358019239141569</c:v>
                </c:pt>
                <c:pt idx="178">
                  <c:v>77.848985637069063</c:v>
                </c:pt>
                <c:pt idx="179">
                  <c:v>84.252968099282754</c:v>
                </c:pt>
                <c:pt idx="180">
                  <c:v>79.327879700948586</c:v>
                </c:pt>
                <c:pt idx="181">
                  <c:v>89.271424676413943</c:v>
                </c:pt>
                <c:pt idx="182">
                  <c:v>80.2560767252765</c:v>
                </c:pt>
                <c:pt idx="183">
                  <c:v>70.329474222931822</c:v>
                </c:pt>
                <c:pt idx="184">
                  <c:v>79.065050664338926</c:v>
                </c:pt>
                <c:pt idx="185">
                  <c:v>81.249879242398336</c:v>
                </c:pt>
                <c:pt idx="186">
                  <c:v>79.441854586925956</c:v>
                </c:pt>
                <c:pt idx="187">
                  <c:v>82.520673029679116</c:v>
                </c:pt>
                <c:pt idx="188">
                  <c:v>76.147024146637946</c:v>
                </c:pt>
                <c:pt idx="189">
                  <c:v>77.662444991933086</c:v>
                </c:pt>
                <c:pt idx="190">
                  <c:v>80.287124014137305</c:v>
                </c:pt>
                <c:pt idx="191">
                  <c:v>75.851759903561387</c:v>
                </c:pt>
                <c:pt idx="192">
                  <c:v>75.130924574431859</c:v>
                </c:pt>
                <c:pt idx="193">
                  <c:v>75.030741151757084</c:v>
                </c:pt>
                <c:pt idx="194">
                  <c:v>87.00774732744452</c:v>
                </c:pt>
                <c:pt idx="195">
                  <c:v>79.557111014858847</c:v>
                </c:pt>
                <c:pt idx="196">
                  <c:v>69.404989177425847</c:v>
                </c:pt>
                <c:pt idx="197">
                  <c:v>75.654189387557878</c:v>
                </c:pt>
                <c:pt idx="198">
                  <c:v>76.112261572201106</c:v>
                </c:pt>
                <c:pt idx="199">
                  <c:v>78.163369721377933</c:v>
                </c:pt>
                <c:pt idx="200">
                  <c:v>82.638997462170138</c:v>
                </c:pt>
                <c:pt idx="201">
                  <c:v>84.041946891411627</c:v>
                </c:pt>
                <c:pt idx="202">
                  <c:v>82.587485971991498</c:v>
                </c:pt>
                <c:pt idx="203">
                  <c:v>76.732497687196144</c:v>
                </c:pt>
                <c:pt idx="204">
                  <c:v>82.948053888036654</c:v>
                </c:pt>
                <c:pt idx="205">
                  <c:v>86.367918658508358</c:v>
                </c:pt>
                <c:pt idx="206">
                  <c:v>79.372900522733744</c:v>
                </c:pt>
                <c:pt idx="207">
                  <c:v>73.814070732304387</c:v>
                </c:pt>
                <c:pt idx="208">
                  <c:v>78.233922668659943</c:v>
                </c:pt>
                <c:pt idx="209">
                  <c:v>79.70290339241734</c:v>
                </c:pt>
                <c:pt idx="210">
                  <c:v>75.90350911137844</c:v>
                </c:pt>
                <c:pt idx="211">
                  <c:v>78.383222395530936</c:v>
                </c:pt>
                <c:pt idx="212">
                  <c:v>85.179696776477414</c:v>
                </c:pt>
                <c:pt idx="213">
                  <c:v>79.704370457835736</c:v>
                </c:pt>
                <c:pt idx="214">
                  <c:v>76.672427091821262</c:v>
                </c:pt>
                <c:pt idx="215">
                  <c:v>75.655043702024471</c:v>
                </c:pt>
                <c:pt idx="216">
                  <c:v>77.177209216575619</c:v>
                </c:pt>
                <c:pt idx="217">
                  <c:v>83.813695882522737</c:v>
                </c:pt>
                <c:pt idx="218">
                  <c:v>80.584191817050026</c:v>
                </c:pt>
                <c:pt idx="219">
                  <c:v>75.300908596342168</c:v>
                </c:pt>
                <c:pt idx="220">
                  <c:v>82.490139780855628</c:v>
                </c:pt>
                <c:pt idx="221">
                  <c:v>80.80674009966242</c:v>
                </c:pt>
                <c:pt idx="222">
                  <c:v>79.731438347563397</c:v>
                </c:pt>
                <c:pt idx="223">
                  <c:v>80.910578573696483</c:v>
                </c:pt>
                <c:pt idx="224">
                  <c:v>80.36842714383522</c:v>
                </c:pt>
                <c:pt idx="225">
                  <c:v>77.325337041183772</c:v>
                </c:pt>
                <c:pt idx="226">
                  <c:v>75.206997880655862</c:v>
                </c:pt>
                <c:pt idx="227">
                  <c:v>76.815245099496934</c:v>
                </c:pt>
                <c:pt idx="228">
                  <c:v>82.3594781867302</c:v>
                </c:pt>
                <c:pt idx="229">
                  <c:v>80.377493835795292</c:v>
                </c:pt>
                <c:pt idx="230">
                  <c:v>78.709528487836124</c:v>
                </c:pt>
                <c:pt idx="231">
                  <c:v>72.68756796917657</c:v>
                </c:pt>
                <c:pt idx="232">
                  <c:v>80.4777495510737</c:v>
                </c:pt>
                <c:pt idx="233">
                  <c:v>78.281897232683008</c:v>
                </c:pt>
                <c:pt idx="234">
                  <c:v>79.67937810907658</c:v>
                </c:pt>
                <c:pt idx="235">
                  <c:v>80.25829440905909</c:v>
                </c:pt>
                <c:pt idx="236">
                  <c:v>81.707366062675732</c:v>
                </c:pt>
                <c:pt idx="237">
                  <c:v>79.231182365834485</c:v>
                </c:pt>
                <c:pt idx="238">
                  <c:v>88.337745035466696</c:v>
                </c:pt>
                <c:pt idx="239">
                  <c:v>79.458985219984513</c:v>
                </c:pt>
                <c:pt idx="240">
                  <c:v>81.462773875867214</c:v>
                </c:pt>
                <c:pt idx="241">
                  <c:v>78.71590972827849</c:v>
                </c:pt>
                <c:pt idx="242">
                  <c:v>68.045420578293317</c:v>
                </c:pt>
                <c:pt idx="243">
                  <c:v>74.4667778008032</c:v>
                </c:pt>
                <c:pt idx="244">
                  <c:v>77.391239559909678</c:v>
                </c:pt>
                <c:pt idx="245">
                  <c:v>84.163434634762382</c:v>
                </c:pt>
                <c:pt idx="246">
                  <c:v>73.417788200323514</c:v>
                </c:pt>
                <c:pt idx="247">
                  <c:v>82.89857458909195</c:v>
                </c:pt>
                <c:pt idx="248">
                  <c:v>82.916909632333869</c:v>
                </c:pt>
                <c:pt idx="249">
                  <c:v>76.061033679883494</c:v>
                </c:pt>
                <c:pt idx="250">
                  <c:v>84.026075573810516</c:v>
                </c:pt>
                <c:pt idx="251">
                  <c:v>80.516551035888597</c:v>
                </c:pt>
                <c:pt idx="252">
                  <c:v>82.553265271960626</c:v>
                </c:pt>
                <c:pt idx="253">
                  <c:v>74.797021759783604</c:v>
                </c:pt>
                <c:pt idx="254">
                  <c:v>79.846643508841822</c:v>
                </c:pt>
                <c:pt idx="255">
                  <c:v>76.580227526358712</c:v>
                </c:pt>
                <c:pt idx="256">
                  <c:v>78.131591379117523</c:v>
                </c:pt>
                <c:pt idx="257">
                  <c:v>67.892847011451281</c:v>
                </c:pt>
                <c:pt idx="258">
                  <c:v>72.436990895933462</c:v>
                </c:pt>
                <c:pt idx="259">
                  <c:v>79.637163432598015</c:v>
                </c:pt>
                <c:pt idx="260">
                  <c:v>72.132262859840381</c:v>
                </c:pt>
                <c:pt idx="261">
                  <c:v>76.831490461173658</c:v>
                </c:pt>
                <c:pt idx="262">
                  <c:v>76.523142780623658</c:v>
                </c:pt>
                <c:pt idx="263">
                  <c:v>76.62847819090689</c:v>
                </c:pt>
                <c:pt idx="264">
                  <c:v>84.114766239387251</c:v>
                </c:pt>
                <c:pt idx="265">
                  <c:v>80.899243106217256</c:v>
                </c:pt>
                <c:pt idx="266">
                  <c:v>79.454293309871943</c:v>
                </c:pt>
                <c:pt idx="267">
                  <c:v>86.540266966664618</c:v>
                </c:pt>
                <c:pt idx="268">
                  <c:v>88.065071241933083</c:v>
                </c:pt>
                <c:pt idx="269">
                  <c:v>76.355001476196833</c:v>
                </c:pt>
                <c:pt idx="270">
                  <c:v>88.650849717451678</c:v>
                </c:pt>
                <c:pt idx="271">
                  <c:v>83.276912401114174</c:v>
                </c:pt>
                <c:pt idx="272">
                  <c:v>71.20288831270129</c:v>
                </c:pt>
                <c:pt idx="273">
                  <c:v>81.761775354848169</c:v>
                </c:pt>
                <c:pt idx="274">
                  <c:v>89.458042922261527</c:v>
                </c:pt>
                <c:pt idx="275">
                  <c:v>82.616098422732605</c:v>
                </c:pt>
                <c:pt idx="276">
                  <c:v>82.460408328212736</c:v>
                </c:pt>
                <c:pt idx="277">
                  <c:v>86.323559787233052</c:v>
                </c:pt>
                <c:pt idx="278">
                  <c:v>75.855651894155756</c:v>
                </c:pt>
                <c:pt idx="279">
                  <c:v>82.956602830304448</c:v>
                </c:pt>
                <c:pt idx="280">
                  <c:v>81.417859175460521</c:v>
                </c:pt>
                <c:pt idx="281">
                  <c:v>78.769382930811787</c:v>
                </c:pt>
                <c:pt idx="282">
                  <c:v>83.37950540701982</c:v>
                </c:pt>
                <c:pt idx="283">
                  <c:v>78.332552266336833</c:v>
                </c:pt>
                <c:pt idx="284">
                  <c:v>88.303921042032854</c:v>
                </c:pt>
                <c:pt idx="285">
                  <c:v>83.305939925938389</c:v>
                </c:pt>
                <c:pt idx="286">
                  <c:v>86.562432460301125</c:v>
                </c:pt>
                <c:pt idx="287">
                  <c:v>74.821195937719992</c:v>
                </c:pt>
                <c:pt idx="288">
                  <c:v>84.802826794800836</c:v>
                </c:pt>
                <c:pt idx="289">
                  <c:v>80.072129160175038</c:v>
                </c:pt>
                <c:pt idx="290">
                  <c:v>80.05949385502889</c:v>
                </c:pt>
                <c:pt idx="291">
                  <c:v>84.931008967326903</c:v>
                </c:pt>
                <c:pt idx="292">
                  <c:v>75.908612323280963</c:v>
                </c:pt>
                <c:pt idx="293">
                  <c:v>85.499525295247352</c:v>
                </c:pt>
                <c:pt idx="294">
                  <c:v>74.045068512282512</c:v>
                </c:pt>
                <c:pt idx="295">
                  <c:v>79.446298549012354</c:v>
                </c:pt>
                <c:pt idx="296">
                  <c:v>85.038681980384197</c:v>
                </c:pt>
                <c:pt idx="297">
                  <c:v>78.921683890993563</c:v>
                </c:pt>
                <c:pt idx="298">
                  <c:v>86.312905281525829</c:v>
                </c:pt>
                <c:pt idx="299">
                  <c:v>80.553742528842605</c:v>
                </c:pt>
                <c:pt idx="300">
                  <c:v>85.709232473005557</c:v>
                </c:pt>
                <c:pt idx="301">
                  <c:v>79.137344203763618</c:v>
                </c:pt>
                <c:pt idx="302">
                  <c:v>78.737773512435467</c:v>
                </c:pt>
                <c:pt idx="303">
                  <c:v>83.314056556822564</c:v>
                </c:pt>
                <c:pt idx="304">
                  <c:v>81.22806642065683</c:v>
                </c:pt>
                <c:pt idx="305">
                  <c:v>83.336839981273599</c:v>
                </c:pt>
                <c:pt idx="306">
                  <c:v>77.306278929743783</c:v>
                </c:pt>
                <c:pt idx="307">
                  <c:v>82.844192288511849</c:v>
                </c:pt>
                <c:pt idx="308">
                  <c:v>78.097098183740457</c:v>
                </c:pt>
                <c:pt idx="309">
                  <c:v>84.711744643953296</c:v>
                </c:pt>
                <c:pt idx="310">
                  <c:v>82.696078312232089</c:v>
                </c:pt>
                <c:pt idx="311">
                  <c:v>74.057642086184188</c:v>
                </c:pt>
                <c:pt idx="312">
                  <c:v>84.247316712420925</c:v>
                </c:pt>
                <c:pt idx="313">
                  <c:v>79.476449323883216</c:v>
                </c:pt>
                <c:pt idx="314">
                  <c:v>79.363067578393611</c:v>
                </c:pt>
                <c:pt idx="315">
                  <c:v>78.44359798871082</c:v>
                </c:pt>
                <c:pt idx="316">
                  <c:v>84.575520948631052</c:v>
                </c:pt>
                <c:pt idx="317">
                  <c:v>81.905587784722812</c:v>
                </c:pt>
                <c:pt idx="318">
                  <c:v>78.107858224440989</c:v>
                </c:pt>
                <c:pt idx="319">
                  <c:v>76.050662176030443</c:v>
                </c:pt>
                <c:pt idx="320">
                  <c:v>81.51708099747745</c:v>
                </c:pt>
                <c:pt idx="321">
                  <c:v>85.98012795697106</c:v>
                </c:pt>
                <c:pt idx="322">
                  <c:v>72.212849140257191</c:v>
                </c:pt>
                <c:pt idx="323">
                  <c:v>83.046801502172514</c:v>
                </c:pt>
                <c:pt idx="324">
                  <c:v>72.844253761695157</c:v>
                </c:pt>
                <c:pt idx="325">
                  <c:v>86.698839228209195</c:v>
                </c:pt>
                <c:pt idx="326">
                  <c:v>79.826729353138418</c:v>
                </c:pt>
                <c:pt idx="327">
                  <c:v>79.090510984500298</c:v>
                </c:pt>
                <c:pt idx="328">
                  <c:v>77.989460553989289</c:v>
                </c:pt>
                <c:pt idx="329">
                  <c:v>77.422415462130473</c:v>
                </c:pt>
                <c:pt idx="330">
                  <c:v>74.341700870880913</c:v>
                </c:pt>
                <c:pt idx="331">
                  <c:v>80.573997757376816</c:v>
                </c:pt>
                <c:pt idx="332">
                  <c:v>73.407774716588975</c:v>
                </c:pt>
                <c:pt idx="333">
                  <c:v>80.117310630120357</c:v>
                </c:pt>
                <c:pt idx="334">
                  <c:v>83.415461622296547</c:v>
                </c:pt>
                <c:pt idx="335">
                  <c:v>81.541938500209412</c:v>
                </c:pt>
                <c:pt idx="336">
                  <c:v>87.485932472827031</c:v>
                </c:pt>
                <c:pt idx="337">
                  <c:v>76.94394665159507</c:v>
                </c:pt>
                <c:pt idx="338">
                  <c:v>78.754153430587721</c:v>
                </c:pt>
                <c:pt idx="339">
                  <c:v>84.885226505746857</c:v>
                </c:pt>
                <c:pt idx="340">
                  <c:v>76.406877152891255</c:v>
                </c:pt>
                <c:pt idx="341">
                  <c:v>82.030899856792203</c:v>
                </c:pt>
                <c:pt idx="342">
                  <c:v>76.988005970722824</c:v>
                </c:pt>
                <c:pt idx="343">
                  <c:v>71.73132136897037</c:v>
                </c:pt>
                <c:pt idx="344">
                  <c:v>80.414222624186351</c:v>
                </c:pt>
                <c:pt idx="345">
                  <c:v>80.991060853443514</c:v>
                </c:pt>
                <c:pt idx="346">
                  <c:v>79.705546261483377</c:v>
                </c:pt>
                <c:pt idx="347">
                  <c:v>77.186997851065655</c:v>
                </c:pt>
                <c:pt idx="348">
                  <c:v>75.818962583821644</c:v>
                </c:pt>
                <c:pt idx="349">
                  <c:v>84.962798468971087</c:v>
                </c:pt>
                <c:pt idx="350">
                  <c:v>79.117689822859631</c:v>
                </c:pt>
                <c:pt idx="351">
                  <c:v>84.039572816209358</c:v>
                </c:pt>
                <c:pt idx="352">
                  <c:v>82.444278593499178</c:v>
                </c:pt>
                <c:pt idx="353">
                  <c:v>80.522690633527972</c:v>
                </c:pt>
                <c:pt idx="354">
                  <c:v>75.881296169406355</c:v>
                </c:pt>
                <c:pt idx="355">
                  <c:v>78.585594541823497</c:v>
                </c:pt>
                <c:pt idx="356">
                  <c:v>79.33298825035881</c:v>
                </c:pt>
                <c:pt idx="357">
                  <c:v>79.532391699405281</c:v>
                </c:pt>
                <c:pt idx="358">
                  <c:v>89.34971208233037</c:v>
                </c:pt>
                <c:pt idx="359">
                  <c:v>80.221803426918498</c:v>
                </c:pt>
                <c:pt idx="360">
                  <c:v>82.555246201933684</c:v>
                </c:pt>
                <c:pt idx="361">
                  <c:v>74.606341889548091</c:v>
                </c:pt>
                <c:pt idx="362">
                  <c:v>72.982997610564325</c:v>
                </c:pt>
                <c:pt idx="363">
                  <c:v>80.507865284650293</c:v>
                </c:pt>
                <c:pt idx="364">
                  <c:v>69.37968605515519</c:v>
                </c:pt>
                <c:pt idx="365">
                  <c:v>82.442035568713919</c:v>
                </c:pt>
                <c:pt idx="366">
                  <c:v>76.916467866051377</c:v>
                </c:pt>
                <c:pt idx="367">
                  <c:v>77.165511345688984</c:v>
                </c:pt>
                <c:pt idx="368">
                  <c:v>70.469164463891957</c:v>
                </c:pt>
                <c:pt idx="369">
                  <c:v>71.324316330893097</c:v>
                </c:pt>
                <c:pt idx="370">
                  <c:v>87.86891514473885</c:v>
                </c:pt>
                <c:pt idx="371">
                  <c:v>78.657704241104511</c:v>
                </c:pt>
                <c:pt idx="372">
                  <c:v>77.491887377755603</c:v>
                </c:pt>
                <c:pt idx="373">
                  <c:v>81.568658109284812</c:v>
                </c:pt>
                <c:pt idx="374">
                  <c:v>78.31488242596194</c:v>
                </c:pt>
                <c:pt idx="375">
                  <c:v>79.910623275260065</c:v>
                </c:pt>
                <c:pt idx="376">
                  <c:v>83.510747024841933</c:v>
                </c:pt>
                <c:pt idx="377">
                  <c:v>75.05140707025835</c:v>
                </c:pt>
                <c:pt idx="378">
                  <c:v>81.29136745830148</c:v>
                </c:pt>
                <c:pt idx="379">
                  <c:v>76.040515005812154</c:v>
                </c:pt>
                <c:pt idx="380">
                  <c:v>80.47657688726585</c:v>
                </c:pt>
                <c:pt idx="381">
                  <c:v>72.700805447164569</c:v>
                </c:pt>
                <c:pt idx="382">
                  <c:v>77.719426380600282</c:v>
                </c:pt>
                <c:pt idx="383">
                  <c:v>77.681889530394741</c:v>
                </c:pt>
                <c:pt idx="384">
                  <c:v>74.823345020242797</c:v>
                </c:pt>
                <c:pt idx="385">
                  <c:v>75.147476918128831</c:v>
                </c:pt>
                <c:pt idx="386">
                  <c:v>86.000786700870904</c:v>
                </c:pt>
                <c:pt idx="387">
                  <c:v>80.053095727557547</c:v>
                </c:pt>
                <c:pt idx="388">
                  <c:v>84.232372732795071</c:v>
                </c:pt>
                <c:pt idx="389">
                  <c:v>81.233482857392858</c:v>
                </c:pt>
                <c:pt idx="390">
                  <c:v>83.367163418158754</c:v>
                </c:pt>
                <c:pt idx="391">
                  <c:v>83.990391411823637</c:v>
                </c:pt>
                <c:pt idx="392">
                  <c:v>78.640522841758468</c:v>
                </c:pt>
                <c:pt idx="393">
                  <c:v>90.960176408795192</c:v>
                </c:pt>
                <c:pt idx="394">
                  <c:v>80.67168885142982</c:v>
                </c:pt>
                <c:pt idx="395">
                  <c:v>79.546952170312863</c:v>
                </c:pt>
                <c:pt idx="396">
                  <c:v>79.529814380212201</c:v>
                </c:pt>
                <c:pt idx="397">
                  <c:v>78.009669190922622</c:v>
                </c:pt>
                <c:pt idx="398">
                  <c:v>85.291252203116656</c:v>
                </c:pt>
                <c:pt idx="399">
                  <c:v>72.09506435596289</c:v>
                </c:pt>
                <c:pt idx="400">
                  <c:v>70.115462253765401</c:v>
                </c:pt>
                <c:pt idx="401">
                  <c:v>77.728330944661025</c:v>
                </c:pt>
                <c:pt idx="402">
                  <c:v>79.643121573744821</c:v>
                </c:pt>
                <c:pt idx="403">
                  <c:v>73.937269159574427</c:v>
                </c:pt>
                <c:pt idx="404">
                  <c:v>69.692909705674353</c:v>
                </c:pt>
                <c:pt idx="405">
                  <c:v>76.121882274523827</c:v>
                </c:pt>
                <c:pt idx="406">
                  <c:v>79.24671037654646</c:v>
                </c:pt>
                <c:pt idx="407">
                  <c:v>79.848687416577619</c:v>
                </c:pt>
                <c:pt idx="408">
                  <c:v>77.467898085634985</c:v>
                </c:pt>
                <c:pt idx="409">
                  <c:v>82.912354427576375</c:v>
                </c:pt>
                <c:pt idx="410">
                  <c:v>75.56403672511378</c:v>
                </c:pt>
                <c:pt idx="411">
                  <c:v>73.559860917105951</c:v>
                </c:pt>
                <c:pt idx="412">
                  <c:v>75.249076117294521</c:v>
                </c:pt>
                <c:pt idx="413">
                  <c:v>86.400674279903882</c:v>
                </c:pt>
                <c:pt idx="414">
                  <c:v>78.36661898506469</c:v>
                </c:pt>
                <c:pt idx="415">
                  <c:v>73.662490543759077</c:v>
                </c:pt>
                <c:pt idx="416">
                  <c:v>83.468114667189226</c:v>
                </c:pt>
                <c:pt idx="417">
                  <c:v>92.214258173175423</c:v>
                </c:pt>
                <c:pt idx="418">
                  <c:v>75.066808291874267</c:v>
                </c:pt>
                <c:pt idx="419">
                  <c:v>71.586566769377228</c:v>
                </c:pt>
                <c:pt idx="420">
                  <c:v>84.572076813726937</c:v>
                </c:pt>
                <c:pt idx="421">
                  <c:v>70.96150963916682</c:v>
                </c:pt>
                <c:pt idx="422">
                  <c:v>77.118299493513064</c:v>
                </c:pt>
                <c:pt idx="423">
                  <c:v>77.838942052632703</c:v>
                </c:pt>
                <c:pt idx="424">
                  <c:v>85.831906751037778</c:v>
                </c:pt>
                <c:pt idx="425">
                  <c:v>81.776946444120483</c:v>
                </c:pt>
                <c:pt idx="426">
                  <c:v>84.979301528162196</c:v>
                </c:pt>
                <c:pt idx="427">
                  <c:v>81.809053385420128</c:v>
                </c:pt>
                <c:pt idx="428">
                  <c:v>78.352338241865027</c:v>
                </c:pt>
                <c:pt idx="429">
                  <c:v>77.696551792546003</c:v>
                </c:pt>
                <c:pt idx="430">
                  <c:v>76.631038794079601</c:v>
                </c:pt>
                <c:pt idx="431">
                  <c:v>76.941589990729611</c:v>
                </c:pt>
                <c:pt idx="432">
                  <c:v>78.547160319014665</c:v>
                </c:pt>
                <c:pt idx="433">
                  <c:v>82.779878329292345</c:v>
                </c:pt>
                <c:pt idx="434">
                  <c:v>76.992502261257201</c:v>
                </c:pt>
                <c:pt idx="435">
                  <c:v>84.993038643192975</c:v>
                </c:pt>
                <c:pt idx="436">
                  <c:v>76.480976959091095</c:v>
                </c:pt>
                <c:pt idx="437">
                  <c:v>72.487046638965268</c:v>
                </c:pt>
                <c:pt idx="438">
                  <c:v>75.540138757078694</c:v>
                </c:pt>
                <c:pt idx="439">
                  <c:v>76.24669553382401</c:v>
                </c:pt>
                <c:pt idx="440">
                  <c:v>79.118031289094787</c:v>
                </c:pt>
                <c:pt idx="441">
                  <c:v>87.481474263769897</c:v>
                </c:pt>
                <c:pt idx="442">
                  <c:v>78.292388168587394</c:v>
                </c:pt>
                <c:pt idx="443">
                  <c:v>73.179015665814887</c:v>
                </c:pt>
                <c:pt idx="444">
                  <c:v>82.284729318728964</c:v>
                </c:pt>
                <c:pt idx="445">
                  <c:v>75.213235987860259</c:v>
                </c:pt>
                <c:pt idx="446">
                  <c:v>75.397027875904413</c:v>
                </c:pt>
                <c:pt idx="447">
                  <c:v>78.351492305501779</c:v>
                </c:pt>
                <c:pt idx="448">
                  <c:v>86.229538312049044</c:v>
                </c:pt>
                <c:pt idx="449">
                  <c:v>72.765728914646886</c:v>
                </c:pt>
                <c:pt idx="450">
                  <c:v>78.720148016866077</c:v>
                </c:pt>
                <c:pt idx="451">
                  <c:v>72.855288606844809</c:v>
                </c:pt>
                <c:pt idx="452">
                  <c:v>73.48361797580786</c:v>
                </c:pt>
                <c:pt idx="453">
                  <c:v>86.484120820577218</c:v>
                </c:pt>
                <c:pt idx="454">
                  <c:v>79.330008341947178</c:v>
                </c:pt>
                <c:pt idx="455">
                  <c:v>81.034184413766525</c:v>
                </c:pt>
                <c:pt idx="456">
                  <c:v>72.922492990203736</c:v>
                </c:pt>
                <c:pt idx="457">
                  <c:v>85.19642597089252</c:v>
                </c:pt>
                <c:pt idx="458">
                  <c:v>88.057123142813552</c:v>
                </c:pt>
                <c:pt idx="459">
                  <c:v>74.744799149220896</c:v>
                </c:pt>
                <c:pt idx="460">
                  <c:v>75.795638231187112</c:v>
                </c:pt>
                <c:pt idx="461">
                  <c:v>77.758621096446575</c:v>
                </c:pt>
                <c:pt idx="462">
                  <c:v>76.943172681934399</c:v>
                </c:pt>
                <c:pt idx="463">
                  <c:v>79.335542282559544</c:v>
                </c:pt>
                <c:pt idx="464">
                  <c:v>81.410469245147596</c:v>
                </c:pt>
                <c:pt idx="465">
                  <c:v>83.924585999618174</c:v>
                </c:pt>
                <c:pt idx="466">
                  <c:v>79.993652445556123</c:v>
                </c:pt>
                <c:pt idx="467">
                  <c:v>85.914749683633346</c:v>
                </c:pt>
                <c:pt idx="468">
                  <c:v>78.057565086198025</c:v>
                </c:pt>
                <c:pt idx="469">
                  <c:v>75.075182603001849</c:v>
                </c:pt>
                <c:pt idx="470">
                  <c:v>76.685927848538824</c:v>
                </c:pt>
                <c:pt idx="471">
                  <c:v>87.873099467000017</c:v>
                </c:pt>
                <c:pt idx="472">
                  <c:v>79.146988254248129</c:v>
                </c:pt>
                <c:pt idx="473">
                  <c:v>66.851684642320876</c:v>
                </c:pt>
                <c:pt idx="474">
                  <c:v>63.917997749050528</c:v>
                </c:pt>
                <c:pt idx="475">
                  <c:v>83.240774834961783</c:v>
                </c:pt>
                <c:pt idx="476">
                  <c:v>82.284630578979275</c:v>
                </c:pt>
                <c:pt idx="477">
                  <c:v>80.052882556089614</c:v>
                </c:pt>
                <c:pt idx="478">
                  <c:v>80.450448500201475</c:v>
                </c:pt>
                <c:pt idx="479">
                  <c:v>80.264906227140912</c:v>
                </c:pt>
                <c:pt idx="480">
                  <c:v>78.976992015508969</c:v>
                </c:pt>
                <c:pt idx="481">
                  <c:v>71.751251143413981</c:v>
                </c:pt>
                <c:pt idx="482">
                  <c:v>79.275622643232722</c:v>
                </c:pt>
                <c:pt idx="483">
                  <c:v>70.968142348353638</c:v>
                </c:pt>
                <c:pt idx="484">
                  <c:v>77.380722179272524</c:v>
                </c:pt>
                <c:pt idx="485">
                  <c:v>84.587481207820048</c:v>
                </c:pt>
                <c:pt idx="486">
                  <c:v>75.507321796092924</c:v>
                </c:pt>
                <c:pt idx="487">
                  <c:v>74.510310739757031</c:v>
                </c:pt>
                <c:pt idx="488">
                  <c:v>87.108973886960285</c:v>
                </c:pt>
                <c:pt idx="489">
                  <c:v>81.575697591999401</c:v>
                </c:pt>
                <c:pt idx="490">
                  <c:v>76.639724307800748</c:v>
                </c:pt>
                <c:pt idx="491">
                  <c:v>79.242476634819511</c:v>
                </c:pt>
                <c:pt idx="492">
                  <c:v>84.56045732270691</c:v>
                </c:pt>
                <c:pt idx="493">
                  <c:v>88.908652198105244</c:v>
                </c:pt>
                <c:pt idx="494">
                  <c:v>83.057202717875711</c:v>
                </c:pt>
                <c:pt idx="495">
                  <c:v>76.836073471569591</c:v>
                </c:pt>
                <c:pt idx="496">
                  <c:v>77.134980195780642</c:v>
                </c:pt>
                <c:pt idx="497">
                  <c:v>80.426849197957196</c:v>
                </c:pt>
                <c:pt idx="498">
                  <c:v>81.839995808069887</c:v>
                </c:pt>
                <c:pt idx="499">
                  <c:v>81.665661732277044</c:v>
                </c:pt>
                <c:pt idx="500">
                  <c:v>88.124398579626984</c:v>
                </c:pt>
                <c:pt idx="501">
                  <c:v>81.314982537346523</c:v>
                </c:pt>
                <c:pt idx="502">
                  <c:v>75.793378759631523</c:v>
                </c:pt>
                <c:pt idx="503">
                  <c:v>76.931407707673458</c:v>
                </c:pt>
                <c:pt idx="504">
                  <c:v>68.465590981405171</c:v>
                </c:pt>
                <c:pt idx="505">
                  <c:v>76.137813584999478</c:v>
                </c:pt>
                <c:pt idx="506">
                  <c:v>75.293390705396405</c:v>
                </c:pt>
                <c:pt idx="507">
                  <c:v>83.665204420997469</c:v>
                </c:pt>
                <c:pt idx="508">
                  <c:v>90.60121080615508</c:v>
                </c:pt>
                <c:pt idx="509">
                  <c:v>78.437804513057188</c:v>
                </c:pt>
                <c:pt idx="510">
                  <c:v>86.304059976072324</c:v>
                </c:pt>
                <c:pt idx="511">
                  <c:v>82.961055759938219</c:v>
                </c:pt>
                <c:pt idx="512">
                  <c:v>75.522169618417877</c:v>
                </c:pt>
                <c:pt idx="513">
                  <c:v>82.283283763042562</c:v>
                </c:pt>
                <c:pt idx="514">
                  <c:v>79.663596478075647</c:v>
                </c:pt>
                <c:pt idx="515">
                  <c:v>83.981185693375252</c:v>
                </c:pt>
                <c:pt idx="516">
                  <c:v>80.789973800768649</c:v>
                </c:pt>
                <c:pt idx="517">
                  <c:v>80.700790855020315</c:v>
                </c:pt>
                <c:pt idx="518">
                  <c:v>70.6933041419923</c:v>
                </c:pt>
                <c:pt idx="519">
                  <c:v>70.233481543511999</c:v>
                </c:pt>
                <c:pt idx="520">
                  <c:v>85.177145601182701</c:v>
                </c:pt>
                <c:pt idx="521">
                  <c:v>72.186558481057588</c:v>
                </c:pt>
                <c:pt idx="522">
                  <c:v>85.103529218589429</c:v>
                </c:pt>
                <c:pt idx="523">
                  <c:v>73.199590879566159</c:v>
                </c:pt>
                <c:pt idx="524">
                  <c:v>81.634066653536152</c:v>
                </c:pt>
                <c:pt idx="525">
                  <c:v>73.391904533414589</c:v>
                </c:pt>
                <c:pt idx="526">
                  <c:v>77.528799132188439</c:v>
                </c:pt>
                <c:pt idx="527">
                  <c:v>82.072061833382108</c:v>
                </c:pt>
                <c:pt idx="528">
                  <c:v>78.873552364928813</c:v>
                </c:pt>
                <c:pt idx="529">
                  <c:v>81.710277559637561</c:v>
                </c:pt>
                <c:pt idx="530">
                  <c:v>74.628243615701038</c:v>
                </c:pt>
                <c:pt idx="531">
                  <c:v>81.430499370285517</c:v>
                </c:pt>
                <c:pt idx="532">
                  <c:v>87.378198962370831</c:v>
                </c:pt>
                <c:pt idx="533">
                  <c:v>84.120318207345164</c:v>
                </c:pt>
                <c:pt idx="534">
                  <c:v>82.429795054407307</c:v>
                </c:pt>
                <c:pt idx="535">
                  <c:v>78.855281291859185</c:v>
                </c:pt>
                <c:pt idx="536">
                  <c:v>78.140162059780948</c:v>
                </c:pt>
                <c:pt idx="537">
                  <c:v>80.287452157068387</c:v>
                </c:pt>
                <c:pt idx="538">
                  <c:v>75.863674644693646</c:v>
                </c:pt>
                <c:pt idx="539">
                  <c:v>80.746331542189765</c:v>
                </c:pt>
                <c:pt idx="540">
                  <c:v>80.387441319588461</c:v>
                </c:pt>
                <c:pt idx="541">
                  <c:v>79.206301816789576</c:v>
                </c:pt>
                <c:pt idx="542">
                  <c:v>78.06032616422641</c:v>
                </c:pt>
                <c:pt idx="543">
                  <c:v>77.216499668409156</c:v>
                </c:pt>
                <c:pt idx="544">
                  <c:v>77.463314032334395</c:v>
                </c:pt>
                <c:pt idx="545">
                  <c:v>78.779678594212456</c:v>
                </c:pt>
                <c:pt idx="546">
                  <c:v>76.190281535849593</c:v>
                </c:pt>
                <c:pt idx="547">
                  <c:v>79.905114452012484</c:v>
                </c:pt>
                <c:pt idx="548">
                  <c:v>76.986748879810733</c:v>
                </c:pt>
                <c:pt idx="549">
                  <c:v>75.32047777198693</c:v>
                </c:pt>
                <c:pt idx="550">
                  <c:v>79.127289979420965</c:v>
                </c:pt>
                <c:pt idx="551">
                  <c:v>75.044763633197462</c:v>
                </c:pt>
                <c:pt idx="552">
                  <c:v>79.497616095764258</c:v>
                </c:pt>
                <c:pt idx="553">
                  <c:v>78.76146382666056</c:v>
                </c:pt>
                <c:pt idx="554">
                  <c:v>74.209892395524946</c:v>
                </c:pt>
                <c:pt idx="555">
                  <c:v>82.526603204096673</c:v>
                </c:pt>
                <c:pt idx="556">
                  <c:v>72.877082335651181</c:v>
                </c:pt>
                <c:pt idx="557">
                  <c:v>77.472027065625227</c:v>
                </c:pt>
                <c:pt idx="558">
                  <c:v>81.026646119454867</c:v>
                </c:pt>
                <c:pt idx="559">
                  <c:v>73.569394050267448</c:v>
                </c:pt>
                <c:pt idx="560">
                  <c:v>79.250623860607533</c:v>
                </c:pt>
                <c:pt idx="561">
                  <c:v>79.273600302823112</c:v>
                </c:pt>
                <c:pt idx="562">
                  <c:v>77.200895733097212</c:v>
                </c:pt>
                <c:pt idx="563">
                  <c:v>77.950333650063115</c:v>
                </c:pt>
                <c:pt idx="564">
                  <c:v>77.218725076410735</c:v>
                </c:pt>
                <c:pt idx="565">
                  <c:v>73.967565056568915</c:v>
                </c:pt>
                <c:pt idx="566">
                  <c:v>79.91913108025399</c:v>
                </c:pt>
                <c:pt idx="567">
                  <c:v>82.829686353342552</c:v>
                </c:pt>
                <c:pt idx="568">
                  <c:v>65.87127043718948</c:v>
                </c:pt>
                <c:pt idx="569">
                  <c:v>84.225404392953735</c:v>
                </c:pt>
                <c:pt idx="570">
                  <c:v>73.730857177503864</c:v>
                </c:pt>
                <c:pt idx="571">
                  <c:v>85.950030555286929</c:v>
                </c:pt>
                <c:pt idx="572">
                  <c:v>71.369323659168018</c:v>
                </c:pt>
                <c:pt idx="573">
                  <c:v>81.066417868622977</c:v>
                </c:pt>
                <c:pt idx="574">
                  <c:v>83.263952389189186</c:v>
                </c:pt>
                <c:pt idx="575">
                  <c:v>82.243115401545722</c:v>
                </c:pt>
                <c:pt idx="576">
                  <c:v>84.158303850055049</c:v>
                </c:pt>
                <c:pt idx="577">
                  <c:v>83.353528967640756</c:v>
                </c:pt>
                <c:pt idx="578">
                  <c:v>83.393062177210581</c:v>
                </c:pt>
                <c:pt idx="579">
                  <c:v>85.358728008444785</c:v>
                </c:pt>
                <c:pt idx="580">
                  <c:v>83.137458085718464</c:v>
                </c:pt>
                <c:pt idx="581">
                  <c:v>77.033516114287707</c:v>
                </c:pt>
                <c:pt idx="582">
                  <c:v>75.839914313535246</c:v>
                </c:pt>
                <c:pt idx="583">
                  <c:v>75.314006216775013</c:v>
                </c:pt>
                <c:pt idx="584">
                  <c:v>80.043268888361752</c:v>
                </c:pt>
                <c:pt idx="585">
                  <c:v>81.456665364326909</c:v>
                </c:pt>
                <c:pt idx="586">
                  <c:v>63.711133387369372</c:v>
                </c:pt>
                <c:pt idx="587">
                  <c:v>75.959682697034879</c:v>
                </c:pt>
                <c:pt idx="588">
                  <c:v>82.322944251028815</c:v>
                </c:pt>
                <c:pt idx="589">
                  <c:v>81.706753487700169</c:v>
                </c:pt>
                <c:pt idx="590">
                  <c:v>76.627020732480631</c:v>
                </c:pt>
                <c:pt idx="591">
                  <c:v>90.493123304314068</c:v>
                </c:pt>
                <c:pt idx="592">
                  <c:v>74.8404005874403</c:v>
                </c:pt>
                <c:pt idx="593">
                  <c:v>86.443050955190586</c:v>
                </c:pt>
                <c:pt idx="594">
                  <c:v>81.045679877656255</c:v>
                </c:pt>
                <c:pt idx="595">
                  <c:v>82.375695545457489</c:v>
                </c:pt>
                <c:pt idx="596">
                  <c:v>73.761686418593555</c:v>
                </c:pt>
                <c:pt idx="597">
                  <c:v>73.672710958993179</c:v>
                </c:pt>
                <c:pt idx="598">
                  <c:v>78.315795925833086</c:v>
                </c:pt>
                <c:pt idx="599">
                  <c:v>76.646455362754253</c:v>
                </c:pt>
                <c:pt idx="600">
                  <c:v>80.075327414015604</c:v>
                </c:pt>
                <c:pt idx="601">
                  <c:v>80.114405829488817</c:v>
                </c:pt>
                <c:pt idx="602">
                  <c:v>79.919774338842487</c:v>
                </c:pt>
                <c:pt idx="603">
                  <c:v>87.739076941304475</c:v>
                </c:pt>
                <c:pt idx="604">
                  <c:v>84.825348018641492</c:v>
                </c:pt>
                <c:pt idx="605">
                  <c:v>94.049924467732126</c:v>
                </c:pt>
                <c:pt idx="606">
                  <c:v>76.69992373270837</c:v>
                </c:pt>
                <c:pt idx="607">
                  <c:v>77.810012963165335</c:v>
                </c:pt>
                <c:pt idx="608">
                  <c:v>86.229900061236236</c:v>
                </c:pt>
                <c:pt idx="609">
                  <c:v>86.409209703884699</c:v>
                </c:pt>
                <c:pt idx="610">
                  <c:v>89.295288012911527</c:v>
                </c:pt>
                <c:pt idx="611">
                  <c:v>84.890759657507118</c:v>
                </c:pt>
                <c:pt idx="612">
                  <c:v>75.456940810133432</c:v>
                </c:pt>
                <c:pt idx="613">
                  <c:v>82.174488024555302</c:v>
                </c:pt>
                <c:pt idx="614">
                  <c:v>86.756565573186975</c:v>
                </c:pt>
                <c:pt idx="615">
                  <c:v>77.570924747078593</c:v>
                </c:pt>
                <c:pt idx="616">
                  <c:v>79.913040573296612</c:v>
                </c:pt>
                <c:pt idx="617">
                  <c:v>83.767112885313423</c:v>
                </c:pt>
                <c:pt idx="618">
                  <c:v>90.113723003515759</c:v>
                </c:pt>
                <c:pt idx="619">
                  <c:v>77.782717375034665</c:v>
                </c:pt>
                <c:pt idx="620">
                  <c:v>81.088811761650234</c:v>
                </c:pt>
                <c:pt idx="621">
                  <c:v>84.542227262151911</c:v>
                </c:pt>
                <c:pt idx="622">
                  <c:v>83.590141695032969</c:v>
                </c:pt>
                <c:pt idx="623">
                  <c:v>77.138881530345373</c:v>
                </c:pt>
                <c:pt idx="624">
                  <c:v>74.538242256953566</c:v>
                </c:pt>
                <c:pt idx="625">
                  <c:v>71.63274864740896</c:v>
                </c:pt>
                <c:pt idx="626">
                  <c:v>86.646157540332183</c:v>
                </c:pt>
                <c:pt idx="627">
                  <c:v>80.618745157025785</c:v>
                </c:pt>
                <c:pt idx="628">
                  <c:v>76.283152518277902</c:v>
                </c:pt>
                <c:pt idx="629">
                  <c:v>74.548049142967486</c:v>
                </c:pt>
                <c:pt idx="630">
                  <c:v>79.102115269684703</c:v>
                </c:pt>
                <c:pt idx="631">
                  <c:v>81.217528484777461</c:v>
                </c:pt>
                <c:pt idx="632">
                  <c:v>84.947689351297655</c:v>
                </c:pt>
                <c:pt idx="633">
                  <c:v>76.460522666788208</c:v>
                </c:pt>
                <c:pt idx="634">
                  <c:v>81.429017645649367</c:v>
                </c:pt>
                <c:pt idx="635">
                  <c:v>76.981277546509787</c:v>
                </c:pt>
                <c:pt idx="636">
                  <c:v>81.205642494456214</c:v>
                </c:pt>
                <c:pt idx="637">
                  <c:v>78.800606731287161</c:v>
                </c:pt>
                <c:pt idx="638">
                  <c:v>78.3452146695398</c:v>
                </c:pt>
                <c:pt idx="639">
                  <c:v>76.374369287436494</c:v>
                </c:pt>
                <c:pt idx="640">
                  <c:v>87.849203404165522</c:v>
                </c:pt>
                <c:pt idx="641">
                  <c:v>77.299383133497358</c:v>
                </c:pt>
                <c:pt idx="642">
                  <c:v>70.551324276543482</c:v>
                </c:pt>
                <c:pt idx="643">
                  <c:v>78.656289319813183</c:v>
                </c:pt>
                <c:pt idx="644">
                  <c:v>82.019857548953155</c:v>
                </c:pt>
                <c:pt idx="645">
                  <c:v>79.241313429861307</c:v>
                </c:pt>
                <c:pt idx="646">
                  <c:v>76.220724142031401</c:v>
                </c:pt>
                <c:pt idx="647">
                  <c:v>85.560769243850103</c:v>
                </c:pt>
                <c:pt idx="648">
                  <c:v>78.643797236854141</c:v>
                </c:pt>
                <c:pt idx="649">
                  <c:v>82.557949219329174</c:v>
                </c:pt>
                <c:pt idx="650">
                  <c:v>79.506536276312602</c:v>
                </c:pt>
                <c:pt idx="651">
                  <c:v>70.275403189004095</c:v>
                </c:pt>
                <c:pt idx="652">
                  <c:v>79.631336585609176</c:v>
                </c:pt>
                <c:pt idx="653">
                  <c:v>77.852007162231061</c:v>
                </c:pt>
                <c:pt idx="654">
                  <c:v>82.124632773338362</c:v>
                </c:pt>
                <c:pt idx="655">
                  <c:v>80.770122542908524</c:v>
                </c:pt>
                <c:pt idx="656">
                  <c:v>80.667427323330529</c:v>
                </c:pt>
                <c:pt idx="657">
                  <c:v>76.389412748954854</c:v>
                </c:pt>
                <c:pt idx="658">
                  <c:v>74.118165405287954</c:v>
                </c:pt>
                <c:pt idx="659">
                  <c:v>71.589444339914394</c:v>
                </c:pt>
                <c:pt idx="660">
                  <c:v>77.286973248232798</c:v>
                </c:pt>
                <c:pt idx="661">
                  <c:v>87.736404096419321</c:v>
                </c:pt>
                <c:pt idx="662">
                  <c:v>84.483599555426238</c:v>
                </c:pt>
                <c:pt idx="663">
                  <c:v>75.895252662825797</c:v>
                </c:pt>
                <c:pt idx="664">
                  <c:v>81.551840054035381</c:v>
                </c:pt>
                <c:pt idx="665">
                  <c:v>84.324133030157498</c:v>
                </c:pt>
                <c:pt idx="666">
                  <c:v>74.724031793761299</c:v>
                </c:pt>
                <c:pt idx="667">
                  <c:v>84.65424856094242</c:v>
                </c:pt>
                <c:pt idx="668">
                  <c:v>88.654738689960851</c:v>
                </c:pt>
                <c:pt idx="669">
                  <c:v>82.061622873509464</c:v>
                </c:pt>
                <c:pt idx="670">
                  <c:v>79.235172159244314</c:v>
                </c:pt>
                <c:pt idx="671">
                  <c:v>78.443874357392687</c:v>
                </c:pt>
                <c:pt idx="672">
                  <c:v>87.443617453430321</c:v>
                </c:pt>
                <c:pt idx="673">
                  <c:v>87.501642867764673</c:v>
                </c:pt>
                <c:pt idx="674">
                  <c:v>85.451640771090013</c:v>
                </c:pt>
                <c:pt idx="675">
                  <c:v>79.413420730197828</c:v>
                </c:pt>
                <c:pt idx="676">
                  <c:v>78.684923440683164</c:v>
                </c:pt>
                <c:pt idx="677">
                  <c:v>93.993360769634577</c:v>
                </c:pt>
                <c:pt idx="678">
                  <c:v>80.009670472806619</c:v>
                </c:pt>
                <c:pt idx="679">
                  <c:v>83.035167049144846</c:v>
                </c:pt>
                <c:pt idx="680">
                  <c:v>78.08503746544288</c:v>
                </c:pt>
                <c:pt idx="681">
                  <c:v>86.103789465990758</c:v>
                </c:pt>
                <c:pt idx="682">
                  <c:v>86.335471737549568</c:v>
                </c:pt>
                <c:pt idx="683">
                  <c:v>79.569626357746301</c:v>
                </c:pt>
                <c:pt idx="684">
                  <c:v>78.176795540525447</c:v>
                </c:pt>
                <c:pt idx="685">
                  <c:v>75.342906280968705</c:v>
                </c:pt>
                <c:pt idx="686">
                  <c:v>83.442459754703819</c:v>
                </c:pt>
                <c:pt idx="687">
                  <c:v>74.467310905237028</c:v>
                </c:pt>
                <c:pt idx="688">
                  <c:v>80.270013884121951</c:v>
                </c:pt>
                <c:pt idx="689">
                  <c:v>86.224064866747355</c:v>
                </c:pt>
                <c:pt idx="690">
                  <c:v>84.138974607362641</c:v>
                </c:pt>
                <c:pt idx="691">
                  <c:v>84.106677979344852</c:v>
                </c:pt>
                <c:pt idx="692">
                  <c:v>79.101421936426021</c:v>
                </c:pt>
                <c:pt idx="693">
                  <c:v>70.39077076057832</c:v>
                </c:pt>
                <c:pt idx="694">
                  <c:v>73.778677365099625</c:v>
                </c:pt>
                <c:pt idx="695">
                  <c:v>83.799133962255056</c:v>
                </c:pt>
                <c:pt idx="696">
                  <c:v>74.705920117715266</c:v>
                </c:pt>
                <c:pt idx="697">
                  <c:v>84.319955812085396</c:v>
                </c:pt>
                <c:pt idx="698">
                  <c:v>84.728289916633827</c:v>
                </c:pt>
                <c:pt idx="699">
                  <c:v>77.05789106520001</c:v>
                </c:pt>
                <c:pt idx="700">
                  <c:v>74.098701570835146</c:v>
                </c:pt>
                <c:pt idx="701">
                  <c:v>85.929500592767255</c:v>
                </c:pt>
                <c:pt idx="702">
                  <c:v>72.759176804877171</c:v>
                </c:pt>
                <c:pt idx="703">
                  <c:v>90.170453835524569</c:v>
                </c:pt>
                <c:pt idx="704">
                  <c:v>84.026577819312436</c:v>
                </c:pt>
                <c:pt idx="705">
                  <c:v>82.446070871341675</c:v>
                </c:pt>
                <c:pt idx="706">
                  <c:v>78.816609194721451</c:v>
                </c:pt>
                <c:pt idx="707">
                  <c:v>75.265990308884241</c:v>
                </c:pt>
                <c:pt idx="708">
                  <c:v>88.118924115902516</c:v>
                </c:pt>
                <c:pt idx="709">
                  <c:v>81.333166596684535</c:v>
                </c:pt>
                <c:pt idx="710">
                  <c:v>77.737197517533176</c:v>
                </c:pt>
                <c:pt idx="711">
                  <c:v>78.293997778786405</c:v>
                </c:pt>
                <c:pt idx="712">
                  <c:v>86.09602085115489</c:v>
                </c:pt>
                <c:pt idx="713">
                  <c:v>77.048042091838653</c:v>
                </c:pt>
                <c:pt idx="714">
                  <c:v>84.588756938568636</c:v>
                </c:pt>
                <c:pt idx="715">
                  <c:v>77.03366773448748</c:v>
                </c:pt>
                <c:pt idx="716">
                  <c:v>77.063897396626132</c:v>
                </c:pt>
                <c:pt idx="717">
                  <c:v>87.686328550604301</c:v>
                </c:pt>
                <c:pt idx="718">
                  <c:v>69.418017426681018</c:v>
                </c:pt>
                <c:pt idx="719">
                  <c:v>86.045505644801892</c:v>
                </c:pt>
                <c:pt idx="720">
                  <c:v>75.072173857032951</c:v>
                </c:pt>
                <c:pt idx="721">
                  <c:v>74.834432749919856</c:v>
                </c:pt>
                <c:pt idx="722">
                  <c:v>74.188818134454564</c:v>
                </c:pt>
                <c:pt idx="723">
                  <c:v>84.033996366957084</c:v>
                </c:pt>
                <c:pt idx="724">
                  <c:v>86.675076003798523</c:v>
                </c:pt>
                <c:pt idx="725">
                  <c:v>86.694589226627244</c:v>
                </c:pt>
                <c:pt idx="726">
                  <c:v>87.4232537872969</c:v>
                </c:pt>
                <c:pt idx="727">
                  <c:v>73.073779659106407</c:v>
                </c:pt>
                <c:pt idx="728">
                  <c:v>69.296246093102752</c:v>
                </c:pt>
                <c:pt idx="729">
                  <c:v>79.515641946388342</c:v>
                </c:pt>
                <c:pt idx="730">
                  <c:v>77.538360860485454</c:v>
                </c:pt>
                <c:pt idx="731">
                  <c:v>71.786223363052017</c:v>
                </c:pt>
                <c:pt idx="732">
                  <c:v>82.365078653243273</c:v>
                </c:pt>
                <c:pt idx="733">
                  <c:v>82.593216732699958</c:v>
                </c:pt>
                <c:pt idx="734">
                  <c:v>80.604598053440867</c:v>
                </c:pt>
                <c:pt idx="735">
                  <c:v>78.349064713088893</c:v>
                </c:pt>
                <c:pt idx="736">
                  <c:v>85.608595029029516</c:v>
                </c:pt>
                <c:pt idx="737">
                  <c:v>76.050659585585464</c:v>
                </c:pt>
                <c:pt idx="738">
                  <c:v>78.898811798511687</c:v>
                </c:pt>
                <c:pt idx="739">
                  <c:v>93.820429454424968</c:v>
                </c:pt>
                <c:pt idx="740">
                  <c:v>86.192509871612245</c:v>
                </c:pt>
                <c:pt idx="741">
                  <c:v>86.163788136313983</c:v>
                </c:pt>
                <c:pt idx="742">
                  <c:v>76.978359258180149</c:v>
                </c:pt>
                <c:pt idx="743">
                  <c:v>81.960690028983123</c:v>
                </c:pt>
                <c:pt idx="744">
                  <c:v>82.440291713985033</c:v>
                </c:pt>
                <c:pt idx="745">
                  <c:v>84.394474349481442</c:v>
                </c:pt>
                <c:pt idx="746">
                  <c:v>88.650278853664261</c:v>
                </c:pt>
                <c:pt idx="747">
                  <c:v>76.926035058084594</c:v>
                </c:pt>
                <c:pt idx="748">
                  <c:v>71.448051271072444</c:v>
                </c:pt>
                <c:pt idx="749">
                  <c:v>80.642300008025558</c:v>
                </c:pt>
                <c:pt idx="750">
                  <c:v>71.928171580821271</c:v>
                </c:pt>
                <c:pt idx="751">
                  <c:v>76.516532197098002</c:v>
                </c:pt>
                <c:pt idx="752">
                  <c:v>77.614430659926668</c:v>
                </c:pt>
                <c:pt idx="753">
                  <c:v>80.671224926425637</c:v>
                </c:pt>
                <c:pt idx="754">
                  <c:v>72.417494011112169</c:v>
                </c:pt>
                <c:pt idx="755">
                  <c:v>74.03304019062837</c:v>
                </c:pt>
                <c:pt idx="756">
                  <c:v>80.007195015216823</c:v>
                </c:pt>
                <c:pt idx="757">
                  <c:v>86.905382091218698</c:v>
                </c:pt>
                <c:pt idx="758">
                  <c:v>80.882295490635428</c:v>
                </c:pt>
                <c:pt idx="759">
                  <c:v>80.112682811706918</c:v>
                </c:pt>
                <c:pt idx="760">
                  <c:v>78.372549328148736</c:v>
                </c:pt>
                <c:pt idx="761">
                  <c:v>85.811838537150905</c:v>
                </c:pt>
                <c:pt idx="762">
                  <c:v>78.111977918826582</c:v>
                </c:pt>
                <c:pt idx="763">
                  <c:v>78.24617598968274</c:v>
                </c:pt>
                <c:pt idx="764">
                  <c:v>76.958989638186878</c:v>
                </c:pt>
                <c:pt idx="765">
                  <c:v>84.244879890157449</c:v>
                </c:pt>
                <c:pt idx="766">
                  <c:v>69.905151934487066</c:v>
                </c:pt>
                <c:pt idx="767">
                  <c:v>76.646367737665486</c:v>
                </c:pt>
                <c:pt idx="768">
                  <c:v>83.107135458537897</c:v>
                </c:pt>
                <c:pt idx="769">
                  <c:v>80.240662411446607</c:v>
                </c:pt>
                <c:pt idx="770">
                  <c:v>70.717544409724169</c:v>
                </c:pt>
                <c:pt idx="771">
                  <c:v>77.097262722813895</c:v>
                </c:pt>
                <c:pt idx="772">
                  <c:v>81.374798745645464</c:v>
                </c:pt>
                <c:pt idx="773">
                  <c:v>80.3357544621784</c:v>
                </c:pt>
                <c:pt idx="774">
                  <c:v>80.315221782651378</c:v>
                </c:pt>
                <c:pt idx="775">
                  <c:v>81.724546297548756</c:v>
                </c:pt>
                <c:pt idx="776">
                  <c:v>80.479368380913755</c:v>
                </c:pt>
                <c:pt idx="777">
                  <c:v>75.518032007339158</c:v>
                </c:pt>
                <c:pt idx="778">
                  <c:v>75.189820778368329</c:v>
                </c:pt>
                <c:pt idx="779">
                  <c:v>77.656184213127645</c:v>
                </c:pt>
                <c:pt idx="780">
                  <c:v>67.784504290796079</c:v>
                </c:pt>
                <c:pt idx="781">
                  <c:v>86.043439158739417</c:v>
                </c:pt>
                <c:pt idx="782">
                  <c:v>75.30944335194323</c:v>
                </c:pt>
                <c:pt idx="783">
                  <c:v>89.256621403178883</c:v>
                </c:pt>
                <c:pt idx="784">
                  <c:v>80.487381296326546</c:v>
                </c:pt>
                <c:pt idx="785">
                  <c:v>84.232927171307935</c:v>
                </c:pt>
                <c:pt idx="786">
                  <c:v>83.65482915960591</c:v>
                </c:pt>
                <c:pt idx="787">
                  <c:v>81.560727383380495</c:v>
                </c:pt>
                <c:pt idx="788">
                  <c:v>81.470988656642376</c:v>
                </c:pt>
                <c:pt idx="789">
                  <c:v>84.79228159681837</c:v>
                </c:pt>
                <c:pt idx="790">
                  <c:v>78.893902996394104</c:v>
                </c:pt>
                <c:pt idx="791">
                  <c:v>80.252483777872442</c:v>
                </c:pt>
                <c:pt idx="792">
                  <c:v>77.361857786802119</c:v>
                </c:pt>
                <c:pt idx="793">
                  <c:v>68.417234409341333</c:v>
                </c:pt>
                <c:pt idx="794">
                  <c:v>80.63820485312192</c:v>
                </c:pt>
                <c:pt idx="795">
                  <c:v>82.4056522415529</c:v>
                </c:pt>
                <c:pt idx="796">
                  <c:v>78.829488799740616</c:v>
                </c:pt>
                <c:pt idx="797">
                  <c:v>82.662957560988801</c:v>
                </c:pt>
                <c:pt idx="798">
                  <c:v>86.639534977653938</c:v>
                </c:pt>
                <c:pt idx="799">
                  <c:v>83.302759692681946</c:v>
                </c:pt>
                <c:pt idx="800">
                  <c:v>77.559429147045577</c:v>
                </c:pt>
                <c:pt idx="801">
                  <c:v>77.504704890104435</c:v>
                </c:pt>
                <c:pt idx="802">
                  <c:v>79.885048027243826</c:v>
                </c:pt>
                <c:pt idx="803">
                  <c:v>70.617313302975276</c:v>
                </c:pt>
                <c:pt idx="804">
                  <c:v>82.50611208345903</c:v>
                </c:pt>
                <c:pt idx="805">
                  <c:v>82.157030686228268</c:v>
                </c:pt>
                <c:pt idx="806">
                  <c:v>81.317139595649181</c:v>
                </c:pt>
                <c:pt idx="807">
                  <c:v>83.676334232987017</c:v>
                </c:pt>
                <c:pt idx="808">
                  <c:v>88.894589395196604</c:v>
                </c:pt>
                <c:pt idx="809">
                  <c:v>81.213748483873346</c:v>
                </c:pt>
                <c:pt idx="810">
                  <c:v>74.179133675350116</c:v>
                </c:pt>
                <c:pt idx="811">
                  <c:v>82.517095429437148</c:v>
                </c:pt>
                <c:pt idx="812">
                  <c:v>82.183021594107728</c:v>
                </c:pt>
                <c:pt idx="813">
                  <c:v>73.430490599471554</c:v>
                </c:pt>
                <c:pt idx="814">
                  <c:v>76.268968767507914</c:v>
                </c:pt>
                <c:pt idx="815">
                  <c:v>80.077214778290198</c:v>
                </c:pt>
                <c:pt idx="816">
                  <c:v>81.05854995054024</c:v>
                </c:pt>
                <c:pt idx="817">
                  <c:v>82.566872860998529</c:v>
                </c:pt>
                <c:pt idx="818">
                  <c:v>73.19065947975966</c:v>
                </c:pt>
                <c:pt idx="819">
                  <c:v>74.630672653871017</c:v>
                </c:pt>
                <c:pt idx="820">
                  <c:v>78.449298240515603</c:v>
                </c:pt>
                <c:pt idx="821">
                  <c:v>78.268581030219977</c:v>
                </c:pt>
                <c:pt idx="822">
                  <c:v>74.246576733689665</c:v>
                </c:pt>
                <c:pt idx="823">
                  <c:v>86.150469839600063</c:v>
                </c:pt>
                <c:pt idx="824">
                  <c:v>68.217355734424046</c:v>
                </c:pt>
                <c:pt idx="825">
                  <c:v>75.318640650433125</c:v>
                </c:pt>
                <c:pt idx="826">
                  <c:v>76.788030675840176</c:v>
                </c:pt>
                <c:pt idx="827">
                  <c:v>80.809864855280821</c:v>
                </c:pt>
                <c:pt idx="828">
                  <c:v>79.423565137500987</c:v>
                </c:pt>
                <c:pt idx="829">
                  <c:v>87.1752764040816</c:v>
                </c:pt>
                <c:pt idx="830">
                  <c:v>76.415600297814962</c:v>
                </c:pt>
                <c:pt idx="831">
                  <c:v>93.891812050679334</c:v>
                </c:pt>
                <c:pt idx="832">
                  <c:v>74.200973345018014</c:v>
                </c:pt>
                <c:pt idx="833">
                  <c:v>80.10203795651023</c:v>
                </c:pt>
                <c:pt idx="834">
                  <c:v>72.832458049691354</c:v>
                </c:pt>
                <c:pt idx="835">
                  <c:v>64.738182211918215</c:v>
                </c:pt>
                <c:pt idx="836">
                  <c:v>77.812703295461887</c:v>
                </c:pt>
                <c:pt idx="837">
                  <c:v>81.429032218959875</c:v>
                </c:pt>
                <c:pt idx="838">
                  <c:v>84.000511273778301</c:v>
                </c:pt>
                <c:pt idx="839">
                  <c:v>78.433889348874246</c:v>
                </c:pt>
                <c:pt idx="840">
                  <c:v>80.365269458869946</c:v>
                </c:pt>
                <c:pt idx="841">
                  <c:v>78.490365622116386</c:v>
                </c:pt>
                <c:pt idx="842">
                  <c:v>72.034968996734165</c:v>
                </c:pt>
                <c:pt idx="843">
                  <c:v>76.141899729751913</c:v>
                </c:pt>
                <c:pt idx="844">
                  <c:v>79.775148796783171</c:v>
                </c:pt>
                <c:pt idx="845">
                  <c:v>72.810709947482678</c:v>
                </c:pt>
                <c:pt idx="846">
                  <c:v>79.972949579455914</c:v>
                </c:pt>
                <c:pt idx="847">
                  <c:v>88.20008391628771</c:v>
                </c:pt>
                <c:pt idx="848">
                  <c:v>79.045042449173167</c:v>
                </c:pt>
                <c:pt idx="849">
                  <c:v>82.479096393687428</c:v>
                </c:pt>
                <c:pt idx="850">
                  <c:v>72.371194198579715</c:v>
                </c:pt>
                <c:pt idx="851">
                  <c:v>85.033621057921238</c:v>
                </c:pt>
                <c:pt idx="852">
                  <c:v>87.336604003964254</c:v>
                </c:pt>
                <c:pt idx="853">
                  <c:v>81.068915812223381</c:v>
                </c:pt>
                <c:pt idx="854">
                  <c:v>74.530892742263973</c:v>
                </c:pt>
                <c:pt idx="855">
                  <c:v>86.074159916933269</c:v>
                </c:pt>
                <c:pt idx="856">
                  <c:v>80.214048404910372</c:v>
                </c:pt>
                <c:pt idx="857">
                  <c:v>78.67225839251239</c:v>
                </c:pt>
                <c:pt idx="858">
                  <c:v>78.442097574017779</c:v>
                </c:pt>
                <c:pt idx="859">
                  <c:v>77.077600082767916</c:v>
                </c:pt>
                <c:pt idx="860">
                  <c:v>75.921267312006222</c:v>
                </c:pt>
                <c:pt idx="861">
                  <c:v>76.098349248525253</c:v>
                </c:pt>
                <c:pt idx="862">
                  <c:v>80.721571335848225</c:v>
                </c:pt>
                <c:pt idx="863">
                  <c:v>80.200862964702594</c:v>
                </c:pt>
                <c:pt idx="864">
                  <c:v>73.428549107435359</c:v>
                </c:pt>
                <c:pt idx="865">
                  <c:v>79.827938121195757</c:v>
                </c:pt>
                <c:pt idx="866">
                  <c:v>84.239116043625529</c:v>
                </c:pt>
                <c:pt idx="867">
                  <c:v>89.840559273616407</c:v>
                </c:pt>
                <c:pt idx="868">
                  <c:v>78.332098525253286</c:v>
                </c:pt>
                <c:pt idx="869">
                  <c:v>76.178559891930931</c:v>
                </c:pt>
                <c:pt idx="870">
                  <c:v>85.604135515486377</c:v>
                </c:pt>
                <c:pt idx="871">
                  <c:v>77.070062228587474</c:v>
                </c:pt>
                <c:pt idx="872">
                  <c:v>75.73450278531368</c:v>
                </c:pt>
                <c:pt idx="873">
                  <c:v>74.571389592801381</c:v>
                </c:pt>
                <c:pt idx="874">
                  <c:v>77.368317701861443</c:v>
                </c:pt>
                <c:pt idx="875">
                  <c:v>81.439824773701446</c:v>
                </c:pt>
                <c:pt idx="876">
                  <c:v>80.297282937630143</c:v>
                </c:pt>
                <c:pt idx="877">
                  <c:v>87.41700170859616</c:v>
                </c:pt>
                <c:pt idx="878">
                  <c:v>87.702517784073009</c:v>
                </c:pt>
                <c:pt idx="879">
                  <c:v>85.171159169896924</c:v>
                </c:pt>
                <c:pt idx="880">
                  <c:v>80.485107717815012</c:v>
                </c:pt>
                <c:pt idx="881">
                  <c:v>81.776820502463806</c:v>
                </c:pt>
                <c:pt idx="882">
                  <c:v>76.359237733058663</c:v>
                </c:pt>
                <c:pt idx="883">
                  <c:v>83.216890104717123</c:v>
                </c:pt>
                <c:pt idx="884">
                  <c:v>79.129719354256991</c:v>
                </c:pt>
                <c:pt idx="885">
                  <c:v>75.03315838369231</c:v>
                </c:pt>
                <c:pt idx="886">
                  <c:v>84.72365806798642</c:v>
                </c:pt>
                <c:pt idx="887">
                  <c:v>83.397572744719071</c:v>
                </c:pt>
                <c:pt idx="888">
                  <c:v>82.576589668407124</c:v>
                </c:pt>
                <c:pt idx="889">
                  <c:v>85.690538565924953</c:v>
                </c:pt>
                <c:pt idx="890">
                  <c:v>82.42913533056543</c:v>
                </c:pt>
                <c:pt idx="891">
                  <c:v>91.022360190091263</c:v>
                </c:pt>
                <c:pt idx="892">
                  <c:v>88.908931686206216</c:v>
                </c:pt>
                <c:pt idx="893">
                  <c:v>81.015549860548447</c:v>
                </c:pt>
                <c:pt idx="894">
                  <c:v>85.766026518273449</c:v>
                </c:pt>
                <c:pt idx="895">
                  <c:v>86.566368806341515</c:v>
                </c:pt>
                <c:pt idx="896">
                  <c:v>82.085372365586807</c:v>
                </c:pt>
                <c:pt idx="897">
                  <c:v>86.736228098016213</c:v>
                </c:pt>
                <c:pt idx="898">
                  <c:v>79.051473211713173</c:v>
                </c:pt>
                <c:pt idx="899">
                  <c:v>81.511953858206979</c:v>
                </c:pt>
                <c:pt idx="900">
                  <c:v>79.615587831853617</c:v>
                </c:pt>
                <c:pt idx="901">
                  <c:v>84.908057276371196</c:v>
                </c:pt>
                <c:pt idx="902">
                  <c:v>75.707282254535002</c:v>
                </c:pt>
                <c:pt idx="903">
                  <c:v>75.160481642700702</c:v>
                </c:pt>
                <c:pt idx="904">
                  <c:v>77.206721355426794</c:v>
                </c:pt>
                <c:pt idx="905">
                  <c:v>84.286843615615695</c:v>
                </c:pt>
                <c:pt idx="906">
                  <c:v>84.036015572705139</c:v>
                </c:pt>
                <c:pt idx="907">
                  <c:v>89.382783046874323</c:v>
                </c:pt>
                <c:pt idx="908">
                  <c:v>71.525732155864176</c:v>
                </c:pt>
                <c:pt idx="909">
                  <c:v>87.148770459350246</c:v>
                </c:pt>
                <c:pt idx="910">
                  <c:v>81.668246763223138</c:v>
                </c:pt>
                <c:pt idx="911">
                  <c:v>73.14119023235169</c:v>
                </c:pt>
                <c:pt idx="912">
                  <c:v>77.017634272551675</c:v>
                </c:pt>
                <c:pt idx="913">
                  <c:v>85.275823287329132</c:v>
                </c:pt>
                <c:pt idx="914">
                  <c:v>74.72180222799264</c:v>
                </c:pt>
                <c:pt idx="915">
                  <c:v>75.085673946387459</c:v>
                </c:pt>
                <c:pt idx="916">
                  <c:v>73.939769863982804</c:v>
                </c:pt>
                <c:pt idx="917">
                  <c:v>80.499058765489451</c:v>
                </c:pt>
                <c:pt idx="918">
                  <c:v>70.958912682950768</c:v>
                </c:pt>
                <c:pt idx="919">
                  <c:v>69.96631341110681</c:v>
                </c:pt>
                <c:pt idx="920">
                  <c:v>85.599159005127348</c:v>
                </c:pt>
                <c:pt idx="921">
                  <c:v>74.190518291344873</c:v>
                </c:pt>
                <c:pt idx="922">
                  <c:v>84.643448917395077</c:v>
                </c:pt>
                <c:pt idx="923">
                  <c:v>84.052226235619102</c:v>
                </c:pt>
                <c:pt idx="924">
                  <c:v>79.706310220594958</c:v>
                </c:pt>
                <c:pt idx="925">
                  <c:v>86.218822022704643</c:v>
                </c:pt>
                <c:pt idx="926">
                  <c:v>76.577522626137522</c:v>
                </c:pt>
                <c:pt idx="927">
                  <c:v>76.614990532883866</c:v>
                </c:pt>
                <c:pt idx="928">
                  <c:v>75.344258321234037</c:v>
                </c:pt>
                <c:pt idx="929">
                  <c:v>86.079834117268689</c:v>
                </c:pt>
                <c:pt idx="930">
                  <c:v>81.395564889367051</c:v>
                </c:pt>
                <c:pt idx="931">
                  <c:v>75.369793425921273</c:v>
                </c:pt>
                <c:pt idx="932">
                  <c:v>82.547067180935883</c:v>
                </c:pt>
                <c:pt idx="933">
                  <c:v>78.790947058323383</c:v>
                </c:pt>
                <c:pt idx="934">
                  <c:v>79.480091807497772</c:v>
                </c:pt>
                <c:pt idx="935">
                  <c:v>89.642223193565101</c:v>
                </c:pt>
                <c:pt idx="936">
                  <c:v>82.555427974640907</c:v>
                </c:pt>
                <c:pt idx="937">
                  <c:v>74.223600115153346</c:v>
                </c:pt>
                <c:pt idx="938">
                  <c:v>79.252191074633728</c:v>
                </c:pt>
                <c:pt idx="939">
                  <c:v>81.721536336639488</c:v>
                </c:pt>
                <c:pt idx="940">
                  <c:v>76.46661601893183</c:v>
                </c:pt>
                <c:pt idx="941">
                  <c:v>85.025745445245576</c:v>
                </c:pt>
                <c:pt idx="942">
                  <c:v>79.748221585161602</c:v>
                </c:pt>
                <c:pt idx="943">
                  <c:v>83.212799526600051</c:v>
                </c:pt>
                <c:pt idx="944">
                  <c:v>70.349248164327975</c:v>
                </c:pt>
                <c:pt idx="945">
                  <c:v>91.107688301591764</c:v>
                </c:pt>
                <c:pt idx="946">
                  <c:v>80.826473964340465</c:v>
                </c:pt>
                <c:pt idx="947">
                  <c:v>83.085058175661302</c:v>
                </c:pt>
                <c:pt idx="948">
                  <c:v>81.055894385754783</c:v>
                </c:pt>
                <c:pt idx="949">
                  <c:v>85.782665419829428</c:v>
                </c:pt>
                <c:pt idx="950">
                  <c:v>74.451609354002102</c:v>
                </c:pt>
                <c:pt idx="951">
                  <c:v>84.637737568559416</c:v>
                </c:pt>
                <c:pt idx="952">
                  <c:v>77.657777080970135</c:v>
                </c:pt>
                <c:pt idx="953">
                  <c:v>86.434771542697035</c:v>
                </c:pt>
                <c:pt idx="954">
                  <c:v>76.002903745610169</c:v>
                </c:pt>
                <c:pt idx="955">
                  <c:v>89.689607819089247</c:v>
                </c:pt>
                <c:pt idx="956">
                  <c:v>88.818970831242567</c:v>
                </c:pt>
                <c:pt idx="957">
                  <c:v>74.414311018460793</c:v>
                </c:pt>
                <c:pt idx="958">
                  <c:v>75.481053127487243</c:v>
                </c:pt>
                <c:pt idx="959">
                  <c:v>74.275609256924596</c:v>
                </c:pt>
                <c:pt idx="960">
                  <c:v>82.658536369188923</c:v>
                </c:pt>
                <c:pt idx="961">
                  <c:v>79.18798419351738</c:v>
                </c:pt>
                <c:pt idx="962">
                  <c:v>81.081528911161598</c:v>
                </c:pt>
                <c:pt idx="963">
                  <c:v>87.590026221965388</c:v>
                </c:pt>
                <c:pt idx="964">
                  <c:v>83.694311605223618</c:v>
                </c:pt>
                <c:pt idx="965">
                  <c:v>81.31529564397816</c:v>
                </c:pt>
                <c:pt idx="966">
                  <c:v>78.594348938470091</c:v>
                </c:pt>
                <c:pt idx="967">
                  <c:v>80.254068139565646</c:v>
                </c:pt>
                <c:pt idx="968">
                  <c:v>75.817962787604145</c:v>
                </c:pt>
                <c:pt idx="969">
                  <c:v>85.252261065693233</c:v>
                </c:pt>
                <c:pt idx="970">
                  <c:v>84.256209472869159</c:v>
                </c:pt>
                <c:pt idx="971">
                  <c:v>83.783287933636714</c:v>
                </c:pt>
                <c:pt idx="972">
                  <c:v>74.268129173880851</c:v>
                </c:pt>
                <c:pt idx="973">
                  <c:v>75.807664499483494</c:v>
                </c:pt>
                <c:pt idx="974">
                  <c:v>70.833282455302253</c:v>
                </c:pt>
                <c:pt idx="975">
                  <c:v>78.395595928956183</c:v>
                </c:pt>
                <c:pt idx="976">
                  <c:v>78.147920131351086</c:v>
                </c:pt>
                <c:pt idx="977">
                  <c:v>89.308276389098737</c:v>
                </c:pt>
                <c:pt idx="978">
                  <c:v>71.519385670484596</c:v>
                </c:pt>
                <c:pt idx="979">
                  <c:v>75.868945943347683</c:v>
                </c:pt>
                <c:pt idx="980">
                  <c:v>75.73819834190401</c:v>
                </c:pt>
                <c:pt idx="981">
                  <c:v>82.502590877751928</c:v>
                </c:pt>
                <c:pt idx="982">
                  <c:v>84.73662544352365</c:v>
                </c:pt>
                <c:pt idx="983">
                  <c:v>79.509181958336512</c:v>
                </c:pt>
                <c:pt idx="984">
                  <c:v>82.492750787075053</c:v>
                </c:pt>
                <c:pt idx="985">
                  <c:v>79.089163612252321</c:v>
                </c:pt>
                <c:pt idx="986">
                  <c:v>80.619912811928231</c:v>
                </c:pt>
                <c:pt idx="987">
                  <c:v>78.234965727026903</c:v>
                </c:pt>
                <c:pt idx="988">
                  <c:v>77.690744435162074</c:v>
                </c:pt>
                <c:pt idx="989">
                  <c:v>68.516021730421713</c:v>
                </c:pt>
                <c:pt idx="990">
                  <c:v>82.113564549723208</c:v>
                </c:pt>
                <c:pt idx="991">
                  <c:v>76.905925851210966</c:v>
                </c:pt>
                <c:pt idx="992">
                  <c:v>76.495263635938784</c:v>
                </c:pt>
                <c:pt idx="993">
                  <c:v>81.440075478054638</c:v>
                </c:pt>
                <c:pt idx="994">
                  <c:v>76.469064426817127</c:v>
                </c:pt>
                <c:pt idx="995">
                  <c:v>81.152310802869295</c:v>
                </c:pt>
                <c:pt idx="996">
                  <c:v>73.99460467361159</c:v>
                </c:pt>
                <c:pt idx="997">
                  <c:v>73.898205511118192</c:v>
                </c:pt>
                <c:pt idx="998">
                  <c:v>78.253674442398548</c:v>
                </c:pt>
                <c:pt idx="999">
                  <c:v>75.755226972455745</c:v>
                </c:pt>
                <c:pt idx="1000">
                  <c:v>78.447195268725167</c:v>
                </c:pt>
                <c:pt idx="1001">
                  <c:v>75.750204771814694</c:v>
                </c:pt>
                <c:pt idx="1002">
                  <c:v>87.135976502197465</c:v>
                </c:pt>
                <c:pt idx="1003">
                  <c:v>81.465708177954824</c:v>
                </c:pt>
                <c:pt idx="1004">
                  <c:v>78.31627140571058</c:v>
                </c:pt>
                <c:pt idx="1005">
                  <c:v>75.715338948737369</c:v>
                </c:pt>
                <c:pt idx="1006">
                  <c:v>80.274675150491234</c:v>
                </c:pt>
                <c:pt idx="1007">
                  <c:v>85.441002947227773</c:v>
                </c:pt>
                <c:pt idx="1008">
                  <c:v>75.470875128442387</c:v>
                </c:pt>
                <c:pt idx="1009">
                  <c:v>76.178528701368563</c:v>
                </c:pt>
                <c:pt idx="1010">
                  <c:v>84.668742480892874</c:v>
                </c:pt>
                <c:pt idx="1011">
                  <c:v>80.359937426213691</c:v>
                </c:pt>
                <c:pt idx="1012">
                  <c:v>71.875464003303975</c:v>
                </c:pt>
                <c:pt idx="1013">
                  <c:v>79.021332071991807</c:v>
                </c:pt>
                <c:pt idx="1014">
                  <c:v>77.472303961392996</c:v>
                </c:pt>
                <c:pt idx="1015">
                  <c:v>82.000413449434973</c:v>
                </c:pt>
                <c:pt idx="1016">
                  <c:v>87.621467087215805</c:v>
                </c:pt>
                <c:pt idx="1017">
                  <c:v>82.25959910306382</c:v>
                </c:pt>
                <c:pt idx="1018">
                  <c:v>76.827884117642355</c:v>
                </c:pt>
                <c:pt idx="1019">
                  <c:v>75.096276100232444</c:v>
                </c:pt>
                <c:pt idx="1020">
                  <c:v>83.008913960331341</c:v>
                </c:pt>
                <c:pt idx="1021">
                  <c:v>70.266104764665016</c:v>
                </c:pt>
                <c:pt idx="1022">
                  <c:v>71.589824574553518</c:v>
                </c:pt>
                <c:pt idx="1023">
                  <c:v>80.21157335001692</c:v>
                </c:pt>
                <c:pt idx="1024">
                  <c:v>72.411166749671153</c:v>
                </c:pt>
                <c:pt idx="1025">
                  <c:v>73.165649965471374</c:v>
                </c:pt>
                <c:pt idx="1026">
                  <c:v>79.752227722264621</c:v>
                </c:pt>
                <c:pt idx="1027">
                  <c:v>84.151856513819695</c:v>
                </c:pt>
                <c:pt idx="1028">
                  <c:v>77.361926932256637</c:v>
                </c:pt>
                <c:pt idx="1029">
                  <c:v>81.917357603538676</c:v>
                </c:pt>
                <c:pt idx="1030">
                  <c:v>78.17538404804128</c:v>
                </c:pt>
                <c:pt idx="1031">
                  <c:v>82.10734635675513</c:v>
                </c:pt>
                <c:pt idx="1032">
                  <c:v>79.025274379198777</c:v>
                </c:pt>
                <c:pt idx="1033">
                  <c:v>76.963661974015437</c:v>
                </c:pt>
                <c:pt idx="1034">
                  <c:v>83.565074202948011</c:v>
                </c:pt>
                <c:pt idx="1035">
                  <c:v>77.56263047841459</c:v>
                </c:pt>
                <c:pt idx="1036">
                  <c:v>80.575225109683586</c:v>
                </c:pt>
                <c:pt idx="1037">
                  <c:v>79.602513315235925</c:v>
                </c:pt>
                <c:pt idx="1038">
                  <c:v>70.778364941866684</c:v>
                </c:pt>
                <c:pt idx="1039">
                  <c:v>78.41627880305127</c:v>
                </c:pt>
                <c:pt idx="1040">
                  <c:v>83.552375668810271</c:v>
                </c:pt>
                <c:pt idx="1041">
                  <c:v>85.098522986385916</c:v>
                </c:pt>
                <c:pt idx="1042">
                  <c:v>76.949595572594191</c:v>
                </c:pt>
                <c:pt idx="1043">
                  <c:v>74.523695773338531</c:v>
                </c:pt>
                <c:pt idx="1044">
                  <c:v>85.482074018362496</c:v>
                </c:pt>
                <c:pt idx="1045">
                  <c:v>73.513486002405912</c:v>
                </c:pt>
                <c:pt idx="1046">
                  <c:v>83.736780318016997</c:v>
                </c:pt>
                <c:pt idx="1047">
                  <c:v>77.821138981723749</c:v>
                </c:pt>
                <c:pt idx="1048">
                  <c:v>86.249900622248717</c:v>
                </c:pt>
                <c:pt idx="1049">
                  <c:v>86.159205201264243</c:v>
                </c:pt>
                <c:pt idx="1050">
                  <c:v>81.678681240694957</c:v>
                </c:pt>
                <c:pt idx="1051">
                  <c:v>77.552993549852602</c:v>
                </c:pt>
                <c:pt idx="1052">
                  <c:v>78.993639752585537</c:v>
                </c:pt>
                <c:pt idx="1053">
                  <c:v>72.436601912284473</c:v>
                </c:pt>
                <c:pt idx="1054">
                  <c:v>85.757078804689058</c:v>
                </c:pt>
                <c:pt idx="1055">
                  <c:v>73.579870954637201</c:v>
                </c:pt>
                <c:pt idx="1056">
                  <c:v>81.221347838675754</c:v>
                </c:pt>
                <c:pt idx="1057">
                  <c:v>87.953625191053078</c:v>
                </c:pt>
                <c:pt idx="1058">
                  <c:v>77.15658892870519</c:v>
                </c:pt>
                <c:pt idx="1059">
                  <c:v>76.829547121878576</c:v>
                </c:pt>
                <c:pt idx="1060">
                  <c:v>71.702911046653497</c:v>
                </c:pt>
                <c:pt idx="1061">
                  <c:v>80.213365518984716</c:v>
                </c:pt>
                <c:pt idx="1062">
                  <c:v>80.799448784442276</c:v>
                </c:pt>
                <c:pt idx="1063">
                  <c:v>82.088928228127074</c:v>
                </c:pt>
                <c:pt idx="1064">
                  <c:v>82.970826157281607</c:v>
                </c:pt>
                <c:pt idx="1065">
                  <c:v>81.719707509530124</c:v>
                </c:pt>
                <c:pt idx="1066">
                  <c:v>79.595593442023372</c:v>
                </c:pt>
                <c:pt idx="1067">
                  <c:v>82.410800413995673</c:v>
                </c:pt>
                <c:pt idx="1068">
                  <c:v>84.299679595498574</c:v>
                </c:pt>
                <c:pt idx="1069">
                  <c:v>78.816883310365881</c:v>
                </c:pt>
                <c:pt idx="1070">
                  <c:v>75.570201886348158</c:v>
                </c:pt>
                <c:pt idx="1071">
                  <c:v>86.369543876846521</c:v>
                </c:pt>
                <c:pt idx="1072">
                  <c:v>75.255033219632153</c:v>
                </c:pt>
                <c:pt idx="1073">
                  <c:v>79.397252833443062</c:v>
                </c:pt>
                <c:pt idx="1074">
                  <c:v>80.824733317172374</c:v>
                </c:pt>
                <c:pt idx="1075">
                  <c:v>73.399611852186453</c:v>
                </c:pt>
                <c:pt idx="1076">
                  <c:v>83.758256911323727</c:v>
                </c:pt>
                <c:pt idx="1077">
                  <c:v>71.375738594472395</c:v>
                </c:pt>
                <c:pt idx="1078">
                  <c:v>86.616073274264153</c:v>
                </c:pt>
                <c:pt idx="1079">
                  <c:v>69.87430039759856</c:v>
                </c:pt>
                <c:pt idx="1080">
                  <c:v>80.333849464911367</c:v>
                </c:pt>
                <c:pt idx="1081">
                  <c:v>80.620331473832991</c:v>
                </c:pt>
                <c:pt idx="1082">
                  <c:v>84.790897268370969</c:v>
                </c:pt>
                <c:pt idx="1083">
                  <c:v>80.944347938848367</c:v>
                </c:pt>
                <c:pt idx="1084">
                  <c:v>80.818463431943925</c:v>
                </c:pt>
                <c:pt idx="1085">
                  <c:v>83.340729804715281</c:v>
                </c:pt>
                <c:pt idx="1086">
                  <c:v>77.05731418752525</c:v>
                </c:pt>
                <c:pt idx="1087">
                  <c:v>84.043311865975795</c:v>
                </c:pt>
                <c:pt idx="1088">
                  <c:v>80.052752815808077</c:v>
                </c:pt>
                <c:pt idx="1089">
                  <c:v>76.274800982644734</c:v>
                </c:pt>
                <c:pt idx="1090">
                  <c:v>81.084146844830144</c:v>
                </c:pt>
                <c:pt idx="1091">
                  <c:v>85.513467910976303</c:v>
                </c:pt>
                <c:pt idx="1092">
                  <c:v>72.460160146970196</c:v>
                </c:pt>
                <c:pt idx="1093">
                  <c:v>80.157286300194059</c:v>
                </c:pt>
                <c:pt idx="1094">
                  <c:v>78.47744385716895</c:v>
                </c:pt>
                <c:pt idx="1095">
                  <c:v>76.398745488438834</c:v>
                </c:pt>
                <c:pt idx="1096">
                  <c:v>75.972046395882799</c:v>
                </c:pt>
                <c:pt idx="1097">
                  <c:v>80.457548893271735</c:v>
                </c:pt>
                <c:pt idx="1098">
                  <c:v>75.956781778275172</c:v>
                </c:pt>
                <c:pt idx="1099">
                  <c:v>82.695638146993062</c:v>
                </c:pt>
                <c:pt idx="1100">
                  <c:v>72.36208197523375</c:v>
                </c:pt>
                <c:pt idx="1101">
                  <c:v>76.692732020235439</c:v>
                </c:pt>
                <c:pt idx="1102">
                  <c:v>85.171936117458685</c:v>
                </c:pt>
                <c:pt idx="1103">
                  <c:v>89.5919143125262</c:v>
                </c:pt>
                <c:pt idx="1104">
                  <c:v>78.512730583905537</c:v>
                </c:pt>
                <c:pt idx="1105">
                  <c:v>73.699101991612764</c:v>
                </c:pt>
                <c:pt idx="1106">
                  <c:v>80.503310804431138</c:v>
                </c:pt>
                <c:pt idx="1107">
                  <c:v>74.725136875017469</c:v>
                </c:pt>
                <c:pt idx="1108">
                  <c:v>87.566491578229559</c:v>
                </c:pt>
                <c:pt idx="1109">
                  <c:v>77.169920325762192</c:v>
                </c:pt>
                <c:pt idx="1110">
                  <c:v>81.30564247924525</c:v>
                </c:pt>
                <c:pt idx="1111">
                  <c:v>81.601814195981277</c:v>
                </c:pt>
                <c:pt idx="1112">
                  <c:v>78.593410493755528</c:v>
                </c:pt>
                <c:pt idx="1113">
                  <c:v>90.484891671411077</c:v>
                </c:pt>
                <c:pt idx="1114">
                  <c:v>87.714866671472265</c:v>
                </c:pt>
                <c:pt idx="1115">
                  <c:v>76.136882499300285</c:v>
                </c:pt>
                <c:pt idx="1116">
                  <c:v>88.473723311172733</c:v>
                </c:pt>
                <c:pt idx="1117">
                  <c:v>78.747741021439509</c:v>
                </c:pt>
                <c:pt idx="1118">
                  <c:v>80.88057886437069</c:v>
                </c:pt>
                <c:pt idx="1119">
                  <c:v>86.201302122942053</c:v>
                </c:pt>
                <c:pt idx="1120">
                  <c:v>80.499863129117998</c:v>
                </c:pt>
                <c:pt idx="1121">
                  <c:v>79.311945376079692</c:v>
                </c:pt>
                <c:pt idx="1122">
                  <c:v>79.565828218805621</c:v>
                </c:pt>
                <c:pt idx="1123">
                  <c:v>69.890616660543373</c:v>
                </c:pt>
                <c:pt idx="1124">
                  <c:v>77.971101025405233</c:v>
                </c:pt>
                <c:pt idx="1125">
                  <c:v>84.968953549337812</c:v>
                </c:pt>
                <c:pt idx="1126">
                  <c:v>80.716723634005831</c:v>
                </c:pt>
                <c:pt idx="1127">
                  <c:v>87.821149702674475</c:v>
                </c:pt>
                <c:pt idx="1128">
                  <c:v>79.5134837535131</c:v>
                </c:pt>
                <c:pt idx="1129">
                  <c:v>77.925390854021558</c:v>
                </c:pt>
                <c:pt idx="1130">
                  <c:v>77.635714299275662</c:v>
                </c:pt>
                <c:pt idx="1131">
                  <c:v>79.252069021038082</c:v>
                </c:pt>
                <c:pt idx="1132">
                  <c:v>71.509188950156386</c:v>
                </c:pt>
                <c:pt idx="1133">
                  <c:v>82.016768722801189</c:v>
                </c:pt>
                <c:pt idx="1134">
                  <c:v>83.830845460224012</c:v>
                </c:pt>
                <c:pt idx="1135">
                  <c:v>82.637922766832986</c:v>
                </c:pt>
                <c:pt idx="1136">
                  <c:v>84.339200675073343</c:v>
                </c:pt>
                <c:pt idx="1137">
                  <c:v>78.120765143871921</c:v>
                </c:pt>
                <c:pt idx="1138">
                  <c:v>78.699823616825526</c:v>
                </c:pt>
                <c:pt idx="1139">
                  <c:v>73.107469858175065</c:v>
                </c:pt>
                <c:pt idx="1140">
                  <c:v>83.657123370866501</c:v>
                </c:pt>
                <c:pt idx="1141">
                  <c:v>80.771999250484072</c:v>
                </c:pt>
                <c:pt idx="1142">
                  <c:v>79.692188821605242</c:v>
                </c:pt>
                <c:pt idx="1143">
                  <c:v>83.86334292812252</c:v>
                </c:pt>
                <c:pt idx="1144">
                  <c:v>78.474045645292506</c:v>
                </c:pt>
                <c:pt idx="1145">
                  <c:v>92.295973631751068</c:v>
                </c:pt>
                <c:pt idx="1146">
                  <c:v>77.84257761227191</c:v>
                </c:pt>
                <c:pt idx="1147">
                  <c:v>65.138050471010828</c:v>
                </c:pt>
                <c:pt idx="1148">
                  <c:v>73.609849306577146</c:v>
                </c:pt>
                <c:pt idx="1149">
                  <c:v>82.989603730761061</c:v>
                </c:pt>
                <c:pt idx="1150">
                  <c:v>77.032467509406757</c:v>
                </c:pt>
                <c:pt idx="1151">
                  <c:v>83.776299981205611</c:v>
                </c:pt>
                <c:pt idx="1152">
                  <c:v>81.590855008435895</c:v>
                </c:pt>
                <c:pt idx="1153">
                  <c:v>80.664160603751441</c:v>
                </c:pt>
                <c:pt idx="1154">
                  <c:v>87.79575708749698</c:v>
                </c:pt>
                <c:pt idx="1155">
                  <c:v>83.357385797335283</c:v>
                </c:pt>
                <c:pt idx="1156">
                  <c:v>77.788374926272695</c:v>
                </c:pt>
                <c:pt idx="1157">
                  <c:v>84.203245249875252</c:v>
                </c:pt>
                <c:pt idx="1158">
                  <c:v>71.327103318970913</c:v>
                </c:pt>
                <c:pt idx="1159">
                  <c:v>83.089286984971721</c:v>
                </c:pt>
                <c:pt idx="1160">
                  <c:v>69.617659540567217</c:v>
                </c:pt>
                <c:pt idx="1161">
                  <c:v>84.357232270611036</c:v>
                </c:pt>
                <c:pt idx="1162">
                  <c:v>86.967003991982267</c:v>
                </c:pt>
                <c:pt idx="1163">
                  <c:v>68.97636031044739</c:v>
                </c:pt>
                <c:pt idx="1164">
                  <c:v>75.505097821770804</c:v>
                </c:pt>
                <c:pt idx="1165">
                  <c:v>88.235774096963354</c:v>
                </c:pt>
                <c:pt idx="1166">
                  <c:v>85.129323534890517</c:v>
                </c:pt>
                <c:pt idx="1167">
                  <c:v>74.901957154393287</c:v>
                </c:pt>
                <c:pt idx="1168">
                  <c:v>79.338689627082601</c:v>
                </c:pt>
                <c:pt idx="1169">
                  <c:v>70.628950308132772</c:v>
                </c:pt>
                <c:pt idx="1170">
                  <c:v>74.933279763228171</c:v>
                </c:pt>
                <c:pt idx="1171">
                  <c:v>78.522191758590623</c:v>
                </c:pt>
                <c:pt idx="1172">
                  <c:v>83.495290125201322</c:v>
                </c:pt>
                <c:pt idx="1173">
                  <c:v>79.362706640051144</c:v>
                </c:pt>
                <c:pt idx="1174">
                  <c:v>85.6376421966104</c:v>
                </c:pt>
                <c:pt idx="1175">
                  <c:v>79.649731036483615</c:v>
                </c:pt>
                <c:pt idx="1176">
                  <c:v>88.005833549099194</c:v>
                </c:pt>
                <c:pt idx="1177">
                  <c:v>78.680594947676838</c:v>
                </c:pt>
                <c:pt idx="1178">
                  <c:v>75.424065972504565</c:v>
                </c:pt>
                <c:pt idx="1179">
                  <c:v>90.828990759063984</c:v>
                </c:pt>
                <c:pt idx="1180">
                  <c:v>69.664337288797242</c:v>
                </c:pt>
                <c:pt idx="1181">
                  <c:v>66.130417477395682</c:v>
                </c:pt>
                <c:pt idx="1182">
                  <c:v>86.930267057305315</c:v>
                </c:pt>
                <c:pt idx="1183">
                  <c:v>74.454368872873246</c:v>
                </c:pt>
                <c:pt idx="1184">
                  <c:v>81.731719638445185</c:v>
                </c:pt>
                <c:pt idx="1185">
                  <c:v>94.377372770863445</c:v>
                </c:pt>
                <c:pt idx="1186">
                  <c:v>84.344001820225429</c:v>
                </c:pt>
                <c:pt idx="1187">
                  <c:v>85.3338928379723</c:v>
                </c:pt>
                <c:pt idx="1188">
                  <c:v>81.663390505178739</c:v>
                </c:pt>
                <c:pt idx="1189">
                  <c:v>84.128327876855892</c:v>
                </c:pt>
                <c:pt idx="1190">
                  <c:v>77.756048038575258</c:v>
                </c:pt>
                <c:pt idx="1191">
                  <c:v>76.275789117231227</c:v>
                </c:pt>
                <c:pt idx="1192">
                  <c:v>69.466100258419516</c:v>
                </c:pt>
                <c:pt idx="1193">
                  <c:v>81.592875579316001</c:v>
                </c:pt>
                <c:pt idx="1194">
                  <c:v>80.580404328973444</c:v>
                </c:pt>
                <c:pt idx="1195">
                  <c:v>79.494121058695711</c:v>
                </c:pt>
                <c:pt idx="1196">
                  <c:v>78.304997376836255</c:v>
                </c:pt>
                <c:pt idx="1197">
                  <c:v>70.293295352220198</c:v>
                </c:pt>
                <c:pt idx="1198">
                  <c:v>88.727780635558929</c:v>
                </c:pt>
                <c:pt idx="1199">
                  <c:v>80.653926438078429</c:v>
                </c:pt>
                <c:pt idx="1200">
                  <c:v>82.92005306424538</c:v>
                </c:pt>
                <c:pt idx="1201">
                  <c:v>82.587393730026207</c:v>
                </c:pt>
                <c:pt idx="1202">
                  <c:v>84.06165680459425</c:v>
                </c:pt>
                <c:pt idx="1203">
                  <c:v>85.960569261485162</c:v>
                </c:pt>
                <c:pt idx="1204">
                  <c:v>75.608042483910978</c:v>
                </c:pt>
                <c:pt idx="1205">
                  <c:v>74.752925925209411</c:v>
                </c:pt>
                <c:pt idx="1206">
                  <c:v>84.749211706032654</c:v>
                </c:pt>
                <c:pt idx="1207">
                  <c:v>76.670996623726012</c:v>
                </c:pt>
                <c:pt idx="1208">
                  <c:v>79.01022984978286</c:v>
                </c:pt>
                <c:pt idx="1209">
                  <c:v>78.943254637715924</c:v>
                </c:pt>
                <c:pt idx="1210">
                  <c:v>79.135351810906485</c:v>
                </c:pt>
                <c:pt idx="1211">
                  <c:v>71.603140988328718</c:v>
                </c:pt>
                <c:pt idx="1212">
                  <c:v>85.578685781272227</c:v>
                </c:pt>
                <c:pt idx="1213">
                  <c:v>81.979799141586994</c:v>
                </c:pt>
                <c:pt idx="1214">
                  <c:v>82.648967534958899</c:v>
                </c:pt>
                <c:pt idx="1215">
                  <c:v>73.799950036832442</c:v>
                </c:pt>
                <c:pt idx="1216">
                  <c:v>89.698841696645815</c:v>
                </c:pt>
                <c:pt idx="1217">
                  <c:v>75.10612155269078</c:v>
                </c:pt>
                <c:pt idx="1218">
                  <c:v>77.966664884695618</c:v>
                </c:pt>
                <c:pt idx="1219">
                  <c:v>78.522716293887015</c:v>
                </c:pt>
                <c:pt idx="1220">
                  <c:v>77.576284323919424</c:v>
                </c:pt>
                <c:pt idx="1221">
                  <c:v>73.127479457436806</c:v>
                </c:pt>
                <c:pt idx="1222">
                  <c:v>73.733689099814043</c:v>
                </c:pt>
                <c:pt idx="1223">
                  <c:v>79.479964640584598</c:v>
                </c:pt>
                <c:pt idx="1224">
                  <c:v>83.434742125292033</c:v>
                </c:pt>
                <c:pt idx="1225">
                  <c:v>79.585429924626411</c:v>
                </c:pt>
                <c:pt idx="1226">
                  <c:v>81.083956251012154</c:v>
                </c:pt>
                <c:pt idx="1227">
                  <c:v>80.794327057530296</c:v>
                </c:pt>
                <c:pt idx="1228">
                  <c:v>82.845267484555976</c:v>
                </c:pt>
                <c:pt idx="1229">
                  <c:v>81.430167687590512</c:v>
                </c:pt>
                <c:pt idx="1230">
                  <c:v>77.271237421306921</c:v>
                </c:pt>
                <c:pt idx="1231">
                  <c:v>85.326456240981685</c:v>
                </c:pt>
                <c:pt idx="1232">
                  <c:v>81.002925665619017</c:v>
                </c:pt>
                <c:pt idx="1233">
                  <c:v>72.788705776955894</c:v>
                </c:pt>
                <c:pt idx="1234">
                  <c:v>78.837728775326013</c:v>
                </c:pt>
                <c:pt idx="1235">
                  <c:v>85.235985117794954</c:v>
                </c:pt>
                <c:pt idx="1236">
                  <c:v>81.899502426392004</c:v>
                </c:pt>
                <c:pt idx="1237">
                  <c:v>75.377882853770615</c:v>
                </c:pt>
                <c:pt idx="1238">
                  <c:v>73.950923570118334</c:v>
                </c:pt>
                <c:pt idx="1239">
                  <c:v>84.373580805103032</c:v>
                </c:pt>
                <c:pt idx="1240">
                  <c:v>78.87621195727948</c:v>
                </c:pt>
                <c:pt idx="1241">
                  <c:v>78.902713778102125</c:v>
                </c:pt>
                <c:pt idx="1242">
                  <c:v>75.286414660574167</c:v>
                </c:pt>
                <c:pt idx="1243">
                  <c:v>83.808649102334357</c:v>
                </c:pt>
                <c:pt idx="1244">
                  <c:v>74.984619461420294</c:v>
                </c:pt>
                <c:pt idx="1245">
                  <c:v>72.56960959640378</c:v>
                </c:pt>
                <c:pt idx="1246">
                  <c:v>76.616202901558822</c:v>
                </c:pt>
                <c:pt idx="1247">
                  <c:v>78.084088360165197</c:v>
                </c:pt>
                <c:pt idx="1248">
                  <c:v>81.148853498984934</c:v>
                </c:pt>
                <c:pt idx="1249">
                  <c:v>82.155577823053605</c:v>
                </c:pt>
                <c:pt idx="1250">
                  <c:v>84.462403165371285</c:v>
                </c:pt>
                <c:pt idx="1251">
                  <c:v>76.456902558896601</c:v>
                </c:pt>
                <c:pt idx="1252">
                  <c:v>75.463858307021297</c:v>
                </c:pt>
                <c:pt idx="1253">
                  <c:v>77.202993645990333</c:v>
                </c:pt>
                <c:pt idx="1254">
                  <c:v>81.192011868460256</c:v>
                </c:pt>
                <c:pt idx="1255">
                  <c:v>88.314576462946434</c:v>
                </c:pt>
                <c:pt idx="1256">
                  <c:v>76.8085188453163</c:v>
                </c:pt>
                <c:pt idx="1257">
                  <c:v>88.131414586287946</c:v>
                </c:pt>
                <c:pt idx="1258">
                  <c:v>81.821287798876796</c:v>
                </c:pt>
                <c:pt idx="1259">
                  <c:v>81.218700294614564</c:v>
                </c:pt>
                <c:pt idx="1260">
                  <c:v>77.567958066555676</c:v>
                </c:pt>
                <c:pt idx="1261">
                  <c:v>84.658334510317729</c:v>
                </c:pt>
                <c:pt idx="1262">
                  <c:v>84.364191984084414</c:v>
                </c:pt>
                <c:pt idx="1263">
                  <c:v>70.521030853506375</c:v>
                </c:pt>
                <c:pt idx="1264">
                  <c:v>75.938537795522294</c:v>
                </c:pt>
                <c:pt idx="1265">
                  <c:v>71.870329878693937</c:v>
                </c:pt>
                <c:pt idx="1266">
                  <c:v>81.961190348059404</c:v>
                </c:pt>
                <c:pt idx="1267">
                  <c:v>85.504395087852288</c:v>
                </c:pt>
                <c:pt idx="1268">
                  <c:v>73.055088511609014</c:v>
                </c:pt>
                <c:pt idx="1269">
                  <c:v>92.166805000254897</c:v>
                </c:pt>
                <c:pt idx="1270">
                  <c:v>81.208005204108787</c:v>
                </c:pt>
                <c:pt idx="1271">
                  <c:v>79.521740935872245</c:v>
                </c:pt>
                <c:pt idx="1272">
                  <c:v>75.094013464228794</c:v>
                </c:pt>
                <c:pt idx="1273">
                  <c:v>80.915445666356661</c:v>
                </c:pt>
                <c:pt idx="1274">
                  <c:v>79.246600998028342</c:v>
                </c:pt>
                <c:pt idx="1275">
                  <c:v>70.952977188930475</c:v>
                </c:pt>
                <c:pt idx="1276">
                  <c:v>80.483070719790575</c:v>
                </c:pt>
                <c:pt idx="1277">
                  <c:v>79.540919934925796</c:v>
                </c:pt>
                <c:pt idx="1278">
                  <c:v>82.104360522307928</c:v>
                </c:pt>
                <c:pt idx="1279">
                  <c:v>81.074473252714384</c:v>
                </c:pt>
                <c:pt idx="1280">
                  <c:v>74.08670545557618</c:v>
                </c:pt>
                <c:pt idx="1281">
                  <c:v>83.173431730666081</c:v>
                </c:pt>
                <c:pt idx="1282">
                  <c:v>76.754200929070265</c:v>
                </c:pt>
                <c:pt idx="1283">
                  <c:v>76.568380799846423</c:v>
                </c:pt>
                <c:pt idx="1284">
                  <c:v>79.428492566829604</c:v>
                </c:pt>
                <c:pt idx="1285">
                  <c:v>82.580654400832557</c:v>
                </c:pt>
                <c:pt idx="1286">
                  <c:v>74.353427564525674</c:v>
                </c:pt>
                <c:pt idx="1287">
                  <c:v>91.587623009983034</c:v>
                </c:pt>
                <c:pt idx="1288">
                  <c:v>82.036794126830671</c:v>
                </c:pt>
                <c:pt idx="1289">
                  <c:v>75.153769577958414</c:v>
                </c:pt>
                <c:pt idx="1290">
                  <c:v>75.165224770514826</c:v>
                </c:pt>
                <c:pt idx="1291">
                  <c:v>81.525019940077499</c:v>
                </c:pt>
                <c:pt idx="1292">
                  <c:v>72.347277937107734</c:v>
                </c:pt>
                <c:pt idx="1293">
                  <c:v>77.30915274146561</c:v>
                </c:pt>
                <c:pt idx="1294">
                  <c:v>78.934665198826607</c:v>
                </c:pt>
                <c:pt idx="1295">
                  <c:v>84.840862404205737</c:v>
                </c:pt>
                <c:pt idx="1296">
                  <c:v>77.465738172717352</c:v>
                </c:pt>
                <c:pt idx="1297">
                  <c:v>86.399775462193617</c:v>
                </c:pt>
                <c:pt idx="1298">
                  <c:v>79.874797529984477</c:v>
                </c:pt>
                <c:pt idx="1299">
                  <c:v>80.424852621464666</c:v>
                </c:pt>
                <c:pt idx="1300">
                  <c:v>79.998474474111759</c:v>
                </c:pt>
                <c:pt idx="1301">
                  <c:v>79.464709041683449</c:v>
                </c:pt>
                <c:pt idx="1302">
                  <c:v>80.254074678520155</c:v>
                </c:pt>
                <c:pt idx="1303">
                  <c:v>74.527451136355111</c:v>
                </c:pt>
                <c:pt idx="1304">
                  <c:v>79.679975736838287</c:v>
                </c:pt>
                <c:pt idx="1305">
                  <c:v>78.363304621634413</c:v>
                </c:pt>
                <c:pt idx="1306">
                  <c:v>86.291207535055918</c:v>
                </c:pt>
                <c:pt idx="1307">
                  <c:v>81.675078429262101</c:v>
                </c:pt>
                <c:pt idx="1308">
                  <c:v>68.584061560577254</c:v>
                </c:pt>
                <c:pt idx="1309">
                  <c:v>85.575821841567745</c:v>
                </c:pt>
                <c:pt idx="1310">
                  <c:v>84.192926057282506</c:v>
                </c:pt>
                <c:pt idx="1311">
                  <c:v>78.952257359249273</c:v>
                </c:pt>
                <c:pt idx="1312">
                  <c:v>79.906772707406645</c:v>
                </c:pt>
                <c:pt idx="1313">
                  <c:v>74.313985359521794</c:v>
                </c:pt>
                <c:pt idx="1314">
                  <c:v>79.772193369295053</c:v>
                </c:pt>
                <c:pt idx="1315">
                  <c:v>81.547922175959457</c:v>
                </c:pt>
                <c:pt idx="1316">
                  <c:v>71.965505573442016</c:v>
                </c:pt>
                <c:pt idx="1317">
                  <c:v>74.572684181296495</c:v>
                </c:pt>
                <c:pt idx="1318">
                  <c:v>77.834018908525437</c:v>
                </c:pt>
                <c:pt idx="1319">
                  <c:v>76.647395722082578</c:v>
                </c:pt>
                <c:pt idx="1320">
                  <c:v>80.697153813205716</c:v>
                </c:pt>
                <c:pt idx="1321">
                  <c:v>68.535696075979544</c:v>
                </c:pt>
                <c:pt idx="1322">
                  <c:v>90.694361156793505</c:v>
                </c:pt>
                <c:pt idx="1323">
                  <c:v>87.827019870210378</c:v>
                </c:pt>
                <c:pt idx="1324">
                  <c:v>71.751981989480086</c:v>
                </c:pt>
                <c:pt idx="1325">
                  <c:v>82.351586539762209</c:v>
                </c:pt>
                <c:pt idx="1326">
                  <c:v>77.858863482118025</c:v>
                </c:pt>
                <c:pt idx="1327">
                  <c:v>72.792541559552632</c:v>
                </c:pt>
                <c:pt idx="1328">
                  <c:v>75.826579060081059</c:v>
                </c:pt>
                <c:pt idx="1329">
                  <c:v>84.27302146990597</c:v>
                </c:pt>
                <c:pt idx="1330">
                  <c:v>79.657410666877453</c:v>
                </c:pt>
                <c:pt idx="1331">
                  <c:v>83.275101003106485</c:v>
                </c:pt>
                <c:pt idx="1332">
                  <c:v>85.710782383955319</c:v>
                </c:pt>
                <c:pt idx="1333">
                  <c:v>80.500459478515083</c:v>
                </c:pt>
                <c:pt idx="1334">
                  <c:v>76.462823211255227</c:v>
                </c:pt>
                <c:pt idx="1335">
                  <c:v>75.356455419054214</c:v>
                </c:pt>
                <c:pt idx="1336">
                  <c:v>82.475633632094727</c:v>
                </c:pt>
                <c:pt idx="1337">
                  <c:v>77.798865451939946</c:v>
                </c:pt>
                <c:pt idx="1338">
                  <c:v>81.992234753189251</c:v>
                </c:pt>
                <c:pt idx="1339">
                  <c:v>74.017245050753843</c:v>
                </c:pt>
                <c:pt idx="1340">
                  <c:v>86.33661042512162</c:v>
                </c:pt>
                <c:pt idx="1341">
                  <c:v>80.797993483494253</c:v>
                </c:pt>
                <c:pt idx="1342">
                  <c:v>80.612400257325262</c:v>
                </c:pt>
                <c:pt idx="1343">
                  <c:v>73.137437821488987</c:v>
                </c:pt>
                <c:pt idx="1344">
                  <c:v>78.033527772585046</c:v>
                </c:pt>
                <c:pt idx="1345">
                  <c:v>72.051943059759267</c:v>
                </c:pt>
                <c:pt idx="1346">
                  <c:v>73.88927629568731</c:v>
                </c:pt>
                <c:pt idx="1347">
                  <c:v>81.817543779425279</c:v>
                </c:pt>
                <c:pt idx="1348">
                  <c:v>79.243080760669386</c:v>
                </c:pt>
                <c:pt idx="1349">
                  <c:v>72.83381686875984</c:v>
                </c:pt>
                <c:pt idx="1350">
                  <c:v>88.228525162815174</c:v>
                </c:pt>
                <c:pt idx="1351">
                  <c:v>77.031669290276383</c:v>
                </c:pt>
                <c:pt idx="1352">
                  <c:v>79.767919604418353</c:v>
                </c:pt>
                <c:pt idx="1353">
                  <c:v>77.365929076172151</c:v>
                </c:pt>
                <c:pt idx="1354">
                  <c:v>77.247512483792207</c:v>
                </c:pt>
                <c:pt idx="1355">
                  <c:v>76.872665525401288</c:v>
                </c:pt>
                <c:pt idx="1356">
                  <c:v>75.004601864657232</c:v>
                </c:pt>
                <c:pt idx="1357">
                  <c:v>79.180071239930228</c:v>
                </c:pt>
                <c:pt idx="1358">
                  <c:v>79.777412015147476</c:v>
                </c:pt>
                <c:pt idx="1359">
                  <c:v>83.255516982999239</c:v>
                </c:pt>
                <c:pt idx="1360">
                  <c:v>80.160560423715438</c:v>
                </c:pt>
                <c:pt idx="1361">
                  <c:v>85.894692747459402</c:v>
                </c:pt>
                <c:pt idx="1362">
                  <c:v>80.997656520305114</c:v>
                </c:pt>
                <c:pt idx="1363">
                  <c:v>80.037790032896467</c:v>
                </c:pt>
                <c:pt idx="1364">
                  <c:v>73.59118613247243</c:v>
                </c:pt>
                <c:pt idx="1365">
                  <c:v>83.839798076898674</c:v>
                </c:pt>
                <c:pt idx="1366">
                  <c:v>81.951949980467361</c:v>
                </c:pt>
                <c:pt idx="1367">
                  <c:v>77.126779542001529</c:v>
                </c:pt>
                <c:pt idx="1368">
                  <c:v>81.601276609234674</c:v>
                </c:pt>
                <c:pt idx="1369">
                  <c:v>86.186840457744495</c:v>
                </c:pt>
                <c:pt idx="1370">
                  <c:v>85.733128611698419</c:v>
                </c:pt>
                <c:pt idx="1371">
                  <c:v>75.206600087580526</c:v>
                </c:pt>
                <c:pt idx="1372">
                  <c:v>84.870924622952501</c:v>
                </c:pt>
                <c:pt idx="1373">
                  <c:v>70.904952431541588</c:v>
                </c:pt>
                <c:pt idx="1374">
                  <c:v>82.83456312354943</c:v>
                </c:pt>
                <c:pt idx="1375">
                  <c:v>85.318460695198226</c:v>
                </c:pt>
                <c:pt idx="1376">
                  <c:v>74.420998035796856</c:v>
                </c:pt>
                <c:pt idx="1377">
                  <c:v>77.383809273944308</c:v>
                </c:pt>
                <c:pt idx="1378">
                  <c:v>79.028793588110432</c:v>
                </c:pt>
                <c:pt idx="1379">
                  <c:v>83.392456767126276</c:v>
                </c:pt>
                <c:pt idx="1380">
                  <c:v>87.130204736932114</c:v>
                </c:pt>
                <c:pt idx="1381">
                  <c:v>79.421414452940439</c:v>
                </c:pt>
                <c:pt idx="1382">
                  <c:v>84.605017110538682</c:v>
                </c:pt>
                <c:pt idx="1383">
                  <c:v>74.858377361361576</c:v>
                </c:pt>
                <c:pt idx="1384">
                  <c:v>74.219164670885178</c:v>
                </c:pt>
                <c:pt idx="1385">
                  <c:v>83.039039020932989</c:v>
                </c:pt>
                <c:pt idx="1386">
                  <c:v>78.019551346276899</c:v>
                </c:pt>
                <c:pt idx="1387">
                  <c:v>82.056783808014757</c:v>
                </c:pt>
                <c:pt idx="1388">
                  <c:v>77.483729389299199</c:v>
                </c:pt>
                <c:pt idx="1389">
                  <c:v>76.808806255624305</c:v>
                </c:pt>
                <c:pt idx="1390">
                  <c:v>78.463528110046923</c:v>
                </c:pt>
                <c:pt idx="1391">
                  <c:v>68.935678179069882</c:v>
                </c:pt>
                <c:pt idx="1392">
                  <c:v>85.25293364340304</c:v>
                </c:pt>
                <c:pt idx="1393">
                  <c:v>84.501163645343894</c:v>
                </c:pt>
                <c:pt idx="1394">
                  <c:v>85.392068145742044</c:v>
                </c:pt>
                <c:pt idx="1395">
                  <c:v>77.917502612823981</c:v>
                </c:pt>
                <c:pt idx="1396">
                  <c:v>83.02878854774157</c:v>
                </c:pt>
                <c:pt idx="1397">
                  <c:v>75.031956296755965</c:v>
                </c:pt>
                <c:pt idx="1398">
                  <c:v>83.91109849635933</c:v>
                </c:pt>
                <c:pt idx="1399">
                  <c:v>73.725561673267933</c:v>
                </c:pt>
                <c:pt idx="1400">
                  <c:v>85.419333765475869</c:v>
                </c:pt>
                <c:pt idx="1401">
                  <c:v>80.628591196664061</c:v>
                </c:pt>
                <c:pt idx="1402">
                  <c:v>69.063484142279677</c:v>
                </c:pt>
                <c:pt idx="1403">
                  <c:v>75.050485965305526</c:v>
                </c:pt>
                <c:pt idx="1404">
                  <c:v>87.280752355700756</c:v>
                </c:pt>
                <c:pt idx="1405">
                  <c:v>74.587096938367466</c:v>
                </c:pt>
                <c:pt idx="1406">
                  <c:v>75.111683100352508</c:v>
                </c:pt>
                <c:pt idx="1407">
                  <c:v>77.308173215780045</c:v>
                </c:pt>
                <c:pt idx="1408">
                  <c:v>82.942677871278335</c:v>
                </c:pt>
                <c:pt idx="1409">
                  <c:v>83.762929949196788</c:v>
                </c:pt>
                <c:pt idx="1410">
                  <c:v>77.566248203107421</c:v>
                </c:pt>
                <c:pt idx="1411">
                  <c:v>81.818762994718668</c:v>
                </c:pt>
                <c:pt idx="1412">
                  <c:v>80.515632965880584</c:v>
                </c:pt>
                <c:pt idx="1413">
                  <c:v>77.410430822291161</c:v>
                </c:pt>
                <c:pt idx="1414">
                  <c:v>72.275866318512527</c:v>
                </c:pt>
                <c:pt idx="1415">
                  <c:v>78.519344508100374</c:v>
                </c:pt>
                <c:pt idx="1416">
                  <c:v>84.797278061113175</c:v>
                </c:pt>
                <c:pt idx="1417">
                  <c:v>75.185987884076283</c:v>
                </c:pt>
                <c:pt idx="1418">
                  <c:v>81.969561971830643</c:v>
                </c:pt>
                <c:pt idx="1419">
                  <c:v>83.267788057261313</c:v>
                </c:pt>
                <c:pt idx="1420">
                  <c:v>84.175357454355321</c:v>
                </c:pt>
                <c:pt idx="1421">
                  <c:v>76.269174922604762</c:v>
                </c:pt>
                <c:pt idx="1422">
                  <c:v>79.73401487622786</c:v>
                </c:pt>
                <c:pt idx="1423">
                  <c:v>78.10919407460834</c:v>
                </c:pt>
                <c:pt idx="1424">
                  <c:v>87.637295235157751</c:v>
                </c:pt>
                <c:pt idx="1425">
                  <c:v>78.953993092530112</c:v>
                </c:pt>
                <c:pt idx="1426">
                  <c:v>77.353138609952325</c:v>
                </c:pt>
                <c:pt idx="1427">
                  <c:v>79.804215879912377</c:v>
                </c:pt>
                <c:pt idx="1428">
                  <c:v>78.575631067849187</c:v>
                </c:pt>
                <c:pt idx="1429">
                  <c:v>91.121439551000705</c:v>
                </c:pt>
                <c:pt idx="1430">
                  <c:v>75.518303814835107</c:v>
                </c:pt>
                <c:pt idx="1431">
                  <c:v>78.889970509173367</c:v>
                </c:pt>
                <c:pt idx="1432">
                  <c:v>75.335872760610272</c:v>
                </c:pt>
                <c:pt idx="1433">
                  <c:v>68.086981276626076</c:v>
                </c:pt>
                <c:pt idx="1434">
                  <c:v>85.153580151800298</c:v>
                </c:pt>
                <c:pt idx="1435">
                  <c:v>87.68583501847084</c:v>
                </c:pt>
                <c:pt idx="1436">
                  <c:v>93.476813743901261</c:v>
                </c:pt>
                <c:pt idx="1437">
                  <c:v>81.373046169520819</c:v>
                </c:pt>
                <c:pt idx="1438">
                  <c:v>81.043364852322426</c:v>
                </c:pt>
                <c:pt idx="1439">
                  <c:v>88.754104773349852</c:v>
                </c:pt>
                <c:pt idx="1440">
                  <c:v>79.9950930668235</c:v>
                </c:pt>
                <c:pt idx="1441">
                  <c:v>74.47549660993856</c:v>
                </c:pt>
                <c:pt idx="1442">
                  <c:v>76.673402715685256</c:v>
                </c:pt>
                <c:pt idx="1443">
                  <c:v>81.64617376084108</c:v>
                </c:pt>
                <c:pt idx="1444">
                  <c:v>86.748989847059661</c:v>
                </c:pt>
                <c:pt idx="1445">
                  <c:v>75.631198304177161</c:v>
                </c:pt>
                <c:pt idx="1446">
                  <c:v>75.564993194081893</c:v>
                </c:pt>
                <c:pt idx="1447">
                  <c:v>86.724131922162144</c:v>
                </c:pt>
                <c:pt idx="1448">
                  <c:v>78.892755612706793</c:v>
                </c:pt>
                <c:pt idx="1449">
                  <c:v>79.427680516034599</c:v>
                </c:pt>
                <c:pt idx="1450">
                  <c:v>74.631598322327505</c:v>
                </c:pt>
                <c:pt idx="1451">
                  <c:v>83.700302754542449</c:v>
                </c:pt>
                <c:pt idx="1452">
                  <c:v>79.867171580902962</c:v>
                </c:pt>
                <c:pt idx="1453">
                  <c:v>77.126404394585123</c:v>
                </c:pt>
                <c:pt idx="1454">
                  <c:v>78.381868294870884</c:v>
                </c:pt>
                <c:pt idx="1455">
                  <c:v>75.937436820660054</c:v>
                </c:pt>
                <c:pt idx="1456">
                  <c:v>79.781307324755289</c:v>
                </c:pt>
                <c:pt idx="1457">
                  <c:v>82.783316229388504</c:v>
                </c:pt>
                <c:pt idx="1458">
                  <c:v>85.438434617339851</c:v>
                </c:pt>
                <c:pt idx="1459">
                  <c:v>87.800622294607834</c:v>
                </c:pt>
                <c:pt idx="1460">
                  <c:v>92.101653410386177</c:v>
                </c:pt>
                <c:pt idx="1461">
                  <c:v>75.635045397956347</c:v>
                </c:pt>
                <c:pt idx="1462">
                  <c:v>76.254447368922314</c:v>
                </c:pt>
                <c:pt idx="1463">
                  <c:v>84.913652167180032</c:v>
                </c:pt>
                <c:pt idx="1464">
                  <c:v>88.789253287108721</c:v>
                </c:pt>
                <c:pt idx="1465">
                  <c:v>74.515295783320099</c:v>
                </c:pt>
                <c:pt idx="1466">
                  <c:v>82.092037617117612</c:v>
                </c:pt>
                <c:pt idx="1467">
                  <c:v>78.659515783422705</c:v>
                </c:pt>
                <c:pt idx="1468">
                  <c:v>73.204499548170318</c:v>
                </c:pt>
                <c:pt idx="1469">
                  <c:v>79.366780199906728</c:v>
                </c:pt>
                <c:pt idx="1470">
                  <c:v>83.385952075833842</c:v>
                </c:pt>
                <c:pt idx="1471">
                  <c:v>80.429327209685482</c:v>
                </c:pt>
                <c:pt idx="1472">
                  <c:v>79.153021421994907</c:v>
                </c:pt>
                <c:pt idx="1473">
                  <c:v>71.845680322092946</c:v>
                </c:pt>
                <c:pt idx="1474">
                  <c:v>79.363088551957858</c:v>
                </c:pt>
                <c:pt idx="1475">
                  <c:v>76.414667237651699</c:v>
                </c:pt>
                <c:pt idx="1476">
                  <c:v>83.412549148891856</c:v>
                </c:pt>
                <c:pt idx="1477">
                  <c:v>76.42251338986722</c:v>
                </c:pt>
                <c:pt idx="1478">
                  <c:v>80.560693330924096</c:v>
                </c:pt>
                <c:pt idx="1479">
                  <c:v>88.537254681143125</c:v>
                </c:pt>
                <c:pt idx="1480">
                  <c:v>78.823640086398015</c:v>
                </c:pt>
                <c:pt idx="1481">
                  <c:v>73.645953438514951</c:v>
                </c:pt>
                <c:pt idx="1482">
                  <c:v>78.865420967404859</c:v>
                </c:pt>
                <c:pt idx="1483">
                  <c:v>87.822351813229645</c:v>
                </c:pt>
                <c:pt idx="1484">
                  <c:v>71.863140216639195</c:v>
                </c:pt>
                <c:pt idx="1485">
                  <c:v>74.107629837855072</c:v>
                </c:pt>
                <c:pt idx="1486">
                  <c:v>75.758929708061146</c:v>
                </c:pt>
                <c:pt idx="1487">
                  <c:v>88.677889387678718</c:v>
                </c:pt>
                <c:pt idx="1488">
                  <c:v>77.458204607431867</c:v>
                </c:pt>
                <c:pt idx="1489">
                  <c:v>73.910916577186185</c:v>
                </c:pt>
                <c:pt idx="1490">
                  <c:v>72.744455879561627</c:v>
                </c:pt>
                <c:pt idx="1491">
                  <c:v>83.983786673818528</c:v>
                </c:pt>
                <c:pt idx="1492">
                  <c:v>85.015288022713278</c:v>
                </c:pt>
                <c:pt idx="1493">
                  <c:v>80.398108642597748</c:v>
                </c:pt>
                <c:pt idx="1494">
                  <c:v>72.851674415718875</c:v>
                </c:pt>
                <c:pt idx="1495">
                  <c:v>79.141918006087309</c:v>
                </c:pt>
                <c:pt idx="1496">
                  <c:v>78.898380359088335</c:v>
                </c:pt>
                <c:pt idx="1497">
                  <c:v>84.915514908858938</c:v>
                </c:pt>
                <c:pt idx="1498">
                  <c:v>79.652594413718788</c:v>
                </c:pt>
                <c:pt idx="1499">
                  <c:v>77.58549201393221</c:v>
                </c:pt>
                <c:pt idx="1500">
                  <c:v>78.639713958828054</c:v>
                </c:pt>
                <c:pt idx="1501">
                  <c:v>78.797354270795225</c:v>
                </c:pt>
                <c:pt idx="1502">
                  <c:v>84.149107244131898</c:v>
                </c:pt>
                <c:pt idx="1503">
                  <c:v>76.716653491473991</c:v>
                </c:pt>
                <c:pt idx="1504">
                  <c:v>77.766754143828024</c:v>
                </c:pt>
                <c:pt idx="1505">
                  <c:v>75.700713098670747</c:v>
                </c:pt>
                <c:pt idx="1506">
                  <c:v>77.325438689367019</c:v>
                </c:pt>
                <c:pt idx="1507">
                  <c:v>71.121680580907423</c:v>
                </c:pt>
                <c:pt idx="1508">
                  <c:v>74.756646837548871</c:v>
                </c:pt>
                <c:pt idx="1509">
                  <c:v>71.938120261588551</c:v>
                </c:pt>
                <c:pt idx="1510">
                  <c:v>74.468177395734415</c:v>
                </c:pt>
                <c:pt idx="1511">
                  <c:v>79.946235006291403</c:v>
                </c:pt>
                <c:pt idx="1512">
                  <c:v>82.823933224367863</c:v>
                </c:pt>
                <c:pt idx="1513">
                  <c:v>73.236723621062538</c:v>
                </c:pt>
                <c:pt idx="1514">
                  <c:v>82.265270443337101</c:v>
                </c:pt>
                <c:pt idx="1515">
                  <c:v>75.181535992613149</c:v>
                </c:pt>
                <c:pt idx="1516">
                  <c:v>75.990311730579791</c:v>
                </c:pt>
                <c:pt idx="1517">
                  <c:v>78.828237081585925</c:v>
                </c:pt>
                <c:pt idx="1518">
                  <c:v>81.607594758241092</c:v>
                </c:pt>
                <c:pt idx="1519">
                  <c:v>77.54062496678101</c:v>
                </c:pt>
                <c:pt idx="1520">
                  <c:v>80.313581783030401</c:v>
                </c:pt>
                <c:pt idx="1521">
                  <c:v>79.12816432940194</c:v>
                </c:pt>
                <c:pt idx="1522">
                  <c:v>77.503958044501289</c:v>
                </c:pt>
                <c:pt idx="1523">
                  <c:v>72.008422461878851</c:v>
                </c:pt>
                <c:pt idx="1524">
                  <c:v>85.220115102293065</c:v>
                </c:pt>
                <c:pt idx="1525">
                  <c:v>74.733528324822032</c:v>
                </c:pt>
                <c:pt idx="1526">
                  <c:v>72.061636011373054</c:v>
                </c:pt>
                <c:pt idx="1527">
                  <c:v>82.709111435383562</c:v>
                </c:pt>
                <c:pt idx="1528">
                  <c:v>83.890913617513917</c:v>
                </c:pt>
                <c:pt idx="1529">
                  <c:v>76.216594053215616</c:v>
                </c:pt>
                <c:pt idx="1530">
                  <c:v>67.470790680839102</c:v>
                </c:pt>
                <c:pt idx="1531">
                  <c:v>71.071092585736537</c:v>
                </c:pt>
                <c:pt idx="1532">
                  <c:v>81.920670935772151</c:v>
                </c:pt>
                <c:pt idx="1533">
                  <c:v>84.383049763766678</c:v>
                </c:pt>
                <c:pt idx="1534">
                  <c:v>77.12682131788651</c:v>
                </c:pt>
                <c:pt idx="1535">
                  <c:v>84.779420203704774</c:v>
                </c:pt>
                <c:pt idx="1536">
                  <c:v>77.641935433256975</c:v>
                </c:pt>
                <c:pt idx="1537">
                  <c:v>72.66426613928428</c:v>
                </c:pt>
                <c:pt idx="1538">
                  <c:v>85.138248344820099</c:v>
                </c:pt>
                <c:pt idx="1539">
                  <c:v>78.952509814463937</c:v>
                </c:pt>
                <c:pt idx="1540">
                  <c:v>88.28020770028067</c:v>
                </c:pt>
                <c:pt idx="1541">
                  <c:v>86.05357709239523</c:v>
                </c:pt>
                <c:pt idx="1542">
                  <c:v>78.852992180665296</c:v>
                </c:pt>
                <c:pt idx="1543">
                  <c:v>84.971866906909455</c:v>
                </c:pt>
                <c:pt idx="1544">
                  <c:v>88.428984281045388</c:v>
                </c:pt>
                <c:pt idx="1545">
                  <c:v>83.697094492417008</c:v>
                </c:pt>
                <c:pt idx="1546">
                  <c:v>85.185335364482199</c:v>
                </c:pt>
                <c:pt idx="1547">
                  <c:v>75.974370336546244</c:v>
                </c:pt>
                <c:pt idx="1548">
                  <c:v>89.143919996866558</c:v>
                </c:pt>
                <c:pt idx="1549">
                  <c:v>75.205269222067713</c:v>
                </c:pt>
                <c:pt idx="1550">
                  <c:v>78.929385711664466</c:v>
                </c:pt>
                <c:pt idx="1551">
                  <c:v>79.068593150592434</c:v>
                </c:pt>
                <c:pt idx="1552">
                  <c:v>74.177337248903186</c:v>
                </c:pt>
                <c:pt idx="1553">
                  <c:v>81.355567801992862</c:v>
                </c:pt>
                <c:pt idx="1554">
                  <c:v>85.24775688933093</c:v>
                </c:pt>
                <c:pt idx="1555">
                  <c:v>80.166201490962308</c:v>
                </c:pt>
                <c:pt idx="1556">
                  <c:v>76.061964405682772</c:v>
                </c:pt>
                <c:pt idx="1557">
                  <c:v>74.328507934861747</c:v>
                </c:pt>
                <c:pt idx="1558">
                  <c:v>79.276562379642186</c:v>
                </c:pt>
                <c:pt idx="1559">
                  <c:v>76.060953792742183</c:v>
                </c:pt>
                <c:pt idx="1560">
                  <c:v>84.759785752225255</c:v>
                </c:pt>
                <c:pt idx="1561">
                  <c:v>80.506290972177084</c:v>
                </c:pt>
                <c:pt idx="1562">
                  <c:v>85.851932816700838</c:v>
                </c:pt>
                <c:pt idx="1563">
                  <c:v>74.518014204885063</c:v>
                </c:pt>
                <c:pt idx="1564">
                  <c:v>76.964925791056615</c:v>
                </c:pt>
                <c:pt idx="1565">
                  <c:v>89.702019150126958</c:v>
                </c:pt>
                <c:pt idx="1566">
                  <c:v>83.658068948736755</c:v>
                </c:pt>
                <c:pt idx="1567">
                  <c:v>90.636960538014591</c:v>
                </c:pt>
                <c:pt idx="1568">
                  <c:v>79.892398175778851</c:v>
                </c:pt>
                <c:pt idx="1569">
                  <c:v>81.264425758832914</c:v>
                </c:pt>
                <c:pt idx="1570">
                  <c:v>81.611763853686696</c:v>
                </c:pt>
                <c:pt idx="1571">
                  <c:v>79.478723323870241</c:v>
                </c:pt>
                <c:pt idx="1572">
                  <c:v>79.267187148106004</c:v>
                </c:pt>
                <c:pt idx="1573">
                  <c:v>75.423131809344383</c:v>
                </c:pt>
                <c:pt idx="1574">
                  <c:v>80.993809352878827</c:v>
                </c:pt>
                <c:pt idx="1575">
                  <c:v>81.99047100299336</c:v>
                </c:pt>
                <c:pt idx="1576">
                  <c:v>73.209629974882787</c:v>
                </c:pt>
                <c:pt idx="1577">
                  <c:v>72.141715595500457</c:v>
                </c:pt>
                <c:pt idx="1578">
                  <c:v>73.407222143246301</c:v>
                </c:pt>
                <c:pt idx="1579">
                  <c:v>91.060581063663562</c:v>
                </c:pt>
                <c:pt idx="1580">
                  <c:v>79.177386474958766</c:v>
                </c:pt>
                <c:pt idx="1581">
                  <c:v>86.151025598631733</c:v>
                </c:pt>
                <c:pt idx="1582">
                  <c:v>73.172819131947193</c:v>
                </c:pt>
                <c:pt idx="1583">
                  <c:v>85.532283568078768</c:v>
                </c:pt>
                <c:pt idx="1584">
                  <c:v>77.021347625365166</c:v>
                </c:pt>
                <c:pt idx="1585">
                  <c:v>76.119414601712961</c:v>
                </c:pt>
                <c:pt idx="1586">
                  <c:v>84.720149696495682</c:v>
                </c:pt>
                <c:pt idx="1587">
                  <c:v>77.501174492354011</c:v>
                </c:pt>
                <c:pt idx="1588">
                  <c:v>83.52203560155894</c:v>
                </c:pt>
                <c:pt idx="1589">
                  <c:v>78.536734570280956</c:v>
                </c:pt>
                <c:pt idx="1590">
                  <c:v>84.561837611960129</c:v>
                </c:pt>
                <c:pt idx="1591">
                  <c:v>82.615543301380072</c:v>
                </c:pt>
                <c:pt idx="1592">
                  <c:v>75.605133901317359</c:v>
                </c:pt>
                <c:pt idx="1593">
                  <c:v>76.492573272564442</c:v>
                </c:pt>
                <c:pt idx="1594">
                  <c:v>85.368087534890236</c:v>
                </c:pt>
                <c:pt idx="1595">
                  <c:v>75.874547649324043</c:v>
                </c:pt>
                <c:pt idx="1596">
                  <c:v>80.971215215571107</c:v>
                </c:pt>
                <c:pt idx="1597">
                  <c:v>85.571452009416134</c:v>
                </c:pt>
                <c:pt idx="1598">
                  <c:v>79.766166527311</c:v>
                </c:pt>
                <c:pt idx="1599">
                  <c:v>79.770732572553172</c:v>
                </c:pt>
                <c:pt idx="1600">
                  <c:v>75.599186442943221</c:v>
                </c:pt>
                <c:pt idx="1601">
                  <c:v>79.617188807693651</c:v>
                </c:pt>
                <c:pt idx="1602">
                  <c:v>77.015496809025038</c:v>
                </c:pt>
                <c:pt idx="1603">
                  <c:v>84.609269519811093</c:v>
                </c:pt>
                <c:pt idx="1604">
                  <c:v>75.431965389645825</c:v>
                </c:pt>
                <c:pt idx="1605">
                  <c:v>86.890383147245416</c:v>
                </c:pt>
                <c:pt idx="1606">
                  <c:v>75.270825278867079</c:v>
                </c:pt>
                <c:pt idx="1607">
                  <c:v>78.544216076567551</c:v>
                </c:pt>
                <c:pt idx="1608">
                  <c:v>79.852967740884253</c:v>
                </c:pt>
                <c:pt idx="1609">
                  <c:v>80.818830745770754</c:v>
                </c:pt>
                <c:pt idx="1610">
                  <c:v>80.235584269202704</c:v>
                </c:pt>
                <c:pt idx="1611">
                  <c:v>80.842225989828066</c:v>
                </c:pt>
                <c:pt idx="1612">
                  <c:v>82.609599607619558</c:v>
                </c:pt>
                <c:pt idx="1613">
                  <c:v>72.343352336962425</c:v>
                </c:pt>
                <c:pt idx="1614">
                  <c:v>73.164526710603383</c:v>
                </c:pt>
                <c:pt idx="1615">
                  <c:v>81.650906426104072</c:v>
                </c:pt>
                <c:pt idx="1616">
                  <c:v>71.015381483031845</c:v>
                </c:pt>
                <c:pt idx="1617">
                  <c:v>85.027165693871495</c:v>
                </c:pt>
                <c:pt idx="1618">
                  <c:v>78.071342061204291</c:v>
                </c:pt>
                <c:pt idx="1619">
                  <c:v>78.291404633408803</c:v>
                </c:pt>
                <c:pt idx="1620">
                  <c:v>80.88430088366195</c:v>
                </c:pt>
                <c:pt idx="1621">
                  <c:v>82.224606656951508</c:v>
                </c:pt>
                <c:pt idx="1622">
                  <c:v>92.935624398277753</c:v>
                </c:pt>
                <c:pt idx="1623">
                  <c:v>70.535113090926799</c:v>
                </c:pt>
                <c:pt idx="1624">
                  <c:v>76.328222225056507</c:v>
                </c:pt>
                <c:pt idx="1625">
                  <c:v>81.945017472930829</c:v>
                </c:pt>
                <c:pt idx="1626">
                  <c:v>74.204007600992853</c:v>
                </c:pt>
                <c:pt idx="1627">
                  <c:v>90.814083773903121</c:v>
                </c:pt>
                <c:pt idx="1628">
                  <c:v>80.731080002120834</c:v>
                </c:pt>
                <c:pt idx="1629">
                  <c:v>79.009974752644311</c:v>
                </c:pt>
                <c:pt idx="1630">
                  <c:v>79.283890806858494</c:v>
                </c:pt>
                <c:pt idx="1631">
                  <c:v>76.239971865785904</c:v>
                </c:pt>
                <c:pt idx="1632">
                  <c:v>86.542181274637954</c:v>
                </c:pt>
                <c:pt idx="1633">
                  <c:v>83.490202587034901</c:v>
                </c:pt>
                <c:pt idx="1634">
                  <c:v>75.143195683392122</c:v>
                </c:pt>
                <c:pt idx="1635">
                  <c:v>94.083113206218684</c:v>
                </c:pt>
                <c:pt idx="1636">
                  <c:v>80.542644368414514</c:v>
                </c:pt>
                <c:pt idx="1637">
                  <c:v>80.358275962474011</c:v>
                </c:pt>
                <c:pt idx="1638">
                  <c:v>77.174294521540062</c:v>
                </c:pt>
                <c:pt idx="1639">
                  <c:v>81.674336890065362</c:v>
                </c:pt>
                <c:pt idx="1640">
                  <c:v>81.742241276630622</c:v>
                </c:pt>
                <c:pt idx="1641">
                  <c:v>83.246705816003811</c:v>
                </c:pt>
                <c:pt idx="1642">
                  <c:v>79.593741298693203</c:v>
                </c:pt>
                <c:pt idx="1643">
                  <c:v>87.431515567764848</c:v>
                </c:pt>
                <c:pt idx="1644">
                  <c:v>81.430187665043135</c:v>
                </c:pt>
                <c:pt idx="1645">
                  <c:v>74.837822880295121</c:v>
                </c:pt>
                <c:pt idx="1646">
                  <c:v>79.318601105970998</c:v>
                </c:pt>
                <c:pt idx="1647">
                  <c:v>82.693399019431595</c:v>
                </c:pt>
                <c:pt idx="1648">
                  <c:v>80.983513065875357</c:v>
                </c:pt>
                <c:pt idx="1649">
                  <c:v>86.322583984989734</c:v>
                </c:pt>
                <c:pt idx="1650">
                  <c:v>79.374939328174761</c:v>
                </c:pt>
                <c:pt idx="1651">
                  <c:v>75.911358780206967</c:v>
                </c:pt>
                <c:pt idx="1652">
                  <c:v>83.504846290297181</c:v>
                </c:pt>
                <c:pt idx="1653">
                  <c:v>87.427851169414225</c:v>
                </c:pt>
                <c:pt idx="1654">
                  <c:v>81.988735451222141</c:v>
                </c:pt>
                <c:pt idx="1655">
                  <c:v>76.443112367235528</c:v>
                </c:pt>
                <c:pt idx="1656">
                  <c:v>82.820505255909069</c:v>
                </c:pt>
                <c:pt idx="1657">
                  <c:v>73.420315718060777</c:v>
                </c:pt>
                <c:pt idx="1658">
                  <c:v>77.346997495726356</c:v>
                </c:pt>
                <c:pt idx="1659">
                  <c:v>73.39576818443993</c:v>
                </c:pt>
                <c:pt idx="1660">
                  <c:v>76.258822209954474</c:v>
                </c:pt>
                <c:pt idx="1661">
                  <c:v>69.617352361606038</c:v>
                </c:pt>
                <c:pt idx="1662">
                  <c:v>82.493138600791283</c:v>
                </c:pt>
                <c:pt idx="1663">
                  <c:v>76.694718512636925</c:v>
                </c:pt>
                <c:pt idx="1664">
                  <c:v>76.337313845642512</c:v>
                </c:pt>
                <c:pt idx="1665">
                  <c:v>85.890867501479548</c:v>
                </c:pt>
                <c:pt idx="1666">
                  <c:v>78.341991712974718</c:v>
                </c:pt>
                <c:pt idx="1667">
                  <c:v>81.003710555473447</c:v>
                </c:pt>
                <c:pt idx="1668">
                  <c:v>81.580830809668484</c:v>
                </c:pt>
                <c:pt idx="1669">
                  <c:v>73.041848342343343</c:v>
                </c:pt>
                <c:pt idx="1670">
                  <c:v>76.929017661593988</c:v>
                </c:pt>
                <c:pt idx="1671">
                  <c:v>74.345396299776539</c:v>
                </c:pt>
                <c:pt idx="1672">
                  <c:v>84.87435059224903</c:v>
                </c:pt>
                <c:pt idx="1673">
                  <c:v>82.6544794372182</c:v>
                </c:pt>
                <c:pt idx="1674">
                  <c:v>87.109092781415256</c:v>
                </c:pt>
                <c:pt idx="1675">
                  <c:v>80.211492794656465</c:v>
                </c:pt>
                <c:pt idx="1676">
                  <c:v>76.159395861127862</c:v>
                </c:pt>
                <c:pt idx="1677">
                  <c:v>81.55612970533609</c:v>
                </c:pt>
                <c:pt idx="1678">
                  <c:v>76.52140133006877</c:v>
                </c:pt>
                <c:pt idx="1679">
                  <c:v>79.107286592055488</c:v>
                </c:pt>
                <c:pt idx="1680">
                  <c:v>83.028639924185654</c:v>
                </c:pt>
                <c:pt idx="1681">
                  <c:v>80.694117213568035</c:v>
                </c:pt>
                <c:pt idx="1682">
                  <c:v>78.803424356685269</c:v>
                </c:pt>
                <c:pt idx="1683">
                  <c:v>76.837052824764768</c:v>
                </c:pt>
                <c:pt idx="1684">
                  <c:v>75.731842439208094</c:v>
                </c:pt>
                <c:pt idx="1685">
                  <c:v>76.437012110929956</c:v>
                </c:pt>
                <c:pt idx="1686">
                  <c:v>85.054663771926741</c:v>
                </c:pt>
                <c:pt idx="1687">
                  <c:v>82.414717154543609</c:v>
                </c:pt>
                <c:pt idx="1688">
                  <c:v>83.25986401429158</c:v>
                </c:pt>
                <c:pt idx="1689">
                  <c:v>81.602664742431088</c:v>
                </c:pt>
                <c:pt idx="1690">
                  <c:v>77.720264907559695</c:v>
                </c:pt>
                <c:pt idx="1691">
                  <c:v>83.531659951700931</c:v>
                </c:pt>
                <c:pt idx="1692">
                  <c:v>81.779627944374525</c:v>
                </c:pt>
                <c:pt idx="1693">
                  <c:v>76.045011023908941</c:v>
                </c:pt>
                <c:pt idx="1694">
                  <c:v>80.350918517050985</c:v>
                </c:pt>
                <c:pt idx="1695">
                  <c:v>72.990055746546147</c:v>
                </c:pt>
                <c:pt idx="1696">
                  <c:v>75.776695136535153</c:v>
                </c:pt>
                <c:pt idx="1697">
                  <c:v>78.480204754839477</c:v>
                </c:pt>
                <c:pt idx="1698">
                  <c:v>78.11816548616487</c:v>
                </c:pt>
                <c:pt idx="1699">
                  <c:v>75.64770513874268</c:v>
                </c:pt>
                <c:pt idx="1700">
                  <c:v>79.521388235487905</c:v>
                </c:pt>
                <c:pt idx="1701">
                  <c:v>83.460723502650026</c:v>
                </c:pt>
                <c:pt idx="1702">
                  <c:v>82.298344187959742</c:v>
                </c:pt>
                <c:pt idx="1703">
                  <c:v>90.343200999244857</c:v>
                </c:pt>
                <c:pt idx="1704">
                  <c:v>83.512167848038089</c:v>
                </c:pt>
                <c:pt idx="1705">
                  <c:v>71.447784424703642</c:v>
                </c:pt>
                <c:pt idx="1706">
                  <c:v>83.547179931257403</c:v>
                </c:pt>
                <c:pt idx="1707">
                  <c:v>81.29445889033272</c:v>
                </c:pt>
                <c:pt idx="1708">
                  <c:v>76.925931196188685</c:v>
                </c:pt>
                <c:pt idx="1709">
                  <c:v>78.968707197424777</c:v>
                </c:pt>
                <c:pt idx="1710">
                  <c:v>80.147122344412864</c:v>
                </c:pt>
                <c:pt idx="1711">
                  <c:v>76.872733747565505</c:v>
                </c:pt>
                <c:pt idx="1712">
                  <c:v>75.168349273603297</c:v>
                </c:pt>
                <c:pt idx="1713">
                  <c:v>70.130033383078455</c:v>
                </c:pt>
                <c:pt idx="1714">
                  <c:v>80.222429978847629</c:v>
                </c:pt>
                <c:pt idx="1715">
                  <c:v>88.458777718494758</c:v>
                </c:pt>
                <c:pt idx="1716">
                  <c:v>75.907185119115013</c:v>
                </c:pt>
                <c:pt idx="1717">
                  <c:v>75.572827765663448</c:v>
                </c:pt>
                <c:pt idx="1718">
                  <c:v>76.604083767568383</c:v>
                </c:pt>
                <c:pt idx="1719">
                  <c:v>78.361725975913231</c:v>
                </c:pt>
                <c:pt idx="1720">
                  <c:v>80.911832229469027</c:v>
                </c:pt>
                <c:pt idx="1721">
                  <c:v>89.554257594734224</c:v>
                </c:pt>
                <c:pt idx="1722">
                  <c:v>82.784253138382255</c:v>
                </c:pt>
                <c:pt idx="1723">
                  <c:v>80.385007995558567</c:v>
                </c:pt>
                <c:pt idx="1724">
                  <c:v>77.717049908359627</c:v>
                </c:pt>
                <c:pt idx="1725">
                  <c:v>74.3573793668821</c:v>
                </c:pt>
                <c:pt idx="1726">
                  <c:v>80.532787306096637</c:v>
                </c:pt>
                <c:pt idx="1727">
                  <c:v>75.280136161878403</c:v>
                </c:pt>
                <c:pt idx="1728">
                  <c:v>74.600514727876259</c:v>
                </c:pt>
                <c:pt idx="1729">
                  <c:v>77.436953545280986</c:v>
                </c:pt>
                <c:pt idx="1730">
                  <c:v>81.074502716617033</c:v>
                </c:pt>
                <c:pt idx="1731">
                  <c:v>78.467847690112777</c:v>
                </c:pt>
                <c:pt idx="1732">
                  <c:v>81.538028884801932</c:v>
                </c:pt>
                <c:pt idx="1733">
                  <c:v>79.975584869671906</c:v>
                </c:pt>
                <c:pt idx="1734">
                  <c:v>78.95355137359229</c:v>
                </c:pt>
                <c:pt idx="1735">
                  <c:v>77.901047812360346</c:v>
                </c:pt>
                <c:pt idx="1736">
                  <c:v>77.460010129747062</c:v>
                </c:pt>
                <c:pt idx="1737">
                  <c:v>79.198551470308331</c:v>
                </c:pt>
                <c:pt idx="1738">
                  <c:v>64.420083644972792</c:v>
                </c:pt>
                <c:pt idx="1739">
                  <c:v>88.95130731451178</c:v>
                </c:pt>
                <c:pt idx="1740">
                  <c:v>74.31530464043928</c:v>
                </c:pt>
                <c:pt idx="1741">
                  <c:v>75.364977432158483</c:v>
                </c:pt>
                <c:pt idx="1742">
                  <c:v>83.406632488056715</c:v>
                </c:pt>
                <c:pt idx="1743">
                  <c:v>82.68486366335145</c:v>
                </c:pt>
                <c:pt idx="1744">
                  <c:v>78.608089603282536</c:v>
                </c:pt>
                <c:pt idx="1745">
                  <c:v>77.296144492551548</c:v>
                </c:pt>
                <c:pt idx="1746">
                  <c:v>73.526748000015871</c:v>
                </c:pt>
                <c:pt idx="1747">
                  <c:v>83.574483210532037</c:v>
                </c:pt>
                <c:pt idx="1748">
                  <c:v>76.53727670783492</c:v>
                </c:pt>
                <c:pt idx="1749">
                  <c:v>75.76980915240577</c:v>
                </c:pt>
                <c:pt idx="1750">
                  <c:v>91.012420240753485</c:v>
                </c:pt>
                <c:pt idx="1751">
                  <c:v>83.905304882044121</c:v>
                </c:pt>
                <c:pt idx="1752">
                  <c:v>84.464857816193984</c:v>
                </c:pt>
                <c:pt idx="1753">
                  <c:v>76.834885772409507</c:v>
                </c:pt>
                <c:pt idx="1754">
                  <c:v>86.222571348575485</c:v>
                </c:pt>
                <c:pt idx="1755">
                  <c:v>88.267709746734809</c:v>
                </c:pt>
                <c:pt idx="1756">
                  <c:v>76.721594598297884</c:v>
                </c:pt>
                <c:pt idx="1757">
                  <c:v>72.894240533625364</c:v>
                </c:pt>
                <c:pt idx="1758">
                  <c:v>85.470596026373286</c:v>
                </c:pt>
                <c:pt idx="1759">
                  <c:v>71.501512035264994</c:v>
                </c:pt>
                <c:pt idx="1760">
                  <c:v>72.16782310278154</c:v>
                </c:pt>
                <c:pt idx="1761">
                  <c:v>68.737729232446696</c:v>
                </c:pt>
                <c:pt idx="1762">
                  <c:v>80.034826848063943</c:v>
                </c:pt>
                <c:pt idx="1763">
                  <c:v>79.731575829279649</c:v>
                </c:pt>
                <c:pt idx="1764">
                  <c:v>72.712839108169135</c:v>
                </c:pt>
                <c:pt idx="1765">
                  <c:v>74.994891570137966</c:v>
                </c:pt>
                <c:pt idx="1766">
                  <c:v>79.290834281817524</c:v>
                </c:pt>
                <c:pt idx="1767">
                  <c:v>89.729904749831491</c:v>
                </c:pt>
                <c:pt idx="1768">
                  <c:v>79.389211357860518</c:v>
                </c:pt>
                <c:pt idx="1769">
                  <c:v>78.572999832038676</c:v>
                </c:pt>
                <c:pt idx="1770">
                  <c:v>76.204925262862048</c:v>
                </c:pt>
                <c:pt idx="1771">
                  <c:v>79.985847206916134</c:v>
                </c:pt>
                <c:pt idx="1772">
                  <c:v>81.127682003928129</c:v>
                </c:pt>
                <c:pt idx="1773">
                  <c:v>80.226751209914596</c:v>
                </c:pt>
                <c:pt idx="1774">
                  <c:v>75.801919812271251</c:v>
                </c:pt>
                <c:pt idx="1775">
                  <c:v>72.827815166586788</c:v>
                </c:pt>
                <c:pt idx="1776">
                  <c:v>82.874787316095208</c:v>
                </c:pt>
                <c:pt idx="1777">
                  <c:v>82.434547096441918</c:v>
                </c:pt>
                <c:pt idx="1778">
                  <c:v>84.137436603091913</c:v>
                </c:pt>
                <c:pt idx="1779">
                  <c:v>81.047853347282356</c:v>
                </c:pt>
                <c:pt idx="1780">
                  <c:v>86.391533876857665</c:v>
                </c:pt>
                <c:pt idx="1781">
                  <c:v>89.242487422100353</c:v>
                </c:pt>
                <c:pt idx="1782">
                  <c:v>73.749822125363934</c:v>
                </c:pt>
                <c:pt idx="1783">
                  <c:v>77.969689409066376</c:v>
                </c:pt>
                <c:pt idx="1784">
                  <c:v>77.388104908740686</c:v>
                </c:pt>
                <c:pt idx="1785">
                  <c:v>80.891270900889324</c:v>
                </c:pt>
                <c:pt idx="1786">
                  <c:v>79.416602905169611</c:v>
                </c:pt>
                <c:pt idx="1787">
                  <c:v>83.366409997062021</c:v>
                </c:pt>
                <c:pt idx="1788">
                  <c:v>76.477569178112788</c:v>
                </c:pt>
                <c:pt idx="1789">
                  <c:v>71.414662133304105</c:v>
                </c:pt>
                <c:pt idx="1790">
                  <c:v>80.066307787409059</c:v>
                </c:pt>
                <c:pt idx="1791">
                  <c:v>77.698172325892429</c:v>
                </c:pt>
                <c:pt idx="1792">
                  <c:v>81.216904567688374</c:v>
                </c:pt>
                <c:pt idx="1793">
                  <c:v>89.028429256479797</c:v>
                </c:pt>
                <c:pt idx="1794">
                  <c:v>82.045968345293105</c:v>
                </c:pt>
                <c:pt idx="1795">
                  <c:v>73.047304768039055</c:v>
                </c:pt>
                <c:pt idx="1796">
                  <c:v>69.636930857741518</c:v>
                </c:pt>
                <c:pt idx="1797">
                  <c:v>79.075873773757777</c:v>
                </c:pt>
                <c:pt idx="1798">
                  <c:v>78.421212876588982</c:v>
                </c:pt>
                <c:pt idx="1799">
                  <c:v>84.201412406585831</c:v>
                </c:pt>
                <c:pt idx="1800">
                  <c:v>84.35518501316659</c:v>
                </c:pt>
                <c:pt idx="1801">
                  <c:v>79.166946667107567</c:v>
                </c:pt>
                <c:pt idx="1802">
                  <c:v>78.102884992627153</c:v>
                </c:pt>
                <c:pt idx="1803">
                  <c:v>79.713303579931207</c:v>
                </c:pt>
                <c:pt idx="1804">
                  <c:v>77.420637637133268</c:v>
                </c:pt>
                <c:pt idx="1805">
                  <c:v>82.282766761241163</c:v>
                </c:pt>
                <c:pt idx="1806">
                  <c:v>82.76581979894047</c:v>
                </c:pt>
                <c:pt idx="1807">
                  <c:v>83.377509797383908</c:v>
                </c:pt>
                <c:pt idx="1808">
                  <c:v>81.589212351388397</c:v>
                </c:pt>
                <c:pt idx="1809">
                  <c:v>78.370206008791186</c:v>
                </c:pt>
                <c:pt idx="1810">
                  <c:v>80.265359637434344</c:v>
                </c:pt>
                <c:pt idx="1811">
                  <c:v>77.255196736000414</c:v>
                </c:pt>
                <c:pt idx="1812">
                  <c:v>69.662790937383477</c:v>
                </c:pt>
                <c:pt idx="1813">
                  <c:v>83.246986389977593</c:v>
                </c:pt>
                <c:pt idx="1814">
                  <c:v>83.99285110976129</c:v>
                </c:pt>
                <c:pt idx="1815">
                  <c:v>78.478184263800586</c:v>
                </c:pt>
                <c:pt idx="1816">
                  <c:v>73.819948457378587</c:v>
                </c:pt>
                <c:pt idx="1817">
                  <c:v>73.175871054969392</c:v>
                </c:pt>
                <c:pt idx="1818">
                  <c:v>77.719968427730635</c:v>
                </c:pt>
                <c:pt idx="1819">
                  <c:v>76.804153354967639</c:v>
                </c:pt>
                <c:pt idx="1820">
                  <c:v>90.451110873728965</c:v>
                </c:pt>
                <c:pt idx="1821">
                  <c:v>83.544583105646339</c:v>
                </c:pt>
                <c:pt idx="1822">
                  <c:v>79.066469944605075</c:v>
                </c:pt>
                <c:pt idx="1823">
                  <c:v>75.771633043251811</c:v>
                </c:pt>
                <c:pt idx="1824">
                  <c:v>87.556593238967309</c:v>
                </c:pt>
                <c:pt idx="1825">
                  <c:v>84.543726022394964</c:v>
                </c:pt>
                <c:pt idx="1826">
                  <c:v>81.859954334344778</c:v>
                </c:pt>
                <c:pt idx="1827">
                  <c:v>83.771368944717594</c:v>
                </c:pt>
                <c:pt idx="1828">
                  <c:v>84.051738968334192</c:v>
                </c:pt>
                <c:pt idx="1829">
                  <c:v>79.783654876336215</c:v>
                </c:pt>
                <c:pt idx="1830">
                  <c:v>88.117473539229167</c:v>
                </c:pt>
                <c:pt idx="1831">
                  <c:v>81.717197426000581</c:v>
                </c:pt>
                <c:pt idx="1832">
                  <c:v>85.496741418964987</c:v>
                </c:pt>
                <c:pt idx="1833">
                  <c:v>77.17066809507395</c:v>
                </c:pt>
                <c:pt idx="1834">
                  <c:v>86.252595014751009</c:v>
                </c:pt>
                <c:pt idx="1835">
                  <c:v>87.09447234429841</c:v>
                </c:pt>
                <c:pt idx="1836">
                  <c:v>85.058265585459466</c:v>
                </c:pt>
                <c:pt idx="1837">
                  <c:v>81.810431656451669</c:v>
                </c:pt>
                <c:pt idx="1838">
                  <c:v>75.130159727110424</c:v>
                </c:pt>
                <c:pt idx="1839">
                  <c:v>80.43955886957005</c:v>
                </c:pt>
                <c:pt idx="1840">
                  <c:v>82.729469452083876</c:v>
                </c:pt>
                <c:pt idx="1841">
                  <c:v>84.541357188257209</c:v>
                </c:pt>
                <c:pt idx="1842">
                  <c:v>83.34554749408592</c:v>
                </c:pt>
                <c:pt idx="1843">
                  <c:v>79.908105176842298</c:v>
                </c:pt>
                <c:pt idx="1844">
                  <c:v>76.672901882749358</c:v>
                </c:pt>
                <c:pt idx="1845">
                  <c:v>83.88128380594982</c:v>
                </c:pt>
                <c:pt idx="1846">
                  <c:v>81.069495447565103</c:v>
                </c:pt>
                <c:pt idx="1847">
                  <c:v>83.734751542233937</c:v>
                </c:pt>
                <c:pt idx="1848">
                  <c:v>80.072809900088373</c:v>
                </c:pt>
                <c:pt idx="1849">
                  <c:v>78.821905245804629</c:v>
                </c:pt>
                <c:pt idx="1850">
                  <c:v>80.747602418270247</c:v>
                </c:pt>
                <c:pt idx="1851">
                  <c:v>77.836473670838544</c:v>
                </c:pt>
                <c:pt idx="1852">
                  <c:v>71.89246503306137</c:v>
                </c:pt>
                <c:pt idx="1853">
                  <c:v>79.280669753198225</c:v>
                </c:pt>
                <c:pt idx="1854">
                  <c:v>75.895599688121692</c:v>
                </c:pt>
                <c:pt idx="1855">
                  <c:v>72.49827793263816</c:v>
                </c:pt>
                <c:pt idx="1856">
                  <c:v>80.136576910828012</c:v>
                </c:pt>
                <c:pt idx="1857">
                  <c:v>79.466247811780008</c:v>
                </c:pt>
                <c:pt idx="1858">
                  <c:v>84.50434113868485</c:v>
                </c:pt>
                <c:pt idx="1859">
                  <c:v>75.895381616346143</c:v>
                </c:pt>
                <c:pt idx="1860">
                  <c:v>84.897645589570985</c:v>
                </c:pt>
                <c:pt idx="1861">
                  <c:v>74.402598282248007</c:v>
                </c:pt>
                <c:pt idx="1862">
                  <c:v>84.69626126945721</c:v>
                </c:pt>
                <c:pt idx="1863">
                  <c:v>83.688455849762974</c:v>
                </c:pt>
                <c:pt idx="1864">
                  <c:v>83.792952595796393</c:v>
                </c:pt>
                <c:pt idx="1865">
                  <c:v>84.866376688658562</c:v>
                </c:pt>
                <c:pt idx="1866">
                  <c:v>74.121519136879144</c:v>
                </c:pt>
                <c:pt idx="1867">
                  <c:v>79.160466985146073</c:v>
                </c:pt>
                <c:pt idx="1868">
                  <c:v>76.754274388881498</c:v>
                </c:pt>
                <c:pt idx="1869">
                  <c:v>76.377208929279504</c:v>
                </c:pt>
                <c:pt idx="1870">
                  <c:v>74.929980164358255</c:v>
                </c:pt>
                <c:pt idx="1871">
                  <c:v>81.83008847787238</c:v>
                </c:pt>
                <c:pt idx="1872">
                  <c:v>85.974910730199355</c:v>
                </c:pt>
                <c:pt idx="1873">
                  <c:v>81.608188893031638</c:v>
                </c:pt>
                <c:pt idx="1874">
                  <c:v>85.031174281684329</c:v>
                </c:pt>
                <c:pt idx="1875">
                  <c:v>82.677416530265546</c:v>
                </c:pt>
                <c:pt idx="1876">
                  <c:v>75.247072204870662</c:v>
                </c:pt>
                <c:pt idx="1877">
                  <c:v>89.883395180668103</c:v>
                </c:pt>
                <c:pt idx="1878">
                  <c:v>74.355355072874204</c:v>
                </c:pt>
                <c:pt idx="1879">
                  <c:v>80.159918639841095</c:v>
                </c:pt>
                <c:pt idx="1880">
                  <c:v>75.698222289731035</c:v>
                </c:pt>
                <c:pt idx="1881">
                  <c:v>76.722829397465631</c:v>
                </c:pt>
                <c:pt idx="1882">
                  <c:v>81.991100523834149</c:v>
                </c:pt>
                <c:pt idx="1883">
                  <c:v>69.665374406318151</c:v>
                </c:pt>
                <c:pt idx="1884">
                  <c:v>77.587307068961692</c:v>
                </c:pt>
                <c:pt idx="1885">
                  <c:v>80.141480058049879</c:v>
                </c:pt>
                <c:pt idx="1886">
                  <c:v>83.596071766992026</c:v>
                </c:pt>
                <c:pt idx="1887">
                  <c:v>79.949523088924067</c:v>
                </c:pt>
                <c:pt idx="1888">
                  <c:v>86.512807926166062</c:v>
                </c:pt>
                <c:pt idx="1889">
                  <c:v>77.201004760369969</c:v>
                </c:pt>
                <c:pt idx="1890">
                  <c:v>81.793228202276595</c:v>
                </c:pt>
                <c:pt idx="1891">
                  <c:v>80.68578202847948</c:v>
                </c:pt>
                <c:pt idx="1892">
                  <c:v>65.997311798665507</c:v>
                </c:pt>
                <c:pt idx="1893">
                  <c:v>89.71899536254206</c:v>
                </c:pt>
                <c:pt idx="1894">
                  <c:v>78.703159300005694</c:v>
                </c:pt>
                <c:pt idx="1895">
                  <c:v>81.588345142237472</c:v>
                </c:pt>
                <c:pt idx="1896">
                  <c:v>72.447421165461535</c:v>
                </c:pt>
                <c:pt idx="1897">
                  <c:v>77.893112738572569</c:v>
                </c:pt>
                <c:pt idx="1898">
                  <c:v>78.123537261779248</c:v>
                </c:pt>
                <c:pt idx="1899">
                  <c:v>84.97485204182081</c:v>
                </c:pt>
                <c:pt idx="1900">
                  <c:v>81.247643668081693</c:v>
                </c:pt>
                <c:pt idx="1901">
                  <c:v>80.639904878985163</c:v>
                </c:pt>
                <c:pt idx="1902">
                  <c:v>83.22630953757502</c:v>
                </c:pt>
                <c:pt idx="1903">
                  <c:v>73.305922797492144</c:v>
                </c:pt>
                <c:pt idx="1904">
                  <c:v>76.332277810113794</c:v>
                </c:pt>
                <c:pt idx="1905">
                  <c:v>70.356384490864698</c:v>
                </c:pt>
                <c:pt idx="1906">
                  <c:v>74.92787306270975</c:v>
                </c:pt>
                <c:pt idx="1907">
                  <c:v>71.088460964378186</c:v>
                </c:pt>
                <c:pt idx="1908">
                  <c:v>75.551044801048562</c:v>
                </c:pt>
                <c:pt idx="1909">
                  <c:v>87.389505545051719</c:v>
                </c:pt>
                <c:pt idx="1910">
                  <c:v>83.462073829860685</c:v>
                </c:pt>
                <c:pt idx="1911">
                  <c:v>80.971821769338646</c:v>
                </c:pt>
                <c:pt idx="1912">
                  <c:v>85.998575309847226</c:v>
                </c:pt>
                <c:pt idx="1913">
                  <c:v>87.550504907565085</c:v>
                </c:pt>
                <c:pt idx="1914">
                  <c:v>74.490381840622405</c:v>
                </c:pt>
                <c:pt idx="1915">
                  <c:v>79.76870075868581</c:v>
                </c:pt>
                <c:pt idx="1916">
                  <c:v>89.452819569464111</c:v>
                </c:pt>
                <c:pt idx="1917">
                  <c:v>79.440062912518698</c:v>
                </c:pt>
                <c:pt idx="1918">
                  <c:v>81.50552285381292</c:v>
                </c:pt>
                <c:pt idx="1919">
                  <c:v>79.276116071166513</c:v>
                </c:pt>
                <c:pt idx="1920">
                  <c:v>89.117495838932982</c:v>
                </c:pt>
                <c:pt idx="1921">
                  <c:v>75.470997110057951</c:v>
                </c:pt>
                <c:pt idx="1922">
                  <c:v>83.01248874867855</c:v>
                </c:pt>
                <c:pt idx="1923">
                  <c:v>84.310644915553809</c:v>
                </c:pt>
                <c:pt idx="1924">
                  <c:v>79.045980690385861</c:v>
                </c:pt>
                <c:pt idx="1925">
                  <c:v>78.359303162635157</c:v>
                </c:pt>
                <c:pt idx="1926">
                  <c:v>75.845198984465341</c:v>
                </c:pt>
                <c:pt idx="1927">
                  <c:v>81.218792622343074</c:v>
                </c:pt>
                <c:pt idx="1928">
                  <c:v>76.961758279223147</c:v>
                </c:pt>
                <c:pt idx="1929">
                  <c:v>72.556523309330217</c:v>
                </c:pt>
                <c:pt idx="1930">
                  <c:v>76.383863668188212</c:v>
                </c:pt>
                <c:pt idx="1931">
                  <c:v>80.546995969162296</c:v>
                </c:pt>
                <c:pt idx="1932">
                  <c:v>86.184319172664715</c:v>
                </c:pt>
                <c:pt idx="1933">
                  <c:v>86.487486886801733</c:v>
                </c:pt>
                <c:pt idx="1934">
                  <c:v>76.291649395885798</c:v>
                </c:pt>
                <c:pt idx="1935">
                  <c:v>77.891440814754162</c:v>
                </c:pt>
                <c:pt idx="1936">
                  <c:v>76.10236666387263</c:v>
                </c:pt>
                <c:pt idx="1937">
                  <c:v>82.185115196020149</c:v>
                </c:pt>
                <c:pt idx="1938">
                  <c:v>83.841076782653232</c:v>
                </c:pt>
                <c:pt idx="1939">
                  <c:v>82.330026264907062</c:v>
                </c:pt>
                <c:pt idx="1940">
                  <c:v>86.591001969056194</c:v>
                </c:pt>
                <c:pt idx="1941">
                  <c:v>67.718758479407768</c:v>
                </c:pt>
                <c:pt idx="1942">
                  <c:v>76.399184881872927</c:v>
                </c:pt>
                <c:pt idx="1943">
                  <c:v>77.454792163130449</c:v>
                </c:pt>
                <c:pt idx="1944">
                  <c:v>85.108980472608707</c:v>
                </c:pt>
                <c:pt idx="1945">
                  <c:v>79.374623413120105</c:v>
                </c:pt>
                <c:pt idx="1946">
                  <c:v>86.872882529694266</c:v>
                </c:pt>
                <c:pt idx="1947">
                  <c:v>73.490864445319119</c:v>
                </c:pt>
                <c:pt idx="1948">
                  <c:v>80.610705263664656</c:v>
                </c:pt>
                <c:pt idx="1949">
                  <c:v>77.817434561009804</c:v>
                </c:pt>
                <c:pt idx="1950">
                  <c:v>81.81106293207101</c:v>
                </c:pt>
                <c:pt idx="1951">
                  <c:v>78.713884628259521</c:v>
                </c:pt>
                <c:pt idx="1952">
                  <c:v>73.765860339369496</c:v>
                </c:pt>
                <c:pt idx="1953">
                  <c:v>69.514686704611123</c:v>
                </c:pt>
                <c:pt idx="1954">
                  <c:v>87.279275812212816</c:v>
                </c:pt>
                <c:pt idx="1955">
                  <c:v>88.924827973590325</c:v>
                </c:pt>
                <c:pt idx="1956">
                  <c:v>78.275304678443391</c:v>
                </c:pt>
                <c:pt idx="1957">
                  <c:v>89.821541319882471</c:v>
                </c:pt>
                <c:pt idx="1958">
                  <c:v>88.093276869397798</c:v>
                </c:pt>
                <c:pt idx="1959">
                  <c:v>83.027738186664592</c:v>
                </c:pt>
                <c:pt idx="1960">
                  <c:v>76.643288574416587</c:v>
                </c:pt>
                <c:pt idx="1961">
                  <c:v>67.194193811619101</c:v>
                </c:pt>
                <c:pt idx="1962">
                  <c:v>79.734826253188416</c:v>
                </c:pt>
                <c:pt idx="1963">
                  <c:v>73.721556922806315</c:v>
                </c:pt>
                <c:pt idx="1964">
                  <c:v>83.040421033446535</c:v>
                </c:pt>
                <c:pt idx="1965">
                  <c:v>78.369848581524849</c:v>
                </c:pt>
                <c:pt idx="1966">
                  <c:v>78.790707811195574</c:v>
                </c:pt>
                <c:pt idx="1967">
                  <c:v>77.842583515810205</c:v>
                </c:pt>
                <c:pt idx="1968">
                  <c:v>78.608860110947305</c:v>
                </c:pt>
                <c:pt idx="1969">
                  <c:v>90.325722102623004</c:v>
                </c:pt>
                <c:pt idx="1970">
                  <c:v>85.899481185878301</c:v>
                </c:pt>
                <c:pt idx="1971">
                  <c:v>76.106364148639415</c:v>
                </c:pt>
                <c:pt idx="1972">
                  <c:v>82.664658520314944</c:v>
                </c:pt>
                <c:pt idx="1973">
                  <c:v>83.968830230181652</c:v>
                </c:pt>
                <c:pt idx="1974">
                  <c:v>75.088400258589857</c:v>
                </c:pt>
                <c:pt idx="1975">
                  <c:v>78.539281991330412</c:v>
                </c:pt>
                <c:pt idx="1976">
                  <c:v>72.839155105509562</c:v>
                </c:pt>
                <c:pt idx="1977">
                  <c:v>81.815044590632468</c:v>
                </c:pt>
                <c:pt idx="1978">
                  <c:v>81.309461709440228</c:v>
                </c:pt>
                <c:pt idx="1979">
                  <c:v>78.51129856985591</c:v>
                </c:pt>
                <c:pt idx="1980">
                  <c:v>76.045475795570965</c:v>
                </c:pt>
                <c:pt idx="1981">
                  <c:v>83.706343087653124</c:v>
                </c:pt>
                <c:pt idx="1982">
                  <c:v>92.33290866457935</c:v>
                </c:pt>
                <c:pt idx="1983">
                  <c:v>66.870585180463735</c:v>
                </c:pt>
                <c:pt idx="1984">
                  <c:v>72.511945120413827</c:v>
                </c:pt>
                <c:pt idx="1985">
                  <c:v>77.176673165721908</c:v>
                </c:pt>
                <c:pt idx="1986">
                  <c:v>85.981494790805854</c:v>
                </c:pt>
                <c:pt idx="1987">
                  <c:v>78.671733479308429</c:v>
                </c:pt>
                <c:pt idx="1988">
                  <c:v>85.109374136943742</c:v>
                </c:pt>
                <c:pt idx="1989">
                  <c:v>76.452724593469412</c:v>
                </c:pt>
                <c:pt idx="1990">
                  <c:v>85.077042036890376</c:v>
                </c:pt>
                <c:pt idx="1991">
                  <c:v>74.394436879652389</c:v>
                </c:pt>
                <c:pt idx="1992">
                  <c:v>70.784948117139919</c:v>
                </c:pt>
                <c:pt idx="1993">
                  <c:v>80.159035173009215</c:v>
                </c:pt>
                <c:pt idx="1994">
                  <c:v>79.088831736432482</c:v>
                </c:pt>
                <c:pt idx="1995">
                  <c:v>90.805556079330429</c:v>
                </c:pt>
                <c:pt idx="1996">
                  <c:v>81.461434115619824</c:v>
                </c:pt>
                <c:pt idx="1997">
                  <c:v>83.933509089471102</c:v>
                </c:pt>
                <c:pt idx="1998">
                  <c:v>87.721593020023164</c:v>
                </c:pt>
                <c:pt idx="1999">
                  <c:v>83.349567662061091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C-4200-A86B-07ECFF96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499080"/>
        <c:axId val="1"/>
      </c:scatterChart>
      <c:valAx>
        <c:axId val="38549908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49908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35099337748346E-2"/>
          <c:y val="4.2345344222923804E-2"/>
          <c:w val="0.94569536423841061"/>
          <c:h val="0.84364955028748201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50.00000003308817</c:v>
                </c:pt>
                <c:pt idx="1">
                  <c:v>52.000000602529468</c:v>
                </c:pt>
                <c:pt idx="2">
                  <c:v>54.000008017419361</c:v>
                </c:pt>
                <c:pt idx="3">
                  <c:v>56.000077954583851</c:v>
                </c:pt>
                <c:pt idx="4">
                  <c:v>58.000553859316128</c:v>
                </c:pt>
                <c:pt idx="5">
                  <c:v>60.002875464588065</c:v>
                </c:pt>
                <c:pt idx="6">
                  <c:v>62.010908557690051</c:v>
                </c:pt>
                <c:pt idx="7">
                  <c:v>64.030239694039381</c:v>
                </c:pt>
                <c:pt idx="8">
                  <c:v>66.061254528810565</c:v>
                </c:pt>
                <c:pt idx="9">
                  <c:v>68.090667108357039</c:v>
                </c:pt>
                <c:pt idx="10">
                  <c:v>70.098064558476722</c:v>
                </c:pt>
                <c:pt idx="11">
                  <c:v>72.077504182612998</c:v>
                </c:pt>
                <c:pt idx="12">
                  <c:v>74.044759884197802</c:v>
                </c:pt>
                <c:pt idx="13">
                  <c:v>76.018888763061099</c:v>
                </c:pt>
                <c:pt idx="14">
                  <c:v>78.005824636592692</c:v>
                </c:pt>
                <c:pt idx="15">
                  <c:v>80.001312456446811</c:v>
                </c:pt>
                <c:pt idx="16">
                  <c:v>82.000216098482639</c:v>
                </c:pt>
                <c:pt idx="17">
                  <c:v>84.000025999756772</c:v>
                </c:pt>
                <c:pt idx="18">
                  <c:v>86.000002285796711</c:v>
                </c:pt>
                <c:pt idx="19">
                  <c:v>88.000000146844158</c:v>
                </c:pt>
                <c:pt idx="20">
                  <c:v>90.000000006893288</c:v>
                </c:pt>
                <c:pt idx="21">
                  <c:v>92.000000000236454</c:v>
                </c:pt>
                <c:pt idx="22">
                  <c:v>94.000000000005926</c:v>
                </c:pt>
                <c:pt idx="23">
                  <c:v>96.000000000000114</c:v>
                </c:pt>
                <c:pt idx="24">
                  <c:v>98</c:v>
                </c:pt>
                <c:pt idx="25">
                  <c:v>100</c:v>
                </c:pt>
                <c:pt idx="26">
                  <c:v>102</c:v>
                </c:pt>
                <c:pt idx="27">
                  <c:v>104</c:v>
                </c:pt>
                <c:pt idx="28">
                  <c:v>106</c:v>
                </c:pt>
                <c:pt idx="29">
                  <c:v>108</c:v>
                </c:pt>
                <c:pt idx="30">
                  <c:v>110</c:v>
                </c:pt>
                <c:pt idx="40">
                  <c:v>50.000000019873198</c:v>
                </c:pt>
                <c:pt idx="41">
                  <c:v>52.000000403887583</c:v>
                </c:pt>
                <c:pt idx="42">
                  <c:v>54.000005997966625</c:v>
                </c:pt>
                <c:pt idx="43">
                  <c:v>56.000065087612171</c:v>
                </c:pt>
                <c:pt idx="44">
                  <c:v>58.000516111319257</c:v>
                </c:pt>
                <c:pt idx="45">
                  <c:v>60.002990468138833</c:v>
                </c:pt>
                <c:pt idx="46">
                  <c:v>62.012661516524673</c:v>
                </c:pt>
                <c:pt idx="47">
                  <c:v>64.039172656413371</c:v>
                </c:pt>
                <c:pt idx="48">
                  <c:v>66.088558667096649</c:v>
                </c:pt>
                <c:pt idx="49">
                  <c:v>68.146295130298853</c:v>
                </c:pt>
                <c:pt idx="50">
                  <c:v>70.176595413350995</c:v>
                </c:pt>
                <c:pt idx="51">
                  <c:v>72.155768529452573</c:v>
                </c:pt>
                <c:pt idx="52">
                  <c:v>74.100399319918509</c:v>
                </c:pt>
                <c:pt idx="53">
                  <c:v>76.047285999453592</c:v>
                </c:pt>
                <c:pt idx="54">
                  <c:v>78.016273655777667</c:v>
                </c:pt>
                <c:pt idx="55">
                  <c:v>80.004092497557806</c:v>
                </c:pt>
                <c:pt idx="56">
                  <c:v>82.000752042670811</c:v>
                </c:pt>
                <c:pt idx="57">
                  <c:v>84.000100982772011</c:v>
                </c:pt>
                <c:pt idx="58">
                  <c:v>86.000009908384328</c:v>
                </c:pt>
                <c:pt idx="59">
                  <c:v>88.000000710410134</c:v>
                </c:pt>
                <c:pt idx="60">
                  <c:v>90.000000037219124</c:v>
                </c:pt>
                <c:pt idx="61">
                  <c:v>92.000000001424866</c:v>
                </c:pt>
                <c:pt idx="62">
                  <c:v>94.000000000039861</c:v>
                </c:pt>
                <c:pt idx="63">
                  <c:v>96.00000000000081</c:v>
                </c:pt>
                <c:pt idx="64">
                  <c:v>98.000000000000014</c:v>
                </c:pt>
                <c:pt idx="65">
                  <c:v>100</c:v>
                </c:pt>
                <c:pt idx="66">
                  <c:v>102</c:v>
                </c:pt>
                <c:pt idx="67">
                  <c:v>104</c:v>
                </c:pt>
                <c:pt idx="68">
                  <c:v>106</c:v>
                </c:pt>
                <c:pt idx="69">
                  <c:v>108</c:v>
                </c:pt>
                <c:pt idx="70">
                  <c:v>110</c:v>
                </c:pt>
                <c:pt idx="80">
                  <c:v>50.000000011035709</c:v>
                </c:pt>
                <c:pt idx="81">
                  <c:v>52.000000250311267</c:v>
                </c:pt>
                <c:pt idx="82">
                  <c:v>54.000004148691843</c:v>
                </c:pt>
                <c:pt idx="83">
                  <c:v>56.000050244983569</c:v>
                </c:pt>
                <c:pt idx="84">
                  <c:v>58.000444656853674</c:v>
                </c:pt>
                <c:pt idx="85">
                  <c:v>60.002875464588065</c:v>
                </c:pt>
                <c:pt idx="86">
                  <c:v>62.013587570397938</c:v>
                </c:pt>
                <c:pt idx="87">
                  <c:v>64.046916579469197</c:v>
                </c:pt>
                <c:pt idx="88">
                  <c:v>66.118375445607114</c:v>
                </c:pt>
                <c:pt idx="89">
                  <c:v>68.218246688524474</c:v>
                </c:pt>
                <c:pt idx="90">
                  <c:v>70.294025129282574</c:v>
                </c:pt>
                <c:pt idx="91">
                  <c:v>72.289448955782476</c:v>
                </c:pt>
                <c:pt idx="92">
                  <c:v>74.208214166834637</c:v>
                </c:pt>
                <c:pt idx="93">
                  <c:v>76.109445854041354</c:v>
                </c:pt>
                <c:pt idx="94">
                  <c:v>78.042037715281069</c:v>
                </c:pt>
                <c:pt idx="95">
                  <c:v>80.011798577376936</c:v>
                </c:pt>
                <c:pt idx="96">
                  <c:v>82.002419752440048</c:v>
                </c:pt>
                <c:pt idx="97">
                  <c:v>84.00036262937266</c:v>
                </c:pt>
                <c:pt idx="98">
                  <c:v>86.000039710538061</c:v>
                </c:pt>
                <c:pt idx="99">
                  <c:v>88.000003177600647</c:v>
                </c:pt>
                <c:pt idx="100">
                  <c:v>90.000000185799095</c:v>
                </c:pt>
                <c:pt idx="101">
                  <c:v>92.00000000793851</c:v>
                </c:pt>
                <c:pt idx="102">
                  <c:v>94.000000000247852</c:v>
                </c:pt>
                <c:pt idx="103">
                  <c:v>96.000000000005656</c:v>
                </c:pt>
                <c:pt idx="104">
                  <c:v>98.000000000000099</c:v>
                </c:pt>
                <c:pt idx="105">
                  <c:v>100</c:v>
                </c:pt>
                <c:pt idx="106">
                  <c:v>102</c:v>
                </c:pt>
                <c:pt idx="107">
                  <c:v>104</c:v>
                </c:pt>
                <c:pt idx="108">
                  <c:v>106</c:v>
                </c:pt>
                <c:pt idx="109">
                  <c:v>108</c:v>
                </c:pt>
                <c:pt idx="110">
                  <c:v>110</c:v>
                </c:pt>
                <c:pt idx="120">
                  <c:v>50.000000005665925</c:v>
                </c:pt>
                <c:pt idx="121">
                  <c:v>52.000000143429332</c:v>
                </c:pt>
                <c:pt idx="122">
                  <c:v>54.000002653114521</c:v>
                </c:pt>
                <c:pt idx="123">
                  <c:v>56.000035861195677</c:v>
                </c:pt>
                <c:pt idx="124">
                  <c:v>58.000354196515971</c:v>
                </c:pt>
                <c:pt idx="125">
                  <c:v>60.002556316098861</c:v>
                </c:pt>
                <c:pt idx="126">
                  <c:v>62.01348141804624</c:v>
                </c:pt>
                <c:pt idx="127">
                  <c:v>64.051952607257093</c:v>
                </c:pt>
                <c:pt idx="128">
                  <c:v>66.146295130298853</c:v>
                </c:pt>
                <c:pt idx="129">
                  <c:v>68.301025400791772</c:v>
                </c:pt>
                <c:pt idx="130">
                  <c:v>70.452613149694884</c:v>
                </c:pt>
                <c:pt idx="131">
                  <c:v>72.497281086943616</c:v>
                </c:pt>
                <c:pt idx="132">
                  <c:v>74.399233951783003</c:v>
                </c:pt>
                <c:pt idx="133">
                  <c:v>76.234209088513552</c:v>
                </c:pt>
                <c:pt idx="134">
                  <c:v>78.100399319918509</c:v>
                </c:pt>
                <c:pt idx="135">
                  <c:v>80.031449123709621</c:v>
                </c:pt>
                <c:pt idx="136">
                  <c:v>82.007198418260657</c:v>
                </c:pt>
                <c:pt idx="137">
                  <c:v>84.001203971916865</c:v>
                </c:pt>
                <c:pt idx="138">
                  <c:v>86.000147145297419</c:v>
                </c:pt>
                <c:pt idx="139">
                  <c:v>88.000013140962267</c:v>
                </c:pt>
                <c:pt idx="140">
                  <c:v>90.000000857548514</c:v>
                </c:pt>
                <c:pt idx="141">
                  <c:v>92.000000040892246</c:v>
                </c:pt>
                <c:pt idx="142">
                  <c:v>94.000000001424866</c:v>
                </c:pt>
                <c:pt idx="143">
                  <c:v>96.00000000003628</c:v>
                </c:pt>
                <c:pt idx="144">
                  <c:v>98.000000000000668</c:v>
                </c:pt>
                <c:pt idx="145">
                  <c:v>100.00000000000001</c:v>
                </c:pt>
                <c:pt idx="146">
                  <c:v>102</c:v>
                </c:pt>
                <c:pt idx="147">
                  <c:v>104</c:v>
                </c:pt>
                <c:pt idx="148">
                  <c:v>106</c:v>
                </c:pt>
                <c:pt idx="149">
                  <c:v>108</c:v>
                </c:pt>
                <c:pt idx="150">
                  <c:v>110</c:v>
                </c:pt>
                <c:pt idx="160">
                  <c:v>50.000000002689546</c:v>
                </c:pt>
                <c:pt idx="161">
                  <c:v>52.000000075985945</c:v>
                </c:pt>
                <c:pt idx="162">
                  <c:v>54.000001568694969</c:v>
                </c:pt>
                <c:pt idx="163">
                  <c:v>56.000023664346209</c:v>
                </c:pt>
                <c:pt idx="164">
                  <c:v>58.000260856262187</c:v>
                </c:pt>
                <c:pt idx="165">
                  <c:v>60.002101158305777</c:v>
                </c:pt>
                <c:pt idx="166">
                  <c:v>62.012367076078256</c:v>
                </c:pt>
                <c:pt idx="167">
                  <c:v>64.053189516351566</c:v>
                </c:pt>
                <c:pt idx="168">
                  <c:v>66.167161323495137</c:v>
                </c:pt>
                <c:pt idx="169">
                  <c:v>68.383880729508391</c:v>
                </c:pt>
                <c:pt idx="170">
                  <c:v>70.644180497803319</c:v>
                </c:pt>
                <c:pt idx="171">
                  <c:v>72.789895399938743</c:v>
                </c:pt>
                <c:pt idx="172">
                  <c:v>74.707754024273171</c:v>
                </c:pt>
                <c:pt idx="173">
                  <c:v>76.463389150182422</c:v>
                </c:pt>
                <c:pt idx="174">
                  <c:v>78.221697157743861</c:v>
                </c:pt>
                <c:pt idx="175">
                  <c:v>80.077504182612998</c:v>
                </c:pt>
                <c:pt idx="176">
                  <c:v>82.019798892895139</c:v>
                </c:pt>
                <c:pt idx="177">
                  <c:v>84.003695791164972</c:v>
                </c:pt>
                <c:pt idx="178">
                  <c:v>86.000504109277713</c:v>
                </c:pt>
                <c:pt idx="179">
                  <c:v>88.000050244983569</c:v>
                </c:pt>
                <c:pt idx="180">
                  <c:v>90.000003659413423</c:v>
                </c:pt>
                <c:pt idx="181">
                  <c:v>92.000000194751578</c:v>
                </c:pt>
                <c:pt idx="182">
                  <c:v>94.000000007573576</c:v>
                </c:pt>
                <c:pt idx="183">
                  <c:v>96.000000000215209</c:v>
                </c:pt>
                <c:pt idx="184">
                  <c:v>98.000000000004462</c:v>
                </c:pt>
                <c:pt idx="185">
                  <c:v>100.00000000000007</c:v>
                </c:pt>
                <c:pt idx="186">
                  <c:v>102</c:v>
                </c:pt>
                <c:pt idx="187">
                  <c:v>104</c:v>
                </c:pt>
                <c:pt idx="188">
                  <c:v>106</c:v>
                </c:pt>
                <c:pt idx="189">
                  <c:v>108</c:v>
                </c:pt>
                <c:pt idx="190">
                  <c:v>110</c:v>
                </c:pt>
                <c:pt idx="200">
                  <c:v>50.000000001180389</c:v>
                </c:pt>
                <c:pt idx="201">
                  <c:v>52.000000037219131</c:v>
                </c:pt>
                <c:pt idx="202">
                  <c:v>54.000000857548514</c:v>
                </c:pt>
                <c:pt idx="203">
                  <c:v>56.000014437830636</c:v>
                </c:pt>
                <c:pt idx="204">
                  <c:v>58.000177621664967</c:v>
                </c:pt>
                <c:pt idx="205">
                  <c:v>60.001596763811094</c:v>
                </c:pt>
                <c:pt idx="206">
                  <c:v>62.010489050505953</c:v>
                </c:pt>
                <c:pt idx="207">
                  <c:v>64.050348023092326</c:v>
                </c:pt>
                <c:pt idx="208">
                  <c:v>66.176595413350995</c:v>
                </c:pt>
                <c:pt idx="209">
                  <c:v>68.452613149694884</c:v>
                </c:pt>
                <c:pt idx="210">
                  <c:v>70.847667760237059</c:v>
                </c:pt>
                <c:pt idx="211">
                  <c:v>73.160045209495649</c:v>
                </c:pt>
                <c:pt idx="212">
                  <c:v>75.160045209495649</c:v>
                </c:pt>
                <c:pt idx="213">
                  <c:v>76.847667760237059</c:v>
                </c:pt>
                <c:pt idx="214">
                  <c:v>78.452613149694884</c:v>
                </c:pt>
                <c:pt idx="215">
                  <c:v>80.176595413350995</c:v>
                </c:pt>
                <c:pt idx="216">
                  <c:v>82.050348023092326</c:v>
                </c:pt>
                <c:pt idx="217">
                  <c:v>84.010489050505953</c:v>
                </c:pt>
                <c:pt idx="218">
                  <c:v>86.001596763811094</c:v>
                </c:pt>
                <c:pt idx="219">
                  <c:v>88.00017762166496</c:v>
                </c:pt>
                <c:pt idx="220">
                  <c:v>90.000014437830629</c:v>
                </c:pt>
                <c:pt idx="221">
                  <c:v>92.000000857548514</c:v>
                </c:pt>
                <c:pt idx="222">
                  <c:v>94.000000037219124</c:v>
                </c:pt>
                <c:pt idx="223">
                  <c:v>96.000000001180382</c:v>
                </c:pt>
                <c:pt idx="224">
                  <c:v>98.000000000027356</c:v>
                </c:pt>
                <c:pt idx="225">
                  <c:v>100.00000000000047</c:v>
                </c:pt>
                <c:pt idx="226">
                  <c:v>102</c:v>
                </c:pt>
                <c:pt idx="227">
                  <c:v>104</c:v>
                </c:pt>
                <c:pt idx="228">
                  <c:v>106</c:v>
                </c:pt>
                <c:pt idx="229">
                  <c:v>108</c:v>
                </c:pt>
                <c:pt idx="230">
                  <c:v>110</c:v>
                </c:pt>
                <c:pt idx="240">
                  <c:v>50.00000000047897</c:v>
                </c:pt>
                <c:pt idx="241">
                  <c:v>52.000000016855317</c:v>
                </c:pt>
                <c:pt idx="242">
                  <c:v>54.000000433427623</c:v>
                </c:pt>
                <c:pt idx="243">
                  <c:v>56.000008144174359</c:v>
                </c:pt>
                <c:pt idx="244">
                  <c:v>58.000111822267385</c:v>
                </c:pt>
                <c:pt idx="245">
                  <c:v>60.001121915829991</c:v>
                </c:pt>
                <c:pt idx="246">
                  <c:v>62.008225134500819</c:v>
                </c:pt>
                <c:pt idx="247">
                  <c:v>64.044063246476952</c:v>
                </c:pt>
                <c:pt idx="248">
                  <c:v>66.172488730534567</c:v>
                </c:pt>
                <c:pt idx="249">
                  <c:v>68.493396098289409</c:v>
                </c:pt>
                <c:pt idx="250">
                  <c:v>71.031291519550336</c:v>
                </c:pt>
                <c:pt idx="251">
                  <c:v>73.575135548325207</c:v>
                </c:pt>
                <c:pt idx="252">
                  <c:v>75.757944541791602</c:v>
                </c:pt>
                <c:pt idx="253">
                  <c:v>77.433650063197931</c:v>
                </c:pt>
                <c:pt idx="254">
                  <c:v>78.854342275180471</c:v>
                </c:pt>
                <c:pt idx="255">
                  <c:v>80.372024367099414</c:v>
                </c:pt>
                <c:pt idx="256">
                  <c:v>82.118375445607114</c:v>
                </c:pt>
                <c:pt idx="257">
                  <c:v>84.027523433977947</c:v>
                </c:pt>
                <c:pt idx="258">
                  <c:v>86.004676213806746</c:v>
                </c:pt>
                <c:pt idx="259">
                  <c:v>88.000580546287949</c:v>
                </c:pt>
                <c:pt idx="260">
                  <c:v>90.000052665971026</c:v>
                </c:pt>
                <c:pt idx="261">
                  <c:v>92.00000349119486</c:v>
                </c:pt>
                <c:pt idx="262">
                  <c:v>94.000000169109825</c:v>
                </c:pt>
                <c:pt idx="263">
                  <c:v>96.000000005985697</c:v>
                </c:pt>
                <c:pt idx="264">
                  <c:v>98.000000000154813</c:v>
                </c:pt>
                <c:pt idx="265">
                  <c:v>100.00000000000293</c:v>
                </c:pt>
                <c:pt idx="266">
                  <c:v>102.00000000000004</c:v>
                </c:pt>
                <c:pt idx="267">
                  <c:v>104</c:v>
                </c:pt>
                <c:pt idx="268">
                  <c:v>106</c:v>
                </c:pt>
                <c:pt idx="269">
                  <c:v>108</c:v>
                </c:pt>
                <c:pt idx="270">
                  <c:v>110</c:v>
                </c:pt>
                <c:pt idx="280">
                  <c:v>50.000000000179689</c:v>
                </c:pt>
                <c:pt idx="281">
                  <c:v>52.000000007057409</c:v>
                </c:pt>
                <c:pt idx="282">
                  <c:v>54.000000202540626</c:v>
                </c:pt>
                <c:pt idx="283">
                  <c:v>56.000004247465604</c:v>
                </c:pt>
                <c:pt idx="284">
                  <c:v>58.000065087612171</c:v>
                </c:pt>
                <c:pt idx="285">
                  <c:v>60.000728815429206</c:v>
                </c:pt>
                <c:pt idx="286">
                  <c:v>62.005963311942281</c:v>
                </c:pt>
                <c:pt idx="287">
                  <c:v>64.035653999049387</c:v>
                </c:pt>
                <c:pt idx="288">
                  <c:v>66.155768529452573</c:v>
                </c:pt>
                <c:pt idx="289">
                  <c:v>68.497281086943616</c:v>
                </c:pt>
                <c:pt idx="290">
                  <c:v>71.160045209495649</c:v>
                </c:pt>
                <c:pt idx="291">
                  <c:v>73.977418708100629</c:v>
                </c:pt>
                <c:pt idx="292">
                  <c:v>76.463049347670136</c:v>
                </c:pt>
                <c:pt idx="293">
                  <c:v>78.241807606146338</c:v>
                </c:pt>
                <c:pt idx="294">
                  <c:v>79.490988570688216</c:v>
                </c:pt>
                <c:pt idx="295">
                  <c:v>80.724604523901334</c:v>
                </c:pt>
                <c:pt idx="296">
                  <c:v>82.257322948276254</c:v>
                </c:pt>
                <c:pt idx="297">
                  <c:v>84.066773900709833</c:v>
                </c:pt>
                <c:pt idx="298">
                  <c:v>86.012661516524673</c:v>
                </c:pt>
                <c:pt idx="299">
                  <c:v>88.001754346828207</c:v>
                </c:pt>
                <c:pt idx="300">
                  <c:v>90.00017762166496</c:v>
                </c:pt>
                <c:pt idx="301">
                  <c:v>92.000013140962267</c:v>
                </c:pt>
                <c:pt idx="302">
                  <c:v>94.000000710410134</c:v>
                </c:pt>
                <c:pt idx="303">
                  <c:v>96.000000028063496</c:v>
                </c:pt>
                <c:pt idx="304">
                  <c:v>98.000000000810076</c:v>
                </c:pt>
                <c:pt idx="305">
                  <c:v>100.00000000001708</c:v>
                </c:pt>
                <c:pt idx="306">
                  <c:v>102.00000000000027</c:v>
                </c:pt>
                <c:pt idx="307">
                  <c:v>104</c:v>
                </c:pt>
                <c:pt idx="308">
                  <c:v>106</c:v>
                </c:pt>
                <c:pt idx="309">
                  <c:v>108</c:v>
                </c:pt>
                <c:pt idx="310">
                  <c:v>110</c:v>
                </c:pt>
                <c:pt idx="320">
                  <c:v>50.000000000062329</c:v>
                </c:pt>
                <c:pt idx="321">
                  <c:v>52.000000002732065</c:v>
                </c:pt>
                <c:pt idx="322">
                  <c:v>54.00000008750753</c:v>
                </c:pt>
                <c:pt idx="323">
                  <c:v>56.00000204809627</c:v>
                </c:pt>
                <c:pt idx="324">
                  <c:v>58.000035027252409</c:v>
                </c:pt>
                <c:pt idx="325">
                  <c:v>60.000437736265233</c:v>
                </c:pt>
                <c:pt idx="326">
                  <c:v>62.003997327535679</c:v>
                </c:pt>
                <c:pt idx="327">
                  <c:v>64.026673357944176</c:v>
                </c:pt>
                <c:pt idx="328">
                  <c:v>66.130057799466556</c:v>
                </c:pt>
                <c:pt idx="329">
                  <c:v>68.463389150182422</c:v>
                </c:pt>
                <c:pt idx="330">
                  <c:v>71.206440953227812</c:v>
                </c:pt>
                <c:pt idx="331">
                  <c:v>74.295181485966467</c:v>
                </c:pt>
                <c:pt idx="332">
                  <c:v>77.190646892782809</c:v>
                </c:pt>
                <c:pt idx="333">
                  <c:v>79.241090860422759</c:v>
                </c:pt>
                <c:pt idx="334">
                  <c:v>80.405771742096292</c:v>
                </c:pt>
                <c:pt idx="335">
                  <c:v>81.304873416064311</c:v>
                </c:pt>
                <c:pt idx="336">
                  <c:v>82.517169730665273</c:v>
                </c:pt>
                <c:pt idx="337">
                  <c:v>84.14977818508082</c:v>
                </c:pt>
                <c:pt idx="338">
                  <c:v>86.031696753330564</c:v>
                </c:pt>
                <c:pt idx="339">
                  <c:v>88.004901530926887</c:v>
                </c:pt>
                <c:pt idx="340">
                  <c:v>90.000553859316128</c:v>
                </c:pt>
                <c:pt idx="341">
                  <c:v>92.000045731761915</c:v>
                </c:pt>
                <c:pt idx="342">
                  <c:v>94.000002759225239</c:v>
                </c:pt>
                <c:pt idx="343">
                  <c:v>96.000000121648597</c:v>
                </c:pt>
                <c:pt idx="344">
                  <c:v>98.000000003919027</c:v>
                </c:pt>
                <c:pt idx="345">
                  <c:v>100.00000000009226</c:v>
                </c:pt>
                <c:pt idx="346">
                  <c:v>102.00000000000159</c:v>
                </c:pt>
                <c:pt idx="347">
                  <c:v>104.00000000000001</c:v>
                </c:pt>
                <c:pt idx="348">
                  <c:v>106</c:v>
                </c:pt>
                <c:pt idx="349">
                  <c:v>108</c:v>
                </c:pt>
                <c:pt idx="350">
                  <c:v>110</c:v>
                </c:pt>
                <c:pt idx="360">
                  <c:v>50.000000000019988</c:v>
                </c:pt>
                <c:pt idx="361">
                  <c:v>52.000000000977856</c:v>
                </c:pt>
                <c:pt idx="362">
                  <c:v>54.000000034955569</c:v>
                </c:pt>
                <c:pt idx="363">
                  <c:v>56.000000913079411</c:v>
                </c:pt>
                <c:pt idx="364">
                  <c:v>58.000017428158159</c:v>
                </c:pt>
                <c:pt idx="365">
                  <c:v>60.000243077737778</c:v>
                </c:pt>
                <c:pt idx="366">
                  <c:v>62.002477362903846</c:v>
                </c:pt>
                <c:pt idx="367">
                  <c:v>64.018449509531152</c:v>
                </c:pt>
                <c:pt idx="368">
                  <c:v>66.100399319918509</c:v>
                </c:pt>
                <c:pt idx="369">
                  <c:v>68.399233951783003</c:v>
                </c:pt>
                <c:pt idx="370">
                  <c:v>71.160045209495649</c:v>
                </c:pt>
                <c:pt idx="371">
                  <c:v>74.463049347670136</c:v>
                </c:pt>
                <c:pt idx="372">
                  <c:v>77.821396152554598</c:v>
                </c:pt>
                <c:pt idx="373">
                  <c:v>80.33233231070416</c:v>
                </c:pt>
                <c:pt idx="374">
                  <c:v>81.588989701746698</c:v>
                </c:pt>
                <c:pt idx="375">
                  <c:v>82.172568174764265</c:v>
                </c:pt>
                <c:pt idx="376">
                  <c:v>82.961004376361842</c:v>
                </c:pt>
                <c:pt idx="377">
                  <c:v>84.310619036482706</c:v>
                </c:pt>
                <c:pt idx="378">
                  <c:v>86.073363749919409</c:v>
                </c:pt>
                <c:pt idx="379">
                  <c:v>88.012661516524673</c:v>
                </c:pt>
                <c:pt idx="380">
                  <c:v>90.001596763811094</c:v>
                </c:pt>
                <c:pt idx="381">
                  <c:v>92.000147145297419</c:v>
                </c:pt>
                <c:pt idx="382">
                  <c:v>94.000009908384328</c:v>
                </c:pt>
                <c:pt idx="383">
                  <c:v>96.000000487539779</c:v>
                </c:pt>
                <c:pt idx="384">
                  <c:v>98.000000017529445</c:v>
                </c:pt>
                <c:pt idx="385">
                  <c:v>100.00000000046055</c:v>
                </c:pt>
                <c:pt idx="386">
                  <c:v>102.00000000000884</c:v>
                </c:pt>
                <c:pt idx="387">
                  <c:v>104.00000000000013</c:v>
                </c:pt>
                <c:pt idx="388">
                  <c:v>106</c:v>
                </c:pt>
                <c:pt idx="389">
                  <c:v>108</c:v>
                </c:pt>
                <c:pt idx="390">
                  <c:v>110</c:v>
                </c:pt>
                <c:pt idx="400">
                  <c:v>50.000000000005926</c:v>
                </c:pt>
                <c:pt idx="401">
                  <c:v>52.000000000323588</c:v>
                </c:pt>
                <c:pt idx="402">
                  <c:v>54.000000012909965</c:v>
                </c:pt>
                <c:pt idx="403">
                  <c:v>56.000000376360831</c:v>
                </c:pt>
                <c:pt idx="404">
                  <c:v>58.000008017419361</c:v>
                </c:pt>
                <c:pt idx="405">
                  <c:v>60.000124800271834</c:v>
                </c:pt>
                <c:pt idx="406">
                  <c:v>62.001419538621107</c:v>
                </c:pt>
                <c:pt idx="407">
                  <c:v>64.011798577376936</c:v>
                </c:pt>
                <c:pt idx="408">
                  <c:v>66.071657693995164</c:v>
                </c:pt>
                <c:pt idx="409">
                  <c:v>68.318014382576465</c:v>
                </c:pt>
                <c:pt idx="410">
                  <c:v>71.031291519550336</c:v>
                </c:pt>
                <c:pt idx="411">
                  <c:v>74.443806872897468</c:v>
                </c:pt>
                <c:pt idx="412">
                  <c:v>78.231584990500394</c:v>
                </c:pt>
                <c:pt idx="413">
                  <c:v>81.354143476645902</c:v>
                </c:pt>
                <c:pt idx="414">
                  <c:v>82.950256385148734</c:v>
                </c:pt>
                <c:pt idx="415">
                  <c:v>83.344383954209164</c:v>
                </c:pt>
                <c:pt idx="416">
                  <c:v>83.651031352118295</c:v>
                </c:pt>
                <c:pt idx="417">
                  <c:v>84.595587069406818</c:v>
                </c:pt>
                <c:pt idx="418">
                  <c:v>86.156995046994368</c:v>
                </c:pt>
                <c:pt idx="419">
                  <c:v>88.030239694039381</c:v>
                </c:pt>
                <c:pt idx="420">
                  <c:v>90.004256176064786</c:v>
                </c:pt>
                <c:pt idx="421">
                  <c:v>92.000437736265226</c:v>
                </c:pt>
                <c:pt idx="422">
                  <c:v>94.000032896994497</c:v>
                </c:pt>
                <c:pt idx="423">
                  <c:v>96.000001806552831</c:v>
                </c:pt>
                <c:pt idx="424">
                  <c:v>98.000000072492966</c:v>
                </c:pt>
                <c:pt idx="425">
                  <c:v>100.00000000212565</c:v>
                </c:pt>
                <c:pt idx="426">
                  <c:v>102.00000000004555</c:v>
                </c:pt>
                <c:pt idx="427">
                  <c:v>104.00000000000071</c:v>
                </c:pt>
                <c:pt idx="428">
                  <c:v>106.00000000000001</c:v>
                </c:pt>
                <c:pt idx="429">
                  <c:v>108</c:v>
                </c:pt>
                <c:pt idx="430">
                  <c:v>110</c:v>
                </c:pt>
                <c:pt idx="440">
                  <c:v>50.000000000001627</c:v>
                </c:pt>
                <c:pt idx="441">
                  <c:v>52.000000000099007</c:v>
                </c:pt>
                <c:pt idx="442">
                  <c:v>54.0000000044083</c:v>
                </c:pt>
                <c:pt idx="443">
                  <c:v>56.000000143429332</c:v>
                </c:pt>
                <c:pt idx="444">
                  <c:v>58.000003410007992</c:v>
                </c:pt>
                <c:pt idx="445">
                  <c:v>60.000059241161438</c:v>
                </c:pt>
                <c:pt idx="446">
                  <c:v>62.000752042670811</c:v>
                </c:pt>
                <c:pt idx="447">
                  <c:v>64.006976091248362</c:v>
                </c:pt>
                <c:pt idx="448">
                  <c:v>66.047285999453592</c:v>
                </c:pt>
                <c:pt idx="449">
                  <c:v>68.234209088513552</c:v>
                </c:pt>
                <c:pt idx="450">
                  <c:v>70.847667760237059</c:v>
                </c:pt>
                <c:pt idx="451">
                  <c:v>74.241807606146338</c:v>
                </c:pt>
                <c:pt idx="452">
                  <c:v>78.33233231070416</c:v>
                </c:pt>
                <c:pt idx="453">
                  <c:v>82.117809307190683</c:v>
                </c:pt>
                <c:pt idx="454">
                  <c:v>84.312782998996582</c:v>
                </c:pt>
                <c:pt idx="455">
                  <c:v>84.759885836105781</c:v>
                </c:pt>
                <c:pt idx="456">
                  <c:v>84.622545084528383</c:v>
                </c:pt>
                <c:pt idx="457">
                  <c:v>85.055844933265718</c:v>
                </c:pt>
                <c:pt idx="458">
                  <c:v>86.310619036482706</c:v>
                </c:pt>
                <c:pt idx="459">
                  <c:v>88.066773900709833</c:v>
                </c:pt>
                <c:pt idx="460">
                  <c:v>90.010489050505953</c:v>
                </c:pt>
                <c:pt idx="461">
                  <c:v>92.001203971916865</c:v>
                </c:pt>
                <c:pt idx="462">
                  <c:v>94.000100982772011</c:v>
                </c:pt>
                <c:pt idx="463">
                  <c:v>96.000006189120953</c:v>
                </c:pt>
                <c:pt idx="464">
                  <c:v>98.000000277179694</c:v>
                </c:pt>
                <c:pt idx="465">
                  <c:v>100.00000000907077</c:v>
                </c:pt>
                <c:pt idx="466">
                  <c:v>102.00000000021691</c:v>
                </c:pt>
                <c:pt idx="467">
                  <c:v>104.00000000000379</c:v>
                </c:pt>
                <c:pt idx="468">
                  <c:v>106.00000000000004</c:v>
                </c:pt>
                <c:pt idx="469">
                  <c:v>108</c:v>
                </c:pt>
                <c:pt idx="470">
                  <c:v>110</c:v>
                </c:pt>
                <c:pt idx="480">
                  <c:v>50.000000000000412</c:v>
                </c:pt>
                <c:pt idx="481">
                  <c:v>52.00000000002801</c:v>
                </c:pt>
                <c:pt idx="482">
                  <c:v>54.000000001391733</c:v>
                </c:pt>
                <c:pt idx="483">
                  <c:v>56.000000050536975</c:v>
                </c:pt>
                <c:pt idx="484">
                  <c:v>58.000001340954</c:v>
                </c:pt>
                <c:pt idx="485">
                  <c:v>60.000025999756772</c:v>
                </c:pt>
                <c:pt idx="486">
                  <c:v>62.000368362524888</c:v>
                </c:pt>
                <c:pt idx="487">
                  <c:v>64.003813575491264</c:v>
                </c:pt>
                <c:pt idx="488">
                  <c:v>66.02884961390393</c:v>
                </c:pt>
                <c:pt idx="489">
                  <c:v>68.159477130827625</c:v>
                </c:pt>
                <c:pt idx="490">
                  <c:v>70.644180497803319</c:v>
                </c:pt>
                <c:pt idx="491">
                  <c:v>73.901373700355521</c:v>
                </c:pt>
                <c:pt idx="492">
                  <c:v>78.100890216433328</c:v>
                </c:pt>
                <c:pt idx="493">
                  <c:v>82.463080339497736</c:v>
                </c:pt>
                <c:pt idx="494">
                  <c:v>85.443063370685962</c:v>
                </c:pt>
                <c:pt idx="495">
                  <c:v>86.263464633646564</c:v>
                </c:pt>
                <c:pt idx="496">
                  <c:v>85.85148573118596</c:v>
                </c:pt>
                <c:pt idx="497">
                  <c:v>85.730584093906046</c:v>
                </c:pt>
                <c:pt idx="498">
                  <c:v>86.568208692065042</c:v>
                </c:pt>
                <c:pt idx="499">
                  <c:v>88.136324460923447</c:v>
                </c:pt>
                <c:pt idx="500">
                  <c:v>90.023899590284145</c:v>
                </c:pt>
                <c:pt idx="501">
                  <c:v>92.003061666437304</c:v>
                </c:pt>
                <c:pt idx="502">
                  <c:v>94.000286599904754</c:v>
                </c:pt>
                <c:pt idx="503">
                  <c:v>96.000019604012053</c:v>
                </c:pt>
                <c:pt idx="504">
                  <c:v>98.000000979861355</c:v>
                </c:pt>
                <c:pt idx="505">
                  <c:v>100.00000003578781</c:v>
                </c:pt>
                <c:pt idx="506">
                  <c:v>102.00000000095511</c:v>
                </c:pt>
                <c:pt idx="507">
                  <c:v>104.00000000001863</c:v>
                </c:pt>
                <c:pt idx="508">
                  <c:v>106.00000000000027</c:v>
                </c:pt>
                <c:pt idx="509">
                  <c:v>108</c:v>
                </c:pt>
                <c:pt idx="510">
                  <c:v>110</c:v>
                </c:pt>
                <c:pt idx="520">
                  <c:v>50.000000000000099</c:v>
                </c:pt>
                <c:pt idx="521">
                  <c:v>52.000000000007326</c:v>
                </c:pt>
                <c:pt idx="522">
                  <c:v>54.000000000406231</c:v>
                </c:pt>
                <c:pt idx="523">
                  <c:v>56.000000016463346</c:v>
                </c:pt>
                <c:pt idx="524">
                  <c:v>58.000000487539772</c:v>
                </c:pt>
                <c:pt idx="525">
                  <c:v>60.000010550005683</c:v>
                </c:pt>
                <c:pt idx="526">
                  <c:v>62.000166819220233</c:v>
                </c:pt>
                <c:pt idx="527">
                  <c:v>64.001927481555043</c:v>
                </c:pt>
                <c:pt idx="528">
                  <c:v>66.016273655777667</c:v>
                </c:pt>
                <c:pt idx="529">
                  <c:v>68.100399319918509</c:v>
                </c:pt>
                <c:pt idx="530">
                  <c:v>70.452613149694884</c:v>
                </c:pt>
                <c:pt idx="531">
                  <c:v>73.490988570688216</c:v>
                </c:pt>
                <c:pt idx="532">
                  <c:v>77.588989701746698</c:v>
                </c:pt>
                <c:pt idx="533">
                  <c:v>82.312782998996582</c:v>
                </c:pt>
                <c:pt idx="534">
                  <c:v>86.113724554606776</c:v>
                </c:pt>
                <c:pt idx="535">
                  <c:v>87.620270892308895</c:v>
                </c:pt>
                <c:pt idx="536">
                  <c:v>87.229634189598428</c:v>
                </c:pt>
                <c:pt idx="537">
                  <c:v>86.622545084528383</c:v>
                </c:pt>
                <c:pt idx="538">
                  <c:v>86.961004376361842</c:v>
                </c:pt>
                <c:pt idx="539">
                  <c:v>88.257322948276254</c:v>
                </c:pt>
                <c:pt idx="540">
                  <c:v>90.050348023092326</c:v>
                </c:pt>
                <c:pt idx="541">
                  <c:v>92.007198418260657</c:v>
                </c:pt>
                <c:pt idx="542">
                  <c:v>94.000752042670811</c:v>
                </c:pt>
                <c:pt idx="543">
                  <c:v>96.000057411466358</c:v>
                </c:pt>
                <c:pt idx="544">
                  <c:v>98.000003202621002</c:v>
                </c:pt>
                <c:pt idx="545">
                  <c:v>100.00000013054589</c:v>
                </c:pt>
                <c:pt idx="546">
                  <c:v>102.0000000038884</c:v>
                </c:pt>
                <c:pt idx="547">
                  <c:v>104.00000000008463</c:v>
                </c:pt>
                <c:pt idx="548">
                  <c:v>106.00000000000135</c:v>
                </c:pt>
                <c:pt idx="549">
                  <c:v>108.00000000000001</c:v>
                </c:pt>
                <c:pt idx="550">
                  <c:v>110</c:v>
                </c:pt>
                <c:pt idx="560">
                  <c:v>50.000000000000021</c:v>
                </c:pt>
                <c:pt idx="561">
                  <c:v>52.000000000001769</c:v>
                </c:pt>
                <c:pt idx="562">
                  <c:v>54.00000000010963</c:v>
                </c:pt>
                <c:pt idx="563">
                  <c:v>56.000000004958665</c:v>
                </c:pt>
                <c:pt idx="564">
                  <c:v>58.000000163886774</c:v>
                </c:pt>
                <c:pt idx="565">
                  <c:v>60.000003957981775</c:v>
                </c:pt>
                <c:pt idx="566">
                  <c:v>62.000069848071576</c:v>
                </c:pt>
                <c:pt idx="567">
                  <c:v>64.000900711694328</c:v>
                </c:pt>
                <c:pt idx="568">
                  <c:v>66.008487268339692</c:v>
                </c:pt>
                <c:pt idx="569">
                  <c:v>68.058438736309668</c:v>
                </c:pt>
                <c:pt idx="570">
                  <c:v>70.294025129282574</c:v>
                </c:pt>
                <c:pt idx="571">
                  <c:v>73.08098292477861</c:v>
                </c:pt>
                <c:pt idx="572">
                  <c:v>76.904049193952901</c:v>
                </c:pt>
                <c:pt idx="573">
                  <c:v>81.700853159852286</c:v>
                </c:pt>
                <c:pt idx="574">
                  <c:v>86.177611820734853</c:v>
                </c:pt>
                <c:pt idx="575">
                  <c:v>88.571639130259115</c:v>
                </c:pt>
                <c:pt idx="576">
                  <c:v>88.565261316100759</c:v>
                </c:pt>
                <c:pt idx="577">
                  <c:v>87.674437848363539</c:v>
                </c:pt>
                <c:pt idx="578">
                  <c:v>87.502728577755065</c:v>
                </c:pt>
                <c:pt idx="579">
                  <c:v>88.449077127518535</c:v>
                </c:pt>
                <c:pt idx="580">
                  <c:v>90.098064558476722</c:v>
                </c:pt>
                <c:pt idx="581">
                  <c:v>92.015647824599583</c:v>
                </c:pt>
                <c:pt idx="582">
                  <c:v>94.001824511529719</c:v>
                </c:pt>
                <c:pt idx="583">
                  <c:v>96.000155449742067</c:v>
                </c:pt>
                <c:pt idx="584">
                  <c:v>98.000009677967299</c:v>
                </c:pt>
                <c:pt idx="585">
                  <c:v>100.00000044028009</c:v>
                </c:pt>
                <c:pt idx="586">
                  <c:v>102.00000001463607</c:v>
                </c:pt>
                <c:pt idx="587">
                  <c:v>104.00000000035553</c:v>
                </c:pt>
                <c:pt idx="588">
                  <c:v>106.00000000000631</c:v>
                </c:pt>
                <c:pt idx="589">
                  <c:v>108.00000000000009</c:v>
                </c:pt>
                <c:pt idx="590">
                  <c:v>110</c:v>
                </c:pt>
                <c:pt idx="600">
                  <c:v>50.000000000000007</c:v>
                </c:pt>
                <c:pt idx="601">
                  <c:v>52.000000000000398</c:v>
                </c:pt>
                <c:pt idx="602">
                  <c:v>54.000000000027356</c:v>
                </c:pt>
                <c:pt idx="603">
                  <c:v>56.000000001380862</c:v>
                </c:pt>
                <c:pt idx="604">
                  <c:v>58.000000050934901</c:v>
                </c:pt>
                <c:pt idx="605">
                  <c:v>60.000001372879986</c:v>
                </c:pt>
                <c:pt idx="606">
                  <c:v>62.000027039611119</c:v>
                </c:pt>
                <c:pt idx="607">
                  <c:v>64.00038915181446</c:v>
                </c:pt>
                <c:pt idx="608">
                  <c:v>66.004092497557806</c:v>
                </c:pt>
                <c:pt idx="609">
                  <c:v>68.031449123709621</c:v>
                </c:pt>
                <c:pt idx="610">
                  <c:v>70.176595413350995</c:v>
                </c:pt>
                <c:pt idx="611">
                  <c:v>72.724604523901334</c:v>
                </c:pt>
                <c:pt idx="612">
                  <c:v>76.172568174764265</c:v>
                </c:pt>
                <c:pt idx="613">
                  <c:v>80.759885836105781</c:v>
                </c:pt>
                <c:pt idx="614">
                  <c:v>85.620270892308895</c:v>
                </c:pt>
                <c:pt idx="615">
                  <c:v>88.914459883447691</c:v>
                </c:pt>
                <c:pt idx="616">
                  <c:v>89.620270892308895</c:v>
                </c:pt>
                <c:pt idx="617">
                  <c:v>88.759885836105781</c:v>
                </c:pt>
                <c:pt idx="618">
                  <c:v>88.172568174764265</c:v>
                </c:pt>
                <c:pt idx="619">
                  <c:v>88.724604523901334</c:v>
                </c:pt>
                <c:pt idx="620">
                  <c:v>90.176595413350995</c:v>
                </c:pt>
                <c:pt idx="621">
                  <c:v>92.031449123709621</c:v>
                </c:pt>
                <c:pt idx="622">
                  <c:v>94.004092497557806</c:v>
                </c:pt>
                <c:pt idx="623">
                  <c:v>96.00038915181446</c:v>
                </c:pt>
                <c:pt idx="624">
                  <c:v>98.000027039611112</c:v>
                </c:pt>
                <c:pt idx="625">
                  <c:v>100.00000137287998</c:v>
                </c:pt>
                <c:pt idx="626">
                  <c:v>102.0000000509349</c:v>
                </c:pt>
                <c:pt idx="627">
                  <c:v>104.00000000138085</c:v>
                </c:pt>
                <c:pt idx="628">
                  <c:v>106.00000000002736</c:v>
                </c:pt>
                <c:pt idx="629">
                  <c:v>108.0000000000004</c:v>
                </c:pt>
                <c:pt idx="630">
                  <c:v>110</c:v>
                </c:pt>
                <c:pt idx="640">
                  <c:v>50</c:v>
                </c:pt>
                <c:pt idx="641">
                  <c:v>52.000000000000085</c:v>
                </c:pt>
                <c:pt idx="642">
                  <c:v>54.00000000000631</c:v>
                </c:pt>
                <c:pt idx="643">
                  <c:v>56.000000000355527</c:v>
                </c:pt>
                <c:pt idx="644">
                  <c:v>58.000000014636079</c:v>
                </c:pt>
                <c:pt idx="645">
                  <c:v>60.00000044028009</c:v>
                </c:pt>
                <c:pt idx="646">
                  <c:v>62.000009677967292</c:v>
                </c:pt>
                <c:pt idx="647">
                  <c:v>64.000155449742067</c:v>
                </c:pt>
                <c:pt idx="648">
                  <c:v>66.001824511529719</c:v>
                </c:pt>
                <c:pt idx="649">
                  <c:v>68.015647824599583</c:v>
                </c:pt>
                <c:pt idx="650">
                  <c:v>70.098064558476722</c:v>
                </c:pt>
                <c:pt idx="651">
                  <c:v>72.449077127518535</c:v>
                </c:pt>
                <c:pt idx="652">
                  <c:v>75.502728577755065</c:v>
                </c:pt>
                <c:pt idx="653">
                  <c:v>79.674437848363539</c:v>
                </c:pt>
                <c:pt idx="654">
                  <c:v>84.565261316100759</c:v>
                </c:pt>
                <c:pt idx="655">
                  <c:v>88.571639130259115</c:v>
                </c:pt>
                <c:pt idx="656">
                  <c:v>90.177611820734853</c:v>
                </c:pt>
                <c:pt idx="657">
                  <c:v>89.700853159852286</c:v>
                </c:pt>
                <c:pt idx="658">
                  <c:v>88.904049193952901</c:v>
                </c:pt>
                <c:pt idx="659">
                  <c:v>89.08098292477861</c:v>
                </c:pt>
                <c:pt idx="660">
                  <c:v>90.294025129282574</c:v>
                </c:pt>
                <c:pt idx="661">
                  <c:v>92.058438736309668</c:v>
                </c:pt>
                <c:pt idx="662">
                  <c:v>94.008487268339692</c:v>
                </c:pt>
                <c:pt idx="663">
                  <c:v>96.000900711694328</c:v>
                </c:pt>
                <c:pt idx="664">
                  <c:v>98.000069848071576</c:v>
                </c:pt>
                <c:pt idx="665">
                  <c:v>100.00000395798178</c:v>
                </c:pt>
                <c:pt idx="666">
                  <c:v>102.00000016388678</c:v>
                </c:pt>
                <c:pt idx="667">
                  <c:v>104.00000000495866</c:v>
                </c:pt>
                <c:pt idx="668">
                  <c:v>106.00000000010964</c:v>
                </c:pt>
                <c:pt idx="669">
                  <c:v>108.00000000000178</c:v>
                </c:pt>
                <c:pt idx="670">
                  <c:v>110.00000000000001</c:v>
                </c:pt>
                <c:pt idx="680">
                  <c:v>50</c:v>
                </c:pt>
                <c:pt idx="681">
                  <c:v>52.000000000000014</c:v>
                </c:pt>
                <c:pt idx="682">
                  <c:v>54.000000000001343</c:v>
                </c:pt>
                <c:pt idx="683">
                  <c:v>56.000000000084633</c:v>
                </c:pt>
                <c:pt idx="684">
                  <c:v>58.00000000388841</c:v>
                </c:pt>
                <c:pt idx="685">
                  <c:v>60.000000130545892</c:v>
                </c:pt>
                <c:pt idx="686">
                  <c:v>62.000003202620995</c:v>
                </c:pt>
                <c:pt idx="687">
                  <c:v>64.000057411466358</c:v>
                </c:pt>
                <c:pt idx="688">
                  <c:v>66.000752042670811</c:v>
                </c:pt>
                <c:pt idx="689">
                  <c:v>68.007198418260657</c:v>
                </c:pt>
                <c:pt idx="690">
                  <c:v>70.050348023092326</c:v>
                </c:pt>
                <c:pt idx="691">
                  <c:v>72.257322948276254</c:v>
                </c:pt>
                <c:pt idx="692">
                  <c:v>74.961004376361842</c:v>
                </c:pt>
                <c:pt idx="693">
                  <c:v>78.622545084528383</c:v>
                </c:pt>
                <c:pt idx="694">
                  <c:v>83.229634189598428</c:v>
                </c:pt>
                <c:pt idx="695">
                  <c:v>87.620270892308895</c:v>
                </c:pt>
                <c:pt idx="696">
                  <c:v>90.113724554606776</c:v>
                </c:pt>
                <c:pt idx="697">
                  <c:v>90.312782998996582</c:v>
                </c:pt>
                <c:pt idx="698">
                  <c:v>89.588989701746698</c:v>
                </c:pt>
                <c:pt idx="699">
                  <c:v>89.490988570688216</c:v>
                </c:pt>
                <c:pt idx="700">
                  <c:v>90.452613149694884</c:v>
                </c:pt>
                <c:pt idx="701">
                  <c:v>92.100399319918509</c:v>
                </c:pt>
                <c:pt idx="702">
                  <c:v>94.016273655777667</c:v>
                </c:pt>
                <c:pt idx="703">
                  <c:v>96.001927481555043</c:v>
                </c:pt>
                <c:pt idx="704">
                  <c:v>98.000166819220226</c:v>
                </c:pt>
                <c:pt idx="705">
                  <c:v>100.00001055000568</c:v>
                </c:pt>
                <c:pt idx="706">
                  <c:v>102.00000048753978</c:v>
                </c:pt>
                <c:pt idx="707">
                  <c:v>104.00000001646335</c:v>
                </c:pt>
                <c:pt idx="708">
                  <c:v>106.00000000040623</c:v>
                </c:pt>
                <c:pt idx="709">
                  <c:v>108.00000000000732</c:v>
                </c:pt>
                <c:pt idx="710">
                  <c:v>110.0000000000001</c:v>
                </c:pt>
                <c:pt idx="720">
                  <c:v>50</c:v>
                </c:pt>
                <c:pt idx="721">
                  <c:v>52</c:v>
                </c:pt>
                <c:pt idx="722">
                  <c:v>54.000000000000263</c:v>
                </c:pt>
                <c:pt idx="723">
                  <c:v>56.000000000018623</c:v>
                </c:pt>
                <c:pt idx="724">
                  <c:v>58.000000000955119</c:v>
                </c:pt>
                <c:pt idx="725">
                  <c:v>60.000000035787806</c:v>
                </c:pt>
                <c:pt idx="726">
                  <c:v>62.000000979861355</c:v>
                </c:pt>
                <c:pt idx="727">
                  <c:v>64.000019604012053</c:v>
                </c:pt>
                <c:pt idx="728">
                  <c:v>66.000286599904754</c:v>
                </c:pt>
                <c:pt idx="729">
                  <c:v>68.003061666437304</c:v>
                </c:pt>
                <c:pt idx="730">
                  <c:v>70.023899590284145</c:v>
                </c:pt>
                <c:pt idx="731">
                  <c:v>72.136324460923447</c:v>
                </c:pt>
                <c:pt idx="732">
                  <c:v>74.568208692065042</c:v>
                </c:pt>
                <c:pt idx="733">
                  <c:v>77.730584093906046</c:v>
                </c:pt>
                <c:pt idx="734">
                  <c:v>81.85148573118596</c:v>
                </c:pt>
                <c:pt idx="735">
                  <c:v>86.263464633646564</c:v>
                </c:pt>
                <c:pt idx="736">
                  <c:v>89.443063370685962</c:v>
                </c:pt>
                <c:pt idx="737">
                  <c:v>90.463080339497736</c:v>
                </c:pt>
                <c:pt idx="738">
                  <c:v>90.100890216433328</c:v>
                </c:pt>
                <c:pt idx="739">
                  <c:v>89.901373700355521</c:v>
                </c:pt>
                <c:pt idx="740">
                  <c:v>90.644180497803319</c:v>
                </c:pt>
                <c:pt idx="741">
                  <c:v>92.159477130827625</c:v>
                </c:pt>
                <c:pt idx="742">
                  <c:v>94.02884961390393</c:v>
                </c:pt>
                <c:pt idx="743">
                  <c:v>96.003813575491264</c:v>
                </c:pt>
                <c:pt idx="744">
                  <c:v>98.000368362524895</c:v>
                </c:pt>
                <c:pt idx="745">
                  <c:v>100.00002599975677</c:v>
                </c:pt>
                <c:pt idx="746">
                  <c:v>102.000001340954</c:v>
                </c:pt>
                <c:pt idx="747">
                  <c:v>104.00000005053697</c:v>
                </c:pt>
                <c:pt idx="748">
                  <c:v>106.00000000139173</c:v>
                </c:pt>
                <c:pt idx="749">
                  <c:v>108.00000000002801</c:v>
                </c:pt>
                <c:pt idx="750">
                  <c:v>110.00000000000041</c:v>
                </c:pt>
                <c:pt idx="760">
                  <c:v>50</c:v>
                </c:pt>
                <c:pt idx="761">
                  <c:v>52</c:v>
                </c:pt>
                <c:pt idx="762">
                  <c:v>54.00000000000005</c:v>
                </c:pt>
                <c:pt idx="763">
                  <c:v>56.000000000003787</c:v>
                </c:pt>
                <c:pt idx="764">
                  <c:v>58.000000000216907</c:v>
                </c:pt>
                <c:pt idx="765">
                  <c:v>60.000000009070781</c:v>
                </c:pt>
                <c:pt idx="766">
                  <c:v>62.000000277179687</c:v>
                </c:pt>
                <c:pt idx="767">
                  <c:v>64.000006189120953</c:v>
                </c:pt>
                <c:pt idx="768">
                  <c:v>66.000100982772011</c:v>
                </c:pt>
                <c:pt idx="769">
                  <c:v>68.001203971916865</c:v>
                </c:pt>
                <c:pt idx="770">
                  <c:v>70.010489050505953</c:v>
                </c:pt>
                <c:pt idx="771">
                  <c:v>72.066773900709833</c:v>
                </c:pt>
                <c:pt idx="772">
                  <c:v>74.310619036482706</c:v>
                </c:pt>
                <c:pt idx="773">
                  <c:v>77.055844933265718</c:v>
                </c:pt>
                <c:pt idx="774">
                  <c:v>80.622545084528383</c:v>
                </c:pt>
                <c:pt idx="775">
                  <c:v>84.759885836105781</c:v>
                </c:pt>
                <c:pt idx="776">
                  <c:v>88.312782998996582</c:v>
                </c:pt>
                <c:pt idx="777">
                  <c:v>90.117809307190683</c:v>
                </c:pt>
                <c:pt idx="778">
                  <c:v>90.33233231070416</c:v>
                </c:pt>
                <c:pt idx="779">
                  <c:v>90.241807606146338</c:v>
                </c:pt>
                <c:pt idx="780">
                  <c:v>90.847667760237059</c:v>
                </c:pt>
                <c:pt idx="781">
                  <c:v>92.234209088513552</c:v>
                </c:pt>
                <c:pt idx="782">
                  <c:v>94.047285999453592</c:v>
                </c:pt>
                <c:pt idx="783">
                  <c:v>96.006976091248362</c:v>
                </c:pt>
                <c:pt idx="784">
                  <c:v>98.000752042670811</c:v>
                </c:pt>
                <c:pt idx="785">
                  <c:v>100.00005924116144</c:v>
                </c:pt>
                <c:pt idx="786">
                  <c:v>102.00000341000799</c:v>
                </c:pt>
                <c:pt idx="787">
                  <c:v>104.00000014342933</c:v>
                </c:pt>
                <c:pt idx="788">
                  <c:v>106.00000000440831</c:v>
                </c:pt>
                <c:pt idx="789">
                  <c:v>108.00000000009901</c:v>
                </c:pt>
                <c:pt idx="790">
                  <c:v>110.00000000000162</c:v>
                </c:pt>
                <c:pt idx="800">
                  <c:v>50</c:v>
                </c:pt>
                <c:pt idx="801">
                  <c:v>52</c:v>
                </c:pt>
                <c:pt idx="802">
                  <c:v>54.000000000000007</c:v>
                </c:pt>
                <c:pt idx="803">
                  <c:v>56.000000000000711</c:v>
                </c:pt>
                <c:pt idx="804">
                  <c:v>58.000000000045546</c:v>
                </c:pt>
                <c:pt idx="805">
                  <c:v>60.000000002125653</c:v>
                </c:pt>
                <c:pt idx="806">
                  <c:v>62.000000072492966</c:v>
                </c:pt>
                <c:pt idx="807">
                  <c:v>64.000001806552831</c:v>
                </c:pt>
                <c:pt idx="808">
                  <c:v>66.000032896994497</c:v>
                </c:pt>
                <c:pt idx="809">
                  <c:v>68.000437736265226</c:v>
                </c:pt>
                <c:pt idx="810">
                  <c:v>70.004256176064786</c:v>
                </c:pt>
                <c:pt idx="811">
                  <c:v>72.030239694039381</c:v>
                </c:pt>
                <c:pt idx="812">
                  <c:v>74.156995046994368</c:v>
                </c:pt>
                <c:pt idx="813">
                  <c:v>76.595587069406818</c:v>
                </c:pt>
                <c:pt idx="814">
                  <c:v>79.651031352118295</c:v>
                </c:pt>
                <c:pt idx="815">
                  <c:v>83.344383954209164</c:v>
                </c:pt>
                <c:pt idx="816">
                  <c:v>86.950256385148734</c:v>
                </c:pt>
                <c:pt idx="817">
                  <c:v>89.354143476645902</c:v>
                </c:pt>
                <c:pt idx="818">
                  <c:v>90.231584990500394</c:v>
                </c:pt>
                <c:pt idx="819">
                  <c:v>90.443806872897468</c:v>
                </c:pt>
                <c:pt idx="820">
                  <c:v>91.031291519550336</c:v>
                </c:pt>
                <c:pt idx="821">
                  <c:v>92.318014382576465</c:v>
                </c:pt>
                <c:pt idx="822">
                  <c:v>94.071657693995164</c:v>
                </c:pt>
                <c:pt idx="823">
                  <c:v>96.011798577376936</c:v>
                </c:pt>
                <c:pt idx="824">
                  <c:v>98.001419538621107</c:v>
                </c:pt>
                <c:pt idx="825">
                  <c:v>100.00012480027183</c:v>
                </c:pt>
                <c:pt idx="826">
                  <c:v>102.00000801741936</c:v>
                </c:pt>
                <c:pt idx="827">
                  <c:v>104.00000037636083</c:v>
                </c:pt>
                <c:pt idx="828">
                  <c:v>106.00000001290996</c:v>
                </c:pt>
                <c:pt idx="829">
                  <c:v>108.0000000003236</c:v>
                </c:pt>
                <c:pt idx="830">
                  <c:v>110.00000000000593</c:v>
                </c:pt>
                <c:pt idx="840">
                  <c:v>50</c:v>
                </c:pt>
                <c:pt idx="841">
                  <c:v>52</c:v>
                </c:pt>
                <c:pt idx="842">
                  <c:v>54</c:v>
                </c:pt>
                <c:pt idx="843">
                  <c:v>56.000000000000121</c:v>
                </c:pt>
                <c:pt idx="844">
                  <c:v>58.000000000008839</c:v>
                </c:pt>
                <c:pt idx="845">
                  <c:v>60.000000000460552</c:v>
                </c:pt>
                <c:pt idx="846">
                  <c:v>62.000000017529437</c:v>
                </c:pt>
                <c:pt idx="847">
                  <c:v>64.000000487539779</c:v>
                </c:pt>
                <c:pt idx="848">
                  <c:v>66.000009908384328</c:v>
                </c:pt>
                <c:pt idx="849">
                  <c:v>68.000147145297419</c:v>
                </c:pt>
                <c:pt idx="850">
                  <c:v>70.001596763811094</c:v>
                </c:pt>
                <c:pt idx="851">
                  <c:v>72.012661516524673</c:v>
                </c:pt>
                <c:pt idx="852">
                  <c:v>74.073363749919409</c:v>
                </c:pt>
                <c:pt idx="853">
                  <c:v>76.310619036482706</c:v>
                </c:pt>
                <c:pt idx="854">
                  <c:v>78.961004376361842</c:v>
                </c:pt>
                <c:pt idx="855">
                  <c:v>82.172568174764265</c:v>
                </c:pt>
                <c:pt idx="856">
                  <c:v>85.588989701746698</c:v>
                </c:pt>
                <c:pt idx="857">
                  <c:v>88.33233231070416</c:v>
                </c:pt>
                <c:pt idx="858">
                  <c:v>89.821396152554598</c:v>
                </c:pt>
                <c:pt idx="859">
                  <c:v>90.463049347670136</c:v>
                </c:pt>
                <c:pt idx="860">
                  <c:v>91.160045209495649</c:v>
                </c:pt>
                <c:pt idx="861">
                  <c:v>92.399233951783003</c:v>
                </c:pt>
                <c:pt idx="862">
                  <c:v>94.100399319918509</c:v>
                </c:pt>
                <c:pt idx="863">
                  <c:v>96.018449509531152</c:v>
                </c:pt>
                <c:pt idx="864">
                  <c:v>98.002477362903846</c:v>
                </c:pt>
                <c:pt idx="865">
                  <c:v>100.00024307773778</c:v>
                </c:pt>
                <c:pt idx="866">
                  <c:v>102.00001742815816</c:v>
                </c:pt>
                <c:pt idx="867">
                  <c:v>104.0000009130794</c:v>
                </c:pt>
                <c:pt idx="868">
                  <c:v>106.00000003495556</c:v>
                </c:pt>
                <c:pt idx="869">
                  <c:v>108.00000000097786</c:v>
                </c:pt>
                <c:pt idx="870">
                  <c:v>110.00000000001999</c:v>
                </c:pt>
                <c:pt idx="880">
                  <c:v>50</c:v>
                </c:pt>
                <c:pt idx="881">
                  <c:v>52</c:v>
                </c:pt>
                <c:pt idx="882">
                  <c:v>54</c:v>
                </c:pt>
                <c:pt idx="883">
                  <c:v>56.000000000000021</c:v>
                </c:pt>
                <c:pt idx="884">
                  <c:v>58.000000000001585</c:v>
                </c:pt>
                <c:pt idx="885">
                  <c:v>60.000000000092257</c:v>
                </c:pt>
                <c:pt idx="886">
                  <c:v>62.00000000391902</c:v>
                </c:pt>
                <c:pt idx="887">
                  <c:v>64.000000121648597</c:v>
                </c:pt>
                <c:pt idx="888">
                  <c:v>66.000002759225239</c:v>
                </c:pt>
                <c:pt idx="889">
                  <c:v>68.000045731761915</c:v>
                </c:pt>
                <c:pt idx="890">
                  <c:v>70.000553859316128</c:v>
                </c:pt>
                <c:pt idx="891">
                  <c:v>72.004901530926887</c:v>
                </c:pt>
                <c:pt idx="892">
                  <c:v>74.031696753330564</c:v>
                </c:pt>
                <c:pt idx="893">
                  <c:v>76.14977818508082</c:v>
                </c:pt>
                <c:pt idx="894">
                  <c:v>78.517169730665273</c:v>
                </c:pt>
                <c:pt idx="895">
                  <c:v>81.304873416064311</c:v>
                </c:pt>
                <c:pt idx="896">
                  <c:v>84.405771742096292</c:v>
                </c:pt>
                <c:pt idx="897">
                  <c:v>87.241090860422759</c:v>
                </c:pt>
                <c:pt idx="898">
                  <c:v>89.190646892782809</c:v>
                </c:pt>
                <c:pt idx="899">
                  <c:v>90.295181485966467</c:v>
                </c:pt>
                <c:pt idx="900">
                  <c:v>91.206440953227812</c:v>
                </c:pt>
                <c:pt idx="901">
                  <c:v>92.463389150182422</c:v>
                </c:pt>
                <c:pt idx="902">
                  <c:v>94.130057799466556</c:v>
                </c:pt>
                <c:pt idx="903">
                  <c:v>96.026673357944176</c:v>
                </c:pt>
                <c:pt idx="904">
                  <c:v>98.003997327535672</c:v>
                </c:pt>
                <c:pt idx="905">
                  <c:v>100.00043773626523</c:v>
                </c:pt>
                <c:pt idx="906">
                  <c:v>102.00003502725241</c:v>
                </c:pt>
                <c:pt idx="907">
                  <c:v>104.00000204809626</c:v>
                </c:pt>
                <c:pt idx="908">
                  <c:v>106.00000008750753</c:v>
                </c:pt>
                <c:pt idx="909">
                  <c:v>108.00000000273207</c:v>
                </c:pt>
                <c:pt idx="910">
                  <c:v>110.00000000006233</c:v>
                </c:pt>
                <c:pt idx="920">
                  <c:v>50</c:v>
                </c:pt>
                <c:pt idx="921">
                  <c:v>52</c:v>
                </c:pt>
                <c:pt idx="922">
                  <c:v>54</c:v>
                </c:pt>
                <c:pt idx="923">
                  <c:v>56</c:v>
                </c:pt>
                <c:pt idx="924">
                  <c:v>58.000000000000263</c:v>
                </c:pt>
                <c:pt idx="925">
                  <c:v>60.000000000017089</c:v>
                </c:pt>
                <c:pt idx="926">
                  <c:v>62.000000000810076</c:v>
                </c:pt>
                <c:pt idx="927">
                  <c:v>64.000000028063496</c:v>
                </c:pt>
                <c:pt idx="928">
                  <c:v>66.000000710410134</c:v>
                </c:pt>
                <c:pt idx="929">
                  <c:v>68.000013140962267</c:v>
                </c:pt>
                <c:pt idx="930">
                  <c:v>70.00017762166496</c:v>
                </c:pt>
                <c:pt idx="931">
                  <c:v>72.001754346828207</c:v>
                </c:pt>
                <c:pt idx="932">
                  <c:v>74.012661516524673</c:v>
                </c:pt>
                <c:pt idx="933">
                  <c:v>76.066773900709833</c:v>
                </c:pt>
                <c:pt idx="934">
                  <c:v>78.257322948276254</c:v>
                </c:pt>
                <c:pt idx="935">
                  <c:v>80.724604523901334</c:v>
                </c:pt>
                <c:pt idx="936">
                  <c:v>83.490988570688216</c:v>
                </c:pt>
                <c:pt idx="937">
                  <c:v>86.241807606146338</c:v>
                </c:pt>
                <c:pt idx="938">
                  <c:v>88.463049347670136</c:v>
                </c:pt>
                <c:pt idx="939">
                  <c:v>89.977418708100629</c:v>
                </c:pt>
                <c:pt idx="940">
                  <c:v>91.160045209495649</c:v>
                </c:pt>
                <c:pt idx="941">
                  <c:v>92.497281086943616</c:v>
                </c:pt>
                <c:pt idx="942">
                  <c:v>94.155768529452573</c:v>
                </c:pt>
                <c:pt idx="943">
                  <c:v>96.035653999049387</c:v>
                </c:pt>
                <c:pt idx="944">
                  <c:v>98.005963311942281</c:v>
                </c:pt>
                <c:pt idx="945">
                  <c:v>100.0007288154292</c:v>
                </c:pt>
                <c:pt idx="946">
                  <c:v>102.00006508761217</c:v>
                </c:pt>
                <c:pt idx="947">
                  <c:v>104.00000424746561</c:v>
                </c:pt>
                <c:pt idx="948">
                  <c:v>106.00000020254063</c:v>
                </c:pt>
                <c:pt idx="949">
                  <c:v>108.00000000705741</c:v>
                </c:pt>
                <c:pt idx="950">
                  <c:v>110.0000000001797</c:v>
                </c:pt>
                <c:pt idx="960">
                  <c:v>50</c:v>
                </c:pt>
                <c:pt idx="961">
                  <c:v>52</c:v>
                </c:pt>
                <c:pt idx="962">
                  <c:v>54</c:v>
                </c:pt>
                <c:pt idx="963">
                  <c:v>56</c:v>
                </c:pt>
                <c:pt idx="964">
                  <c:v>58.000000000000043</c:v>
                </c:pt>
                <c:pt idx="965">
                  <c:v>60.000000000002927</c:v>
                </c:pt>
                <c:pt idx="966">
                  <c:v>62.000000000154813</c:v>
                </c:pt>
                <c:pt idx="967">
                  <c:v>64.000000005985697</c:v>
                </c:pt>
                <c:pt idx="968">
                  <c:v>66.000000169109825</c:v>
                </c:pt>
                <c:pt idx="969">
                  <c:v>68.00000349119486</c:v>
                </c:pt>
                <c:pt idx="970">
                  <c:v>70.000052665971026</c:v>
                </c:pt>
                <c:pt idx="971">
                  <c:v>72.000580546287949</c:v>
                </c:pt>
                <c:pt idx="972">
                  <c:v>74.004676213806746</c:v>
                </c:pt>
                <c:pt idx="973">
                  <c:v>76.027523433977947</c:v>
                </c:pt>
                <c:pt idx="974">
                  <c:v>78.118375445607114</c:v>
                </c:pt>
                <c:pt idx="975">
                  <c:v>80.372024367099414</c:v>
                </c:pt>
                <c:pt idx="976">
                  <c:v>82.854342275180471</c:v>
                </c:pt>
                <c:pt idx="977">
                  <c:v>85.433650063197931</c:v>
                </c:pt>
                <c:pt idx="978">
                  <c:v>87.757944541791602</c:v>
                </c:pt>
                <c:pt idx="979">
                  <c:v>89.575135548325207</c:v>
                </c:pt>
                <c:pt idx="980">
                  <c:v>91.031291519550336</c:v>
                </c:pt>
                <c:pt idx="981">
                  <c:v>92.493396098289409</c:v>
                </c:pt>
                <c:pt idx="982">
                  <c:v>94.172488730534567</c:v>
                </c:pt>
                <c:pt idx="983">
                  <c:v>96.044063246476952</c:v>
                </c:pt>
                <c:pt idx="984">
                  <c:v>98.008225134500819</c:v>
                </c:pt>
                <c:pt idx="985">
                  <c:v>100.00112191583</c:v>
                </c:pt>
                <c:pt idx="986">
                  <c:v>102.00011182226739</c:v>
                </c:pt>
                <c:pt idx="987">
                  <c:v>104.00000814417436</c:v>
                </c:pt>
                <c:pt idx="988">
                  <c:v>106.00000043342762</c:v>
                </c:pt>
                <c:pt idx="989">
                  <c:v>108.00000001685531</c:v>
                </c:pt>
                <c:pt idx="990">
                  <c:v>110.00000000047896</c:v>
                </c:pt>
                <c:pt idx="1000">
                  <c:v>50</c:v>
                </c:pt>
                <c:pt idx="1001">
                  <c:v>52</c:v>
                </c:pt>
                <c:pt idx="1002">
                  <c:v>54</c:v>
                </c:pt>
                <c:pt idx="1003">
                  <c:v>56</c:v>
                </c:pt>
                <c:pt idx="1004">
                  <c:v>58.000000000000007</c:v>
                </c:pt>
                <c:pt idx="1005">
                  <c:v>60.000000000000462</c:v>
                </c:pt>
                <c:pt idx="1006">
                  <c:v>62.000000000027356</c:v>
                </c:pt>
                <c:pt idx="1007">
                  <c:v>64.000000001180382</c:v>
                </c:pt>
                <c:pt idx="1008">
                  <c:v>66.000000037219124</c:v>
                </c:pt>
                <c:pt idx="1009">
                  <c:v>68.000000857548514</c:v>
                </c:pt>
                <c:pt idx="1010">
                  <c:v>70.000014437830629</c:v>
                </c:pt>
                <c:pt idx="1011">
                  <c:v>72.00017762166496</c:v>
                </c:pt>
                <c:pt idx="1012">
                  <c:v>74.001596763811094</c:v>
                </c:pt>
                <c:pt idx="1013">
                  <c:v>76.010489050505953</c:v>
                </c:pt>
                <c:pt idx="1014">
                  <c:v>78.050348023092326</c:v>
                </c:pt>
                <c:pt idx="1015">
                  <c:v>80.176595413350995</c:v>
                </c:pt>
                <c:pt idx="1016">
                  <c:v>82.452613149694884</c:v>
                </c:pt>
                <c:pt idx="1017">
                  <c:v>84.847667760237059</c:v>
                </c:pt>
                <c:pt idx="1018">
                  <c:v>87.160045209495649</c:v>
                </c:pt>
                <c:pt idx="1019">
                  <c:v>89.160045209495649</c:v>
                </c:pt>
                <c:pt idx="1020">
                  <c:v>90.847667760237059</c:v>
                </c:pt>
                <c:pt idx="1021">
                  <c:v>92.452613149694884</c:v>
                </c:pt>
                <c:pt idx="1022">
                  <c:v>94.176595413350995</c:v>
                </c:pt>
                <c:pt idx="1023">
                  <c:v>96.050348023092326</c:v>
                </c:pt>
                <c:pt idx="1024">
                  <c:v>98.010489050505953</c:v>
                </c:pt>
                <c:pt idx="1025">
                  <c:v>100.00159676381109</c:v>
                </c:pt>
                <c:pt idx="1026">
                  <c:v>102.00017762166496</c:v>
                </c:pt>
                <c:pt idx="1027">
                  <c:v>104.00001443783063</c:v>
                </c:pt>
                <c:pt idx="1028">
                  <c:v>106.00000085754851</c:v>
                </c:pt>
                <c:pt idx="1029">
                  <c:v>108.00000003721912</c:v>
                </c:pt>
                <c:pt idx="1030">
                  <c:v>110.00000000118038</c:v>
                </c:pt>
                <c:pt idx="1040">
                  <c:v>50</c:v>
                </c:pt>
                <c:pt idx="1041">
                  <c:v>52</c:v>
                </c:pt>
                <c:pt idx="1042">
                  <c:v>54</c:v>
                </c:pt>
                <c:pt idx="1043">
                  <c:v>56</c:v>
                </c:pt>
                <c:pt idx="1044">
                  <c:v>58</c:v>
                </c:pt>
                <c:pt idx="1045">
                  <c:v>60.000000000000071</c:v>
                </c:pt>
                <c:pt idx="1046">
                  <c:v>62.000000000004469</c:v>
                </c:pt>
                <c:pt idx="1047">
                  <c:v>64.000000000215209</c:v>
                </c:pt>
                <c:pt idx="1048">
                  <c:v>66.000000007573576</c:v>
                </c:pt>
                <c:pt idx="1049">
                  <c:v>68.000000194751578</c:v>
                </c:pt>
                <c:pt idx="1050">
                  <c:v>70.000003659413423</c:v>
                </c:pt>
                <c:pt idx="1051">
                  <c:v>72.000050244983569</c:v>
                </c:pt>
                <c:pt idx="1052">
                  <c:v>74.000504109277713</c:v>
                </c:pt>
                <c:pt idx="1053">
                  <c:v>76.003695791164972</c:v>
                </c:pt>
                <c:pt idx="1054">
                  <c:v>78.019798892895139</c:v>
                </c:pt>
                <c:pt idx="1055">
                  <c:v>80.077504182612998</c:v>
                </c:pt>
                <c:pt idx="1056">
                  <c:v>82.221697157743861</c:v>
                </c:pt>
                <c:pt idx="1057">
                  <c:v>84.463389150182422</c:v>
                </c:pt>
                <c:pt idx="1058">
                  <c:v>86.707754024273171</c:v>
                </c:pt>
                <c:pt idx="1059">
                  <c:v>88.789895399938743</c:v>
                </c:pt>
                <c:pt idx="1060">
                  <c:v>90.644180497803319</c:v>
                </c:pt>
                <c:pt idx="1061">
                  <c:v>92.383880729508391</c:v>
                </c:pt>
                <c:pt idx="1062">
                  <c:v>94.167161323495137</c:v>
                </c:pt>
                <c:pt idx="1063">
                  <c:v>96.053189516351566</c:v>
                </c:pt>
                <c:pt idx="1064">
                  <c:v>98.012367076078263</c:v>
                </c:pt>
                <c:pt idx="1065">
                  <c:v>100.00210115830578</c:v>
                </c:pt>
                <c:pt idx="1066">
                  <c:v>102.00026085626219</c:v>
                </c:pt>
                <c:pt idx="1067">
                  <c:v>104.0000236643462</c:v>
                </c:pt>
                <c:pt idx="1068">
                  <c:v>106.00000156869497</c:v>
                </c:pt>
                <c:pt idx="1069">
                  <c:v>108.00000007598594</c:v>
                </c:pt>
                <c:pt idx="1070">
                  <c:v>110.00000000268955</c:v>
                </c:pt>
                <c:pt idx="1080">
                  <c:v>50</c:v>
                </c:pt>
                <c:pt idx="1081">
                  <c:v>52</c:v>
                </c:pt>
                <c:pt idx="1082">
                  <c:v>54</c:v>
                </c:pt>
                <c:pt idx="1083">
                  <c:v>56</c:v>
                </c:pt>
                <c:pt idx="1084">
                  <c:v>58</c:v>
                </c:pt>
                <c:pt idx="1085">
                  <c:v>60.000000000000007</c:v>
                </c:pt>
                <c:pt idx="1086">
                  <c:v>62.000000000000675</c:v>
                </c:pt>
                <c:pt idx="1087">
                  <c:v>64.00000000003628</c:v>
                </c:pt>
                <c:pt idx="1088">
                  <c:v>66.000000001424866</c:v>
                </c:pt>
                <c:pt idx="1089">
                  <c:v>68.000000040892246</c:v>
                </c:pt>
                <c:pt idx="1090">
                  <c:v>70.000000857548514</c:v>
                </c:pt>
                <c:pt idx="1091">
                  <c:v>72.000013140962267</c:v>
                </c:pt>
                <c:pt idx="1092">
                  <c:v>74.000147145297419</c:v>
                </c:pt>
                <c:pt idx="1093">
                  <c:v>76.001203971916865</c:v>
                </c:pt>
                <c:pt idx="1094">
                  <c:v>78.007198418260657</c:v>
                </c:pt>
                <c:pt idx="1095">
                  <c:v>80.031449123709621</c:v>
                </c:pt>
                <c:pt idx="1096">
                  <c:v>82.100399319918509</c:v>
                </c:pt>
                <c:pt idx="1097">
                  <c:v>84.234209088513552</c:v>
                </c:pt>
                <c:pt idx="1098">
                  <c:v>86.399233951783003</c:v>
                </c:pt>
                <c:pt idx="1099">
                  <c:v>88.497281086943616</c:v>
                </c:pt>
                <c:pt idx="1100">
                  <c:v>90.452613149694884</c:v>
                </c:pt>
                <c:pt idx="1101">
                  <c:v>92.301025400791772</c:v>
                </c:pt>
                <c:pt idx="1102">
                  <c:v>94.146295130298853</c:v>
                </c:pt>
                <c:pt idx="1103">
                  <c:v>96.051952607257093</c:v>
                </c:pt>
                <c:pt idx="1104">
                  <c:v>98.01348141804624</c:v>
                </c:pt>
                <c:pt idx="1105">
                  <c:v>100.00255631609886</c:v>
                </c:pt>
                <c:pt idx="1106">
                  <c:v>102.00035419651597</c:v>
                </c:pt>
                <c:pt idx="1107">
                  <c:v>104.00003586119567</c:v>
                </c:pt>
                <c:pt idx="1108">
                  <c:v>106.00000265311452</c:v>
                </c:pt>
                <c:pt idx="1109">
                  <c:v>108.00000014342933</c:v>
                </c:pt>
                <c:pt idx="1110">
                  <c:v>110.00000000566592</c:v>
                </c:pt>
                <c:pt idx="1120">
                  <c:v>50</c:v>
                </c:pt>
                <c:pt idx="1121">
                  <c:v>52</c:v>
                </c:pt>
                <c:pt idx="1122">
                  <c:v>54</c:v>
                </c:pt>
                <c:pt idx="1123">
                  <c:v>56</c:v>
                </c:pt>
                <c:pt idx="1124">
                  <c:v>58</c:v>
                </c:pt>
                <c:pt idx="1125">
                  <c:v>60</c:v>
                </c:pt>
                <c:pt idx="1126">
                  <c:v>62.000000000000092</c:v>
                </c:pt>
                <c:pt idx="1127">
                  <c:v>64.000000000005656</c:v>
                </c:pt>
                <c:pt idx="1128">
                  <c:v>66.000000000247852</c:v>
                </c:pt>
                <c:pt idx="1129">
                  <c:v>68.00000000793851</c:v>
                </c:pt>
                <c:pt idx="1130">
                  <c:v>70.000000185799095</c:v>
                </c:pt>
                <c:pt idx="1131">
                  <c:v>72.000003177600647</c:v>
                </c:pt>
                <c:pt idx="1132">
                  <c:v>74.000039710538061</c:v>
                </c:pt>
                <c:pt idx="1133">
                  <c:v>76.00036262937266</c:v>
                </c:pt>
                <c:pt idx="1134">
                  <c:v>78.002419752440048</c:v>
                </c:pt>
                <c:pt idx="1135">
                  <c:v>80.011798577376936</c:v>
                </c:pt>
                <c:pt idx="1136">
                  <c:v>82.042037715281069</c:v>
                </c:pt>
                <c:pt idx="1137">
                  <c:v>84.109445854041354</c:v>
                </c:pt>
                <c:pt idx="1138">
                  <c:v>86.208214166834637</c:v>
                </c:pt>
                <c:pt idx="1139">
                  <c:v>88.289448955782476</c:v>
                </c:pt>
                <c:pt idx="1140">
                  <c:v>90.294025129282574</c:v>
                </c:pt>
                <c:pt idx="1141">
                  <c:v>92.218246688524474</c:v>
                </c:pt>
                <c:pt idx="1142">
                  <c:v>94.118375445607114</c:v>
                </c:pt>
                <c:pt idx="1143">
                  <c:v>96.046916579469197</c:v>
                </c:pt>
                <c:pt idx="1144">
                  <c:v>98.013587570397931</c:v>
                </c:pt>
                <c:pt idx="1145">
                  <c:v>100.00287546458807</c:v>
                </c:pt>
                <c:pt idx="1146">
                  <c:v>102.00044465685367</c:v>
                </c:pt>
                <c:pt idx="1147">
                  <c:v>104.00005024498357</c:v>
                </c:pt>
                <c:pt idx="1148">
                  <c:v>106.00000414869184</c:v>
                </c:pt>
                <c:pt idx="1149">
                  <c:v>108.00000025031126</c:v>
                </c:pt>
                <c:pt idx="1150">
                  <c:v>110.00000001103571</c:v>
                </c:pt>
                <c:pt idx="1160">
                  <c:v>50</c:v>
                </c:pt>
                <c:pt idx="1161">
                  <c:v>52</c:v>
                </c:pt>
                <c:pt idx="1162">
                  <c:v>54</c:v>
                </c:pt>
                <c:pt idx="1163">
                  <c:v>56</c:v>
                </c:pt>
                <c:pt idx="1164">
                  <c:v>58</c:v>
                </c:pt>
                <c:pt idx="1165">
                  <c:v>60</c:v>
                </c:pt>
                <c:pt idx="1166">
                  <c:v>62.000000000000014</c:v>
                </c:pt>
                <c:pt idx="1167">
                  <c:v>64.00000000000081</c:v>
                </c:pt>
                <c:pt idx="1168">
                  <c:v>66.000000000039861</c:v>
                </c:pt>
                <c:pt idx="1169">
                  <c:v>68.000000001424866</c:v>
                </c:pt>
                <c:pt idx="1170">
                  <c:v>70.000000037219124</c:v>
                </c:pt>
                <c:pt idx="1171">
                  <c:v>72.000000710410134</c:v>
                </c:pt>
                <c:pt idx="1172">
                  <c:v>74.000009908384328</c:v>
                </c:pt>
                <c:pt idx="1173">
                  <c:v>76.000100982772011</c:v>
                </c:pt>
                <c:pt idx="1174">
                  <c:v>78.000752042670811</c:v>
                </c:pt>
                <c:pt idx="1175">
                  <c:v>80.004092497557806</c:v>
                </c:pt>
                <c:pt idx="1176">
                  <c:v>82.016273655777667</c:v>
                </c:pt>
                <c:pt idx="1177">
                  <c:v>84.047285999453592</c:v>
                </c:pt>
                <c:pt idx="1178">
                  <c:v>86.100399319918509</c:v>
                </c:pt>
                <c:pt idx="1179">
                  <c:v>88.155768529452573</c:v>
                </c:pt>
                <c:pt idx="1180">
                  <c:v>90.176595413350995</c:v>
                </c:pt>
                <c:pt idx="1181">
                  <c:v>92.146295130298853</c:v>
                </c:pt>
                <c:pt idx="1182">
                  <c:v>94.088558667096649</c:v>
                </c:pt>
                <c:pt idx="1183">
                  <c:v>96.039172656413371</c:v>
                </c:pt>
                <c:pt idx="1184">
                  <c:v>98.012661516524673</c:v>
                </c:pt>
                <c:pt idx="1185">
                  <c:v>100.00299046813883</c:v>
                </c:pt>
                <c:pt idx="1186">
                  <c:v>102.00051611131926</c:v>
                </c:pt>
                <c:pt idx="1187">
                  <c:v>104.00006508761217</c:v>
                </c:pt>
                <c:pt idx="1188">
                  <c:v>106.00000599796662</c:v>
                </c:pt>
                <c:pt idx="1189">
                  <c:v>108.00000040388758</c:v>
                </c:pt>
                <c:pt idx="1190">
                  <c:v>110.0000000198732</c:v>
                </c:pt>
                <c:pt idx="1200">
                  <c:v>50</c:v>
                </c:pt>
                <c:pt idx="1201">
                  <c:v>52</c:v>
                </c:pt>
                <c:pt idx="1202">
                  <c:v>54</c:v>
                </c:pt>
                <c:pt idx="1203">
                  <c:v>56</c:v>
                </c:pt>
                <c:pt idx="1204">
                  <c:v>58</c:v>
                </c:pt>
                <c:pt idx="1205">
                  <c:v>60</c:v>
                </c:pt>
                <c:pt idx="1206">
                  <c:v>62</c:v>
                </c:pt>
                <c:pt idx="1207">
                  <c:v>64.000000000000114</c:v>
                </c:pt>
                <c:pt idx="1208">
                  <c:v>66.000000000005926</c:v>
                </c:pt>
                <c:pt idx="1209">
                  <c:v>68.000000000236454</c:v>
                </c:pt>
                <c:pt idx="1210">
                  <c:v>70.000000006893288</c:v>
                </c:pt>
                <c:pt idx="1211">
                  <c:v>72.000000146844158</c:v>
                </c:pt>
                <c:pt idx="1212">
                  <c:v>74.000002285796711</c:v>
                </c:pt>
                <c:pt idx="1213">
                  <c:v>76.000025999756772</c:v>
                </c:pt>
                <c:pt idx="1214">
                  <c:v>78.000216098482639</c:v>
                </c:pt>
                <c:pt idx="1215">
                  <c:v>80.001312456446811</c:v>
                </c:pt>
                <c:pt idx="1216">
                  <c:v>82.005824636592692</c:v>
                </c:pt>
                <c:pt idx="1217">
                  <c:v>84.018888763061099</c:v>
                </c:pt>
                <c:pt idx="1218">
                  <c:v>86.044759884197802</c:v>
                </c:pt>
                <c:pt idx="1219">
                  <c:v>88.077504182612998</c:v>
                </c:pt>
                <c:pt idx="1220">
                  <c:v>90.098064558476722</c:v>
                </c:pt>
                <c:pt idx="1221">
                  <c:v>92.090667108357039</c:v>
                </c:pt>
                <c:pt idx="1222">
                  <c:v>94.061254528810565</c:v>
                </c:pt>
                <c:pt idx="1223">
                  <c:v>96.030239694039381</c:v>
                </c:pt>
                <c:pt idx="1224">
                  <c:v>98.010908557690058</c:v>
                </c:pt>
                <c:pt idx="1225">
                  <c:v>100.00287546458807</c:v>
                </c:pt>
                <c:pt idx="1226">
                  <c:v>102.00055385931613</c:v>
                </c:pt>
                <c:pt idx="1227">
                  <c:v>104.00007795458384</c:v>
                </c:pt>
                <c:pt idx="1228">
                  <c:v>106.00000801741936</c:v>
                </c:pt>
                <c:pt idx="1229">
                  <c:v>108.00000060252947</c:v>
                </c:pt>
                <c:pt idx="1230">
                  <c:v>110.00000003308817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60-4E00-B431-CDF192522A28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50.00000003308817</c:v>
                </c:pt>
                <c:pt idx="1">
                  <c:v>50.000000019873198</c:v>
                </c:pt>
                <c:pt idx="2">
                  <c:v>50.000000011035709</c:v>
                </c:pt>
                <c:pt idx="3">
                  <c:v>50.000000005665925</c:v>
                </c:pt>
                <c:pt idx="4">
                  <c:v>50.000000002689546</c:v>
                </c:pt>
                <c:pt idx="5">
                  <c:v>50.000000001180389</c:v>
                </c:pt>
                <c:pt idx="6">
                  <c:v>50.00000000047897</c:v>
                </c:pt>
                <c:pt idx="7">
                  <c:v>50.000000000179689</c:v>
                </c:pt>
                <c:pt idx="8">
                  <c:v>50.000000000062329</c:v>
                </c:pt>
                <c:pt idx="9">
                  <c:v>50.000000000019988</c:v>
                </c:pt>
                <c:pt idx="10">
                  <c:v>50.000000000005926</c:v>
                </c:pt>
                <c:pt idx="11">
                  <c:v>50.000000000001627</c:v>
                </c:pt>
                <c:pt idx="12">
                  <c:v>50.000000000000412</c:v>
                </c:pt>
                <c:pt idx="13">
                  <c:v>50.000000000000099</c:v>
                </c:pt>
                <c:pt idx="14">
                  <c:v>50.000000000000021</c:v>
                </c:pt>
                <c:pt idx="15">
                  <c:v>50.000000000000007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52.000000602529468</c:v>
                </c:pt>
                <c:pt idx="41">
                  <c:v>52.000000403887583</c:v>
                </c:pt>
                <c:pt idx="42">
                  <c:v>52.000000250311267</c:v>
                </c:pt>
                <c:pt idx="43">
                  <c:v>52.000000143429332</c:v>
                </c:pt>
                <c:pt idx="44">
                  <c:v>52.000000075985945</c:v>
                </c:pt>
                <c:pt idx="45">
                  <c:v>52.000000037219131</c:v>
                </c:pt>
                <c:pt idx="46">
                  <c:v>52.000000016855317</c:v>
                </c:pt>
                <c:pt idx="47">
                  <c:v>52.000000007057409</c:v>
                </c:pt>
                <c:pt idx="48">
                  <c:v>52.000000002732065</c:v>
                </c:pt>
                <c:pt idx="49">
                  <c:v>52.000000000977856</c:v>
                </c:pt>
                <c:pt idx="50">
                  <c:v>52.000000000323588</c:v>
                </c:pt>
                <c:pt idx="51">
                  <c:v>52.000000000099007</c:v>
                </c:pt>
                <c:pt idx="52">
                  <c:v>52.00000000002801</c:v>
                </c:pt>
                <c:pt idx="53">
                  <c:v>52.000000000007326</c:v>
                </c:pt>
                <c:pt idx="54">
                  <c:v>52.000000000001769</c:v>
                </c:pt>
                <c:pt idx="55">
                  <c:v>52.000000000000398</c:v>
                </c:pt>
                <c:pt idx="56">
                  <c:v>52.000000000000085</c:v>
                </c:pt>
                <c:pt idx="57">
                  <c:v>52.000000000000014</c:v>
                </c:pt>
                <c:pt idx="58">
                  <c:v>52</c:v>
                </c:pt>
                <c:pt idx="59">
                  <c:v>52</c:v>
                </c:pt>
                <c:pt idx="60">
                  <c:v>52</c:v>
                </c:pt>
                <c:pt idx="61">
                  <c:v>52</c:v>
                </c:pt>
                <c:pt idx="62">
                  <c:v>52</c:v>
                </c:pt>
                <c:pt idx="63">
                  <c:v>52</c:v>
                </c:pt>
                <c:pt idx="64">
                  <c:v>52</c:v>
                </c:pt>
                <c:pt idx="65">
                  <c:v>52</c:v>
                </c:pt>
                <c:pt idx="66">
                  <c:v>52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54.000008017419361</c:v>
                </c:pt>
                <c:pt idx="81">
                  <c:v>54.000005997966625</c:v>
                </c:pt>
                <c:pt idx="82">
                  <c:v>54.000004148691843</c:v>
                </c:pt>
                <c:pt idx="83">
                  <c:v>54.000002653114521</c:v>
                </c:pt>
                <c:pt idx="84">
                  <c:v>54.000001568694969</c:v>
                </c:pt>
                <c:pt idx="85">
                  <c:v>54.000000857548514</c:v>
                </c:pt>
                <c:pt idx="86">
                  <c:v>54.000000433427623</c:v>
                </c:pt>
                <c:pt idx="87">
                  <c:v>54.000000202540626</c:v>
                </c:pt>
                <c:pt idx="88">
                  <c:v>54.00000008750753</c:v>
                </c:pt>
                <c:pt idx="89">
                  <c:v>54.000000034955569</c:v>
                </c:pt>
                <c:pt idx="90">
                  <c:v>54.000000012909965</c:v>
                </c:pt>
                <c:pt idx="91">
                  <c:v>54.0000000044083</c:v>
                </c:pt>
                <c:pt idx="92">
                  <c:v>54.000000001391733</c:v>
                </c:pt>
                <c:pt idx="93">
                  <c:v>54.000000000406231</c:v>
                </c:pt>
                <c:pt idx="94">
                  <c:v>54.00000000010963</c:v>
                </c:pt>
                <c:pt idx="95">
                  <c:v>54.000000000027356</c:v>
                </c:pt>
                <c:pt idx="96">
                  <c:v>54.00000000000631</c:v>
                </c:pt>
                <c:pt idx="97">
                  <c:v>54.000000000001343</c:v>
                </c:pt>
                <c:pt idx="98">
                  <c:v>54.000000000000263</c:v>
                </c:pt>
                <c:pt idx="99">
                  <c:v>54.00000000000005</c:v>
                </c:pt>
                <c:pt idx="100">
                  <c:v>54.000000000000007</c:v>
                </c:pt>
                <c:pt idx="101">
                  <c:v>54</c:v>
                </c:pt>
                <c:pt idx="102">
                  <c:v>54</c:v>
                </c:pt>
                <c:pt idx="103">
                  <c:v>54</c:v>
                </c:pt>
                <c:pt idx="104">
                  <c:v>54</c:v>
                </c:pt>
                <c:pt idx="105">
                  <c:v>54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20">
                  <c:v>56.000077954583851</c:v>
                </c:pt>
                <c:pt idx="121">
                  <c:v>56.000065087612171</c:v>
                </c:pt>
                <c:pt idx="122">
                  <c:v>56.000050244983569</c:v>
                </c:pt>
                <c:pt idx="123">
                  <c:v>56.000035861195677</c:v>
                </c:pt>
                <c:pt idx="124">
                  <c:v>56.000023664346209</c:v>
                </c:pt>
                <c:pt idx="125">
                  <c:v>56.000014437830636</c:v>
                </c:pt>
                <c:pt idx="126">
                  <c:v>56.000008144174359</c:v>
                </c:pt>
                <c:pt idx="127">
                  <c:v>56.000004247465604</c:v>
                </c:pt>
                <c:pt idx="128">
                  <c:v>56.00000204809627</c:v>
                </c:pt>
                <c:pt idx="129">
                  <c:v>56.000000913079411</c:v>
                </c:pt>
                <c:pt idx="130">
                  <c:v>56.000000376360831</c:v>
                </c:pt>
                <c:pt idx="131">
                  <c:v>56.000000143429332</c:v>
                </c:pt>
                <c:pt idx="132">
                  <c:v>56.000000050536975</c:v>
                </c:pt>
                <c:pt idx="133">
                  <c:v>56.000000016463346</c:v>
                </c:pt>
                <c:pt idx="134">
                  <c:v>56.000000004958665</c:v>
                </c:pt>
                <c:pt idx="135">
                  <c:v>56.000000001380862</c:v>
                </c:pt>
                <c:pt idx="136">
                  <c:v>56.000000000355527</c:v>
                </c:pt>
                <c:pt idx="137">
                  <c:v>56.000000000084633</c:v>
                </c:pt>
                <c:pt idx="138">
                  <c:v>56.000000000018623</c:v>
                </c:pt>
                <c:pt idx="139">
                  <c:v>56.000000000003787</c:v>
                </c:pt>
                <c:pt idx="140">
                  <c:v>56.000000000000711</c:v>
                </c:pt>
                <c:pt idx="141">
                  <c:v>56.000000000000121</c:v>
                </c:pt>
                <c:pt idx="142">
                  <c:v>56.000000000000021</c:v>
                </c:pt>
                <c:pt idx="143">
                  <c:v>56</c:v>
                </c:pt>
                <c:pt idx="144">
                  <c:v>56</c:v>
                </c:pt>
                <c:pt idx="145">
                  <c:v>56</c:v>
                </c:pt>
                <c:pt idx="146">
                  <c:v>56</c:v>
                </c:pt>
                <c:pt idx="147">
                  <c:v>56</c:v>
                </c:pt>
                <c:pt idx="148">
                  <c:v>56</c:v>
                </c:pt>
                <c:pt idx="149">
                  <c:v>56</c:v>
                </c:pt>
                <c:pt idx="150">
                  <c:v>56</c:v>
                </c:pt>
                <c:pt idx="160">
                  <c:v>58.000553859316128</c:v>
                </c:pt>
                <c:pt idx="161">
                  <c:v>58.000516111319257</c:v>
                </c:pt>
                <c:pt idx="162">
                  <c:v>58.000444656853674</c:v>
                </c:pt>
                <c:pt idx="163">
                  <c:v>58.000354196515971</c:v>
                </c:pt>
                <c:pt idx="164">
                  <c:v>58.000260856262187</c:v>
                </c:pt>
                <c:pt idx="165">
                  <c:v>58.000177621664967</c:v>
                </c:pt>
                <c:pt idx="166">
                  <c:v>58.000111822267385</c:v>
                </c:pt>
                <c:pt idx="167">
                  <c:v>58.000065087612171</c:v>
                </c:pt>
                <c:pt idx="168">
                  <c:v>58.000035027252409</c:v>
                </c:pt>
                <c:pt idx="169">
                  <c:v>58.000017428158159</c:v>
                </c:pt>
                <c:pt idx="170">
                  <c:v>58.000008017419361</c:v>
                </c:pt>
                <c:pt idx="171">
                  <c:v>58.000003410007992</c:v>
                </c:pt>
                <c:pt idx="172">
                  <c:v>58.000001340954</c:v>
                </c:pt>
                <c:pt idx="173">
                  <c:v>58.000000487539772</c:v>
                </c:pt>
                <c:pt idx="174">
                  <c:v>58.000000163886774</c:v>
                </c:pt>
                <c:pt idx="175">
                  <c:v>58.000000050934901</c:v>
                </c:pt>
                <c:pt idx="176">
                  <c:v>58.000000014636079</c:v>
                </c:pt>
                <c:pt idx="177">
                  <c:v>58.00000000388841</c:v>
                </c:pt>
                <c:pt idx="178">
                  <c:v>58.000000000955119</c:v>
                </c:pt>
                <c:pt idx="179">
                  <c:v>58.000000000216907</c:v>
                </c:pt>
                <c:pt idx="180">
                  <c:v>58.000000000045546</c:v>
                </c:pt>
                <c:pt idx="181">
                  <c:v>58.000000000008839</c:v>
                </c:pt>
                <c:pt idx="182">
                  <c:v>58.000000000001585</c:v>
                </c:pt>
                <c:pt idx="183">
                  <c:v>58.000000000000263</c:v>
                </c:pt>
                <c:pt idx="184">
                  <c:v>58.000000000000043</c:v>
                </c:pt>
                <c:pt idx="185">
                  <c:v>58.000000000000007</c:v>
                </c:pt>
                <c:pt idx="186">
                  <c:v>58</c:v>
                </c:pt>
                <c:pt idx="187">
                  <c:v>58</c:v>
                </c:pt>
                <c:pt idx="188">
                  <c:v>58</c:v>
                </c:pt>
                <c:pt idx="189">
                  <c:v>58</c:v>
                </c:pt>
                <c:pt idx="190">
                  <c:v>58</c:v>
                </c:pt>
                <c:pt idx="200">
                  <c:v>60.002875464588065</c:v>
                </c:pt>
                <c:pt idx="201">
                  <c:v>60.002990468138833</c:v>
                </c:pt>
                <c:pt idx="202">
                  <c:v>60.002875464588065</c:v>
                </c:pt>
                <c:pt idx="203">
                  <c:v>60.002556316098861</c:v>
                </c:pt>
                <c:pt idx="204">
                  <c:v>60.002101158305777</c:v>
                </c:pt>
                <c:pt idx="205">
                  <c:v>60.001596763811094</c:v>
                </c:pt>
                <c:pt idx="206">
                  <c:v>60.001121915829991</c:v>
                </c:pt>
                <c:pt idx="207">
                  <c:v>60.000728815429206</c:v>
                </c:pt>
                <c:pt idx="208">
                  <c:v>60.000437736265233</c:v>
                </c:pt>
                <c:pt idx="209">
                  <c:v>60.000243077737778</c:v>
                </c:pt>
                <c:pt idx="210">
                  <c:v>60.000124800271834</c:v>
                </c:pt>
                <c:pt idx="211">
                  <c:v>60.000059241161438</c:v>
                </c:pt>
                <c:pt idx="212">
                  <c:v>60.000025999756772</c:v>
                </c:pt>
                <c:pt idx="213">
                  <c:v>60.000010550005683</c:v>
                </c:pt>
                <c:pt idx="214">
                  <c:v>60.000003957981775</c:v>
                </c:pt>
                <c:pt idx="215">
                  <c:v>60.000001372879986</c:v>
                </c:pt>
                <c:pt idx="216">
                  <c:v>60.00000044028009</c:v>
                </c:pt>
                <c:pt idx="217">
                  <c:v>60.000000130545892</c:v>
                </c:pt>
                <c:pt idx="218">
                  <c:v>60.000000035787806</c:v>
                </c:pt>
                <c:pt idx="219">
                  <c:v>60.000000009070781</c:v>
                </c:pt>
                <c:pt idx="220">
                  <c:v>60.000000002125653</c:v>
                </c:pt>
                <c:pt idx="221">
                  <c:v>60.000000000460552</c:v>
                </c:pt>
                <c:pt idx="222">
                  <c:v>60.000000000092257</c:v>
                </c:pt>
                <c:pt idx="223">
                  <c:v>60.000000000017089</c:v>
                </c:pt>
                <c:pt idx="224">
                  <c:v>60.000000000002927</c:v>
                </c:pt>
                <c:pt idx="225">
                  <c:v>60.000000000000462</c:v>
                </c:pt>
                <c:pt idx="226">
                  <c:v>60.000000000000071</c:v>
                </c:pt>
                <c:pt idx="227">
                  <c:v>60.000000000000007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40">
                  <c:v>62.010908557690051</c:v>
                </c:pt>
                <c:pt idx="241">
                  <c:v>62.012661516524673</c:v>
                </c:pt>
                <c:pt idx="242">
                  <c:v>62.013587570397938</c:v>
                </c:pt>
                <c:pt idx="243">
                  <c:v>62.01348141804624</c:v>
                </c:pt>
                <c:pt idx="244">
                  <c:v>62.012367076078256</c:v>
                </c:pt>
                <c:pt idx="245">
                  <c:v>62.010489050505953</c:v>
                </c:pt>
                <c:pt idx="246">
                  <c:v>62.008225134500819</c:v>
                </c:pt>
                <c:pt idx="247">
                  <c:v>62.005963311942281</c:v>
                </c:pt>
                <c:pt idx="248">
                  <c:v>62.003997327535679</c:v>
                </c:pt>
                <c:pt idx="249">
                  <c:v>62.002477362903846</c:v>
                </c:pt>
                <c:pt idx="250">
                  <c:v>62.001419538621107</c:v>
                </c:pt>
                <c:pt idx="251">
                  <c:v>62.000752042670811</c:v>
                </c:pt>
                <c:pt idx="252">
                  <c:v>62.000368362524888</c:v>
                </c:pt>
                <c:pt idx="253">
                  <c:v>62.000166819220233</c:v>
                </c:pt>
                <c:pt idx="254">
                  <c:v>62.000069848071576</c:v>
                </c:pt>
                <c:pt idx="255">
                  <c:v>62.000027039611119</c:v>
                </c:pt>
                <c:pt idx="256">
                  <c:v>62.000009677967292</c:v>
                </c:pt>
                <c:pt idx="257">
                  <c:v>62.000003202620995</c:v>
                </c:pt>
                <c:pt idx="258">
                  <c:v>62.000000979861355</c:v>
                </c:pt>
                <c:pt idx="259">
                  <c:v>62.000000277179687</c:v>
                </c:pt>
                <c:pt idx="260">
                  <c:v>62.000000072492966</c:v>
                </c:pt>
                <c:pt idx="261">
                  <c:v>62.000000017529437</c:v>
                </c:pt>
                <c:pt idx="262">
                  <c:v>62.00000000391902</c:v>
                </c:pt>
                <c:pt idx="263">
                  <c:v>62.000000000810076</c:v>
                </c:pt>
                <c:pt idx="264">
                  <c:v>62.000000000154813</c:v>
                </c:pt>
                <c:pt idx="265">
                  <c:v>62.000000000027356</c:v>
                </c:pt>
                <c:pt idx="266">
                  <c:v>62.000000000004469</c:v>
                </c:pt>
                <c:pt idx="267">
                  <c:v>62.000000000000675</c:v>
                </c:pt>
                <c:pt idx="268">
                  <c:v>62.000000000000092</c:v>
                </c:pt>
                <c:pt idx="269">
                  <c:v>62.000000000000014</c:v>
                </c:pt>
                <c:pt idx="270">
                  <c:v>62</c:v>
                </c:pt>
                <c:pt idx="280">
                  <c:v>64.030239694039381</c:v>
                </c:pt>
                <c:pt idx="281">
                  <c:v>64.039172656413371</c:v>
                </c:pt>
                <c:pt idx="282">
                  <c:v>64.046916579469197</c:v>
                </c:pt>
                <c:pt idx="283">
                  <c:v>64.051952607257093</c:v>
                </c:pt>
                <c:pt idx="284">
                  <c:v>64.053189516351566</c:v>
                </c:pt>
                <c:pt idx="285">
                  <c:v>64.050348023092326</c:v>
                </c:pt>
                <c:pt idx="286">
                  <c:v>64.044063246476952</c:v>
                </c:pt>
                <c:pt idx="287">
                  <c:v>64.035653999049387</c:v>
                </c:pt>
                <c:pt idx="288">
                  <c:v>64.026673357944176</c:v>
                </c:pt>
                <c:pt idx="289">
                  <c:v>64.018449509531152</c:v>
                </c:pt>
                <c:pt idx="290">
                  <c:v>64.011798577376936</c:v>
                </c:pt>
                <c:pt idx="291">
                  <c:v>64.006976091248362</c:v>
                </c:pt>
                <c:pt idx="292">
                  <c:v>64.003813575491264</c:v>
                </c:pt>
                <c:pt idx="293">
                  <c:v>64.001927481555043</c:v>
                </c:pt>
                <c:pt idx="294">
                  <c:v>64.000900711694328</c:v>
                </c:pt>
                <c:pt idx="295">
                  <c:v>64.00038915181446</c:v>
                </c:pt>
                <c:pt idx="296">
                  <c:v>64.000155449742067</c:v>
                </c:pt>
                <c:pt idx="297">
                  <c:v>64.000057411466358</c:v>
                </c:pt>
                <c:pt idx="298">
                  <c:v>64.000019604012053</c:v>
                </c:pt>
                <c:pt idx="299">
                  <c:v>64.000006189120953</c:v>
                </c:pt>
                <c:pt idx="300">
                  <c:v>64.000001806552831</c:v>
                </c:pt>
                <c:pt idx="301">
                  <c:v>64.000000487539779</c:v>
                </c:pt>
                <c:pt idx="302">
                  <c:v>64.000000121648597</c:v>
                </c:pt>
                <c:pt idx="303">
                  <c:v>64.000000028063496</c:v>
                </c:pt>
                <c:pt idx="304">
                  <c:v>64.000000005985697</c:v>
                </c:pt>
                <c:pt idx="305">
                  <c:v>64.000000001180382</c:v>
                </c:pt>
                <c:pt idx="306">
                  <c:v>64.000000000215209</c:v>
                </c:pt>
                <c:pt idx="307">
                  <c:v>64.00000000003628</c:v>
                </c:pt>
                <c:pt idx="308">
                  <c:v>64.000000000005656</c:v>
                </c:pt>
                <c:pt idx="309">
                  <c:v>64.00000000000081</c:v>
                </c:pt>
                <c:pt idx="310">
                  <c:v>64.000000000000114</c:v>
                </c:pt>
                <c:pt idx="320">
                  <c:v>66.061254528810565</c:v>
                </c:pt>
                <c:pt idx="321">
                  <c:v>66.088558667096649</c:v>
                </c:pt>
                <c:pt idx="322">
                  <c:v>66.118375445607114</c:v>
                </c:pt>
                <c:pt idx="323">
                  <c:v>66.146295130298853</c:v>
                </c:pt>
                <c:pt idx="324">
                  <c:v>66.167161323495137</c:v>
                </c:pt>
                <c:pt idx="325">
                  <c:v>66.176595413350995</c:v>
                </c:pt>
                <c:pt idx="326">
                  <c:v>66.172488730534567</c:v>
                </c:pt>
                <c:pt idx="327">
                  <c:v>66.155768529452573</c:v>
                </c:pt>
                <c:pt idx="328">
                  <c:v>66.130057799466556</c:v>
                </c:pt>
                <c:pt idx="329">
                  <c:v>66.100399319918509</c:v>
                </c:pt>
                <c:pt idx="330">
                  <c:v>66.071657693995164</c:v>
                </c:pt>
                <c:pt idx="331">
                  <c:v>66.047285999453592</c:v>
                </c:pt>
                <c:pt idx="332">
                  <c:v>66.02884961390393</c:v>
                </c:pt>
                <c:pt idx="333">
                  <c:v>66.016273655777667</c:v>
                </c:pt>
                <c:pt idx="334">
                  <c:v>66.008487268339692</c:v>
                </c:pt>
                <c:pt idx="335">
                  <c:v>66.004092497557806</c:v>
                </c:pt>
                <c:pt idx="336">
                  <c:v>66.001824511529719</c:v>
                </c:pt>
                <c:pt idx="337">
                  <c:v>66.000752042670811</c:v>
                </c:pt>
                <c:pt idx="338">
                  <c:v>66.000286599904754</c:v>
                </c:pt>
                <c:pt idx="339">
                  <c:v>66.000100982772011</c:v>
                </c:pt>
                <c:pt idx="340">
                  <c:v>66.000032896994497</c:v>
                </c:pt>
                <c:pt idx="341">
                  <c:v>66.000009908384328</c:v>
                </c:pt>
                <c:pt idx="342">
                  <c:v>66.000002759225239</c:v>
                </c:pt>
                <c:pt idx="343">
                  <c:v>66.000000710410134</c:v>
                </c:pt>
                <c:pt idx="344">
                  <c:v>66.000000169109825</c:v>
                </c:pt>
                <c:pt idx="345">
                  <c:v>66.000000037219124</c:v>
                </c:pt>
                <c:pt idx="346">
                  <c:v>66.000000007573576</c:v>
                </c:pt>
                <c:pt idx="347">
                  <c:v>66.000000001424866</c:v>
                </c:pt>
                <c:pt idx="348">
                  <c:v>66.000000000247852</c:v>
                </c:pt>
                <c:pt idx="349">
                  <c:v>66.000000000039861</c:v>
                </c:pt>
                <c:pt idx="350">
                  <c:v>66.000000000005926</c:v>
                </c:pt>
                <c:pt idx="360">
                  <c:v>68.090667108357039</c:v>
                </c:pt>
                <c:pt idx="361">
                  <c:v>68.146295130298853</c:v>
                </c:pt>
                <c:pt idx="362">
                  <c:v>68.218246688524474</c:v>
                </c:pt>
                <c:pt idx="363">
                  <c:v>68.301025400791772</c:v>
                </c:pt>
                <c:pt idx="364">
                  <c:v>68.383880729508391</c:v>
                </c:pt>
                <c:pt idx="365">
                  <c:v>68.452613149694884</c:v>
                </c:pt>
                <c:pt idx="366">
                  <c:v>68.493396098289409</c:v>
                </c:pt>
                <c:pt idx="367">
                  <c:v>68.497281086943616</c:v>
                </c:pt>
                <c:pt idx="368">
                  <c:v>68.463389150182422</c:v>
                </c:pt>
                <c:pt idx="369">
                  <c:v>68.399233951783003</c:v>
                </c:pt>
                <c:pt idx="370">
                  <c:v>68.318014382576465</c:v>
                </c:pt>
                <c:pt idx="371">
                  <c:v>68.234209088513552</c:v>
                </c:pt>
                <c:pt idx="372">
                  <c:v>68.159477130827625</c:v>
                </c:pt>
                <c:pt idx="373">
                  <c:v>68.100399319918509</c:v>
                </c:pt>
                <c:pt idx="374">
                  <c:v>68.058438736309668</c:v>
                </c:pt>
                <c:pt idx="375">
                  <c:v>68.031449123709621</c:v>
                </c:pt>
                <c:pt idx="376">
                  <c:v>68.015647824599583</c:v>
                </c:pt>
                <c:pt idx="377">
                  <c:v>68.007198418260657</c:v>
                </c:pt>
                <c:pt idx="378">
                  <c:v>68.003061666437304</c:v>
                </c:pt>
                <c:pt idx="379">
                  <c:v>68.001203971916865</c:v>
                </c:pt>
                <c:pt idx="380">
                  <c:v>68.000437736265226</c:v>
                </c:pt>
                <c:pt idx="381">
                  <c:v>68.000147145297419</c:v>
                </c:pt>
                <c:pt idx="382">
                  <c:v>68.000045731761915</c:v>
                </c:pt>
                <c:pt idx="383">
                  <c:v>68.000013140962267</c:v>
                </c:pt>
                <c:pt idx="384">
                  <c:v>68.00000349119486</c:v>
                </c:pt>
                <c:pt idx="385">
                  <c:v>68.000000857548514</c:v>
                </c:pt>
                <c:pt idx="386">
                  <c:v>68.000000194751578</c:v>
                </c:pt>
                <c:pt idx="387">
                  <c:v>68.000000040892246</c:v>
                </c:pt>
                <c:pt idx="388">
                  <c:v>68.00000000793851</c:v>
                </c:pt>
                <c:pt idx="389">
                  <c:v>68.000000001424866</c:v>
                </c:pt>
                <c:pt idx="390">
                  <c:v>68.000000000236454</c:v>
                </c:pt>
                <c:pt idx="400">
                  <c:v>70.098064558476722</c:v>
                </c:pt>
                <c:pt idx="401">
                  <c:v>70.176595413350995</c:v>
                </c:pt>
                <c:pt idx="402">
                  <c:v>70.294025129282574</c:v>
                </c:pt>
                <c:pt idx="403">
                  <c:v>70.452613149694884</c:v>
                </c:pt>
                <c:pt idx="404">
                  <c:v>70.644180497803319</c:v>
                </c:pt>
                <c:pt idx="405">
                  <c:v>70.847667760237059</c:v>
                </c:pt>
                <c:pt idx="406">
                  <c:v>71.031291519550336</c:v>
                </c:pt>
                <c:pt idx="407">
                  <c:v>71.160045209495649</c:v>
                </c:pt>
                <c:pt idx="408">
                  <c:v>71.206440953227812</c:v>
                </c:pt>
                <c:pt idx="409">
                  <c:v>71.160045209495649</c:v>
                </c:pt>
                <c:pt idx="410">
                  <c:v>71.031291519550336</c:v>
                </c:pt>
                <c:pt idx="411">
                  <c:v>70.847667760237059</c:v>
                </c:pt>
                <c:pt idx="412">
                  <c:v>70.644180497803319</c:v>
                </c:pt>
                <c:pt idx="413">
                  <c:v>70.452613149694884</c:v>
                </c:pt>
                <c:pt idx="414">
                  <c:v>70.294025129282574</c:v>
                </c:pt>
                <c:pt idx="415">
                  <c:v>70.176595413350995</c:v>
                </c:pt>
                <c:pt idx="416">
                  <c:v>70.098064558476722</c:v>
                </c:pt>
                <c:pt idx="417">
                  <c:v>70.050348023092326</c:v>
                </c:pt>
                <c:pt idx="418">
                  <c:v>70.023899590284145</c:v>
                </c:pt>
                <c:pt idx="419">
                  <c:v>70.010489050505953</c:v>
                </c:pt>
                <c:pt idx="420">
                  <c:v>70.004256176064786</c:v>
                </c:pt>
                <c:pt idx="421">
                  <c:v>70.001596763811094</c:v>
                </c:pt>
                <c:pt idx="422">
                  <c:v>70.000553859316128</c:v>
                </c:pt>
                <c:pt idx="423">
                  <c:v>70.00017762166496</c:v>
                </c:pt>
                <c:pt idx="424">
                  <c:v>70.000052665971026</c:v>
                </c:pt>
                <c:pt idx="425">
                  <c:v>70.000014437830629</c:v>
                </c:pt>
                <c:pt idx="426">
                  <c:v>70.000003659413423</c:v>
                </c:pt>
                <c:pt idx="427">
                  <c:v>70.000000857548514</c:v>
                </c:pt>
                <c:pt idx="428">
                  <c:v>70.000000185799095</c:v>
                </c:pt>
                <c:pt idx="429">
                  <c:v>70.000000037219124</c:v>
                </c:pt>
                <c:pt idx="430">
                  <c:v>70.000000006893288</c:v>
                </c:pt>
                <c:pt idx="440">
                  <c:v>72.077504182612998</c:v>
                </c:pt>
                <c:pt idx="441">
                  <c:v>72.155768529452573</c:v>
                </c:pt>
                <c:pt idx="442">
                  <c:v>72.289448955782476</c:v>
                </c:pt>
                <c:pt idx="443">
                  <c:v>72.497281086943616</c:v>
                </c:pt>
                <c:pt idx="444">
                  <c:v>72.789895399938743</c:v>
                </c:pt>
                <c:pt idx="445">
                  <c:v>73.160045209495649</c:v>
                </c:pt>
                <c:pt idx="446">
                  <c:v>73.575135548325207</c:v>
                </c:pt>
                <c:pt idx="447">
                  <c:v>73.977418708100629</c:v>
                </c:pt>
                <c:pt idx="448">
                  <c:v>74.295181485966467</c:v>
                </c:pt>
                <c:pt idx="449">
                  <c:v>74.463049347670136</c:v>
                </c:pt>
                <c:pt idx="450">
                  <c:v>74.443806872897468</c:v>
                </c:pt>
                <c:pt idx="451">
                  <c:v>74.241807606146338</c:v>
                </c:pt>
                <c:pt idx="452">
                  <c:v>73.901373700355521</c:v>
                </c:pt>
                <c:pt idx="453">
                  <c:v>73.490988570688216</c:v>
                </c:pt>
                <c:pt idx="454">
                  <c:v>73.08098292477861</c:v>
                </c:pt>
                <c:pt idx="455">
                  <c:v>72.724604523901334</c:v>
                </c:pt>
                <c:pt idx="456">
                  <c:v>72.449077127518535</c:v>
                </c:pt>
                <c:pt idx="457">
                  <c:v>72.257322948276254</c:v>
                </c:pt>
                <c:pt idx="458">
                  <c:v>72.136324460923447</c:v>
                </c:pt>
                <c:pt idx="459">
                  <c:v>72.066773900709833</c:v>
                </c:pt>
                <c:pt idx="460">
                  <c:v>72.030239694039381</c:v>
                </c:pt>
                <c:pt idx="461">
                  <c:v>72.012661516524673</c:v>
                </c:pt>
                <c:pt idx="462">
                  <c:v>72.004901530926887</c:v>
                </c:pt>
                <c:pt idx="463">
                  <c:v>72.001754346828207</c:v>
                </c:pt>
                <c:pt idx="464">
                  <c:v>72.000580546287949</c:v>
                </c:pt>
                <c:pt idx="465">
                  <c:v>72.00017762166496</c:v>
                </c:pt>
                <c:pt idx="466">
                  <c:v>72.000050244983569</c:v>
                </c:pt>
                <c:pt idx="467">
                  <c:v>72.000013140962267</c:v>
                </c:pt>
                <c:pt idx="468">
                  <c:v>72.000003177600647</c:v>
                </c:pt>
                <c:pt idx="469">
                  <c:v>72.000000710410134</c:v>
                </c:pt>
                <c:pt idx="470">
                  <c:v>72.000000146844158</c:v>
                </c:pt>
                <c:pt idx="480">
                  <c:v>74.044759884197802</c:v>
                </c:pt>
                <c:pt idx="481">
                  <c:v>74.100399319918509</c:v>
                </c:pt>
                <c:pt idx="482">
                  <c:v>74.208214166834637</c:v>
                </c:pt>
                <c:pt idx="483">
                  <c:v>74.399233951783003</c:v>
                </c:pt>
                <c:pt idx="484">
                  <c:v>74.707754024273171</c:v>
                </c:pt>
                <c:pt idx="485">
                  <c:v>75.160045209495649</c:v>
                </c:pt>
                <c:pt idx="486">
                  <c:v>75.757944541791602</c:v>
                </c:pt>
                <c:pt idx="487">
                  <c:v>76.463049347670136</c:v>
                </c:pt>
                <c:pt idx="488">
                  <c:v>77.190646892782809</c:v>
                </c:pt>
                <c:pt idx="489">
                  <c:v>77.821396152554598</c:v>
                </c:pt>
                <c:pt idx="490">
                  <c:v>78.231584990500394</c:v>
                </c:pt>
                <c:pt idx="491">
                  <c:v>78.33233231070416</c:v>
                </c:pt>
                <c:pt idx="492">
                  <c:v>78.100890216433328</c:v>
                </c:pt>
                <c:pt idx="493">
                  <c:v>77.588989701746698</c:v>
                </c:pt>
                <c:pt idx="494">
                  <c:v>76.904049193952901</c:v>
                </c:pt>
                <c:pt idx="495">
                  <c:v>76.172568174764265</c:v>
                </c:pt>
                <c:pt idx="496">
                  <c:v>75.502728577755065</c:v>
                </c:pt>
                <c:pt idx="497">
                  <c:v>74.961004376361842</c:v>
                </c:pt>
                <c:pt idx="498">
                  <c:v>74.568208692065042</c:v>
                </c:pt>
                <c:pt idx="499">
                  <c:v>74.310619036482706</c:v>
                </c:pt>
                <c:pt idx="500">
                  <c:v>74.156995046994368</c:v>
                </c:pt>
                <c:pt idx="501">
                  <c:v>74.073363749919409</c:v>
                </c:pt>
                <c:pt idx="502">
                  <c:v>74.031696753330564</c:v>
                </c:pt>
                <c:pt idx="503">
                  <c:v>74.012661516524673</c:v>
                </c:pt>
                <c:pt idx="504">
                  <c:v>74.004676213806746</c:v>
                </c:pt>
                <c:pt idx="505">
                  <c:v>74.001596763811094</c:v>
                </c:pt>
                <c:pt idx="506">
                  <c:v>74.000504109277713</c:v>
                </c:pt>
                <c:pt idx="507">
                  <c:v>74.000147145297419</c:v>
                </c:pt>
                <c:pt idx="508">
                  <c:v>74.000039710538061</c:v>
                </c:pt>
                <c:pt idx="509">
                  <c:v>74.000009908384328</c:v>
                </c:pt>
                <c:pt idx="510">
                  <c:v>74.000002285796711</c:v>
                </c:pt>
                <c:pt idx="520">
                  <c:v>76.018888763061099</c:v>
                </c:pt>
                <c:pt idx="521">
                  <c:v>76.047285999453592</c:v>
                </c:pt>
                <c:pt idx="522">
                  <c:v>76.109445854041354</c:v>
                </c:pt>
                <c:pt idx="523">
                  <c:v>76.234209088513552</c:v>
                </c:pt>
                <c:pt idx="524">
                  <c:v>76.463389150182422</c:v>
                </c:pt>
                <c:pt idx="525">
                  <c:v>76.847667760237059</c:v>
                </c:pt>
                <c:pt idx="526">
                  <c:v>77.433650063197931</c:v>
                </c:pt>
                <c:pt idx="527">
                  <c:v>78.241807606146338</c:v>
                </c:pt>
                <c:pt idx="528">
                  <c:v>79.241090860422759</c:v>
                </c:pt>
                <c:pt idx="529">
                  <c:v>80.33233231070416</c:v>
                </c:pt>
                <c:pt idx="530">
                  <c:v>81.354143476645902</c:v>
                </c:pt>
                <c:pt idx="531">
                  <c:v>82.117809307190683</c:v>
                </c:pt>
                <c:pt idx="532">
                  <c:v>82.463080339497736</c:v>
                </c:pt>
                <c:pt idx="533">
                  <c:v>82.312782998996582</c:v>
                </c:pt>
                <c:pt idx="534">
                  <c:v>81.700853159852286</c:v>
                </c:pt>
                <c:pt idx="535">
                  <c:v>80.759885836105781</c:v>
                </c:pt>
                <c:pt idx="536">
                  <c:v>79.674437848363539</c:v>
                </c:pt>
                <c:pt idx="537">
                  <c:v>78.622545084528383</c:v>
                </c:pt>
                <c:pt idx="538">
                  <c:v>77.730584093906046</c:v>
                </c:pt>
                <c:pt idx="539">
                  <c:v>77.055844933265718</c:v>
                </c:pt>
                <c:pt idx="540">
                  <c:v>76.595587069406818</c:v>
                </c:pt>
                <c:pt idx="541">
                  <c:v>76.310619036482706</c:v>
                </c:pt>
                <c:pt idx="542">
                  <c:v>76.14977818508082</c:v>
                </c:pt>
                <c:pt idx="543">
                  <c:v>76.066773900709833</c:v>
                </c:pt>
                <c:pt idx="544">
                  <c:v>76.027523433977947</c:v>
                </c:pt>
                <c:pt idx="545">
                  <c:v>76.010489050505953</c:v>
                </c:pt>
                <c:pt idx="546">
                  <c:v>76.003695791164972</c:v>
                </c:pt>
                <c:pt idx="547">
                  <c:v>76.001203971916865</c:v>
                </c:pt>
                <c:pt idx="548">
                  <c:v>76.00036262937266</c:v>
                </c:pt>
                <c:pt idx="549">
                  <c:v>76.000100982772011</c:v>
                </c:pt>
                <c:pt idx="550">
                  <c:v>76.000025999756772</c:v>
                </c:pt>
                <c:pt idx="560">
                  <c:v>78.005824636592692</c:v>
                </c:pt>
                <c:pt idx="561">
                  <c:v>78.016273655777667</c:v>
                </c:pt>
                <c:pt idx="562">
                  <c:v>78.042037715281069</c:v>
                </c:pt>
                <c:pt idx="563">
                  <c:v>78.100399319918509</c:v>
                </c:pt>
                <c:pt idx="564">
                  <c:v>78.221697157743861</c:v>
                </c:pt>
                <c:pt idx="565">
                  <c:v>78.452613149694884</c:v>
                </c:pt>
                <c:pt idx="566">
                  <c:v>78.854342275180471</c:v>
                </c:pt>
                <c:pt idx="567">
                  <c:v>79.490988570688216</c:v>
                </c:pt>
                <c:pt idx="568">
                  <c:v>80.405771742096292</c:v>
                </c:pt>
                <c:pt idx="569">
                  <c:v>81.588989701746698</c:v>
                </c:pt>
                <c:pt idx="570">
                  <c:v>82.950256385148734</c:v>
                </c:pt>
                <c:pt idx="571">
                  <c:v>84.312782998996582</c:v>
                </c:pt>
                <c:pt idx="572">
                  <c:v>85.443063370685962</c:v>
                </c:pt>
                <c:pt idx="573">
                  <c:v>86.113724554606776</c:v>
                </c:pt>
                <c:pt idx="574">
                  <c:v>86.177611820734853</c:v>
                </c:pt>
                <c:pt idx="575">
                  <c:v>85.620270892308895</c:v>
                </c:pt>
                <c:pt idx="576">
                  <c:v>84.565261316100759</c:v>
                </c:pt>
                <c:pt idx="577">
                  <c:v>83.229634189598428</c:v>
                </c:pt>
                <c:pt idx="578">
                  <c:v>81.85148573118596</c:v>
                </c:pt>
                <c:pt idx="579">
                  <c:v>80.622545084528383</c:v>
                </c:pt>
                <c:pt idx="580">
                  <c:v>79.651031352118295</c:v>
                </c:pt>
                <c:pt idx="581">
                  <c:v>78.961004376361842</c:v>
                </c:pt>
                <c:pt idx="582">
                  <c:v>78.517169730665273</c:v>
                </c:pt>
                <c:pt idx="583">
                  <c:v>78.257322948276254</c:v>
                </c:pt>
                <c:pt idx="584">
                  <c:v>78.118375445607114</c:v>
                </c:pt>
                <c:pt idx="585">
                  <c:v>78.050348023092326</c:v>
                </c:pt>
                <c:pt idx="586">
                  <c:v>78.019798892895139</c:v>
                </c:pt>
                <c:pt idx="587">
                  <c:v>78.007198418260657</c:v>
                </c:pt>
                <c:pt idx="588">
                  <c:v>78.002419752440048</c:v>
                </c:pt>
                <c:pt idx="589">
                  <c:v>78.000752042670811</c:v>
                </c:pt>
                <c:pt idx="590">
                  <c:v>78.000216098482639</c:v>
                </c:pt>
                <c:pt idx="600">
                  <c:v>80.001312456446811</c:v>
                </c:pt>
                <c:pt idx="601">
                  <c:v>80.004092497557806</c:v>
                </c:pt>
                <c:pt idx="602">
                  <c:v>80.011798577376936</c:v>
                </c:pt>
                <c:pt idx="603">
                  <c:v>80.031449123709621</c:v>
                </c:pt>
                <c:pt idx="604">
                  <c:v>80.077504182612998</c:v>
                </c:pt>
                <c:pt idx="605">
                  <c:v>80.176595413350995</c:v>
                </c:pt>
                <c:pt idx="606">
                  <c:v>80.372024367099414</c:v>
                </c:pt>
                <c:pt idx="607">
                  <c:v>80.724604523901334</c:v>
                </c:pt>
                <c:pt idx="608">
                  <c:v>81.304873416064311</c:v>
                </c:pt>
                <c:pt idx="609">
                  <c:v>82.172568174764265</c:v>
                </c:pt>
                <c:pt idx="610">
                  <c:v>83.344383954209164</c:v>
                </c:pt>
                <c:pt idx="611">
                  <c:v>84.759885836105781</c:v>
                </c:pt>
                <c:pt idx="612">
                  <c:v>86.263464633646564</c:v>
                </c:pt>
                <c:pt idx="613">
                  <c:v>87.620270892308895</c:v>
                </c:pt>
                <c:pt idx="614">
                  <c:v>88.571639130259115</c:v>
                </c:pt>
                <c:pt idx="615">
                  <c:v>88.914459883447691</c:v>
                </c:pt>
                <c:pt idx="616">
                  <c:v>88.571639130259115</c:v>
                </c:pt>
                <c:pt idx="617">
                  <c:v>87.620270892308895</c:v>
                </c:pt>
                <c:pt idx="618">
                  <c:v>86.263464633646564</c:v>
                </c:pt>
                <c:pt idx="619">
                  <c:v>84.759885836105781</c:v>
                </c:pt>
                <c:pt idx="620">
                  <c:v>83.344383954209164</c:v>
                </c:pt>
                <c:pt idx="621">
                  <c:v>82.172568174764265</c:v>
                </c:pt>
                <c:pt idx="622">
                  <c:v>81.304873416064311</c:v>
                </c:pt>
                <c:pt idx="623">
                  <c:v>80.724604523901334</c:v>
                </c:pt>
                <c:pt idx="624">
                  <c:v>80.372024367099414</c:v>
                </c:pt>
                <c:pt idx="625">
                  <c:v>80.176595413350995</c:v>
                </c:pt>
                <c:pt idx="626">
                  <c:v>80.077504182612998</c:v>
                </c:pt>
                <c:pt idx="627">
                  <c:v>80.031449123709621</c:v>
                </c:pt>
                <c:pt idx="628">
                  <c:v>80.011798577376936</c:v>
                </c:pt>
                <c:pt idx="629">
                  <c:v>80.004092497557806</c:v>
                </c:pt>
                <c:pt idx="630">
                  <c:v>80.001312456446811</c:v>
                </c:pt>
                <c:pt idx="640">
                  <c:v>82.000216098482639</c:v>
                </c:pt>
                <c:pt idx="641">
                  <c:v>82.000752042670811</c:v>
                </c:pt>
                <c:pt idx="642">
                  <c:v>82.002419752440048</c:v>
                </c:pt>
                <c:pt idx="643">
                  <c:v>82.007198418260657</c:v>
                </c:pt>
                <c:pt idx="644">
                  <c:v>82.019798892895139</c:v>
                </c:pt>
                <c:pt idx="645">
                  <c:v>82.050348023092326</c:v>
                </c:pt>
                <c:pt idx="646">
                  <c:v>82.118375445607114</c:v>
                </c:pt>
                <c:pt idx="647">
                  <c:v>82.257322948276254</c:v>
                </c:pt>
                <c:pt idx="648">
                  <c:v>82.517169730665273</c:v>
                </c:pt>
                <c:pt idx="649">
                  <c:v>82.961004376361842</c:v>
                </c:pt>
                <c:pt idx="650">
                  <c:v>83.651031352118295</c:v>
                </c:pt>
                <c:pt idx="651">
                  <c:v>84.622545084528383</c:v>
                </c:pt>
                <c:pt idx="652">
                  <c:v>85.85148573118596</c:v>
                </c:pt>
                <c:pt idx="653">
                  <c:v>87.229634189598428</c:v>
                </c:pt>
                <c:pt idx="654">
                  <c:v>88.565261316100759</c:v>
                </c:pt>
                <c:pt idx="655">
                  <c:v>89.620270892308895</c:v>
                </c:pt>
                <c:pt idx="656">
                  <c:v>90.177611820734853</c:v>
                </c:pt>
                <c:pt idx="657">
                  <c:v>90.113724554606776</c:v>
                </c:pt>
                <c:pt idx="658">
                  <c:v>89.443063370685962</c:v>
                </c:pt>
                <c:pt idx="659">
                  <c:v>88.312782998996582</c:v>
                </c:pt>
                <c:pt idx="660">
                  <c:v>86.950256385148734</c:v>
                </c:pt>
                <c:pt idx="661">
                  <c:v>85.588989701746698</c:v>
                </c:pt>
                <c:pt idx="662">
                  <c:v>84.405771742096292</c:v>
                </c:pt>
                <c:pt idx="663">
                  <c:v>83.490988570688216</c:v>
                </c:pt>
                <c:pt idx="664">
                  <c:v>82.854342275180471</c:v>
                </c:pt>
                <c:pt idx="665">
                  <c:v>82.452613149694884</c:v>
                </c:pt>
                <c:pt idx="666">
                  <c:v>82.221697157743861</c:v>
                </c:pt>
                <c:pt idx="667">
                  <c:v>82.100399319918509</c:v>
                </c:pt>
                <c:pt idx="668">
                  <c:v>82.042037715281069</c:v>
                </c:pt>
                <c:pt idx="669">
                  <c:v>82.016273655777667</c:v>
                </c:pt>
                <c:pt idx="670">
                  <c:v>82.005824636592692</c:v>
                </c:pt>
                <c:pt idx="680">
                  <c:v>84.000025999756772</c:v>
                </c:pt>
                <c:pt idx="681">
                  <c:v>84.000100982772011</c:v>
                </c:pt>
                <c:pt idx="682">
                  <c:v>84.00036262937266</c:v>
                </c:pt>
                <c:pt idx="683">
                  <c:v>84.001203971916865</c:v>
                </c:pt>
                <c:pt idx="684">
                  <c:v>84.003695791164972</c:v>
                </c:pt>
                <c:pt idx="685">
                  <c:v>84.010489050505953</c:v>
                </c:pt>
                <c:pt idx="686">
                  <c:v>84.027523433977947</c:v>
                </c:pt>
                <c:pt idx="687">
                  <c:v>84.066773900709833</c:v>
                </c:pt>
                <c:pt idx="688">
                  <c:v>84.14977818508082</c:v>
                </c:pt>
                <c:pt idx="689">
                  <c:v>84.310619036482706</c:v>
                </c:pt>
                <c:pt idx="690">
                  <c:v>84.595587069406818</c:v>
                </c:pt>
                <c:pt idx="691">
                  <c:v>85.055844933265718</c:v>
                </c:pt>
                <c:pt idx="692">
                  <c:v>85.730584093906046</c:v>
                </c:pt>
                <c:pt idx="693">
                  <c:v>86.622545084528383</c:v>
                </c:pt>
                <c:pt idx="694">
                  <c:v>87.674437848363539</c:v>
                </c:pt>
                <c:pt idx="695">
                  <c:v>88.759885836105781</c:v>
                </c:pt>
                <c:pt idx="696">
                  <c:v>89.700853159852286</c:v>
                </c:pt>
                <c:pt idx="697">
                  <c:v>90.312782998996582</c:v>
                </c:pt>
                <c:pt idx="698">
                  <c:v>90.463080339497736</c:v>
                </c:pt>
                <c:pt idx="699">
                  <c:v>90.117809307190683</c:v>
                </c:pt>
                <c:pt idx="700">
                  <c:v>89.354143476645902</c:v>
                </c:pt>
                <c:pt idx="701">
                  <c:v>88.33233231070416</c:v>
                </c:pt>
                <c:pt idx="702">
                  <c:v>87.241090860422759</c:v>
                </c:pt>
                <c:pt idx="703">
                  <c:v>86.241807606146338</c:v>
                </c:pt>
                <c:pt idx="704">
                  <c:v>85.433650063197931</c:v>
                </c:pt>
                <c:pt idx="705">
                  <c:v>84.847667760237059</c:v>
                </c:pt>
                <c:pt idx="706">
                  <c:v>84.463389150182422</c:v>
                </c:pt>
                <c:pt idx="707">
                  <c:v>84.234209088513552</c:v>
                </c:pt>
                <c:pt idx="708">
                  <c:v>84.109445854041354</c:v>
                </c:pt>
                <c:pt idx="709">
                  <c:v>84.047285999453592</c:v>
                </c:pt>
                <c:pt idx="710">
                  <c:v>84.018888763061099</c:v>
                </c:pt>
                <c:pt idx="720">
                  <c:v>86.000002285796711</c:v>
                </c:pt>
                <c:pt idx="721">
                  <c:v>86.000009908384328</c:v>
                </c:pt>
                <c:pt idx="722">
                  <c:v>86.000039710538061</c:v>
                </c:pt>
                <c:pt idx="723">
                  <c:v>86.000147145297419</c:v>
                </c:pt>
                <c:pt idx="724">
                  <c:v>86.000504109277713</c:v>
                </c:pt>
                <c:pt idx="725">
                  <c:v>86.001596763811094</c:v>
                </c:pt>
                <c:pt idx="726">
                  <c:v>86.004676213806746</c:v>
                </c:pt>
                <c:pt idx="727">
                  <c:v>86.012661516524673</c:v>
                </c:pt>
                <c:pt idx="728">
                  <c:v>86.031696753330564</c:v>
                </c:pt>
                <c:pt idx="729">
                  <c:v>86.073363749919409</c:v>
                </c:pt>
                <c:pt idx="730">
                  <c:v>86.156995046994368</c:v>
                </c:pt>
                <c:pt idx="731">
                  <c:v>86.310619036482706</c:v>
                </c:pt>
                <c:pt idx="732">
                  <c:v>86.568208692065042</c:v>
                </c:pt>
                <c:pt idx="733">
                  <c:v>86.961004376361842</c:v>
                </c:pt>
                <c:pt idx="734">
                  <c:v>87.502728577755065</c:v>
                </c:pt>
                <c:pt idx="735">
                  <c:v>88.172568174764265</c:v>
                </c:pt>
                <c:pt idx="736">
                  <c:v>88.904049193952901</c:v>
                </c:pt>
                <c:pt idx="737">
                  <c:v>89.588989701746698</c:v>
                </c:pt>
                <c:pt idx="738">
                  <c:v>90.100890216433328</c:v>
                </c:pt>
                <c:pt idx="739">
                  <c:v>90.33233231070416</c:v>
                </c:pt>
                <c:pt idx="740">
                  <c:v>90.231584990500394</c:v>
                </c:pt>
                <c:pt idx="741">
                  <c:v>89.821396152554598</c:v>
                </c:pt>
                <c:pt idx="742">
                  <c:v>89.190646892782809</c:v>
                </c:pt>
                <c:pt idx="743">
                  <c:v>88.463049347670136</c:v>
                </c:pt>
                <c:pt idx="744">
                  <c:v>87.757944541791602</c:v>
                </c:pt>
                <c:pt idx="745">
                  <c:v>87.160045209495649</c:v>
                </c:pt>
                <c:pt idx="746">
                  <c:v>86.707754024273171</c:v>
                </c:pt>
                <c:pt idx="747">
                  <c:v>86.399233951783003</c:v>
                </c:pt>
                <c:pt idx="748">
                  <c:v>86.208214166834637</c:v>
                </c:pt>
                <c:pt idx="749">
                  <c:v>86.100399319918509</c:v>
                </c:pt>
                <c:pt idx="750">
                  <c:v>86.044759884197802</c:v>
                </c:pt>
                <c:pt idx="760">
                  <c:v>88.000000146844158</c:v>
                </c:pt>
                <c:pt idx="761">
                  <c:v>88.000000710410134</c:v>
                </c:pt>
                <c:pt idx="762">
                  <c:v>88.000003177600647</c:v>
                </c:pt>
                <c:pt idx="763">
                  <c:v>88.000013140962267</c:v>
                </c:pt>
                <c:pt idx="764">
                  <c:v>88.000050244983569</c:v>
                </c:pt>
                <c:pt idx="765">
                  <c:v>88.00017762166496</c:v>
                </c:pt>
                <c:pt idx="766">
                  <c:v>88.000580546287949</c:v>
                </c:pt>
                <c:pt idx="767">
                  <c:v>88.001754346828207</c:v>
                </c:pt>
                <c:pt idx="768">
                  <c:v>88.004901530926887</c:v>
                </c:pt>
                <c:pt idx="769">
                  <c:v>88.012661516524673</c:v>
                </c:pt>
                <c:pt idx="770">
                  <c:v>88.030239694039381</c:v>
                </c:pt>
                <c:pt idx="771">
                  <c:v>88.066773900709833</c:v>
                </c:pt>
                <c:pt idx="772">
                  <c:v>88.136324460923447</c:v>
                </c:pt>
                <c:pt idx="773">
                  <c:v>88.257322948276254</c:v>
                </c:pt>
                <c:pt idx="774">
                  <c:v>88.449077127518535</c:v>
                </c:pt>
                <c:pt idx="775">
                  <c:v>88.724604523901334</c:v>
                </c:pt>
                <c:pt idx="776">
                  <c:v>89.08098292477861</c:v>
                </c:pt>
                <c:pt idx="777">
                  <c:v>89.490988570688216</c:v>
                </c:pt>
                <c:pt idx="778">
                  <c:v>89.901373700355521</c:v>
                </c:pt>
                <c:pt idx="779">
                  <c:v>90.241807606146338</c:v>
                </c:pt>
                <c:pt idx="780">
                  <c:v>90.443806872897468</c:v>
                </c:pt>
                <c:pt idx="781">
                  <c:v>90.463049347670136</c:v>
                </c:pt>
                <c:pt idx="782">
                  <c:v>90.295181485966467</c:v>
                </c:pt>
                <c:pt idx="783">
                  <c:v>89.977418708100629</c:v>
                </c:pt>
                <c:pt idx="784">
                  <c:v>89.575135548325207</c:v>
                </c:pt>
                <c:pt idx="785">
                  <c:v>89.160045209495649</c:v>
                </c:pt>
                <c:pt idx="786">
                  <c:v>88.789895399938743</c:v>
                </c:pt>
                <c:pt idx="787">
                  <c:v>88.497281086943616</c:v>
                </c:pt>
                <c:pt idx="788">
                  <c:v>88.289448955782476</c:v>
                </c:pt>
                <c:pt idx="789">
                  <c:v>88.155768529452573</c:v>
                </c:pt>
                <c:pt idx="790">
                  <c:v>88.077504182612998</c:v>
                </c:pt>
                <c:pt idx="800">
                  <c:v>90.000000006893288</c:v>
                </c:pt>
                <c:pt idx="801">
                  <c:v>90.000000037219124</c:v>
                </c:pt>
                <c:pt idx="802">
                  <c:v>90.000000185799095</c:v>
                </c:pt>
                <c:pt idx="803">
                  <c:v>90.000000857548514</c:v>
                </c:pt>
                <c:pt idx="804">
                  <c:v>90.000003659413423</c:v>
                </c:pt>
                <c:pt idx="805">
                  <c:v>90.000014437830629</c:v>
                </c:pt>
                <c:pt idx="806">
                  <c:v>90.000052665971026</c:v>
                </c:pt>
                <c:pt idx="807">
                  <c:v>90.00017762166496</c:v>
                </c:pt>
                <c:pt idx="808">
                  <c:v>90.000553859316128</c:v>
                </c:pt>
                <c:pt idx="809">
                  <c:v>90.001596763811094</c:v>
                </c:pt>
                <c:pt idx="810">
                  <c:v>90.004256176064786</c:v>
                </c:pt>
                <c:pt idx="811">
                  <c:v>90.010489050505953</c:v>
                </c:pt>
                <c:pt idx="812">
                  <c:v>90.023899590284145</c:v>
                </c:pt>
                <c:pt idx="813">
                  <c:v>90.050348023092326</c:v>
                </c:pt>
                <c:pt idx="814">
                  <c:v>90.098064558476722</c:v>
                </c:pt>
                <c:pt idx="815">
                  <c:v>90.176595413350995</c:v>
                </c:pt>
                <c:pt idx="816">
                  <c:v>90.294025129282574</c:v>
                </c:pt>
                <c:pt idx="817">
                  <c:v>90.452613149694884</c:v>
                </c:pt>
                <c:pt idx="818">
                  <c:v>90.644180497803319</c:v>
                </c:pt>
                <c:pt idx="819">
                  <c:v>90.847667760237059</c:v>
                </c:pt>
                <c:pt idx="820">
                  <c:v>91.031291519550336</c:v>
                </c:pt>
                <c:pt idx="821">
                  <c:v>91.160045209495649</c:v>
                </c:pt>
                <c:pt idx="822">
                  <c:v>91.206440953227812</c:v>
                </c:pt>
                <c:pt idx="823">
                  <c:v>91.160045209495649</c:v>
                </c:pt>
                <c:pt idx="824">
                  <c:v>91.031291519550336</c:v>
                </c:pt>
                <c:pt idx="825">
                  <c:v>90.847667760237059</c:v>
                </c:pt>
                <c:pt idx="826">
                  <c:v>90.644180497803319</c:v>
                </c:pt>
                <c:pt idx="827">
                  <c:v>90.452613149694884</c:v>
                </c:pt>
                <c:pt idx="828">
                  <c:v>90.294025129282574</c:v>
                </c:pt>
                <c:pt idx="829">
                  <c:v>90.176595413350995</c:v>
                </c:pt>
                <c:pt idx="830">
                  <c:v>90.098064558476722</c:v>
                </c:pt>
                <c:pt idx="840">
                  <c:v>92.000000000236454</c:v>
                </c:pt>
                <c:pt idx="841">
                  <c:v>92.000000001424866</c:v>
                </c:pt>
                <c:pt idx="842">
                  <c:v>92.00000000793851</c:v>
                </c:pt>
                <c:pt idx="843">
                  <c:v>92.000000040892246</c:v>
                </c:pt>
                <c:pt idx="844">
                  <c:v>92.000000194751578</c:v>
                </c:pt>
                <c:pt idx="845">
                  <c:v>92.000000857548514</c:v>
                </c:pt>
                <c:pt idx="846">
                  <c:v>92.00000349119486</c:v>
                </c:pt>
                <c:pt idx="847">
                  <c:v>92.000013140962267</c:v>
                </c:pt>
                <c:pt idx="848">
                  <c:v>92.000045731761915</c:v>
                </c:pt>
                <c:pt idx="849">
                  <c:v>92.000147145297419</c:v>
                </c:pt>
                <c:pt idx="850">
                  <c:v>92.000437736265226</c:v>
                </c:pt>
                <c:pt idx="851">
                  <c:v>92.001203971916865</c:v>
                </c:pt>
                <c:pt idx="852">
                  <c:v>92.003061666437304</c:v>
                </c:pt>
                <c:pt idx="853">
                  <c:v>92.007198418260657</c:v>
                </c:pt>
                <c:pt idx="854">
                  <c:v>92.015647824599583</c:v>
                </c:pt>
                <c:pt idx="855">
                  <c:v>92.031449123709621</c:v>
                </c:pt>
                <c:pt idx="856">
                  <c:v>92.058438736309668</c:v>
                </c:pt>
                <c:pt idx="857">
                  <c:v>92.100399319918509</c:v>
                </c:pt>
                <c:pt idx="858">
                  <c:v>92.159477130827625</c:v>
                </c:pt>
                <c:pt idx="859">
                  <c:v>92.234209088513552</c:v>
                </c:pt>
                <c:pt idx="860">
                  <c:v>92.318014382576465</c:v>
                </c:pt>
                <c:pt idx="861">
                  <c:v>92.399233951783003</c:v>
                </c:pt>
                <c:pt idx="862">
                  <c:v>92.463389150182422</c:v>
                </c:pt>
                <c:pt idx="863">
                  <c:v>92.497281086943616</c:v>
                </c:pt>
                <c:pt idx="864">
                  <c:v>92.493396098289409</c:v>
                </c:pt>
                <c:pt idx="865">
                  <c:v>92.452613149694884</c:v>
                </c:pt>
                <c:pt idx="866">
                  <c:v>92.383880729508391</c:v>
                </c:pt>
                <c:pt idx="867">
                  <c:v>92.301025400791772</c:v>
                </c:pt>
                <c:pt idx="868">
                  <c:v>92.218246688524474</c:v>
                </c:pt>
                <c:pt idx="869">
                  <c:v>92.146295130298853</c:v>
                </c:pt>
                <c:pt idx="870">
                  <c:v>92.090667108357039</c:v>
                </c:pt>
                <c:pt idx="880">
                  <c:v>94.000000000005926</c:v>
                </c:pt>
                <c:pt idx="881">
                  <c:v>94.000000000039861</c:v>
                </c:pt>
                <c:pt idx="882">
                  <c:v>94.000000000247852</c:v>
                </c:pt>
                <c:pt idx="883">
                  <c:v>94.000000001424866</c:v>
                </c:pt>
                <c:pt idx="884">
                  <c:v>94.000000007573576</c:v>
                </c:pt>
                <c:pt idx="885">
                  <c:v>94.000000037219124</c:v>
                </c:pt>
                <c:pt idx="886">
                  <c:v>94.000000169109825</c:v>
                </c:pt>
                <c:pt idx="887">
                  <c:v>94.000000710410134</c:v>
                </c:pt>
                <c:pt idx="888">
                  <c:v>94.000002759225239</c:v>
                </c:pt>
                <c:pt idx="889">
                  <c:v>94.000009908384328</c:v>
                </c:pt>
                <c:pt idx="890">
                  <c:v>94.000032896994497</c:v>
                </c:pt>
                <c:pt idx="891">
                  <c:v>94.000100982772011</c:v>
                </c:pt>
                <c:pt idx="892">
                  <c:v>94.000286599904754</c:v>
                </c:pt>
                <c:pt idx="893">
                  <c:v>94.000752042670811</c:v>
                </c:pt>
                <c:pt idx="894">
                  <c:v>94.001824511529719</c:v>
                </c:pt>
                <c:pt idx="895">
                  <c:v>94.004092497557806</c:v>
                </c:pt>
                <c:pt idx="896">
                  <c:v>94.008487268339692</c:v>
                </c:pt>
                <c:pt idx="897">
                  <c:v>94.016273655777667</c:v>
                </c:pt>
                <c:pt idx="898">
                  <c:v>94.02884961390393</c:v>
                </c:pt>
                <c:pt idx="899">
                  <c:v>94.047285999453592</c:v>
                </c:pt>
                <c:pt idx="900">
                  <c:v>94.071657693995164</c:v>
                </c:pt>
                <c:pt idx="901">
                  <c:v>94.100399319918509</c:v>
                </c:pt>
                <c:pt idx="902">
                  <c:v>94.130057799466556</c:v>
                </c:pt>
                <c:pt idx="903">
                  <c:v>94.155768529452573</c:v>
                </c:pt>
                <c:pt idx="904">
                  <c:v>94.172488730534567</c:v>
                </c:pt>
                <c:pt idx="905">
                  <c:v>94.176595413350995</c:v>
                </c:pt>
                <c:pt idx="906">
                  <c:v>94.167161323495137</c:v>
                </c:pt>
                <c:pt idx="907">
                  <c:v>94.146295130298853</c:v>
                </c:pt>
                <c:pt idx="908">
                  <c:v>94.118375445607114</c:v>
                </c:pt>
                <c:pt idx="909">
                  <c:v>94.088558667096649</c:v>
                </c:pt>
                <c:pt idx="910">
                  <c:v>94.061254528810565</c:v>
                </c:pt>
                <c:pt idx="920">
                  <c:v>96.000000000000114</c:v>
                </c:pt>
                <c:pt idx="921">
                  <c:v>96.00000000000081</c:v>
                </c:pt>
                <c:pt idx="922">
                  <c:v>96.000000000005656</c:v>
                </c:pt>
                <c:pt idx="923">
                  <c:v>96.00000000003628</c:v>
                </c:pt>
                <c:pt idx="924">
                  <c:v>96.000000000215209</c:v>
                </c:pt>
                <c:pt idx="925">
                  <c:v>96.000000001180382</c:v>
                </c:pt>
                <c:pt idx="926">
                  <c:v>96.000000005985697</c:v>
                </c:pt>
                <c:pt idx="927">
                  <c:v>96.000000028063496</c:v>
                </c:pt>
                <c:pt idx="928">
                  <c:v>96.000000121648597</c:v>
                </c:pt>
                <c:pt idx="929">
                  <c:v>96.000000487539779</c:v>
                </c:pt>
                <c:pt idx="930">
                  <c:v>96.000001806552831</c:v>
                </c:pt>
                <c:pt idx="931">
                  <c:v>96.000006189120953</c:v>
                </c:pt>
                <c:pt idx="932">
                  <c:v>96.000019604012053</c:v>
                </c:pt>
                <c:pt idx="933">
                  <c:v>96.000057411466358</c:v>
                </c:pt>
                <c:pt idx="934">
                  <c:v>96.000155449742067</c:v>
                </c:pt>
                <c:pt idx="935">
                  <c:v>96.00038915181446</c:v>
                </c:pt>
                <c:pt idx="936">
                  <c:v>96.000900711694328</c:v>
                </c:pt>
                <c:pt idx="937">
                  <c:v>96.001927481555043</c:v>
                </c:pt>
                <c:pt idx="938">
                  <c:v>96.003813575491264</c:v>
                </c:pt>
                <c:pt idx="939">
                  <c:v>96.006976091248362</c:v>
                </c:pt>
                <c:pt idx="940">
                  <c:v>96.011798577376936</c:v>
                </c:pt>
                <c:pt idx="941">
                  <c:v>96.018449509531152</c:v>
                </c:pt>
                <c:pt idx="942">
                  <c:v>96.026673357944176</c:v>
                </c:pt>
                <c:pt idx="943">
                  <c:v>96.035653999049387</c:v>
                </c:pt>
                <c:pt idx="944">
                  <c:v>96.044063246476952</c:v>
                </c:pt>
                <c:pt idx="945">
                  <c:v>96.050348023092326</c:v>
                </c:pt>
                <c:pt idx="946">
                  <c:v>96.053189516351566</c:v>
                </c:pt>
                <c:pt idx="947">
                  <c:v>96.051952607257093</c:v>
                </c:pt>
                <c:pt idx="948">
                  <c:v>96.046916579469197</c:v>
                </c:pt>
                <c:pt idx="949">
                  <c:v>96.039172656413371</c:v>
                </c:pt>
                <c:pt idx="950">
                  <c:v>96.030239694039381</c:v>
                </c:pt>
                <c:pt idx="960">
                  <c:v>98</c:v>
                </c:pt>
                <c:pt idx="961">
                  <c:v>98.000000000000014</c:v>
                </c:pt>
                <c:pt idx="962">
                  <c:v>98.000000000000099</c:v>
                </c:pt>
                <c:pt idx="963">
                  <c:v>98.000000000000668</c:v>
                </c:pt>
                <c:pt idx="964">
                  <c:v>98.000000000004462</c:v>
                </c:pt>
                <c:pt idx="965">
                  <c:v>98.000000000027356</c:v>
                </c:pt>
                <c:pt idx="966">
                  <c:v>98.000000000154813</c:v>
                </c:pt>
                <c:pt idx="967">
                  <c:v>98.000000000810076</c:v>
                </c:pt>
                <c:pt idx="968">
                  <c:v>98.000000003919027</c:v>
                </c:pt>
                <c:pt idx="969">
                  <c:v>98.000000017529445</c:v>
                </c:pt>
                <c:pt idx="970">
                  <c:v>98.000000072492966</c:v>
                </c:pt>
                <c:pt idx="971">
                  <c:v>98.000000277179694</c:v>
                </c:pt>
                <c:pt idx="972">
                  <c:v>98.000000979861355</c:v>
                </c:pt>
                <c:pt idx="973">
                  <c:v>98.000003202621002</c:v>
                </c:pt>
                <c:pt idx="974">
                  <c:v>98.000009677967299</c:v>
                </c:pt>
                <c:pt idx="975">
                  <c:v>98.000027039611112</c:v>
                </c:pt>
                <c:pt idx="976">
                  <c:v>98.000069848071576</c:v>
                </c:pt>
                <c:pt idx="977">
                  <c:v>98.000166819220226</c:v>
                </c:pt>
                <c:pt idx="978">
                  <c:v>98.000368362524895</c:v>
                </c:pt>
                <c:pt idx="979">
                  <c:v>98.000752042670811</c:v>
                </c:pt>
                <c:pt idx="980">
                  <c:v>98.001419538621107</c:v>
                </c:pt>
                <c:pt idx="981">
                  <c:v>98.002477362903846</c:v>
                </c:pt>
                <c:pt idx="982">
                  <c:v>98.003997327535672</c:v>
                </c:pt>
                <c:pt idx="983">
                  <c:v>98.005963311942281</c:v>
                </c:pt>
                <c:pt idx="984">
                  <c:v>98.008225134500819</c:v>
                </c:pt>
                <c:pt idx="985">
                  <c:v>98.010489050505953</c:v>
                </c:pt>
                <c:pt idx="986">
                  <c:v>98.012367076078263</c:v>
                </c:pt>
                <c:pt idx="987">
                  <c:v>98.01348141804624</c:v>
                </c:pt>
                <c:pt idx="988">
                  <c:v>98.013587570397931</c:v>
                </c:pt>
                <c:pt idx="989">
                  <c:v>98.012661516524673</c:v>
                </c:pt>
                <c:pt idx="990">
                  <c:v>98.010908557690058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100.00000000000001</c:v>
                </c:pt>
                <c:pt idx="1004">
                  <c:v>100.00000000000007</c:v>
                </c:pt>
                <c:pt idx="1005">
                  <c:v>100.00000000000047</c:v>
                </c:pt>
                <c:pt idx="1006">
                  <c:v>100.00000000000293</c:v>
                </c:pt>
                <c:pt idx="1007">
                  <c:v>100.00000000001708</c:v>
                </c:pt>
                <c:pt idx="1008">
                  <c:v>100.00000000009226</c:v>
                </c:pt>
                <c:pt idx="1009">
                  <c:v>100.00000000046055</c:v>
                </c:pt>
                <c:pt idx="1010">
                  <c:v>100.00000000212565</c:v>
                </c:pt>
                <c:pt idx="1011">
                  <c:v>100.00000000907077</c:v>
                </c:pt>
                <c:pt idx="1012">
                  <c:v>100.00000003578781</c:v>
                </c:pt>
                <c:pt idx="1013">
                  <c:v>100.00000013054589</c:v>
                </c:pt>
                <c:pt idx="1014">
                  <c:v>100.00000044028009</c:v>
                </c:pt>
                <c:pt idx="1015">
                  <c:v>100.00000137287998</c:v>
                </c:pt>
                <c:pt idx="1016">
                  <c:v>100.00000395798178</c:v>
                </c:pt>
                <c:pt idx="1017">
                  <c:v>100.00001055000568</c:v>
                </c:pt>
                <c:pt idx="1018">
                  <c:v>100.00002599975677</c:v>
                </c:pt>
                <c:pt idx="1019">
                  <c:v>100.00005924116144</c:v>
                </c:pt>
                <c:pt idx="1020">
                  <c:v>100.00012480027183</c:v>
                </c:pt>
                <c:pt idx="1021">
                  <c:v>100.00024307773778</c:v>
                </c:pt>
                <c:pt idx="1022">
                  <c:v>100.00043773626523</c:v>
                </c:pt>
                <c:pt idx="1023">
                  <c:v>100.0007288154292</c:v>
                </c:pt>
                <c:pt idx="1024">
                  <c:v>100.00112191583</c:v>
                </c:pt>
                <c:pt idx="1025">
                  <c:v>100.00159676381109</c:v>
                </c:pt>
                <c:pt idx="1026">
                  <c:v>100.00210115830578</c:v>
                </c:pt>
                <c:pt idx="1027">
                  <c:v>100.00255631609886</c:v>
                </c:pt>
                <c:pt idx="1028">
                  <c:v>100.00287546458807</c:v>
                </c:pt>
                <c:pt idx="1029">
                  <c:v>100.00299046813883</c:v>
                </c:pt>
                <c:pt idx="1030">
                  <c:v>100.00287546458807</c:v>
                </c:pt>
                <c:pt idx="1040">
                  <c:v>102</c:v>
                </c:pt>
                <c:pt idx="1041">
                  <c:v>102</c:v>
                </c:pt>
                <c:pt idx="1042">
                  <c:v>102</c:v>
                </c:pt>
                <c:pt idx="1043">
                  <c:v>102</c:v>
                </c:pt>
                <c:pt idx="1044">
                  <c:v>102</c:v>
                </c:pt>
                <c:pt idx="1045">
                  <c:v>102</c:v>
                </c:pt>
                <c:pt idx="1046">
                  <c:v>102.00000000000004</c:v>
                </c:pt>
                <c:pt idx="1047">
                  <c:v>102.00000000000027</c:v>
                </c:pt>
                <c:pt idx="1048">
                  <c:v>102.00000000000159</c:v>
                </c:pt>
                <c:pt idx="1049">
                  <c:v>102.00000000000884</c:v>
                </c:pt>
                <c:pt idx="1050">
                  <c:v>102.00000000004555</c:v>
                </c:pt>
                <c:pt idx="1051">
                  <c:v>102.00000000021691</c:v>
                </c:pt>
                <c:pt idx="1052">
                  <c:v>102.00000000095511</c:v>
                </c:pt>
                <c:pt idx="1053">
                  <c:v>102.0000000038884</c:v>
                </c:pt>
                <c:pt idx="1054">
                  <c:v>102.00000001463607</c:v>
                </c:pt>
                <c:pt idx="1055">
                  <c:v>102.0000000509349</c:v>
                </c:pt>
                <c:pt idx="1056">
                  <c:v>102.00000016388678</c:v>
                </c:pt>
                <c:pt idx="1057">
                  <c:v>102.00000048753978</c:v>
                </c:pt>
                <c:pt idx="1058">
                  <c:v>102.000001340954</c:v>
                </c:pt>
                <c:pt idx="1059">
                  <c:v>102.00000341000799</c:v>
                </c:pt>
                <c:pt idx="1060">
                  <c:v>102.00000801741936</c:v>
                </c:pt>
                <c:pt idx="1061">
                  <c:v>102.00001742815816</c:v>
                </c:pt>
                <c:pt idx="1062">
                  <c:v>102.00003502725241</c:v>
                </c:pt>
                <c:pt idx="1063">
                  <c:v>102.00006508761217</c:v>
                </c:pt>
                <c:pt idx="1064">
                  <c:v>102.00011182226739</c:v>
                </c:pt>
                <c:pt idx="1065">
                  <c:v>102.00017762166496</c:v>
                </c:pt>
                <c:pt idx="1066">
                  <c:v>102.00026085626219</c:v>
                </c:pt>
                <c:pt idx="1067">
                  <c:v>102.00035419651597</c:v>
                </c:pt>
                <c:pt idx="1068">
                  <c:v>102.00044465685367</c:v>
                </c:pt>
                <c:pt idx="1069">
                  <c:v>102.00051611131926</c:v>
                </c:pt>
                <c:pt idx="1070">
                  <c:v>102.00055385931613</c:v>
                </c:pt>
                <c:pt idx="1080">
                  <c:v>104</c:v>
                </c:pt>
                <c:pt idx="1081">
                  <c:v>104</c:v>
                </c:pt>
                <c:pt idx="1082">
                  <c:v>104</c:v>
                </c:pt>
                <c:pt idx="1083">
                  <c:v>104</c:v>
                </c:pt>
                <c:pt idx="1084">
                  <c:v>104</c:v>
                </c:pt>
                <c:pt idx="1085">
                  <c:v>104</c:v>
                </c:pt>
                <c:pt idx="1086">
                  <c:v>104</c:v>
                </c:pt>
                <c:pt idx="1087">
                  <c:v>104</c:v>
                </c:pt>
                <c:pt idx="1088">
                  <c:v>104.00000000000001</c:v>
                </c:pt>
                <c:pt idx="1089">
                  <c:v>104.00000000000013</c:v>
                </c:pt>
                <c:pt idx="1090">
                  <c:v>104.00000000000071</c:v>
                </c:pt>
                <c:pt idx="1091">
                  <c:v>104.00000000000379</c:v>
                </c:pt>
                <c:pt idx="1092">
                  <c:v>104.00000000001863</c:v>
                </c:pt>
                <c:pt idx="1093">
                  <c:v>104.00000000008463</c:v>
                </c:pt>
                <c:pt idx="1094">
                  <c:v>104.00000000035553</c:v>
                </c:pt>
                <c:pt idx="1095">
                  <c:v>104.00000000138085</c:v>
                </c:pt>
                <c:pt idx="1096">
                  <c:v>104.00000000495866</c:v>
                </c:pt>
                <c:pt idx="1097">
                  <c:v>104.00000001646335</c:v>
                </c:pt>
                <c:pt idx="1098">
                  <c:v>104.00000005053697</c:v>
                </c:pt>
                <c:pt idx="1099">
                  <c:v>104.00000014342933</c:v>
                </c:pt>
                <c:pt idx="1100">
                  <c:v>104.00000037636083</c:v>
                </c:pt>
                <c:pt idx="1101">
                  <c:v>104.0000009130794</c:v>
                </c:pt>
                <c:pt idx="1102">
                  <c:v>104.00000204809626</c:v>
                </c:pt>
                <c:pt idx="1103">
                  <c:v>104.00000424746561</c:v>
                </c:pt>
                <c:pt idx="1104">
                  <c:v>104.00000814417436</c:v>
                </c:pt>
                <c:pt idx="1105">
                  <c:v>104.00001443783063</c:v>
                </c:pt>
                <c:pt idx="1106">
                  <c:v>104.0000236643462</c:v>
                </c:pt>
                <c:pt idx="1107">
                  <c:v>104.00003586119567</c:v>
                </c:pt>
                <c:pt idx="1108">
                  <c:v>104.00005024498357</c:v>
                </c:pt>
                <c:pt idx="1109">
                  <c:v>104.00006508761217</c:v>
                </c:pt>
                <c:pt idx="1110">
                  <c:v>104.00007795458384</c:v>
                </c:pt>
                <c:pt idx="1120">
                  <c:v>106</c:v>
                </c:pt>
                <c:pt idx="1121">
                  <c:v>106</c:v>
                </c:pt>
                <c:pt idx="1122">
                  <c:v>106</c:v>
                </c:pt>
                <c:pt idx="1123">
                  <c:v>106</c:v>
                </c:pt>
                <c:pt idx="1124">
                  <c:v>106</c:v>
                </c:pt>
                <c:pt idx="1125">
                  <c:v>106</c:v>
                </c:pt>
                <c:pt idx="1126">
                  <c:v>106</c:v>
                </c:pt>
                <c:pt idx="1127">
                  <c:v>106</c:v>
                </c:pt>
                <c:pt idx="1128">
                  <c:v>106</c:v>
                </c:pt>
                <c:pt idx="1129">
                  <c:v>106</c:v>
                </c:pt>
                <c:pt idx="1130">
                  <c:v>106.00000000000001</c:v>
                </c:pt>
                <c:pt idx="1131">
                  <c:v>106.00000000000004</c:v>
                </c:pt>
                <c:pt idx="1132">
                  <c:v>106.00000000000027</c:v>
                </c:pt>
                <c:pt idx="1133">
                  <c:v>106.00000000000135</c:v>
                </c:pt>
                <c:pt idx="1134">
                  <c:v>106.00000000000631</c:v>
                </c:pt>
                <c:pt idx="1135">
                  <c:v>106.00000000002736</c:v>
                </c:pt>
                <c:pt idx="1136">
                  <c:v>106.00000000010964</c:v>
                </c:pt>
                <c:pt idx="1137">
                  <c:v>106.00000000040623</c:v>
                </c:pt>
                <c:pt idx="1138">
                  <c:v>106.00000000139173</c:v>
                </c:pt>
                <c:pt idx="1139">
                  <c:v>106.00000000440831</c:v>
                </c:pt>
                <c:pt idx="1140">
                  <c:v>106.00000001290996</c:v>
                </c:pt>
                <c:pt idx="1141">
                  <c:v>106.00000003495556</c:v>
                </c:pt>
                <c:pt idx="1142">
                  <c:v>106.00000008750753</c:v>
                </c:pt>
                <c:pt idx="1143">
                  <c:v>106.00000020254063</c:v>
                </c:pt>
                <c:pt idx="1144">
                  <c:v>106.00000043342762</c:v>
                </c:pt>
                <c:pt idx="1145">
                  <c:v>106.00000085754851</c:v>
                </c:pt>
                <c:pt idx="1146">
                  <c:v>106.00000156869497</c:v>
                </c:pt>
                <c:pt idx="1147">
                  <c:v>106.00000265311452</c:v>
                </c:pt>
                <c:pt idx="1148">
                  <c:v>106.00000414869184</c:v>
                </c:pt>
                <c:pt idx="1149">
                  <c:v>106.00000599796662</c:v>
                </c:pt>
                <c:pt idx="1150">
                  <c:v>106.00000801741936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</c:v>
                </c:pt>
                <c:pt idx="1165">
                  <c:v>108</c:v>
                </c:pt>
                <c:pt idx="1166">
                  <c:v>108</c:v>
                </c:pt>
                <c:pt idx="1167">
                  <c:v>108</c:v>
                </c:pt>
                <c:pt idx="1168">
                  <c:v>108</c:v>
                </c:pt>
                <c:pt idx="1169">
                  <c:v>108</c:v>
                </c:pt>
                <c:pt idx="1170">
                  <c:v>108</c:v>
                </c:pt>
                <c:pt idx="1171">
                  <c:v>108</c:v>
                </c:pt>
                <c:pt idx="1172">
                  <c:v>108</c:v>
                </c:pt>
                <c:pt idx="1173">
                  <c:v>108.00000000000001</c:v>
                </c:pt>
                <c:pt idx="1174">
                  <c:v>108.00000000000009</c:v>
                </c:pt>
                <c:pt idx="1175">
                  <c:v>108.0000000000004</c:v>
                </c:pt>
                <c:pt idx="1176">
                  <c:v>108.00000000000178</c:v>
                </c:pt>
                <c:pt idx="1177">
                  <c:v>108.00000000000732</c:v>
                </c:pt>
                <c:pt idx="1178">
                  <c:v>108.00000000002801</c:v>
                </c:pt>
                <c:pt idx="1179">
                  <c:v>108.00000000009901</c:v>
                </c:pt>
                <c:pt idx="1180">
                  <c:v>108.0000000003236</c:v>
                </c:pt>
                <c:pt idx="1181">
                  <c:v>108.00000000097786</c:v>
                </c:pt>
                <c:pt idx="1182">
                  <c:v>108.00000000273207</c:v>
                </c:pt>
                <c:pt idx="1183">
                  <c:v>108.00000000705741</c:v>
                </c:pt>
                <c:pt idx="1184">
                  <c:v>108.00000001685531</c:v>
                </c:pt>
                <c:pt idx="1185">
                  <c:v>108.00000003721912</c:v>
                </c:pt>
                <c:pt idx="1186">
                  <c:v>108.00000007598594</c:v>
                </c:pt>
                <c:pt idx="1187">
                  <c:v>108.00000014342933</c:v>
                </c:pt>
                <c:pt idx="1188">
                  <c:v>108.00000025031126</c:v>
                </c:pt>
                <c:pt idx="1189">
                  <c:v>108.00000040388758</c:v>
                </c:pt>
                <c:pt idx="1190">
                  <c:v>108.00000060252947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</c:v>
                </c:pt>
                <c:pt idx="1209">
                  <c:v>110</c:v>
                </c:pt>
                <c:pt idx="1210">
                  <c:v>110</c:v>
                </c:pt>
                <c:pt idx="1211">
                  <c:v>110</c:v>
                </c:pt>
                <c:pt idx="1212">
                  <c:v>110</c:v>
                </c:pt>
                <c:pt idx="1213">
                  <c:v>110</c:v>
                </c:pt>
                <c:pt idx="1214">
                  <c:v>110</c:v>
                </c:pt>
                <c:pt idx="1215">
                  <c:v>110</c:v>
                </c:pt>
                <c:pt idx="1216">
                  <c:v>110.00000000000001</c:v>
                </c:pt>
                <c:pt idx="1217">
                  <c:v>110.0000000000001</c:v>
                </c:pt>
                <c:pt idx="1218">
                  <c:v>110.00000000000041</c:v>
                </c:pt>
                <c:pt idx="1219">
                  <c:v>110.00000000000162</c:v>
                </c:pt>
                <c:pt idx="1220">
                  <c:v>110.00000000000593</c:v>
                </c:pt>
                <c:pt idx="1221">
                  <c:v>110.00000000001999</c:v>
                </c:pt>
                <c:pt idx="1222">
                  <c:v>110.00000000006233</c:v>
                </c:pt>
                <c:pt idx="1223">
                  <c:v>110.0000000001797</c:v>
                </c:pt>
                <c:pt idx="1224">
                  <c:v>110.00000000047896</c:v>
                </c:pt>
                <c:pt idx="1225">
                  <c:v>110.00000000118038</c:v>
                </c:pt>
                <c:pt idx="1226">
                  <c:v>110.00000000268955</c:v>
                </c:pt>
                <c:pt idx="1227">
                  <c:v>110.00000000566592</c:v>
                </c:pt>
                <c:pt idx="1228">
                  <c:v>110.00000001103571</c:v>
                </c:pt>
                <c:pt idx="1229">
                  <c:v>110.0000000198732</c:v>
                </c:pt>
                <c:pt idx="1230">
                  <c:v>110.00000003308817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60-4E00-B431-CDF192522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04656"/>
        <c:axId val="1"/>
      </c:scatterChart>
      <c:valAx>
        <c:axId val="385504656"/>
        <c:scaling>
          <c:orientation val="minMax"/>
          <c:max val="270"/>
          <c:min val="170"/>
        </c:scaling>
        <c:delete val="1"/>
        <c:axPos val="b"/>
        <c:numFmt formatCode="0.00" sourceLinked="1"/>
        <c:majorTickMark val="out"/>
        <c:minorTickMark val="none"/>
        <c:tickLblPos val="nextTo"/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1"/>
        <c:axPos val="l"/>
        <c:numFmt formatCode="0.00" sourceLinked="1"/>
        <c:majorTickMark val="out"/>
        <c:minorTickMark val="none"/>
        <c:tickLblPos val="nextTo"/>
        <c:crossAx val="385504656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82978723404256E-2"/>
          <c:y val="7.6666916233451288E-2"/>
          <c:w val="0.93351063829787229"/>
          <c:h val="0.7766691948867020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187.11555367573632</c:v>
                </c:pt>
                <c:pt idx="1">
                  <c:v>191.52224940108539</c:v>
                </c:pt>
                <c:pt idx="2">
                  <c:v>180.76247363644785</c:v>
                </c:pt>
                <c:pt idx="3">
                  <c:v>186.16037843450584</c:v>
                </c:pt>
                <c:pt idx="4">
                  <c:v>187.92072459307224</c:v>
                </c:pt>
                <c:pt idx="5">
                  <c:v>185.22653373317223</c:v>
                </c:pt>
                <c:pt idx="6">
                  <c:v>178.03075717950119</c:v>
                </c:pt>
                <c:pt idx="7">
                  <c:v>183.73480535820644</c:v>
                </c:pt>
                <c:pt idx="8">
                  <c:v>200.14390257520478</c:v>
                </c:pt>
                <c:pt idx="9">
                  <c:v>175.57240034930882</c:v>
                </c:pt>
                <c:pt idx="10">
                  <c:v>183.3295879778521</c:v>
                </c:pt>
                <c:pt idx="11">
                  <c:v>182.79689680638003</c:v>
                </c:pt>
                <c:pt idx="12">
                  <c:v>169.68787771051686</c:v>
                </c:pt>
                <c:pt idx="13">
                  <c:v>189.72015697040169</c:v>
                </c:pt>
                <c:pt idx="14">
                  <c:v>175.30188953380195</c:v>
                </c:pt>
                <c:pt idx="15">
                  <c:v>179.0439638840588</c:v>
                </c:pt>
                <c:pt idx="16">
                  <c:v>172.92502039572372</c:v>
                </c:pt>
                <c:pt idx="17">
                  <c:v>190.79170198981896</c:v>
                </c:pt>
                <c:pt idx="18">
                  <c:v>168.90660509033694</c:v>
                </c:pt>
                <c:pt idx="19">
                  <c:v>172.23266021483857</c:v>
                </c:pt>
                <c:pt idx="20">
                  <c:v>195.17564185380715</c:v>
                </c:pt>
                <c:pt idx="21">
                  <c:v>177.06592047402057</c:v>
                </c:pt>
                <c:pt idx="22">
                  <c:v>166.87503208852772</c:v>
                </c:pt>
                <c:pt idx="23">
                  <c:v>186.65820114057655</c:v>
                </c:pt>
                <c:pt idx="24">
                  <c:v>188.28168668706758</c:v>
                </c:pt>
                <c:pt idx="25">
                  <c:v>179.57291999208161</c:v>
                </c:pt>
                <c:pt idx="26">
                  <c:v>187.4142922228576</c:v>
                </c:pt>
                <c:pt idx="27">
                  <c:v>152.72318470673423</c:v>
                </c:pt>
                <c:pt idx="28">
                  <c:v>181.71797307283623</c:v>
                </c:pt>
                <c:pt idx="29">
                  <c:v>164.58246362400382</c:v>
                </c:pt>
                <c:pt idx="30">
                  <c:v>191.71170365444434</c:v>
                </c:pt>
                <c:pt idx="31">
                  <c:v>165.21649664615151</c:v>
                </c:pt>
                <c:pt idx="32">
                  <c:v>180.81287974045657</c:v>
                </c:pt>
                <c:pt idx="33">
                  <c:v>176.7588247983559</c:v>
                </c:pt>
                <c:pt idx="34">
                  <c:v>170.85319059475188</c:v>
                </c:pt>
                <c:pt idx="35">
                  <c:v>187.76446271293605</c:v>
                </c:pt>
                <c:pt idx="36">
                  <c:v>176.96223468047268</c:v>
                </c:pt>
                <c:pt idx="37">
                  <c:v>201.9967086964752</c:v>
                </c:pt>
                <c:pt idx="38">
                  <c:v>173.80669382781846</c:v>
                </c:pt>
                <c:pt idx="39">
                  <c:v>172.34868565863272</c:v>
                </c:pt>
                <c:pt idx="40">
                  <c:v>186.29987855352681</c:v>
                </c:pt>
                <c:pt idx="41">
                  <c:v>183.18446651327082</c:v>
                </c:pt>
                <c:pt idx="42">
                  <c:v>158.50398534149969</c:v>
                </c:pt>
                <c:pt idx="43">
                  <c:v>179.96386599595456</c:v>
                </c:pt>
                <c:pt idx="44">
                  <c:v>196.19530441955135</c:v>
                </c:pt>
                <c:pt idx="45">
                  <c:v>183.47493706166324</c:v>
                </c:pt>
                <c:pt idx="46">
                  <c:v>206.83766085090576</c:v>
                </c:pt>
                <c:pt idx="47">
                  <c:v>186.33671489205116</c:v>
                </c:pt>
                <c:pt idx="48">
                  <c:v>206.7779179256803</c:v>
                </c:pt>
                <c:pt idx="49">
                  <c:v>180.98096175300813</c:v>
                </c:pt>
                <c:pt idx="50">
                  <c:v>170.9579169540348</c:v>
                </c:pt>
                <c:pt idx="51">
                  <c:v>169.93122324435274</c:v>
                </c:pt>
                <c:pt idx="52">
                  <c:v>171.19880537618627</c:v>
                </c:pt>
                <c:pt idx="53">
                  <c:v>182.55392290158849</c:v>
                </c:pt>
                <c:pt idx="54">
                  <c:v>172.77564584285687</c:v>
                </c:pt>
                <c:pt idx="55">
                  <c:v>170.5938862001928</c:v>
                </c:pt>
                <c:pt idx="56">
                  <c:v>192.05430482753854</c:v>
                </c:pt>
                <c:pt idx="57">
                  <c:v>177.87676558874838</c:v>
                </c:pt>
                <c:pt idx="58">
                  <c:v>184.16655364066065</c:v>
                </c:pt>
                <c:pt idx="59">
                  <c:v>187.44267675437129</c:v>
                </c:pt>
                <c:pt idx="60">
                  <c:v>185.14456827354147</c:v>
                </c:pt>
                <c:pt idx="61">
                  <c:v>185.48400487265664</c:v>
                </c:pt>
                <c:pt idx="62">
                  <c:v>177.07941429172701</c:v>
                </c:pt>
                <c:pt idx="63">
                  <c:v>176.70524421357311</c:v>
                </c:pt>
                <c:pt idx="64">
                  <c:v>183.83022482768664</c:v>
                </c:pt>
                <c:pt idx="65">
                  <c:v>193.44540122688383</c:v>
                </c:pt>
                <c:pt idx="66">
                  <c:v>182.99574556861134</c:v>
                </c:pt>
                <c:pt idx="67">
                  <c:v>179.9062400368023</c:v>
                </c:pt>
                <c:pt idx="68">
                  <c:v>165.14977342527192</c:v>
                </c:pt>
                <c:pt idx="69">
                  <c:v>183.85956913348403</c:v>
                </c:pt>
                <c:pt idx="70">
                  <c:v>168.09623991532544</c:v>
                </c:pt>
                <c:pt idx="71">
                  <c:v>209.09660405300849</c:v>
                </c:pt>
                <c:pt idx="72">
                  <c:v>171.18529556886327</c:v>
                </c:pt>
                <c:pt idx="73">
                  <c:v>176.46264167872451</c:v>
                </c:pt>
                <c:pt idx="74">
                  <c:v>184.29065612015023</c:v>
                </c:pt>
                <c:pt idx="75">
                  <c:v>167.53329202733252</c:v>
                </c:pt>
                <c:pt idx="76">
                  <c:v>166.82652528316623</c:v>
                </c:pt>
                <c:pt idx="77">
                  <c:v>180.64606541703128</c:v>
                </c:pt>
                <c:pt idx="78">
                  <c:v>177.62294975681212</c:v>
                </c:pt>
                <c:pt idx="79">
                  <c:v>195.66922703649618</c:v>
                </c:pt>
                <c:pt idx="80">
                  <c:v>172.97141309640605</c:v>
                </c:pt>
                <c:pt idx="81">
                  <c:v>175.62831105557206</c:v>
                </c:pt>
                <c:pt idx="82">
                  <c:v>187.11672318794706</c:v>
                </c:pt>
                <c:pt idx="83">
                  <c:v>177.19174539966352</c:v>
                </c:pt>
                <c:pt idx="84">
                  <c:v>161.99789691749822</c:v>
                </c:pt>
                <c:pt idx="85">
                  <c:v>186.98982946165049</c:v>
                </c:pt>
                <c:pt idx="86">
                  <c:v>189.30417791238341</c:v>
                </c:pt>
                <c:pt idx="87">
                  <c:v>177.01813506557932</c:v>
                </c:pt>
                <c:pt idx="88">
                  <c:v>184.11393658623871</c:v>
                </c:pt>
                <c:pt idx="89">
                  <c:v>171.67509783244711</c:v>
                </c:pt>
                <c:pt idx="90">
                  <c:v>203.76483539927474</c:v>
                </c:pt>
                <c:pt idx="91">
                  <c:v>184.98010845657348</c:v>
                </c:pt>
                <c:pt idx="92">
                  <c:v>189.68952395116273</c:v>
                </c:pt>
                <c:pt idx="93">
                  <c:v>175.23796373545059</c:v>
                </c:pt>
                <c:pt idx="94">
                  <c:v>178.26738343202331</c:v>
                </c:pt>
                <c:pt idx="95">
                  <c:v>189.30504060859136</c:v>
                </c:pt>
                <c:pt idx="96">
                  <c:v>179.36262520581275</c:v>
                </c:pt>
                <c:pt idx="97">
                  <c:v>175.24690207002919</c:v>
                </c:pt>
                <c:pt idx="98">
                  <c:v>190.7646975793599</c:v>
                </c:pt>
                <c:pt idx="99">
                  <c:v>177.17198326443659</c:v>
                </c:pt>
                <c:pt idx="100">
                  <c:v>190.00508906852116</c:v>
                </c:pt>
                <c:pt idx="101">
                  <c:v>185.00133152069429</c:v>
                </c:pt>
                <c:pt idx="102">
                  <c:v>180.2840133977142</c:v>
                </c:pt>
                <c:pt idx="103">
                  <c:v>190.8169578637671</c:v>
                </c:pt>
                <c:pt idx="104">
                  <c:v>173.04592811380761</c:v>
                </c:pt>
                <c:pt idx="105">
                  <c:v>187.65123712693475</c:v>
                </c:pt>
                <c:pt idx="106">
                  <c:v>174.84707042874507</c:v>
                </c:pt>
                <c:pt idx="107">
                  <c:v>191.61798849164771</c:v>
                </c:pt>
                <c:pt idx="108">
                  <c:v>176.94236642197123</c:v>
                </c:pt>
                <c:pt idx="109">
                  <c:v>200.32302171270445</c:v>
                </c:pt>
                <c:pt idx="110">
                  <c:v>184.38278905201165</c:v>
                </c:pt>
                <c:pt idx="111">
                  <c:v>186.46173040318084</c:v>
                </c:pt>
                <c:pt idx="112">
                  <c:v>166.39908410296829</c:v>
                </c:pt>
                <c:pt idx="113">
                  <c:v>180.17964161599863</c:v>
                </c:pt>
                <c:pt idx="114">
                  <c:v>184.72775045718737</c:v>
                </c:pt>
                <c:pt idx="115">
                  <c:v>167.64775643253611</c:v>
                </c:pt>
                <c:pt idx="116">
                  <c:v>168.98896673508926</c:v>
                </c:pt>
                <c:pt idx="117">
                  <c:v>179.84865979818818</c:v>
                </c:pt>
                <c:pt idx="118">
                  <c:v>191.73084538664236</c:v>
                </c:pt>
                <c:pt idx="119">
                  <c:v>185.81886943946566</c:v>
                </c:pt>
                <c:pt idx="120">
                  <c:v>185.25147475247127</c:v>
                </c:pt>
                <c:pt idx="121">
                  <c:v>174.33340796558028</c:v>
                </c:pt>
                <c:pt idx="122">
                  <c:v>186.58274060846799</c:v>
                </c:pt>
                <c:pt idx="123">
                  <c:v>163.89120634456597</c:v>
                </c:pt>
                <c:pt idx="124">
                  <c:v>171.91992484119234</c:v>
                </c:pt>
                <c:pt idx="125">
                  <c:v>170.91664989019213</c:v>
                </c:pt>
                <c:pt idx="126">
                  <c:v>182.48280735003371</c:v>
                </c:pt>
                <c:pt idx="127">
                  <c:v>176.20586159347062</c:v>
                </c:pt>
                <c:pt idx="128">
                  <c:v>183.03996700607036</c:v>
                </c:pt>
                <c:pt idx="129">
                  <c:v>194.14106311294958</c:v>
                </c:pt>
                <c:pt idx="130">
                  <c:v>172.03387712050818</c:v>
                </c:pt>
                <c:pt idx="131">
                  <c:v>190.39623108641462</c:v>
                </c:pt>
                <c:pt idx="132">
                  <c:v>170.16166473422601</c:v>
                </c:pt>
                <c:pt idx="133">
                  <c:v>185.76196679352046</c:v>
                </c:pt>
                <c:pt idx="134">
                  <c:v>173.45348100544749</c:v>
                </c:pt>
                <c:pt idx="135">
                  <c:v>189.84622839934522</c:v>
                </c:pt>
                <c:pt idx="136">
                  <c:v>177.05856812215788</c:v>
                </c:pt>
                <c:pt idx="137">
                  <c:v>168.9787939658957</c:v>
                </c:pt>
                <c:pt idx="138">
                  <c:v>191.27791779723043</c:v>
                </c:pt>
                <c:pt idx="139">
                  <c:v>211.34195943225001</c:v>
                </c:pt>
                <c:pt idx="140">
                  <c:v>163.23715060738178</c:v>
                </c:pt>
                <c:pt idx="141">
                  <c:v>174.8699959664568</c:v>
                </c:pt>
                <c:pt idx="142">
                  <c:v>175.26969059981968</c:v>
                </c:pt>
                <c:pt idx="143">
                  <c:v>186.73354368226867</c:v>
                </c:pt>
                <c:pt idx="144">
                  <c:v>186.60356236309704</c:v>
                </c:pt>
                <c:pt idx="145">
                  <c:v>166.89188151286046</c:v>
                </c:pt>
                <c:pt idx="146">
                  <c:v>164.76844204085759</c:v>
                </c:pt>
                <c:pt idx="147">
                  <c:v>180.47309685049865</c:v>
                </c:pt>
                <c:pt idx="148">
                  <c:v>204.77778269508994</c:v>
                </c:pt>
                <c:pt idx="149">
                  <c:v>184.17837773608161</c:v>
                </c:pt>
                <c:pt idx="150">
                  <c:v>186.65429215076696</c:v>
                </c:pt>
                <c:pt idx="151">
                  <c:v>173.20007808265629</c:v>
                </c:pt>
                <c:pt idx="152">
                  <c:v>176.87550374193412</c:v>
                </c:pt>
                <c:pt idx="153">
                  <c:v>171.91801798425121</c:v>
                </c:pt>
                <c:pt idx="154">
                  <c:v>180.54398681911113</c:v>
                </c:pt>
                <c:pt idx="155">
                  <c:v>184.82871453436354</c:v>
                </c:pt>
                <c:pt idx="156">
                  <c:v>190.5101944003367</c:v>
                </c:pt>
                <c:pt idx="157">
                  <c:v>192.65929827042092</c:v>
                </c:pt>
                <c:pt idx="158">
                  <c:v>168.30337110134153</c:v>
                </c:pt>
                <c:pt idx="159">
                  <c:v>168.64775515986912</c:v>
                </c:pt>
                <c:pt idx="160">
                  <c:v>179.87449111094892</c:v>
                </c:pt>
                <c:pt idx="161">
                  <c:v>166.09640951187865</c:v>
                </c:pt>
                <c:pt idx="162">
                  <c:v>170.86371905630998</c:v>
                </c:pt>
                <c:pt idx="163">
                  <c:v>184.74544293650106</c:v>
                </c:pt>
                <c:pt idx="164">
                  <c:v>168.04232155445231</c:v>
                </c:pt>
                <c:pt idx="165">
                  <c:v>169.67482777355818</c:v>
                </c:pt>
                <c:pt idx="166">
                  <c:v>186.98498174554646</c:v>
                </c:pt>
                <c:pt idx="167">
                  <c:v>167.78488954809802</c:v>
                </c:pt>
                <c:pt idx="168">
                  <c:v>179.00139416258853</c:v>
                </c:pt>
                <c:pt idx="169">
                  <c:v>178.80987262253979</c:v>
                </c:pt>
                <c:pt idx="170">
                  <c:v>192.26903859230714</c:v>
                </c:pt>
                <c:pt idx="171">
                  <c:v>173.44150092131343</c:v>
                </c:pt>
                <c:pt idx="172">
                  <c:v>172.77301258543639</c:v>
                </c:pt>
                <c:pt idx="173">
                  <c:v>170.97649425973086</c:v>
                </c:pt>
                <c:pt idx="174">
                  <c:v>170.18447607529734</c:v>
                </c:pt>
                <c:pt idx="175">
                  <c:v>160.47097630613285</c:v>
                </c:pt>
                <c:pt idx="176">
                  <c:v>171.57015326771321</c:v>
                </c:pt>
                <c:pt idx="177">
                  <c:v>173.55690114117033</c:v>
                </c:pt>
                <c:pt idx="178">
                  <c:v>181.89624124502348</c:v>
                </c:pt>
                <c:pt idx="179">
                  <c:v>194.92993838840346</c:v>
                </c:pt>
                <c:pt idx="180">
                  <c:v>184.48335178041296</c:v>
                </c:pt>
                <c:pt idx="181">
                  <c:v>197.04418542724852</c:v>
                </c:pt>
                <c:pt idx="182">
                  <c:v>172.73859375247454</c:v>
                </c:pt>
                <c:pt idx="183">
                  <c:v>164.95379039511403</c:v>
                </c:pt>
                <c:pt idx="184">
                  <c:v>184.30133928761921</c:v>
                </c:pt>
                <c:pt idx="185">
                  <c:v>171.83214470443119</c:v>
                </c:pt>
                <c:pt idx="186">
                  <c:v>178.80768628305864</c:v>
                </c:pt>
                <c:pt idx="187">
                  <c:v>195.51674191834644</c:v>
                </c:pt>
                <c:pt idx="188">
                  <c:v>177.85492507246363</c:v>
                </c:pt>
                <c:pt idx="189">
                  <c:v>177.1174789559204</c:v>
                </c:pt>
                <c:pt idx="190">
                  <c:v>168.71167624653134</c:v>
                </c:pt>
                <c:pt idx="191">
                  <c:v>174.58177311627421</c:v>
                </c:pt>
                <c:pt idx="192">
                  <c:v>165.85806718612079</c:v>
                </c:pt>
                <c:pt idx="193">
                  <c:v>169.12420269912079</c:v>
                </c:pt>
                <c:pt idx="194">
                  <c:v>198.45089816786177</c:v>
                </c:pt>
                <c:pt idx="195">
                  <c:v>180.44558292149483</c:v>
                </c:pt>
                <c:pt idx="196">
                  <c:v>161.99557041852066</c:v>
                </c:pt>
                <c:pt idx="197">
                  <c:v>173.10508102868877</c:v>
                </c:pt>
                <c:pt idx="198">
                  <c:v>169.14077640842828</c:v>
                </c:pt>
                <c:pt idx="199">
                  <c:v>172.44271923904725</c:v>
                </c:pt>
                <c:pt idx="200">
                  <c:v>188.63293278209986</c:v>
                </c:pt>
                <c:pt idx="201">
                  <c:v>185.89642930054958</c:v>
                </c:pt>
                <c:pt idx="202">
                  <c:v>195.98139478404437</c:v>
                </c:pt>
                <c:pt idx="203">
                  <c:v>169.54165445389157</c:v>
                </c:pt>
                <c:pt idx="204">
                  <c:v>181.73947821120476</c:v>
                </c:pt>
                <c:pt idx="205">
                  <c:v>193.0200341875954</c:v>
                </c:pt>
                <c:pt idx="206">
                  <c:v>183.21433616793556</c:v>
                </c:pt>
                <c:pt idx="207">
                  <c:v>175.9809815691859</c:v>
                </c:pt>
                <c:pt idx="208">
                  <c:v>169.36061586225645</c:v>
                </c:pt>
                <c:pt idx="209">
                  <c:v>150.44548107224603</c:v>
                </c:pt>
                <c:pt idx="210">
                  <c:v>169.53828415807249</c:v>
                </c:pt>
                <c:pt idx="211">
                  <c:v>175.05449302942901</c:v>
                </c:pt>
                <c:pt idx="212">
                  <c:v>184.47098602755634</c:v>
                </c:pt>
                <c:pt idx="213">
                  <c:v>185.40745921953265</c:v>
                </c:pt>
                <c:pt idx="214">
                  <c:v>177.02511536235596</c:v>
                </c:pt>
                <c:pt idx="215">
                  <c:v>162.39449051285766</c:v>
                </c:pt>
                <c:pt idx="216">
                  <c:v>179.22680188336611</c:v>
                </c:pt>
                <c:pt idx="217">
                  <c:v>179.1272585987941</c:v>
                </c:pt>
                <c:pt idx="218">
                  <c:v>172.55774902161056</c:v>
                </c:pt>
                <c:pt idx="219">
                  <c:v>165.75174875011766</c:v>
                </c:pt>
                <c:pt idx="220">
                  <c:v>188.59217455264016</c:v>
                </c:pt>
                <c:pt idx="221">
                  <c:v>175.6371208391482</c:v>
                </c:pt>
                <c:pt idx="222">
                  <c:v>187.38441666650436</c:v>
                </c:pt>
                <c:pt idx="223">
                  <c:v>185.94285975970632</c:v>
                </c:pt>
                <c:pt idx="224">
                  <c:v>177.43015237857799</c:v>
                </c:pt>
                <c:pt idx="225">
                  <c:v>165.76151015429437</c:v>
                </c:pt>
                <c:pt idx="226">
                  <c:v>170.82787209091657</c:v>
                </c:pt>
                <c:pt idx="227">
                  <c:v>173.50244104398377</c:v>
                </c:pt>
                <c:pt idx="228">
                  <c:v>180.4045558818533</c:v>
                </c:pt>
                <c:pt idx="229">
                  <c:v>175.2726996328355</c:v>
                </c:pt>
                <c:pt idx="230">
                  <c:v>161.28808409902308</c:v>
                </c:pt>
                <c:pt idx="231">
                  <c:v>161.31687881238122</c:v>
                </c:pt>
                <c:pt idx="232">
                  <c:v>167.18856996162503</c:v>
                </c:pt>
                <c:pt idx="233">
                  <c:v>178.09633843819481</c:v>
                </c:pt>
                <c:pt idx="234">
                  <c:v>180.87541280339804</c:v>
                </c:pt>
                <c:pt idx="235">
                  <c:v>183.30243338222093</c:v>
                </c:pt>
                <c:pt idx="236">
                  <c:v>187.43675406091302</c:v>
                </c:pt>
                <c:pt idx="237">
                  <c:v>174.01740786440797</c:v>
                </c:pt>
                <c:pt idx="238">
                  <c:v>192.61121861337193</c:v>
                </c:pt>
                <c:pt idx="239">
                  <c:v>172.24435605219395</c:v>
                </c:pt>
                <c:pt idx="240">
                  <c:v>177.81612768584358</c:v>
                </c:pt>
                <c:pt idx="241">
                  <c:v>187.59884951495712</c:v>
                </c:pt>
                <c:pt idx="242">
                  <c:v>150.35412726064931</c:v>
                </c:pt>
                <c:pt idx="243">
                  <c:v>172.87549255380375</c:v>
                </c:pt>
                <c:pt idx="244">
                  <c:v>183.39542741823374</c:v>
                </c:pt>
                <c:pt idx="245">
                  <c:v>186.74926434627173</c:v>
                </c:pt>
                <c:pt idx="246">
                  <c:v>183.11750065528608</c:v>
                </c:pt>
                <c:pt idx="247">
                  <c:v>180.97114381872433</c:v>
                </c:pt>
                <c:pt idx="248">
                  <c:v>178.30902928932426</c:v>
                </c:pt>
                <c:pt idx="249">
                  <c:v>164.9971842297229</c:v>
                </c:pt>
                <c:pt idx="250">
                  <c:v>188.0690305032586</c:v>
                </c:pt>
                <c:pt idx="251">
                  <c:v>175.76261880441211</c:v>
                </c:pt>
                <c:pt idx="252">
                  <c:v>176.39849116602355</c:v>
                </c:pt>
                <c:pt idx="253">
                  <c:v>166.88181302530839</c:v>
                </c:pt>
                <c:pt idx="254">
                  <c:v>176.17755392081312</c:v>
                </c:pt>
                <c:pt idx="255">
                  <c:v>179.27759320155656</c:v>
                </c:pt>
                <c:pt idx="256">
                  <c:v>175.50793192950727</c:v>
                </c:pt>
                <c:pt idx="257">
                  <c:v>166.51806801921759</c:v>
                </c:pt>
                <c:pt idx="258">
                  <c:v>163.4955118616044</c:v>
                </c:pt>
                <c:pt idx="259">
                  <c:v>174.4129698988142</c:v>
                </c:pt>
                <c:pt idx="260">
                  <c:v>167.2579652244425</c:v>
                </c:pt>
                <c:pt idx="261">
                  <c:v>165.57112215847005</c:v>
                </c:pt>
                <c:pt idx="262">
                  <c:v>181.62398965556517</c:v>
                </c:pt>
                <c:pt idx="263">
                  <c:v>175.50679543091985</c:v>
                </c:pt>
                <c:pt idx="264">
                  <c:v>175.96414027190539</c:v>
                </c:pt>
                <c:pt idx="265">
                  <c:v>178.24489666672628</c:v>
                </c:pt>
                <c:pt idx="266">
                  <c:v>176.5111223391697</c:v>
                </c:pt>
                <c:pt idx="267">
                  <c:v>182.16342556905141</c:v>
                </c:pt>
                <c:pt idx="268">
                  <c:v>185.52883624663451</c:v>
                </c:pt>
                <c:pt idx="269">
                  <c:v>172.4792310130974</c:v>
                </c:pt>
                <c:pt idx="270">
                  <c:v>186.67391233042181</c:v>
                </c:pt>
                <c:pt idx="271">
                  <c:v>189.84362810483566</c:v>
                </c:pt>
                <c:pt idx="272">
                  <c:v>174.82679174936106</c:v>
                </c:pt>
                <c:pt idx="273">
                  <c:v>168.11498897535139</c:v>
                </c:pt>
                <c:pt idx="274">
                  <c:v>187.85542061992086</c:v>
                </c:pt>
                <c:pt idx="275">
                  <c:v>180.82123819768583</c:v>
                </c:pt>
                <c:pt idx="276">
                  <c:v>199.56033138778349</c:v>
                </c:pt>
                <c:pt idx="277">
                  <c:v>165.03408023934873</c:v>
                </c:pt>
                <c:pt idx="278">
                  <c:v>182.22096708563791</c:v>
                </c:pt>
                <c:pt idx="279">
                  <c:v>185.51695610862268</c:v>
                </c:pt>
                <c:pt idx="280">
                  <c:v>189.56435291601127</c:v>
                </c:pt>
                <c:pt idx="281">
                  <c:v>169.902954033143</c:v>
                </c:pt>
                <c:pt idx="282">
                  <c:v>186.09563517211464</c:v>
                </c:pt>
                <c:pt idx="283">
                  <c:v>177.4968929586183</c:v>
                </c:pt>
                <c:pt idx="284">
                  <c:v>188.37605338293687</c:v>
                </c:pt>
                <c:pt idx="285">
                  <c:v>183.47840857074704</c:v>
                </c:pt>
                <c:pt idx="286">
                  <c:v>202.80132704379443</c:v>
                </c:pt>
                <c:pt idx="287">
                  <c:v>171.71571116833289</c:v>
                </c:pt>
                <c:pt idx="288">
                  <c:v>189.27919996271891</c:v>
                </c:pt>
                <c:pt idx="289">
                  <c:v>186.41070172981</c:v>
                </c:pt>
                <c:pt idx="290">
                  <c:v>187.55945722825248</c:v>
                </c:pt>
                <c:pt idx="291">
                  <c:v>180.20547665438781</c:v>
                </c:pt>
                <c:pt idx="292">
                  <c:v>183.11505350235205</c:v>
                </c:pt>
                <c:pt idx="293">
                  <c:v>182.06660862986621</c:v>
                </c:pt>
                <c:pt idx="294">
                  <c:v>186.43151149699682</c:v>
                </c:pt>
                <c:pt idx="295">
                  <c:v>184.81432530671611</c:v>
                </c:pt>
                <c:pt idx="296">
                  <c:v>191.09921379245924</c:v>
                </c:pt>
                <c:pt idx="297">
                  <c:v>170.28797408025329</c:v>
                </c:pt>
                <c:pt idx="298">
                  <c:v>186.09982331061772</c:v>
                </c:pt>
                <c:pt idx="299">
                  <c:v>188.24766478114583</c:v>
                </c:pt>
                <c:pt idx="300">
                  <c:v>185.3745275592465</c:v>
                </c:pt>
                <c:pt idx="301">
                  <c:v>166.23411228018017</c:v>
                </c:pt>
                <c:pt idx="302">
                  <c:v>177.85607205734382</c:v>
                </c:pt>
                <c:pt idx="303">
                  <c:v>177.73740226977972</c:v>
                </c:pt>
                <c:pt idx="304">
                  <c:v>197.41289923932055</c:v>
                </c:pt>
                <c:pt idx="305">
                  <c:v>182.40402538301211</c:v>
                </c:pt>
                <c:pt idx="306">
                  <c:v>169.30042545826001</c:v>
                </c:pt>
                <c:pt idx="307">
                  <c:v>179.98563736385802</c:v>
                </c:pt>
                <c:pt idx="308">
                  <c:v>175.50739687441302</c:v>
                </c:pt>
                <c:pt idx="309">
                  <c:v>178.18952162603807</c:v>
                </c:pt>
                <c:pt idx="310">
                  <c:v>188.23076384260966</c:v>
                </c:pt>
                <c:pt idx="311">
                  <c:v>170.31739720017299</c:v>
                </c:pt>
                <c:pt idx="312">
                  <c:v>186.27983991200614</c:v>
                </c:pt>
                <c:pt idx="313">
                  <c:v>186.03845544409384</c:v>
                </c:pt>
                <c:pt idx="314">
                  <c:v>172.97994858081745</c:v>
                </c:pt>
                <c:pt idx="315">
                  <c:v>176.04988016832078</c:v>
                </c:pt>
                <c:pt idx="316">
                  <c:v>177.38653025961003</c:v>
                </c:pt>
                <c:pt idx="317">
                  <c:v>205.5647372184043</c:v>
                </c:pt>
                <c:pt idx="318">
                  <c:v>179.32697467309325</c:v>
                </c:pt>
                <c:pt idx="319">
                  <c:v>173.54203693372193</c:v>
                </c:pt>
                <c:pt idx="320">
                  <c:v>183.72880483504386</c:v>
                </c:pt>
                <c:pt idx="321">
                  <c:v>177.21658587592711</c:v>
                </c:pt>
                <c:pt idx="322">
                  <c:v>174.72288787509021</c:v>
                </c:pt>
                <c:pt idx="323">
                  <c:v>169.88859948119358</c:v>
                </c:pt>
                <c:pt idx="324">
                  <c:v>163.38395765065027</c:v>
                </c:pt>
                <c:pt idx="325">
                  <c:v>185.49749501662694</c:v>
                </c:pt>
                <c:pt idx="326">
                  <c:v>159.51470869059935</c:v>
                </c:pt>
                <c:pt idx="327">
                  <c:v>190.34558392315552</c:v>
                </c:pt>
                <c:pt idx="328">
                  <c:v>177.62328113371208</c:v>
                </c:pt>
                <c:pt idx="329">
                  <c:v>167.34671372516019</c:v>
                </c:pt>
                <c:pt idx="330">
                  <c:v>174.99622289300439</c:v>
                </c:pt>
                <c:pt idx="331">
                  <c:v>171.32219822902923</c:v>
                </c:pt>
                <c:pt idx="332">
                  <c:v>175.3928909332794</c:v>
                </c:pt>
                <c:pt idx="333">
                  <c:v>181.26814275622465</c:v>
                </c:pt>
                <c:pt idx="334">
                  <c:v>178.82596052542814</c:v>
                </c:pt>
                <c:pt idx="335">
                  <c:v>180.25400911594514</c:v>
                </c:pt>
                <c:pt idx="336">
                  <c:v>184.269425874869</c:v>
                </c:pt>
                <c:pt idx="337">
                  <c:v>175.26856717243371</c:v>
                </c:pt>
                <c:pt idx="338">
                  <c:v>180.08352007343737</c:v>
                </c:pt>
                <c:pt idx="339">
                  <c:v>192.60055210279359</c:v>
                </c:pt>
                <c:pt idx="340">
                  <c:v>171.85556336911344</c:v>
                </c:pt>
                <c:pt idx="341">
                  <c:v>183.79615785449002</c:v>
                </c:pt>
                <c:pt idx="342">
                  <c:v>181.45426097036454</c:v>
                </c:pt>
                <c:pt idx="343">
                  <c:v>158.33603074841682</c:v>
                </c:pt>
                <c:pt idx="344">
                  <c:v>174.78210403987305</c:v>
                </c:pt>
                <c:pt idx="345">
                  <c:v>186.12505419982276</c:v>
                </c:pt>
                <c:pt idx="346">
                  <c:v>188.20119568269817</c:v>
                </c:pt>
                <c:pt idx="347">
                  <c:v>186.00808372573181</c:v>
                </c:pt>
                <c:pt idx="348">
                  <c:v>181.89311264658272</c:v>
                </c:pt>
                <c:pt idx="349">
                  <c:v>194.46601603172664</c:v>
                </c:pt>
                <c:pt idx="350">
                  <c:v>179.47893553928682</c:v>
                </c:pt>
                <c:pt idx="351">
                  <c:v>196.12356629978106</c:v>
                </c:pt>
                <c:pt idx="352">
                  <c:v>173.50127038646602</c:v>
                </c:pt>
                <c:pt idx="353">
                  <c:v>183.80061635714645</c:v>
                </c:pt>
                <c:pt idx="354">
                  <c:v>174.29597321795291</c:v>
                </c:pt>
                <c:pt idx="355">
                  <c:v>179.2021179943234</c:v>
                </c:pt>
                <c:pt idx="356">
                  <c:v>183.64647995770255</c:v>
                </c:pt>
                <c:pt idx="357">
                  <c:v>174.15530790617618</c:v>
                </c:pt>
                <c:pt idx="358">
                  <c:v>182.08800812853141</c:v>
                </c:pt>
                <c:pt idx="359">
                  <c:v>175.30709540305767</c:v>
                </c:pt>
                <c:pt idx="360">
                  <c:v>171.57787949025524</c:v>
                </c:pt>
                <c:pt idx="361">
                  <c:v>173.91496782237118</c:v>
                </c:pt>
                <c:pt idx="362">
                  <c:v>163.55321463787422</c:v>
                </c:pt>
                <c:pt idx="363">
                  <c:v>176.14014853697563</c:v>
                </c:pt>
                <c:pt idx="364">
                  <c:v>175.8762097264997</c:v>
                </c:pt>
                <c:pt idx="365">
                  <c:v>195.32523881764635</c:v>
                </c:pt>
                <c:pt idx="366">
                  <c:v>182.49204426490638</c:v>
                </c:pt>
                <c:pt idx="367">
                  <c:v>170.95802755904501</c:v>
                </c:pt>
                <c:pt idx="368">
                  <c:v>166.14682218786879</c:v>
                </c:pt>
                <c:pt idx="369">
                  <c:v>168.81878582698511</c:v>
                </c:pt>
                <c:pt idx="370">
                  <c:v>192.88363518686211</c:v>
                </c:pt>
                <c:pt idx="371">
                  <c:v>173.7203611842541</c:v>
                </c:pt>
                <c:pt idx="372">
                  <c:v>173.77663122676415</c:v>
                </c:pt>
                <c:pt idx="373">
                  <c:v>177.39784849334168</c:v>
                </c:pt>
                <c:pt idx="374">
                  <c:v>174.40925123989572</c:v>
                </c:pt>
                <c:pt idx="375">
                  <c:v>181.49512065655756</c:v>
                </c:pt>
                <c:pt idx="376">
                  <c:v>190.32738535311887</c:v>
                </c:pt>
                <c:pt idx="377">
                  <c:v>176.56362293519723</c:v>
                </c:pt>
                <c:pt idx="378">
                  <c:v>178.23216198059546</c:v>
                </c:pt>
                <c:pt idx="379">
                  <c:v>178.94026901867457</c:v>
                </c:pt>
                <c:pt idx="380">
                  <c:v>167.1586946441638</c:v>
                </c:pt>
                <c:pt idx="381">
                  <c:v>158.18127965650234</c:v>
                </c:pt>
                <c:pt idx="382">
                  <c:v>170.23834519473124</c:v>
                </c:pt>
                <c:pt idx="383">
                  <c:v>172.5340953439111</c:v>
                </c:pt>
                <c:pt idx="384">
                  <c:v>177.80506911998756</c:v>
                </c:pt>
                <c:pt idx="385">
                  <c:v>162.79482710980025</c:v>
                </c:pt>
                <c:pt idx="386">
                  <c:v>185.70457601535011</c:v>
                </c:pt>
                <c:pt idx="387">
                  <c:v>184.65276627547269</c:v>
                </c:pt>
                <c:pt idx="388">
                  <c:v>177.32836383083995</c:v>
                </c:pt>
                <c:pt idx="389">
                  <c:v>187.00578641473766</c:v>
                </c:pt>
                <c:pt idx="390">
                  <c:v>187.57885628526478</c:v>
                </c:pt>
                <c:pt idx="391">
                  <c:v>183.8892853627363</c:v>
                </c:pt>
                <c:pt idx="392">
                  <c:v>182.00287087607668</c:v>
                </c:pt>
                <c:pt idx="393">
                  <c:v>203.97621552531743</c:v>
                </c:pt>
                <c:pt idx="394">
                  <c:v>192.09244212766777</c:v>
                </c:pt>
                <c:pt idx="395">
                  <c:v>182.92161788815838</c:v>
                </c:pt>
                <c:pt idx="396">
                  <c:v>174.94047420024737</c:v>
                </c:pt>
                <c:pt idx="397">
                  <c:v>181.13367359018662</c:v>
                </c:pt>
                <c:pt idx="398">
                  <c:v>183.5639042470566</c:v>
                </c:pt>
                <c:pt idx="399">
                  <c:v>176.07748103243594</c:v>
                </c:pt>
                <c:pt idx="400">
                  <c:v>167.94888981467057</c:v>
                </c:pt>
                <c:pt idx="401">
                  <c:v>173.77653817203213</c:v>
                </c:pt>
                <c:pt idx="402">
                  <c:v>172.54255224364709</c:v>
                </c:pt>
                <c:pt idx="403">
                  <c:v>171.82433014667524</c:v>
                </c:pt>
                <c:pt idx="404">
                  <c:v>157.52437233913292</c:v>
                </c:pt>
                <c:pt idx="405">
                  <c:v>168.48857902671247</c:v>
                </c:pt>
                <c:pt idx="406">
                  <c:v>180.47130022141909</c:v>
                </c:pt>
                <c:pt idx="407">
                  <c:v>178.10370671726218</c:v>
                </c:pt>
                <c:pt idx="408">
                  <c:v>176.21170689064621</c:v>
                </c:pt>
                <c:pt idx="409">
                  <c:v>179.67481295273001</c:v>
                </c:pt>
                <c:pt idx="410">
                  <c:v>171.13857684954593</c:v>
                </c:pt>
                <c:pt idx="411">
                  <c:v>167.33293781096469</c:v>
                </c:pt>
                <c:pt idx="412">
                  <c:v>167.48737759160167</c:v>
                </c:pt>
                <c:pt idx="413">
                  <c:v>186.18321326088292</c:v>
                </c:pt>
                <c:pt idx="414">
                  <c:v>175.95207429385283</c:v>
                </c:pt>
                <c:pt idx="415">
                  <c:v>169.32079256836263</c:v>
                </c:pt>
                <c:pt idx="416">
                  <c:v>192.77569705641818</c:v>
                </c:pt>
                <c:pt idx="417">
                  <c:v>198.48013497352125</c:v>
                </c:pt>
                <c:pt idx="418">
                  <c:v>185.01079164964011</c:v>
                </c:pt>
                <c:pt idx="419">
                  <c:v>172.4696052123245</c:v>
                </c:pt>
                <c:pt idx="420">
                  <c:v>208.01410339000864</c:v>
                </c:pt>
                <c:pt idx="421">
                  <c:v>158.97808295326402</c:v>
                </c:pt>
                <c:pt idx="422">
                  <c:v>166.8754320632635</c:v>
                </c:pt>
                <c:pt idx="423">
                  <c:v>186.91218980674614</c:v>
                </c:pt>
                <c:pt idx="424">
                  <c:v>191.82565903290532</c:v>
                </c:pt>
                <c:pt idx="425">
                  <c:v>173.94306238872747</c:v>
                </c:pt>
                <c:pt idx="426">
                  <c:v>199.64303910797281</c:v>
                </c:pt>
                <c:pt idx="427">
                  <c:v>183.43318498166431</c:v>
                </c:pt>
                <c:pt idx="428">
                  <c:v>177.89038406838006</c:v>
                </c:pt>
                <c:pt idx="429">
                  <c:v>177.81689933818842</c:v>
                </c:pt>
                <c:pt idx="430">
                  <c:v>186.03376298054553</c:v>
                </c:pt>
                <c:pt idx="431">
                  <c:v>188.41411590227577</c:v>
                </c:pt>
                <c:pt idx="432">
                  <c:v>180.28824933729072</c:v>
                </c:pt>
                <c:pt idx="433">
                  <c:v>182.96060580177965</c:v>
                </c:pt>
                <c:pt idx="434">
                  <c:v>177.63310973418061</c:v>
                </c:pt>
                <c:pt idx="435">
                  <c:v>175.96869906061602</c:v>
                </c:pt>
                <c:pt idx="436">
                  <c:v>165.8750294020158</c:v>
                </c:pt>
                <c:pt idx="437">
                  <c:v>162.23009429484728</c:v>
                </c:pt>
                <c:pt idx="438">
                  <c:v>173.35491125996919</c:v>
                </c:pt>
                <c:pt idx="439">
                  <c:v>178.00282083561311</c:v>
                </c:pt>
                <c:pt idx="440">
                  <c:v>178.64658954950798</c:v>
                </c:pt>
                <c:pt idx="441">
                  <c:v>182.26081013145966</c:v>
                </c:pt>
                <c:pt idx="442">
                  <c:v>170.45339776560249</c:v>
                </c:pt>
                <c:pt idx="443">
                  <c:v>167.49573082091959</c:v>
                </c:pt>
                <c:pt idx="444">
                  <c:v>188.79955667793934</c:v>
                </c:pt>
                <c:pt idx="445">
                  <c:v>176.67817913106285</c:v>
                </c:pt>
                <c:pt idx="446">
                  <c:v>186.31366159021118</c:v>
                </c:pt>
                <c:pt idx="447">
                  <c:v>178.26371002763975</c:v>
                </c:pt>
                <c:pt idx="448">
                  <c:v>184.95944376048104</c:v>
                </c:pt>
                <c:pt idx="449">
                  <c:v>167.48695391191737</c:v>
                </c:pt>
                <c:pt idx="450">
                  <c:v>176.65838968023775</c:v>
                </c:pt>
                <c:pt idx="451">
                  <c:v>175.59199917119162</c:v>
                </c:pt>
                <c:pt idx="452">
                  <c:v>167.34071653676006</c:v>
                </c:pt>
                <c:pt idx="453">
                  <c:v>195.3256435242819</c:v>
                </c:pt>
                <c:pt idx="454">
                  <c:v>178.72690475676771</c:v>
                </c:pt>
                <c:pt idx="455">
                  <c:v>181.75506492827475</c:v>
                </c:pt>
                <c:pt idx="456">
                  <c:v>166.10910482367152</c:v>
                </c:pt>
                <c:pt idx="457">
                  <c:v>191.02449537741677</c:v>
                </c:pt>
                <c:pt idx="458">
                  <c:v>180.83592372188883</c:v>
                </c:pt>
                <c:pt idx="459">
                  <c:v>188.42966311055343</c:v>
                </c:pt>
                <c:pt idx="460">
                  <c:v>179.71533213284516</c:v>
                </c:pt>
                <c:pt idx="461">
                  <c:v>181.55305024887122</c:v>
                </c:pt>
                <c:pt idx="462">
                  <c:v>170.81819281995695</c:v>
                </c:pt>
                <c:pt idx="463">
                  <c:v>176.33692980494192</c:v>
                </c:pt>
                <c:pt idx="464">
                  <c:v>180.75623444122397</c:v>
                </c:pt>
                <c:pt idx="465">
                  <c:v>181.16372530432292</c:v>
                </c:pt>
                <c:pt idx="466">
                  <c:v>169.65767028460132</c:v>
                </c:pt>
                <c:pt idx="467">
                  <c:v>189.20745808904891</c:v>
                </c:pt>
                <c:pt idx="468">
                  <c:v>183.64378673242604</c:v>
                </c:pt>
                <c:pt idx="469">
                  <c:v>172.20318971225493</c:v>
                </c:pt>
                <c:pt idx="470">
                  <c:v>171.68440214765164</c:v>
                </c:pt>
                <c:pt idx="471">
                  <c:v>186.79170154850397</c:v>
                </c:pt>
                <c:pt idx="472">
                  <c:v>176.60792409525706</c:v>
                </c:pt>
                <c:pt idx="473">
                  <c:v>168.88063695807739</c:v>
                </c:pt>
                <c:pt idx="474">
                  <c:v>171.01903429122456</c:v>
                </c:pt>
                <c:pt idx="475">
                  <c:v>179.20076048282968</c:v>
                </c:pt>
                <c:pt idx="476">
                  <c:v>177.19391817648034</c:v>
                </c:pt>
                <c:pt idx="477">
                  <c:v>180.45088845050498</c:v>
                </c:pt>
                <c:pt idx="478">
                  <c:v>173.11830433964391</c:v>
                </c:pt>
                <c:pt idx="479">
                  <c:v>171.11611627159678</c:v>
                </c:pt>
                <c:pt idx="480">
                  <c:v>164.46324037479769</c:v>
                </c:pt>
                <c:pt idx="481">
                  <c:v>175.35107832328984</c:v>
                </c:pt>
                <c:pt idx="482">
                  <c:v>187.61435887858693</c:v>
                </c:pt>
                <c:pt idx="483">
                  <c:v>171.26359426483521</c:v>
                </c:pt>
                <c:pt idx="484">
                  <c:v>179.77535040286904</c:v>
                </c:pt>
                <c:pt idx="485">
                  <c:v>186.78360784140816</c:v>
                </c:pt>
                <c:pt idx="486">
                  <c:v>173.23471268363778</c:v>
                </c:pt>
                <c:pt idx="487">
                  <c:v>175.49590734208462</c:v>
                </c:pt>
                <c:pt idx="488">
                  <c:v>188.73942617221726</c:v>
                </c:pt>
                <c:pt idx="489">
                  <c:v>166.53975066133196</c:v>
                </c:pt>
                <c:pt idx="490">
                  <c:v>172.31170225145684</c:v>
                </c:pt>
                <c:pt idx="491">
                  <c:v>184.07322037672876</c:v>
                </c:pt>
                <c:pt idx="492">
                  <c:v>176.26752112765362</c:v>
                </c:pt>
                <c:pt idx="493">
                  <c:v>182.33505470382775</c:v>
                </c:pt>
                <c:pt idx="494">
                  <c:v>188.54035205999622</c:v>
                </c:pt>
                <c:pt idx="495">
                  <c:v>176.70659458364835</c:v>
                </c:pt>
                <c:pt idx="496">
                  <c:v>176.64079128795444</c:v>
                </c:pt>
                <c:pt idx="497">
                  <c:v>177.60997576927946</c:v>
                </c:pt>
                <c:pt idx="498">
                  <c:v>186.13847628069493</c:v>
                </c:pt>
                <c:pt idx="499">
                  <c:v>176.69771287822621</c:v>
                </c:pt>
                <c:pt idx="500">
                  <c:v>193.21672221495353</c:v>
                </c:pt>
                <c:pt idx="501">
                  <c:v>169.42852865078595</c:v>
                </c:pt>
                <c:pt idx="502">
                  <c:v>180.92095969546162</c:v>
                </c:pt>
                <c:pt idx="503">
                  <c:v>184.36360775751743</c:v>
                </c:pt>
                <c:pt idx="504">
                  <c:v>160.63728036435793</c:v>
                </c:pt>
                <c:pt idx="505">
                  <c:v>176.94521747495219</c:v>
                </c:pt>
                <c:pt idx="506">
                  <c:v>171.21130672677305</c:v>
                </c:pt>
                <c:pt idx="507">
                  <c:v>182.33856034802793</c:v>
                </c:pt>
                <c:pt idx="508">
                  <c:v>187.86240978897334</c:v>
                </c:pt>
                <c:pt idx="509">
                  <c:v>187.9859936095506</c:v>
                </c:pt>
                <c:pt idx="510">
                  <c:v>183.90671206012487</c:v>
                </c:pt>
                <c:pt idx="511">
                  <c:v>180.91328478744768</c:v>
                </c:pt>
                <c:pt idx="512">
                  <c:v>183.82621895143316</c:v>
                </c:pt>
                <c:pt idx="513">
                  <c:v>172.87133011325454</c:v>
                </c:pt>
                <c:pt idx="514">
                  <c:v>181.0145969385037</c:v>
                </c:pt>
                <c:pt idx="515">
                  <c:v>195.41587447405232</c:v>
                </c:pt>
                <c:pt idx="516">
                  <c:v>186.65992656411947</c:v>
                </c:pt>
                <c:pt idx="517">
                  <c:v>180.05726004971226</c:v>
                </c:pt>
                <c:pt idx="518">
                  <c:v>163.89048520208894</c:v>
                </c:pt>
                <c:pt idx="519">
                  <c:v>178.5118469710188</c:v>
                </c:pt>
                <c:pt idx="520">
                  <c:v>176.30665418235904</c:v>
                </c:pt>
                <c:pt idx="521">
                  <c:v>175.24202664555904</c:v>
                </c:pt>
                <c:pt idx="522">
                  <c:v>186.54249040035248</c:v>
                </c:pt>
                <c:pt idx="523">
                  <c:v>183.50848696263068</c:v>
                </c:pt>
                <c:pt idx="524">
                  <c:v>177.34776476815392</c:v>
                </c:pt>
                <c:pt idx="525">
                  <c:v>158.12599343096744</c:v>
                </c:pt>
                <c:pt idx="526">
                  <c:v>170.93862502897366</c:v>
                </c:pt>
                <c:pt idx="527">
                  <c:v>172.76140334867014</c:v>
                </c:pt>
                <c:pt idx="528">
                  <c:v>177.41641894283407</c:v>
                </c:pt>
                <c:pt idx="529">
                  <c:v>181.23926902789225</c:v>
                </c:pt>
                <c:pt idx="530">
                  <c:v>168.56931391303002</c:v>
                </c:pt>
                <c:pt idx="531">
                  <c:v>177.3860827631274</c:v>
                </c:pt>
                <c:pt idx="532">
                  <c:v>186.59185746417603</c:v>
                </c:pt>
                <c:pt idx="533">
                  <c:v>187.93661880466018</c:v>
                </c:pt>
                <c:pt idx="534">
                  <c:v>170.75754774712811</c:v>
                </c:pt>
                <c:pt idx="535">
                  <c:v>182.71509276656201</c:v>
                </c:pt>
                <c:pt idx="536">
                  <c:v>169.33496323213055</c:v>
                </c:pt>
                <c:pt idx="537">
                  <c:v>188.34837303977017</c:v>
                </c:pt>
                <c:pt idx="538">
                  <c:v>175.9127954501765</c:v>
                </c:pt>
                <c:pt idx="539">
                  <c:v>185.3323691491027</c:v>
                </c:pt>
                <c:pt idx="540">
                  <c:v>186.80187266083203</c:v>
                </c:pt>
                <c:pt idx="541">
                  <c:v>177.45118614500768</c:v>
                </c:pt>
                <c:pt idx="542">
                  <c:v>178.29178272554799</c:v>
                </c:pt>
                <c:pt idx="543">
                  <c:v>180.56427747379638</c:v>
                </c:pt>
                <c:pt idx="544">
                  <c:v>177.68974688285553</c:v>
                </c:pt>
                <c:pt idx="545">
                  <c:v>169.27255067756326</c:v>
                </c:pt>
                <c:pt idx="546">
                  <c:v>171.63759807409588</c:v>
                </c:pt>
                <c:pt idx="547">
                  <c:v>173.81027270707406</c:v>
                </c:pt>
                <c:pt idx="548">
                  <c:v>175.83289075059685</c:v>
                </c:pt>
                <c:pt idx="549">
                  <c:v>178.88713393733934</c:v>
                </c:pt>
                <c:pt idx="550">
                  <c:v>170.90024870569559</c:v>
                </c:pt>
                <c:pt idx="551">
                  <c:v>166.8998987618011</c:v>
                </c:pt>
                <c:pt idx="552">
                  <c:v>179.31052808320251</c:v>
                </c:pt>
                <c:pt idx="553">
                  <c:v>182.68132809496728</c:v>
                </c:pt>
                <c:pt idx="554">
                  <c:v>174.39801074336492</c:v>
                </c:pt>
                <c:pt idx="555">
                  <c:v>193.46989248300144</c:v>
                </c:pt>
                <c:pt idx="556">
                  <c:v>162.25423749509747</c:v>
                </c:pt>
                <c:pt idx="557">
                  <c:v>167.92610809324</c:v>
                </c:pt>
                <c:pt idx="558">
                  <c:v>182.20859831296602</c:v>
                </c:pt>
                <c:pt idx="559">
                  <c:v>159.58528959626514</c:v>
                </c:pt>
                <c:pt idx="560">
                  <c:v>161.39692793692302</c:v>
                </c:pt>
                <c:pt idx="561">
                  <c:v>178.6321656417783</c:v>
                </c:pt>
                <c:pt idx="562">
                  <c:v>177.75628030236084</c:v>
                </c:pt>
                <c:pt idx="563">
                  <c:v>187.85576266119193</c:v>
                </c:pt>
                <c:pt idx="564">
                  <c:v>188.19204840997418</c:v>
                </c:pt>
                <c:pt idx="565">
                  <c:v>172.46041336039721</c:v>
                </c:pt>
                <c:pt idx="566">
                  <c:v>176.95332707208294</c:v>
                </c:pt>
                <c:pt idx="567">
                  <c:v>162.25954233789921</c:v>
                </c:pt>
                <c:pt idx="568">
                  <c:v>154.87291715368104</c:v>
                </c:pt>
                <c:pt idx="569">
                  <c:v>195.33084638468341</c:v>
                </c:pt>
                <c:pt idx="570">
                  <c:v>173.01751133344067</c:v>
                </c:pt>
                <c:pt idx="571">
                  <c:v>186.45972624478037</c:v>
                </c:pt>
                <c:pt idx="572">
                  <c:v>163.80823074002456</c:v>
                </c:pt>
                <c:pt idx="573">
                  <c:v>179.38797740840985</c:v>
                </c:pt>
                <c:pt idx="574">
                  <c:v>190.04008950529195</c:v>
                </c:pt>
                <c:pt idx="575">
                  <c:v>181.53896549481064</c:v>
                </c:pt>
                <c:pt idx="576">
                  <c:v>183.0908944610473</c:v>
                </c:pt>
                <c:pt idx="577">
                  <c:v>185.67400096247414</c:v>
                </c:pt>
                <c:pt idx="578">
                  <c:v>177.99544311136182</c:v>
                </c:pt>
                <c:pt idx="579">
                  <c:v>180.09164826600457</c:v>
                </c:pt>
                <c:pt idx="580">
                  <c:v>186.09588545587707</c:v>
                </c:pt>
                <c:pt idx="581">
                  <c:v>172.28750246334704</c:v>
                </c:pt>
                <c:pt idx="582">
                  <c:v>172.04332576491868</c:v>
                </c:pt>
                <c:pt idx="583">
                  <c:v>182.44243306353289</c:v>
                </c:pt>
                <c:pt idx="584">
                  <c:v>182.08236682566749</c:v>
                </c:pt>
                <c:pt idx="585">
                  <c:v>195.72451737296387</c:v>
                </c:pt>
                <c:pt idx="586">
                  <c:v>162.78764781599116</c:v>
                </c:pt>
                <c:pt idx="587">
                  <c:v>169.30260794138385</c:v>
                </c:pt>
                <c:pt idx="588">
                  <c:v>185.18780587398695</c:v>
                </c:pt>
                <c:pt idx="589">
                  <c:v>172.30580567429521</c:v>
                </c:pt>
                <c:pt idx="590">
                  <c:v>166.83602333756721</c:v>
                </c:pt>
                <c:pt idx="591">
                  <c:v>192.00419286902604</c:v>
                </c:pt>
                <c:pt idx="592">
                  <c:v>181.02011745416524</c:v>
                </c:pt>
                <c:pt idx="593">
                  <c:v>209.78289522778164</c:v>
                </c:pt>
                <c:pt idx="594">
                  <c:v>176.2860685496739</c:v>
                </c:pt>
                <c:pt idx="595">
                  <c:v>197.13819919114775</c:v>
                </c:pt>
                <c:pt idx="596">
                  <c:v>165.30927392942769</c:v>
                </c:pt>
                <c:pt idx="597">
                  <c:v>167.73314979617879</c:v>
                </c:pt>
                <c:pt idx="598">
                  <c:v>172.74021211444438</c:v>
                </c:pt>
                <c:pt idx="599">
                  <c:v>176.35946897548877</c:v>
                </c:pt>
                <c:pt idx="600">
                  <c:v>174.49144214545581</c:v>
                </c:pt>
                <c:pt idx="601">
                  <c:v>179.80802603946697</c:v>
                </c:pt>
                <c:pt idx="602">
                  <c:v>178.04905634551898</c:v>
                </c:pt>
                <c:pt idx="603">
                  <c:v>192.40523105378605</c:v>
                </c:pt>
                <c:pt idx="604">
                  <c:v>194.64922483816812</c:v>
                </c:pt>
                <c:pt idx="605">
                  <c:v>208.53161135023706</c:v>
                </c:pt>
                <c:pt idx="606">
                  <c:v>194.13045350548595</c:v>
                </c:pt>
                <c:pt idx="607">
                  <c:v>180.79004337438491</c:v>
                </c:pt>
                <c:pt idx="608">
                  <c:v>179.13404852574718</c:v>
                </c:pt>
                <c:pt idx="609">
                  <c:v>181.88029703209199</c:v>
                </c:pt>
                <c:pt idx="610">
                  <c:v>185.08566195666955</c:v>
                </c:pt>
                <c:pt idx="611">
                  <c:v>174.67148478930838</c:v>
                </c:pt>
                <c:pt idx="612">
                  <c:v>175.12961565010357</c:v>
                </c:pt>
                <c:pt idx="613">
                  <c:v>175.01284947760104</c:v>
                </c:pt>
                <c:pt idx="614">
                  <c:v>198.44094145584046</c:v>
                </c:pt>
                <c:pt idx="615">
                  <c:v>158.23903236100475</c:v>
                </c:pt>
                <c:pt idx="616">
                  <c:v>182.05357313962759</c:v>
                </c:pt>
                <c:pt idx="617">
                  <c:v>183.23201477624482</c:v>
                </c:pt>
                <c:pt idx="618">
                  <c:v>195.5449181774668</c:v>
                </c:pt>
                <c:pt idx="619">
                  <c:v>174.93816713008599</c:v>
                </c:pt>
                <c:pt idx="620">
                  <c:v>175.10296069399976</c:v>
                </c:pt>
                <c:pt idx="621">
                  <c:v>193.25377978933028</c:v>
                </c:pt>
                <c:pt idx="622">
                  <c:v>176.08190860372054</c:v>
                </c:pt>
                <c:pt idx="623">
                  <c:v>176.30812011805315</c:v>
                </c:pt>
                <c:pt idx="624">
                  <c:v>164.27509265438599</c:v>
                </c:pt>
                <c:pt idx="625">
                  <c:v>173.05510579871509</c:v>
                </c:pt>
                <c:pt idx="626">
                  <c:v>176.9173644278809</c:v>
                </c:pt>
                <c:pt idx="627">
                  <c:v>183.72491397724943</c:v>
                </c:pt>
                <c:pt idx="628">
                  <c:v>175.78223950074863</c:v>
                </c:pt>
                <c:pt idx="629">
                  <c:v>167.47063007934236</c:v>
                </c:pt>
                <c:pt idx="630">
                  <c:v>179.31024217057265</c:v>
                </c:pt>
                <c:pt idx="631">
                  <c:v>184.29274090777</c:v>
                </c:pt>
                <c:pt idx="632">
                  <c:v>183.90582947912472</c:v>
                </c:pt>
                <c:pt idx="633">
                  <c:v>183.00999423710439</c:v>
                </c:pt>
                <c:pt idx="634">
                  <c:v>180.97178861186094</c:v>
                </c:pt>
                <c:pt idx="635">
                  <c:v>182.92735325161485</c:v>
                </c:pt>
                <c:pt idx="636">
                  <c:v>170.96828207628846</c:v>
                </c:pt>
                <c:pt idx="637">
                  <c:v>192.71391470200976</c:v>
                </c:pt>
                <c:pt idx="638">
                  <c:v>176.26555371184401</c:v>
                </c:pt>
                <c:pt idx="639">
                  <c:v>176.10621185125103</c:v>
                </c:pt>
                <c:pt idx="640">
                  <c:v>192.30051918488056</c:v>
                </c:pt>
                <c:pt idx="641">
                  <c:v>181.96396404440321</c:v>
                </c:pt>
                <c:pt idx="642">
                  <c:v>182.72016962971307</c:v>
                </c:pt>
                <c:pt idx="643">
                  <c:v>175.4253357131885</c:v>
                </c:pt>
                <c:pt idx="644">
                  <c:v>178.32373525889514</c:v>
                </c:pt>
                <c:pt idx="645">
                  <c:v>167.88871431772853</c:v>
                </c:pt>
                <c:pt idx="646">
                  <c:v>179.22051498921869</c:v>
                </c:pt>
                <c:pt idx="647">
                  <c:v>180.04686771426867</c:v>
                </c:pt>
                <c:pt idx="648">
                  <c:v>176.16316704416596</c:v>
                </c:pt>
                <c:pt idx="649">
                  <c:v>169.91670868866382</c:v>
                </c:pt>
                <c:pt idx="650">
                  <c:v>170.16081891139891</c:v>
                </c:pt>
                <c:pt idx="651">
                  <c:v>172.48097292093544</c:v>
                </c:pt>
                <c:pt idx="652">
                  <c:v>176.72905320807888</c:v>
                </c:pt>
                <c:pt idx="653">
                  <c:v>178.08765009088069</c:v>
                </c:pt>
                <c:pt idx="654">
                  <c:v>177.3324819891003</c:v>
                </c:pt>
                <c:pt idx="655">
                  <c:v>171.51482726895227</c:v>
                </c:pt>
                <c:pt idx="656">
                  <c:v>190.70464264252647</c:v>
                </c:pt>
                <c:pt idx="657">
                  <c:v>167.70015683123674</c:v>
                </c:pt>
                <c:pt idx="658">
                  <c:v>174.11024126565749</c:v>
                </c:pt>
                <c:pt idx="659">
                  <c:v>159.84973829566303</c:v>
                </c:pt>
                <c:pt idx="660">
                  <c:v>189.2912215112726</c:v>
                </c:pt>
                <c:pt idx="661">
                  <c:v>187.07582018670999</c:v>
                </c:pt>
                <c:pt idx="662">
                  <c:v>190.27267472333315</c:v>
                </c:pt>
                <c:pt idx="663">
                  <c:v>175.57868041903879</c:v>
                </c:pt>
                <c:pt idx="664">
                  <c:v>174.31247455908652</c:v>
                </c:pt>
                <c:pt idx="665">
                  <c:v>196.61319682788817</c:v>
                </c:pt>
                <c:pt idx="666">
                  <c:v>172.63659313874783</c:v>
                </c:pt>
                <c:pt idx="667">
                  <c:v>193.24977656881296</c:v>
                </c:pt>
                <c:pt idx="668">
                  <c:v>185.90565294040007</c:v>
                </c:pt>
                <c:pt idx="669">
                  <c:v>186.31324359677333</c:v>
                </c:pt>
                <c:pt idx="670">
                  <c:v>168.80899659885426</c:v>
                </c:pt>
                <c:pt idx="671">
                  <c:v>174.29782477794768</c:v>
                </c:pt>
                <c:pt idx="672">
                  <c:v>193.4821774017374</c:v>
                </c:pt>
                <c:pt idx="673">
                  <c:v>195.93679878107866</c:v>
                </c:pt>
                <c:pt idx="674">
                  <c:v>174.16286723731017</c:v>
                </c:pt>
                <c:pt idx="675">
                  <c:v>177.53727808173753</c:v>
                </c:pt>
                <c:pt idx="676">
                  <c:v>178.20861253358933</c:v>
                </c:pt>
                <c:pt idx="677">
                  <c:v>207.15652507923923</c:v>
                </c:pt>
                <c:pt idx="678">
                  <c:v>180.89610933831031</c:v>
                </c:pt>
                <c:pt idx="679">
                  <c:v>183.87407960090167</c:v>
                </c:pt>
                <c:pt idx="680">
                  <c:v>178.18511293577856</c:v>
                </c:pt>
                <c:pt idx="681">
                  <c:v>187.73986523160815</c:v>
                </c:pt>
                <c:pt idx="682">
                  <c:v>187.67476650484821</c:v>
                </c:pt>
                <c:pt idx="683">
                  <c:v>173.27977252190445</c:v>
                </c:pt>
                <c:pt idx="684">
                  <c:v>186.98745695392157</c:v>
                </c:pt>
                <c:pt idx="685">
                  <c:v>176.23160773542341</c:v>
                </c:pt>
                <c:pt idx="686">
                  <c:v>178.18154772623521</c:v>
                </c:pt>
                <c:pt idx="687">
                  <c:v>174.00340459002786</c:v>
                </c:pt>
                <c:pt idx="688">
                  <c:v>177.3889396208601</c:v>
                </c:pt>
                <c:pt idx="689">
                  <c:v>183.83793303608559</c:v>
                </c:pt>
                <c:pt idx="690">
                  <c:v>182.37344347478432</c:v>
                </c:pt>
                <c:pt idx="691">
                  <c:v>172.68703920319257</c:v>
                </c:pt>
                <c:pt idx="692">
                  <c:v>178.57218731589089</c:v>
                </c:pt>
                <c:pt idx="693">
                  <c:v>163.86812221764296</c:v>
                </c:pt>
                <c:pt idx="694">
                  <c:v>181.62034162412783</c:v>
                </c:pt>
                <c:pt idx="695">
                  <c:v>190.04742051396647</c:v>
                </c:pt>
                <c:pt idx="696">
                  <c:v>173.24184961841894</c:v>
                </c:pt>
                <c:pt idx="697">
                  <c:v>183.49418428220858</c:v>
                </c:pt>
                <c:pt idx="698">
                  <c:v>185.52751063924907</c:v>
                </c:pt>
                <c:pt idx="699">
                  <c:v>182.10139062374509</c:v>
                </c:pt>
                <c:pt idx="700">
                  <c:v>168.19108126656621</c:v>
                </c:pt>
                <c:pt idx="701">
                  <c:v>181.82337196828826</c:v>
                </c:pt>
                <c:pt idx="702">
                  <c:v>169.63413713620037</c:v>
                </c:pt>
                <c:pt idx="703">
                  <c:v>182.33388828414829</c:v>
                </c:pt>
                <c:pt idx="704">
                  <c:v>185.47163299680992</c:v>
                </c:pt>
                <c:pt idx="705">
                  <c:v>193.51649180028795</c:v>
                </c:pt>
                <c:pt idx="706">
                  <c:v>175.91367250065488</c:v>
                </c:pt>
                <c:pt idx="707">
                  <c:v>182.23446352410693</c:v>
                </c:pt>
                <c:pt idx="708">
                  <c:v>196.08410871534727</c:v>
                </c:pt>
                <c:pt idx="709">
                  <c:v>181.99265479593785</c:v>
                </c:pt>
                <c:pt idx="710">
                  <c:v>170.49998152014331</c:v>
                </c:pt>
                <c:pt idx="711">
                  <c:v>172.02722135941622</c:v>
                </c:pt>
                <c:pt idx="712">
                  <c:v>181.33123098931384</c:v>
                </c:pt>
                <c:pt idx="713">
                  <c:v>166.26610987157983</c:v>
                </c:pt>
                <c:pt idx="714">
                  <c:v>174.27082099720832</c:v>
                </c:pt>
                <c:pt idx="715">
                  <c:v>171.95026738463218</c:v>
                </c:pt>
                <c:pt idx="716">
                  <c:v>177.53062376066416</c:v>
                </c:pt>
                <c:pt idx="717">
                  <c:v>187.63960952779797</c:v>
                </c:pt>
                <c:pt idx="718">
                  <c:v>164.84845598143414</c:v>
                </c:pt>
                <c:pt idx="719">
                  <c:v>180.44519630690618</c:v>
                </c:pt>
                <c:pt idx="720">
                  <c:v>177.27972701225082</c:v>
                </c:pt>
                <c:pt idx="721">
                  <c:v>178.91037104635413</c:v>
                </c:pt>
                <c:pt idx="722">
                  <c:v>168.82680510757902</c:v>
                </c:pt>
                <c:pt idx="723">
                  <c:v>191.88517841439193</c:v>
                </c:pt>
                <c:pt idx="724">
                  <c:v>180.71173166779363</c:v>
                </c:pt>
                <c:pt idx="725">
                  <c:v>177.13483224301464</c:v>
                </c:pt>
                <c:pt idx="726">
                  <c:v>203.98604627974385</c:v>
                </c:pt>
                <c:pt idx="727">
                  <c:v>173.48688842114649</c:v>
                </c:pt>
                <c:pt idx="728">
                  <c:v>167.21213698077781</c:v>
                </c:pt>
                <c:pt idx="729">
                  <c:v>168.11848560528233</c:v>
                </c:pt>
                <c:pt idx="730">
                  <c:v>181.25054606862508</c:v>
                </c:pt>
                <c:pt idx="731">
                  <c:v>158.82450358864543</c:v>
                </c:pt>
                <c:pt idx="732">
                  <c:v>192.2970406344582</c:v>
                </c:pt>
                <c:pt idx="733">
                  <c:v>179.1478519930653</c:v>
                </c:pt>
                <c:pt idx="734">
                  <c:v>172.64771348003376</c:v>
                </c:pt>
                <c:pt idx="735">
                  <c:v>161.05250624416257</c:v>
                </c:pt>
                <c:pt idx="736">
                  <c:v>188.96766657371512</c:v>
                </c:pt>
                <c:pt idx="737">
                  <c:v>180.26296092623292</c:v>
                </c:pt>
                <c:pt idx="738">
                  <c:v>179.43528443696033</c:v>
                </c:pt>
                <c:pt idx="739">
                  <c:v>203.61943674057653</c:v>
                </c:pt>
                <c:pt idx="740">
                  <c:v>181.63805150445774</c:v>
                </c:pt>
                <c:pt idx="741">
                  <c:v>191.92863463826541</c:v>
                </c:pt>
                <c:pt idx="742">
                  <c:v>171.11547419369543</c:v>
                </c:pt>
                <c:pt idx="743">
                  <c:v>185.09811268030973</c:v>
                </c:pt>
                <c:pt idx="744">
                  <c:v>188.70016755168839</c:v>
                </c:pt>
                <c:pt idx="745">
                  <c:v>182.65500421210211</c:v>
                </c:pt>
                <c:pt idx="746">
                  <c:v>176.41375592254266</c:v>
                </c:pt>
                <c:pt idx="747">
                  <c:v>174.77153076211113</c:v>
                </c:pt>
                <c:pt idx="748">
                  <c:v>165.00686082043859</c:v>
                </c:pt>
                <c:pt idx="749">
                  <c:v>182.29836624546707</c:v>
                </c:pt>
                <c:pt idx="750">
                  <c:v>171.0305982646868</c:v>
                </c:pt>
                <c:pt idx="751">
                  <c:v>164.55123054699669</c:v>
                </c:pt>
                <c:pt idx="752">
                  <c:v>191.94602136951738</c:v>
                </c:pt>
                <c:pt idx="753">
                  <c:v>180.62342727311412</c:v>
                </c:pt>
                <c:pt idx="754">
                  <c:v>173.94762651549442</c:v>
                </c:pt>
                <c:pt idx="755">
                  <c:v>179.09507583183705</c:v>
                </c:pt>
                <c:pt idx="756">
                  <c:v>175.65513168436078</c:v>
                </c:pt>
                <c:pt idx="757">
                  <c:v>190.09943104606285</c:v>
                </c:pt>
                <c:pt idx="758">
                  <c:v>178.52138096927388</c:v>
                </c:pt>
                <c:pt idx="759">
                  <c:v>169.50735403898534</c:v>
                </c:pt>
                <c:pt idx="760">
                  <c:v>185.67726739007909</c:v>
                </c:pt>
                <c:pt idx="761">
                  <c:v>194.43361498781567</c:v>
                </c:pt>
                <c:pt idx="762">
                  <c:v>180.84952109598771</c:v>
                </c:pt>
                <c:pt idx="763">
                  <c:v>172.74935510680922</c:v>
                </c:pt>
                <c:pt idx="764">
                  <c:v>171.80202121339096</c:v>
                </c:pt>
                <c:pt idx="765">
                  <c:v>200.51767998398552</c:v>
                </c:pt>
                <c:pt idx="766">
                  <c:v>183.65688893747301</c:v>
                </c:pt>
                <c:pt idx="767">
                  <c:v>161.83847539005592</c:v>
                </c:pt>
                <c:pt idx="768">
                  <c:v>185.56984920152073</c:v>
                </c:pt>
                <c:pt idx="769">
                  <c:v>177.80300114991232</c:v>
                </c:pt>
                <c:pt idx="770">
                  <c:v>166.45718899159192</c:v>
                </c:pt>
                <c:pt idx="771">
                  <c:v>177.5767210398985</c:v>
                </c:pt>
                <c:pt idx="772">
                  <c:v>186.49796659866976</c:v>
                </c:pt>
                <c:pt idx="773">
                  <c:v>188.44738670129487</c:v>
                </c:pt>
                <c:pt idx="774">
                  <c:v>192.26698770863831</c:v>
                </c:pt>
                <c:pt idx="775">
                  <c:v>181.46389215213202</c:v>
                </c:pt>
                <c:pt idx="776">
                  <c:v>182.86797295462117</c:v>
                </c:pt>
                <c:pt idx="777">
                  <c:v>171.45080146375699</c:v>
                </c:pt>
                <c:pt idx="778">
                  <c:v>174.30260204433552</c:v>
                </c:pt>
                <c:pt idx="779">
                  <c:v>175.50830854912252</c:v>
                </c:pt>
                <c:pt idx="780">
                  <c:v>162.76181113503497</c:v>
                </c:pt>
                <c:pt idx="781">
                  <c:v>191.80901887615516</c:v>
                </c:pt>
                <c:pt idx="782">
                  <c:v>169.20187534251463</c:v>
                </c:pt>
                <c:pt idx="783">
                  <c:v>197.37078834419</c:v>
                </c:pt>
                <c:pt idx="784">
                  <c:v>169.45712310405031</c:v>
                </c:pt>
                <c:pt idx="785">
                  <c:v>190.39300059538547</c:v>
                </c:pt>
                <c:pt idx="786">
                  <c:v>178.64174723697536</c:v>
                </c:pt>
                <c:pt idx="787">
                  <c:v>179.83347972996768</c:v>
                </c:pt>
                <c:pt idx="788">
                  <c:v>188.35626582541394</c:v>
                </c:pt>
                <c:pt idx="789">
                  <c:v>176.20398398413505</c:v>
                </c:pt>
                <c:pt idx="790">
                  <c:v>180.91322357348452</c:v>
                </c:pt>
                <c:pt idx="791">
                  <c:v>178.64536247903746</c:v>
                </c:pt>
                <c:pt idx="792">
                  <c:v>196.54383213636424</c:v>
                </c:pt>
                <c:pt idx="793">
                  <c:v>168.25676664129398</c:v>
                </c:pt>
                <c:pt idx="794">
                  <c:v>182.94020058769132</c:v>
                </c:pt>
                <c:pt idx="795">
                  <c:v>190.56830923883041</c:v>
                </c:pt>
                <c:pt idx="796">
                  <c:v>187.03440020290577</c:v>
                </c:pt>
                <c:pt idx="797">
                  <c:v>163.95612491671804</c:v>
                </c:pt>
                <c:pt idx="798">
                  <c:v>190.06190051114024</c:v>
                </c:pt>
                <c:pt idx="799">
                  <c:v>194.50230961813793</c:v>
                </c:pt>
                <c:pt idx="800">
                  <c:v>171.72996989227062</c:v>
                </c:pt>
                <c:pt idx="801">
                  <c:v>175.91016782865432</c:v>
                </c:pt>
                <c:pt idx="802">
                  <c:v>189.58890872535525</c:v>
                </c:pt>
                <c:pt idx="803">
                  <c:v>165.38910026070107</c:v>
                </c:pt>
                <c:pt idx="804">
                  <c:v>186.263390318793</c:v>
                </c:pt>
                <c:pt idx="805">
                  <c:v>185.78138817480283</c:v>
                </c:pt>
                <c:pt idx="806">
                  <c:v>173.04492440953351</c:v>
                </c:pt>
                <c:pt idx="807">
                  <c:v>172.20277353181356</c:v>
                </c:pt>
                <c:pt idx="808">
                  <c:v>189.91228571627607</c:v>
                </c:pt>
                <c:pt idx="809">
                  <c:v>173.19988615434585</c:v>
                </c:pt>
                <c:pt idx="810">
                  <c:v>165.10743909659212</c:v>
                </c:pt>
                <c:pt idx="811">
                  <c:v>184.10444941811087</c:v>
                </c:pt>
                <c:pt idx="812">
                  <c:v>174.97815613078936</c:v>
                </c:pt>
                <c:pt idx="813">
                  <c:v>163.38792212004606</c:v>
                </c:pt>
                <c:pt idx="814">
                  <c:v>173.77934089326371</c:v>
                </c:pt>
                <c:pt idx="815">
                  <c:v>187.56784659917403</c:v>
                </c:pt>
                <c:pt idx="816">
                  <c:v>162.75772511674529</c:v>
                </c:pt>
                <c:pt idx="817">
                  <c:v>189.59935150269337</c:v>
                </c:pt>
                <c:pt idx="818">
                  <c:v>168.05254447652422</c:v>
                </c:pt>
                <c:pt idx="819">
                  <c:v>167.86667441311363</c:v>
                </c:pt>
                <c:pt idx="820">
                  <c:v>170.79650096186734</c:v>
                </c:pt>
                <c:pt idx="821">
                  <c:v>178.5285817603386</c:v>
                </c:pt>
                <c:pt idx="822">
                  <c:v>172.39089563742581</c:v>
                </c:pt>
                <c:pt idx="823">
                  <c:v>189.92326007063227</c:v>
                </c:pt>
                <c:pt idx="824">
                  <c:v>162.32823721517005</c:v>
                </c:pt>
                <c:pt idx="825">
                  <c:v>171.82780136022558</c:v>
                </c:pt>
                <c:pt idx="826">
                  <c:v>162.60929405523945</c:v>
                </c:pt>
                <c:pt idx="827">
                  <c:v>174.76491908340813</c:v>
                </c:pt>
                <c:pt idx="828">
                  <c:v>181.3351067623318</c:v>
                </c:pt>
                <c:pt idx="829">
                  <c:v>189.96628905116214</c:v>
                </c:pt>
                <c:pt idx="830">
                  <c:v>186.20401831788388</c:v>
                </c:pt>
                <c:pt idx="831">
                  <c:v>191.78961690735829</c:v>
                </c:pt>
                <c:pt idx="832">
                  <c:v>177.33780001909585</c:v>
                </c:pt>
                <c:pt idx="833">
                  <c:v>182.10103315716466</c:v>
                </c:pt>
                <c:pt idx="834">
                  <c:v>180.88010466515067</c:v>
                </c:pt>
                <c:pt idx="835">
                  <c:v>157.96189940196365</c:v>
                </c:pt>
                <c:pt idx="836">
                  <c:v>164.13951889069276</c:v>
                </c:pt>
                <c:pt idx="837">
                  <c:v>183.34778868810929</c:v>
                </c:pt>
                <c:pt idx="838">
                  <c:v>180.53055271273479</c:v>
                </c:pt>
                <c:pt idx="839">
                  <c:v>179.2938791650283</c:v>
                </c:pt>
                <c:pt idx="840">
                  <c:v>184.07209058928817</c:v>
                </c:pt>
                <c:pt idx="841">
                  <c:v>167.92305842940587</c:v>
                </c:pt>
                <c:pt idx="842">
                  <c:v>168.92295789771066</c:v>
                </c:pt>
                <c:pt idx="843">
                  <c:v>173.52533345456877</c:v>
                </c:pt>
                <c:pt idx="844">
                  <c:v>178.11127484617239</c:v>
                </c:pt>
                <c:pt idx="845">
                  <c:v>169.91862381005086</c:v>
                </c:pt>
                <c:pt idx="846">
                  <c:v>193.58613973055316</c:v>
                </c:pt>
                <c:pt idx="847">
                  <c:v>177.99522320260957</c:v>
                </c:pt>
                <c:pt idx="848">
                  <c:v>185.27057684567282</c:v>
                </c:pt>
                <c:pt idx="849">
                  <c:v>188.62478438027043</c:v>
                </c:pt>
                <c:pt idx="850">
                  <c:v>174.50419554643946</c:v>
                </c:pt>
                <c:pt idx="851">
                  <c:v>177.99075795043706</c:v>
                </c:pt>
                <c:pt idx="852">
                  <c:v>176.77357148604386</c:v>
                </c:pt>
                <c:pt idx="853">
                  <c:v>181.65197634538018</c:v>
                </c:pt>
                <c:pt idx="854">
                  <c:v>155.6068114720737</c:v>
                </c:pt>
                <c:pt idx="855">
                  <c:v>183.99840032162493</c:v>
                </c:pt>
                <c:pt idx="856">
                  <c:v>179.58846232066628</c:v>
                </c:pt>
                <c:pt idx="857">
                  <c:v>170.22756725690928</c:v>
                </c:pt>
                <c:pt idx="858">
                  <c:v>179.69530740061953</c:v>
                </c:pt>
                <c:pt idx="859">
                  <c:v>184.62407384163879</c:v>
                </c:pt>
                <c:pt idx="860">
                  <c:v>184.16794985949684</c:v>
                </c:pt>
                <c:pt idx="861">
                  <c:v>176.04892947617213</c:v>
                </c:pt>
                <c:pt idx="862">
                  <c:v>167.18421989744064</c:v>
                </c:pt>
                <c:pt idx="863">
                  <c:v>172.80029084945591</c:v>
                </c:pt>
                <c:pt idx="864">
                  <c:v>175.99076826889834</c:v>
                </c:pt>
                <c:pt idx="865">
                  <c:v>188.1210741396923</c:v>
                </c:pt>
                <c:pt idx="866">
                  <c:v>187.0638379374935</c:v>
                </c:pt>
                <c:pt idx="867">
                  <c:v>180.90942459300902</c:v>
                </c:pt>
                <c:pt idx="868">
                  <c:v>171.81214783629139</c:v>
                </c:pt>
                <c:pt idx="869">
                  <c:v>169.6360329597122</c:v>
                </c:pt>
                <c:pt idx="870">
                  <c:v>174.30391764558854</c:v>
                </c:pt>
                <c:pt idx="871">
                  <c:v>170.28383497372155</c:v>
                </c:pt>
                <c:pt idx="872">
                  <c:v>182.68645042691907</c:v>
                </c:pt>
                <c:pt idx="873">
                  <c:v>180.90337738480471</c:v>
                </c:pt>
                <c:pt idx="874">
                  <c:v>180.07826511123892</c:v>
                </c:pt>
                <c:pt idx="875">
                  <c:v>192.40246259615685</c:v>
                </c:pt>
                <c:pt idx="876">
                  <c:v>170.70441425570411</c:v>
                </c:pt>
                <c:pt idx="877">
                  <c:v>198.24993934741994</c:v>
                </c:pt>
                <c:pt idx="878">
                  <c:v>191.84731461525362</c:v>
                </c:pt>
                <c:pt idx="879">
                  <c:v>193.3230129660632</c:v>
                </c:pt>
                <c:pt idx="880">
                  <c:v>179.58914462175707</c:v>
                </c:pt>
                <c:pt idx="881">
                  <c:v>183.72485186528149</c:v>
                </c:pt>
                <c:pt idx="882">
                  <c:v>192.27975698539697</c:v>
                </c:pt>
                <c:pt idx="883">
                  <c:v>177.61140932057251</c:v>
                </c:pt>
                <c:pt idx="884">
                  <c:v>185.39658784560038</c:v>
                </c:pt>
                <c:pt idx="885">
                  <c:v>178.28609320536191</c:v>
                </c:pt>
                <c:pt idx="886">
                  <c:v>178.88416515225907</c:v>
                </c:pt>
                <c:pt idx="887">
                  <c:v>179.25624954651286</c:v>
                </c:pt>
                <c:pt idx="888">
                  <c:v>194.24225242195547</c:v>
                </c:pt>
                <c:pt idx="889">
                  <c:v>190.45429737324918</c:v>
                </c:pt>
                <c:pt idx="890">
                  <c:v>193.68503081106252</c:v>
                </c:pt>
                <c:pt idx="891">
                  <c:v>201.07535381397443</c:v>
                </c:pt>
                <c:pt idx="892">
                  <c:v>199.47048157753744</c:v>
                </c:pt>
                <c:pt idx="893">
                  <c:v>200.23788601535338</c:v>
                </c:pt>
                <c:pt idx="894">
                  <c:v>181.73282826917045</c:v>
                </c:pt>
                <c:pt idx="895">
                  <c:v>199.47048055975677</c:v>
                </c:pt>
                <c:pt idx="896">
                  <c:v>190.29147014937772</c:v>
                </c:pt>
                <c:pt idx="897">
                  <c:v>187.962912555548</c:v>
                </c:pt>
                <c:pt idx="898">
                  <c:v>177.96736775313431</c:v>
                </c:pt>
                <c:pt idx="899">
                  <c:v>177.19090348192344</c:v>
                </c:pt>
                <c:pt idx="900">
                  <c:v>185.24289911003504</c:v>
                </c:pt>
                <c:pt idx="901">
                  <c:v>181.57718649878501</c:v>
                </c:pt>
                <c:pt idx="902">
                  <c:v>176.24834162367665</c:v>
                </c:pt>
                <c:pt idx="903">
                  <c:v>187.84282134320139</c:v>
                </c:pt>
                <c:pt idx="904">
                  <c:v>179.91151593967305</c:v>
                </c:pt>
                <c:pt idx="905">
                  <c:v>185.80734983307386</c:v>
                </c:pt>
                <c:pt idx="906">
                  <c:v>189.91609667712339</c:v>
                </c:pt>
                <c:pt idx="907">
                  <c:v>192.50322016806348</c:v>
                </c:pt>
                <c:pt idx="908">
                  <c:v>164.82598845969588</c:v>
                </c:pt>
                <c:pt idx="909">
                  <c:v>189.37468055763057</c:v>
                </c:pt>
                <c:pt idx="910">
                  <c:v>167.44872871339462</c:v>
                </c:pt>
                <c:pt idx="911">
                  <c:v>160.70175110751299</c:v>
                </c:pt>
                <c:pt idx="912">
                  <c:v>176.20281184667175</c:v>
                </c:pt>
                <c:pt idx="913">
                  <c:v>186.84221181581074</c:v>
                </c:pt>
                <c:pt idx="914">
                  <c:v>184.54873922310173</c:v>
                </c:pt>
                <c:pt idx="915">
                  <c:v>179.66346589381234</c:v>
                </c:pt>
                <c:pt idx="916">
                  <c:v>165.03857112904126</c:v>
                </c:pt>
                <c:pt idx="917">
                  <c:v>166.0884758158488</c:v>
                </c:pt>
                <c:pt idx="918">
                  <c:v>163.43022741149997</c:v>
                </c:pt>
                <c:pt idx="919">
                  <c:v>166.89260851223122</c:v>
                </c:pt>
                <c:pt idx="920">
                  <c:v>195.83210655193483</c:v>
                </c:pt>
                <c:pt idx="921">
                  <c:v>168.79353123334351</c:v>
                </c:pt>
                <c:pt idx="922">
                  <c:v>186.85522895564341</c:v>
                </c:pt>
                <c:pt idx="923">
                  <c:v>192.14963568035733</c:v>
                </c:pt>
                <c:pt idx="924">
                  <c:v>184.3866896052094</c:v>
                </c:pt>
                <c:pt idx="925">
                  <c:v>177.74612391689504</c:v>
                </c:pt>
                <c:pt idx="926">
                  <c:v>185.70738897554565</c:v>
                </c:pt>
                <c:pt idx="927">
                  <c:v>190.63984930173308</c:v>
                </c:pt>
                <c:pt idx="928">
                  <c:v>170.08548082915149</c:v>
                </c:pt>
                <c:pt idx="929">
                  <c:v>189.70680646481961</c:v>
                </c:pt>
                <c:pt idx="930">
                  <c:v>167.378646806071</c:v>
                </c:pt>
                <c:pt idx="931">
                  <c:v>171.99015138244849</c:v>
                </c:pt>
                <c:pt idx="932">
                  <c:v>184.9104744664827</c:v>
                </c:pt>
                <c:pt idx="933">
                  <c:v>167.9808452240365</c:v>
                </c:pt>
                <c:pt idx="934">
                  <c:v>177.47571246189779</c:v>
                </c:pt>
                <c:pt idx="935">
                  <c:v>176.19868860246987</c:v>
                </c:pt>
                <c:pt idx="936">
                  <c:v>172.80463257780906</c:v>
                </c:pt>
                <c:pt idx="937">
                  <c:v>175.78258502195621</c:v>
                </c:pt>
                <c:pt idx="938">
                  <c:v>165.23067946623658</c:v>
                </c:pt>
                <c:pt idx="939">
                  <c:v>186.3712819601113</c:v>
                </c:pt>
                <c:pt idx="940">
                  <c:v>175.4367778061698</c:v>
                </c:pt>
                <c:pt idx="941">
                  <c:v>173.44433341226178</c:v>
                </c:pt>
                <c:pt idx="942">
                  <c:v>179.47431773350277</c:v>
                </c:pt>
                <c:pt idx="943">
                  <c:v>180.17099806097804</c:v>
                </c:pt>
                <c:pt idx="944">
                  <c:v>170.41252953710418</c:v>
                </c:pt>
                <c:pt idx="945">
                  <c:v>201.98857636039648</c:v>
                </c:pt>
                <c:pt idx="946">
                  <c:v>175.67301205212047</c:v>
                </c:pt>
                <c:pt idx="947">
                  <c:v>191.15267659977556</c:v>
                </c:pt>
                <c:pt idx="948">
                  <c:v>174.68078729135428</c:v>
                </c:pt>
                <c:pt idx="949">
                  <c:v>190.15400854627134</c:v>
                </c:pt>
                <c:pt idx="950">
                  <c:v>180.05009070437524</c:v>
                </c:pt>
                <c:pt idx="951">
                  <c:v>171.20134286110593</c:v>
                </c:pt>
                <c:pt idx="952">
                  <c:v>168.97876638956691</c:v>
                </c:pt>
                <c:pt idx="953">
                  <c:v>176.37827501493084</c:v>
                </c:pt>
                <c:pt idx="954">
                  <c:v>188.02039873704476</c:v>
                </c:pt>
                <c:pt idx="955">
                  <c:v>193.30739292150079</c:v>
                </c:pt>
                <c:pt idx="956">
                  <c:v>190.38387570101722</c:v>
                </c:pt>
                <c:pt idx="957">
                  <c:v>182.8818570914795</c:v>
                </c:pt>
                <c:pt idx="958">
                  <c:v>167.81671845399143</c:v>
                </c:pt>
                <c:pt idx="959">
                  <c:v>177.69950912386045</c:v>
                </c:pt>
                <c:pt idx="960">
                  <c:v>179.09022920735248</c:v>
                </c:pt>
                <c:pt idx="961">
                  <c:v>171.4020839644576</c:v>
                </c:pt>
                <c:pt idx="962">
                  <c:v>173.0624727122233</c:v>
                </c:pt>
                <c:pt idx="963">
                  <c:v>184.56342488852673</c:v>
                </c:pt>
                <c:pt idx="964">
                  <c:v>193.1178135725776</c:v>
                </c:pt>
                <c:pt idx="965">
                  <c:v>185.72833050867754</c:v>
                </c:pt>
                <c:pt idx="966">
                  <c:v>176.27127800669879</c:v>
                </c:pt>
                <c:pt idx="967">
                  <c:v>170.95173897854957</c:v>
                </c:pt>
                <c:pt idx="968">
                  <c:v>182.4891469774112</c:v>
                </c:pt>
                <c:pt idx="969">
                  <c:v>194.16102623733678</c:v>
                </c:pt>
                <c:pt idx="970">
                  <c:v>188.50063565129801</c:v>
                </c:pt>
                <c:pt idx="971">
                  <c:v>180.58723241566597</c:v>
                </c:pt>
                <c:pt idx="972">
                  <c:v>161.31694507826373</c:v>
                </c:pt>
                <c:pt idx="973">
                  <c:v>159.03155137556345</c:v>
                </c:pt>
                <c:pt idx="974">
                  <c:v>159.84660174068401</c:v>
                </c:pt>
                <c:pt idx="975">
                  <c:v>186.7527524035082</c:v>
                </c:pt>
                <c:pt idx="976">
                  <c:v>171.88251794986658</c:v>
                </c:pt>
                <c:pt idx="977">
                  <c:v>187.28867821774512</c:v>
                </c:pt>
                <c:pt idx="978">
                  <c:v>168.79031965556308</c:v>
                </c:pt>
                <c:pt idx="979">
                  <c:v>170.61566345742361</c:v>
                </c:pt>
                <c:pt idx="980">
                  <c:v>167.72405036739019</c:v>
                </c:pt>
                <c:pt idx="981">
                  <c:v>179.89056751191796</c:v>
                </c:pt>
                <c:pt idx="982">
                  <c:v>185.50112961476898</c:v>
                </c:pt>
                <c:pt idx="983">
                  <c:v>176.41103291207395</c:v>
                </c:pt>
                <c:pt idx="984">
                  <c:v>194.87388141249843</c:v>
                </c:pt>
                <c:pt idx="985">
                  <c:v>178.61986191253951</c:v>
                </c:pt>
                <c:pt idx="986">
                  <c:v>186.41273367303202</c:v>
                </c:pt>
                <c:pt idx="987">
                  <c:v>186.82453980185079</c:v>
                </c:pt>
                <c:pt idx="988">
                  <c:v>185.4308031050474</c:v>
                </c:pt>
                <c:pt idx="989">
                  <c:v>165.631692151556</c:v>
                </c:pt>
                <c:pt idx="990">
                  <c:v>173.56056038044809</c:v>
                </c:pt>
                <c:pt idx="991">
                  <c:v>189.00080124821835</c:v>
                </c:pt>
                <c:pt idx="992">
                  <c:v>182.00791689407063</c:v>
                </c:pt>
                <c:pt idx="993">
                  <c:v>167.85784029892199</c:v>
                </c:pt>
                <c:pt idx="994">
                  <c:v>167.03437730200923</c:v>
                </c:pt>
                <c:pt idx="995">
                  <c:v>186.40514584662188</c:v>
                </c:pt>
                <c:pt idx="996">
                  <c:v>160.76013478096655</c:v>
                </c:pt>
                <c:pt idx="997">
                  <c:v>166.69193185774736</c:v>
                </c:pt>
                <c:pt idx="998">
                  <c:v>176.29431839275733</c:v>
                </c:pt>
                <c:pt idx="999">
                  <c:v>178.56851100157868</c:v>
                </c:pt>
                <c:pt idx="1000">
                  <c:v>180.98805022373315</c:v>
                </c:pt>
                <c:pt idx="1001">
                  <c:v>182.51551462934867</c:v>
                </c:pt>
                <c:pt idx="1002">
                  <c:v>174.35570416899222</c:v>
                </c:pt>
                <c:pt idx="1003">
                  <c:v>175.17156106324734</c:v>
                </c:pt>
                <c:pt idx="1004">
                  <c:v>169.1392358154805</c:v>
                </c:pt>
                <c:pt idx="1005">
                  <c:v>168.19384508753876</c:v>
                </c:pt>
                <c:pt idx="1006">
                  <c:v>186.60475225987477</c:v>
                </c:pt>
                <c:pt idx="1007">
                  <c:v>190.35706635059864</c:v>
                </c:pt>
                <c:pt idx="1008">
                  <c:v>175.58288033681441</c:v>
                </c:pt>
                <c:pt idx="1009">
                  <c:v>180.69932157918089</c:v>
                </c:pt>
                <c:pt idx="1010">
                  <c:v>194.31498812553042</c:v>
                </c:pt>
                <c:pt idx="1011">
                  <c:v>189.41582600181505</c:v>
                </c:pt>
                <c:pt idx="1012">
                  <c:v>166.28167036860941</c:v>
                </c:pt>
                <c:pt idx="1013">
                  <c:v>193.86646034865439</c:v>
                </c:pt>
                <c:pt idx="1014">
                  <c:v>165.06248196228256</c:v>
                </c:pt>
                <c:pt idx="1015">
                  <c:v>189.68225706879798</c:v>
                </c:pt>
                <c:pt idx="1016">
                  <c:v>185.2611767828038</c:v>
                </c:pt>
                <c:pt idx="1017">
                  <c:v>182.25808100505725</c:v>
                </c:pt>
                <c:pt idx="1018">
                  <c:v>178.6241950065714</c:v>
                </c:pt>
                <c:pt idx="1019">
                  <c:v>178.71772973772306</c:v>
                </c:pt>
                <c:pt idx="1020">
                  <c:v>184.1913043645647</c:v>
                </c:pt>
                <c:pt idx="1021">
                  <c:v>161.06923995304456</c:v>
                </c:pt>
                <c:pt idx="1022">
                  <c:v>164.58916008429355</c:v>
                </c:pt>
                <c:pt idx="1023">
                  <c:v>185.39146801191865</c:v>
                </c:pt>
                <c:pt idx="1024">
                  <c:v>178.44553864565538</c:v>
                </c:pt>
                <c:pt idx="1025">
                  <c:v>175.10158716715912</c:v>
                </c:pt>
                <c:pt idx="1026">
                  <c:v>177.27988853157237</c:v>
                </c:pt>
                <c:pt idx="1027">
                  <c:v>181.10915601877579</c:v>
                </c:pt>
                <c:pt idx="1028">
                  <c:v>186.43107249563857</c:v>
                </c:pt>
                <c:pt idx="1029">
                  <c:v>180.90812499692277</c:v>
                </c:pt>
                <c:pt idx="1030">
                  <c:v>177.84932774590007</c:v>
                </c:pt>
                <c:pt idx="1031">
                  <c:v>175.45287994321995</c:v>
                </c:pt>
                <c:pt idx="1032">
                  <c:v>174.24941778830043</c:v>
                </c:pt>
                <c:pt idx="1033">
                  <c:v>176.32230552136195</c:v>
                </c:pt>
                <c:pt idx="1034">
                  <c:v>187.37011182882901</c:v>
                </c:pt>
                <c:pt idx="1035">
                  <c:v>184.56514215829887</c:v>
                </c:pt>
                <c:pt idx="1036">
                  <c:v>192.84542449398018</c:v>
                </c:pt>
                <c:pt idx="1037">
                  <c:v>174.9802582838683</c:v>
                </c:pt>
                <c:pt idx="1038">
                  <c:v>153.03624613220532</c:v>
                </c:pt>
                <c:pt idx="1039">
                  <c:v>172.40019033705926</c:v>
                </c:pt>
                <c:pt idx="1040">
                  <c:v>187.48896342117644</c:v>
                </c:pt>
                <c:pt idx="1041">
                  <c:v>180.39012703936089</c:v>
                </c:pt>
                <c:pt idx="1042">
                  <c:v>174.53473297399972</c:v>
                </c:pt>
                <c:pt idx="1043">
                  <c:v>168.94445951859512</c:v>
                </c:pt>
                <c:pt idx="1044">
                  <c:v>186.84951146337215</c:v>
                </c:pt>
                <c:pt idx="1045">
                  <c:v>167.53508418113265</c:v>
                </c:pt>
                <c:pt idx="1046">
                  <c:v>191.92803311057389</c:v>
                </c:pt>
                <c:pt idx="1047">
                  <c:v>176.94093141910997</c:v>
                </c:pt>
                <c:pt idx="1048">
                  <c:v>189.37095497285068</c:v>
                </c:pt>
                <c:pt idx="1049">
                  <c:v>198.42018765326176</c:v>
                </c:pt>
                <c:pt idx="1050">
                  <c:v>184.14864770395641</c:v>
                </c:pt>
                <c:pt idx="1051">
                  <c:v>170.21610315220477</c:v>
                </c:pt>
                <c:pt idx="1052">
                  <c:v>166.25042518779787</c:v>
                </c:pt>
                <c:pt idx="1053">
                  <c:v>176.50924118811753</c:v>
                </c:pt>
                <c:pt idx="1054">
                  <c:v>195.5436907992916</c:v>
                </c:pt>
                <c:pt idx="1055">
                  <c:v>179.26318398585266</c:v>
                </c:pt>
                <c:pt idx="1056">
                  <c:v>160.13737632216663</c:v>
                </c:pt>
                <c:pt idx="1057">
                  <c:v>186.02860213189189</c:v>
                </c:pt>
                <c:pt idx="1058">
                  <c:v>174.77168602308913</c:v>
                </c:pt>
                <c:pt idx="1059">
                  <c:v>181.77782713034986</c:v>
                </c:pt>
                <c:pt idx="1060">
                  <c:v>175.19796366037227</c:v>
                </c:pt>
                <c:pt idx="1061">
                  <c:v>197.92060971703239</c:v>
                </c:pt>
                <c:pt idx="1062">
                  <c:v>183.67405770269843</c:v>
                </c:pt>
                <c:pt idx="1063">
                  <c:v>170.14592707164221</c:v>
                </c:pt>
                <c:pt idx="1064">
                  <c:v>191.41558521374674</c:v>
                </c:pt>
                <c:pt idx="1065">
                  <c:v>183.83722430390188</c:v>
                </c:pt>
                <c:pt idx="1066">
                  <c:v>180.51050750786766</c:v>
                </c:pt>
                <c:pt idx="1067">
                  <c:v>180.30102286780186</c:v>
                </c:pt>
                <c:pt idx="1068">
                  <c:v>175.7277278869166</c:v>
                </c:pt>
                <c:pt idx="1069">
                  <c:v>185.13670820354548</c:v>
                </c:pt>
                <c:pt idx="1070">
                  <c:v>181.94329847246408</c:v>
                </c:pt>
                <c:pt idx="1071">
                  <c:v>190.54341486020473</c:v>
                </c:pt>
                <c:pt idx="1072">
                  <c:v>189.04616149749981</c:v>
                </c:pt>
                <c:pt idx="1073">
                  <c:v>176.29404287742688</c:v>
                </c:pt>
                <c:pt idx="1074">
                  <c:v>181.40273792480377</c:v>
                </c:pt>
                <c:pt idx="1075">
                  <c:v>168.95793643510012</c:v>
                </c:pt>
                <c:pt idx="1076">
                  <c:v>184.08638579629292</c:v>
                </c:pt>
                <c:pt idx="1077">
                  <c:v>164.09444283444765</c:v>
                </c:pt>
                <c:pt idx="1078">
                  <c:v>192.59870279443723</c:v>
                </c:pt>
                <c:pt idx="1079">
                  <c:v>155.36790386988989</c:v>
                </c:pt>
                <c:pt idx="1080">
                  <c:v>177.78420520392461</c:v>
                </c:pt>
                <c:pt idx="1081">
                  <c:v>174.97109019665075</c:v>
                </c:pt>
                <c:pt idx="1082">
                  <c:v>190.78794737692255</c:v>
                </c:pt>
                <c:pt idx="1083">
                  <c:v>176.78166743260059</c:v>
                </c:pt>
                <c:pt idx="1084">
                  <c:v>183.65018399216962</c:v>
                </c:pt>
                <c:pt idx="1085">
                  <c:v>172.67948612507573</c:v>
                </c:pt>
                <c:pt idx="1086">
                  <c:v>172.72786809739617</c:v>
                </c:pt>
                <c:pt idx="1087">
                  <c:v>188.11324622217421</c:v>
                </c:pt>
                <c:pt idx="1088">
                  <c:v>175.67709475765281</c:v>
                </c:pt>
                <c:pt idx="1089">
                  <c:v>175.18260471256727</c:v>
                </c:pt>
                <c:pt idx="1090">
                  <c:v>188.58259682697565</c:v>
                </c:pt>
                <c:pt idx="1091">
                  <c:v>190.43568617198849</c:v>
                </c:pt>
                <c:pt idx="1092">
                  <c:v>165.43775830857211</c:v>
                </c:pt>
                <c:pt idx="1093">
                  <c:v>168.59265944245595</c:v>
                </c:pt>
                <c:pt idx="1094">
                  <c:v>181.20044299769583</c:v>
                </c:pt>
                <c:pt idx="1095">
                  <c:v>159.95133244919157</c:v>
                </c:pt>
                <c:pt idx="1096">
                  <c:v>185.74921330836077</c:v>
                </c:pt>
                <c:pt idx="1097">
                  <c:v>172.22455989073583</c:v>
                </c:pt>
                <c:pt idx="1098">
                  <c:v>176.98827229353134</c:v>
                </c:pt>
                <c:pt idx="1099">
                  <c:v>180.90648525234491</c:v>
                </c:pt>
                <c:pt idx="1100">
                  <c:v>180.45830383631156</c:v>
                </c:pt>
                <c:pt idx="1101">
                  <c:v>163.57125331862122</c:v>
                </c:pt>
                <c:pt idx="1102">
                  <c:v>186.36552857655914</c:v>
                </c:pt>
                <c:pt idx="1103">
                  <c:v>181.05067983062085</c:v>
                </c:pt>
                <c:pt idx="1104">
                  <c:v>183.01993036478359</c:v>
                </c:pt>
                <c:pt idx="1105">
                  <c:v>166.58488178781289</c:v>
                </c:pt>
                <c:pt idx="1106">
                  <c:v>192.24631430529976</c:v>
                </c:pt>
                <c:pt idx="1107">
                  <c:v>180.51122111215133</c:v>
                </c:pt>
                <c:pt idx="1108">
                  <c:v>181.76498742210751</c:v>
                </c:pt>
                <c:pt idx="1109">
                  <c:v>174.07640822853759</c:v>
                </c:pt>
                <c:pt idx="1110">
                  <c:v>174.58265380438274</c:v>
                </c:pt>
                <c:pt idx="1111">
                  <c:v>182.20347483098274</c:v>
                </c:pt>
                <c:pt idx="1112">
                  <c:v>190.45608381133519</c:v>
                </c:pt>
                <c:pt idx="1113">
                  <c:v>194.5745402043876</c:v>
                </c:pt>
                <c:pt idx="1114">
                  <c:v>174.85697983086314</c:v>
                </c:pt>
                <c:pt idx="1115">
                  <c:v>176.60682504409718</c:v>
                </c:pt>
                <c:pt idx="1116">
                  <c:v>188.16912017304853</c:v>
                </c:pt>
                <c:pt idx="1117">
                  <c:v>160.57554034729617</c:v>
                </c:pt>
                <c:pt idx="1118">
                  <c:v>185.46080806319449</c:v>
                </c:pt>
                <c:pt idx="1119">
                  <c:v>178.20323351610188</c:v>
                </c:pt>
                <c:pt idx="1120">
                  <c:v>185.30802333923941</c:v>
                </c:pt>
                <c:pt idx="1121">
                  <c:v>181.98824866913876</c:v>
                </c:pt>
                <c:pt idx="1122">
                  <c:v>182.75480312844189</c:v>
                </c:pt>
                <c:pt idx="1123">
                  <c:v>180.20380694241143</c:v>
                </c:pt>
                <c:pt idx="1124">
                  <c:v>174.64586086569238</c:v>
                </c:pt>
                <c:pt idx="1125">
                  <c:v>180.07200120183398</c:v>
                </c:pt>
                <c:pt idx="1126">
                  <c:v>169.42436729964439</c:v>
                </c:pt>
                <c:pt idx="1127">
                  <c:v>190.20703420657546</c:v>
                </c:pt>
                <c:pt idx="1128">
                  <c:v>178.16755445748041</c:v>
                </c:pt>
                <c:pt idx="1129">
                  <c:v>190.98262908873241</c:v>
                </c:pt>
                <c:pt idx="1130">
                  <c:v>174.3681141995082</c:v>
                </c:pt>
                <c:pt idx="1131">
                  <c:v>185.51943025615938</c:v>
                </c:pt>
                <c:pt idx="1132">
                  <c:v>181.67028629909132</c:v>
                </c:pt>
                <c:pt idx="1133">
                  <c:v>190.23377835333346</c:v>
                </c:pt>
                <c:pt idx="1134">
                  <c:v>182.57754638782001</c:v>
                </c:pt>
                <c:pt idx="1135">
                  <c:v>188.322316236788</c:v>
                </c:pt>
                <c:pt idx="1136">
                  <c:v>184.76575985233893</c:v>
                </c:pt>
                <c:pt idx="1137">
                  <c:v>175.78242732870604</c:v>
                </c:pt>
                <c:pt idx="1138">
                  <c:v>178.3545666840534</c:v>
                </c:pt>
                <c:pt idx="1139">
                  <c:v>165.77503233766589</c:v>
                </c:pt>
                <c:pt idx="1140">
                  <c:v>193.39656457551862</c:v>
                </c:pt>
                <c:pt idx="1141">
                  <c:v>180.67113200108304</c:v>
                </c:pt>
                <c:pt idx="1142">
                  <c:v>185.3815596128951</c:v>
                </c:pt>
                <c:pt idx="1143">
                  <c:v>187.7326724838058</c:v>
                </c:pt>
                <c:pt idx="1144">
                  <c:v>176.25788881280798</c:v>
                </c:pt>
                <c:pt idx="1145">
                  <c:v>186.08726351299418</c:v>
                </c:pt>
                <c:pt idx="1146">
                  <c:v>187.94360514936039</c:v>
                </c:pt>
                <c:pt idx="1147">
                  <c:v>154.85759919420775</c:v>
                </c:pt>
                <c:pt idx="1148">
                  <c:v>185.3138425842651</c:v>
                </c:pt>
                <c:pt idx="1149">
                  <c:v>186.39970104136205</c:v>
                </c:pt>
                <c:pt idx="1150">
                  <c:v>195.19821914075439</c:v>
                </c:pt>
                <c:pt idx="1151">
                  <c:v>172.08019823008757</c:v>
                </c:pt>
                <c:pt idx="1152">
                  <c:v>181.22881426264172</c:v>
                </c:pt>
                <c:pt idx="1153">
                  <c:v>168.18450613760564</c:v>
                </c:pt>
                <c:pt idx="1154">
                  <c:v>187.86544066193852</c:v>
                </c:pt>
                <c:pt idx="1155">
                  <c:v>188.61650693408401</c:v>
                </c:pt>
                <c:pt idx="1156">
                  <c:v>172.3003949289126</c:v>
                </c:pt>
                <c:pt idx="1157">
                  <c:v>187.51094186644079</c:v>
                </c:pt>
                <c:pt idx="1158">
                  <c:v>151.29032122187215</c:v>
                </c:pt>
                <c:pt idx="1159">
                  <c:v>195.80841165855037</c:v>
                </c:pt>
                <c:pt idx="1160">
                  <c:v>165.03655068540934</c:v>
                </c:pt>
                <c:pt idx="1161">
                  <c:v>186.2303380125374</c:v>
                </c:pt>
                <c:pt idx="1162">
                  <c:v>192.42298287975399</c:v>
                </c:pt>
                <c:pt idx="1163">
                  <c:v>169.84637536616259</c:v>
                </c:pt>
                <c:pt idx="1164">
                  <c:v>174.22534772288293</c:v>
                </c:pt>
                <c:pt idx="1165">
                  <c:v>191.36917224820951</c:v>
                </c:pt>
                <c:pt idx="1166">
                  <c:v>190.31798063709593</c:v>
                </c:pt>
                <c:pt idx="1167">
                  <c:v>177.79235299815178</c:v>
                </c:pt>
                <c:pt idx="1168">
                  <c:v>178.01480789796008</c:v>
                </c:pt>
                <c:pt idx="1169">
                  <c:v>167.97418159138829</c:v>
                </c:pt>
                <c:pt idx="1170">
                  <c:v>163.4258229354391</c:v>
                </c:pt>
                <c:pt idx="1171">
                  <c:v>179.18539582285035</c:v>
                </c:pt>
                <c:pt idx="1172">
                  <c:v>196.65010449601419</c:v>
                </c:pt>
                <c:pt idx="1173">
                  <c:v>190.57802904390493</c:v>
                </c:pt>
                <c:pt idx="1174">
                  <c:v>177.68747933449387</c:v>
                </c:pt>
                <c:pt idx="1175">
                  <c:v>178.62214716135134</c:v>
                </c:pt>
                <c:pt idx="1176">
                  <c:v>195.63796304638362</c:v>
                </c:pt>
                <c:pt idx="1177">
                  <c:v>169.12888815990951</c:v>
                </c:pt>
                <c:pt idx="1178">
                  <c:v>174.80545954335824</c:v>
                </c:pt>
                <c:pt idx="1179">
                  <c:v>198.62692448565517</c:v>
                </c:pt>
                <c:pt idx="1180">
                  <c:v>160.24560852984274</c:v>
                </c:pt>
                <c:pt idx="1181">
                  <c:v>152.23787721275932</c:v>
                </c:pt>
                <c:pt idx="1182">
                  <c:v>194.37591860934864</c:v>
                </c:pt>
                <c:pt idx="1183">
                  <c:v>171.90031008964741</c:v>
                </c:pt>
                <c:pt idx="1184">
                  <c:v>191.01772644063206</c:v>
                </c:pt>
                <c:pt idx="1185">
                  <c:v>208.63527036908928</c:v>
                </c:pt>
                <c:pt idx="1186">
                  <c:v>173.79755392341218</c:v>
                </c:pt>
                <c:pt idx="1187">
                  <c:v>195.04604824316451</c:v>
                </c:pt>
                <c:pt idx="1188">
                  <c:v>171.14702290485039</c:v>
                </c:pt>
                <c:pt idx="1189">
                  <c:v>182.53130995886679</c:v>
                </c:pt>
                <c:pt idx="1190">
                  <c:v>186.51037716194156</c:v>
                </c:pt>
                <c:pt idx="1191">
                  <c:v>169.81909825645499</c:v>
                </c:pt>
                <c:pt idx="1192">
                  <c:v>160.54988799569261</c:v>
                </c:pt>
                <c:pt idx="1193">
                  <c:v>191.90228521085686</c:v>
                </c:pt>
                <c:pt idx="1194">
                  <c:v>187.23316617125076</c:v>
                </c:pt>
                <c:pt idx="1195">
                  <c:v>195.39950088425957</c:v>
                </c:pt>
                <c:pt idx="1196">
                  <c:v>181.0744689934013</c:v>
                </c:pt>
                <c:pt idx="1197">
                  <c:v>162.11974698970363</c:v>
                </c:pt>
                <c:pt idx="1198">
                  <c:v>193.12724303278731</c:v>
                </c:pt>
                <c:pt idx="1199">
                  <c:v>172.75688265211426</c:v>
                </c:pt>
                <c:pt idx="1200">
                  <c:v>189.07267656478476</c:v>
                </c:pt>
                <c:pt idx="1201">
                  <c:v>182.35361914749311</c:v>
                </c:pt>
                <c:pt idx="1202">
                  <c:v>182.64327140305065</c:v>
                </c:pt>
                <c:pt idx="1203">
                  <c:v>187.89664303983648</c:v>
                </c:pt>
                <c:pt idx="1204">
                  <c:v>170.27609313520057</c:v>
                </c:pt>
                <c:pt idx="1205">
                  <c:v>164.36488749094485</c:v>
                </c:pt>
                <c:pt idx="1206">
                  <c:v>177.37634572092091</c:v>
                </c:pt>
                <c:pt idx="1207">
                  <c:v>171.64792903551765</c:v>
                </c:pt>
                <c:pt idx="1208">
                  <c:v>172.41908813273349</c:v>
                </c:pt>
                <c:pt idx="1209">
                  <c:v>175.09637219852888</c:v>
                </c:pt>
                <c:pt idx="1210">
                  <c:v>179.60778045279008</c:v>
                </c:pt>
                <c:pt idx="1211">
                  <c:v>162.37787966011251</c:v>
                </c:pt>
                <c:pt idx="1212">
                  <c:v>198.65457009634275</c:v>
                </c:pt>
                <c:pt idx="1213">
                  <c:v>180.37711999907211</c:v>
                </c:pt>
                <c:pt idx="1214">
                  <c:v>182.62866081589266</c:v>
                </c:pt>
                <c:pt idx="1215">
                  <c:v>178.76542101053528</c:v>
                </c:pt>
                <c:pt idx="1216">
                  <c:v>197.16487484693306</c:v>
                </c:pt>
                <c:pt idx="1217">
                  <c:v>176.58386043472655</c:v>
                </c:pt>
                <c:pt idx="1218">
                  <c:v>175.26442432657674</c:v>
                </c:pt>
                <c:pt idx="1219">
                  <c:v>188.5366148911919</c:v>
                </c:pt>
                <c:pt idx="1220">
                  <c:v>180.97505280285367</c:v>
                </c:pt>
                <c:pt idx="1221">
                  <c:v>171.34106045167434</c:v>
                </c:pt>
                <c:pt idx="1222">
                  <c:v>161.32875529583157</c:v>
                </c:pt>
                <c:pt idx="1223">
                  <c:v>178.38291366702529</c:v>
                </c:pt>
                <c:pt idx="1224">
                  <c:v>187.81944831330696</c:v>
                </c:pt>
                <c:pt idx="1225">
                  <c:v>187.21986921838038</c:v>
                </c:pt>
                <c:pt idx="1226">
                  <c:v>182.93345932637672</c:v>
                </c:pt>
                <c:pt idx="1227">
                  <c:v>174.47672338212914</c:v>
                </c:pt>
                <c:pt idx="1228">
                  <c:v>180.79136230515977</c:v>
                </c:pt>
                <c:pt idx="1229">
                  <c:v>179.27592942298344</c:v>
                </c:pt>
                <c:pt idx="1230">
                  <c:v>185.52141870875991</c:v>
                </c:pt>
                <c:pt idx="1231">
                  <c:v>174.33784789717706</c:v>
                </c:pt>
                <c:pt idx="1232">
                  <c:v>187.12232173005759</c:v>
                </c:pt>
                <c:pt idx="1233">
                  <c:v>162.39987899170302</c:v>
                </c:pt>
                <c:pt idx="1234">
                  <c:v>163.74193337018264</c:v>
                </c:pt>
                <c:pt idx="1235">
                  <c:v>190.2983053468887</c:v>
                </c:pt>
                <c:pt idx="1236">
                  <c:v>187.24936870033278</c:v>
                </c:pt>
                <c:pt idx="1237">
                  <c:v>180.47788984129883</c:v>
                </c:pt>
                <c:pt idx="1238">
                  <c:v>174.17790941540139</c:v>
                </c:pt>
                <c:pt idx="1239">
                  <c:v>181.1493252588603</c:v>
                </c:pt>
                <c:pt idx="1240">
                  <c:v>168.78039992781578</c:v>
                </c:pt>
                <c:pt idx="1241">
                  <c:v>177.896980389719</c:v>
                </c:pt>
                <c:pt idx="1242">
                  <c:v>175.52360786632343</c:v>
                </c:pt>
                <c:pt idx="1243">
                  <c:v>185.10165513310324</c:v>
                </c:pt>
                <c:pt idx="1244">
                  <c:v>172.62781373287856</c:v>
                </c:pt>
                <c:pt idx="1245">
                  <c:v>170.57519947684398</c:v>
                </c:pt>
                <c:pt idx="1246">
                  <c:v>172.44272803905369</c:v>
                </c:pt>
                <c:pt idx="1247">
                  <c:v>179.49331244504913</c:v>
                </c:pt>
                <c:pt idx="1248">
                  <c:v>167.98877867342765</c:v>
                </c:pt>
                <c:pt idx="1249">
                  <c:v>180.22834482196052</c:v>
                </c:pt>
                <c:pt idx="1250">
                  <c:v>184.58050124247652</c:v>
                </c:pt>
                <c:pt idx="1251">
                  <c:v>168.58985019564633</c:v>
                </c:pt>
                <c:pt idx="1252">
                  <c:v>184.26795642143622</c:v>
                </c:pt>
                <c:pt idx="1253">
                  <c:v>175.705471346237</c:v>
                </c:pt>
                <c:pt idx="1254">
                  <c:v>177.19615965085148</c:v>
                </c:pt>
                <c:pt idx="1255">
                  <c:v>174.93849351064748</c:v>
                </c:pt>
                <c:pt idx="1256">
                  <c:v>177.51523008536793</c:v>
                </c:pt>
                <c:pt idx="1257">
                  <c:v>197.08644091149719</c:v>
                </c:pt>
                <c:pt idx="1258">
                  <c:v>182.06865188121785</c:v>
                </c:pt>
                <c:pt idx="1259">
                  <c:v>164.82678644831452</c:v>
                </c:pt>
                <c:pt idx="1260">
                  <c:v>183.88897684502842</c:v>
                </c:pt>
                <c:pt idx="1261">
                  <c:v>199.98841468819649</c:v>
                </c:pt>
                <c:pt idx="1262">
                  <c:v>173.59204353264278</c:v>
                </c:pt>
                <c:pt idx="1263">
                  <c:v>170.49304700831448</c:v>
                </c:pt>
                <c:pt idx="1264">
                  <c:v>183.95924741041839</c:v>
                </c:pt>
                <c:pt idx="1265">
                  <c:v>154.66125301611376</c:v>
                </c:pt>
                <c:pt idx="1266">
                  <c:v>177.72293950254618</c:v>
                </c:pt>
                <c:pt idx="1267">
                  <c:v>188.44625653778081</c:v>
                </c:pt>
                <c:pt idx="1268">
                  <c:v>176.27820768784571</c:v>
                </c:pt>
                <c:pt idx="1269">
                  <c:v>193.9240142574084</c:v>
                </c:pt>
                <c:pt idx="1270">
                  <c:v>178.90750145681267</c:v>
                </c:pt>
                <c:pt idx="1271">
                  <c:v>166.05097131766237</c:v>
                </c:pt>
                <c:pt idx="1272">
                  <c:v>174.54147311156143</c:v>
                </c:pt>
                <c:pt idx="1273">
                  <c:v>176.89008031690523</c:v>
                </c:pt>
                <c:pt idx="1274">
                  <c:v>184.33432847307171</c:v>
                </c:pt>
                <c:pt idx="1275">
                  <c:v>178.1723211466707</c:v>
                </c:pt>
                <c:pt idx="1276">
                  <c:v>177.42698368115239</c:v>
                </c:pt>
                <c:pt idx="1277">
                  <c:v>196.08454308104433</c:v>
                </c:pt>
                <c:pt idx="1278">
                  <c:v>174.78430665343598</c:v>
                </c:pt>
                <c:pt idx="1279">
                  <c:v>199.67803796173061</c:v>
                </c:pt>
                <c:pt idx="1280">
                  <c:v>170.477384227757</c:v>
                </c:pt>
                <c:pt idx="1281">
                  <c:v>185.24656574814782</c:v>
                </c:pt>
                <c:pt idx="1282">
                  <c:v>190.48822143109044</c:v>
                </c:pt>
                <c:pt idx="1283">
                  <c:v>161.35053488971849</c:v>
                </c:pt>
                <c:pt idx="1284">
                  <c:v>179.73426143850963</c:v>
                </c:pt>
                <c:pt idx="1285">
                  <c:v>178.1387318680581</c:v>
                </c:pt>
                <c:pt idx="1286">
                  <c:v>181.51639695790686</c:v>
                </c:pt>
                <c:pt idx="1287">
                  <c:v>190.04984257891331</c:v>
                </c:pt>
                <c:pt idx="1288">
                  <c:v>187.1579578202589</c:v>
                </c:pt>
                <c:pt idx="1289">
                  <c:v>172.4051473012758</c:v>
                </c:pt>
                <c:pt idx="1290">
                  <c:v>174.10685406475514</c:v>
                </c:pt>
                <c:pt idx="1291">
                  <c:v>188.23562334368967</c:v>
                </c:pt>
                <c:pt idx="1292">
                  <c:v>159.35932240027179</c:v>
                </c:pt>
                <c:pt idx="1293">
                  <c:v>179.02486931250078</c:v>
                </c:pt>
                <c:pt idx="1294">
                  <c:v>166.701803820555</c:v>
                </c:pt>
                <c:pt idx="1295">
                  <c:v>186.9242009710041</c:v>
                </c:pt>
                <c:pt idx="1296">
                  <c:v>166.10620887803069</c:v>
                </c:pt>
                <c:pt idx="1297">
                  <c:v>185.76159989364172</c:v>
                </c:pt>
                <c:pt idx="1298">
                  <c:v>177.04094433007128</c:v>
                </c:pt>
                <c:pt idx="1299">
                  <c:v>185.92771477364241</c:v>
                </c:pt>
                <c:pt idx="1300">
                  <c:v>172.43271806729507</c:v>
                </c:pt>
                <c:pt idx="1301">
                  <c:v>178.06362950897287</c:v>
                </c:pt>
                <c:pt idx="1302">
                  <c:v>186.47869280009976</c:v>
                </c:pt>
                <c:pt idx="1303">
                  <c:v>173.6489654730326</c:v>
                </c:pt>
                <c:pt idx="1304">
                  <c:v>171.47375852571813</c:v>
                </c:pt>
                <c:pt idx="1305">
                  <c:v>162.65210424533274</c:v>
                </c:pt>
                <c:pt idx="1306">
                  <c:v>193.87701929247257</c:v>
                </c:pt>
                <c:pt idx="1307">
                  <c:v>173.73391115610588</c:v>
                </c:pt>
                <c:pt idx="1308">
                  <c:v>173.99997348062729</c:v>
                </c:pt>
                <c:pt idx="1309">
                  <c:v>186.7738933146114</c:v>
                </c:pt>
                <c:pt idx="1310">
                  <c:v>174.57456345164323</c:v>
                </c:pt>
                <c:pt idx="1311">
                  <c:v>180.62254029751404</c:v>
                </c:pt>
                <c:pt idx="1312">
                  <c:v>176.94715024669256</c:v>
                </c:pt>
                <c:pt idx="1313">
                  <c:v>188.41785699634502</c:v>
                </c:pt>
                <c:pt idx="1314">
                  <c:v>165.79058631624929</c:v>
                </c:pt>
                <c:pt idx="1315">
                  <c:v>176.77719195782959</c:v>
                </c:pt>
                <c:pt idx="1316">
                  <c:v>166.90717059621366</c:v>
                </c:pt>
                <c:pt idx="1317">
                  <c:v>164.70590227183695</c:v>
                </c:pt>
                <c:pt idx="1318">
                  <c:v>167.23569703705306</c:v>
                </c:pt>
                <c:pt idx="1319">
                  <c:v>187.52816050398505</c:v>
                </c:pt>
                <c:pt idx="1320">
                  <c:v>178.57051047590554</c:v>
                </c:pt>
                <c:pt idx="1321">
                  <c:v>166.78562826802599</c:v>
                </c:pt>
                <c:pt idx="1322">
                  <c:v>207.07031577303297</c:v>
                </c:pt>
                <c:pt idx="1323">
                  <c:v>181.49765308855561</c:v>
                </c:pt>
                <c:pt idx="1324">
                  <c:v>169.18604097388274</c:v>
                </c:pt>
                <c:pt idx="1325">
                  <c:v>185.77251636915264</c:v>
                </c:pt>
                <c:pt idx="1326">
                  <c:v>177.34759086708377</c:v>
                </c:pt>
                <c:pt idx="1327">
                  <c:v>174.14944665981912</c:v>
                </c:pt>
                <c:pt idx="1328">
                  <c:v>182.25875235466779</c:v>
                </c:pt>
                <c:pt idx="1329">
                  <c:v>180.97181632699119</c:v>
                </c:pt>
                <c:pt idx="1330">
                  <c:v>197.30911011459489</c:v>
                </c:pt>
                <c:pt idx="1331">
                  <c:v>189.74311308807773</c:v>
                </c:pt>
                <c:pt idx="1332">
                  <c:v>190.33146990558603</c:v>
                </c:pt>
                <c:pt idx="1333">
                  <c:v>170.34933484936624</c:v>
                </c:pt>
                <c:pt idx="1334">
                  <c:v>169.44232250689055</c:v>
                </c:pt>
                <c:pt idx="1335">
                  <c:v>169.66539038490114</c:v>
                </c:pt>
                <c:pt idx="1336">
                  <c:v>188.52519114424587</c:v>
                </c:pt>
                <c:pt idx="1337">
                  <c:v>177.39619093167218</c:v>
                </c:pt>
                <c:pt idx="1338">
                  <c:v>188.57733956453978</c:v>
                </c:pt>
                <c:pt idx="1339">
                  <c:v>171.55927316320876</c:v>
                </c:pt>
                <c:pt idx="1340">
                  <c:v>195.46811982896148</c:v>
                </c:pt>
                <c:pt idx="1341">
                  <c:v>174.84775855364214</c:v>
                </c:pt>
                <c:pt idx="1342">
                  <c:v>161.31483445639009</c:v>
                </c:pt>
                <c:pt idx="1343">
                  <c:v>168.96949325854371</c:v>
                </c:pt>
                <c:pt idx="1344">
                  <c:v>181.22847511300924</c:v>
                </c:pt>
                <c:pt idx="1345">
                  <c:v>183.01934160193571</c:v>
                </c:pt>
                <c:pt idx="1346">
                  <c:v>178.18242196894144</c:v>
                </c:pt>
                <c:pt idx="1347">
                  <c:v>175.04032593998718</c:v>
                </c:pt>
                <c:pt idx="1348">
                  <c:v>179.59221807476084</c:v>
                </c:pt>
                <c:pt idx="1349">
                  <c:v>170.27385469175334</c:v>
                </c:pt>
                <c:pt idx="1350">
                  <c:v>182.50786333172456</c:v>
                </c:pt>
                <c:pt idx="1351">
                  <c:v>171.32148272388056</c:v>
                </c:pt>
                <c:pt idx="1352">
                  <c:v>169.76213686606428</c:v>
                </c:pt>
                <c:pt idx="1353">
                  <c:v>174.72463129451103</c:v>
                </c:pt>
                <c:pt idx="1354">
                  <c:v>185.96451870632328</c:v>
                </c:pt>
                <c:pt idx="1355">
                  <c:v>189.77541451596903</c:v>
                </c:pt>
                <c:pt idx="1356">
                  <c:v>175.97687257524936</c:v>
                </c:pt>
                <c:pt idx="1357">
                  <c:v>186.03229411564399</c:v>
                </c:pt>
                <c:pt idx="1358">
                  <c:v>173.02462337036656</c:v>
                </c:pt>
                <c:pt idx="1359">
                  <c:v>194.41111119532772</c:v>
                </c:pt>
                <c:pt idx="1360">
                  <c:v>187.57067235974279</c:v>
                </c:pt>
                <c:pt idx="1361">
                  <c:v>183.2059910823248</c:v>
                </c:pt>
                <c:pt idx="1362">
                  <c:v>180.44582402584592</c:v>
                </c:pt>
                <c:pt idx="1363">
                  <c:v>180.89653000662287</c:v>
                </c:pt>
                <c:pt idx="1364">
                  <c:v>169.06836882802003</c:v>
                </c:pt>
                <c:pt idx="1365">
                  <c:v>181.82633653203578</c:v>
                </c:pt>
                <c:pt idx="1366">
                  <c:v>182.81689094064393</c:v>
                </c:pt>
                <c:pt idx="1367">
                  <c:v>180.65266712795014</c:v>
                </c:pt>
                <c:pt idx="1368">
                  <c:v>187.16981531694532</c:v>
                </c:pt>
                <c:pt idx="1369">
                  <c:v>188.8492679509643</c:v>
                </c:pt>
                <c:pt idx="1370">
                  <c:v>192.24962136184604</c:v>
                </c:pt>
                <c:pt idx="1371">
                  <c:v>186.68298194743312</c:v>
                </c:pt>
                <c:pt idx="1372">
                  <c:v>184.77229352084126</c:v>
                </c:pt>
                <c:pt idx="1373">
                  <c:v>155.4951678572582</c:v>
                </c:pt>
                <c:pt idx="1374">
                  <c:v>170.27423762473043</c:v>
                </c:pt>
                <c:pt idx="1375">
                  <c:v>192.39065192563464</c:v>
                </c:pt>
                <c:pt idx="1376">
                  <c:v>172.30145083174386</c:v>
                </c:pt>
                <c:pt idx="1377">
                  <c:v>187.35085875680008</c:v>
                </c:pt>
                <c:pt idx="1378">
                  <c:v>178.32755972740429</c:v>
                </c:pt>
                <c:pt idx="1379">
                  <c:v>182.44664203141011</c:v>
                </c:pt>
                <c:pt idx="1380">
                  <c:v>196.877334970932</c:v>
                </c:pt>
                <c:pt idx="1381">
                  <c:v>180.61824144146655</c:v>
                </c:pt>
                <c:pt idx="1382">
                  <c:v>187.79071798201434</c:v>
                </c:pt>
                <c:pt idx="1383">
                  <c:v>169.54244440955421</c:v>
                </c:pt>
                <c:pt idx="1384">
                  <c:v>180.30054780083105</c:v>
                </c:pt>
                <c:pt idx="1385">
                  <c:v>181.30242034332892</c:v>
                </c:pt>
                <c:pt idx="1386">
                  <c:v>172.47716521990461</c:v>
                </c:pt>
                <c:pt idx="1387">
                  <c:v>190.30281484403065</c:v>
                </c:pt>
                <c:pt idx="1388">
                  <c:v>180.64608375127091</c:v>
                </c:pt>
                <c:pt idx="1389">
                  <c:v>184.64714069452879</c:v>
                </c:pt>
                <c:pt idx="1390">
                  <c:v>175.50117946399732</c:v>
                </c:pt>
                <c:pt idx="1391">
                  <c:v>164.81333301254202</c:v>
                </c:pt>
                <c:pt idx="1392">
                  <c:v>185.1569012366748</c:v>
                </c:pt>
                <c:pt idx="1393">
                  <c:v>174.06089944112858</c:v>
                </c:pt>
                <c:pt idx="1394">
                  <c:v>191.57353725636139</c:v>
                </c:pt>
                <c:pt idx="1395">
                  <c:v>169.42617110229801</c:v>
                </c:pt>
                <c:pt idx="1396">
                  <c:v>175.73384176711056</c:v>
                </c:pt>
                <c:pt idx="1397">
                  <c:v>168.03436769053204</c:v>
                </c:pt>
                <c:pt idx="1398">
                  <c:v>185.29461597601454</c:v>
                </c:pt>
                <c:pt idx="1399">
                  <c:v>170.53980702484756</c:v>
                </c:pt>
                <c:pt idx="1400">
                  <c:v>185.20738485739523</c:v>
                </c:pt>
                <c:pt idx="1401">
                  <c:v>165.02508693064217</c:v>
                </c:pt>
                <c:pt idx="1402">
                  <c:v>169.73378086369652</c:v>
                </c:pt>
                <c:pt idx="1403">
                  <c:v>174.61345329490834</c:v>
                </c:pt>
                <c:pt idx="1404">
                  <c:v>194.01185742498592</c:v>
                </c:pt>
                <c:pt idx="1405">
                  <c:v>168.45494912049034</c:v>
                </c:pt>
                <c:pt idx="1406">
                  <c:v>179.18231489019411</c:v>
                </c:pt>
                <c:pt idx="1407">
                  <c:v>187.93141185934979</c:v>
                </c:pt>
                <c:pt idx="1408">
                  <c:v>180.34111860068268</c:v>
                </c:pt>
                <c:pt idx="1409">
                  <c:v>195.918676998856</c:v>
                </c:pt>
                <c:pt idx="1410">
                  <c:v>177.4581458607893</c:v>
                </c:pt>
                <c:pt idx="1411">
                  <c:v>180.41661425285128</c:v>
                </c:pt>
                <c:pt idx="1412">
                  <c:v>191.3225660903515</c:v>
                </c:pt>
                <c:pt idx="1413">
                  <c:v>182.67699234708772</c:v>
                </c:pt>
                <c:pt idx="1414">
                  <c:v>159.73542439997138</c:v>
                </c:pt>
                <c:pt idx="1415">
                  <c:v>174.50273396380069</c:v>
                </c:pt>
                <c:pt idx="1416">
                  <c:v>184.33008152007153</c:v>
                </c:pt>
                <c:pt idx="1417">
                  <c:v>174.26871029748304</c:v>
                </c:pt>
                <c:pt idx="1418">
                  <c:v>192.73856787289589</c:v>
                </c:pt>
                <c:pt idx="1419">
                  <c:v>193.54737667159873</c:v>
                </c:pt>
                <c:pt idx="1420">
                  <c:v>188.09419957019963</c:v>
                </c:pt>
                <c:pt idx="1421">
                  <c:v>185.31243140843017</c:v>
                </c:pt>
                <c:pt idx="1422">
                  <c:v>170.20874598589074</c:v>
                </c:pt>
                <c:pt idx="1423">
                  <c:v>170.80448600875485</c:v>
                </c:pt>
                <c:pt idx="1424">
                  <c:v>190.66435919886078</c:v>
                </c:pt>
                <c:pt idx="1425">
                  <c:v>173.16529474108015</c:v>
                </c:pt>
                <c:pt idx="1426">
                  <c:v>175.72610278510814</c:v>
                </c:pt>
                <c:pt idx="1427">
                  <c:v>173.40053601413706</c:v>
                </c:pt>
                <c:pt idx="1428">
                  <c:v>172.0576522686666</c:v>
                </c:pt>
                <c:pt idx="1429">
                  <c:v>193.65253681023955</c:v>
                </c:pt>
                <c:pt idx="1430">
                  <c:v>174.66779441127431</c:v>
                </c:pt>
                <c:pt idx="1431">
                  <c:v>186.76705821480991</c:v>
                </c:pt>
                <c:pt idx="1432">
                  <c:v>162.5105201401939</c:v>
                </c:pt>
                <c:pt idx="1433">
                  <c:v>172.56476504444893</c:v>
                </c:pt>
                <c:pt idx="1434">
                  <c:v>190.75963506539657</c:v>
                </c:pt>
                <c:pt idx="1435">
                  <c:v>185.26915044441694</c:v>
                </c:pt>
                <c:pt idx="1436">
                  <c:v>195.70098957959448</c:v>
                </c:pt>
                <c:pt idx="1437">
                  <c:v>180.26250715938986</c:v>
                </c:pt>
                <c:pt idx="1438">
                  <c:v>188.701859087901</c:v>
                </c:pt>
                <c:pt idx="1439">
                  <c:v>199.65958397990022</c:v>
                </c:pt>
                <c:pt idx="1440">
                  <c:v>172.89919407880521</c:v>
                </c:pt>
                <c:pt idx="1441">
                  <c:v>181.18463959251488</c:v>
                </c:pt>
                <c:pt idx="1442">
                  <c:v>168.29181319408605</c:v>
                </c:pt>
                <c:pt idx="1443">
                  <c:v>193.12117955030311</c:v>
                </c:pt>
                <c:pt idx="1444">
                  <c:v>180.61445038556826</c:v>
                </c:pt>
                <c:pt idx="1445">
                  <c:v>175.64504176655907</c:v>
                </c:pt>
                <c:pt idx="1446">
                  <c:v>193.01402044821839</c:v>
                </c:pt>
                <c:pt idx="1447">
                  <c:v>197.72565067811297</c:v>
                </c:pt>
                <c:pt idx="1448">
                  <c:v>192.15775212071733</c:v>
                </c:pt>
                <c:pt idx="1449">
                  <c:v>185.29717279310918</c:v>
                </c:pt>
                <c:pt idx="1450">
                  <c:v>189.24172703032406</c:v>
                </c:pt>
                <c:pt idx="1451">
                  <c:v>196.16389426208286</c:v>
                </c:pt>
                <c:pt idx="1452">
                  <c:v>168.6293827119728</c:v>
                </c:pt>
                <c:pt idx="1453">
                  <c:v>173.72748002564933</c:v>
                </c:pt>
                <c:pt idx="1454">
                  <c:v>195.0289485713617</c:v>
                </c:pt>
                <c:pt idx="1455">
                  <c:v>162.9668115731981</c:v>
                </c:pt>
                <c:pt idx="1456">
                  <c:v>183.04483066601838</c:v>
                </c:pt>
                <c:pt idx="1457">
                  <c:v>174.01692894218226</c:v>
                </c:pt>
                <c:pt idx="1458">
                  <c:v>188.81149418243663</c:v>
                </c:pt>
                <c:pt idx="1459">
                  <c:v>199.91648154592539</c:v>
                </c:pt>
                <c:pt idx="1460">
                  <c:v>191.66649228506068</c:v>
                </c:pt>
                <c:pt idx="1461">
                  <c:v>174.15777221859886</c:v>
                </c:pt>
                <c:pt idx="1462">
                  <c:v>179.11662099026844</c:v>
                </c:pt>
                <c:pt idx="1463">
                  <c:v>184.72341125756611</c:v>
                </c:pt>
                <c:pt idx="1464">
                  <c:v>190.54765542918648</c:v>
                </c:pt>
                <c:pt idx="1465">
                  <c:v>170.80789586642814</c:v>
                </c:pt>
                <c:pt idx="1466">
                  <c:v>178.23647010395149</c:v>
                </c:pt>
                <c:pt idx="1467">
                  <c:v>175.61387148371603</c:v>
                </c:pt>
                <c:pt idx="1468">
                  <c:v>179.97079422384914</c:v>
                </c:pt>
                <c:pt idx="1469">
                  <c:v>159.97400317724089</c:v>
                </c:pt>
                <c:pt idx="1470">
                  <c:v>185.8581371117298</c:v>
                </c:pt>
                <c:pt idx="1471">
                  <c:v>186.34295375806073</c:v>
                </c:pt>
                <c:pt idx="1472">
                  <c:v>170.46384119091442</c:v>
                </c:pt>
                <c:pt idx="1473">
                  <c:v>155.6976098349777</c:v>
                </c:pt>
                <c:pt idx="1474">
                  <c:v>171.44828342097625</c:v>
                </c:pt>
                <c:pt idx="1475">
                  <c:v>176.89779257511609</c:v>
                </c:pt>
                <c:pt idx="1476">
                  <c:v>191.63219735432668</c:v>
                </c:pt>
                <c:pt idx="1477">
                  <c:v>170.56988746107712</c:v>
                </c:pt>
                <c:pt idx="1478">
                  <c:v>181.26052411702744</c:v>
                </c:pt>
                <c:pt idx="1479">
                  <c:v>198.94230863545022</c:v>
                </c:pt>
                <c:pt idx="1480">
                  <c:v>176.63905850487149</c:v>
                </c:pt>
                <c:pt idx="1481">
                  <c:v>171.68026190721758</c:v>
                </c:pt>
                <c:pt idx="1482">
                  <c:v>194.76510166754571</c:v>
                </c:pt>
                <c:pt idx="1483">
                  <c:v>197.61482791960245</c:v>
                </c:pt>
                <c:pt idx="1484">
                  <c:v>169.93509725592713</c:v>
                </c:pt>
                <c:pt idx="1485">
                  <c:v>171.0502461884596</c:v>
                </c:pt>
                <c:pt idx="1486">
                  <c:v>175.3416280761557</c:v>
                </c:pt>
                <c:pt idx="1487">
                  <c:v>192.54001174227818</c:v>
                </c:pt>
                <c:pt idx="1488">
                  <c:v>173.938155400238</c:v>
                </c:pt>
                <c:pt idx="1489">
                  <c:v>166.43246366218582</c:v>
                </c:pt>
                <c:pt idx="1490">
                  <c:v>160.43786766878114</c:v>
                </c:pt>
                <c:pt idx="1491">
                  <c:v>189.31633182063885</c:v>
                </c:pt>
                <c:pt idx="1492">
                  <c:v>186.65672494122651</c:v>
                </c:pt>
                <c:pt idx="1493">
                  <c:v>164.09447879837711</c:v>
                </c:pt>
                <c:pt idx="1494">
                  <c:v>178.82945692062441</c:v>
                </c:pt>
                <c:pt idx="1495">
                  <c:v>183.76898536029563</c:v>
                </c:pt>
                <c:pt idx="1496">
                  <c:v>189.42391142212318</c:v>
                </c:pt>
                <c:pt idx="1497">
                  <c:v>188.2926652819846</c:v>
                </c:pt>
                <c:pt idx="1498">
                  <c:v>184.34360166240415</c:v>
                </c:pt>
                <c:pt idx="1499">
                  <c:v>175.39649154185605</c:v>
                </c:pt>
                <c:pt idx="1500">
                  <c:v>168.1871541522145</c:v>
                </c:pt>
                <c:pt idx="1501">
                  <c:v>176.02734544889699</c:v>
                </c:pt>
                <c:pt idx="1502">
                  <c:v>191.15414035611593</c:v>
                </c:pt>
                <c:pt idx="1503">
                  <c:v>163.65320941514233</c:v>
                </c:pt>
                <c:pt idx="1504">
                  <c:v>169.31998416472092</c:v>
                </c:pt>
                <c:pt idx="1505">
                  <c:v>168.31212062905308</c:v>
                </c:pt>
                <c:pt idx="1506">
                  <c:v>173.92326200029603</c:v>
                </c:pt>
                <c:pt idx="1507">
                  <c:v>174.17046214185856</c:v>
                </c:pt>
                <c:pt idx="1508">
                  <c:v>165.34995459955087</c:v>
                </c:pt>
                <c:pt idx="1509">
                  <c:v>159.55212073926629</c:v>
                </c:pt>
                <c:pt idx="1510">
                  <c:v>176.90689143374217</c:v>
                </c:pt>
                <c:pt idx="1511">
                  <c:v>192.10541731520354</c:v>
                </c:pt>
                <c:pt idx="1512">
                  <c:v>182.58005369710705</c:v>
                </c:pt>
                <c:pt idx="1513">
                  <c:v>179.87052154240362</c:v>
                </c:pt>
                <c:pt idx="1514">
                  <c:v>188.02163063035707</c:v>
                </c:pt>
                <c:pt idx="1515">
                  <c:v>170.16864054217706</c:v>
                </c:pt>
                <c:pt idx="1516">
                  <c:v>169.60880892502018</c:v>
                </c:pt>
                <c:pt idx="1517">
                  <c:v>184.99667895966147</c:v>
                </c:pt>
                <c:pt idx="1518">
                  <c:v>184.04946144439108</c:v>
                </c:pt>
                <c:pt idx="1519">
                  <c:v>170.92154826188255</c:v>
                </c:pt>
                <c:pt idx="1520">
                  <c:v>167.36385534963694</c:v>
                </c:pt>
                <c:pt idx="1521">
                  <c:v>188.33739167157381</c:v>
                </c:pt>
                <c:pt idx="1522">
                  <c:v>174.95072917064323</c:v>
                </c:pt>
                <c:pt idx="1523">
                  <c:v>168.14215598547332</c:v>
                </c:pt>
                <c:pt idx="1524">
                  <c:v>187.89551154371742</c:v>
                </c:pt>
                <c:pt idx="1525">
                  <c:v>166.65851121567593</c:v>
                </c:pt>
                <c:pt idx="1526">
                  <c:v>174.30478854252689</c:v>
                </c:pt>
                <c:pt idx="1527">
                  <c:v>197.51633378786437</c:v>
                </c:pt>
                <c:pt idx="1528">
                  <c:v>188.64471191538462</c:v>
                </c:pt>
                <c:pt idx="1529">
                  <c:v>164.91819423879696</c:v>
                </c:pt>
                <c:pt idx="1530">
                  <c:v>165.75035747415879</c:v>
                </c:pt>
                <c:pt idx="1531">
                  <c:v>159.40463486410894</c:v>
                </c:pt>
                <c:pt idx="1532">
                  <c:v>178.07231445899083</c:v>
                </c:pt>
                <c:pt idx="1533">
                  <c:v>191.94900877716452</c:v>
                </c:pt>
                <c:pt idx="1534">
                  <c:v>172.1618432180102</c:v>
                </c:pt>
                <c:pt idx="1535">
                  <c:v>180.67381050337872</c:v>
                </c:pt>
                <c:pt idx="1536">
                  <c:v>172.38290452748436</c:v>
                </c:pt>
                <c:pt idx="1537">
                  <c:v>172.43113851854278</c:v>
                </c:pt>
                <c:pt idx="1538">
                  <c:v>178.31884842244094</c:v>
                </c:pt>
                <c:pt idx="1539">
                  <c:v>179.48927978960884</c:v>
                </c:pt>
                <c:pt idx="1540">
                  <c:v>188.03810914516163</c:v>
                </c:pt>
                <c:pt idx="1541">
                  <c:v>188.31137386644815</c:v>
                </c:pt>
                <c:pt idx="1542">
                  <c:v>189.51598855662175</c:v>
                </c:pt>
                <c:pt idx="1543">
                  <c:v>181.16025368444761</c:v>
                </c:pt>
                <c:pt idx="1544">
                  <c:v>183.2245916795423</c:v>
                </c:pt>
                <c:pt idx="1545">
                  <c:v>177.47124678392353</c:v>
                </c:pt>
                <c:pt idx="1546">
                  <c:v>174.99773596768711</c:v>
                </c:pt>
                <c:pt idx="1547">
                  <c:v>164.22415979302576</c:v>
                </c:pt>
                <c:pt idx="1548">
                  <c:v>190.98067360052212</c:v>
                </c:pt>
                <c:pt idx="1549">
                  <c:v>180.06014877426227</c:v>
                </c:pt>
                <c:pt idx="1550">
                  <c:v>185.3389992924462</c:v>
                </c:pt>
                <c:pt idx="1551">
                  <c:v>174.77204476534317</c:v>
                </c:pt>
                <c:pt idx="1552">
                  <c:v>168.51824653163766</c:v>
                </c:pt>
                <c:pt idx="1553">
                  <c:v>183.36904617185917</c:v>
                </c:pt>
                <c:pt idx="1554">
                  <c:v>202.30093904762202</c:v>
                </c:pt>
                <c:pt idx="1555">
                  <c:v>185.72621926866131</c:v>
                </c:pt>
                <c:pt idx="1556">
                  <c:v>180.79084561871488</c:v>
                </c:pt>
                <c:pt idx="1557">
                  <c:v>173.91673654070973</c:v>
                </c:pt>
                <c:pt idx="1558">
                  <c:v>187.56309834187266</c:v>
                </c:pt>
                <c:pt idx="1559">
                  <c:v>166.72692985665705</c:v>
                </c:pt>
                <c:pt idx="1560">
                  <c:v>192.03462792435573</c:v>
                </c:pt>
                <c:pt idx="1561">
                  <c:v>198.33090914388194</c:v>
                </c:pt>
                <c:pt idx="1562">
                  <c:v>189.49621571039788</c:v>
                </c:pt>
                <c:pt idx="1563">
                  <c:v>184.20879212611769</c:v>
                </c:pt>
                <c:pt idx="1564">
                  <c:v>179.43984550921701</c:v>
                </c:pt>
                <c:pt idx="1565">
                  <c:v>191.37844653368998</c:v>
                </c:pt>
                <c:pt idx="1566">
                  <c:v>168.95072084246655</c:v>
                </c:pt>
                <c:pt idx="1567">
                  <c:v>201.13677262481522</c:v>
                </c:pt>
                <c:pt idx="1568">
                  <c:v>189.58351596369192</c:v>
                </c:pt>
                <c:pt idx="1569">
                  <c:v>182.12593434427319</c:v>
                </c:pt>
                <c:pt idx="1570">
                  <c:v>166.08588684720388</c:v>
                </c:pt>
                <c:pt idx="1571">
                  <c:v>166.86847398913801</c:v>
                </c:pt>
                <c:pt idx="1572">
                  <c:v>165.79912640106824</c:v>
                </c:pt>
                <c:pt idx="1573">
                  <c:v>165.07970534536145</c:v>
                </c:pt>
                <c:pt idx="1574">
                  <c:v>185.27728265085966</c:v>
                </c:pt>
                <c:pt idx="1575">
                  <c:v>186.1532220075334</c:v>
                </c:pt>
                <c:pt idx="1576">
                  <c:v>168.21764125636244</c:v>
                </c:pt>
                <c:pt idx="1577">
                  <c:v>167.93504683299176</c:v>
                </c:pt>
                <c:pt idx="1578">
                  <c:v>169.29317720808291</c:v>
                </c:pt>
                <c:pt idx="1579">
                  <c:v>193.05511647675638</c:v>
                </c:pt>
                <c:pt idx="1580">
                  <c:v>168.4581315847731</c:v>
                </c:pt>
                <c:pt idx="1581">
                  <c:v>185.76647727325229</c:v>
                </c:pt>
                <c:pt idx="1582">
                  <c:v>166.26276878196558</c:v>
                </c:pt>
                <c:pt idx="1583">
                  <c:v>200.27220252762999</c:v>
                </c:pt>
                <c:pt idx="1584">
                  <c:v>178.37326679298616</c:v>
                </c:pt>
                <c:pt idx="1585">
                  <c:v>176.76557533050757</c:v>
                </c:pt>
                <c:pt idx="1586">
                  <c:v>186.02698181387308</c:v>
                </c:pt>
                <c:pt idx="1587">
                  <c:v>173.92238691730492</c:v>
                </c:pt>
                <c:pt idx="1588">
                  <c:v>190.17377510038196</c:v>
                </c:pt>
                <c:pt idx="1589">
                  <c:v>170.72839730366562</c:v>
                </c:pt>
                <c:pt idx="1590">
                  <c:v>188.35378505209127</c:v>
                </c:pt>
                <c:pt idx="1591">
                  <c:v>185.30091097774752</c:v>
                </c:pt>
                <c:pt idx="1592">
                  <c:v>175.02768358501078</c:v>
                </c:pt>
                <c:pt idx="1593">
                  <c:v>180.03072309270914</c:v>
                </c:pt>
                <c:pt idx="1594">
                  <c:v>176.15420492626492</c:v>
                </c:pt>
                <c:pt idx="1595">
                  <c:v>168.76361553561748</c:v>
                </c:pt>
                <c:pt idx="1596">
                  <c:v>186.09477830991648</c:v>
                </c:pt>
                <c:pt idx="1597">
                  <c:v>182.37172543334302</c:v>
                </c:pt>
                <c:pt idx="1598">
                  <c:v>190.30618690737248</c:v>
                </c:pt>
                <c:pt idx="1599">
                  <c:v>176.23353940840138</c:v>
                </c:pt>
                <c:pt idx="1600">
                  <c:v>159.23240825853156</c:v>
                </c:pt>
                <c:pt idx="1601">
                  <c:v>171.50967971893022</c:v>
                </c:pt>
                <c:pt idx="1602">
                  <c:v>163.78749091878811</c:v>
                </c:pt>
                <c:pt idx="1603">
                  <c:v>185.55963131089868</c:v>
                </c:pt>
                <c:pt idx="1604">
                  <c:v>159.94155017737799</c:v>
                </c:pt>
                <c:pt idx="1605">
                  <c:v>179.2951900620296</c:v>
                </c:pt>
                <c:pt idx="1606">
                  <c:v>155.89328825091815</c:v>
                </c:pt>
                <c:pt idx="1607">
                  <c:v>177.44921140759169</c:v>
                </c:pt>
                <c:pt idx="1608">
                  <c:v>181.09101301224271</c:v>
                </c:pt>
                <c:pt idx="1609">
                  <c:v>173.1824240544554</c:v>
                </c:pt>
                <c:pt idx="1610">
                  <c:v>177.09058056345955</c:v>
                </c:pt>
                <c:pt idx="1611">
                  <c:v>178.15011581479149</c:v>
                </c:pt>
                <c:pt idx="1612">
                  <c:v>191.13695839360236</c:v>
                </c:pt>
                <c:pt idx="1613">
                  <c:v>173.69449798258356</c:v>
                </c:pt>
                <c:pt idx="1614">
                  <c:v>163.69327767595783</c:v>
                </c:pt>
                <c:pt idx="1615">
                  <c:v>171.46898691346024</c:v>
                </c:pt>
                <c:pt idx="1616">
                  <c:v>171.24906669686644</c:v>
                </c:pt>
                <c:pt idx="1617">
                  <c:v>188.48564322529114</c:v>
                </c:pt>
                <c:pt idx="1618">
                  <c:v>165.02617713513337</c:v>
                </c:pt>
                <c:pt idx="1619">
                  <c:v>172.29550177812644</c:v>
                </c:pt>
                <c:pt idx="1620">
                  <c:v>183.76669017077515</c:v>
                </c:pt>
                <c:pt idx="1621">
                  <c:v>178.25224311630868</c:v>
                </c:pt>
                <c:pt idx="1622">
                  <c:v>195.64897571502149</c:v>
                </c:pt>
                <c:pt idx="1623">
                  <c:v>172.82832887331392</c:v>
                </c:pt>
                <c:pt idx="1624">
                  <c:v>172.52021185058618</c:v>
                </c:pt>
                <c:pt idx="1625">
                  <c:v>175.26896105153571</c:v>
                </c:pt>
                <c:pt idx="1626">
                  <c:v>156.08453116220113</c:v>
                </c:pt>
                <c:pt idx="1627">
                  <c:v>197.09902222165221</c:v>
                </c:pt>
                <c:pt idx="1628">
                  <c:v>181.15014137255861</c:v>
                </c:pt>
                <c:pt idx="1629">
                  <c:v>175.7975311041136</c:v>
                </c:pt>
                <c:pt idx="1630">
                  <c:v>165.8000639943981</c:v>
                </c:pt>
                <c:pt idx="1631">
                  <c:v>184.01055954641203</c:v>
                </c:pt>
                <c:pt idx="1632">
                  <c:v>182.22073334096004</c:v>
                </c:pt>
                <c:pt idx="1633">
                  <c:v>193.36904380799362</c:v>
                </c:pt>
                <c:pt idx="1634">
                  <c:v>165.62909418236512</c:v>
                </c:pt>
                <c:pt idx="1635">
                  <c:v>205.51591961433138</c:v>
                </c:pt>
                <c:pt idx="1636">
                  <c:v>171.68963289969824</c:v>
                </c:pt>
                <c:pt idx="1637">
                  <c:v>174.01346746538147</c:v>
                </c:pt>
                <c:pt idx="1638">
                  <c:v>177.85067052832724</c:v>
                </c:pt>
                <c:pt idx="1639">
                  <c:v>191.96572866985264</c:v>
                </c:pt>
                <c:pt idx="1640">
                  <c:v>174.86269612705186</c:v>
                </c:pt>
                <c:pt idx="1641">
                  <c:v>185.51382629018477</c:v>
                </c:pt>
                <c:pt idx="1642">
                  <c:v>173.1897197885551</c:v>
                </c:pt>
                <c:pt idx="1643">
                  <c:v>199.81659947720036</c:v>
                </c:pt>
                <c:pt idx="1644">
                  <c:v>176.44788659008489</c:v>
                </c:pt>
                <c:pt idx="1645">
                  <c:v>175.86397473713231</c:v>
                </c:pt>
                <c:pt idx="1646">
                  <c:v>185.80454554502171</c:v>
                </c:pt>
                <c:pt idx="1647">
                  <c:v>196.61156887804876</c:v>
                </c:pt>
                <c:pt idx="1648">
                  <c:v>183.31584395677376</c:v>
                </c:pt>
                <c:pt idx="1649">
                  <c:v>183.81038394783963</c:v>
                </c:pt>
                <c:pt idx="1650">
                  <c:v>176.71003842113055</c:v>
                </c:pt>
                <c:pt idx="1651">
                  <c:v>183.6992961295955</c:v>
                </c:pt>
                <c:pt idx="1652">
                  <c:v>189.91297235345141</c:v>
                </c:pt>
                <c:pt idx="1653">
                  <c:v>188.50513693062118</c:v>
                </c:pt>
                <c:pt idx="1654">
                  <c:v>178.28274205002828</c:v>
                </c:pt>
                <c:pt idx="1655">
                  <c:v>181.35304758091394</c:v>
                </c:pt>
                <c:pt idx="1656">
                  <c:v>186.59935384559199</c:v>
                </c:pt>
                <c:pt idx="1657">
                  <c:v>182.55742719304683</c:v>
                </c:pt>
                <c:pt idx="1658">
                  <c:v>181.07420717861743</c:v>
                </c:pt>
                <c:pt idx="1659">
                  <c:v>157.72198481195173</c:v>
                </c:pt>
                <c:pt idx="1660">
                  <c:v>171.29687979257343</c:v>
                </c:pt>
                <c:pt idx="1661">
                  <c:v>169.09439544915335</c:v>
                </c:pt>
                <c:pt idx="1662">
                  <c:v>192.87481418968656</c:v>
                </c:pt>
                <c:pt idx="1663">
                  <c:v>167.10906762160943</c:v>
                </c:pt>
                <c:pt idx="1664">
                  <c:v>169.07125385172367</c:v>
                </c:pt>
                <c:pt idx="1665">
                  <c:v>182.50560807134843</c:v>
                </c:pt>
                <c:pt idx="1666">
                  <c:v>183.98762150595277</c:v>
                </c:pt>
                <c:pt idx="1667">
                  <c:v>169.4173905850696</c:v>
                </c:pt>
                <c:pt idx="1668">
                  <c:v>192.41388250442665</c:v>
                </c:pt>
                <c:pt idx="1669">
                  <c:v>171.61880186766194</c:v>
                </c:pt>
                <c:pt idx="1670">
                  <c:v>176.08306124101043</c:v>
                </c:pt>
                <c:pt idx="1671">
                  <c:v>186.32200002878113</c:v>
                </c:pt>
                <c:pt idx="1672">
                  <c:v>172.09798240514897</c:v>
                </c:pt>
                <c:pt idx="1673">
                  <c:v>186.49074044330126</c:v>
                </c:pt>
                <c:pt idx="1674">
                  <c:v>187.16896058759747</c:v>
                </c:pt>
                <c:pt idx="1675">
                  <c:v>178.46283138741444</c:v>
                </c:pt>
                <c:pt idx="1676">
                  <c:v>183.60297685100434</c:v>
                </c:pt>
                <c:pt idx="1677">
                  <c:v>191.09066400575654</c:v>
                </c:pt>
                <c:pt idx="1678">
                  <c:v>172.61256722310293</c:v>
                </c:pt>
                <c:pt idx="1679">
                  <c:v>176.64910991077264</c:v>
                </c:pt>
                <c:pt idx="1680">
                  <c:v>185.33401581596908</c:v>
                </c:pt>
                <c:pt idx="1681">
                  <c:v>178.24959992784287</c:v>
                </c:pt>
                <c:pt idx="1682">
                  <c:v>163.13431714522497</c:v>
                </c:pt>
                <c:pt idx="1683">
                  <c:v>182.62607538770547</c:v>
                </c:pt>
                <c:pt idx="1684">
                  <c:v>184.29195710531263</c:v>
                </c:pt>
                <c:pt idx="1685">
                  <c:v>173.41834475042685</c:v>
                </c:pt>
                <c:pt idx="1686">
                  <c:v>194.40548630645856</c:v>
                </c:pt>
                <c:pt idx="1687">
                  <c:v>188.60379371069371</c:v>
                </c:pt>
                <c:pt idx="1688">
                  <c:v>176.08029749777839</c:v>
                </c:pt>
                <c:pt idx="1689">
                  <c:v>167.78651033956419</c:v>
                </c:pt>
                <c:pt idx="1690">
                  <c:v>186.46366443129901</c:v>
                </c:pt>
                <c:pt idx="1691">
                  <c:v>169.13966723998109</c:v>
                </c:pt>
                <c:pt idx="1692">
                  <c:v>183.76120427408398</c:v>
                </c:pt>
                <c:pt idx="1693">
                  <c:v>162.63026181151</c:v>
                </c:pt>
                <c:pt idx="1694">
                  <c:v>184.43196363597224</c:v>
                </c:pt>
                <c:pt idx="1695">
                  <c:v>171.06586722903731</c:v>
                </c:pt>
                <c:pt idx="1696">
                  <c:v>163.93082634042244</c:v>
                </c:pt>
                <c:pt idx="1697">
                  <c:v>172.09048222089882</c:v>
                </c:pt>
                <c:pt idx="1698">
                  <c:v>188.47115278172049</c:v>
                </c:pt>
                <c:pt idx="1699">
                  <c:v>170.19261463935206</c:v>
                </c:pt>
                <c:pt idx="1700">
                  <c:v>170.87430059930199</c:v>
                </c:pt>
                <c:pt idx="1701">
                  <c:v>191.36758498793807</c:v>
                </c:pt>
                <c:pt idx="1702">
                  <c:v>179.79168017766722</c:v>
                </c:pt>
                <c:pt idx="1703">
                  <c:v>190.44471180548786</c:v>
                </c:pt>
                <c:pt idx="1704">
                  <c:v>187.68744201339237</c:v>
                </c:pt>
                <c:pt idx="1705">
                  <c:v>169.66464841984504</c:v>
                </c:pt>
                <c:pt idx="1706">
                  <c:v>186.27894883528523</c:v>
                </c:pt>
                <c:pt idx="1707">
                  <c:v>190.22250343025041</c:v>
                </c:pt>
                <c:pt idx="1708">
                  <c:v>177.6881107577554</c:v>
                </c:pt>
                <c:pt idx="1709">
                  <c:v>180.79427380122021</c:v>
                </c:pt>
                <c:pt idx="1710">
                  <c:v>186.06838682750075</c:v>
                </c:pt>
                <c:pt idx="1711">
                  <c:v>171.48632863337525</c:v>
                </c:pt>
                <c:pt idx="1712">
                  <c:v>166.58948592222146</c:v>
                </c:pt>
                <c:pt idx="1713">
                  <c:v>162.70642041128181</c:v>
                </c:pt>
                <c:pt idx="1714">
                  <c:v>173.67494845401737</c:v>
                </c:pt>
                <c:pt idx="1715">
                  <c:v>200.86572112120615</c:v>
                </c:pt>
                <c:pt idx="1716">
                  <c:v>190.13241453442834</c:v>
                </c:pt>
                <c:pt idx="1717">
                  <c:v>172.29254241755007</c:v>
                </c:pt>
                <c:pt idx="1718">
                  <c:v>184.47574371560779</c:v>
                </c:pt>
                <c:pt idx="1719">
                  <c:v>186.67234920729535</c:v>
                </c:pt>
                <c:pt idx="1720">
                  <c:v>197.31344401522443</c:v>
                </c:pt>
                <c:pt idx="1721">
                  <c:v>200.03000611149474</c:v>
                </c:pt>
                <c:pt idx="1722">
                  <c:v>195.61188905632758</c:v>
                </c:pt>
                <c:pt idx="1723">
                  <c:v>191.87659733759659</c:v>
                </c:pt>
                <c:pt idx="1724">
                  <c:v>176.611836332401</c:v>
                </c:pt>
                <c:pt idx="1725">
                  <c:v>172.6996476913811</c:v>
                </c:pt>
                <c:pt idx="1726">
                  <c:v>169.71652184005117</c:v>
                </c:pt>
                <c:pt idx="1727">
                  <c:v>184.69730230882121</c:v>
                </c:pt>
                <c:pt idx="1728">
                  <c:v>172.03583519412879</c:v>
                </c:pt>
                <c:pt idx="1729">
                  <c:v>187.38282592649318</c:v>
                </c:pt>
                <c:pt idx="1730">
                  <c:v>202.85546512929636</c:v>
                </c:pt>
                <c:pt idx="1731">
                  <c:v>188.27881097479238</c:v>
                </c:pt>
                <c:pt idx="1732">
                  <c:v>181.85276810575874</c:v>
                </c:pt>
                <c:pt idx="1733">
                  <c:v>177.97819757044456</c:v>
                </c:pt>
                <c:pt idx="1734">
                  <c:v>172.71675695013735</c:v>
                </c:pt>
                <c:pt idx="1735">
                  <c:v>175.75461631001525</c:v>
                </c:pt>
                <c:pt idx="1736">
                  <c:v>181.49843399279729</c:v>
                </c:pt>
                <c:pt idx="1737">
                  <c:v>173.40330915581706</c:v>
                </c:pt>
                <c:pt idx="1738">
                  <c:v>156.45676906466764</c:v>
                </c:pt>
                <c:pt idx="1739">
                  <c:v>195.81522152012457</c:v>
                </c:pt>
                <c:pt idx="1740">
                  <c:v>172.78566987229442</c:v>
                </c:pt>
                <c:pt idx="1741">
                  <c:v>171.86349098264517</c:v>
                </c:pt>
                <c:pt idx="1742">
                  <c:v>181.68640449961057</c:v>
                </c:pt>
                <c:pt idx="1743">
                  <c:v>180.21117122261919</c:v>
                </c:pt>
                <c:pt idx="1744">
                  <c:v>183.53920464329599</c:v>
                </c:pt>
                <c:pt idx="1745">
                  <c:v>174.98851897398495</c:v>
                </c:pt>
                <c:pt idx="1746">
                  <c:v>174.07480710281908</c:v>
                </c:pt>
                <c:pt idx="1747">
                  <c:v>178.59793940549795</c:v>
                </c:pt>
                <c:pt idx="1748">
                  <c:v>182.44261384304599</c:v>
                </c:pt>
                <c:pt idx="1749">
                  <c:v>170.65014907255429</c:v>
                </c:pt>
                <c:pt idx="1750">
                  <c:v>186.75798441387658</c:v>
                </c:pt>
                <c:pt idx="1751">
                  <c:v>195.11921157696347</c:v>
                </c:pt>
                <c:pt idx="1752">
                  <c:v>188.23130548836698</c:v>
                </c:pt>
                <c:pt idx="1753">
                  <c:v>173.1110033484002</c:v>
                </c:pt>
                <c:pt idx="1754">
                  <c:v>185.88380944483626</c:v>
                </c:pt>
                <c:pt idx="1755">
                  <c:v>190.11284265409409</c:v>
                </c:pt>
                <c:pt idx="1756">
                  <c:v>177.37551840088796</c:v>
                </c:pt>
                <c:pt idx="1757">
                  <c:v>177.71202812230462</c:v>
                </c:pt>
                <c:pt idx="1758">
                  <c:v>175.64897824032607</c:v>
                </c:pt>
                <c:pt idx="1759">
                  <c:v>166.83739127687554</c:v>
                </c:pt>
                <c:pt idx="1760">
                  <c:v>169.734616424141</c:v>
                </c:pt>
                <c:pt idx="1761">
                  <c:v>165.94175976544045</c:v>
                </c:pt>
                <c:pt idx="1762">
                  <c:v>179.87153165100369</c:v>
                </c:pt>
                <c:pt idx="1763">
                  <c:v>182.13117449313577</c:v>
                </c:pt>
                <c:pt idx="1764">
                  <c:v>188.94026483278699</c:v>
                </c:pt>
                <c:pt idx="1765">
                  <c:v>165.13597787242773</c:v>
                </c:pt>
                <c:pt idx="1766">
                  <c:v>184.05373174264784</c:v>
                </c:pt>
                <c:pt idx="1767">
                  <c:v>203.07464104906143</c:v>
                </c:pt>
                <c:pt idx="1768">
                  <c:v>177.68010941812301</c:v>
                </c:pt>
                <c:pt idx="1769">
                  <c:v>176.0589973647327</c:v>
                </c:pt>
                <c:pt idx="1770">
                  <c:v>180.10977389040934</c:v>
                </c:pt>
                <c:pt idx="1771">
                  <c:v>200.15922885339478</c:v>
                </c:pt>
                <c:pt idx="1772">
                  <c:v>185.19593335697726</c:v>
                </c:pt>
                <c:pt idx="1773">
                  <c:v>177.82966587797654</c:v>
                </c:pt>
                <c:pt idx="1774">
                  <c:v>174.1193660981622</c:v>
                </c:pt>
                <c:pt idx="1775">
                  <c:v>173.4076631624277</c:v>
                </c:pt>
                <c:pt idx="1776">
                  <c:v>195.38659317037482</c:v>
                </c:pt>
                <c:pt idx="1777">
                  <c:v>179.50022724980329</c:v>
                </c:pt>
                <c:pt idx="1778">
                  <c:v>175.73560944722533</c:v>
                </c:pt>
                <c:pt idx="1779">
                  <c:v>174.49101343660257</c:v>
                </c:pt>
                <c:pt idx="1780">
                  <c:v>192.49764007441019</c:v>
                </c:pt>
                <c:pt idx="1781">
                  <c:v>191.65876566389343</c:v>
                </c:pt>
                <c:pt idx="1782">
                  <c:v>181.06592397230747</c:v>
                </c:pt>
                <c:pt idx="1783">
                  <c:v>196.33159680870494</c:v>
                </c:pt>
                <c:pt idx="1784">
                  <c:v>181.36029253109297</c:v>
                </c:pt>
                <c:pt idx="1785">
                  <c:v>193.24277321949367</c:v>
                </c:pt>
                <c:pt idx="1786">
                  <c:v>173.11627169852522</c:v>
                </c:pt>
                <c:pt idx="1787">
                  <c:v>173.13171048744707</c:v>
                </c:pt>
                <c:pt idx="1788">
                  <c:v>168.17221734500757</c:v>
                </c:pt>
                <c:pt idx="1789">
                  <c:v>172.58293323332765</c:v>
                </c:pt>
                <c:pt idx="1790">
                  <c:v>175.65773664090312</c:v>
                </c:pt>
                <c:pt idx="1791">
                  <c:v>166.46953976541437</c:v>
                </c:pt>
                <c:pt idx="1792">
                  <c:v>183.77313045402471</c:v>
                </c:pt>
                <c:pt idx="1793">
                  <c:v>191.29392227544793</c:v>
                </c:pt>
                <c:pt idx="1794">
                  <c:v>172.9836850507302</c:v>
                </c:pt>
                <c:pt idx="1795">
                  <c:v>166.31879953847641</c:v>
                </c:pt>
                <c:pt idx="1796">
                  <c:v>164.23063817886984</c:v>
                </c:pt>
                <c:pt idx="1797">
                  <c:v>190.16295796432814</c:v>
                </c:pt>
                <c:pt idx="1798">
                  <c:v>189.02335616677249</c:v>
                </c:pt>
                <c:pt idx="1799">
                  <c:v>183.34623129200867</c:v>
                </c:pt>
                <c:pt idx="1800">
                  <c:v>186.20262762861705</c:v>
                </c:pt>
                <c:pt idx="1801">
                  <c:v>179.52839232545082</c:v>
                </c:pt>
                <c:pt idx="1802">
                  <c:v>174.51342227499453</c:v>
                </c:pt>
                <c:pt idx="1803">
                  <c:v>172.03135939121566</c:v>
                </c:pt>
                <c:pt idx="1804">
                  <c:v>176.24636319070876</c:v>
                </c:pt>
                <c:pt idx="1805">
                  <c:v>183.39976447926102</c:v>
                </c:pt>
                <c:pt idx="1806">
                  <c:v>182.37680704159101</c:v>
                </c:pt>
                <c:pt idx="1807">
                  <c:v>182.33587287258499</c:v>
                </c:pt>
                <c:pt idx="1808">
                  <c:v>186.70495861980345</c:v>
                </c:pt>
                <c:pt idx="1809">
                  <c:v>175.13556201619946</c:v>
                </c:pt>
                <c:pt idx="1810">
                  <c:v>180.67657120155258</c:v>
                </c:pt>
                <c:pt idx="1811">
                  <c:v>173.0310021964294</c:v>
                </c:pt>
                <c:pt idx="1812">
                  <c:v>167.79616758848309</c:v>
                </c:pt>
                <c:pt idx="1813">
                  <c:v>193.66638405415006</c:v>
                </c:pt>
                <c:pt idx="1814">
                  <c:v>182.97182424408487</c:v>
                </c:pt>
                <c:pt idx="1815">
                  <c:v>171.17935620360291</c:v>
                </c:pt>
                <c:pt idx="1816">
                  <c:v>169.56695344969683</c:v>
                </c:pt>
                <c:pt idx="1817">
                  <c:v>178.12977020556744</c:v>
                </c:pt>
                <c:pt idx="1818">
                  <c:v>183.76763349527295</c:v>
                </c:pt>
                <c:pt idx="1819">
                  <c:v>175.68721112920639</c:v>
                </c:pt>
                <c:pt idx="1820">
                  <c:v>188.85409374496223</c:v>
                </c:pt>
                <c:pt idx="1821">
                  <c:v>186.06273864721163</c:v>
                </c:pt>
                <c:pt idx="1822">
                  <c:v>175.66313444882351</c:v>
                </c:pt>
                <c:pt idx="1823">
                  <c:v>175.98448538447997</c:v>
                </c:pt>
                <c:pt idx="1824">
                  <c:v>194.1905049730178</c:v>
                </c:pt>
                <c:pt idx="1825">
                  <c:v>189.02428308949357</c:v>
                </c:pt>
                <c:pt idx="1826">
                  <c:v>189.42953612679892</c:v>
                </c:pt>
                <c:pt idx="1827">
                  <c:v>194.36856757182622</c:v>
                </c:pt>
                <c:pt idx="1828">
                  <c:v>181.86655924852465</c:v>
                </c:pt>
                <c:pt idx="1829">
                  <c:v>182.7661287264707</c:v>
                </c:pt>
                <c:pt idx="1830">
                  <c:v>186.12742420013308</c:v>
                </c:pt>
                <c:pt idx="1831">
                  <c:v>181.54105604514527</c:v>
                </c:pt>
                <c:pt idx="1832">
                  <c:v>185.56280979516384</c:v>
                </c:pt>
                <c:pt idx="1833">
                  <c:v>172.09844682148511</c:v>
                </c:pt>
                <c:pt idx="1834">
                  <c:v>176.28867468637824</c:v>
                </c:pt>
                <c:pt idx="1835">
                  <c:v>196.67820173982659</c:v>
                </c:pt>
                <c:pt idx="1836">
                  <c:v>183.11022470115233</c:v>
                </c:pt>
                <c:pt idx="1837">
                  <c:v>174.45172673601749</c:v>
                </c:pt>
                <c:pt idx="1838">
                  <c:v>173.88363656764659</c:v>
                </c:pt>
                <c:pt idx="1839">
                  <c:v>171.2414572359319</c:v>
                </c:pt>
                <c:pt idx="1840">
                  <c:v>181.75550913779097</c:v>
                </c:pt>
                <c:pt idx="1841">
                  <c:v>183.46296439158715</c:v>
                </c:pt>
                <c:pt idx="1842">
                  <c:v>181.84825585343103</c:v>
                </c:pt>
                <c:pt idx="1843">
                  <c:v>177.49515646759289</c:v>
                </c:pt>
                <c:pt idx="1844">
                  <c:v>178.58267701605311</c:v>
                </c:pt>
                <c:pt idx="1845">
                  <c:v>179.4472668293958</c:v>
                </c:pt>
                <c:pt idx="1846">
                  <c:v>190.21562691517457</c:v>
                </c:pt>
                <c:pt idx="1847">
                  <c:v>184.0207678434133</c:v>
                </c:pt>
                <c:pt idx="1848">
                  <c:v>177.72774281484811</c:v>
                </c:pt>
                <c:pt idx="1849">
                  <c:v>170.91557540768392</c:v>
                </c:pt>
                <c:pt idx="1850">
                  <c:v>181.38419598236536</c:v>
                </c:pt>
                <c:pt idx="1851">
                  <c:v>162.76288411718821</c:v>
                </c:pt>
                <c:pt idx="1852">
                  <c:v>182.10805815535133</c:v>
                </c:pt>
                <c:pt idx="1853">
                  <c:v>182.57705616528011</c:v>
                </c:pt>
                <c:pt idx="1854">
                  <c:v>173.70147858957026</c:v>
                </c:pt>
                <c:pt idx="1855">
                  <c:v>164.17606281196905</c:v>
                </c:pt>
                <c:pt idx="1856">
                  <c:v>172.50764971562984</c:v>
                </c:pt>
                <c:pt idx="1857">
                  <c:v>173.77374699381318</c:v>
                </c:pt>
                <c:pt idx="1858">
                  <c:v>179.50240175615275</c:v>
                </c:pt>
                <c:pt idx="1859">
                  <c:v>186.45994191779639</c:v>
                </c:pt>
                <c:pt idx="1860">
                  <c:v>188.56484857538373</c:v>
                </c:pt>
                <c:pt idx="1861">
                  <c:v>162.04688742522674</c:v>
                </c:pt>
                <c:pt idx="1862">
                  <c:v>167.44491738541595</c:v>
                </c:pt>
                <c:pt idx="1863">
                  <c:v>182.0112627862037</c:v>
                </c:pt>
                <c:pt idx="1864">
                  <c:v>182.68960485602776</c:v>
                </c:pt>
                <c:pt idx="1865">
                  <c:v>186.25958914658781</c:v>
                </c:pt>
                <c:pt idx="1866">
                  <c:v>164.65797712856582</c:v>
                </c:pt>
                <c:pt idx="1867">
                  <c:v>177.97373866466157</c:v>
                </c:pt>
                <c:pt idx="1868">
                  <c:v>167.88533446144811</c:v>
                </c:pt>
                <c:pt idx="1869">
                  <c:v>166.62943827533115</c:v>
                </c:pt>
                <c:pt idx="1870">
                  <c:v>182.83213603279884</c:v>
                </c:pt>
                <c:pt idx="1871">
                  <c:v>192.13095837389349</c:v>
                </c:pt>
                <c:pt idx="1872">
                  <c:v>198.81437420826282</c:v>
                </c:pt>
                <c:pt idx="1873">
                  <c:v>176.29936405967658</c:v>
                </c:pt>
                <c:pt idx="1874">
                  <c:v>192.52366266160163</c:v>
                </c:pt>
                <c:pt idx="1875">
                  <c:v>173.37367008100341</c:v>
                </c:pt>
                <c:pt idx="1876">
                  <c:v>179.81721709121786</c:v>
                </c:pt>
                <c:pt idx="1877">
                  <c:v>182.22700038078634</c:v>
                </c:pt>
                <c:pt idx="1878">
                  <c:v>186.88539827031749</c:v>
                </c:pt>
                <c:pt idx="1879">
                  <c:v>182.12786290387055</c:v>
                </c:pt>
                <c:pt idx="1880">
                  <c:v>175.80838024417378</c:v>
                </c:pt>
                <c:pt idx="1881">
                  <c:v>187.80448115364297</c:v>
                </c:pt>
                <c:pt idx="1882">
                  <c:v>171.24361789915321</c:v>
                </c:pt>
                <c:pt idx="1883">
                  <c:v>159.79438409500182</c:v>
                </c:pt>
                <c:pt idx="1884">
                  <c:v>179.92080426095362</c:v>
                </c:pt>
                <c:pt idx="1885">
                  <c:v>184.931982205476</c:v>
                </c:pt>
                <c:pt idx="1886">
                  <c:v>181.14122326504096</c:v>
                </c:pt>
                <c:pt idx="1887">
                  <c:v>180.91680805428794</c:v>
                </c:pt>
                <c:pt idx="1888">
                  <c:v>184.16817925430672</c:v>
                </c:pt>
                <c:pt idx="1889">
                  <c:v>171.00125468194224</c:v>
                </c:pt>
                <c:pt idx="1890">
                  <c:v>184.85877830968414</c:v>
                </c:pt>
                <c:pt idx="1891">
                  <c:v>167.79118557746847</c:v>
                </c:pt>
                <c:pt idx="1892">
                  <c:v>165.1126143268983</c:v>
                </c:pt>
                <c:pt idx="1893">
                  <c:v>192.73348498416664</c:v>
                </c:pt>
                <c:pt idx="1894">
                  <c:v>173.44155172560457</c:v>
                </c:pt>
                <c:pt idx="1895">
                  <c:v>180.34702123028313</c:v>
                </c:pt>
                <c:pt idx="1896">
                  <c:v>187.55244512047392</c:v>
                </c:pt>
                <c:pt idx="1897">
                  <c:v>171.47379961247637</c:v>
                </c:pt>
                <c:pt idx="1898">
                  <c:v>184.51291349049259</c:v>
                </c:pt>
                <c:pt idx="1899">
                  <c:v>186.61103287331713</c:v>
                </c:pt>
                <c:pt idx="1900">
                  <c:v>176.09150409348806</c:v>
                </c:pt>
                <c:pt idx="1901">
                  <c:v>188.51822257848653</c:v>
                </c:pt>
                <c:pt idx="1902">
                  <c:v>186.06820366068064</c:v>
                </c:pt>
                <c:pt idx="1903">
                  <c:v>181.13515483989784</c:v>
                </c:pt>
                <c:pt idx="1904">
                  <c:v>169.07979505379296</c:v>
                </c:pt>
                <c:pt idx="1905">
                  <c:v>161.31833496073375</c:v>
                </c:pt>
                <c:pt idx="1906">
                  <c:v>184.24310481325978</c:v>
                </c:pt>
                <c:pt idx="1907">
                  <c:v>170.25820636043764</c:v>
                </c:pt>
                <c:pt idx="1908">
                  <c:v>170.59882806841085</c:v>
                </c:pt>
                <c:pt idx="1909">
                  <c:v>182.97730244565452</c:v>
                </c:pt>
                <c:pt idx="1910">
                  <c:v>180.59204389571298</c:v>
                </c:pt>
                <c:pt idx="1911">
                  <c:v>176.22784140059778</c:v>
                </c:pt>
                <c:pt idx="1912">
                  <c:v>202.89689240474601</c:v>
                </c:pt>
                <c:pt idx="1913">
                  <c:v>179.50033271180985</c:v>
                </c:pt>
                <c:pt idx="1914">
                  <c:v>156.73860065462537</c:v>
                </c:pt>
                <c:pt idx="1915">
                  <c:v>182.14697325016712</c:v>
                </c:pt>
                <c:pt idx="1916">
                  <c:v>185.17376696302367</c:v>
                </c:pt>
                <c:pt idx="1917">
                  <c:v>190.07930938524461</c:v>
                </c:pt>
                <c:pt idx="1918">
                  <c:v>187.65273675501822</c:v>
                </c:pt>
                <c:pt idx="1919">
                  <c:v>185.93189343730026</c:v>
                </c:pt>
                <c:pt idx="1920">
                  <c:v>189.96708568171374</c:v>
                </c:pt>
                <c:pt idx="1921">
                  <c:v>174.20737079794131</c:v>
                </c:pt>
                <c:pt idx="1922">
                  <c:v>172.43563734602088</c:v>
                </c:pt>
                <c:pt idx="1923">
                  <c:v>183.22201941956124</c:v>
                </c:pt>
                <c:pt idx="1924">
                  <c:v>179.48478328845945</c:v>
                </c:pt>
                <c:pt idx="1925">
                  <c:v>182.66531982488647</c:v>
                </c:pt>
                <c:pt idx="1926">
                  <c:v>182.9164940417806</c:v>
                </c:pt>
                <c:pt idx="1927">
                  <c:v>189.66100475113944</c:v>
                </c:pt>
                <c:pt idx="1928">
                  <c:v>171.20065242932549</c:v>
                </c:pt>
                <c:pt idx="1929">
                  <c:v>167.22382210379985</c:v>
                </c:pt>
                <c:pt idx="1930">
                  <c:v>177.90557383057401</c:v>
                </c:pt>
                <c:pt idx="1931">
                  <c:v>193.14534001959123</c:v>
                </c:pt>
                <c:pt idx="1932">
                  <c:v>199.0948279371639</c:v>
                </c:pt>
                <c:pt idx="1933">
                  <c:v>183.83752666262549</c:v>
                </c:pt>
                <c:pt idx="1934">
                  <c:v>176.90488033869937</c:v>
                </c:pt>
                <c:pt idx="1935">
                  <c:v>176.97962840645428</c:v>
                </c:pt>
                <c:pt idx="1936">
                  <c:v>166.46730420545461</c:v>
                </c:pt>
                <c:pt idx="1937">
                  <c:v>190.15392002106825</c:v>
                </c:pt>
                <c:pt idx="1938">
                  <c:v>187.82778181997071</c:v>
                </c:pt>
                <c:pt idx="1939">
                  <c:v>190.05973503571616</c:v>
                </c:pt>
                <c:pt idx="1940">
                  <c:v>189.31670921051915</c:v>
                </c:pt>
                <c:pt idx="1941">
                  <c:v>163.93840532065983</c:v>
                </c:pt>
                <c:pt idx="1942">
                  <c:v>172.28487921414654</c:v>
                </c:pt>
                <c:pt idx="1943">
                  <c:v>181.35551472200305</c:v>
                </c:pt>
                <c:pt idx="1944">
                  <c:v>174.23723621152939</c:v>
                </c:pt>
                <c:pt idx="1945">
                  <c:v>180.4021212256595</c:v>
                </c:pt>
                <c:pt idx="1946">
                  <c:v>200.68099488313175</c:v>
                </c:pt>
                <c:pt idx="1947">
                  <c:v>161.41795336313612</c:v>
                </c:pt>
                <c:pt idx="1948">
                  <c:v>184.09331451973094</c:v>
                </c:pt>
                <c:pt idx="1949">
                  <c:v>184.4568328989989</c:v>
                </c:pt>
                <c:pt idx="1950">
                  <c:v>177.04544497752619</c:v>
                </c:pt>
                <c:pt idx="1951">
                  <c:v>175.35583535776146</c:v>
                </c:pt>
                <c:pt idx="1952">
                  <c:v>185.10437984515158</c:v>
                </c:pt>
                <c:pt idx="1953">
                  <c:v>167.22994741701604</c:v>
                </c:pt>
                <c:pt idx="1954">
                  <c:v>193.38675757380577</c:v>
                </c:pt>
                <c:pt idx="1955">
                  <c:v>191.00912566663641</c:v>
                </c:pt>
                <c:pt idx="1956">
                  <c:v>166.9539713092187</c:v>
                </c:pt>
                <c:pt idx="1957">
                  <c:v>200.47671633200682</c:v>
                </c:pt>
                <c:pt idx="1958">
                  <c:v>197.69193079471273</c:v>
                </c:pt>
                <c:pt idx="1959">
                  <c:v>190.19927459320792</c:v>
                </c:pt>
                <c:pt idx="1960">
                  <c:v>173.52442959887787</c:v>
                </c:pt>
                <c:pt idx="1961">
                  <c:v>164.54637467761316</c:v>
                </c:pt>
                <c:pt idx="1962">
                  <c:v>172.25256923346845</c:v>
                </c:pt>
                <c:pt idx="1963">
                  <c:v>175.21027544223867</c:v>
                </c:pt>
                <c:pt idx="1964">
                  <c:v>186.86161894637274</c:v>
                </c:pt>
                <c:pt idx="1965">
                  <c:v>155.64732600171348</c:v>
                </c:pt>
                <c:pt idx="1966">
                  <c:v>175.0979715870906</c:v>
                </c:pt>
                <c:pt idx="1967">
                  <c:v>170.32854825070532</c:v>
                </c:pt>
                <c:pt idx="1968">
                  <c:v>184.98890611341048</c:v>
                </c:pt>
                <c:pt idx="1969">
                  <c:v>207.54227364351024</c:v>
                </c:pt>
                <c:pt idx="1970">
                  <c:v>197.10354409813175</c:v>
                </c:pt>
                <c:pt idx="1971">
                  <c:v>166.25009717124931</c:v>
                </c:pt>
                <c:pt idx="1972">
                  <c:v>190.48638899272524</c:v>
                </c:pt>
                <c:pt idx="1973">
                  <c:v>201.96362436884576</c:v>
                </c:pt>
                <c:pt idx="1974">
                  <c:v>182.0227171632493</c:v>
                </c:pt>
                <c:pt idx="1975">
                  <c:v>166.08276462085772</c:v>
                </c:pt>
                <c:pt idx="1976">
                  <c:v>164.16859706237761</c:v>
                </c:pt>
                <c:pt idx="1977">
                  <c:v>180.22881940558253</c:v>
                </c:pt>
                <c:pt idx="1978">
                  <c:v>177.26299794673548</c:v>
                </c:pt>
                <c:pt idx="1979">
                  <c:v>173.71968052430296</c:v>
                </c:pt>
                <c:pt idx="1980">
                  <c:v>171.12128068114191</c:v>
                </c:pt>
                <c:pt idx="1981">
                  <c:v>179.96214531750226</c:v>
                </c:pt>
                <c:pt idx="1982">
                  <c:v>187.61981431163989</c:v>
                </c:pt>
                <c:pt idx="1983">
                  <c:v>162.85884594690378</c:v>
                </c:pt>
                <c:pt idx="1984">
                  <c:v>166.41175667379127</c:v>
                </c:pt>
                <c:pt idx="1985">
                  <c:v>174.46157925102409</c:v>
                </c:pt>
                <c:pt idx="1986">
                  <c:v>192.98317029967697</c:v>
                </c:pt>
                <c:pt idx="1987">
                  <c:v>178.84152399679624</c:v>
                </c:pt>
                <c:pt idx="1988">
                  <c:v>193.14172488989718</c:v>
                </c:pt>
                <c:pt idx="1989">
                  <c:v>170.15539600015953</c:v>
                </c:pt>
                <c:pt idx="1990">
                  <c:v>187.24453826815906</c:v>
                </c:pt>
                <c:pt idx="1991">
                  <c:v>164.2156283233347</c:v>
                </c:pt>
                <c:pt idx="1992">
                  <c:v>153.83855451776117</c:v>
                </c:pt>
                <c:pt idx="1993">
                  <c:v>177.56252616689542</c:v>
                </c:pt>
                <c:pt idx="1994">
                  <c:v>166.20971061941009</c:v>
                </c:pt>
                <c:pt idx="1995">
                  <c:v>201.28027916741988</c:v>
                </c:pt>
                <c:pt idx="1996">
                  <c:v>186.5904886254699</c:v>
                </c:pt>
                <c:pt idx="1997">
                  <c:v>175.83488572252188</c:v>
                </c:pt>
                <c:pt idx="1998">
                  <c:v>196.20151214594054</c:v>
                </c:pt>
                <c:pt idx="1999">
                  <c:v>170.26507488608519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83.632767490689602</c:v>
                </c:pt>
                <c:pt idx="1">
                  <c:v>88.22846995993433</c:v>
                </c:pt>
                <c:pt idx="2">
                  <c:v>81.857629002188659</c:v>
                </c:pt>
                <c:pt idx="3">
                  <c:v>76.416142090765049</c:v>
                </c:pt>
                <c:pt idx="4">
                  <c:v>85.824136964213693</c:v>
                </c:pt>
                <c:pt idx="5">
                  <c:v>84.433495022085154</c:v>
                </c:pt>
                <c:pt idx="6">
                  <c:v>77.207859755319774</c:v>
                </c:pt>
                <c:pt idx="7">
                  <c:v>79.312541838018177</c:v>
                </c:pt>
                <c:pt idx="8">
                  <c:v>82.436253522246972</c:v>
                </c:pt>
                <c:pt idx="9">
                  <c:v>86.475247223467477</c:v>
                </c:pt>
                <c:pt idx="10">
                  <c:v>85.384680771253599</c:v>
                </c:pt>
                <c:pt idx="11">
                  <c:v>85.532366586118115</c:v>
                </c:pt>
                <c:pt idx="12">
                  <c:v>73.964488057600036</c:v>
                </c:pt>
                <c:pt idx="13">
                  <c:v>85.667999881240164</c:v>
                </c:pt>
                <c:pt idx="14">
                  <c:v>78.354877843269051</c:v>
                </c:pt>
                <c:pt idx="15">
                  <c:v>74.199769291480933</c:v>
                </c:pt>
                <c:pt idx="16">
                  <c:v>77.318738622991205</c:v>
                </c:pt>
                <c:pt idx="17">
                  <c:v>85.868724676763549</c:v>
                </c:pt>
                <c:pt idx="18">
                  <c:v>82.115457269411451</c:v>
                </c:pt>
                <c:pt idx="19">
                  <c:v>80.585941716859992</c:v>
                </c:pt>
                <c:pt idx="20">
                  <c:v>88.23835998721205</c:v>
                </c:pt>
                <c:pt idx="21">
                  <c:v>80.029080179502628</c:v>
                </c:pt>
                <c:pt idx="22">
                  <c:v>67.908374213475653</c:v>
                </c:pt>
                <c:pt idx="23">
                  <c:v>88.238319150855574</c:v>
                </c:pt>
                <c:pt idx="24">
                  <c:v>83.553108487978676</c:v>
                </c:pt>
                <c:pt idx="25">
                  <c:v>82.346863088066755</c:v>
                </c:pt>
                <c:pt idx="26">
                  <c:v>83.980257081997863</c:v>
                </c:pt>
                <c:pt idx="27">
                  <c:v>65.930027974180277</c:v>
                </c:pt>
                <c:pt idx="28">
                  <c:v>78.827980192884056</c:v>
                </c:pt>
                <c:pt idx="29">
                  <c:v>81.711447419449655</c:v>
                </c:pt>
                <c:pt idx="30">
                  <c:v>83.754012652634955</c:v>
                </c:pt>
                <c:pt idx="31">
                  <c:v>81.086723528511016</c:v>
                </c:pt>
                <c:pt idx="32">
                  <c:v>81.81564047451181</c:v>
                </c:pt>
                <c:pt idx="33">
                  <c:v>74.697042526939697</c:v>
                </c:pt>
                <c:pt idx="34">
                  <c:v>72.385966197269113</c:v>
                </c:pt>
                <c:pt idx="35">
                  <c:v>83.863732070559522</c:v>
                </c:pt>
                <c:pt idx="36">
                  <c:v>74.99879547776635</c:v>
                </c:pt>
                <c:pt idx="37">
                  <c:v>86.546572860749734</c:v>
                </c:pt>
                <c:pt idx="38">
                  <c:v>81.927704743232951</c:v>
                </c:pt>
                <c:pt idx="39">
                  <c:v>79.603077524572868</c:v>
                </c:pt>
                <c:pt idx="40">
                  <c:v>84.229672864884762</c:v>
                </c:pt>
                <c:pt idx="41">
                  <c:v>77.331861154579542</c:v>
                </c:pt>
                <c:pt idx="42">
                  <c:v>73.079821364138425</c:v>
                </c:pt>
                <c:pt idx="43">
                  <c:v>83.923401005468662</c:v>
                </c:pt>
                <c:pt idx="44">
                  <c:v>88.161086459210381</c:v>
                </c:pt>
                <c:pt idx="45">
                  <c:v>78.412784727954659</c:v>
                </c:pt>
                <c:pt idx="46">
                  <c:v>89.854440664775268</c:v>
                </c:pt>
                <c:pt idx="47">
                  <c:v>79.42072854211645</c:v>
                </c:pt>
                <c:pt idx="48">
                  <c:v>88.310561219533184</c:v>
                </c:pt>
                <c:pt idx="49">
                  <c:v>81.115377413516825</c:v>
                </c:pt>
                <c:pt idx="50">
                  <c:v>79.75253527903584</c:v>
                </c:pt>
                <c:pt idx="51">
                  <c:v>75.862842132738152</c:v>
                </c:pt>
                <c:pt idx="52">
                  <c:v>77.346245736450726</c:v>
                </c:pt>
                <c:pt idx="53">
                  <c:v>78.94838470538626</c:v>
                </c:pt>
                <c:pt idx="54">
                  <c:v>77.035782682433691</c:v>
                </c:pt>
                <c:pt idx="55">
                  <c:v>71.985500515785304</c:v>
                </c:pt>
                <c:pt idx="56">
                  <c:v>86.908542757770462</c:v>
                </c:pt>
                <c:pt idx="57">
                  <c:v>78.536947898034811</c:v>
                </c:pt>
                <c:pt idx="58">
                  <c:v>85.773074767395883</c:v>
                </c:pt>
                <c:pt idx="59">
                  <c:v>82.778006316164706</c:v>
                </c:pt>
                <c:pt idx="60">
                  <c:v>85.424003050406185</c:v>
                </c:pt>
                <c:pt idx="61">
                  <c:v>76.944844260887066</c:v>
                </c:pt>
                <c:pt idx="62">
                  <c:v>84.244984771885228</c:v>
                </c:pt>
                <c:pt idx="63">
                  <c:v>81.259018985391762</c:v>
                </c:pt>
                <c:pt idx="64">
                  <c:v>79.223780138302772</c:v>
                </c:pt>
                <c:pt idx="65">
                  <c:v>78.915379599743943</c:v>
                </c:pt>
                <c:pt idx="66">
                  <c:v>83.128428282058067</c:v>
                </c:pt>
                <c:pt idx="67">
                  <c:v>80.78147706878994</c:v>
                </c:pt>
                <c:pt idx="68">
                  <c:v>68.76323534282318</c:v>
                </c:pt>
                <c:pt idx="69">
                  <c:v>84.714538116800625</c:v>
                </c:pt>
                <c:pt idx="70">
                  <c:v>72.101273329438769</c:v>
                </c:pt>
                <c:pt idx="71">
                  <c:v>89.728626839784283</c:v>
                </c:pt>
                <c:pt idx="72">
                  <c:v>79.090234288478413</c:v>
                </c:pt>
                <c:pt idx="73">
                  <c:v>76.424765279391352</c:v>
                </c:pt>
                <c:pt idx="74">
                  <c:v>78.003511128128338</c:v>
                </c:pt>
                <c:pt idx="75">
                  <c:v>76.948476402744873</c:v>
                </c:pt>
                <c:pt idx="76">
                  <c:v>76.477903255149585</c:v>
                </c:pt>
                <c:pt idx="77">
                  <c:v>80.357497507276392</c:v>
                </c:pt>
                <c:pt idx="78">
                  <c:v>79.717273648819145</c:v>
                </c:pt>
                <c:pt idx="79">
                  <c:v>89.446619967955797</c:v>
                </c:pt>
                <c:pt idx="80">
                  <c:v>77.479344358567758</c:v>
                </c:pt>
                <c:pt idx="81">
                  <c:v>81.200636413158705</c:v>
                </c:pt>
                <c:pt idx="82">
                  <c:v>83.63059947550795</c:v>
                </c:pt>
                <c:pt idx="83">
                  <c:v>81.030802553303417</c:v>
                </c:pt>
                <c:pt idx="84">
                  <c:v>74.19503858637664</c:v>
                </c:pt>
                <c:pt idx="85">
                  <c:v>86.096498045188071</c:v>
                </c:pt>
                <c:pt idx="86">
                  <c:v>86.606240420063344</c:v>
                </c:pt>
                <c:pt idx="87">
                  <c:v>84.255696003855562</c:v>
                </c:pt>
                <c:pt idx="88">
                  <c:v>81.733731694473121</c:v>
                </c:pt>
                <c:pt idx="89">
                  <c:v>81.855662375364943</c:v>
                </c:pt>
                <c:pt idx="90">
                  <c:v>84.594207508251003</c:v>
                </c:pt>
                <c:pt idx="91">
                  <c:v>70.804013946538262</c:v>
                </c:pt>
                <c:pt idx="92">
                  <c:v>85.653951783359972</c:v>
                </c:pt>
                <c:pt idx="93">
                  <c:v>76.05593178200229</c:v>
                </c:pt>
                <c:pt idx="94">
                  <c:v>88.190295591619659</c:v>
                </c:pt>
                <c:pt idx="95">
                  <c:v>80.106229904905319</c:v>
                </c:pt>
                <c:pt idx="96">
                  <c:v>81.543370208289133</c:v>
                </c:pt>
                <c:pt idx="97">
                  <c:v>79.776984472290707</c:v>
                </c:pt>
                <c:pt idx="98">
                  <c:v>83.595323359780167</c:v>
                </c:pt>
                <c:pt idx="99">
                  <c:v>81.064191107688544</c:v>
                </c:pt>
                <c:pt idx="100">
                  <c:v>92.264757573116086</c:v>
                </c:pt>
                <c:pt idx="101">
                  <c:v>84.234408622156181</c:v>
                </c:pt>
                <c:pt idx="102">
                  <c:v>85.992746732979953</c:v>
                </c:pt>
                <c:pt idx="103">
                  <c:v>84.390560721008342</c:v>
                </c:pt>
                <c:pt idx="104">
                  <c:v>82.094761299227642</c:v>
                </c:pt>
                <c:pt idx="105">
                  <c:v>79.185104782264986</c:v>
                </c:pt>
                <c:pt idx="106">
                  <c:v>77.616241163133438</c:v>
                </c:pt>
                <c:pt idx="107">
                  <c:v>83.064517195143878</c:v>
                </c:pt>
                <c:pt idx="108">
                  <c:v>80.96419128068078</c:v>
                </c:pt>
                <c:pt idx="109">
                  <c:v>80.002573520394577</c:v>
                </c:pt>
                <c:pt idx="110">
                  <c:v>87.206928512696052</c:v>
                </c:pt>
                <c:pt idx="111">
                  <c:v>78.064182501234441</c:v>
                </c:pt>
                <c:pt idx="112">
                  <c:v>72.803058319600012</c:v>
                </c:pt>
                <c:pt idx="113">
                  <c:v>80.136335727609435</c:v>
                </c:pt>
                <c:pt idx="114">
                  <c:v>80.065372302377583</c:v>
                </c:pt>
                <c:pt idx="115">
                  <c:v>74.990407517916452</c:v>
                </c:pt>
                <c:pt idx="116">
                  <c:v>75.980083528601696</c:v>
                </c:pt>
                <c:pt idx="117">
                  <c:v>78.066824096038459</c:v>
                </c:pt>
                <c:pt idx="118">
                  <c:v>88.56255430724211</c:v>
                </c:pt>
                <c:pt idx="119">
                  <c:v>83.667626076500682</c:v>
                </c:pt>
                <c:pt idx="120">
                  <c:v>78.540639716871283</c:v>
                </c:pt>
                <c:pt idx="121">
                  <c:v>77.037886901981921</c:v>
                </c:pt>
                <c:pt idx="122">
                  <c:v>78.854206266919377</c:v>
                </c:pt>
                <c:pt idx="123">
                  <c:v>76.412288941768608</c:v>
                </c:pt>
                <c:pt idx="124">
                  <c:v>80.417965591907617</c:v>
                </c:pt>
                <c:pt idx="125">
                  <c:v>78.802596354533932</c:v>
                </c:pt>
                <c:pt idx="126">
                  <c:v>82.74167559145404</c:v>
                </c:pt>
                <c:pt idx="127">
                  <c:v>80.276512184091857</c:v>
                </c:pt>
                <c:pt idx="128">
                  <c:v>85.103950779858806</c:v>
                </c:pt>
                <c:pt idx="129">
                  <c:v>87.727262530038189</c:v>
                </c:pt>
                <c:pt idx="130">
                  <c:v>78.61245466851787</c:v>
                </c:pt>
                <c:pt idx="131">
                  <c:v>83.895209951757138</c:v>
                </c:pt>
                <c:pt idx="132">
                  <c:v>77.638636315905941</c:v>
                </c:pt>
                <c:pt idx="133">
                  <c:v>76.202782324759013</c:v>
                </c:pt>
                <c:pt idx="134">
                  <c:v>75.007850266059762</c:v>
                </c:pt>
                <c:pt idx="135">
                  <c:v>86.182551663878456</c:v>
                </c:pt>
                <c:pt idx="136">
                  <c:v>77.554495298597075</c:v>
                </c:pt>
                <c:pt idx="137">
                  <c:v>79.077053086914987</c:v>
                </c:pt>
                <c:pt idx="138">
                  <c:v>83.224265563523659</c:v>
                </c:pt>
                <c:pt idx="139">
                  <c:v>91.106637157418291</c:v>
                </c:pt>
                <c:pt idx="140">
                  <c:v>76.421602332522895</c:v>
                </c:pt>
                <c:pt idx="141">
                  <c:v>76.223158636812997</c:v>
                </c:pt>
                <c:pt idx="142">
                  <c:v>73.358608793682819</c:v>
                </c:pt>
                <c:pt idx="143">
                  <c:v>85.363332151272985</c:v>
                </c:pt>
                <c:pt idx="144">
                  <c:v>83.684119613591378</c:v>
                </c:pt>
                <c:pt idx="145">
                  <c:v>72.469330602610199</c:v>
                </c:pt>
                <c:pt idx="146">
                  <c:v>70.921454748596801</c:v>
                </c:pt>
                <c:pt idx="147">
                  <c:v>86.07678779815609</c:v>
                </c:pt>
                <c:pt idx="148">
                  <c:v>89.064180740458639</c:v>
                </c:pt>
                <c:pt idx="149">
                  <c:v>78.271945184512703</c:v>
                </c:pt>
                <c:pt idx="150">
                  <c:v>79.487163034812923</c:v>
                </c:pt>
                <c:pt idx="151">
                  <c:v>81.918802610907861</c:v>
                </c:pt>
                <c:pt idx="152">
                  <c:v>76.547365760569363</c:v>
                </c:pt>
                <c:pt idx="153">
                  <c:v>84.495112975748185</c:v>
                </c:pt>
                <c:pt idx="154">
                  <c:v>79.559490130055536</c:v>
                </c:pt>
                <c:pt idx="155">
                  <c:v>74.365111088984037</c:v>
                </c:pt>
                <c:pt idx="156">
                  <c:v>87.61929764586796</c:v>
                </c:pt>
                <c:pt idx="157">
                  <c:v>82.686430864696788</c:v>
                </c:pt>
                <c:pt idx="158">
                  <c:v>77.904363713977631</c:v>
                </c:pt>
                <c:pt idx="159">
                  <c:v>69.819723046689944</c:v>
                </c:pt>
                <c:pt idx="160">
                  <c:v>89.74766905883267</c:v>
                </c:pt>
                <c:pt idx="161">
                  <c:v>74.490589829994036</c:v>
                </c:pt>
                <c:pt idx="162">
                  <c:v>82.558752871082277</c:v>
                </c:pt>
                <c:pt idx="163">
                  <c:v>85.535057360540634</c:v>
                </c:pt>
                <c:pt idx="164">
                  <c:v>79.941099844917261</c:v>
                </c:pt>
                <c:pt idx="165">
                  <c:v>78.974357883264872</c:v>
                </c:pt>
                <c:pt idx="166">
                  <c:v>80.671137399770942</c:v>
                </c:pt>
                <c:pt idx="167">
                  <c:v>73.879426749129138</c:v>
                </c:pt>
                <c:pt idx="168">
                  <c:v>80.04552694381313</c:v>
                </c:pt>
                <c:pt idx="169">
                  <c:v>81.892385118196998</c:v>
                </c:pt>
                <c:pt idx="170">
                  <c:v>81.219079812848506</c:v>
                </c:pt>
                <c:pt idx="171">
                  <c:v>80.862673385584486</c:v>
                </c:pt>
                <c:pt idx="172">
                  <c:v>82.569782129761521</c:v>
                </c:pt>
                <c:pt idx="173">
                  <c:v>81.819944286500515</c:v>
                </c:pt>
                <c:pt idx="174">
                  <c:v>76.553930317386801</c:v>
                </c:pt>
                <c:pt idx="175">
                  <c:v>70.696007274168807</c:v>
                </c:pt>
                <c:pt idx="176">
                  <c:v>73.618237066417237</c:v>
                </c:pt>
                <c:pt idx="177">
                  <c:v>81.358019239141569</c:v>
                </c:pt>
                <c:pt idx="178">
                  <c:v>77.848985637069063</c:v>
                </c:pt>
                <c:pt idx="179">
                  <c:v>84.252968099282754</c:v>
                </c:pt>
                <c:pt idx="180">
                  <c:v>79.327879700948586</c:v>
                </c:pt>
                <c:pt idx="181">
                  <c:v>89.271424676413943</c:v>
                </c:pt>
                <c:pt idx="182">
                  <c:v>80.2560767252765</c:v>
                </c:pt>
                <c:pt idx="183">
                  <c:v>70.329474222931822</c:v>
                </c:pt>
                <c:pt idx="184">
                  <c:v>79.065050664338926</c:v>
                </c:pt>
                <c:pt idx="185">
                  <c:v>81.249879242398336</c:v>
                </c:pt>
                <c:pt idx="186">
                  <c:v>79.441854586925956</c:v>
                </c:pt>
                <c:pt idx="187">
                  <c:v>82.520673029679116</c:v>
                </c:pt>
                <c:pt idx="188">
                  <c:v>76.147024146637946</c:v>
                </c:pt>
                <c:pt idx="189">
                  <c:v>77.662444991933086</c:v>
                </c:pt>
                <c:pt idx="190">
                  <c:v>80.287124014137305</c:v>
                </c:pt>
                <c:pt idx="191">
                  <c:v>75.851759903561387</c:v>
                </c:pt>
                <c:pt idx="192">
                  <c:v>75.130924574431859</c:v>
                </c:pt>
                <c:pt idx="193">
                  <c:v>75.030741151757084</c:v>
                </c:pt>
                <c:pt idx="194">
                  <c:v>87.00774732744452</c:v>
                </c:pt>
                <c:pt idx="195">
                  <c:v>79.557111014858847</c:v>
                </c:pt>
                <c:pt idx="196">
                  <c:v>69.404989177425847</c:v>
                </c:pt>
                <c:pt idx="197">
                  <c:v>75.654189387557878</c:v>
                </c:pt>
                <c:pt idx="198">
                  <c:v>76.112261572201106</c:v>
                </c:pt>
                <c:pt idx="199">
                  <c:v>78.163369721377933</c:v>
                </c:pt>
                <c:pt idx="200">
                  <c:v>82.638997462170138</c:v>
                </c:pt>
                <c:pt idx="201">
                  <c:v>84.041946891411627</c:v>
                </c:pt>
                <c:pt idx="202">
                  <c:v>82.587485971991498</c:v>
                </c:pt>
                <c:pt idx="203">
                  <c:v>76.732497687196144</c:v>
                </c:pt>
                <c:pt idx="204">
                  <c:v>82.948053888036654</c:v>
                </c:pt>
                <c:pt idx="205">
                  <c:v>86.367918658508358</c:v>
                </c:pt>
                <c:pt idx="206">
                  <c:v>79.372900522733744</c:v>
                </c:pt>
                <c:pt idx="207">
                  <c:v>73.814070732304387</c:v>
                </c:pt>
                <c:pt idx="208">
                  <c:v>78.233922668659943</c:v>
                </c:pt>
                <c:pt idx="209">
                  <c:v>79.70290339241734</c:v>
                </c:pt>
                <c:pt idx="210">
                  <c:v>75.90350911137844</c:v>
                </c:pt>
                <c:pt idx="211">
                  <c:v>78.383222395530936</c:v>
                </c:pt>
                <c:pt idx="212">
                  <c:v>85.179696776477414</c:v>
                </c:pt>
                <c:pt idx="213">
                  <c:v>79.704370457835736</c:v>
                </c:pt>
                <c:pt idx="214">
                  <c:v>76.672427091821262</c:v>
                </c:pt>
                <c:pt idx="215">
                  <c:v>75.655043702024471</c:v>
                </c:pt>
                <c:pt idx="216">
                  <c:v>77.177209216575619</c:v>
                </c:pt>
                <c:pt idx="217">
                  <c:v>83.813695882522737</c:v>
                </c:pt>
                <c:pt idx="218">
                  <c:v>80.584191817050026</c:v>
                </c:pt>
                <c:pt idx="219">
                  <c:v>75.300908596342168</c:v>
                </c:pt>
                <c:pt idx="220">
                  <c:v>82.490139780855628</c:v>
                </c:pt>
                <c:pt idx="221">
                  <c:v>80.80674009966242</c:v>
                </c:pt>
                <c:pt idx="222">
                  <c:v>79.731438347563397</c:v>
                </c:pt>
                <c:pt idx="223">
                  <c:v>80.910578573696483</c:v>
                </c:pt>
                <c:pt idx="224">
                  <c:v>80.36842714383522</c:v>
                </c:pt>
                <c:pt idx="225">
                  <c:v>77.325337041183772</c:v>
                </c:pt>
                <c:pt idx="226">
                  <c:v>75.206997880655862</c:v>
                </c:pt>
                <c:pt idx="227">
                  <c:v>76.815245099496934</c:v>
                </c:pt>
                <c:pt idx="228">
                  <c:v>82.3594781867302</c:v>
                </c:pt>
                <c:pt idx="229">
                  <c:v>80.377493835795292</c:v>
                </c:pt>
                <c:pt idx="230">
                  <c:v>78.709528487836124</c:v>
                </c:pt>
                <c:pt idx="231">
                  <c:v>72.68756796917657</c:v>
                </c:pt>
                <c:pt idx="232">
                  <c:v>80.4777495510737</c:v>
                </c:pt>
                <c:pt idx="233">
                  <c:v>78.281897232683008</c:v>
                </c:pt>
                <c:pt idx="234">
                  <c:v>79.67937810907658</c:v>
                </c:pt>
                <c:pt idx="235">
                  <c:v>80.25829440905909</c:v>
                </c:pt>
                <c:pt idx="236">
                  <c:v>81.707366062675732</c:v>
                </c:pt>
                <c:pt idx="237">
                  <c:v>79.231182365834485</c:v>
                </c:pt>
                <c:pt idx="238">
                  <c:v>88.337745035466696</c:v>
                </c:pt>
                <c:pt idx="239">
                  <c:v>79.458985219984513</c:v>
                </c:pt>
                <c:pt idx="240">
                  <c:v>81.462773875867214</c:v>
                </c:pt>
                <c:pt idx="241">
                  <c:v>78.71590972827849</c:v>
                </c:pt>
                <c:pt idx="242">
                  <c:v>68.045420578293317</c:v>
                </c:pt>
                <c:pt idx="243">
                  <c:v>74.4667778008032</c:v>
                </c:pt>
                <c:pt idx="244">
                  <c:v>77.391239559909678</c:v>
                </c:pt>
                <c:pt idx="245">
                  <c:v>84.163434634762382</c:v>
                </c:pt>
                <c:pt idx="246">
                  <c:v>73.417788200323514</c:v>
                </c:pt>
                <c:pt idx="247">
                  <c:v>82.89857458909195</c:v>
                </c:pt>
                <c:pt idx="248">
                  <c:v>82.916909632333869</c:v>
                </c:pt>
                <c:pt idx="249">
                  <c:v>76.061033679883494</c:v>
                </c:pt>
                <c:pt idx="250">
                  <c:v>84.026075573810516</c:v>
                </c:pt>
                <c:pt idx="251">
                  <c:v>80.516551035888597</c:v>
                </c:pt>
                <c:pt idx="252">
                  <c:v>82.553265271960626</c:v>
                </c:pt>
                <c:pt idx="253">
                  <c:v>74.797021759783604</c:v>
                </c:pt>
                <c:pt idx="254">
                  <c:v>79.846643508841822</c:v>
                </c:pt>
                <c:pt idx="255">
                  <c:v>76.580227526358712</c:v>
                </c:pt>
                <c:pt idx="256">
                  <c:v>78.131591379117523</c:v>
                </c:pt>
                <c:pt idx="257">
                  <c:v>67.892847011451281</c:v>
                </c:pt>
                <c:pt idx="258">
                  <c:v>72.436990895933462</c:v>
                </c:pt>
                <c:pt idx="259">
                  <c:v>79.637163432598015</c:v>
                </c:pt>
                <c:pt idx="260">
                  <c:v>72.132262859840381</c:v>
                </c:pt>
                <c:pt idx="261">
                  <c:v>76.831490461173658</c:v>
                </c:pt>
                <c:pt idx="262">
                  <c:v>76.523142780623658</c:v>
                </c:pt>
                <c:pt idx="263">
                  <c:v>76.62847819090689</c:v>
                </c:pt>
                <c:pt idx="264">
                  <c:v>84.114766239387251</c:v>
                </c:pt>
                <c:pt idx="265">
                  <c:v>80.899243106217256</c:v>
                </c:pt>
                <c:pt idx="266">
                  <c:v>79.454293309871943</c:v>
                </c:pt>
                <c:pt idx="267">
                  <c:v>86.540266966664618</c:v>
                </c:pt>
                <c:pt idx="268">
                  <c:v>88.065071241933083</c:v>
                </c:pt>
                <c:pt idx="269">
                  <c:v>76.355001476196833</c:v>
                </c:pt>
                <c:pt idx="270">
                  <c:v>88.650849717451678</c:v>
                </c:pt>
                <c:pt idx="271">
                  <c:v>83.276912401114174</c:v>
                </c:pt>
                <c:pt idx="272">
                  <c:v>71.20288831270129</c:v>
                </c:pt>
                <c:pt idx="273">
                  <c:v>81.761775354848169</c:v>
                </c:pt>
                <c:pt idx="274">
                  <c:v>89.458042922261527</c:v>
                </c:pt>
                <c:pt idx="275">
                  <c:v>82.616098422732605</c:v>
                </c:pt>
                <c:pt idx="276">
                  <c:v>82.460408328212736</c:v>
                </c:pt>
                <c:pt idx="277">
                  <c:v>86.323559787233052</c:v>
                </c:pt>
                <c:pt idx="278">
                  <c:v>75.855651894155756</c:v>
                </c:pt>
                <c:pt idx="279">
                  <c:v>82.956602830304448</c:v>
                </c:pt>
                <c:pt idx="280">
                  <c:v>81.417859175460521</c:v>
                </c:pt>
                <c:pt idx="281">
                  <c:v>78.769382930811787</c:v>
                </c:pt>
                <c:pt idx="282">
                  <c:v>83.37950540701982</c:v>
                </c:pt>
                <c:pt idx="283">
                  <c:v>78.332552266336833</c:v>
                </c:pt>
                <c:pt idx="284">
                  <c:v>88.303921042032854</c:v>
                </c:pt>
                <c:pt idx="285">
                  <c:v>83.305939925938389</c:v>
                </c:pt>
                <c:pt idx="286">
                  <c:v>86.562432460301125</c:v>
                </c:pt>
                <c:pt idx="287">
                  <c:v>74.821195937719992</c:v>
                </c:pt>
                <c:pt idx="288">
                  <c:v>84.802826794800836</c:v>
                </c:pt>
                <c:pt idx="289">
                  <c:v>80.072129160175038</c:v>
                </c:pt>
                <c:pt idx="290">
                  <c:v>80.05949385502889</c:v>
                </c:pt>
                <c:pt idx="291">
                  <c:v>84.931008967326903</c:v>
                </c:pt>
                <c:pt idx="292">
                  <c:v>75.908612323280963</c:v>
                </c:pt>
                <c:pt idx="293">
                  <c:v>85.499525295247352</c:v>
                </c:pt>
                <c:pt idx="294">
                  <c:v>74.045068512282512</c:v>
                </c:pt>
                <c:pt idx="295">
                  <c:v>79.446298549012354</c:v>
                </c:pt>
                <c:pt idx="296">
                  <c:v>85.038681980384197</c:v>
                </c:pt>
                <c:pt idx="297">
                  <c:v>78.921683890993563</c:v>
                </c:pt>
                <c:pt idx="298">
                  <c:v>86.312905281525829</c:v>
                </c:pt>
                <c:pt idx="299">
                  <c:v>80.553742528842605</c:v>
                </c:pt>
                <c:pt idx="300">
                  <c:v>85.709232473005557</c:v>
                </c:pt>
                <c:pt idx="301">
                  <c:v>79.137344203763618</c:v>
                </c:pt>
                <c:pt idx="302">
                  <c:v>78.737773512435467</c:v>
                </c:pt>
                <c:pt idx="303">
                  <c:v>83.314056556822564</c:v>
                </c:pt>
                <c:pt idx="304">
                  <c:v>81.22806642065683</c:v>
                </c:pt>
                <c:pt idx="305">
                  <c:v>83.336839981273599</c:v>
                </c:pt>
                <c:pt idx="306">
                  <c:v>77.306278929743783</c:v>
                </c:pt>
                <c:pt idx="307">
                  <c:v>82.844192288511849</c:v>
                </c:pt>
                <c:pt idx="308">
                  <c:v>78.097098183740457</c:v>
                </c:pt>
                <c:pt idx="309">
                  <c:v>84.711744643953296</c:v>
                </c:pt>
                <c:pt idx="310">
                  <c:v>82.696078312232089</c:v>
                </c:pt>
                <c:pt idx="311">
                  <c:v>74.057642086184188</c:v>
                </c:pt>
                <c:pt idx="312">
                  <c:v>84.247316712420925</c:v>
                </c:pt>
                <c:pt idx="313">
                  <c:v>79.476449323883216</c:v>
                </c:pt>
                <c:pt idx="314">
                  <c:v>79.363067578393611</c:v>
                </c:pt>
                <c:pt idx="315">
                  <c:v>78.44359798871082</c:v>
                </c:pt>
                <c:pt idx="316">
                  <c:v>84.575520948631052</c:v>
                </c:pt>
                <c:pt idx="317">
                  <c:v>81.905587784722812</c:v>
                </c:pt>
                <c:pt idx="318">
                  <c:v>78.107858224440989</c:v>
                </c:pt>
                <c:pt idx="319">
                  <c:v>76.050662176030443</c:v>
                </c:pt>
                <c:pt idx="320">
                  <c:v>81.51708099747745</c:v>
                </c:pt>
                <c:pt idx="321">
                  <c:v>85.98012795697106</c:v>
                </c:pt>
                <c:pt idx="322">
                  <c:v>72.212849140257191</c:v>
                </c:pt>
                <c:pt idx="323">
                  <c:v>83.046801502172514</c:v>
                </c:pt>
                <c:pt idx="324">
                  <c:v>72.844253761695157</c:v>
                </c:pt>
                <c:pt idx="325">
                  <c:v>86.698839228209195</c:v>
                </c:pt>
                <c:pt idx="326">
                  <c:v>79.826729353138418</c:v>
                </c:pt>
                <c:pt idx="327">
                  <c:v>79.090510984500298</c:v>
                </c:pt>
                <c:pt idx="328">
                  <c:v>77.989460553989289</c:v>
                </c:pt>
                <c:pt idx="329">
                  <c:v>77.422415462130473</c:v>
                </c:pt>
                <c:pt idx="330">
                  <c:v>74.341700870880913</c:v>
                </c:pt>
                <c:pt idx="331">
                  <c:v>80.573997757376816</c:v>
                </c:pt>
                <c:pt idx="332">
                  <c:v>73.407774716588975</c:v>
                </c:pt>
                <c:pt idx="333">
                  <c:v>80.117310630120357</c:v>
                </c:pt>
                <c:pt idx="334">
                  <c:v>83.415461622296547</c:v>
                </c:pt>
                <c:pt idx="335">
                  <c:v>81.541938500209412</c:v>
                </c:pt>
                <c:pt idx="336">
                  <c:v>87.485932472827031</c:v>
                </c:pt>
                <c:pt idx="337">
                  <c:v>76.94394665159507</c:v>
                </c:pt>
                <c:pt idx="338">
                  <c:v>78.754153430587721</c:v>
                </c:pt>
                <c:pt idx="339">
                  <c:v>84.885226505746857</c:v>
                </c:pt>
                <c:pt idx="340">
                  <c:v>76.406877152891255</c:v>
                </c:pt>
                <c:pt idx="341">
                  <c:v>82.030899856792203</c:v>
                </c:pt>
                <c:pt idx="342">
                  <c:v>76.988005970722824</c:v>
                </c:pt>
                <c:pt idx="343">
                  <c:v>71.73132136897037</c:v>
                </c:pt>
                <c:pt idx="344">
                  <c:v>80.414222624186351</c:v>
                </c:pt>
                <c:pt idx="345">
                  <c:v>80.991060853443514</c:v>
                </c:pt>
                <c:pt idx="346">
                  <c:v>79.705546261483377</c:v>
                </c:pt>
                <c:pt idx="347">
                  <c:v>77.186997851065655</c:v>
                </c:pt>
                <c:pt idx="348">
                  <c:v>75.818962583821644</c:v>
                </c:pt>
                <c:pt idx="349">
                  <c:v>84.962798468971087</c:v>
                </c:pt>
                <c:pt idx="350">
                  <c:v>79.117689822859631</c:v>
                </c:pt>
                <c:pt idx="351">
                  <c:v>84.039572816209358</c:v>
                </c:pt>
                <c:pt idx="352">
                  <c:v>82.444278593499178</c:v>
                </c:pt>
                <c:pt idx="353">
                  <c:v>80.522690633527972</c:v>
                </c:pt>
                <c:pt idx="354">
                  <c:v>75.881296169406355</c:v>
                </c:pt>
                <c:pt idx="355">
                  <c:v>78.585594541823497</c:v>
                </c:pt>
                <c:pt idx="356">
                  <c:v>79.33298825035881</c:v>
                </c:pt>
                <c:pt idx="357">
                  <c:v>79.532391699405281</c:v>
                </c:pt>
                <c:pt idx="358">
                  <c:v>89.34971208233037</c:v>
                </c:pt>
                <c:pt idx="359">
                  <c:v>80.221803426918498</c:v>
                </c:pt>
                <c:pt idx="360">
                  <c:v>82.555246201933684</c:v>
                </c:pt>
                <c:pt idx="361">
                  <c:v>74.606341889548091</c:v>
                </c:pt>
                <c:pt idx="362">
                  <c:v>72.982997610564325</c:v>
                </c:pt>
                <c:pt idx="363">
                  <c:v>80.507865284650293</c:v>
                </c:pt>
                <c:pt idx="364">
                  <c:v>69.37968605515519</c:v>
                </c:pt>
                <c:pt idx="365">
                  <c:v>82.442035568713919</c:v>
                </c:pt>
                <c:pt idx="366">
                  <c:v>76.916467866051377</c:v>
                </c:pt>
                <c:pt idx="367">
                  <c:v>77.165511345688984</c:v>
                </c:pt>
                <c:pt idx="368">
                  <c:v>70.469164463891957</c:v>
                </c:pt>
                <c:pt idx="369">
                  <c:v>71.324316330893097</c:v>
                </c:pt>
                <c:pt idx="370">
                  <c:v>87.86891514473885</c:v>
                </c:pt>
                <c:pt idx="371">
                  <c:v>78.657704241104511</c:v>
                </c:pt>
                <c:pt idx="372">
                  <c:v>77.491887377755603</c:v>
                </c:pt>
                <c:pt idx="373">
                  <c:v>81.568658109284812</c:v>
                </c:pt>
                <c:pt idx="374">
                  <c:v>78.31488242596194</c:v>
                </c:pt>
                <c:pt idx="375">
                  <c:v>79.910623275260065</c:v>
                </c:pt>
                <c:pt idx="376">
                  <c:v>83.510747024841933</c:v>
                </c:pt>
                <c:pt idx="377">
                  <c:v>75.05140707025835</c:v>
                </c:pt>
                <c:pt idx="378">
                  <c:v>81.29136745830148</c:v>
                </c:pt>
                <c:pt idx="379">
                  <c:v>76.040515005812154</c:v>
                </c:pt>
                <c:pt idx="380">
                  <c:v>80.47657688726585</c:v>
                </c:pt>
                <c:pt idx="381">
                  <c:v>72.700805447164569</c:v>
                </c:pt>
                <c:pt idx="382">
                  <c:v>77.719426380600282</c:v>
                </c:pt>
                <c:pt idx="383">
                  <c:v>77.681889530394741</c:v>
                </c:pt>
                <c:pt idx="384">
                  <c:v>74.823345020242797</c:v>
                </c:pt>
                <c:pt idx="385">
                  <c:v>75.147476918128831</c:v>
                </c:pt>
                <c:pt idx="386">
                  <c:v>86.000786700870904</c:v>
                </c:pt>
                <c:pt idx="387">
                  <c:v>80.053095727557547</c:v>
                </c:pt>
                <c:pt idx="388">
                  <c:v>84.232372732795071</c:v>
                </c:pt>
                <c:pt idx="389">
                  <c:v>81.233482857392858</c:v>
                </c:pt>
                <c:pt idx="390">
                  <c:v>83.367163418158754</c:v>
                </c:pt>
                <c:pt idx="391">
                  <c:v>83.990391411823637</c:v>
                </c:pt>
                <c:pt idx="392">
                  <c:v>78.640522841758468</c:v>
                </c:pt>
                <c:pt idx="393">
                  <c:v>90.960176408795192</c:v>
                </c:pt>
                <c:pt idx="394">
                  <c:v>80.67168885142982</c:v>
                </c:pt>
                <c:pt idx="395">
                  <c:v>79.546952170312863</c:v>
                </c:pt>
                <c:pt idx="396">
                  <c:v>79.529814380212201</c:v>
                </c:pt>
                <c:pt idx="397">
                  <c:v>78.009669190922622</c:v>
                </c:pt>
                <c:pt idx="398">
                  <c:v>85.291252203116656</c:v>
                </c:pt>
                <c:pt idx="399">
                  <c:v>72.09506435596289</c:v>
                </c:pt>
                <c:pt idx="400">
                  <c:v>70.115462253765401</c:v>
                </c:pt>
                <c:pt idx="401">
                  <c:v>77.728330944661025</c:v>
                </c:pt>
                <c:pt idx="402">
                  <c:v>79.643121573744821</c:v>
                </c:pt>
                <c:pt idx="403">
                  <c:v>73.937269159574427</c:v>
                </c:pt>
                <c:pt idx="404">
                  <c:v>69.692909705674353</c:v>
                </c:pt>
                <c:pt idx="405">
                  <c:v>76.121882274523827</c:v>
                </c:pt>
                <c:pt idx="406">
                  <c:v>79.24671037654646</c:v>
                </c:pt>
                <c:pt idx="407">
                  <c:v>79.848687416577619</c:v>
                </c:pt>
                <c:pt idx="408">
                  <c:v>77.467898085634985</c:v>
                </c:pt>
                <c:pt idx="409">
                  <c:v>82.912354427576375</c:v>
                </c:pt>
                <c:pt idx="410">
                  <c:v>75.56403672511378</c:v>
                </c:pt>
                <c:pt idx="411">
                  <c:v>73.559860917105951</c:v>
                </c:pt>
                <c:pt idx="412">
                  <c:v>75.249076117294521</c:v>
                </c:pt>
                <c:pt idx="413">
                  <c:v>86.400674279903882</c:v>
                </c:pt>
                <c:pt idx="414">
                  <c:v>78.36661898506469</c:v>
                </c:pt>
                <c:pt idx="415">
                  <c:v>73.662490543759077</c:v>
                </c:pt>
                <c:pt idx="416">
                  <c:v>83.468114667189226</c:v>
                </c:pt>
                <c:pt idx="417">
                  <c:v>92.214258173175423</c:v>
                </c:pt>
                <c:pt idx="418">
                  <c:v>75.066808291874267</c:v>
                </c:pt>
                <c:pt idx="419">
                  <c:v>71.586566769377228</c:v>
                </c:pt>
                <c:pt idx="420">
                  <c:v>84.572076813726937</c:v>
                </c:pt>
                <c:pt idx="421">
                  <c:v>70.96150963916682</c:v>
                </c:pt>
                <c:pt idx="422">
                  <c:v>77.118299493513064</c:v>
                </c:pt>
                <c:pt idx="423">
                  <c:v>77.838942052632703</c:v>
                </c:pt>
                <c:pt idx="424">
                  <c:v>85.831906751037778</c:v>
                </c:pt>
                <c:pt idx="425">
                  <c:v>81.776946444120483</c:v>
                </c:pt>
                <c:pt idx="426">
                  <c:v>84.979301528162196</c:v>
                </c:pt>
                <c:pt idx="427">
                  <c:v>81.809053385420128</c:v>
                </c:pt>
                <c:pt idx="428">
                  <c:v>78.352338241865027</c:v>
                </c:pt>
                <c:pt idx="429">
                  <c:v>77.696551792546003</c:v>
                </c:pt>
                <c:pt idx="430">
                  <c:v>76.631038794079601</c:v>
                </c:pt>
                <c:pt idx="431">
                  <c:v>76.941589990729611</c:v>
                </c:pt>
                <c:pt idx="432">
                  <c:v>78.547160319014665</c:v>
                </c:pt>
                <c:pt idx="433">
                  <c:v>82.779878329292345</c:v>
                </c:pt>
                <c:pt idx="434">
                  <c:v>76.992502261257201</c:v>
                </c:pt>
                <c:pt idx="435">
                  <c:v>84.993038643192975</c:v>
                </c:pt>
                <c:pt idx="436">
                  <c:v>76.480976959091095</c:v>
                </c:pt>
                <c:pt idx="437">
                  <c:v>72.487046638965268</c:v>
                </c:pt>
                <c:pt idx="438">
                  <c:v>75.540138757078694</c:v>
                </c:pt>
                <c:pt idx="439">
                  <c:v>76.24669553382401</c:v>
                </c:pt>
                <c:pt idx="440">
                  <c:v>79.118031289094787</c:v>
                </c:pt>
                <c:pt idx="441">
                  <c:v>87.481474263769897</c:v>
                </c:pt>
                <c:pt idx="442">
                  <c:v>78.292388168587394</c:v>
                </c:pt>
                <c:pt idx="443">
                  <c:v>73.179015665814887</c:v>
                </c:pt>
                <c:pt idx="444">
                  <c:v>82.284729318728964</c:v>
                </c:pt>
                <c:pt idx="445">
                  <c:v>75.213235987860259</c:v>
                </c:pt>
                <c:pt idx="446">
                  <c:v>75.397027875904413</c:v>
                </c:pt>
                <c:pt idx="447">
                  <c:v>78.351492305501779</c:v>
                </c:pt>
                <c:pt idx="448">
                  <c:v>86.229538312049044</c:v>
                </c:pt>
                <c:pt idx="449">
                  <c:v>72.765728914646886</c:v>
                </c:pt>
                <c:pt idx="450">
                  <c:v>78.720148016866077</c:v>
                </c:pt>
                <c:pt idx="451">
                  <c:v>72.855288606844809</c:v>
                </c:pt>
                <c:pt idx="452">
                  <c:v>73.48361797580786</c:v>
                </c:pt>
                <c:pt idx="453">
                  <c:v>86.484120820577218</c:v>
                </c:pt>
                <c:pt idx="454">
                  <c:v>79.330008341947178</c:v>
                </c:pt>
                <c:pt idx="455">
                  <c:v>81.034184413766525</c:v>
                </c:pt>
                <c:pt idx="456">
                  <c:v>72.922492990203736</c:v>
                </c:pt>
                <c:pt idx="457">
                  <c:v>85.19642597089252</c:v>
                </c:pt>
                <c:pt idx="458">
                  <c:v>88.057123142813552</c:v>
                </c:pt>
                <c:pt idx="459">
                  <c:v>74.744799149220896</c:v>
                </c:pt>
                <c:pt idx="460">
                  <c:v>75.795638231187112</c:v>
                </c:pt>
                <c:pt idx="461">
                  <c:v>77.758621096446575</c:v>
                </c:pt>
                <c:pt idx="462">
                  <c:v>76.943172681934399</c:v>
                </c:pt>
                <c:pt idx="463">
                  <c:v>79.335542282559544</c:v>
                </c:pt>
                <c:pt idx="464">
                  <c:v>81.410469245147596</c:v>
                </c:pt>
                <c:pt idx="465">
                  <c:v>83.924585999618174</c:v>
                </c:pt>
                <c:pt idx="466">
                  <c:v>79.993652445556123</c:v>
                </c:pt>
                <c:pt idx="467">
                  <c:v>85.914749683633346</c:v>
                </c:pt>
                <c:pt idx="468">
                  <c:v>78.057565086198025</c:v>
                </c:pt>
                <c:pt idx="469">
                  <c:v>75.075182603001849</c:v>
                </c:pt>
                <c:pt idx="470">
                  <c:v>76.685927848538824</c:v>
                </c:pt>
                <c:pt idx="471">
                  <c:v>87.873099467000017</c:v>
                </c:pt>
                <c:pt idx="472">
                  <c:v>79.146988254248129</c:v>
                </c:pt>
                <c:pt idx="473">
                  <c:v>66.851684642320876</c:v>
                </c:pt>
                <c:pt idx="474">
                  <c:v>63.917997749050528</c:v>
                </c:pt>
                <c:pt idx="475">
                  <c:v>83.240774834961783</c:v>
                </c:pt>
                <c:pt idx="476">
                  <c:v>82.284630578979275</c:v>
                </c:pt>
                <c:pt idx="477">
                  <c:v>80.052882556089614</c:v>
                </c:pt>
                <c:pt idx="478">
                  <c:v>80.450448500201475</c:v>
                </c:pt>
                <c:pt idx="479">
                  <c:v>80.264906227140912</c:v>
                </c:pt>
                <c:pt idx="480">
                  <c:v>78.976992015508969</c:v>
                </c:pt>
                <c:pt idx="481">
                  <c:v>71.751251143413981</c:v>
                </c:pt>
                <c:pt idx="482">
                  <c:v>79.275622643232722</c:v>
                </c:pt>
                <c:pt idx="483">
                  <c:v>70.968142348353638</c:v>
                </c:pt>
                <c:pt idx="484">
                  <c:v>77.380722179272524</c:v>
                </c:pt>
                <c:pt idx="485">
                  <c:v>84.587481207820048</c:v>
                </c:pt>
                <c:pt idx="486">
                  <c:v>75.507321796092924</c:v>
                </c:pt>
                <c:pt idx="487">
                  <c:v>74.510310739757031</c:v>
                </c:pt>
                <c:pt idx="488">
                  <c:v>87.108973886960285</c:v>
                </c:pt>
                <c:pt idx="489">
                  <c:v>81.575697591999401</c:v>
                </c:pt>
                <c:pt idx="490">
                  <c:v>76.639724307800748</c:v>
                </c:pt>
                <c:pt idx="491">
                  <c:v>79.242476634819511</c:v>
                </c:pt>
                <c:pt idx="492">
                  <c:v>84.56045732270691</c:v>
                </c:pt>
                <c:pt idx="493">
                  <c:v>88.908652198105244</c:v>
                </c:pt>
                <c:pt idx="494">
                  <c:v>83.057202717875711</c:v>
                </c:pt>
                <c:pt idx="495">
                  <c:v>76.836073471569591</c:v>
                </c:pt>
                <c:pt idx="496">
                  <c:v>77.134980195780642</c:v>
                </c:pt>
                <c:pt idx="497">
                  <c:v>80.426849197957196</c:v>
                </c:pt>
                <c:pt idx="498">
                  <c:v>81.839995808069887</c:v>
                </c:pt>
                <c:pt idx="499">
                  <c:v>81.665661732277044</c:v>
                </c:pt>
                <c:pt idx="500">
                  <c:v>88.124398579626984</c:v>
                </c:pt>
                <c:pt idx="501">
                  <c:v>81.314982537346523</c:v>
                </c:pt>
                <c:pt idx="502">
                  <c:v>75.793378759631523</c:v>
                </c:pt>
                <c:pt idx="503">
                  <c:v>76.931407707673458</c:v>
                </c:pt>
                <c:pt idx="504">
                  <c:v>68.465590981405171</c:v>
                </c:pt>
                <c:pt idx="505">
                  <c:v>76.137813584999478</c:v>
                </c:pt>
                <c:pt idx="506">
                  <c:v>75.293390705396405</c:v>
                </c:pt>
                <c:pt idx="507">
                  <c:v>83.665204420997469</c:v>
                </c:pt>
                <c:pt idx="508">
                  <c:v>90.60121080615508</c:v>
                </c:pt>
                <c:pt idx="509">
                  <c:v>78.437804513057188</c:v>
                </c:pt>
                <c:pt idx="510">
                  <c:v>86.304059976072324</c:v>
                </c:pt>
                <c:pt idx="511">
                  <c:v>82.961055759938219</c:v>
                </c:pt>
                <c:pt idx="512">
                  <c:v>75.522169618417877</c:v>
                </c:pt>
                <c:pt idx="513">
                  <c:v>82.283283763042562</c:v>
                </c:pt>
                <c:pt idx="514">
                  <c:v>79.663596478075647</c:v>
                </c:pt>
                <c:pt idx="515">
                  <c:v>83.981185693375252</c:v>
                </c:pt>
                <c:pt idx="516">
                  <c:v>80.789973800768649</c:v>
                </c:pt>
                <c:pt idx="517">
                  <c:v>80.700790855020315</c:v>
                </c:pt>
                <c:pt idx="518">
                  <c:v>70.6933041419923</c:v>
                </c:pt>
                <c:pt idx="519">
                  <c:v>70.233481543511999</c:v>
                </c:pt>
                <c:pt idx="520">
                  <c:v>85.177145601182701</c:v>
                </c:pt>
                <c:pt idx="521">
                  <c:v>72.186558481057588</c:v>
                </c:pt>
                <c:pt idx="522">
                  <c:v>85.103529218589429</c:v>
                </c:pt>
                <c:pt idx="523">
                  <c:v>73.199590879566159</c:v>
                </c:pt>
                <c:pt idx="524">
                  <c:v>81.634066653536152</c:v>
                </c:pt>
                <c:pt idx="525">
                  <c:v>73.391904533414589</c:v>
                </c:pt>
                <c:pt idx="526">
                  <c:v>77.528799132188439</c:v>
                </c:pt>
                <c:pt idx="527">
                  <c:v>82.072061833382108</c:v>
                </c:pt>
                <c:pt idx="528">
                  <c:v>78.873552364928813</c:v>
                </c:pt>
                <c:pt idx="529">
                  <c:v>81.710277559637561</c:v>
                </c:pt>
                <c:pt idx="530">
                  <c:v>74.628243615701038</c:v>
                </c:pt>
                <c:pt idx="531">
                  <c:v>81.430499370285517</c:v>
                </c:pt>
                <c:pt idx="532">
                  <c:v>87.378198962370831</c:v>
                </c:pt>
                <c:pt idx="533">
                  <c:v>84.120318207345164</c:v>
                </c:pt>
                <c:pt idx="534">
                  <c:v>82.429795054407307</c:v>
                </c:pt>
                <c:pt idx="535">
                  <c:v>78.855281291859185</c:v>
                </c:pt>
                <c:pt idx="536">
                  <c:v>78.140162059780948</c:v>
                </c:pt>
                <c:pt idx="537">
                  <c:v>80.287452157068387</c:v>
                </c:pt>
                <c:pt idx="538">
                  <c:v>75.863674644693646</c:v>
                </c:pt>
                <c:pt idx="539">
                  <c:v>80.746331542189765</c:v>
                </c:pt>
                <c:pt idx="540">
                  <c:v>80.387441319588461</c:v>
                </c:pt>
                <c:pt idx="541">
                  <c:v>79.206301816789576</c:v>
                </c:pt>
                <c:pt idx="542">
                  <c:v>78.06032616422641</c:v>
                </c:pt>
                <c:pt idx="543">
                  <c:v>77.216499668409156</c:v>
                </c:pt>
                <c:pt idx="544">
                  <c:v>77.463314032334395</c:v>
                </c:pt>
                <c:pt idx="545">
                  <c:v>78.779678594212456</c:v>
                </c:pt>
                <c:pt idx="546">
                  <c:v>76.190281535849593</c:v>
                </c:pt>
                <c:pt idx="547">
                  <c:v>79.905114452012484</c:v>
                </c:pt>
                <c:pt idx="548">
                  <c:v>76.986748879810733</c:v>
                </c:pt>
                <c:pt idx="549">
                  <c:v>75.32047777198693</c:v>
                </c:pt>
                <c:pt idx="550">
                  <c:v>79.127289979420965</c:v>
                </c:pt>
                <c:pt idx="551">
                  <c:v>75.044763633197462</c:v>
                </c:pt>
                <c:pt idx="552">
                  <c:v>79.497616095764258</c:v>
                </c:pt>
                <c:pt idx="553">
                  <c:v>78.76146382666056</c:v>
                </c:pt>
                <c:pt idx="554">
                  <c:v>74.209892395524946</c:v>
                </c:pt>
                <c:pt idx="555">
                  <c:v>82.526603204096673</c:v>
                </c:pt>
                <c:pt idx="556">
                  <c:v>72.877082335651181</c:v>
                </c:pt>
                <c:pt idx="557">
                  <c:v>77.472027065625227</c:v>
                </c:pt>
                <c:pt idx="558">
                  <c:v>81.026646119454867</c:v>
                </c:pt>
                <c:pt idx="559">
                  <c:v>73.569394050267448</c:v>
                </c:pt>
                <c:pt idx="560">
                  <c:v>79.250623860607533</c:v>
                </c:pt>
                <c:pt idx="561">
                  <c:v>79.273600302823112</c:v>
                </c:pt>
                <c:pt idx="562">
                  <c:v>77.200895733097212</c:v>
                </c:pt>
                <c:pt idx="563">
                  <c:v>77.950333650063115</c:v>
                </c:pt>
                <c:pt idx="564">
                  <c:v>77.218725076410735</c:v>
                </c:pt>
                <c:pt idx="565">
                  <c:v>73.967565056568915</c:v>
                </c:pt>
                <c:pt idx="566">
                  <c:v>79.91913108025399</c:v>
                </c:pt>
                <c:pt idx="567">
                  <c:v>82.829686353342552</c:v>
                </c:pt>
                <c:pt idx="568">
                  <c:v>65.87127043718948</c:v>
                </c:pt>
                <c:pt idx="569">
                  <c:v>84.225404392953735</c:v>
                </c:pt>
                <c:pt idx="570">
                  <c:v>73.730857177503864</c:v>
                </c:pt>
                <c:pt idx="571">
                  <c:v>85.950030555286929</c:v>
                </c:pt>
                <c:pt idx="572">
                  <c:v>71.369323659168018</c:v>
                </c:pt>
                <c:pt idx="573">
                  <c:v>81.066417868622977</c:v>
                </c:pt>
                <c:pt idx="574">
                  <c:v>83.263952389189186</c:v>
                </c:pt>
                <c:pt idx="575">
                  <c:v>82.243115401545722</c:v>
                </c:pt>
                <c:pt idx="576">
                  <c:v>84.158303850055049</c:v>
                </c:pt>
                <c:pt idx="577">
                  <c:v>83.353528967640756</c:v>
                </c:pt>
                <c:pt idx="578">
                  <c:v>83.393062177210581</c:v>
                </c:pt>
                <c:pt idx="579">
                  <c:v>85.358728008444785</c:v>
                </c:pt>
                <c:pt idx="580">
                  <c:v>83.137458085718464</c:v>
                </c:pt>
                <c:pt idx="581">
                  <c:v>77.033516114287707</c:v>
                </c:pt>
                <c:pt idx="582">
                  <c:v>75.839914313535246</c:v>
                </c:pt>
                <c:pt idx="583">
                  <c:v>75.314006216775013</c:v>
                </c:pt>
                <c:pt idx="584">
                  <c:v>80.043268888361752</c:v>
                </c:pt>
                <c:pt idx="585">
                  <c:v>81.456665364326909</c:v>
                </c:pt>
                <c:pt idx="586">
                  <c:v>63.711133387369372</c:v>
                </c:pt>
                <c:pt idx="587">
                  <c:v>75.959682697034879</c:v>
                </c:pt>
                <c:pt idx="588">
                  <c:v>82.322944251028815</c:v>
                </c:pt>
                <c:pt idx="589">
                  <c:v>81.706753487700169</c:v>
                </c:pt>
                <c:pt idx="590">
                  <c:v>76.627020732480631</c:v>
                </c:pt>
                <c:pt idx="591">
                  <c:v>90.493123304314068</c:v>
                </c:pt>
                <c:pt idx="592">
                  <c:v>74.8404005874403</c:v>
                </c:pt>
                <c:pt idx="593">
                  <c:v>86.443050955190586</c:v>
                </c:pt>
                <c:pt idx="594">
                  <c:v>81.045679877656255</c:v>
                </c:pt>
                <c:pt idx="595">
                  <c:v>82.375695545457489</c:v>
                </c:pt>
                <c:pt idx="596">
                  <c:v>73.761686418593555</c:v>
                </c:pt>
                <c:pt idx="597">
                  <c:v>73.672710958993179</c:v>
                </c:pt>
                <c:pt idx="598">
                  <c:v>78.315795925833086</c:v>
                </c:pt>
                <c:pt idx="599">
                  <c:v>76.646455362754253</c:v>
                </c:pt>
                <c:pt idx="600">
                  <c:v>80.075327414015604</c:v>
                </c:pt>
                <c:pt idx="601">
                  <c:v>80.114405829488817</c:v>
                </c:pt>
                <c:pt idx="602">
                  <c:v>79.919774338842487</c:v>
                </c:pt>
                <c:pt idx="603">
                  <c:v>87.739076941304475</c:v>
                </c:pt>
                <c:pt idx="604">
                  <c:v>84.825348018641492</c:v>
                </c:pt>
                <c:pt idx="605">
                  <c:v>94.049924467732126</c:v>
                </c:pt>
                <c:pt idx="606">
                  <c:v>76.69992373270837</c:v>
                </c:pt>
                <c:pt idx="607">
                  <c:v>77.810012963165335</c:v>
                </c:pt>
                <c:pt idx="608">
                  <c:v>86.229900061236236</c:v>
                </c:pt>
                <c:pt idx="609">
                  <c:v>86.409209703884699</c:v>
                </c:pt>
                <c:pt idx="610">
                  <c:v>89.295288012911527</c:v>
                </c:pt>
                <c:pt idx="611">
                  <c:v>84.890759657507118</c:v>
                </c:pt>
                <c:pt idx="612">
                  <c:v>75.456940810133432</c:v>
                </c:pt>
                <c:pt idx="613">
                  <c:v>82.174488024555302</c:v>
                </c:pt>
                <c:pt idx="614">
                  <c:v>86.756565573186975</c:v>
                </c:pt>
                <c:pt idx="615">
                  <c:v>77.570924747078593</c:v>
                </c:pt>
                <c:pt idx="616">
                  <c:v>79.913040573296612</c:v>
                </c:pt>
                <c:pt idx="617">
                  <c:v>83.767112885313423</c:v>
                </c:pt>
                <c:pt idx="618">
                  <c:v>90.113723003515759</c:v>
                </c:pt>
                <c:pt idx="619">
                  <c:v>77.782717375034665</c:v>
                </c:pt>
                <c:pt idx="620">
                  <c:v>81.088811761650234</c:v>
                </c:pt>
                <c:pt idx="621">
                  <c:v>84.542227262151911</c:v>
                </c:pt>
                <c:pt idx="622">
                  <c:v>83.590141695032969</c:v>
                </c:pt>
                <c:pt idx="623">
                  <c:v>77.138881530345373</c:v>
                </c:pt>
                <c:pt idx="624">
                  <c:v>74.538242256953566</c:v>
                </c:pt>
                <c:pt idx="625">
                  <c:v>71.63274864740896</c:v>
                </c:pt>
                <c:pt idx="626">
                  <c:v>86.646157540332183</c:v>
                </c:pt>
                <c:pt idx="627">
                  <c:v>80.618745157025785</c:v>
                </c:pt>
                <c:pt idx="628">
                  <c:v>76.283152518277902</c:v>
                </c:pt>
                <c:pt idx="629">
                  <c:v>74.548049142967486</c:v>
                </c:pt>
                <c:pt idx="630">
                  <c:v>79.102115269684703</c:v>
                </c:pt>
                <c:pt idx="631">
                  <c:v>81.217528484777461</c:v>
                </c:pt>
                <c:pt idx="632">
                  <c:v>84.947689351297655</c:v>
                </c:pt>
                <c:pt idx="633">
                  <c:v>76.460522666788208</c:v>
                </c:pt>
                <c:pt idx="634">
                  <c:v>81.429017645649367</c:v>
                </c:pt>
                <c:pt idx="635">
                  <c:v>76.981277546509787</c:v>
                </c:pt>
                <c:pt idx="636">
                  <c:v>81.205642494456214</c:v>
                </c:pt>
                <c:pt idx="637">
                  <c:v>78.800606731287161</c:v>
                </c:pt>
                <c:pt idx="638">
                  <c:v>78.3452146695398</c:v>
                </c:pt>
                <c:pt idx="639">
                  <c:v>76.374369287436494</c:v>
                </c:pt>
                <c:pt idx="640">
                  <c:v>87.849203404165522</c:v>
                </c:pt>
                <c:pt idx="641">
                  <c:v>77.299383133497358</c:v>
                </c:pt>
                <c:pt idx="642">
                  <c:v>70.551324276543482</c:v>
                </c:pt>
                <c:pt idx="643">
                  <c:v>78.656289319813183</c:v>
                </c:pt>
                <c:pt idx="644">
                  <c:v>82.019857548953155</c:v>
                </c:pt>
                <c:pt idx="645">
                  <c:v>79.241313429861307</c:v>
                </c:pt>
                <c:pt idx="646">
                  <c:v>76.220724142031401</c:v>
                </c:pt>
                <c:pt idx="647">
                  <c:v>85.560769243850103</c:v>
                </c:pt>
                <c:pt idx="648">
                  <c:v>78.643797236854141</c:v>
                </c:pt>
                <c:pt idx="649">
                  <c:v>82.557949219329174</c:v>
                </c:pt>
                <c:pt idx="650">
                  <c:v>79.506536276312602</c:v>
                </c:pt>
                <c:pt idx="651">
                  <c:v>70.275403189004095</c:v>
                </c:pt>
                <c:pt idx="652">
                  <c:v>79.631336585609176</c:v>
                </c:pt>
                <c:pt idx="653">
                  <c:v>77.852007162231061</c:v>
                </c:pt>
                <c:pt idx="654">
                  <c:v>82.124632773338362</c:v>
                </c:pt>
                <c:pt idx="655">
                  <c:v>80.770122542908524</c:v>
                </c:pt>
                <c:pt idx="656">
                  <c:v>80.667427323330529</c:v>
                </c:pt>
                <c:pt idx="657">
                  <c:v>76.389412748954854</c:v>
                </c:pt>
                <c:pt idx="658">
                  <c:v>74.118165405287954</c:v>
                </c:pt>
                <c:pt idx="659">
                  <c:v>71.589444339914394</c:v>
                </c:pt>
                <c:pt idx="660">
                  <c:v>77.286973248232798</c:v>
                </c:pt>
                <c:pt idx="661">
                  <c:v>87.736404096419321</c:v>
                </c:pt>
                <c:pt idx="662">
                  <c:v>84.483599555426238</c:v>
                </c:pt>
                <c:pt idx="663">
                  <c:v>75.895252662825797</c:v>
                </c:pt>
                <c:pt idx="664">
                  <c:v>81.551840054035381</c:v>
                </c:pt>
                <c:pt idx="665">
                  <c:v>84.324133030157498</c:v>
                </c:pt>
                <c:pt idx="666">
                  <c:v>74.724031793761299</c:v>
                </c:pt>
                <c:pt idx="667">
                  <c:v>84.65424856094242</c:v>
                </c:pt>
                <c:pt idx="668">
                  <c:v>88.654738689960851</c:v>
                </c:pt>
                <c:pt idx="669">
                  <c:v>82.061622873509464</c:v>
                </c:pt>
                <c:pt idx="670">
                  <c:v>79.235172159244314</c:v>
                </c:pt>
                <c:pt idx="671">
                  <c:v>78.443874357392687</c:v>
                </c:pt>
                <c:pt idx="672">
                  <c:v>87.443617453430321</c:v>
                </c:pt>
                <c:pt idx="673">
                  <c:v>87.501642867764673</c:v>
                </c:pt>
                <c:pt idx="674">
                  <c:v>85.451640771090013</c:v>
                </c:pt>
                <c:pt idx="675">
                  <c:v>79.413420730197828</c:v>
                </c:pt>
                <c:pt idx="676">
                  <c:v>78.684923440683164</c:v>
                </c:pt>
                <c:pt idx="677">
                  <c:v>93.993360769634577</c:v>
                </c:pt>
                <c:pt idx="678">
                  <c:v>80.009670472806619</c:v>
                </c:pt>
                <c:pt idx="679">
                  <c:v>83.035167049144846</c:v>
                </c:pt>
                <c:pt idx="680">
                  <c:v>78.08503746544288</c:v>
                </c:pt>
                <c:pt idx="681">
                  <c:v>86.103789465990758</c:v>
                </c:pt>
                <c:pt idx="682">
                  <c:v>86.335471737549568</c:v>
                </c:pt>
                <c:pt idx="683">
                  <c:v>79.569626357746301</c:v>
                </c:pt>
                <c:pt idx="684">
                  <c:v>78.176795540525447</c:v>
                </c:pt>
                <c:pt idx="685">
                  <c:v>75.342906280968705</c:v>
                </c:pt>
                <c:pt idx="686">
                  <c:v>83.442459754703819</c:v>
                </c:pt>
                <c:pt idx="687">
                  <c:v>74.467310905237028</c:v>
                </c:pt>
                <c:pt idx="688">
                  <c:v>80.270013884121951</c:v>
                </c:pt>
                <c:pt idx="689">
                  <c:v>86.224064866747355</c:v>
                </c:pt>
                <c:pt idx="690">
                  <c:v>84.138974607362641</c:v>
                </c:pt>
                <c:pt idx="691">
                  <c:v>84.106677979344852</c:v>
                </c:pt>
                <c:pt idx="692">
                  <c:v>79.101421936426021</c:v>
                </c:pt>
                <c:pt idx="693">
                  <c:v>70.39077076057832</c:v>
                </c:pt>
                <c:pt idx="694">
                  <c:v>73.778677365099625</c:v>
                </c:pt>
                <c:pt idx="695">
                  <c:v>83.799133962255056</c:v>
                </c:pt>
                <c:pt idx="696">
                  <c:v>74.705920117715266</c:v>
                </c:pt>
                <c:pt idx="697">
                  <c:v>84.319955812085396</c:v>
                </c:pt>
                <c:pt idx="698">
                  <c:v>84.728289916633827</c:v>
                </c:pt>
                <c:pt idx="699">
                  <c:v>77.05789106520001</c:v>
                </c:pt>
                <c:pt idx="700">
                  <c:v>74.098701570835146</c:v>
                </c:pt>
                <c:pt idx="701">
                  <c:v>85.929500592767255</c:v>
                </c:pt>
                <c:pt idx="702">
                  <c:v>72.759176804877171</c:v>
                </c:pt>
                <c:pt idx="703">
                  <c:v>90.170453835524569</c:v>
                </c:pt>
                <c:pt idx="704">
                  <c:v>84.026577819312436</c:v>
                </c:pt>
                <c:pt idx="705">
                  <c:v>82.446070871341675</c:v>
                </c:pt>
                <c:pt idx="706">
                  <c:v>78.816609194721451</c:v>
                </c:pt>
                <c:pt idx="707">
                  <c:v>75.265990308884241</c:v>
                </c:pt>
                <c:pt idx="708">
                  <c:v>88.118924115902516</c:v>
                </c:pt>
                <c:pt idx="709">
                  <c:v>81.333166596684535</c:v>
                </c:pt>
                <c:pt idx="710">
                  <c:v>77.737197517533176</c:v>
                </c:pt>
                <c:pt idx="711">
                  <c:v>78.293997778786405</c:v>
                </c:pt>
                <c:pt idx="712">
                  <c:v>86.09602085115489</c:v>
                </c:pt>
                <c:pt idx="713">
                  <c:v>77.048042091838653</c:v>
                </c:pt>
                <c:pt idx="714">
                  <c:v>84.588756938568636</c:v>
                </c:pt>
                <c:pt idx="715">
                  <c:v>77.03366773448748</c:v>
                </c:pt>
                <c:pt idx="716">
                  <c:v>77.063897396626132</c:v>
                </c:pt>
                <c:pt idx="717">
                  <c:v>87.686328550604301</c:v>
                </c:pt>
                <c:pt idx="718">
                  <c:v>69.418017426681018</c:v>
                </c:pt>
                <c:pt idx="719">
                  <c:v>86.045505644801892</c:v>
                </c:pt>
                <c:pt idx="720">
                  <c:v>75.072173857032951</c:v>
                </c:pt>
                <c:pt idx="721">
                  <c:v>74.834432749919856</c:v>
                </c:pt>
                <c:pt idx="722">
                  <c:v>74.188818134454564</c:v>
                </c:pt>
                <c:pt idx="723">
                  <c:v>84.033996366957084</c:v>
                </c:pt>
                <c:pt idx="724">
                  <c:v>86.675076003798523</c:v>
                </c:pt>
                <c:pt idx="725">
                  <c:v>86.694589226627244</c:v>
                </c:pt>
                <c:pt idx="726">
                  <c:v>87.4232537872969</c:v>
                </c:pt>
                <c:pt idx="727">
                  <c:v>73.073779659106407</c:v>
                </c:pt>
                <c:pt idx="728">
                  <c:v>69.296246093102752</c:v>
                </c:pt>
                <c:pt idx="729">
                  <c:v>79.515641946388342</c:v>
                </c:pt>
                <c:pt idx="730">
                  <c:v>77.538360860485454</c:v>
                </c:pt>
                <c:pt idx="731">
                  <c:v>71.786223363052017</c:v>
                </c:pt>
                <c:pt idx="732">
                  <c:v>82.365078653243273</c:v>
                </c:pt>
                <c:pt idx="733">
                  <c:v>82.593216732699958</c:v>
                </c:pt>
                <c:pt idx="734">
                  <c:v>80.604598053440867</c:v>
                </c:pt>
                <c:pt idx="735">
                  <c:v>78.349064713088893</c:v>
                </c:pt>
                <c:pt idx="736">
                  <c:v>85.608595029029516</c:v>
                </c:pt>
                <c:pt idx="737">
                  <c:v>76.050659585585464</c:v>
                </c:pt>
                <c:pt idx="738">
                  <c:v>78.898811798511687</c:v>
                </c:pt>
                <c:pt idx="739">
                  <c:v>93.820429454424968</c:v>
                </c:pt>
                <c:pt idx="740">
                  <c:v>86.192509871612245</c:v>
                </c:pt>
                <c:pt idx="741">
                  <c:v>86.163788136313983</c:v>
                </c:pt>
                <c:pt idx="742">
                  <c:v>76.978359258180149</c:v>
                </c:pt>
                <c:pt idx="743">
                  <c:v>81.960690028983123</c:v>
                </c:pt>
                <c:pt idx="744">
                  <c:v>82.440291713985033</c:v>
                </c:pt>
                <c:pt idx="745">
                  <c:v>84.394474349481442</c:v>
                </c:pt>
                <c:pt idx="746">
                  <c:v>88.650278853664261</c:v>
                </c:pt>
                <c:pt idx="747">
                  <c:v>76.926035058084594</c:v>
                </c:pt>
                <c:pt idx="748">
                  <c:v>71.448051271072444</c:v>
                </c:pt>
                <c:pt idx="749">
                  <c:v>80.642300008025558</c:v>
                </c:pt>
                <c:pt idx="750">
                  <c:v>71.928171580821271</c:v>
                </c:pt>
                <c:pt idx="751">
                  <c:v>76.516532197098002</c:v>
                </c:pt>
                <c:pt idx="752">
                  <c:v>77.614430659926668</c:v>
                </c:pt>
                <c:pt idx="753">
                  <c:v>80.671224926425637</c:v>
                </c:pt>
                <c:pt idx="754">
                  <c:v>72.417494011112169</c:v>
                </c:pt>
                <c:pt idx="755">
                  <c:v>74.03304019062837</c:v>
                </c:pt>
                <c:pt idx="756">
                  <c:v>80.007195015216823</c:v>
                </c:pt>
                <c:pt idx="757">
                  <c:v>86.905382091218698</c:v>
                </c:pt>
                <c:pt idx="758">
                  <c:v>80.882295490635428</c:v>
                </c:pt>
                <c:pt idx="759">
                  <c:v>80.112682811706918</c:v>
                </c:pt>
                <c:pt idx="760">
                  <c:v>78.372549328148736</c:v>
                </c:pt>
                <c:pt idx="761">
                  <c:v>85.811838537150905</c:v>
                </c:pt>
                <c:pt idx="762">
                  <c:v>78.111977918826582</c:v>
                </c:pt>
                <c:pt idx="763">
                  <c:v>78.24617598968274</c:v>
                </c:pt>
                <c:pt idx="764">
                  <c:v>76.958989638186878</c:v>
                </c:pt>
                <c:pt idx="765">
                  <c:v>84.244879890157449</c:v>
                </c:pt>
                <c:pt idx="766">
                  <c:v>69.905151934487066</c:v>
                </c:pt>
                <c:pt idx="767">
                  <c:v>76.646367737665486</c:v>
                </c:pt>
                <c:pt idx="768">
                  <c:v>83.107135458537897</c:v>
                </c:pt>
                <c:pt idx="769">
                  <c:v>80.240662411446607</c:v>
                </c:pt>
                <c:pt idx="770">
                  <c:v>70.717544409724169</c:v>
                </c:pt>
                <c:pt idx="771">
                  <c:v>77.097262722813895</c:v>
                </c:pt>
                <c:pt idx="772">
                  <c:v>81.374798745645464</c:v>
                </c:pt>
                <c:pt idx="773">
                  <c:v>80.3357544621784</c:v>
                </c:pt>
                <c:pt idx="774">
                  <c:v>80.315221782651378</c:v>
                </c:pt>
                <c:pt idx="775">
                  <c:v>81.724546297548756</c:v>
                </c:pt>
                <c:pt idx="776">
                  <c:v>80.479368380913755</c:v>
                </c:pt>
                <c:pt idx="777">
                  <c:v>75.518032007339158</c:v>
                </c:pt>
                <c:pt idx="778">
                  <c:v>75.189820778368329</c:v>
                </c:pt>
                <c:pt idx="779">
                  <c:v>77.656184213127645</c:v>
                </c:pt>
                <c:pt idx="780">
                  <c:v>67.784504290796079</c:v>
                </c:pt>
                <c:pt idx="781">
                  <c:v>86.043439158739417</c:v>
                </c:pt>
                <c:pt idx="782">
                  <c:v>75.30944335194323</c:v>
                </c:pt>
                <c:pt idx="783">
                  <c:v>89.256621403178883</c:v>
                </c:pt>
                <c:pt idx="784">
                  <c:v>80.487381296326546</c:v>
                </c:pt>
                <c:pt idx="785">
                  <c:v>84.232927171307935</c:v>
                </c:pt>
                <c:pt idx="786">
                  <c:v>83.65482915960591</c:v>
                </c:pt>
                <c:pt idx="787">
                  <c:v>81.560727383380495</c:v>
                </c:pt>
                <c:pt idx="788">
                  <c:v>81.470988656642376</c:v>
                </c:pt>
                <c:pt idx="789">
                  <c:v>84.79228159681837</c:v>
                </c:pt>
                <c:pt idx="790">
                  <c:v>78.893902996394104</c:v>
                </c:pt>
                <c:pt idx="791">
                  <c:v>80.252483777872442</c:v>
                </c:pt>
                <c:pt idx="792">
                  <c:v>77.361857786802119</c:v>
                </c:pt>
                <c:pt idx="793">
                  <c:v>68.417234409341333</c:v>
                </c:pt>
                <c:pt idx="794">
                  <c:v>80.63820485312192</c:v>
                </c:pt>
                <c:pt idx="795">
                  <c:v>82.4056522415529</c:v>
                </c:pt>
                <c:pt idx="796">
                  <c:v>78.829488799740616</c:v>
                </c:pt>
                <c:pt idx="797">
                  <c:v>82.662957560988801</c:v>
                </c:pt>
                <c:pt idx="798">
                  <c:v>86.639534977653938</c:v>
                </c:pt>
                <c:pt idx="799">
                  <c:v>83.302759692681946</c:v>
                </c:pt>
                <c:pt idx="800">
                  <c:v>77.559429147045577</c:v>
                </c:pt>
                <c:pt idx="801">
                  <c:v>77.504704890104435</c:v>
                </c:pt>
                <c:pt idx="802">
                  <c:v>79.885048027243826</c:v>
                </c:pt>
                <c:pt idx="803">
                  <c:v>70.617313302975276</c:v>
                </c:pt>
                <c:pt idx="804">
                  <c:v>82.50611208345903</c:v>
                </c:pt>
                <c:pt idx="805">
                  <c:v>82.157030686228268</c:v>
                </c:pt>
                <c:pt idx="806">
                  <c:v>81.317139595649181</c:v>
                </c:pt>
                <c:pt idx="807">
                  <c:v>83.676334232987017</c:v>
                </c:pt>
                <c:pt idx="808">
                  <c:v>88.894589395196604</c:v>
                </c:pt>
                <c:pt idx="809">
                  <c:v>81.213748483873346</c:v>
                </c:pt>
                <c:pt idx="810">
                  <c:v>74.179133675350116</c:v>
                </c:pt>
                <c:pt idx="811">
                  <c:v>82.517095429437148</c:v>
                </c:pt>
                <c:pt idx="812">
                  <c:v>82.183021594107728</c:v>
                </c:pt>
                <c:pt idx="813">
                  <c:v>73.430490599471554</c:v>
                </c:pt>
                <c:pt idx="814">
                  <c:v>76.268968767507914</c:v>
                </c:pt>
                <c:pt idx="815">
                  <c:v>80.077214778290198</c:v>
                </c:pt>
                <c:pt idx="816">
                  <c:v>81.05854995054024</c:v>
                </c:pt>
                <c:pt idx="817">
                  <c:v>82.566872860998529</c:v>
                </c:pt>
                <c:pt idx="818">
                  <c:v>73.19065947975966</c:v>
                </c:pt>
                <c:pt idx="819">
                  <c:v>74.630672653871017</c:v>
                </c:pt>
                <c:pt idx="820">
                  <c:v>78.449298240515603</c:v>
                </c:pt>
                <c:pt idx="821">
                  <c:v>78.268581030219977</c:v>
                </c:pt>
                <c:pt idx="822">
                  <c:v>74.246576733689665</c:v>
                </c:pt>
                <c:pt idx="823">
                  <c:v>86.150469839600063</c:v>
                </c:pt>
                <c:pt idx="824">
                  <c:v>68.217355734424046</c:v>
                </c:pt>
                <c:pt idx="825">
                  <c:v>75.318640650433125</c:v>
                </c:pt>
                <c:pt idx="826">
                  <c:v>76.788030675840176</c:v>
                </c:pt>
                <c:pt idx="827">
                  <c:v>80.809864855280821</c:v>
                </c:pt>
                <c:pt idx="828">
                  <c:v>79.423565137500987</c:v>
                </c:pt>
                <c:pt idx="829">
                  <c:v>87.1752764040816</c:v>
                </c:pt>
                <c:pt idx="830">
                  <c:v>76.415600297814962</c:v>
                </c:pt>
                <c:pt idx="831">
                  <c:v>93.891812050679334</c:v>
                </c:pt>
                <c:pt idx="832">
                  <c:v>74.200973345018014</c:v>
                </c:pt>
                <c:pt idx="833">
                  <c:v>80.10203795651023</c:v>
                </c:pt>
                <c:pt idx="834">
                  <c:v>72.832458049691354</c:v>
                </c:pt>
                <c:pt idx="835">
                  <c:v>64.738182211918215</c:v>
                </c:pt>
                <c:pt idx="836">
                  <c:v>77.812703295461887</c:v>
                </c:pt>
                <c:pt idx="837">
                  <c:v>81.429032218959875</c:v>
                </c:pt>
                <c:pt idx="838">
                  <c:v>84.000511273778301</c:v>
                </c:pt>
                <c:pt idx="839">
                  <c:v>78.433889348874246</c:v>
                </c:pt>
                <c:pt idx="840">
                  <c:v>80.365269458869946</c:v>
                </c:pt>
                <c:pt idx="841">
                  <c:v>78.490365622116386</c:v>
                </c:pt>
                <c:pt idx="842">
                  <c:v>72.034968996734165</c:v>
                </c:pt>
                <c:pt idx="843">
                  <c:v>76.141899729751913</c:v>
                </c:pt>
                <c:pt idx="844">
                  <c:v>79.775148796783171</c:v>
                </c:pt>
                <c:pt idx="845">
                  <c:v>72.810709947482678</c:v>
                </c:pt>
                <c:pt idx="846">
                  <c:v>79.972949579455914</c:v>
                </c:pt>
                <c:pt idx="847">
                  <c:v>88.20008391628771</c:v>
                </c:pt>
                <c:pt idx="848">
                  <c:v>79.045042449173167</c:v>
                </c:pt>
                <c:pt idx="849">
                  <c:v>82.479096393687428</c:v>
                </c:pt>
                <c:pt idx="850">
                  <c:v>72.371194198579715</c:v>
                </c:pt>
                <c:pt idx="851">
                  <c:v>85.033621057921238</c:v>
                </c:pt>
                <c:pt idx="852">
                  <c:v>87.336604003964254</c:v>
                </c:pt>
                <c:pt idx="853">
                  <c:v>81.068915812223381</c:v>
                </c:pt>
                <c:pt idx="854">
                  <c:v>74.530892742263973</c:v>
                </c:pt>
                <c:pt idx="855">
                  <c:v>86.074159916933269</c:v>
                </c:pt>
                <c:pt idx="856">
                  <c:v>80.214048404910372</c:v>
                </c:pt>
                <c:pt idx="857">
                  <c:v>78.67225839251239</c:v>
                </c:pt>
                <c:pt idx="858">
                  <c:v>78.442097574017779</c:v>
                </c:pt>
                <c:pt idx="859">
                  <c:v>77.077600082767916</c:v>
                </c:pt>
                <c:pt idx="860">
                  <c:v>75.921267312006222</c:v>
                </c:pt>
                <c:pt idx="861">
                  <c:v>76.098349248525253</c:v>
                </c:pt>
                <c:pt idx="862">
                  <c:v>80.721571335848225</c:v>
                </c:pt>
                <c:pt idx="863">
                  <c:v>80.200862964702594</c:v>
                </c:pt>
                <c:pt idx="864">
                  <c:v>73.428549107435359</c:v>
                </c:pt>
                <c:pt idx="865">
                  <c:v>79.827938121195757</c:v>
                </c:pt>
                <c:pt idx="866">
                  <c:v>84.239116043625529</c:v>
                </c:pt>
                <c:pt idx="867">
                  <c:v>89.840559273616407</c:v>
                </c:pt>
                <c:pt idx="868">
                  <c:v>78.332098525253286</c:v>
                </c:pt>
                <c:pt idx="869">
                  <c:v>76.178559891930931</c:v>
                </c:pt>
                <c:pt idx="870">
                  <c:v>85.604135515486377</c:v>
                </c:pt>
                <c:pt idx="871">
                  <c:v>77.070062228587474</c:v>
                </c:pt>
                <c:pt idx="872">
                  <c:v>75.73450278531368</c:v>
                </c:pt>
                <c:pt idx="873">
                  <c:v>74.571389592801381</c:v>
                </c:pt>
                <c:pt idx="874">
                  <c:v>77.368317701861443</c:v>
                </c:pt>
                <c:pt idx="875">
                  <c:v>81.439824773701446</c:v>
                </c:pt>
                <c:pt idx="876">
                  <c:v>80.297282937630143</c:v>
                </c:pt>
                <c:pt idx="877">
                  <c:v>87.41700170859616</c:v>
                </c:pt>
                <c:pt idx="878">
                  <c:v>87.702517784073009</c:v>
                </c:pt>
                <c:pt idx="879">
                  <c:v>85.171159169896924</c:v>
                </c:pt>
                <c:pt idx="880">
                  <c:v>80.485107717815012</c:v>
                </c:pt>
                <c:pt idx="881">
                  <c:v>81.776820502463806</c:v>
                </c:pt>
                <c:pt idx="882">
                  <c:v>76.359237733058663</c:v>
                </c:pt>
                <c:pt idx="883">
                  <c:v>83.216890104717123</c:v>
                </c:pt>
                <c:pt idx="884">
                  <c:v>79.129719354256991</c:v>
                </c:pt>
                <c:pt idx="885">
                  <c:v>75.03315838369231</c:v>
                </c:pt>
                <c:pt idx="886">
                  <c:v>84.72365806798642</c:v>
                </c:pt>
                <c:pt idx="887">
                  <c:v>83.397572744719071</c:v>
                </c:pt>
                <c:pt idx="888">
                  <c:v>82.576589668407124</c:v>
                </c:pt>
                <c:pt idx="889">
                  <c:v>85.690538565924953</c:v>
                </c:pt>
                <c:pt idx="890">
                  <c:v>82.42913533056543</c:v>
                </c:pt>
                <c:pt idx="891">
                  <c:v>91.022360190091263</c:v>
                </c:pt>
                <c:pt idx="892">
                  <c:v>88.908931686206216</c:v>
                </c:pt>
                <c:pt idx="893">
                  <c:v>81.015549860548447</c:v>
                </c:pt>
                <c:pt idx="894">
                  <c:v>85.766026518273449</c:v>
                </c:pt>
                <c:pt idx="895">
                  <c:v>86.566368806341515</c:v>
                </c:pt>
                <c:pt idx="896">
                  <c:v>82.085372365586807</c:v>
                </c:pt>
                <c:pt idx="897">
                  <c:v>86.736228098016213</c:v>
                </c:pt>
                <c:pt idx="898">
                  <c:v>79.051473211713173</c:v>
                </c:pt>
                <c:pt idx="899">
                  <c:v>81.511953858206979</c:v>
                </c:pt>
                <c:pt idx="900">
                  <c:v>79.615587831853617</c:v>
                </c:pt>
                <c:pt idx="901">
                  <c:v>84.908057276371196</c:v>
                </c:pt>
                <c:pt idx="902">
                  <c:v>75.707282254535002</c:v>
                </c:pt>
                <c:pt idx="903">
                  <c:v>75.160481642700702</c:v>
                </c:pt>
                <c:pt idx="904">
                  <c:v>77.206721355426794</c:v>
                </c:pt>
                <c:pt idx="905">
                  <c:v>84.286843615615695</c:v>
                </c:pt>
                <c:pt idx="906">
                  <c:v>84.036015572705139</c:v>
                </c:pt>
                <c:pt idx="907">
                  <c:v>89.382783046874323</c:v>
                </c:pt>
                <c:pt idx="908">
                  <c:v>71.525732155864176</c:v>
                </c:pt>
                <c:pt idx="909">
                  <c:v>87.148770459350246</c:v>
                </c:pt>
                <c:pt idx="910">
                  <c:v>81.668246763223138</c:v>
                </c:pt>
                <c:pt idx="911">
                  <c:v>73.14119023235169</c:v>
                </c:pt>
                <c:pt idx="912">
                  <c:v>77.017634272551675</c:v>
                </c:pt>
                <c:pt idx="913">
                  <c:v>85.275823287329132</c:v>
                </c:pt>
                <c:pt idx="914">
                  <c:v>74.72180222799264</c:v>
                </c:pt>
                <c:pt idx="915">
                  <c:v>75.085673946387459</c:v>
                </c:pt>
                <c:pt idx="916">
                  <c:v>73.939769863982804</c:v>
                </c:pt>
                <c:pt idx="917">
                  <c:v>80.499058765489451</c:v>
                </c:pt>
                <c:pt idx="918">
                  <c:v>70.958912682950768</c:v>
                </c:pt>
                <c:pt idx="919">
                  <c:v>69.96631341110681</c:v>
                </c:pt>
                <c:pt idx="920">
                  <c:v>85.599159005127348</c:v>
                </c:pt>
                <c:pt idx="921">
                  <c:v>74.190518291344873</c:v>
                </c:pt>
                <c:pt idx="922">
                  <c:v>84.643448917395077</c:v>
                </c:pt>
                <c:pt idx="923">
                  <c:v>84.052226235619102</c:v>
                </c:pt>
                <c:pt idx="924">
                  <c:v>79.706310220594958</c:v>
                </c:pt>
                <c:pt idx="925">
                  <c:v>86.218822022704643</c:v>
                </c:pt>
                <c:pt idx="926">
                  <c:v>76.577522626137522</c:v>
                </c:pt>
                <c:pt idx="927">
                  <c:v>76.614990532883866</c:v>
                </c:pt>
                <c:pt idx="928">
                  <c:v>75.344258321234037</c:v>
                </c:pt>
                <c:pt idx="929">
                  <c:v>86.079834117268689</c:v>
                </c:pt>
                <c:pt idx="930">
                  <c:v>81.395564889367051</c:v>
                </c:pt>
                <c:pt idx="931">
                  <c:v>75.369793425921273</c:v>
                </c:pt>
                <c:pt idx="932">
                  <c:v>82.547067180935883</c:v>
                </c:pt>
                <c:pt idx="933">
                  <c:v>78.790947058323383</c:v>
                </c:pt>
                <c:pt idx="934">
                  <c:v>79.480091807497772</c:v>
                </c:pt>
                <c:pt idx="935">
                  <c:v>89.642223193565101</c:v>
                </c:pt>
                <c:pt idx="936">
                  <c:v>82.555427974640907</c:v>
                </c:pt>
                <c:pt idx="937">
                  <c:v>74.223600115153346</c:v>
                </c:pt>
                <c:pt idx="938">
                  <c:v>79.252191074633728</c:v>
                </c:pt>
                <c:pt idx="939">
                  <c:v>81.721536336639488</c:v>
                </c:pt>
                <c:pt idx="940">
                  <c:v>76.46661601893183</c:v>
                </c:pt>
                <c:pt idx="941">
                  <c:v>85.025745445245576</c:v>
                </c:pt>
                <c:pt idx="942">
                  <c:v>79.748221585161602</c:v>
                </c:pt>
                <c:pt idx="943">
                  <c:v>83.212799526600051</c:v>
                </c:pt>
                <c:pt idx="944">
                  <c:v>70.349248164327975</c:v>
                </c:pt>
                <c:pt idx="945">
                  <c:v>91.107688301591764</c:v>
                </c:pt>
                <c:pt idx="946">
                  <c:v>80.826473964340465</c:v>
                </c:pt>
                <c:pt idx="947">
                  <c:v>83.085058175661302</c:v>
                </c:pt>
                <c:pt idx="948">
                  <c:v>81.055894385754783</c:v>
                </c:pt>
                <c:pt idx="949">
                  <c:v>85.782665419829428</c:v>
                </c:pt>
                <c:pt idx="950">
                  <c:v>74.451609354002102</c:v>
                </c:pt>
                <c:pt idx="951">
                  <c:v>84.637737568559416</c:v>
                </c:pt>
                <c:pt idx="952">
                  <c:v>77.657777080970135</c:v>
                </c:pt>
                <c:pt idx="953">
                  <c:v>86.434771542697035</c:v>
                </c:pt>
                <c:pt idx="954">
                  <c:v>76.002903745610169</c:v>
                </c:pt>
                <c:pt idx="955">
                  <c:v>89.689607819089247</c:v>
                </c:pt>
                <c:pt idx="956">
                  <c:v>88.818970831242567</c:v>
                </c:pt>
                <c:pt idx="957">
                  <c:v>74.414311018460793</c:v>
                </c:pt>
                <c:pt idx="958">
                  <c:v>75.481053127487243</c:v>
                </c:pt>
                <c:pt idx="959">
                  <c:v>74.275609256924596</c:v>
                </c:pt>
                <c:pt idx="960">
                  <c:v>82.658536369188923</c:v>
                </c:pt>
                <c:pt idx="961">
                  <c:v>79.18798419351738</c:v>
                </c:pt>
                <c:pt idx="962">
                  <c:v>81.081528911161598</c:v>
                </c:pt>
                <c:pt idx="963">
                  <c:v>87.590026221965388</c:v>
                </c:pt>
                <c:pt idx="964">
                  <c:v>83.694311605223618</c:v>
                </c:pt>
                <c:pt idx="965">
                  <c:v>81.31529564397816</c:v>
                </c:pt>
                <c:pt idx="966">
                  <c:v>78.594348938470091</c:v>
                </c:pt>
                <c:pt idx="967">
                  <c:v>80.254068139565646</c:v>
                </c:pt>
                <c:pt idx="968">
                  <c:v>75.817962787604145</c:v>
                </c:pt>
                <c:pt idx="969">
                  <c:v>85.252261065693233</c:v>
                </c:pt>
                <c:pt idx="970">
                  <c:v>84.256209472869159</c:v>
                </c:pt>
                <c:pt idx="971">
                  <c:v>83.783287933636714</c:v>
                </c:pt>
                <c:pt idx="972">
                  <c:v>74.268129173880851</c:v>
                </c:pt>
                <c:pt idx="973">
                  <c:v>75.807664499483494</c:v>
                </c:pt>
                <c:pt idx="974">
                  <c:v>70.833282455302253</c:v>
                </c:pt>
                <c:pt idx="975">
                  <c:v>78.395595928956183</c:v>
                </c:pt>
                <c:pt idx="976">
                  <c:v>78.147920131351086</c:v>
                </c:pt>
                <c:pt idx="977">
                  <c:v>89.308276389098737</c:v>
                </c:pt>
                <c:pt idx="978">
                  <c:v>71.519385670484596</c:v>
                </c:pt>
                <c:pt idx="979">
                  <c:v>75.868945943347683</c:v>
                </c:pt>
                <c:pt idx="980">
                  <c:v>75.73819834190401</c:v>
                </c:pt>
                <c:pt idx="981">
                  <c:v>82.502590877751928</c:v>
                </c:pt>
                <c:pt idx="982">
                  <c:v>84.73662544352365</c:v>
                </c:pt>
                <c:pt idx="983">
                  <c:v>79.509181958336512</c:v>
                </c:pt>
                <c:pt idx="984">
                  <c:v>82.492750787075053</c:v>
                </c:pt>
                <c:pt idx="985">
                  <c:v>79.089163612252321</c:v>
                </c:pt>
                <c:pt idx="986">
                  <c:v>80.619912811928231</c:v>
                </c:pt>
                <c:pt idx="987">
                  <c:v>78.234965727026903</c:v>
                </c:pt>
                <c:pt idx="988">
                  <c:v>77.690744435162074</c:v>
                </c:pt>
                <c:pt idx="989">
                  <c:v>68.516021730421713</c:v>
                </c:pt>
                <c:pt idx="990">
                  <c:v>82.113564549723208</c:v>
                </c:pt>
                <c:pt idx="991">
                  <c:v>76.905925851210966</c:v>
                </c:pt>
                <c:pt idx="992">
                  <c:v>76.495263635938784</c:v>
                </c:pt>
                <c:pt idx="993">
                  <c:v>81.440075478054638</c:v>
                </c:pt>
                <c:pt idx="994">
                  <c:v>76.469064426817127</c:v>
                </c:pt>
                <c:pt idx="995">
                  <c:v>81.152310802869295</c:v>
                </c:pt>
                <c:pt idx="996">
                  <c:v>73.99460467361159</c:v>
                </c:pt>
                <c:pt idx="997">
                  <c:v>73.898205511118192</c:v>
                </c:pt>
                <c:pt idx="998">
                  <c:v>78.253674442398548</c:v>
                </c:pt>
                <c:pt idx="999">
                  <c:v>75.755226972455745</c:v>
                </c:pt>
                <c:pt idx="1000">
                  <c:v>78.447195268725167</c:v>
                </c:pt>
                <c:pt idx="1001">
                  <c:v>75.750204771814694</c:v>
                </c:pt>
                <c:pt idx="1002">
                  <c:v>87.135976502197465</c:v>
                </c:pt>
                <c:pt idx="1003">
                  <c:v>81.465708177954824</c:v>
                </c:pt>
                <c:pt idx="1004">
                  <c:v>78.31627140571058</c:v>
                </c:pt>
                <c:pt idx="1005">
                  <c:v>75.715338948737369</c:v>
                </c:pt>
                <c:pt idx="1006">
                  <c:v>80.274675150491234</c:v>
                </c:pt>
                <c:pt idx="1007">
                  <c:v>85.441002947227773</c:v>
                </c:pt>
                <c:pt idx="1008">
                  <c:v>75.470875128442387</c:v>
                </c:pt>
                <c:pt idx="1009">
                  <c:v>76.178528701368563</c:v>
                </c:pt>
                <c:pt idx="1010">
                  <c:v>84.668742480892874</c:v>
                </c:pt>
                <c:pt idx="1011">
                  <c:v>80.359937426213691</c:v>
                </c:pt>
                <c:pt idx="1012">
                  <c:v>71.875464003303975</c:v>
                </c:pt>
                <c:pt idx="1013">
                  <c:v>79.021332071991807</c:v>
                </c:pt>
                <c:pt idx="1014">
                  <c:v>77.472303961392996</c:v>
                </c:pt>
                <c:pt idx="1015">
                  <c:v>82.000413449434973</c:v>
                </c:pt>
                <c:pt idx="1016">
                  <c:v>87.621467087215805</c:v>
                </c:pt>
                <c:pt idx="1017">
                  <c:v>82.25959910306382</c:v>
                </c:pt>
                <c:pt idx="1018">
                  <c:v>76.827884117642355</c:v>
                </c:pt>
                <c:pt idx="1019">
                  <c:v>75.096276100232444</c:v>
                </c:pt>
                <c:pt idx="1020">
                  <c:v>83.008913960331341</c:v>
                </c:pt>
                <c:pt idx="1021">
                  <c:v>70.266104764665016</c:v>
                </c:pt>
                <c:pt idx="1022">
                  <c:v>71.589824574553518</c:v>
                </c:pt>
                <c:pt idx="1023">
                  <c:v>80.21157335001692</c:v>
                </c:pt>
                <c:pt idx="1024">
                  <c:v>72.411166749671153</c:v>
                </c:pt>
                <c:pt idx="1025">
                  <c:v>73.165649965471374</c:v>
                </c:pt>
                <c:pt idx="1026">
                  <c:v>79.752227722264621</c:v>
                </c:pt>
                <c:pt idx="1027">
                  <c:v>84.151856513819695</c:v>
                </c:pt>
                <c:pt idx="1028">
                  <c:v>77.361926932256637</c:v>
                </c:pt>
                <c:pt idx="1029">
                  <c:v>81.917357603538676</c:v>
                </c:pt>
                <c:pt idx="1030">
                  <c:v>78.17538404804128</c:v>
                </c:pt>
                <c:pt idx="1031">
                  <c:v>82.10734635675513</c:v>
                </c:pt>
                <c:pt idx="1032">
                  <c:v>79.025274379198777</c:v>
                </c:pt>
                <c:pt idx="1033">
                  <c:v>76.963661974015437</c:v>
                </c:pt>
                <c:pt idx="1034">
                  <c:v>83.565074202948011</c:v>
                </c:pt>
                <c:pt idx="1035">
                  <c:v>77.56263047841459</c:v>
                </c:pt>
                <c:pt idx="1036">
                  <c:v>80.575225109683586</c:v>
                </c:pt>
                <c:pt idx="1037">
                  <c:v>79.602513315235925</c:v>
                </c:pt>
                <c:pt idx="1038">
                  <c:v>70.778364941866684</c:v>
                </c:pt>
                <c:pt idx="1039">
                  <c:v>78.41627880305127</c:v>
                </c:pt>
                <c:pt idx="1040">
                  <c:v>83.552375668810271</c:v>
                </c:pt>
                <c:pt idx="1041">
                  <c:v>85.098522986385916</c:v>
                </c:pt>
                <c:pt idx="1042">
                  <c:v>76.949595572594191</c:v>
                </c:pt>
                <c:pt idx="1043">
                  <c:v>74.523695773338531</c:v>
                </c:pt>
                <c:pt idx="1044">
                  <c:v>85.482074018362496</c:v>
                </c:pt>
                <c:pt idx="1045">
                  <c:v>73.513486002405912</c:v>
                </c:pt>
                <c:pt idx="1046">
                  <c:v>83.736780318016997</c:v>
                </c:pt>
                <c:pt idx="1047">
                  <c:v>77.821138981723749</c:v>
                </c:pt>
                <c:pt idx="1048">
                  <c:v>86.249900622248717</c:v>
                </c:pt>
                <c:pt idx="1049">
                  <c:v>86.159205201264243</c:v>
                </c:pt>
                <c:pt idx="1050">
                  <c:v>81.678681240694957</c:v>
                </c:pt>
                <c:pt idx="1051">
                  <c:v>77.552993549852602</c:v>
                </c:pt>
                <c:pt idx="1052">
                  <c:v>78.993639752585537</c:v>
                </c:pt>
                <c:pt idx="1053">
                  <c:v>72.436601912284473</c:v>
                </c:pt>
                <c:pt idx="1054">
                  <c:v>85.757078804689058</c:v>
                </c:pt>
                <c:pt idx="1055">
                  <c:v>73.579870954637201</c:v>
                </c:pt>
                <c:pt idx="1056">
                  <c:v>81.221347838675754</c:v>
                </c:pt>
                <c:pt idx="1057">
                  <c:v>87.953625191053078</c:v>
                </c:pt>
                <c:pt idx="1058">
                  <c:v>77.15658892870519</c:v>
                </c:pt>
                <c:pt idx="1059">
                  <c:v>76.829547121878576</c:v>
                </c:pt>
                <c:pt idx="1060">
                  <c:v>71.702911046653497</c:v>
                </c:pt>
                <c:pt idx="1061">
                  <c:v>80.213365518984716</c:v>
                </c:pt>
                <c:pt idx="1062">
                  <c:v>80.799448784442276</c:v>
                </c:pt>
                <c:pt idx="1063">
                  <c:v>82.088928228127074</c:v>
                </c:pt>
                <c:pt idx="1064">
                  <c:v>82.970826157281607</c:v>
                </c:pt>
                <c:pt idx="1065">
                  <c:v>81.719707509530124</c:v>
                </c:pt>
                <c:pt idx="1066">
                  <c:v>79.595593442023372</c:v>
                </c:pt>
                <c:pt idx="1067">
                  <c:v>82.410800413995673</c:v>
                </c:pt>
                <c:pt idx="1068">
                  <c:v>84.299679595498574</c:v>
                </c:pt>
                <c:pt idx="1069">
                  <c:v>78.816883310365881</c:v>
                </c:pt>
                <c:pt idx="1070">
                  <c:v>75.570201886348158</c:v>
                </c:pt>
                <c:pt idx="1071">
                  <c:v>86.369543876846521</c:v>
                </c:pt>
                <c:pt idx="1072">
                  <c:v>75.255033219632153</c:v>
                </c:pt>
                <c:pt idx="1073">
                  <c:v>79.397252833443062</c:v>
                </c:pt>
                <c:pt idx="1074">
                  <c:v>80.824733317172374</c:v>
                </c:pt>
                <c:pt idx="1075">
                  <c:v>73.399611852186453</c:v>
                </c:pt>
                <c:pt idx="1076">
                  <c:v>83.758256911323727</c:v>
                </c:pt>
                <c:pt idx="1077">
                  <c:v>71.375738594472395</c:v>
                </c:pt>
                <c:pt idx="1078">
                  <c:v>86.616073274264153</c:v>
                </c:pt>
                <c:pt idx="1079">
                  <c:v>69.87430039759856</c:v>
                </c:pt>
                <c:pt idx="1080">
                  <c:v>80.333849464911367</c:v>
                </c:pt>
                <c:pt idx="1081">
                  <c:v>80.620331473832991</c:v>
                </c:pt>
                <c:pt idx="1082">
                  <c:v>84.790897268370969</c:v>
                </c:pt>
                <c:pt idx="1083">
                  <c:v>80.944347938848367</c:v>
                </c:pt>
                <c:pt idx="1084">
                  <c:v>80.818463431943925</c:v>
                </c:pt>
                <c:pt idx="1085">
                  <c:v>83.340729804715281</c:v>
                </c:pt>
                <c:pt idx="1086">
                  <c:v>77.05731418752525</c:v>
                </c:pt>
                <c:pt idx="1087">
                  <c:v>84.043311865975795</c:v>
                </c:pt>
                <c:pt idx="1088">
                  <c:v>80.052752815808077</c:v>
                </c:pt>
                <c:pt idx="1089">
                  <c:v>76.274800982644734</c:v>
                </c:pt>
                <c:pt idx="1090">
                  <c:v>81.084146844830144</c:v>
                </c:pt>
                <c:pt idx="1091">
                  <c:v>85.513467910976303</c:v>
                </c:pt>
                <c:pt idx="1092">
                  <c:v>72.460160146970196</c:v>
                </c:pt>
                <c:pt idx="1093">
                  <c:v>80.157286300194059</c:v>
                </c:pt>
                <c:pt idx="1094">
                  <c:v>78.47744385716895</c:v>
                </c:pt>
                <c:pt idx="1095">
                  <c:v>76.398745488438834</c:v>
                </c:pt>
                <c:pt idx="1096">
                  <c:v>75.972046395882799</c:v>
                </c:pt>
                <c:pt idx="1097">
                  <c:v>80.457548893271735</c:v>
                </c:pt>
                <c:pt idx="1098">
                  <c:v>75.956781778275172</c:v>
                </c:pt>
                <c:pt idx="1099">
                  <c:v>82.695638146993062</c:v>
                </c:pt>
                <c:pt idx="1100">
                  <c:v>72.36208197523375</c:v>
                </c:pt>
                <c:pt idx="1101">
                  <c:v>76.692732020235439</c:v>
                </c:pt>
                <c:pt idx="1102">
                  <c:v>85.171936117458685</c:v>
                </c:pt>
                <c:pt idx="1103">
                  <c:v>89.5919143125262</c:v>
                </c:pt>
                <c:pt idx="1104">
                  <c:v>78.512730583905537</c:v>
                </c:pt>
                <c:pt idx="1105">
                  <c:v>73.699101991612764</c:v>
                </c:pt>
                <c:pt idx="1106">
                  <c:v>80.503310804431138</c:v>
                </c:pt>
                <c:pt idx="1107">
                  <c:v>74.725136875017469</c:v>
                </c:pt>
                <c:pt idx="1108">
                  <c:v>87.566491578229559</c:v>
                </c:pt>
                <c:pt idx="1109">
                  <c:v>77.169920325762192</c:v>
                </c:pt>
                <c:pt idx="1110">
                  <c:v>81.30564247924525</c:v>
                </c:pt>
                <c:pt idx="1111">
                  <c:v>81.601814195981277</c:v>
                </c:pt>
                <c:pt idx="1112">
                  <c:v>78.593410493755528</c:v>
                </c:pt>
                <c:pt idx="1113">
                  <c:v>90.484891671411077</c:v>
                </c:pt>
                <c:pt idx="1114">
                  <c:v>87.714866671472265</c:v>
                </c:pt>
                <c:pt idx="1115">
                  <c:v>76.136882499300285</c:v>
                </c:pt>
                <c:pt idx="1116">
                  <c:v>88.473723311172733</c:v>
                </c:pt>
                <c:pt idx="1117">
                  <c:v>78.747741021439509</c:v>
                </c:pt>
                <c:pt idx="1118">
                  <c:v>80.88057886437069</c:v>
                </c:pt>
                <c:pt idx="1119">
                  <c:v>86.201302122942053</c:v>
                </c:pt>
                <c:pt idx="1120">
                  <c:v>80.499863129117998</c:v>
                </c:pt>
                <c:pt idx="1121">
                  <c:v>79.311945376079692</c:v>
                </c:pt>
                <c:pt idx="1122">
                  <c:v>79.565828218805621</c:v>
                </c:pt>
                <c:pt idx="1123">
                  <c:v>69.890616660543373</c:v>
                </c:pt>
                <c:pt idx="1124">
                  <c:v>77.971101025405233</c:v>
                </c:pt>
                <c:pt idx="1125">
                  <c:v>84.968953549337812</c:v>
                </c:pt>
                <c:pt idx="1126">
                  <c:v>80.716723634005831</c:v>
                </c:pt>
                <c:pt idx="1127">
                  <c:v>87.821149702674475</c:v>
                </c:pt>
                <c:pt idx="1128">
                  <c:v>79.5134837535131</c:v>
                </c:pt>
                <c:pt idx="1129">
                  <c:v>77.925390854021558</c:v>
                </c:pt>
                <c:pt idx="1130">
                  <c:v>77.635714299275662</c:v>
                </c:pt>
                <c:pt idx="1131">
                  <c:v>79.252069021038082</c:v>
                </c:pt>
                <c:pt idx="1132">
                  <c:v>71.509188950156386</c:v>
                </c:pt>
                <c:pt idx="1133">
                  <c:v>82.016768722801189</c:v>
                </c:pt>
                <c:pt idx="1134">
                  <c:v>83.830845460224012</c:v>
                </c:pt>
                <c:pt idx="1135">
                  <c:v>82.637922766832986</c:v>
                </c:pt>
                <c:pt idx="1136">
                  <c:v>84.339200675073343</c:v>
                </c:pt>
                <c:pt idx="1137">
                  <c:v>78.120765143871921</c:v>
                </c:pt>
                <c:pt idx="1138">
                  <c:v>78.699823616825526</c:v>
                </c:pt>
                <c:pt idx="1139">
                  <c:v>73.107469858175065</c:v>
                </c:pt>
                <c:pt idx="1140">
                  <c:v>83.657123370866501</c:v>
                </c:pt>
                <c:pt idx="1141">
                  <c:v>80.771999250484072</c:v>
                </c:pt>
                <c:pt idx="1142">
                  <c:v>79.692188821605242</c:v>
                </c:pt>
                <c:pt idx="1143">
                  <c:v>83.86334292812252</c:v>
                </c:pt>
                <c:pt idx="1144">
                  <c:v>78.474045645292506</c:v>
                </c:pt>
                <c:pt idx="1145">
                  <c:v>92.295973631751068</c:v>
                </c:pt>
                <c:pt idx="1146">
                  <c:v>77.84257761227191</c:v>
                </c:pt>
                <c:pt idx="1147">
                  <c:v>65.138050471010828</c:v>
                </c:pt>
                <c:pt idx="1148">
                  <c:v>73.609849306577146</c:v>
                </c:pt>
                <c:pt idx="1149">
                  <c:v>82.989603730761061</c:v>
                </c:pt>
                <c:pt idx="1150">
                  <c:v>77.032467509406757</c:v>
                </c:pt>
                <c:pt idx="1151">
                  <c:v>83.776299981205611</c:v>
                </c:pt>
                <c:pt idx="1152">
                  <c:v>81.590855008435895</c:v>
                </c:pt>
                <c:pt idx="1153">
                  <c:v>80.664160603751441</c:v>
                </c:pt>
                <c:pt idx="1154">
                  <c:v>87.79575708749698</c:v>
                </c:pt>
                <c:pt idx="1155">
                  <c:v>83.357385797335283</c:v>
                </c:pt>
                <c:pt idx="1156">
                  <c:v>77.788374926272695</c:v>
                </c:pt>
                <c:pt idx="1157">
                  <c:v>84.203245249875252</c:v>
                </c:pt>
                <c:pt idx="1158">
                  <c:v>71.327103318970913</c:v>
                </c:pt>
                <c:pt idx="1159">
                  <c:v>83.089286984971721</c:v>
                </c:pt>
                <c:pt idx="1160">
                  <c:v>69.617659540567217</c:v>
                </c:pt>
                <c:pt idx="1161">
                  <c:v>84.357232270611036</c:v>
                </c:pt>
                <c:pt idx="1162">
                  <c:v>86.967003991982267</c:v>
                </c:pt>
                <c:pt idx="1163">
                  <c:v>68.97636031044739</c:v>
                </c:pt>
                <c:pt idx="1164">
                  <c:v>75.505097821770804</c:v>
                </c:pt>
                <c:pt idx="1165">
                  <c:v>88.235774096963354</c:v>
                </c:pt>
                <c:pt idx="1166">
                  <c:v>85.129323534890517</c:v>
                </c:pt>
                <c:pt idx="1167">
                  <c:v>74.901957154393287</c:v>
                </c:pt>
                <c:pt idx="1168">
                  <c:v>79.338689627082601</c:v>
                </c:pt>
                <c:pt idx="1169">
                  <c:v>70.628950308132772</c:v>
                </c:pt>
                <c:pt idx="1170">
                  <c:v>74.933279763228171</c:v>
                </c:pt>
                <c:pt idx="1171">
                  <c:v>78.522191758590623</c:v>
                </c:pt>
                <c:pt idx="1172">
                  <c:v>83.495290125201322</c:v>
                </c:pt>
                <c:pt idx="1173">
                  <c:v>79.362706640051144</c:v>
                </c:pt>
                <c:pt idx="1174">
                  <c:v>85.6376421966104</c:v>
                </c:pt>
                <c:pt idx="1175">
                  <c:v>79.649731036483615</c:v>
                </c:pt>
                <c:pt idx="1176">
                  <c:v>88.005833549099194</c:v>
                </c:pt>
                <c:pt idx="1177">
                  <c:v>78.680594947676838</c:v>
                </c:pt>
                <c:pt idx="1178">
                  <c:v>75.424065972504565</c:v>
                </c:pt>
                <c:pt idx="1179">
                  <c:v>90.828990759063984</c:v>
                </c:pt>
                <c:pt idx="1180">
                  <c:v>69.664337288797242</c:v>
                </c:pt>
                <c:pt idx="1181">
                  <c:v>66.130417477395682</c:v>
                </c:pt>
                <c:pt idx="1182">
                  <c:v>86.930267057305315</c:v>
                </c:pt>
                <c:pt idx="1183">
                  <c:v>74.454368872873246</c:v>
                </c:pt>
                <c:pt idx="1184">
                  <c:v>81.731719638445185</c:v>
                </c:pt>
                <c:pt idx="1185">
                  <c:v>94.377372770863445</c:v>
                </c:pt>
                <c:pt idx="1186">
                  <c:v>84.344001820225429</c:v>
                </c:pt>
                <c:pt idx="1187">
                  <c:v>85.3338928379723</c:v>
                </c:pt>
                <c:pt idx="1188">
                  <c:v>81.663390505178739</c:v>
                </c:pt>
                <c:pt idx="1189">
                  <c:v>84.128327876855892</c:v>
                </c:pt>
                <c:pt idx="1190">
                  <c:v>77.756048038575258</c:v>
                </c:pt>
                <c:pt idx="1191">
                  <c:v>76.275789117231227</c:v>
                </c:pt>
                <c:pt idx="1192">
                  <c:v>69.466100258419516</c:v>
                </c:pt>
                <c:pt idx="1193">
                  <c:v>81.592875579316001</c:v>
                </c:pt>
                <c:pt idx="1194">
                  <c:v>80.580404328973444</c:v>
                </c:pt>
                <c:pt idx="1195">
                  <c:v>79.494121058695711</c:v>
                </c:pt>
                <c:pt idx="1196">
                  <c:v>78.304997376836255</c:v>
                </c:pt>
                <c:pt idx="1197">
                  <c:v>70.293295352220198</c:v>
                </c:pt>
                <c:pt idx="1198">
                  <c:v>88.727780635558929</c:v>
                </c:pt>
                <c:pt idx="1199">
                  <c:v>80.653926438078429</c:v>
                </c:pt>
                <c:pt idx="1200">
                  <c:v>82.92005306424538</c:v>
                </c:pt>
                <c:pt idx="1201">
                  <c:v>82.587393730026207</c:v>
                </c:pt>
                <c:pt idx="1202">
                  <c:v>84.06165680459425</c:v>
                </c:pt>
                <c:pt idx="1203">
                  <c:v>85.960569261485162</c:v>
                </c:pt>
                <c:pt idx="1204">
                  <c:v>75.608042483910978</c:v>
                </c:pt>
                <c:pt idx="1205">
                  <c:v>74.752925925209411</c:v>
                </c:pt>
                <c:pt idx="1206">
                  <c:v>84.749211706032654</c:v>
                </c:pt>
                <c:pt idx="1207">
                  <c:v>76.670996623726012</c:v>
                </c:pt>
                <c:pt idx="1208">
                  <c:v>79.01022984978286</c:v>
                </c:pt>
                <c:pt idx="1209">
                  <c:v>78.943254637715924</c:v>
                </c:pt>
                <c:pt idx="1210">
                  <c:v>79.135351810906485</c:v>
                </c:pt>
                <c:pt idx="1211">
                  <c:v>71.603140988328718</c:v>
                </c:pt>
                <c:pt idx="1212">
                  <c:v>85.578685781272227</c:v>
                </c:pt>
                <c:pt idx="1213">
                  <c:v>81.979799141586994</c:v>
                </c:pt>
                <c:pt idx="1214">
                  <c:v>82.648967534958899</c:v>
                </c:pt>
                <c:pt idx="1215">
                  <c:v>73.799950036832442</c:v>
                </c:pt>
                <c:pt idx="1216">
                  <c:v>89.698841696645815</c:v>
                </c:pt>
                <c:pt idx="1217">
                  <c:v>75.10612155269078</c:v>
                </c:pt>
                <c:pt idx="1218">
                  <c:v>77.966664884695618</c:v>
                </c:pt>
                <c:pt idx="1219">
                  <c:v>78.522716293887015</c:v>
                </c:pt>
                <c:pt idx="1220">
                  <c:v>77.576284323919424</c:v>
                </c:pt>
                <c:pt idx="1221">
                  <c:v>73.127479457436806</c:v>
                </c:pt>
                <c:pt idx="1222">
                  <c:v>73.733689099814043</c:v>
                </c:pt>
                <c:pt idx="1223">
                  <c:v>79.479964640584598</c:v>
                </c:pt>
                <c:pt idx="1224">
                  <c:v>83.434742125292033</c:v>
                </c:pt>
                <c:pt idx="1225">
                  <c:v>79.585429924626411</c:v>
                </c:pt>
                <c:pt idx="1226">
                  <c:v>81.083956251012154</c:v>
                </c:pt>
                <c:pt idx="1227">
                  <c:v>80.794327057530296</c:v>
                </c:pt>
                <c:pt idx="1228">
                  <c:v>82.845267484555976</c:v>
                </c:pt>
                <c:pt idx="1229">
                  <c:v>81.430167687590512</c:v>
                </c:pt>
                <c:pt idx="1230">
                  <c:v>77.271237421306921</c:v>
                </c:pt>
                <c:pt idx="1231">
                  <c:v>85.326456240981685</c:v>
                </c:pt>
                <c:pt idx="1232">
                  <c:v>81.002925665619017</c:v>
                </c:pt>
                <c:pt idx="1233">
                  <c:v>72.788705776955894</c:v>
                </c:pt>
                <c:pt idx="1234">
                  <c:v>78.837728775326013</c:v>
                </c:pt>
                <c:pt idx="1235">
                  <c:v>85.235985117794954</c:v>
                </c:pt>
                <c:pt idx="1236">
                  <c:v>81.899502426392004</c:v>
                </c:pt>
                <c:pt idx="1237">
                  <c:v>75.377882853770615</c:v>
                </c:pt>
                <c:pt idx="1238">
                  <c:v>73.950923570118334</c:v>
                </c:pt>
                <c:pt idx="1239">
                  <c:v>84.373580805103032</c:v>
                </c:pt>
                <c:pt idx="1240">
                  <c:v>78.87621195727948</c:v>
                </c:pt>
                <c:pt idx="1241">
                  <c:v>78.902713778102125</c:v>
                </c:pt>
                <c:pt idx="1242">
                  <c:v>75.286414660574167</c:v>
                </c:pt>
                <c:pt idx="1243">
                  <c:v>83.808649102334357</c:v>
                </c:pt>
                <c:pt idx="1244">
                  <c:v>74.984619461420294</c:v>
                </c:pt>
                <c:pt idx="1245">
                  <c:v>72.56960959640378</c:v>
                </c:pt>
                <c:pt idx="1246">
                  <c:v>76.616202901558822</c:v>
                </c:pt>
                <c:pt idx="1247">
                  <c:v>78.084088360165197</c:v>
                </c:pt>
                <c:pt idx="1248">
                  <c:v>81.148853498984934</c:v>
                </c:pt>
                <c:pt idx="1249">
                  <c:v>82.155577823053605</c:v>
                </c:pt>
                <c:pt idx="1250">
                  <c:v>84.462403165371285</c:v>
                </c:pt>
                <c:pt idx="1251">
                  <c:v>76.456902558896601</c:v>
                </c:pt>
                <c:pt idx="1252">
                  <c:v>75.463858307021297</c:v>
                </c:pt>
                <c:pt idx="1253">
                  <c:v>77.202993645990333</c:v>
                </c:pt>
                <c:pt idx="1254">
                  <c:v>81.192011868460256</c:v>
                </c:pt>
                <c:pt idx="1255">
                  <c:v>88.314576462946434</c:v>
                </c:pt>
                <c:pt idx="1256">
                  <c:v>76.8085188453163</c:v>
                </c:pt>
                <c:pt idx="1257">
                  <c:v>88.131414586287946</c:v>
                </c:pt>
                <c:pt idx="1258">
                  <c:v>81.821287798876796</c:v>
                </c:pt>
                <c:pt idx="1259">
                  <c:v>81.218700294614564</c:v>
                </c:pt>
                <c:pt idx="1260">
                  <c:v>77.567958066555676</c:v>
                </c:pt>
                <c:pt idx="1261">
                  <c:v>84.658334510317729</c:v>
                </c:pt>
                <c:pt idx="1262">
                  <c:v>84.364191984084414</c:v>
                </c:pt>
                <c:pt idx="1263">
                  <c:v>70.521030853506375</c:v>
                </c:pt>
                <c:pt idx="1264">
                  <c:v>75.938537795522294</c:v>
                </c:pt>
                <c:pt idx="1265">
                  <c:v>71.870329878693937</c:v>
                </c:pt>
                <c:pt idx="1266">
                  <c:v>81.961190348059404</c:v>
                </c:pt>
                <c:pt idx="1267">
                  <c:v>85.504395087852288</c:v>
                </c:pt>
                <c:pt idx="1268">
                  <c:v>73.055088511609014</c:v>
                </c:pt>
                <c:pt idx="1269">
                  <c:v>92.166805000254897</c:v>
                </c:pt>
                <c:pt idx="1270">
                  <c:v>81.208005204108787</c:v>
                </c:pt>
                <c:pt idx="1271">
                  <c:v>79.521740935872245</c:v>
                </c:pt>
                <c:pt idx="1272">
                  <c:v>75.094013464228794</c:v>
                </c:pt>
                <c:pt idx="1273">
                  <c:v>80.915445666356661</c:v>
                </c:pt>
                <c:pt idx="1274">
                  <c:v>79.246600998028342</c:v>
                </c:pt>
                <c:pt idx="1275">
                  <c:v>70.952977188930475</c:v>
                </c:pt>
                <c:pt idx="1276">
                  <c:v>80.483070719790575</c:v>
                </c:pt>
                <c:pt idx="1277">
                  <c:v>79.540919934925796</c:v>
                </c:pt>
                <c:pt idx="1278">
                  <c:v>82.104360522307928</c:v>
                </c:pt>
                <c:pt idx="1279">
                  <c:v>81.074473252714384</c:v>
                </c:pt>
                <c:pt idx="1280">
                  <c:v>74.08670545557618</c:v>
                </c:pt>
                <c:pt idx="1281">
                  <c:v>83.173431730666081</c:v>
                </c:pt>
                <c:pt idx="1282">
                  <c:v>76.754200929070265</c:v>
                </c:pt>
                <c:pt idx="1283">
                  <c:v>76.568380799846423</c:v>
                </c:pt>
                <c:pt idx="1284">
                  <c:v>79.428492566829604</c:v>
                </c:pt>
                <c:pt idx="1285">
                  <c:v>82.580654400832557</c:v>
                </c:pt>
                <c:pt idx="1286">
                  <c:v>74.353427564525674</c:v>
                </c:pt>
                <c:pt idx="1287">
                  <c:v>91.587623009983034</c:v>
                </c:pt>
                <c:pt idx="1288">
                  <c:v>82.036794126830671</c:v>
                </c:pt>
                <c:pt idx="1289">
                  <c:v>75.153769577958414</c:v>
                </c:pt>
                <c:pt idx="1290">
                  <c:v>75.165224770514826</c:v>
                </c:pt>
                <c:pt idx="1291">
                  <c:v>81.525019940077499</c:v>
                </c:pt>
                <c:pt idx="1292">
                  <c:v>72.347277937107734</c:v>
                </c:pt>
                <c:pt idx="1293">
                  <c:v>77.30915274146561</c:v>
                </c:pt>
                <c:pt idx="1294">
                  <c:v>78.934665198826607</c:v>
                </c:pt>
                <c:pt idx="1295">
                  <c:v>84.840862404205737</c:v>
                </c:pt>
                <c:pt idx="1296">
                  <c:v>77.465738172717352</c:v>
                </c:pt>
                <c:pt idx="1297">
                  <c:v>86.399775462193617</c:v>
                </c:pt>
                <c:pt idx="1298">
                  <c:v>79.874797529984477</c:v>
                </c:pt>
                <c:pt idx="1299">
                  <c:v>80.424852621464666</c:v>
                </c:pt>
                <c:pt idx="1300">
                  <c:v>79.998474474111759</c:v>
                </c:pt>
                <c:pt idx="1301">
                  <c:v>79.464709041683449</c:v>
                </c:pt>
                <c:pt idx="1302">
                  <c:v>80.254074678520155</c:v>
                </c:pt>
                <c:pt idx="1303">
                  <c:v>74.527451136355111</c:v>
                </c:pt>
                <c:pt idx="1304">
                  <c:v>79.679975736838287</c:v>
                </c:pt>
                <c:pt idx="1305">
                  <c:v>78.363304621634413</c:v>
                </c:pt>
                <c:pt idx="1306">
                  <c:v>86.291207535055918</c:v>
                </c:pt>
                <c:pt idx="1307">
                  <c:v>81.675078429262101</c:v>
                </c:pt>
                <c:pt idx="1308">
                  <c:v>68.584061560577254</c:v>
                </c:pt>
                <c:pt idx="1309">
                  <c:v>85.575821841567745</c:v>
                </c:pt>
                <c:pt idx="1310">
                  <c:v>84.192926057282506</c:v>
                </c:pt>
                <c:pt idx="1311">
                  <c:v>78.952257359249273</c:v>
                </c:pt>
                <c:pt idx="1312">
                  <c:v>79.906772707406645</c:v>
                </c:pt>
                <c:pt idx="1313">
                  <c:v>74.313985359521794</c:v>
                </c:pt>
                <c:pt idx="1314">
                  <c:v>79.772193369295053</c:v>
                </c:pt>
                <c:pt idx="1315">
                  <c:v>81.547922175959457</c:v>
                </c:pt>
                <c:pt idx="1316">
                  <c:v>71.965505573442016</c:v>
                </c:pt>
                <c:pt idx="1317">
                  <c:v>74.572684181296495</c:v>
                </c:pt>
                <c:pt idx="1318">
                  <c:v>77.834018908525437</c:v>
                </c:pt>
                <c:pt idx="1319">
                  <c:v>76.647395722082578</c:v>
                </c:pt>
                <c:pt idx="1320">
                  <c:v>80.697153813205716</c:v>
                </c:pt>
                <c:pt idx="1321">
                  <c:v>68.535696075979544</c:v>
                </c:pt>
                <c:pt idx="1322">
                  <c:v>90.694361156793505</c:v>
                </c:pt>
                <c:pt idx="1323">
                  <c:v>87.827019870210378</c:v>
                </c:pt>
                <c:pt idx="1324">
                  <c:v>71.751981989480086</c:v>
                </c:pt>
                <c:pt idx="1325">
                  <c:v>82.351586539762209</c:v>
                </c:pt>
                <c:pt idx="1326">
                  <c:v>77.858863482118025</c:v>
                </c:pt>
                <c:pt idx="1327">
                  <c:v>72.792541559552632</c:v>
                </c:pt>
                <c:pt idx="1328">
                  <c:v>75.826579060081059</c:v>
                </c:pt>
                <c:pt idx="1329">
                  <c:v>84.27302146990597</c:v>
                </c:pt>
                <c:pt idx="1330">
                  <c:v>79.657410666877453</c:v>
                </c:pt>
                <c:pt idx="1331">
                  <c:v>83.275101003106485</c:v>
                </c:pt>
                <c:pt idx="1332">
                  <c:v>85.710782383955319</c:v>
                </c:pt>
                <c:pt idx="1333">
                  <c:v>80.500459478515083</c:v>
                </c:pt>
                <c:pt idx="1334">
                  <c:v>76.462823211255227</c:v>
                </c:pt>
                <c:pt idx="1335">
                  <c:v>75.356455419054214</c:v>
                </c:pt>
                <c:pt idx="1336">
                  <c:v>82.475633632094727</c:v>
                </c:pt>
                <c:pt idx="1337">
                  <c:v>77.798865451939946</c:v>
                </c:pt>
                <c:pt idx="1338">
                  <c:v>81.992234753189251</c:v>
                </c:pt>
                <c:pt idx="1339">
                  <c:v>74.017245050753843</c:v>
                </c:pt>
                <c:pt idx="1340">
                  <c:v>86.33661042512162</c:v>
                </c:pt>
                <c:pt idx="1341">
                  <c:v>80.797993483494253</c:v>
                </c:pt>
                <c:pt idx="1342">
                  <c:v>80.612400257325262</c:v>
                </c:pt>
                <c:pt idx="1343">
                  <c:v>73.137437821488987</c:v>
                </c:pt>
                <c:pt idx="1344">
                  <c:v>78.033527772585046</c:v>
                </c:pt>
                <c:pt idx="1345">
                  <c:v>72.051943059759267</c:v>
                </c:pt>
                <c:pt idx="1346">
                  <c:v>73.88927629568731</c:v>
                </c:pt>
                <c:pt idx="1347">
                  <c:v>81.817543779425279</c:v>
                </c:pt>
                <c:pt idx="1348">
                  <c:v>79.243080760669386</c:v>
                </c:pt>
                <c:pt idx="1349">
                  <c:v>72.83381686875984</c:v>
                </c:pt>
                <c:pt idx="1350">
                  <c:v>88.228525162815174</c:v>
                </c:pt>
                <c:pt idx="1351">
                  <c:v>77.031669290276383</c:v>
                </c:pt>
                <c:pt idx="1352">
                  <c:v>79.767919604418353</c:v>
                </c:pt>
                <c:pt idx="1353">
                  <c:v>77.365929076172151</c:v>
                </c:pt>
                <c:pt idx="1354">
                  <c:v>77.247512483792207</c:v>
                </c:pt>
                <c:pt idx="1355">
                  <c:v>76.872665525401288</c:v>
                </c:pt>
                <c:pt idx="1356">
                  <c:v>75.004601864657232</c:v>
                </c:pt>
                <c:pt idx="1357">
                  <c:v>79.180071239930228</c:v>
                </c:pt>
                <c:pt idx="1358">
                  <c:v>79.777412015147476</c:v>
                </c:pt>
                <c:pt idx="1359">
                  <c:v>83.255516982999239</c:v>
                </c:pt>
                <c:pt idx="1360">
                  <c:v>80.160560423715438</c:v>
                </c:pt>
                <c:pt idx="1361">
                  <c:v>85.894692747459402</c:v>
                </c:pt>
                <c:pt idx="1362">
                  <c:v>80.997656520305114</c:v>
                </c:pt>
                <c:pt idx="1363">
                  <c:v>80.037790032896467</c:v>
                </c:pt>
                <c:pt idx="1364">
                  <c:v>73.59118613247243</c:v>
                </c:pt>
                <c:pt idx="1365">
                  <c:v>83.839798076898674</c:v>
                </c:pt>
                <c:pt idx="1366">
                  <c:v>81.951949980467361</c:v>
                </c:pt>
                <c:pt idx="1367">
                  <c:v>77.126779542001529</c:v>
                </c:pt>
                <c:pt idx="1368">
                  <c:v>81.601276609234674</c:v>
                </c:pt>
                <c:pt idx="1369">
                  <c:v>86.186840457744495</c:v>
                </c:pt>
                <c:pt idx="1370">
                  <c:v>85.733128611698419</c:v>
                </c:pt>
                <c:pt idx="1371">
                  <c:v>75.206600087580526</c:v>
                </c:pt>
                <c:pt idx="1372">
                  <c:v>84.870924622952501</c:v>
                </c:pt>
                <c:pt idx="1373">
                  <c:v>70.904952431541588</c:v>
                </c:pt>
                <c:pt idx="1374">
                  <c:v>82.83456312354943</c:v>
                </c:pt>
                <c:pt idx="1375">
                  <c:v>85.318460695198226</c:v>
                </c:pt>
                <c:pt idx="1376">
                  <c:v>74.420998035796856</c:v>
                </c:pt>
                <c:pt idx="1377">
                  <c:v>77.383809273944308</c:v>
                </c:pt>
                <c:pt idx="1378">
                  <c:v>79.028793588110432</c:v>
                </c:pt>
                <c:pt idx="1379">
                  <c:v>83.392456767126276</c:v>
                </c:pt>
                <c:pt idx="1380">
                  <c:v>87.130204736932114</c:v>
                </c:pt>
                <c:pt idx="1381">
                  <c:v>79.421414452940439</c:v>
                </c:pt>
                <c:pt idx="1382">
                  <c:v>84.605017110538682</c:v>
                </c:pt>
                <c:pt idx="1383">
                  <c:v>74.858377361361576</c:v>
                </c:pt>
                <c:pt idx="1384">
                  <c:v>74.219164670885178</c:v>
                </c:pt>
                <c:pt idx="1385">
                  <c:v>83.039039020932989</c:v>
                </c:pt>
                <c:pt idx="1386">
                  <c:v>78.019551346276899</c:v>
                </c:pt>
                <c:pt idx="1387">
                  <c:v>82.056783808014757</c:v>
                </c:pt>
                <c:pt idx="1388">
                  <c:v>77.483729389299199</c:v>
                </c:pt>
                <c:pt idx="1389">
                  <c:v>76.808806255624305</c:v>
                </c:pt>
                <c:pt idx="1390">
                  <c:v>78.463528110046923</c:v>
                </c:pt>
                <c:pt idx="1391">
                  <c:v>68.935678179069882</c:v>
                </c:pt>
                <c:pt idx="1392">
                  <c:v>85.25293364340304</c:v>
                </c:pt>
                <c:pt idx="1393">
                  <c:v>84.501163645343894</c:v>
                </c:pt>
                <c:pt idx="1394">
                  <c:v>85.392068145742044</c:v>
                </c:pt>
                <c:pt idx="1395">
                  <c:v>77.917502612823981</c:v>
                </c:pt>
                <c:pt idx="1396">
                  <c:v>83.02878854774157</c:v>
                </c:pt>
                <c:pt idx="1397">
                  <c:v>75.031956296755965</c:v>
                </c:pt>
                <c:pt idx="1398">
                  <c:v>83.91109849635933</c:v>
                </c:pt>
                <c:pt idx="1399">
                  <c:v>73.725561673267933</c:v>
                </c:pt>
                <c:pt idx="1400">
                  <c:v>85.419333765475869</c:v>
                </c:pt>
                <c:pt idx="1401">
                  <c:v>80.628591196664061</c:v>
                </c:pt>
                <c:pt idx="1402">
                  <c:v>69.063484142279677</c:v>
                </c:pt>
                <c:pt idx="1403">
                  <c:v>75.050485965305526</c:v>
                </c:pt>
                <c:pt idx="1404">
                  <c:v>87.280752355700756</c:v>
                </c:pt>
                <c:pt idx="1405">
                  <c:v>74.587096938367466</c:v>
                </c:pt>
                <c:pt idx="1406">
                  <c:v>75.111683100352508</c:v>
                </c:pt>
                <c:pt idx="1407">
                  <c:v>77.308173215780045</c:v>
                </c:pt>
                <c:pt idx="1408">
                  <c:v>82.942677871278335</c:v>
                </c:pt>
                <c:pt idx="1409">
                  <c:v>83.762929949196788</c:v>
                </c:pt>
                <c:pt idx="1410">
                  <c:v>77.566248203107421</c:v>
                </c:pt>
                <c:pt idx="1411">
                  <c:v>81.818762994718668</c:v>
                </c:pt>
                <c:pt idx="1412">
                  <c:v>80.515632965880584</c:v>
                </c:pt>
                <c:pt idx="1413">
                  <c:v>77.410430822291161</c:v>
                </c:pt>
                <c:pt idx="1414">
                  <c:v>72.275866318512527</c:v>
                </c:pt>
                <c:pt idx="1415">
                  <c:v>78.519344508100374</c:v>
                </c:pt>
                <c:pt idx="1416">
                  <c:v>84.797278061113175</c:v>
                </c:pt>
                <c:pt idx="1417">
                  <c:v>75.185987884076283</c:v>
                </c:pt>
                <c:pt idx="1418">
                  <c:v>81.969561971830643</c:v>
                </c:pt>
                <c:pt idx="1419">
                  <c:v>83.267788057261313</c:v>
                </c:pt>
                <c:pt idx="1420">
                  <c:v>84.175357454355321</c:v>
                </c:pt>
                <c:pt idx="1421">
                  <c:v>76.269174922604762</c:v>
                </c:pt>
                <c:pt idx="1422">
                  <c:v>79.73401487622786</c:v>
                </c:pt>
                <c:pt idx="1423">
                  <c:v>78.10919407460834</c:v>
                </c:pt>
                <c:pt idx="1424">
                  <c:v>87.637295235157751</c:v>
                </c:pt>
                <c:pt idx="1425">
                  <c:v>78.953993092530112</c:v>
                </c:pt>
                <c:pt idx="1426">
                  <c:v>77.353138609952325</c:v>
                </c:pt>
                <c:pt idx="1427">
                  <c:v>79.804215879912377</c:v>
                </c:pt>
                <c:pt idx="1428">
                  <c:v>78.575631067849187</c:v>
                </c:pt>
                <c:pt idx="1429">
                  <c:v>91.121439551000705</c:v>
                </c:pt>
                <c:pt idx="1430">
                  <c:v>75.518303814835107</c:v>
                </c:pt>
                <c:pt idx="1431">
                  <c:v>78.889970509173367</c:v>
                </c:pt>
                <c:pt idx="1432">
                  <c:v>75.335872760610272</c:v>
                </c:pt>
                <c:pt idx="1433">
                  <c:v>68.086981276626076</c:v>
                </c:pt>
                <c:pt idx="1434">
                  <c:v>85.153580151800298</c:v>
                </c:pt>
                <c:pt idx="1435">
                  <c:v>87.68583501847084</c:v>
                </c:pt>
                <c:pt idx="1436">
                  <c:v>93.476813743901261</c:v>
                </c:pt>
                <c:pt idx="1437">
                  <c:v>81.373046169520819</c:v>
                </c:pt>
                <c:pt idx="1438">
                  <c:v>81.043364852322426</c:v>
                </c:pt>
                <c:pt idx="1439">
                  <c:v>88.754104773349852</c:v>
                </c:pt>
                <c:pt idx="1440">
                  <c:v>79.9950930668235</c:v>
                </c:pt>
                <c:pt idx="1441">
                  <c:v>74.47549660993856</c:v>
                </c:pt>
                <c:pt idx="1442">
                  <c:v>76.673402715685256</c:v>
                </c:pt>
                <c:pt idx="1443">
                  <c:v>81.64617376084108</c:v>
                </c:pt>
                <c:pt idx="1444">
                  <c:v>86.748989847059661</c:v>
                </c:pt>
                <c:pt idx="1445">
                  <c:v>75.631198304177161</c:v>
                </c:pt>
                <c:pt idx="1446">
                  <c:v>75.564993194081893</c:v>
                </c:pt>
                <c:pt idx="1447">
                  <c:v>86.724131922162144</c:v>
                </c:pt>
                <c:pt idx="1448">
                  <c:v>78.892755612706793</c:v>
                </c:pt>
                <c:pt idx="1449">
                  <c:v>79.427680516034599</c:v>
                </c:pt>
                <c:pt idx="1450">
                  <c:v>74.631598322327505</c:v>
                </c:pt>
                <c:pt idx="1451">
                  <c:v>83.700302754542449</c:v>
                </c:pt>
                <c:pt idx="1452">
                  <c:v>79.867171580902962</c:v>
                </c:pt>
                <c:pt idx="1453">
                  <c:v>77.126404394585123</c:v>
                </c:pt>
                <c:pt idx="1454">
                  <c:v>78.381868294870884</c:v>
                </c:pt>
                <c:pt idx="1455">
                  <c:v>75.937436820660054</c:v>
                </c:pt>
                <c:pt idx="1456">
                  <c:v>79.781307324755289</c:v>
                </c:pt>
                <c:pt idx="1457">
                  <c:v>82.783316229388504</c:v>
                </c:pt>
                <c:pt idx="1458">
                  <c:v>85.438434617339851</c:v>
                </c:pt>
                <c:pt idx="1459">
                  <c:v>87.800622294607834</c:v>
                </c:pt>
                <c:pt idx="1460">
                  <c:v>92.101653410386177</c:v>
                </c:pt>
                <c:pt idx="1461">
                  <c:v>75.635045397956347</c:v>
                </c:pt>
                <c:pt idx="1462">
                  <c:v>76.254447368922314</c:v>
                </c:pt>
                <c:pt idx="1463">
                  <c:v>84.913652167180032</c:v>
                </c:pt>
                <c:pt idx="1464">
                  <c:v>88.789253287108721</c:v>
                </c:pt>
                <c:pt idx="1465">
                  <c:v>74.515295783320099</c:v>
                </c:pt>
                <c:pt idx="1466">
                  <c:v>82.092037617117612</c:v>
                </c:pt>
                <c:pt idx="1467">
                  <c:v>78.659515783422705</c:v>
                </c:pt>
                <c:pt idx="1468">
                  <c:v>73.204499548170318</c:v>
                </c:pt>
                <c:pt idx="1469">
                  <c:v>79.366780199906728</c:v>
                </c:pt>
                <c:pt idx="1470">
                  <c:v>83.385952075833842</c:v>
                </c:pt>
                <c:pt idx="1471">
                  <c:v>80.429327209685482</c:v>
                </c:pt>
                <c:pt idx="1472">
                  <c:v>79.153021421994907</c:v>
                </c:pt>
                <c:pt idx="1473">
                  <c:v>71.845680322092946</c:v>
                </c:pt>
                <c:pt idx="1474">
                  <c:v>79.363088551957858</c:v>
                </c:pt>
                <c:pt idx="1475">
                  <c:v>76.414667237651699</c:v>
                </c:pt>
                <c:pt idx="1476">
                  <c:v>83.412549148891856</c:v>
                </c:pt>
                <c:pt idx="1477">
                  <c:v>76.42251338986722</c:v>
                </c:pt>
                <c:pt idx="1478">
                  <c:v>80.560693330924096</c:v>
                </c:pt>
                <c:pt idx="1479">
                  <c:v>88.537254681143125</c:v>
                </c:pt>
                <c:pt idx="1480">
                  <c:v>78.823640086398015</c:v>
                </c:pt>
                <c:pt idx="1481">
                  <c:v>73.645953438514951</c:v>
                </c:pt>
                <c:pt idx="1482">
                  <c:v>78.865420967404859</c:v>
                </c:pt>
                <c:pt idx="1483">
                  <c:v>87.822351813229645</c:v>
                </c:pt>
                <c:pt idx="1484">
                  <c:v>71.863140216639195</c:v>
                </c:pt>
                <c:pt idx="1485">
                  <c:v>74.107629837855072</c:v>
                </c:pt>
                <c:pt idx="1486">
                  <c:v>75.758929708061146</c:v>
                </c:pt>
                <c:pt idx="1487">
                  <c:v>88.677889387678718</c:v>
                </c:pt>
                <c:pt idx="1488">
                  <c:v>77.458204607431867</c:v>
                </c:pt>
                <c:pt idx="1489">
                  <c:v>73.910916577186185</c:v>
                </c:pt>
                <c:pt idx="1490">
                  <c:v>72.744455879561627</c:v>
                </c:pt>
                <c:pt idx="1491">
                  <c:v>83.983786673818528</c:v>
                </c:pt>
                <c:pt idx="1492">
                  <c:v>85.015288022713278</c:v>
                </c:pt>
                <c:pt idx="1493">
                  <c:v>80.398108642597748</c:v>
                </c:pt>
                <c:pt idx="1494">
                  <c:v>72.851674415718875</c:v>
                </c:pt>
                <c:pt idx="1495">
                  <c:v>79.141918006087309</c:v>
                </c:pt>
                <c:pt idx="1496">
                  <c:v>78.898380359088335</c:v>
                </c:pt>
                <c:pt idx="1497">
                  <c:v>84.915514908858938</c:v>
                </c:pt>
                <c:pt idx="1498">
                  <c:v>79.652594413718788</c:v>
                </c:pt>
                <c:pt idx="1499">
                  <c:v>77.58549201393221</c:v>
                </c:pt>
                <c:pt idx="1500">
                  <c:v>78.639713958828054</c:v>
                </c:pt>
                <c:pt idx="1501">
                  <c:v>78.797354270795225</c:v>
                </c:pt>
                <c:pt idx="1502">
                  <c:v>84.149107244131898</c:v>
                </c:pt>
                <c:pt idx="1503">
                  <c:v>76.716653491473991</c:v>
                </c:pt>
                <c:pt idx="1504">
                  <c:v>77.766754143828024</c:v>
                </c:pt>
                <c:pt idx="1505">
                  <c:v>75.700713098670747</c:v>
                </c:pt>
                <c:pt idx="1506">
                  <c:v>77.325438689367019</c:v>
                </c:pt>
                <c:pt idx="1507">
                  <c:v>71.121680580907423</c:v>
                </c:pt>
                <c:pt idx="1508">
                  <c:v>74.756646837548871</c:v>
                </c:pt>
                <c:pt idx="1509">
                  <c:v>71.938120261588551</c:v>
                </c:pt>
                <c:pt idx="1510">
                  <c:v>74.468177395734415</c:v>
                </c:pt>
                <c:pt idx="1511">
                  <c:v>79.946235006291403</c:v>
                </c:pt>
                <c:pt idx="1512">
                  <c:v>82.823933224367863</c:v>
                </c:pt>
                <c:pt idx="1513">
                  <c:v>73.236723621062538</c:v>
                </c:pt>
                <c:pt idx="1514">
                  <c:v>82.265270443337101</c:v>
                </c:pt>
                <c:pt idx="1515">
                  <c:v>75.181535992613149</c:v>
                </c:pt>
                <c:pt idx="1516">
                  <c:v>75.990311730579791</c:v>
                </c:pt>
                <c:pt idx="1517">
                  <c:v>78.828237081585925</c:v>
                </c:pt>
                <c:pt idx="1518">
                  <c:v>81.607594758241092</c:v>
                </c:pt>
                <c:pt idx="1519">
                  <c:v>77.54062496678101</c:v>
                </c:pt>
                <c:pt idx="1520">
                  <c:v>80.313581783030401</c:v>
                </c:pt>
                <c:pt idx="1521">
                  <c:v>79.12816432940194</c:v>
                </c:pt>
                <c:pt idx="1522">
                  <c:v>77.503958044501289</c:v>
                </c:pt>
                <c:pt idx="1523">
                  <c:v>72.008422461878851</c:v>
                </c:pt>
                <c:pt idx="1524">
                  <c:v>85.220115102293065</c:v>
                </c:pt>
                <c:pt idx="1525">
                  <c:v>74.733528324822032</c:v>
                </c:pt>
                <c:pt idx="1526">
                  <c:v>72.061636011373054</c:v>
                </c:pt>
                <c:pt idx="1527">
                  <c:v>82.709111435383562</c:v>
                </c:pt>
                <c:pt idx="1528">
                  <c:v>83.890913617513917</c:v>
                </c:pt>
                <c:pt idx="1529">
                  <c:v>76.216594053215616</c:v>
                </c:pt>
                <c:pt idx="1530">
                  <c:v>67.470790680839102</c:v>
                </c:pt>
                <c:pt idx="1531">
                  <c:v>71.071092585736537</c:v>
                </c:pt>
                <c:pt idx="1532">
                  <c:v>81.920670935772151</c:v>
                </c:pt>
                <c:pt idx="1533">
                  <c:v>84.383049763766678</c:v>
                </c:pt>
                <c:pt idx="1534">
                  <c:v>77.12682131788651</c:v>
                </c:pt>
                <c:pt idx="1535">
                  <c:v>84.779420203704774</c:v>
                </c:pt>
                <c:pt idx="1536">
                  <c:v>77.641935433256975</c:v>
                </c:pt>
                <c:pt idx="1537">
                  <c:v>72.66426613928428</c:v>
                </c:pt>
                <c:pt idx="1538">
                  <c:v>85.138248344820099</c:v>
                </c:pt>
                <c:pt idx="1539">
                  <c:v>78.952509814463937</c:v>
                </c:pt>
                <c:pt idx="1540">
                  <c:v>88.28020770028067</c:v>
                </c:pt>
                <c:pt idx="1541">
                  <c:v>86.05357709239523</c:v>
                </c:pt>
                <c:pt idx="1542">
                  <c:v>78.852992180665296</c:v>
                </c:pt>
                <c:pt idx="1543">
                  <c:v>84.971866906909455</c:v>
                </c:pt>
                <c:pt idx="1544">
                  <c:v>88.428984281045388</c:v>
                </c:pt>
                <c:pt idx="1545">
                  <c:v>83.697094492417008</c:v>
                </c:pt>
                <c:pt idx="1546">
                  <c:v>85.185335364482199</c:v>
                </c:pt>
                <c:pt idx="1547">
                  <c:v>75.974370336546244</c:v>
                </c:pt>
                <c:pt idx="1548">
                  <c:v>89.143919996866558</c:v>
                </c:pt>
                <c:pt idx="1549">
                  <c:v>75.205269222067713</c:v>
                </c:pt>
                <c:pt idx="1550">
                  <c:v>78.929385711664466</c:v>
                </c:pt>
                <c:pt idx="1551">
                  <c:v>79.068593150592434</c:v>
                </c:pt>
                <c:pt idx="1552">
                  <c:v>74.177337248903186</c:v>
                </c:pt>
                <c:pt idx="1553">
                  <c:v>81.355567801992862</c:v>
                </c:pt>
                <c:pt idx="1554">
                  <c:v>85.24775688933093</c:v>
                </c:pt>
                <c:pt idx="1555">
                  <c:v>80.166201490962308</c:v>
                </c:pt>
                <c:pt idx="1556">
                  <c:v>76.061964405682772</c:v>
                </c:pt>
                <c:pt idx="1557">
                  <c:v>74.328507934861747</c:v>
                </c:pt>
                <c:pt idx="1558">
                  <c:v>79.276562379642186</c:v>
                </c:pt>
                <c:pt idx="1559">
                  <c:v>76.060953792742183</c:v>
                </c:pt>
                <c:pt idx="1560">
                  <c:v>84.759785752225255</c:v>
                </c:pt>
                <c:pt idx="1561">
                  <c:v>80.506290972177084</c:v>
                </c:pt>
                <c:pt idx="1562">
                  <c:v>85.851932816700838</c:v>
                </c:pt>
                <c:pt idx="1563">
                  <c:v>74.518014204885063</c:v>
                </c:pt>
                <c:pt idx="1564">
                  <c:v>76.964925791056615</c:v>
                </c:pt>
                <c:pt idx="1565">
                  <c:v>89.702019150126958</c:v>
                </c:pt>
                <c:pt idx="1566">
                  <c:v>83.658068948736755</c:v>
                </c:pt>
                <c:pt idx="1567">
                  <c:v>90.636960538014591</c:v>
                </c:pt>
                <c:pt idx="1568">
                  <c:v>79.892398175778851</c:v>
                </c:pt>
                <c:pt idx="1569">
                  <c:v>81.264425758832914</c:v>
                </c:pt>
                <c:pt idx="1570">
                  <c:v>81.611763853686696</c:v>
                </c:pt>
                <c:pt idx="1571">
                  <c:v>79.478723323870241</c:v>
                </c:pt>
                <c:pt idx="1572">
                  <c:v>79.267187148106004</c:v>
                </c:pt>
                <c:pt idx="1573">
                  <c:v>75.423131809344383</c:v>
                </c:pt>
                <c:pt idx="1574">
                  <c:v>80.993809352878827</c:v>
                </c:pt>
                <c:pt idx="1575">
                  <c:v>81.99047100299336</c:v>
                </c:pt>
                <c:pt idx="1576">
                  <c:v>73.209629974882787</c:v>
                </c:pt>
                <c:pt idx="1577">
                  <c:v>72.141715595500457</c:v>
                </c:pt>
                <c:pt idx="1578">
                  <c:v>73.407222143246301</c:v>
                </c:pt>
                <c:pt idx="1579">
                  <c:v>91.060581063663562</c:v>
                </c:pt>
                <c:pt idx="1580">
                  <c:v>79.177386474958766</c:v>
                </c:pt>
                <c:pt idx="1581">
                  <c:v>86.151025598631733</c:v>
                </c:pt>
                <c:pt idx="1582">
                  <c:v>73.172819131947193</c:v>
                </c:pt>
                <c:pt idx="1583">
                  <c:v>85.532283568078768</c:v>
                </c:pt>
                <c:pt idx="1584">
                  <c:v>77.021347625365166</c:v>
                </c:pt>
                <c:pt idx="1585">
                  <c:v>76.119414601712961</c:v>
                </c:pt>
                <c:pt idx="1586">
                  <c:v>84.720149696495682</c:v>
                </c:pt>
                <c:pt idx="1587">
                  <c:v>77.501174492354011</c:v>
                </c:pt>
                <c:pt idx="1588">
                  <c:v>83.52203560155894</c:v>
                </c:pt>
                <c:pt idx="1589">
                  <c:v>78.536734570280956</c:v>
                </c:pt>
                <c:pt idx="1590">
                  <c:v>84.561837611960129</c:v>
                </c:pt>
                <c:pt idx="1591">
                  <c:v>82.615543301380072</c:v>
                </c:pt>
                <c:pt idx="1592">
                  <c:v>75.605133901317359</c:v>
                </c:pt>
                <c:pt idx="1593">
                  <c:v>76.492573272564442</c:v>
                </c:pt>
                <c:pt idx="1594">
                  <c:v>85.368087534890236</c:v>
                </c:pt>
                <c:pt idx="1595">
                  <c:v>75.874547649324043</c:v>
                </c:pt>
                <c:pt idx="1596">
                  <c:v>80.971215215571107</c:v>
                </c:pt>
                <c:pt idx="1597">
                  <c:v>85.571452009416134</c:v>
                </c:pt>
                <c:pt idx="1598">
                  <c:v>79.766166527311</c:v>
                </c:pt>
                <c:pt idx="1599">
                  <c:v>79.770732572553172</c:v>
                </c:pt>
                <c:pt idx="1600">
                  <c:v>75.599186442943221</c:v>
                </c:pt>
                <c:pt idx="1601">
                  <c:v>79.617188807693651</c:v>
                </c:pt>
                <c:pt idx="1602">
                  <c:v>77.015496809025038</c:v>
                </c:pt>
                <c:pt idx="1603">
                  <c:v>84.609269519811093</c:v>
                </c:pt>
                <c:pt idx="1604">
                  <c:v>75.431965389645825</c:v>
                </c:pt>
                <c:pt idx="1605">
                  <c:v>86.890383147245416</c:v>
                </c:pt>
                <c:pt idx="1606">
                  <c:v>75.270825278867079</c:v>
                </c:pt>
                <c:pt idx="1607">
                  <c:v>78.544216076567551</c:v>
                </c:pt>
                <c:pt idx="1608">
                  <c:v>79.852967740884253</c:v>
                </c:pt>
                <c:pt idx="1609">
                  <c:v>80.818830745770754</c:v>
                </c:pt>
                <c:pt idx="1610">
                  <c:v>80.235584269202704</c:v>
                </c:pt>
                <c:pt idx="1611">
                  <c:v>80.842225989828066</c:v>
                </c:pt>
                <c:pt idx="1612">
                  <c:v>82.609599607619558</c:v>
                </c:pt>
                <c:pt idx="1613">
                  <c:v>72.343352336962425</c:v>
                </c:pt>
                <c:pt idx="1614">
                  <c:v>73.164526710603383</c:v>
                </c:pt>
                <c:pt idx="1615">
                  <c:v>81.650906426104072</c:v>
                </c:pt>
                <c:pt idx="1616">
                  <c:v>71.015381483031845</c:v>
                </c:pt>
                <c:pt idx="1617">
                  <c:v>85.027165693871495</c:v>
                </c:pt>
                <c:pt idx="1618">
                  <c:v>78.071342061204291</c:v>
                </c:pt>
                <c:pt idx="1619">
                  <c:v>78.291404633408803</c:v>
                </c:pt>
                <c:pt idx="1620">
                  <c:v>80.88430088366195</c:v>
                </c:pt>
                <c:pt idx="1621">
                  <c:v>82.224606656951508</c:v>
                </c:pt>
                <c:pt idx="1622">
                  <c:v>92.935624398277753</c:v>
                </c:pt>
                <c:pt idx="1623">
                  <c:v>70.535113090926799</c:v>
                </c:pt>
                <c:pt idx="1624">
                  <c:v>76.328222225056507</c:v>
                </c:pt>
                <c:pt idx="1625">
                  <c:v>81.945017472930829</c:v>
                </c:pt>
                <c:pt idx="1626">
                  <c:v>74.204007600992853</c:v>
                </c:pt>
                <c:pt idx="1627">
                  <c:v>90.814083773903121</c:v>
                </c:pt>
                <c:pt idx="1628">
                  <c:v>80.731080002120834</c:v>
                </c:pt>
                <c:pt idx="1629">
                  <c:v>79.009974752644311</c:v>
                </c:pt>
                <c:pt idx="1630">
                  <c:v>79.283890806858494</c:v>
                </c:pt>
                <c:pt idx="1631">
                  <c:v>76.239971865785904</c:v>
                </c:pt>
                <c:pt idx="1632">
                  <c:v>86.542181274637954</c:v>
                </c:pt>
                <c:pt idx="1633">
                  <c:v>83.490202587034901</c:v>
                </c:pt>
                <c:pt idx="1634">
                  <c:v>75.143195683392122</c:v>
                </c:pt>
                <c:pt idx="1635">
                  <c:v>94.083113206218684</c:v>
                </c:pt>
                <c:pt idx="1636">
                  <c:v>80.542644368414514</c:v>
                </c:pt>
                <c:pt idx="1637">
                  <c:v>80.358275962474011</c:v>
                </c:pt>
                <c:pt idx="1638">
                  <c:v>77.174294521540062</c:v>
                </c:pt>
                <c:pt idx="1639">
                  <c:v>81.674336890065362</c:v>
                </c:pt>
                <c:pt idx="1640">
                  <c:v>81.742241276630622</c:v>
                </c:pt>
                <c:pt idx="1641">
                  <c:v>83.246705816003811</c:v>
                </c:pt>
                <c:pt idx="1642">
                  <c:v>79.593741298693203</c:v>
                </c:pt>
                <c:pt idx="1643">
                  <c:v>87.431515567764848</c:v>
                </c:pt>
                <c:pt idx="1644">
                  <c:v>81.430187665043135</c:v>
                </c:pt>
                <c:pt idx="1645">
                  <c:v>74.837822880295121</c:v>
                </c:pt>
                <c:pt idx="1646">
                  <c:v>79.318601105970998</c:v>
                </c:pt>
                <c:pt idx="1647">
                  <c:v>82.693399019431595</c:v>
                </c:pt>
                <c:pt idx="1648">
                  <c:v>80.983513065875357</c:v>
                </c:pt>
                <c:pt idx="1649">
                  <c:v>86.322583984989734</c:v>
                </c:pt>
                <c:pt idx="1650">
                  <c:v>79.374939328174761</c:v>
                </c:pt>
                <c:pt idx="1651">
                  <c:v>75.911358780206967</c:v>
                </c:pt>
                <c:pt idx="1652">
                  <c:v>83.504846290297181</c:v>
                </c:pt>
                <c:pt idx="1653">
                  <c:v>87.427851169414225</c:v>
                </c:pt>
                <c:pt idx="1654">
                  <c:v>81.988735451222141</c:v>
                </c:pt>
                <c:pt idx="1655">
                  <c:v>76.443112367235528</c:v>
                </c:pt>
                <c:pt idx="1656">
                  <c:v>82.820505255909069</c:v>
                </c:pt>
                <c:pt idx="1657">
                  <c:v>73.420315718060777</c:v>
                </c:pt>
                <c:pt idx="1658">
                  <c:v>77.346997495726356</c:v>
                </c:pt>
                <c:pt idx="1659">
                  <c:v>73.39576818443993</c:v>
                </c:pt>
                <c:pt idx="1660">
                  <c:v>76.258822209954474</c:v>
                </c:pt>
                <c:pt idx="1661">
                  <c:v>69.617352361606038</c:v>
                </c:pt>
                <c:pt idx="1662">
                  <c:v>82.493138600791283</c:v>
                </c:pt>
                <c:pt idx="1663">
                  <c:v>76.694718512636925</c:v>
                </c:pt>
                <c:pt idx="1664">
                  <c:v>76.337313845642512</c:v>
                </c:pt>
                <c:pt idx="1665">
                  <c:v>85.890867501479548</c:v>
                </c:pt>
                <c:pt idx="1666">
                  <c:v>78.341991712974718</c:v>
                </c:pt>
                <c:pt idx="1667">
                  <c:v>81.003710555473447</c:v>
                </c:pt>
                <c:pt idx="1668">
                  <c:v>81.580830809668484</c:v>
                </c:pt>
                <c:pt idx="1669">
                  <c:v>73.041848342343343</c:v>
                </c:pt>
                <c:pt idx="1670">
                  <c:v>76.929017661593988</c:v>
                </c:pt>
                <c:pt idx="1671">
                  <c:v>74.345396299776539</c:v>
                </c:pt>
                <c:pt idx="1672">
                  <c:v>84.87435059224903</c:v>
                </c:pt>
                <c:pt idx="1673">
                  <c:v>82.6544794372182</c:v>
                </c:pt>
                <c:pt idx="1674">
                  <c:v>87.109092781415256</c:v>
                </c:pt>
                <c:pt idx="1675">
                  <c:v>80.211492794656465</c:v>
                </c:pt>
                <c:pt idx="1676">
                  <c:v>76.159395861127862</c:v>
                </c:pt>
                <c:pt idx="1677">
                  <c:v>81.55612970533609</c:v>
                </c:pt>
                <c:pt idx="1678">
                  <c:v>76.52140133006877</c:v>
                </c:pt>
                <c:pt idx="1679">
                  <c:v>79.107286592055488</c:v>
                </c:pt>
                <c:pt idx="1680">
                  <c:v>83.028639924185654</c:v>
                </c:pt>
                <c:pt idx="1681">
                  <c:v>80.694117213568035</c:v>
                </c:pt>
                <c:pt idx="1682">
                  <c:v>78.803424356685269</c:v>
                </c:pt>
                <c:pt idx="1683">
                  <c:v>76.837052824764768</c:v>
                </c:pt>
                <c:pt idx="1684">
                  <c:v>75.731842439208094</c:v>
                </c:pt>
                <c:pt idx="1685">
                  <c:v>76.437012110929956</c:v>
                </c:pt>
                <c:pt idx="1686">
                  <c:v>85.054663771926741</c:v>
                </c:pt>
                <c:pt idx="1687">
                  <c:v>82.414717154543609</c:v>
                </c:pt>
                <c:pt idx="1688">
                  <c:v>83.25986401429158</c:v>
                </c:pt>
                <c:pt idx="1689">
                  <c:v>81.602664742431088</c:v>
                </c:pt>
                <c:pt idx="1690">
                  <c:v>77.720264907559695</c:v>
                </c:pt>
                <c:pt idx="1691">
                  <c:v>83.531659951700931</c:v>
                </c:pt>
                <c:pt idx="1692">
                  <c:v>81.779627944374525</c:v>
                </c:pt>
                <c:pt idx="1693">
                  <c:v>76.045011023908941</c:v>
                </c:pt>
                <c:pt idx="1694">
                  <c:v>80.350918517050985</c:v>
                </c:pt>
                <c:pt idx="1695">
                  <c:v>72.990055746546147</c:v>
                </c:pt>
                <c:pt idx="1696">
                  <c:v>75.776695136535153</c:v>
                </c:pt>
                <c:pt idx="1697">
                  <c:v>78.480204754839477</c:v>
                </c:pt>
                <c:pt idx="1698">
                  <c:v>78.11816548616487</c:v>
                </c:pt>
                <c:pt idx="1699">
                  <c:v>75.64770513874268</c:v>
                </c:pt>
                <c:pt idx="1700">
                  <c:v>79.521388235487905</c:v>
                </c:pt>
                <c:pt idx="1701">
                  <c:v>83.460723502650026</c:v>
                </c:pt>
                <c:pt idx="1702">
                  <c:v>82.298344187959742</c:v>
                </c:pt>
                <c:pt idx="1703">
                  <c:v>90.343200999244857</c:v>
                </c:pt>
                <c:pt idx="1704">
                  <c:v>83.512167848038089</c:v>
                </c:pt>
                <c:pt idx="1705">
                  <c:v>71.447784424703642</c:v>
                </c:pt>
                <c:pt idx="1706">
                  <c:v>83.547179931257403</c:v>
                </c:pt>
                <c:pt idx="1707">
                  <c:v>81.29445889033272</c:v>
                </c:pt>
                <c:pt idx="1708">
                  <c:v>76.925931196188685</c:v>
                </c:pt>
                <c:pt idx="1709">
                  <c:v>78.968707197424777</c:v>
                </c:pt>
                <c:pt idx="1710">
                  <c:v>80.147122344412864</c:v>
                </c:pt>
                <c:pt idx="1711">
                  <c:v>76.872733747565505</c:v>
                </c:pt>
                <c:pt idx="1712">
                  <c:v>75.168349273603297</c:v>
                </c:pt>
                <c:pt idx="1713">
                  <c:v>70.130033383078455</c:v>
                </c:pt>
                <c:pt idx="1714">
                  <c:v>80.222429978847629</c:v>
                </c:pt>
                <c:pt idx="1715">
                  <c:v>88.458777718494758</c:v>
                </c:pt>
                <c:pt idx="1716">
                  <c:v>75.907185119115013</c:v>
                </c:pt>
                <c:pt idx="1717">
                  <c:v>75.572827765663448</c:v>
                </c:pt>
                <c:pt idx="1718">
                  <c:v>76.604083767568383</c:v>
                </c:pt>
                <c:pt idx="1719">
                  <c:v>78.361725975913231</c:v>
                </c:pt>
                <c:pt idx="1720">
                  <c:v>80.911832229469027</c:v>
                </c:pt>
                <c:pt idx="1721">
                  <c:v>89.554257594734224</c:v>
                </c:pt>
                <c:pt idx="1722">
                  <c:v>82.784253138382255</c:v>
                </c:pt>
                <c:pt idx="1723">
                  <c:v>80.385007995558567</c:v>
                </c:pt>
                <c:pt idx="1724">
                  <c:v>77.717049908359627</c:v>
                </c:pt>
                <c:pt idx="1725">
                  <c:v>74.3573793668821</c:v>
                </c:pt>
                <c:pt idx="1726">
                  <c:v>80.532787306096637</c:v>
                </c:pt>
                <c:pt idx="1727">
                  <c:v>75.280136161878403</c:v>
                </c:pt>
                <c:pt idx="1728">
                  <c:v>74.600514727876259</c:v>
                </c:pt>
                <c:pt idx="1729">
                  <c:v>77.436953545280986</c:v>
                </c:pt>
                <c:pt idx="1730">
                  <c:v>81.074502716617033</c:v>
                </c:pt>
                <c:pt idx="1731">
                  <c:v>78.467847690112777</c:v>
                </c:pt>
                <c:pt idx="1732">
                  <c:v>81.538028884801932</c:v>
                </c:pt>
                <c:pt idx="1733">
                  <c:v>79.975584869671906</c:v>
                </c:pt>
                <c:pt idx="1734">
                  <c:v>78.95355137359229</c:v>
                </c:pt>
                <c:pt idx="1735">
                  <c:v>77.901047812360346</c:v>
                </c:pt>
                <c:pt idx="1736">
                  <c:v>77.460010129747062</c:v>
                </c:pt>
                <c:pt idx="1737">
                  <c:v>79.198551470308331</c:v>
                </c:pt>
                <c:pt idx="1738">
                  <c:v>64.420083644972792</c:v>
                </c:pt>
                <c:pt idx="1739">
                  <c:v>88.95130731451178</c:v>
                </c:pt>
                <c:pt idx="1740">
                  <c:v>74.31530464043928</c:v>
                </c:pt>
                <c:pt idx="1741">
                  <c:v>75.364977432158483</c:v>
                </c:pt>
                <c:pt idx="1742">
                  <c:v>83.406632488056715</c:v>
                </c:pt>
                <c:pt idx="1743">
                  <c:v>82.68486366335145</c:v>
                </c:pt>
                <c:pt idx="1744">
                  <c:v>78.608089603282536</c:v>
                </c:pt>
                <c:pt idx="1745">
                  <c:v>77.296144492551548</c:v>
                </c:pt>
                <c:pt idx="1746">
                  <c:v>73.526748000015871</c:v>
                </c:pt>
                <c:pt idx="1747">
                  <c:v>83.574483210532037</c:v>
                </c:pt>
                <c:pt idx="1748">
                  <c:v>76.53727670783492</c:v>
                </c:pt>
                <c:pt idx="1749">
                  <c:v>75.76980915240577</c:v>
                </c:pt>
                <c:pt idx="1750">
                  <c:v>91.012420240753485</c:v>
                </c:pt>
                <c:pt idx="1751">
                  <c:v>83.905304882044121</c:v>
                </c:pt>
                <c:pt idx="1752">
                  <c:v>84.464857816193984</c:v>
                </c:pt>
                <c:pt idx="1753">
                  <c:v>76.834885772409507</c:v>
                </c:pt>
                <c:pt idx="1754">
                  <c:v>86.222571348575485</c:v>
                </c:pt>
                <c:pt idx="1755">
                  <c:v>88.267709746734809</c:v>
                </c:pt>
                <c:pt idx="1756">
                  <c:v>76.721594598297884</c:v>
                </c:pt>
                <c:pt idx="1757">
                  <c:v>72.894240533625364</c:v>
                </c:pt>
                <c:pt idx="1758">
                  <c:v>85.470596026373286</c:v>
                </c:pt>
                <c:pt idx="1759">
                  <c:v>71.501512035264994</c:v>
                </c:pt>
                <c:pt idx="1760">
                  <c:v>72.16782310278154</c:v>
                </c:pt>
                <c:pt idx="1761">
                  <c:v>68.737729232446696</c:v>
                </c:pt>
                <c:pt idx="1762">
                  <c:v>80.034826848063943</c:v>
                </c:pt>
                <c:pt idx="1763">
                  <c:v>79.731575829279649</c:v>
                </c:pt>
                <c:pt idx="1764">
                  <c:v>72.712839108169135</c:v>
                </c:pt>
                <c:pt idx="1765">
                  <c:v>74.994891570137966</c:v>
                </c:pt>
                <c:pt idx="1766">
                  <c:v>79.290834281817524</c:v>
                </c:pt>
                <c:pt idx="1767">
                  <c:v>89.729904749831491</c:v>
                </c:pt>
                <c:pt idx="1768">
                  <c:v>79.389211357860518</c:v>
                </c:pt>
                <c:pt idx="1769">
                  <c:v>78.572999832038676</c:v>
                </c:pt>
                <c:pt idx="1770">
                  <c:v>76.204925262862048</c:v>
                </c:pt>
                <c:pt idx="1771">
                  <c:v>79.985847206916134</c:v>
                </c:pt>
                <c:pt idx="1772">
                  <c:v>81.127682003928129</c:v>
                </c:pt>
                <c:pt idx="1773">
                  <c:v>80.226751209914596</c:v>
                </c:pt>
                <c:pt idx="1774">
                  <c:v>75.801919812271251</c:v>
                </c:pt>
                <c:pt idx="1775">
                  <c:v>72.827815166586788</c:v>
                </c:pt>
                <c:pt idx="1776">
                  <c:v>82.874787316095208</c:v>
                </c:pt>
                <c:pt idx="1777">
                  <c:v>82.434547096441918</c:v>
                </c:pt>
                <c:pt idx="1778">
                  <c:v>84.137436603091913</c:v>
                </c:pt>
                <c:pt idx="1779">
                  <c:v>81.047853347282356</c:v>
                </c:pt>
                <c:pt idx="1780">
                  <c:v>86.391533876857665</c:v>
                </c:pt>
                <c:pt idx="1781">
                  <c:v>89.242487422100353</c:v>
                </c:pt>
                <c:pt idx="1782">
                  <c:v>73.749822125363934</c:v>
                </c:pt>
                <c:pt idx="1783">
                  <c:v>77.969689409066376</c:v>
                </c:pt>
                <c:pt idx="1784">
                  <c:v>77.388104908740686</c:v>
                </c:pt>
                <c:pt idx="1785">
                  <c:v>80.891270900889324</c:v>
                </c:pt>
                <c:pt idx="1786">
                  <c:v>79.416602905169611</c:v>
                </c:pt>
                <c:pt idx="1787">
                  <c:v>83.366409997062021</c:v>
                </c:pt>
                <c:pt idx="1788">
                  <c:v>76.477569178112788</c:v>
                </c:pt>
                <c:pt idx="1789">
                  <c:v>71.414662133304105</c:v>
                </c:pt>
                <c:pt idx="1790">
                  <c:v>80.066307787409059</c:v>
                </c:pt>
                <c:pt idx="1791">
                  <c:v>77.698172325892429</c:v>
                </c:pt>
                <c:pt idx="1792">
                  <c:v>81.216904567688374</c:v>
                </c:pt>
                <c:pt idx="1793">
                  <c:v>89.028429256479797</c:v>
                </c:pt>
                <c:pt idx="1794">
                  <c:v>82.045968345293105</c:v>
                </c:pt>
                <c:pt idx="1795">
                  <c:v>73.047304768039055</c:v>
                </c:pt>
                <c:pt idx="1796">
                  <c:v>69.636930857741518</c:v>
                </c:pt>
                <c:pt idx="1797">
                  <c:v>79.075873773757777</c:v>
                </c:pt>
                <c:pt idx="1798">
                  <c:v>78.421212876588982</c:v>
                </c:pt>
                <c:pt idx="1799">
                  <c:v>84.201412406585831</c:v>
                </c:pt>
                <c:pt idx="1800">
                  <c:v>84.35518501316659</c:v>
                </c:pt>
                <c:pt idx="1801">
                  <c:v>79.166946667107567</c:v>
                </c:pt>
                <c:pt idx="1802">
                  <c:v>78.102884992627153</c:v>
                </c:pt>
                <c:pt idx="1803">
                  <c:v>79.713303579931207</c:v>
                </c:pt>
                <c:pt idx="1804">
                  <c:v>77.420637637133268</c:v>
                </c:pt>
                <c:pt idx="1805">
                  <c:v>82.282766761241163</c:v>
                </c:pt>
                <c:pt idx="1806">
                  <c:v>82.76581979894047</c:v>
                </c:pt>
                <c:pt idx="1807">
                  <c:v>83.377509797383908</c:v>
                </c:pt>
                <c:pt idx="1808">
                  <c:v>81.589212351388397</c:v>
                </c:pt>
                <c:pt idx="1809">
                  <c:v>78.370206008791186</c:v>
                </c:pt>
                <c:pt idx="1810">
                  <c:v>80.265359637434344</c:v>
                </c:pt>
                <c:pt idx="1811">
                  <c:v>77.255196736000414</c:v>
                </c:pt>
                <c:pt idx="1812">
                  <c:v>69.662790937383477</c:v>
                </c:pt>
                <c:pt idx="1813">
                  <c:v>83.246986389977593</c:v>
                </c:pt>
                <c:pt idx="1814">
                  <c:v>83.99285110976129</c:v>
                </c:pt>
                <c:pt idx="1815">
                  <c:v>78.478184263800586</c:v>
                </c:pt>
                <c:pt idx="1816">
                  <c:v>73.819948457378587</c:v>
                </c:pt>
                <c:pt idx="1817">
                  <c:v>73.175871054969392</c:v>
                </c:pt>
                <c:pt idx="1818">
                  <c:v>77.719968427730635</c:v>
                </c:pt>
                <c:pt idx="1819">
                  <c:v>76.804153354967639</c:v>
                </c:pt>
                <c:pt idx="1820">
                  <c:v>90.451110873728965</c:v>
                </c:pt>
                <c:pt idx="1821">
                  <c:v>83.544583105646339</c:v>
                </c:pt>
                <c:pt idx="1822">
                  <c:v>79.066469944605075</c:v>
                </c:pt>
                <c:pt idx="1823">
                  <c:v>75.771633043251811</c:v>
                </c:pt>
                <c:pt idx="1824">
                  <c:v>87.556593238967309</c:v>
                </c:pt>
                <c:pt idx="1825">
                  <c:v>84.543726022394964</c:v>
                </c:pt>
                <c:pt idx="1826">
                  <c:v>81.859954334344778</c:v>
                </c:pt>
                <c:pt idx="1827">
                  <c:v>83.771368944717594</c:v>
                </c:pt>
                <c:pt idx="1828">
                  <c:v>84.051738968334192</c:v>
                </c:pt>
                <c:pt idx="1829">
                  <c:v>79.783654876336215</c:v>
                </c:pt>
                <c:pt idx="1830">
                  <c:v>88.117473539229167</c:v>
                </c:pt>
                <c:pt idx="1831">
                  <c:v>81.717197426000581</c:v>
                </c:pt>
                <c:pt idx="1832">
                  <c:v>85.496741418964987</c:v>
                </c:pt>
                <c:pt idx="1833">
                  <c:v>77.17066809507395</c:v>
                </c:pt>
                <c:pt idx="1834">
                  <c:v>86.252595014751009</c:v>
                </c:pt>
                <c:pt idx="1835">
                  <c:v>87.09447234429841</c:v>
                </c:pt>
                <c:pt idx="1836">
                  <c:v>85.058265585459466</c:v>
                </c:pt>
                <c:pt idx="1837">
                  <c:v>81.810431656451669</c:v>
                </c:pt>
                <c:pt idx="1838">
                  <c:v>75.130159727110424</c:v>
                </c:pt>
                <c:pt idx="1839">
                  <c:v>80.43955886957005</c:v>
                </c:pt>
                <c:pt idx="1840">
                  <c:v>82.729469452083876</c:v>
                </c:pt>
                <c:pt idx="1841">
                  <c:v>84.541357188257209</c:v>
                </c:pt>
                <c:pt idx="1842">
                  <c:v>83.34554749408592</c:v>
                </c:pt>
                <c:pt idx="1843">
                  <c:v>79.908105176842298</c:v>
                </c:pt>
                <c:pt idx="1844">
                  <c:v>76.672901882749358</c:v>
                </c:pt>
                <c:pt idx="1845">
                  <c:v>83.88128380594982</c:v>
                </c:pt>
                <c:pt idx="1846">
                  <c:v>81.069495447565103</c:v>
                </c:pt>
                <c:pt idx="1847">
                  <c:v>83.734751542233937</c:v>
                </c:pt>
                <c:pt idx="1848">
                  <c:v>80.072809900088373</c:v>
                </c:pt>
                <c:pt idx="1849">
                  <c:v>78.821905245804629</c:v>
                </c:pt>
                <c:pt idx="1850">
                  <c:v>80.747602418270247</c:v>
                </c:pt>
                <c:pt idx="1851">
                  <c:v>77.836473670838544</c:v>
                </c:pt>
                <c:pt idx="1852">
                  <c:v>71.89246503306137</c:v>
                </c:pt>
                <c:pt idx="1853">
                  <c:v>79.280669753198225</c:v>
                </c:pt>
                <c:pt idx="1854">
                  <c:v>75.895599688121692</c:v>
                </c:pt>
                <c:pt idx="1855">
                  <c:v>72.49827793263816</c:v>
                </c:pt>
                <c:pt idx="1856">
                  <c:v>80.136576910828012</c:v>
                </c:pt>
                <c:pt idx="1857">
                  <c:v>79.466247811780008</c:v>
                </c:pt>
                <c:pt idx="1858">
                  <c:v>84.50434113868485</c:v>
                </c:pt>
                <c:pt idx="1859">
                  <c:v>75.895381616346143</c:v>
                </c:pt>
                <c:pt idx="1860">
                  <c:v>84.897645589570985</c:v>
                </c:pt>
                <c:pt idx="1861">
                  <c:v>74.402598282248007</c:v>
                </c:pt>
                <c:pt idx="1862">
                  <c:v>84.69626126945721</c:v>
                </c:pt>
                <c:pt idx="1863">
                  <c:v>83.688455849762974</c:v>
                </c:pt>
                <c:pt idx="1864">
                  <c:v>83.792952595796393</c:v>
                </c:pt>
                <c:pt idx="1865">
                  <c:v>84.866376688658562</c:v>
                </c:pt>
                <c:pt idx="1866">
                  <c:v>74.121519136879144</c:v>
                </c:pt>
                <c:pt idx="1867">
                  <c:v>79.160466985146073</c:v>
                </c:pt>
                <c:pt idx="1868">
                  <c:v>76.754274388881498</c:v>
                </c:pt>
                <c:pt idx="1869">
                  <c:v>76.377208929279504</c:v>
                </c:pt>
                <c:pt idx="1870">
                  <c:v>74.929980164358255</c:v>
                </c:pt>
                <c:pt idx="1871">
                  <c:v>81.83008847787238</c:v>
                </c:pt>
                <c:pt idx="1872">
                  <c:v>85.974910730199355</c:v>
                </c:pt>
                <c:pt idx="1873">
                  <c:v>81.608188893031638</c:v>
                </c:pt>
                <c:pt idx="1874">
                  <c:v>85.031174281684329</c:v>
                </c:pt>
                <c:pt idx="1875">
                  <c:v>82.677416530265546</c:v>
                </c:pt>
                <c:pt idx="1876">
                  <c:v>75.247072204870662</c:v>
                </c:pt>
                <c:pt idx="1877">
                  <c:v>89.883395180668103</c:v>
                </c:pt>
                <c:pt idx="1878">
                  <c:v>74.355355072874204</c:v>
                </c:pt>
                <c:pt idx="1879">
                  <c:v>80.159918639841095</c:v>
                </c:pt>
                <c:pt idx="1880">
                  <c:v>75.698222289731035</c:v>
                </c:pt>
                <c:pt idx="1881">
                  <c:v>76.722829397465631</c:v>
                </c:pt>
                <c:pt idx="1882">
                  <c:v>81.991100523834149</c:v>
                </c:pt>
                <c:pt idx="1883">
                  <c:v>69.665374406318151</c:v>
                </c:pt>
                <c:pt idx="1884">
                  <c:v>77.587307068961692</c:v>
                </c:pt>
                <c:pt idx="1885">
                  <c:v>80.141480058049879</c:v>
                </c:pt>
                <c:pt idx="1886">
                  <c:v>83.596071766992026</c:v>
                </c:pt>
                <c:pt idx="1887">
                  <c:v>79.949523088924067</c:v>
                </c:pt>
                <c:pt idx="1888">
                  <c:v>86.512807926166062</c:v>
                </c:pt>
                <c:pt idx="1889">
                  <c:v>77.201004760369969</c:v>
                </c:pt>
                <c:pt idx="1890">
                  <c:v>81.793228202276595</c:v>
                </c:pt>
                <c:pt idx="1891">
                  <c:v>80.68578202847948</c:v>
                </c:pt>
                <c:pt idx="1892">
                  <c:v>65.997311798665507</c:v>
                </c:pt>
                <c:pt idx="1893">
                  <c:v>89.71899536254206</c:v>
                </c:pt>
                <c:pt idx="1894">
                  <c:v>78.703159300005694</c:v>
                </c:pt>
                <c:pt idx="1895">
                  <c:v>81.588345142237472</c:v>
                </c:pt>
                <c:pt idx="1896">
                  <c:v>72.447421165461535</c:v>
                </c:pt>
                <c:pt idx="1897">
                  <c:v>77.893112738572569</c:v>
                </c:pt>
                <c:pt idx="1898">
                  <c:v>78.123537261779248</c:v>
                </c:pt>
                <c:pt idx="1899">
                  <c:v>84.97485204182081</c:v>
                </c:pt>
                <c:pt idx="1900">
                  <c:v>81.247643668081693</c:v>
                </c:pt>
                <c:pt idx="1901">
                  <c:v>80.639904878985163</c:v>
                </c:pt>
                <c:pt idx="1902">
                  <c:v>83.22630953757502</c:v>
                </c:pt>
                <c:pt idx="1903">
                  <c:v>73.305922797492144</c:v>
                </c:pt>
                <c:pt idx="1904">
                  <c:v>76.332277810113794</c:v>
                </c:pt>
                <c:pt idx="1905">
                  <c:v>70.356384490864698</c:v>
                </c:pt>
                <c:pt idx="1906">
                  <c:v>74.92787306270975</c:v>
                </c:pt>
                <c:pt idx="1907">
                  <c:v>71.088460964378186</c:v>
                </c:pt>
                <c:pt idx="1908">
                  <c:v>75.551044801048562</c:v>
                </c:pt>
                <c:pt idx="1909">
                  <c:v>87.389505545051719</c:v>
                </c:pt>
                <c:pt idx="1910">
                  <c:v>83.462073829860685</c:v>
                </c:pt>
                <c:pt idx="1911">
                  <c:v>80.971821769338646</c:v>
                </c:pt>
                <c:pt idx="1912">
                  <c:v>85.998575309847226</c:v>
                </c:pt>
                <c:pt idx="1913">
                  <c:v>87.550504907565085</c:v>
                </c:pt>
                <c:pt idx="1914">
                  <c:v>74.490381840622405</c:v>
                </c:pt>
                <c:pt idx="1915">
                  <c:v>79.76870075868581</c:v>
                </c:pt>
                <c:pt idx="1916">
                  <c:v>89.452819569464111</c:v>
                </c:pt>
                <c:pt idx="1917">
                  <c:v>79.440062912518698</c:v>
                </c:pt>
                <c:pt idx="1918">
                  <c:v>81.50552285381292</c:v>
                </c:pt>
                <c:pt idx="1919">
                  <c:v>79.276116071166513</c:v>
                </c:pt>
                <c:pt idx="1920">
                  <c:v>89.117495838932982</c:v>
                </c:pt>
                <c:pt idx="1921">
                  <c:v>75.470997110057951</c:v>
                </c:pt>
                <c:pt idx="1922">
                  <c:v>83.01248874867855</c:v>
                </c:pt>
                <c:pt idx="1923">
                  <c:v>84.310644915553809</c:v>
                </c:pt>
                <c:pt idx="1924">
                  <c:v>79.045980690385861</c:v>
                </c:pt>
                <c:pt idx="1925">
                  <c:v>78.359303162635157</c:v>
                </c:pt>
                <c:pt idx="1926">
                  <c:v>75.845198984465341</c:v>
                </c:pt>
                <c:pt idx="1927">
                  <c:v>81.218792622343074</c:v>
                </c:pt>
                <c:pt idx="1928">
                  <c:v>76.961758279223147</c:v>
                </c:pt>
                <c:pt idx="1929">
                  <c:v>72.556523309330217</c:v>
                </c:pt>
                <c:pt idx="1930">
                  <c:v>76.383863668188212</c:v>
                </c:pt>
                <c:pt idx="1931">
                  <c:v>80.546995969162296</c:v>
                </c:pt>
                <c:pt idx="1932">
                  <c:v>86.184319172664715</c:v>
                </c:pt>
                <c:pt idx="1933">
                  <c:v>86.487486886801733</c:v>
                </c:pt>
                <c:pt idx="1934">
                  <c:v>76.291649395885798</c:v>
                </c:pt>
                <c:pt idx="1935">
                  <c:v>77.891440814754162</c:v>
                </c:pt>
                <c:pt idx="1936">
                  <c:v>76.10236666387263</c:v>
                </c:pt>
                <c:pt idx="1937">
                  <c:v>82.185115196020149</c:v>
                </c:pt>
                <c:pt idx="1938">
                  <c:v>83.841076782653232</c:v>
                </c:pt>
                <c:pt idx="1939">
                  <c:v>82.330026264907062</c:v>
                </c:pt>
                <c:pt idx="1940">
                  <c:v>86.591001969056194</c:v>
                </c:pt>
                <c:pt idx="1941">
                  <c:v>67.718758479407768</c:v>
                </c:pt>
                <c:pt idx="1942">
                  <c:v>76.399184881872927</c:v>
                </c:pt>
                <c:pt idx="1943">
                  <c:v>77.454792163130449</c:v>
                </c:pt>
                <c:pt idx="1944">
                  <c:v>85.108980472608707</c:v>
                </c:pt>
                <c:pt idx="1945">
                  <c:v>79.374623413120105</c:v>
                </c:pt>
                <c:pt idx="1946">
                  <c:v>86.872882529694266</c:v>
                </c:pt>
                <c:pt idx="1947">
                  <c:v>73.490864445319119</c:v>
                </c:pt>
                <c:pt idx="1948">
                  <c:v>80.610705263664656</c:v>
                </c:pt>
                <c:pt idx="1949">
                  <c:v>77.817434561009804</c:v>
                </c:pt>
                <c:pt idx="1950">
                  <c:v>81.81106293207101</c:v>
                </c:pt>
                <c:pt idx="1951">
                  <c:v>78.713884628259521</c:v>
                </c:pt>
                <c:pt idx="1952">
                  <c:v>73.765860339369496</c:v>
                </c:pt>
                <c:pt idx="1953">
                  <c:v>69.514686704611123</c:v>
                </c:pt>
                <c:pt idx="1954">
                  <c:v>87.279275812212816</c:v>
                </c:pt>
                <c:pt idx="1955">
                  <c:v>88.924827973590325</c:v>
                </c:pt>
                <c:pt idx="1956">
                  <c:v>78.275304678443391</c:v>
                </c:pt>
                <c:pt idx="1957">
                  <c:v>89.821541319882471</c:v>
                </c:pt>
                <c:pt idx="1958">
                  <c:v>88.093276869397798</c:v>
                </c:pt>
                <c:pt idx="1959">
                  <c:v>83.027738186664592</c:v>
                </c:pt>
                <c:pt idx="1960">
                  <c:v>76.643288574416587</c:v>
                </c:pt>
                <c:pt idx="1961">
                  <c:v>67.194193811619101</c:v>
                </c:pt>
                <c:pt idx="1962">
                  <c:v>79.734826253188416</c:v>
                </c:pt>
                <c:pt idx="1963">
                  <c:v>73.721556922806315</c:v>
                </c:pt>
                <c:pt idx="1964">
                  <c:v>83.040421033446535</c:v>
                </c:pt>
                <c:pt idx="1965">
                  <c:v>78.369848581524849</c:v>
                </c:pt>
                <c:pt idx="1966">
                  <c:v>78.790707811195574</c:v>
                </c:pt>
                <c:pt idx="1967">
                  <c:v>77.842583515810205</c:v>
                </c:pt>
                <c:pt idx="1968">
                  <c:v>78.608860110947305</c:v>
                </c:pt>
                <c:pt idx="1969">
                  <c:v>90.325722102623004</c:v>
                </c:pt>
                <c:pt idx="1970">
                  <c:v>85.899481185878301</c:v>
                </c:pt>
                <c:pt idx="1971">
                  <c:v>76.106364148639415</c:v>
                </c:pt>
                <c:pt idx="1972">
                  <c:v>82.664658520314944</c:v>
                </c:pt>
                <c:pt idx="1973">
                  <c:v>83.968830230181652</c:v>
                </c:pt>
                <c:pt idx="1974">
                  <c:v>75.088400258589857</c:v>
                </c:pt>
                <c:pt idx="1975">
                  <c:v>78.539281991330412</c:v>
                </c:pt>
                <c:pt idx="1976">
                  <c:v>72.839155105509562</c:v>
                </c:pt>
                <c:pt idx="1977">
                  <c:v>81.815044590632468</c:v>
                </c:pt>
                <c:pt idx="1978">
                  <c:v>81.309461709440228</c:v>
                </c:pt>
                <c:pt idx="1979">
                  <c:v>78.51129856985591</c:v>
                </c:pt>
                <c:pt idx="1980">
                  <c:v>76.045475795570965</c:v>
                </c:pt>
                <c:pt idx="1981">
                  <c:v>83.706343087653124</c:v>
                </c:pt>
                <c:pt idx="1982">
                  <c:v>92.33290866457935</c:v>
                </c:pt>
                <c:pt idx="1983">
                  <c:v>66.870585180463735</c:v>
                </c:pt>
                <c:pt idx="1984">
                  <c:v>72.511945120413827</c:v>
                </c:pt>
                <c:pt idx="1985">
                  <c:v>77.176673165721908</c:v>
                </c:pt>
                <c:pt idx="1986">
                  <c:v>85.981494790805854</c:v>
                </c:pt>
                <c:pt idx="1987">
                  <c:v>78.671733479308429</c:v>
                </c:pt>
                <c:pt idx="1988">
                  <c:v>85.109374136943742</c:v>
                </c:pt>
                <c:pt idx="1989">
                  <c:v>76.452724593469412</c:v>
                </c:pt>
                <c:pt idx="1990">
                  <c:v>85.077042036890376</c:v>
                </c:pt>
                <c:pt idx="1991">
                  <c:v>74.394436879652389</c:v>
                </c:pt>
                <c:pt idx="1992">
                  <c:v>70.784948117139919</c:v>
                </c:pt>
                <c:pt idx="1993">
                  <c:v>80.159035173009215</c:v>
                </c:pt>
                <c:pt idx="1994">
                  <c:v>79.088831736432482</c:v>
                </c:pt>
                <c:pt idx="1995">
                  <c:v>90.805556079330429</c:v>
                </c:pt>
                <c:pt idx="1996">
                  <c:v>81.461434115619824</c:v>
                </c:pt>
                <c:pt idx="1997">
                  <c:v>83.933509089471102</c:v>
                </c:pt>
                <c:pt idx="1998">
                  <c:v>87.721593020023164</c:v>
                </c:pt>
                <c:pt idx="1999">
                  <c:v>83.349567662061091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AA-4B5C-B3D9-D228B5EFC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01704"/>
        <c:axId val="1"/>
      </c:scatterChart>
      <c:valAx>
        <c:axId val="38550170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50170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259094250029E-2"/>
          <c:y val="0.12"/>
          <c:w val="0.94047740533725677"/>
          <c:h val="0.6320000000000000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187.11555367573632</c:v>
                </c:pt>
                <c:pt idx="1">
                  <c:v>191.52224940108539</c:v>
                </c:pt>
                <c:pt idx="2">
                  <c:v>180.76247363644785</c:v>
                </c:pt>
                <c:pt idx="3">
                  <c:v>186.16037843450584</c:v>
                </c:pt>
                <c:pt idx="4">
                  <c:v>187.92072459307224</c:v>
                </c:pt>
                <c:pt idx="5">
                  <c:v>185.22653373317223</c:v>
                </c:pt>
                <c:pt idx="6">
                  <c:v>178.03075717950119</c:v>
                </c:pt>
                <c:pt idx="7">
                  <c:v>183.73480535820644</c:v>
                </c:pt>
                <c:pt idx="8">
                  <c:v>200.14390257520478</c:v>
                </c:pt>
                <c:pt idx="9">
                  <c:v>175.57240034930882</c:v>
                </c:pt>
                <c:pt idx="10">
                  <c:v>183.3295879778521</c:v>
                </c:pt>
                <c:pt idx="11">
                  <c:v>182.79689680638003</c:v>
                </c:pt>
                <c:pt idx="12">
                  <c:v>169.68787771051686</c:v>
                </c:pt>
                <c:pt idx="13">
                  <c:v>189.72015697040169</c:v>
                </c:pt>
                <c:pt idx="14">
                  <c:v>175.30188953380195</c:v>
                </c:pt>
                <c:pt idx="15">
                  <c:v>179.0439638840588</c:v>
                </c:pt>
                <c:pt idx="16">
                  <c:v>172.92502039572372</c:v>
                </c:pt>
                <c:pt idx="17">
                  <c:v>190.79170198981896</c:v>
                </c:pt>
                <c:pt idx="18">
                  <c:v>168.90660509033694</c:v>
                </c:pt>
                <c:pt idx="19">
                  <c:v>172.23266021483857</c:v>
                </c:pt>
                <c:pt idx="20">
                  <c:v>195.17564185380715</c:v>
                </c:pt>
                <c:pt idx="21">
                  <c:v>177.06592047402057</c:v>
                </c:pt>
                <c:pt idx="22">
                  <c:v>166.87503208852772</c:v>
                </c:pt>
                <c:pt idx="23">
                  <c:v>186.65820114057655</c:v>
                </c:pt>
                <c:pt idx="24">
                  <c:v>188.28168668706758</c:v>
                </c:pt>
                <c:pt idx="25">
                  <c:v>179.57291999208161</c:v>
                </c:pt>
                <c:pt idx="26">
                  <c:v>187.4142922228576</c:v>
                </c:pt>
                <c:pt idx="27">
                  <c:v>152.72318470673423</c:v>
                </c:pt>
                <c:pt idx="28">
                  <c:v>181.71797307283623</c:v>
                </c:pt>
                <c:pt idx="29">
                  <c:v>164.58246362400382</c:v>
                </c:pt>
                <c:pt idx="30">
                  <c:v>191.71170365444434</c:v>
                </c:pt>
                <c:pt idx="31">
                  <c:v>165.21649664615151</c:v>
                </c:pt>
                <c:pt idx="32">
                  <c:v>180.81287974045657</c:v>
                </c:pt>
                <c:pt idx="33">
                  <c:v>176.7588247983559</c:v>
                </c:pt>
                <c:pt idx="34">
                  <c:v>170.85319059475188</c:v>
                </c:pt>
                <c:pt idx="35">
                  <c:v>187.76446271293605</c:v>
                </c:pt>
                <c:pt idx="36">
                  <c:v>176.96223468047268</c:v>
                </c:pt>
                <c:pt idx="37">
                  <c:v>201.9967086964752</c:v>
                </c:pt>
                <c:pt idx="38">
                  <c:v>173.80669382781846</c:v>
                </c:pt>
                <c:pt idx="39">
                  <c:v>172.34868565863272</c:v>
                </c:pt>
                <c:pt idx="40">
                  <c:v>186.29987855352681</c:v>
                </c:pt>
                <c:pt idx="41">
                  <c:v>183.18446651327082</c:v>
                </c:pt>
                <c:pt idx="42">
                  <c:v>158.50398534149969</c:v>
                </c:pt>
                <c:pt idx="43">
                  <c:v>179.96386599595456</c:v>
                </c:pt>
                <c:pt idx="44">
                  <c:v>196.19530441955135</c:v>
                </c:pt>
                <c:pt idx="45">
                  <c:v>183.47493706166324</c:v>
                </c:pt>
                <c:pt idx="46">
                  <c:v>206.83766085090576</c:v>
                </c:pt>
                <c:pt idx="47">
                  <c:v>186.33671489205116</c:v>
                </c:pt>
                <c:pt idx="48">
                  <c:v>206.7779179256803</c:v>
                </c:pt>
                <c:pt idx="49">
                  <c:v>180.98096175300813</c:v>
                </c:pt>
                <c:pt idx="50">
                  <c:v>170.9579169540348</c:v>
                </c:pt>
                <c:pt idx="51">
                  <c:v>169.93122324435274</c:v>
                </c:pt>
                <c:pt idx="52">
                  <c:v>171.19880537618627</c:v>
                </c:pt>
                <c:pt idx="53">
                  <c:v>182.55392290158849</c:v>
                </c:pt>
                <c:pt idx="54">
                  <c:v>172.77564584285687</c:v>
                </c:pt>
                <c:pt idx="55">
                  <c:v>170.5938862001928</c:v>
                </c:pt>
                <c:pt idx="56">
                  <c:v>192.05430482753854</c:v>
                </c:pt>
                <c:pt idx="57">
                  <c:v>177.87676558874838</c:v>
                </c:pt>
                <c:pt idx="58">
                  <c:v>184.16655364066065</c:v>
                </c:pt>
                <c:pt idx="59">
                  <c:v>187.44267675437129</c:v>
                </c:pt>
                <c:pt idx="60">
                  <c:v>185.14456827354147</c:v>
                </c:pt>
                <c:pt idx="61">
                  <c:v>185.48400487265664</c:v>
                </c:pt>
                <c:pt idx="62">
                  <c:v>177.07941429172701</c:v>
                </c:pt>
                <c:pt idx="63">
                  <c:v>176.70524421357311</c:v>
                </c:pt>
                <c:pt idx="64">
                  <c:v>183.83022482768664</c:v>
                </c:pt>
                <c:pt idx="65">
                  <c:v>193.44540122688383</c:v>
                </c:pt>
                <c:pt idx="66">
                  <c:v>182.99574556861134</c:v>
                </c:pt>
                <c:pt idx="67">
                  <c:v>179.9062400368023</c:v>
                </c:pt>
                <c:pt idx="68">
                  <c:v>165.14977342527192</c:v>
                </c:pt>
                <c:pt idx="69">
                  <c:v>183.85956913348403</c:v>
                </c:pt>
                <c:pt idx="70">
                  <c:v>168.09623991532544</c:v>
                </c:pt>
                <c:pt idx="71">
                  <c:v>209.09660405300849</c:v>
                </c:pt>
                <c:pt idx="72">
                  <c:v>171.18529556886327</c:v>
                </c:pt>
                <c:pt idx="73">
                  <c:v>176.46264167872451</c:v>
                </c:pt>
                <c:pt idx="74">
                  <c:v>184.29065612015023</c:v>
                </c:pt>
                <c:pt idx="75">
                  <c:v>167.53329202733252</c:v>
                </c:pt>
                <c:pt idx="76">
                  <c:v>166.82652528316623</c:v>
                </c:pt>
                <c:pt idx="77">
                  <c:v>180.64606541703128</c:v>
                </c:pt>
                <c:pt idx="78">
                  <c:v>177.62294975681212</c:v>
                </c:pt>
                <c:pt idx="79">
                  <c:v>195.66922703649618</c:v>
                </c:pt>
                <c:pt idx="80">
                  <c:v>172.97141309640605</c:v>
                </c:pt>
                <c:pt idx="81">
                  <c:v>175.62831105557206</c:v>
                </c:pt>
                <c:pt idx="82">
                  <c:v>187.11672318794706</c:v>
                </c:pt>
                <c:pt idx="83">
                  <c:v>177.19174539966352</c:v>
                </c:pt>
                <c:pt idx="84">
                  <c:v>161.99789691749822</c:v>
                </c:pt>
                <c:pt idx="85">
                  <c:v>186.98982946165049</c:v>
                </c:pt>
                <c:pt idx="86">
                  <c:v>189.30417791238341</c:v>
                </c:pt>
                <c:pt idx="87">
                  <c:v>177.01813506557932</c:v>
                </c:pt>
                <c:pt idx="88">
                  <c:v>184.11393658623871</c:v>
                </c:pt>
                <c:pt idx="89">
                  <c:v>171.67509783244711</c:v>
                </c:pt>
                <c:pt idx="90">
                  <c:v>203.76483539927474</c:v>
                </c:pt>
                <c:pt idx="91">
                  <c:v>184.98010845657348</c:v>
                </c:pt>
                <c:pt idx="92">
                  <c:v>189.68952395116273</c:v>
                </c:pt>
                <c:pt idx="93">
                  <c:v>175.23796373545059</c:v>
                </c:pt>
                <c:pt idx="94">
                  <c:v>178.26738343202331</c:v>
                </c:pt>
                <c:pt idx="95">
                  <c:v>189.30504060859136</c:v>
                </c:pt>
                <c:pt idx="96">
                  <c:v>179.36262520581275</c:v>
                </c:pt>
                <c:pt idx="97">
                  <c:v>175.24690207002919</c:v>
                </c:pt>
                <c:pt idx="98">
                  <c:v>190.7646975793599</c:v>
                </c:pt>
                <c:pt idx="99">
                  <c:v>177.17198326443659</c:v>
                </c:pt>
                <c:pt idx="100">
                  <c:v>190.00508906852116</c:v>
                </c:pt>
                <c:pt idx="101">
                  <c:v>185.00133152069429</c:v>
                </c:pt>
                <c:pt idx="102">
                  <c:v>180.2840133977142</c:v>
                </c:pt>
                <c:pt idx="103">
                  <c:v>190.8169578637671</c:v>
                </c:pt>
                <c:pt idx="104">
                  <c:v>173.04592811380761</c:v>
                </c:pt>
                <c:pt idx="105">
                  <c:v>187.65123712693475</c:v>
                </c:pt>
                <c:pt idx="106">
                  <c:v>174.84707042874507</c:v>
                </c:pt>
                <c:pt idx="107">
                  <c:v>191.61798849164771</c:v>
                </c:pt>
                <c:pt idx="108">
                  <c:v>176.94236642197123</c:v>
                </c:pt>
                <c:pt idx="109">
                  <c:v>200.32302171270445</c:v>
                </c:pt>
                <c:pt idx="110">
                  <c:v>184.38278905201165</c:v>
                </c:pt>
                <c:pt idx="111">
                  <c:v>186.46173040318084</c:v>
                </c:pt>
                <c:pt idx="112">
                  <c:v>166.39908410296829</c:v>
                </c:pt>
                <c:pt idx="113">
                  <c:v>180.17964161599863</c:v>
                </c:pt>
                <c:pt idx="114">
                  <c:v>184.72775045718737</c:v>
                </c:pt>
                <c:pt idx="115">
                  <c:v>167.64775643253611</c:v>
                </c:pt>
                <c:pt idx="116">
                  <c:v>168.98896673508926</c:v>
                </c:pt>
                <c:pt idx="117">
                  <c:v>179.84865979818818</c:v>
                </c:pt>
                <c:pt idx="118">
                  <c:v>191.73084538664236</c:v>
                </c:pt>
                <c:pt idx="119">
                  <c:v>185.81886943946566</c:v>
                </c:pt>
                <c:pt idx="120">
                  <c:v>185.25147475247127</c:v>
                </c:pt>
                <c:pt idx="121">
                  <c:v>174.33340796558028</c:v>
                </c:pt>
                <c:pt idx="122">
                  <c:v>186.58274060846799</c:v>
                </c:pt>
                <c:pt idx="123">
                  <c:v>163.89120634456597</c:v>
                </c:pt>
                <c:pt idx="124">
                  <c:v>171.91992484119234</c:v>
                </c:pt>
                <c:pt idx="125">
                  <c:v>170.91664989019213</c:v>
                </c:pt>
                <c:pt idx="126">
                  <c:v>182.48280735003371</c:v>
                </c:pt>
                <c:pt idx="127">
                  <c:v>176.20586159347062</c:v>
                </c:pt>
                <c:pt idx="128">
                  <c:v>183.03996700607036</c:v>
                </c:pt>
                <c:pt idx="129">
                  <c:v>194.14106311294958</c:v>
                </c:pt>
                <c:pt idx="130">
                  <c:v>172.03387712050818</c:v>
                </c:pt>
                <c:pt idx="131">
                  <c:v>190.39623108641462</c:v>
                </c:pt>
                <c:pt idx="132">
                  <c:v>170.16166473422601</c:v>
                </c:pt>
                <c:pt idx="133">
                  <c:v>185.76196679352046</c:v>
                </c:pt>
                <c:pt idx="134">
                  <c:v>173.45348100544749</c:v>
                </c:pt>
                <c:pt idx="135">
                  <c:v>189.84622839934522</c:v>
                </c:pt>
                <c:pt idx="136">
                  <c:v>177.05856812215788</c:v>
                </c:pt>
                <c:pt idx="137">
                  <c:v>168.9787939658957</c:v>
                </c:pt>
                <c:pt idx="138">
                  <c:v>191.27791779723043</c:v>
                </c:pt>
                <c:pt idx="139">
                  <c:v>211.34195943225001</c:v>
                </c:pt>
                <c:pt idx="140">
                  <c:v>163.23715060738178</c:v>
                </c:pt>
                <c:pt idx="141">
                  <c:v>174.8699959664568</c:v>
                </c:pt>
                <c:pt idx="142">
                  <c:v>175.26969059981968</c:v>
                </c:pt>
                <c:pt idx="143">
                  <c:v>186.73354368226867</c:v>
                </c:pt>
                <c:pt idx="144">
                  <c:v>186.60356236309704</c:v>
                </c:pt>
                <c:pt idx="145">
                  <c:v>166.89188151286046</c:v>
                </c:pt>
                <c:pt idx="146">
                  <c:v>164.76844204085759</c:v>
                </c:pt>
                <c:pt idx="147">
                  <c:v>180.47309685049865</c:v>
                </c:pt>
                <c:pt idx="148">
                  <c:v>204.77778269508994</c:v>
                </c:pt>
                <c:pt idx="149">
                  <c:v>184.17837773608161</c:v>
                </c:pt>
                <c:pt idx="150">
                  <c:v>186.65429215076696</c:v>
                </c:pt>
                <c:pt idx="151">
                  <c:v>173.20007808265629</c:v>
                </c:pt>
                <c:pt idx="152">
                  <c:v>176.87550374193412</c:v>
                </c:pt>
                <c:pt idx="153">
                  <c:v>171.91801798425121</c:v>
                </c:pt>
                <c:pt idx="154">
                  <c:v>180.54398681911113</c:v>
                </c:pt>
                <c:pt idx="155">
                  <c:v>184.82871453436354</c:v>
                </c:pt>
                <c:pt idx="156">
                  <c:v>190.5101944003367</c:v>
                </c:pt>
                <c:pt idx="157">
                  <c:v>192.65929827042092</c:v>
                </c:pt>
                <c:pt idx="158">
                  <c:v>168.30337110134153</c:v>
                </c:pt>
                <c:pt idx="159">
                  <c:v>168.64775515986912</c:v>
                </c:pt>
                <c:pt idx="160">
                  <c:v>179.87449111094892</c:v>
                </c:pt>
                <c:pt idx="161">
                  <c:v>166.09640951187865</c:v>
                </c:pt>
                <c:pt idx="162">
                  <c:v>170.86371905630998</c:v>
                </c:pt>
                <c:pt idx="163">
                  <c:v>184.74544293650106</c:v>
                </c:pt>
                <c:pt idx="164">
                  <c:v>168.04232155445231</c:v>
                </c:pt>
                <c:pt idx="165">
                  <c:v>169.67482777355818</c:v>
                </c:pt>
                <c:pt idx="166">
                  <c:v>186.98498174554646</c:v>
                </c:pt>
                <c:pt idx="167">
                  <c:v>167.78488954809802</c:v>
                </c:pt>
                <c:pt idx="168">
                  <c:v>179.00139416258853</c:v>
                </c:pt>
                <c:pt idx="169">
                  <c:v>178.80987262253979</c:v>
                </c:pt>
                <c:pt idx="170">
                  <c:v>192.26903859230714</c:v>
                </c:pt>
                <c:pt idx="171">
                  <c:v>173.44150092131343</c:v>
                </c:pt>
                <c:pt idx="172">
                  <c:v>172.77301258543639</c:v>
                </c:pt>
                <c:pt idx="173">
                  <c:v>170.97649425973086</c:v>
                </c:pt>
                <c:pt idx="174">
                  <c:v>170.18447607529734</c:v>
                </c:pt>
                <c:pt idx="175">
                  <c:v>160.47097630613285</c:v>
                </c:pt>
                <c:pt idx="176">
                  <c:v>171.57015326771321</c:v>
                </c:pt>
                <c:pt idx="177">
                  <c:v>173.55690114117033</c:v>
                </c:pt>
                <c:pt idx="178">
                  <c:v>181.89624124502348</c:v>
                </c:pt>
                <c:pt idx="179">
                  <c:v>194.92993838840346</c:v>
                </c:pt>
                <c:pt idx="180">
                  <c:v>184.48335178041296</c:v>
                </c:pt>
                <c:pt idx="181">
                  <c:v>197.04418542724852</c:v>
                </c:pt>
                <c:pt idx="182">
                  <c:v>172.73859375247454</c:v>
                </c:pt>
                <c:pt idx="183">
                  <c:v>164.95379039511403</c:v>
                </c:pt>
                <c:pt idx="184">
                  <c:v>184.30133928761921</c:v>
                </c:pt>
                <c:pt idx="185">
                  <c:v>171.83214470443119</c:v>
                </c:pt>
                <c:pt idx="186">
                  <c:v>178.80768628305864</c:v>
                </c:pt>
                <c:pt idx="187">
                  <c:v>195.51674191834644</c:v>
                </c:pt>
                <c:pt idx="188">
                  <c:v>177.85492507246363</c:v>
                </c:pt>
                <c:pt idx="189">
                  <c:v>177.1174789559204</c:v>
                </c:pt>
                <c:pt idx="190">
                  <c:v>168.71167624653134</c:v>
                </c:pt>
                <c:pt idx="191">
                  <c:v>174.58177311627421</c:v>
                </c:pt>
                <c:pt idx="192">
                  <c:v>165.85806718612079</c:v>
                </c:pt>
                <c:pt idx="193">
                  <c:v>169.12420269912079</c:v>
                </c:pt>
                <c:pt idx="194">
                  <c:v>198.45089816786177</c:v>
                </c:pt>
                <c:pt idx="195">
                  <c:v>180.44558292149483</c:v>
                </c:pt>
                <c:pt idx="196">
                  <c:v>161.99557041852066</c:v>
                </c:pt>
                <c:pt idx="197">
                  <c:v>173.10508102868877</c:v>
                </c:pt>
                <c:pt idx="198">
                  <c:v>169.14077640842828</c:v>
                </c:pt>
                <c:pt idx="199">
                  <c:v>172.44271923904725</c:v>
                </c:pt>
                <c:pt idx="200">
                  <c:v>188.63293278209986</c:v>
                </c:pt>
                <c:pt idx="201">
                  <c:v>185.89642930054958</c:v>
                </c:pt>
                <c:pt idx="202">
                  <c:v>195.98139478404437</c:v>
                </c:pt>
                <c:pt idx="203">
                  <c:v>169.54165445389157</c:v>
                </c:pt>
                <c:pt idx="204">
                  <c:v>181.73947821120476</c:v>
                </c:pt>
                <c:pt idx="205">
                  <c:v>193.0200341875954</c:v>
                </c:pt>
                <c:pt idx="206">
                  <c:v>183.21433616793556</c:v>
                </c:pt>
                <c:pt idx="207">
                  <c:v>175.9809815691859</c:v>
                </c:pt>
                <c:pt idx="208">
                  <c:v>169.36061586225645</c:v>
                </c:pt>
                <c:pt idx="209">
                  <c:v>150.44548107224603</c:v>
                </c:pt>
                <c:pt idx="210">
                  <c:v>169.53828415807249</c:v>
                </c:pt>
                <c:pt idx="211">
                  <c:v>175.05449302942901</c:v>
                </c:pt>
                <c:pt idx="212">
                  <c:v>184.47098602755634</c:v>
                </c:pt>
                <c:pt idx="213">
                  <c:v>185.40745921953265</c:v>
                </c:pt>
                <c:pt idx="214">
                  <c:v>177.02511536235596</c:v>
                </c:pt>
                <c:pt idx="215">
                  <c:v>162.39449051285766</c:v>
                </c:pt>
                <c:pt idx="216">
                  <c:v>179.22680188336611</c:v>
                </c:pt>
                <c:pt idx="217">
                  <c:v>179.1272585987941</c:v>
                </c:pt>
                <c:pt idx="218">
                  <c:v>172.55774902161056</c:v>
                </c:pt>
                <c:pt idx="219">
                  <c:v>165.75174875011766</c:v>
                </c:pt>
                <c:pt idx="220">
                  <c:v>188.59217455264016</c:v>
                </c:pt>
                <c:pt idx="221">
                  <c:v>175.6371208391482</c:v>
                </c:pt>
                <c:pt idx="222">
                  <c:v>187.38441666650436</c:v>
                </c:pt>
                <c:pt idx="223">
                  <c:v>185.94285975970632</c:v>
                </c:pt>
                <c:pt idx="224">
                  <c:v>177.43015237857799</c:v>
                </c:pt>
                <c:pt idx="225">
                  <c:v>165.76151015429437</c:v>
                </c:pt>
                <c:pt idx="226">
                  <c:v>170.82787209091657</c:v>
                </c:pt>
                <c:pt idx="227">
                  <c:v>173.50244104398377</c:v>
                </c:pt>
                <c:pt idx="228">
                  <c:v>180.4045558818533</c:v>
                </c:pt>
                <c:pt idx="229">
                  <c:v>175.2726996328355</c:v>
                </c:pt>
                <c:pt idx="230">
                  <c:v>161.28808409902308</c:v>
                </c:pt>
                <c:pt idx="231">
                  <c:v>161.31687881238122</c:v>
                </c:pt>
                <c:pt idx="232">
                  <c:v>167.18856996162503</c:v>
                </c:pt>
                <c:pt idx="233">
                  <c:v>178.09633843819481</c:v>
                </c:pt>
                <c:pt idx="234">
                  <c:v>180.87541280339804</c:v>
                </c:pt>
                <c:pt idx="235">
                  <c:v>183.30243338222093</c:v>
                </c:pt>
                <c:pt idx="236">
                  <c:v>187.43675406091302</c:v>
                </c:pt>
                <c:pt idx="237">
                  <c:v>174.01740786440797</c:v>
                </c:pt>
                <c:pt idx="238">
                  <c:v>192.61121861337193</c:v>
                </c:pt>
                <c:pt idx="239">
                  <c:v>172.24435605219395</c:v>
                </c:pt>
                <c:pt idx="240">
                  <c:v>177.81612768584358</c:v>
                </c:pt>
                <c:pt idx="241">
                  <c:v>187.59884951495712</c:v>
                </c:pt>
                <c:pt idx="242">
                  <c:v>150.35412726064931</c:v>
                </c:pt>
                <c:pt idx="243">
                  <c:v>172.87549255380375</c:v>
                </c:pt>
                <c:pt idx="244">
                  <c:v>183.39542741823374</c:v>
                </c:pt>
                <c:pt idx="245">
                  <c:v>186.74926434627173</c:v>
                </c:pt>
                <c:pt idx="246">
                  <c:v>183.11750065528608</c:v>
                </c:pt>
                <c:pt idx="247">
                  <c:v>180.97114381872433</c:v>
                </c:pt>
                <c:pt idx="248">
                  <c:v>178.30902928932426</c:v>
                </c:pt>
                <c:pt idx="249">
                  <c:v>164.9971842297229</c:v>
                </c:pt>
                <c:pt idx="250">
                  <c:v>188.0690305032586</c:v>
                </c:pt>
                <c:pt idx="251">
                  <c:v>175.76261880441211</c:v>
                </c:pt>
                <c:pt idx="252">
                  <c:v>176.39849116602355</c:v>
                </c:pt>
                <c:pt idx="253">
                  <c:v>166.88181302530839</c:v>
                </c:pt>
                <c:pt idx="254">
                  <c:v>176.17755392081312</c:v>
                </c:pt>
                <c:pt idx="255">
                  <c:v>179.27759320155656</c:v>
                </c:pt>
                <c:pt idx="256">
                  <c:v>175.50793192950727</c:v>
                </c:pt>
                <c:pt idx="257">
                  <c:v>166.51806801921759</c:v>
                </c:pt>
                <c:pt idx="258">
                  <c:v>163.4955118616044</c:v>
                </c:pt>
                <c:pt idx="259">
                  <c:v>174.4129698988142</c:v>
                </c:pt>
                <c:pt idx="260">
                  <c:v>167.2579652244425</c:v>
                </c:pt>
                <c:pt idx="261">
                  <c:v>165.57112215847005</c:v>
                </c:pt>
                <c:pt idx="262">
                  <c:v>181.62398965556517</c:v>
                </c:pt>
                <c:pt idx="263">
                  <c:v>175.50679543091985</c:v>
                </c:pt>
                <c:pt idx="264">
                  <c:v>175.96414027190539</c:v>
                </c:pt>
                <c:pt idx="265">
                  <c:v>178.24489666672628</c:v>
                </c:pt>
                <c:pt idx="266">
                  <c:v>176.5111223391697</c:v>
                </c:pt>
                <c:pt idx="267">
                  <c:v>182.16342556905141</c:v>
                </c:pt>
                <c:pt idx="268">
                  <c:v>185.52883624663451</c:v>
                </c:pt>
                <c:pt idx="269">
                  <c:v>172.4792310130974</c:v>
                </c:pt>
                <c:pt idx="270">
                  <c:v>186.67391233042181</c:v>
                </c:pt>
                <c:pt idx="271">
                  <c:v>189.84362810483566</c:v>
                </c:pt>
                <c:pt idx="272">
                  <c:v>174.82679174936106</c:v>
                </c:pt>
                <c:pt idx="273">
                  <c:v>168.11498897535139</c:v>
                </c:pt>
                <c:pt idx="274">
                  <c:v>187.85542061992086</c:v>
                </c:pt>
                <c:pt idx="275">
                  <c:v>180.82123819768583</c:v>
                </c:pt>
                <c:pt idx="276">
                  <c:v>199.56033138778349</c:v>
                </c:pt>
                <c:pt idx="277">
                  <c:v>165.03408023934873</c:v>
                </c:pt>
                <c:pt idx="278">
                  <c:v>182.22096708563791</c:v>
                </c:pt>
                <c:pt idx="279">
                  <c:v>185.51695610862268</c:v>
                </c:pt>
                <c:pt idx="280">
                  <c:v>189.56435291601127</c:v>
                </c:pt>
                <c:pt idx="281">
                  <c:v>169.902954033143</c:v>
                </c:pt>
                <c:pt idx="282">
                  <c:v>186.09563517211464</c:v>
                </c:pt>
                <c:pt idx="283">
                  <c:v>177.4968929586183</c:v>
                </c:pt>
                <c:pt idx="284">
                  <c:v>188.37605338293687</c:v>
                </c:pt>
                <c:pt idx="285">
                  <c:v>183.47840857074704</c:v>
                </c:pt>
                <c:pt idx="286">
                  <c:v>202.80132704379443</c:v>
                </c:pt>
                <c:pt idx="287">
                  <c:v>171.71571116833289</c:v>
                </c:pt>
                <c:pt idx="288">
                  <c:v>189.27919996271891</c:v>
                </c:pt>
                <c:pt idx="289">
                  <c:v>186.41070172981</c:v>
                </c:pt>
                <c:pt idx="290">
                  <c:v>187.55945722825248</c:v>
                </c:pt>
                <c:pt idx="291">
                  <c:v>180.20547665438781</c:v>
                </c:pt>
                <c:pt idx="292">
                  <c:v>183.11505350235205</c:v>
                </c:pt>
                <c:pt idx="293">
                  <c:v>182.06660862986621</c:v>
                </c:pt>
                <c:pt idx="294">
                  <c:v>186.43151149699682</c:v>
                </c:pt>
                <c:pt idx="295">
                  <c:v>184.81432530671611</c:v>
                </c:pt>
                <c:pt idx="296">
                  <c:v>191.09921379245924</c:v>
                </c:pt>
                <c:pt idx="297">
                  <c:v>170.28797408025329</c:v>
                </c:pt>
                <c:pt idx="298">
                  <c:v>186.09982331061772</c:v>
                </c:pt>
                <c:pt idx="299">
                  <c:v>188.24766478114583</c:v>
                </c:pt>
                <c:pt idx="300">
                  <c:v>185.3745275592465</c:v>
                </c:pt>
                <c:pt idx="301">
                  <c:v>166.23411228018017</c:v>
                </c:pt>
                <c:pt idx="302">
                  <c:v>177.85607205734382</c:v>
                </c:pt>
                <c:pt idx="303">
                  <c:v>177.73740226977972</c:v>
                </c:pt>
                <c:pt idx="304">
                  <c:v>197.41289923932055</c:v>
                </c:pt>
                <c:pt idx="305">
                  <c:v>182.40402538301211</c:v>
                </c:pt>
                <c:pt idx="306">
                  <c:v>169.30042545826001</c:v>
                </c:pt>
                <c:pt idx="307">
                  <c:v>179.98563736385802</c:v>
                </c:pt>
                <c:pt idx="308">
                  <c:v>175.50739687441302</c:v>
                </c:pt>
                <c:pt idx="309">
                  <c:v>178.18952162603807</c:v>
                </c:pt>
                <c:pt idx="310">
                  <c:v>188.23076384260966</c:v>
                </c:pt>
                <c:pt idx="311">
                  <c:v>170.31739720017299</c:v>
                </c:pt>
                <c:pt idx="312">
                  <c:v>186.27983991200614</c:v>
                </c:pt>
                <c:pt idx="313">
                  <c:v>186.03845544409384</c:v>
                </c:pt>
                <c:pt idx="314">
                  <c:v>172.97994858081745</c:v>
                </c:pt>
                <c:pt idx="315">
                  <c:v>176.04988016832078</c:v>
                </c:pt>
                <c:pt idx="316">
                  <c:v>177.38653025961003</c:v>
                </c:pt>
                <c:pt idx="317">
                  <c:v>205.5647372184043</c:v>
                </c:pt>
                <c:pt idx="318">
                  <c:v>179.32697467309325</c:v>
                </c:pt>
                <c:pt idx="319">
                  <c:v>173.54203693372193</c:v>
                </c:pt>
                <c:pt idx="320">
                  <c:v>183.72880483504386</c:v>
                </c:pt>
                <c:pt idx="321">
                  <c:v>177.21658587592711</c:v>
                </c:pt>
                <c:pt idx="322">
                  <c:v>174.72288787509021</c:v>
                </c:pt>
                <c:pt idx="323">
                  <c:v>169.88859948119358</c:v>
                </c:pt>
                <c:pt idx="324">
                  <c:v>163.38395765065027</c:v>
                </c:pt>
                <c:pt idx="325">
                  <c:v>185.49749501662694</c:v>
                </c:pt>
                <c:pt idx="326">
                  <c:v>159.51470869059935</c:v>
                </c:pt>
                <c:pt idx="327">
                  <c:v>190.34558392315552</c:v>
                </c:pt>
                <c:pt idx="328">
                  <c:v>177.62328113371208</c:v>
                </c:pt>
                <c:pt idx="329">
                  <c:v>167.34671372516019</c:v>
                </c:pt>
                <c:pt idx="330">
                  <c:v>174.99622289300439</c:v>
                </c:pt>
                <c:pt idx="331">
                  <c:v>171.32219822902923</c:v>
                </c:pt>
                <c:pt idx="332">
                  <c:v>175.3928909332794</c:v>
                </c:pt>
                <c:pt idx="333">
                  <c:v>181.26814275622465</c:v>
                </c:pt>
                <c:pt idx="334">
                  <c:v>178.82596052542814</c:v>
                </c:pt>
                <c:pt idx="335">
                  <c:v>180.25400911594514</c:v>
                </c:pt>
                <c:pt idx="336">
                  <c:v>184.269425874869</c:v>
                </c:pt>
                <c:pt idx="337">
                  <c:v>175.26856717243371</c:v>
                </c:pt>
                <c:pt idx="338">
                  <c:v>180.08352007343737</c:v>
                </c:pt>
                <c:pt idx="339">
                  <c:v>192.60055210279359</c:v>
                </c:pt>
                <c:pt idx="340">
                  <c:v>171.85556336911344</c:v>
                </c:pt>
                <c:pt idx="341">
                  <c:v>183.79615785449002</c:v>
                </c:pt>
                <c:pt idx="342">
                  <c:v>181.45426097036454</c:v>
                </c:pt>
                <c:pt idx="343">
                  <c:v>158.33603074841682</c:v>
                </c:pt>
                <c:pt idx="344">
                  <c:v>174.78210403987305</c:v>
                </c:pt>
                <c:pt idx="345">
                  <c:v>186.12505419982276</c:v>
                </c:pt>
                <c:pt idx="346">
                  <c:v>188.20119568269817</c:v>
                </c:pt>
                <c:pt idx="347">
                  <c:v>186.00808372573181</c:v>
                </c:pt>
                <c:pt idx="348">
                  <c:v>181.89311264658272</c:v>
                </c:pt>
                <c:pt idx="349">
                  <c:v>194.46601603172664</c:v>
                </c:pt>
                <c:pt idx="350">
                  <c:v>179.47893553928682</c:v>
                </c:pt>
                <c:pt idx="351">
                  <c:v>196.12356629978106</c:v>
                </c:pt>
                <c:pt idx="352">
                  <c:v>173.50127038646602</c:v>
                </c:pt>
                <c:pt idx="353">
                  <c:v>183.80061635714645</c:v>
                </c:pt>
                <c:pt idx="354">
                  <c:v>174.29597321795291</c:v>
                </c:pt>
                <c:pt idx="355">
                  <c:v>179.2021179943234</c:v>
                </c:pt>
                <c:pt idx="356">
                  <c:v>183.64647995770255</c:v>
                </c:pt>
                <c:pt idx="357">
                  <c:v>174.15530790617618</c:v>
                </c:pt>
                <c:pt idx="358">
                  <c:v>182.08800812853141</c:v>
                </c:pt>
                <c:pt idx="359">
                  <c:v>175.30709540305767</c:v>
                </c:pt>
                <c:pt idx="360">
                  <c:v>171.57787949025524</c:v>
                </c:pt>
                <c:pt idx="361">
                  <c:v>173.91496782237118</c:v>
                </c:pt>
                <c:pt idx="362">
                  <c:v>163.55321463787422</c:v>
                </c:pt>
                <c:pt idx="363">
                  <c:v>176.14014853697563</c:v>
                </c:pt>
                <c:pt idx="364">
                  <c:v>175.8762097264997</c:v>
                </c:pt>
                <c:pt idx="365">
                  <c:v>195.32523881764635</c:v>
                </c:pt>
                <c:pt idx="366">
                  <c:v>182.49204426490638</c:v>
                </c:pt>
                <c:pt idx="367">
                  <c:v>170.95802755904501</c:v>
                </c:pt>
                <c:pt idx="368">
                  <c:v>166.14682218786879</c:v>
                </c:pt>
                <c:pt idx="369">
                  <c:v>168.81878582698511</c:v>
                </c:pt>
                <c:pt idx="370">
                  <c:v>192.88363518686211</c:v>
                </c:pt>
                <c:pt idx="371">
                  <c:v>173.7203611842541</c:v>
                </c:pt>
                <c:pt idx="372">
                  <c:v>173.77663122676415</c:v>
                </c:pt>
                <c:pt idx="373">
                  <c:v>177.39784849334168</c:v>
                </c:pt>
                <c:pt idx="374">
                  <c:v>174.40925123989572</c:v>
                </c:pt>
                <c:pt idx="375">
                  <c:v>181.49512065655756</c:v>
                </c:pt>
                <c:pt idx="376">
                  <c:v>190.32738535311887</c:v>
                </c:pt>
                <c:pt idx="377">
                  <c:v>176.56362293519723</c:v>
                </c:pt>
                <c:pt idx="378">
                  <c:v>178.23216198059546</c:v>
                </c:pt>
                <c:pt idx="379">
                  <c:v>178.94026901867457</c:v>
                </c:pt>
                <c:pt idx="380">
                  <c:v>167.1586946441638</c:v>
                </c:pt>
                <c:pt idx="381">
                  <c:v>158.18127965650234</c:v>
                </c:pt>
                <c:pt idx="382">
                  <c:v>170.23834519473124</c:v>
                </c:pt>
                <c:pt idx="383">
                  <c:v>172.5340953439111</c:v>
                </c:pt>
                <c:pt idx="384">
                  <c:v>177.80506911998756</c:v>
                </c:pt>
                <c:pt idx="385">
                  <c:v>162.79482710980025</c:v>
                </c:pt>
                <c:pt idx="386">
                  <c:v>185.70457601535011</c:v>
                </c:pt>
                <c:pt idx="387">
                  <c:v>184.65276627547269</c:v>
                </c:pt>
                <c:pt idx="388">
                  <c:v>177.32836383083995</c:v>
                </c:pt>
                <c:pt idx="389">
                  <c:v>187.00578641473766</c:v>
                </c:pt>
                <c:pt idx="390">
                  <c:v>187.57885628526478</c:v>
                </c:pt>
                <c:pt idx="391">
                  <c:v>183.8892853627363</c:v>
                </c:pt>
                <c:pt idx="392">
                  <c:v>182.00287087607668</c:v>
                </c:pt>
                <c:pt idx="393">
                  <c:v>203.97621552531743</c:v>
                </c:pt>
                <c:pt idx="394">
                  <c:v>192.09244212766777</c:v>
                </c:pt>
                <c:pt idx="395">
                  <c:v>182.92161788815838</c:v>
                </c:pt>
                <c:pt idx="396">
                  <c:v>174.94047420024737</c:v>
                </c:pt>
                <c:pt idx="397">
                  <c:v>181.13367359018662</c:v>
                </c:pt>
                <c:pt idx="398">
                  <c:v>183.5639042470566</c:v>
                </c:pt>
                <c:pt idx="399">
                  <c:v>176.07748103243594</c:v>
                </c:pt>
                <c:pt idx="400">
                  <c:v>167.94888981467057</c:v>
                </c:pt>
                <c:pt idx="401">
                  <c:v>173.77653817203213</c:v>
                </c:pt>
                <c:pt idx="402">
                  <c:v>172.54255224364709</c:v>
                </c:pt>
                <c:pt idx="403">
                  <c:v>171.82433014667524</c:v>
                </c:pt>
                <c:pt idx="404">
                  <c:v>157.52437233913292</c:v>
                </c:pt>
                <c:pt idx="405">
                  <c:v>168.48857902671247</c:v>
                </c:pt>
                <c:pt idx="406">
                  <c:v>180.47130022141909</c:v>
                </c:pt>
                <c:pt idx="407">
                  <c:v>178.10370671726218</c:v>
                </c:pt>
                <c:pt idx="408">
                  <c:v>176.21170689064621</c:v>
                </c:pt>
                <c:pt idx="409">
                  <c:v>179.67481295273001</c:v>
                </c:pt>
                <c:pt idx="410">
                  <c:v>171.13857684954593</c:v>
                </c:pt>
                <c:pt idx="411">
                  <c:v>167.33293781096469</c:v>
                </c:pt>
                <c:pt idx="412">
                  <c:v>167.48737759160167</c:v>
                </c:pt>
                <c:pt idx="413">
                  <c:v>186.18321326088292</c:v>
                </c:pt>
                <c:pt idx="414">
                  <c:v>175.95207429385283</c:v>
                </c:pt>
                <c:pt idx="415">
                  <c:v>169.32079256836263</c:v>
                </c:pt>
                <c:pt idx="416">
                  <c:v>192.77569705641818</c:v>
                </c:pt>
                <c:pt idx="417">
                  <c:v>198.48013497352125</c:v>
                </c:pt>
                <c:pt idx="418">
                  <c:v>185.01079164964011</c:v>
                </c:pt>
                <c:pt idx="419">
                  <c:v>172.4696052123245</c:v>
                </c:pt>
                <c:pt idx="420">
                  <c:v>208.01410339000864</c:v>
                </c:pt>
                <c:pt idx="421">
                  <c:v>158.97808295326402</c:v>
                </c:pt>
                <c:pt idx="422">
                  <c:v>166.8754320632635</c:v>
                </c:pt>
                <c:pt idx="423">
                  <c:v>186.91218980674614</c:v>
                </c:pt>
                <c:pt idx="424">
                  <c:v>191.82565903290532</c:v>
                </c:pt>
                <c:pt idx="425">
                  <c:v>173.94306238872747</c:v>
                </c:pt>
                <c:pt idx="426">
                  <c:v>199.64303910797281</c:v>
                </c:pt>
                <c:pt idx="427">
                  <c:v>183.43318498166431</c:v>
                </c:pt>
                <c:pt idx="428">
                  <c:v>177.89038406838006</c:v>
                </c:pt>
                <c:pt idx="429">
                  <c:v>177.81689933818842</c:v>
                </c:pt>
                <c:pt idx="430">
                  <c:v>186.03376298054553</c:v>
                </c:pt>
                <c:pt idx="431">
                  <c:v>188.41411590227577</c:v>
                </c:pt>
                <c:pt idx="432">
                  <c:v>180.28824933729072</c:v>
                </c:pt>
                <c:pt idx="433">
                  <c:v>182.96060580177965</c:v>
                </c:pt>
                <c:pt idx="434">
                  <c:v>177.63310973418061</c:v>
                </c:pt>
                <c:pt idx="435">
                  <c:v>175.96869906061602</c:v>
                </c:pt>
                <c:pt idx="436">
                  <c:v>165.8750294020158</c:v>
                </c:pt>
                <c:pt idx="437">
                  <c:v>162.23009429484728</c:v>
                </c:pt>
                <c:pt idx="438">
                  <c:v>173.35491125996919</c:v>
                </c:pt>
                <c:pt idx="439">
                  <c:v>178.00282083561311</c:v>
                </c:pt>
                <c:pt idx="440">
                  <c:v>178.64658954950798</c:v>
                </c:pt>
                <c:pt idx="441">
                  <c:v>182.26081013145966</c:v>
                </c:pt>
                <c:pt idx="442">
                  <c:v>170.45339776560249</c:v>
                </c:pt>
                <c:pt idx="443">
                  <c:v>167.49573082091959</c:v>
                </c:pt>
                <c:pt idx="444">
                  <c:v>188.79955667793934</c:v>
                </c:pt>
                <c:pt idx="445">
                  <c:v>176.67817913106285</c:v>
                </c:pt>
                <c:pt idx="446">
                  <c:v>186.31366159021118</c:v>
                </c:pt>
                <c:pt idx="447">
                  <c:v>178.26371002763975</c:v>
                </c:pt>
                <c:pt idx="448">
                  <c:v>184.95944376048104</c:v>
                </c:pt>
                <c:pt idx="449">
                  <c:v>167.48695391191737</c:v>
                </c:pt>
                <c:pt idx="450">
                  <c:v>176.65838968023775</c:v>
                </c:pt>
                <c:pt idx="451">
                  <c:v>175.59199917119162</c:v>
                </c:pt>
                <c:pt idx="452">
                  <c:v>167.34071653676006</c:v>
                </c:pt>
                <c:pt idx="453">
                  <c:v>195.3256435242819</c:v>
                </c:pt>
                <c:pt idx="454">
                  <c:v>178.72690475676771</c:v>
                </c:pt>
                <c:pt idx="455">
                  <c:v>181.75506492827475</c:v>
                </c:pt>
                <c:pt idx="456">
                  <c:v>166.10910482367152</c:v>
                </c:pt>
                <c:pt idx="457">
                  <c:v>191.02449537741677</c:v>
                </c:pt>
                <c:pt idx="458">
                  <c:v>180.83592372188883</c:v>
                </c:pt>
                <c:pt idx="459">
                  <c:v>188.42966311055343</c:v>
                </c:pt>
                <c:pt idx="460">
                  <c:v>179.71533213284516</c:v>
                </c:pt>
                <c:pt idx="461">
                  <c:v>181.55305024887122</c:v>
                </c:pt>
                <c:pt idx="462">
                  <c:v>170.81819281995695</c:v>
                </c:pt>
                <c:pt idx="463">
                  <c:v>176.33692980494192</c:v>
                </c:pt>
                <c:pt idx="464">
                  <c:v>180.75623444122397</c:v>
                </c:pt>
                <c:pt idx="465">
                  <c:v>181.16372530432292</c:v>
                </c:pt>
                <c:pt idx="466">
                  <c:v>169.65767028460132</c:v>
                </c:pt>
                <c:pt idx="467">
                  <c:v>189.20745808904891</c:v>
                </c:pt>
                <c:pt idx="468">
                  <c:v>183.64378673242604</c:v>
                </c:pt>
                <c:pt idx="469">
                  <c:v>172.20318971225493</c:v>
                </c:pt>
                <c:pt idx="470">
                  <c:v>171.68440214765164</c:v>
                </c:pt>
                <c:pt idx="471">
                  <c:v>186.79170154850397</c:v>
                </c:pt>
                <c:pt idx="472">
                  <c:v>176.60792409525706</c:v>
                </c:pt>
                <c:pt idx="473">
                  <c:v>168.88063695807739</c:v>
                </c:pt>
                <c:pt idx="474">
                  <c:v>171.01903429122456</c:v>
                </c:pt>
                <c:pt idx="475">
                  <c:v>179.20076048282968</c:v>
                </c:pt>
                <c:pt idx="476">
                  <c:v>177.19391817648034</c:v>
                </c:pt>
                <c:pt idx="477">
                  <c:v>180.45088845050498</c:v>
                </c:pt>
                <c:pt idx="478">
                  <c:v>173.11830433964391</c:v>
                </c:pt>
                <c:pt idx="479">
                  <c:v>171.11611627159678</c:v>
                </c:pt>
                <c:pt idx="480">
                  <c:v>164.46324037479769</c:v>
                </c:pt>
                <c:pt idx="481">
                  <c:v>175.35107832328984</c:v>
                </c:pt>
                <c:pt idx="482">
                  <c:v>187.61435887858693</c:v>
                </c:pt>
                <c:pt idx="483">
                  <c:v>171.26359426483521</c:v>
                </c:pt>
                <c:pt idx="484">
                  <c:v>179.77535040286904</c:v>
                </c:pt>
                <c:pt idx="485">
                  <c:v>186.78360784140816</c:v>
                </c:pt>
                <c:pt idx="486">
                  <c:v>173.23471268363778</c:v>
                </c:pt>
                <c:pt idx="487">
                  <c:v>175.49590734208462</c:v>
                </c:pt>
                <c:pt idx="488">
                  <c:v>188.73942617221726</c:v>
                </c:pt>
                <c:pt idx="489">
                  <c:v>166.53975066133196</c:v>
                </c:pt>
                <c:pt idx="490">
                  <c:v>172.31170225145684</c:v>
                </c:pt>
                <c:pt idx="491">
                  <c:v>184.07322037672876</c:v>
                </c:pt>
                <c:pt idx="492">
                  <c:v>176.26752112765362</c:v>
                </c:pt>
                <c:pt idx="493">
                  <c:v>182.33505470382775</c:v>
                </c:pt>
                <c:pt idx="494">
                  <c:v>188.54035205999622</c:v>
                </c:pt>
                <c:pt idx="495">
                  <c:v>176.70659458364835</c:v>
                </c:pt>
                <c:pt idx="496">
                  <c:v>176.64079128795444</c:v>
                </c:pt>
                <c:pt idx="497">
                  <c:v>177.60997576927946</c:v>
                </c:pt>
                <c:pt idx="498">
                  <c:v>186.13847628069493</c:v>
                </c:pt>
                <c:pt idx="499">
                  <c:v>176.69771287822621</c:v>
                </c:pt>
                <c:pt idx="500">
                  <c:v>193.21672221495353</c:v>
                </c:pt>
                <c:pt idx="501">
                  <c:v>169.42852865078595</c:v>
                </c:pt>
                <c:pt idx="502">
                  <c:v>180.92095969546162</c:v>
                </c:pt>
                <c:pt idx="503">
                  <c:v>184.36360775751743</c:v>
                </c:pt>
                <c:pt idx="504">
                  <c:v>160.63728036435793</c:v>
                </c:pt>
                <c:pt idx="505">
                  <c:v>176.94521747495219</c:v>
                </c:pt>
                <c:pt idx="506">
                  <c:v>171.21130672677305</c:v>
                </c:pt>
                <c:pt idx="507">
                  <c:v>182.33856034802793</c:v>
                </c:pt>
                <c:pt idx="508">
                  <c:v>187.86240978897334</c:v>
                </c:pt>
                <c:pt idx="509">
                  <c:v>187.9859936095506</c:v>
                </c:pt>
                <c:pt idx="510">
                  <c:v>183.90671206012487</c:v>
                </c:pt>
                <c:pt idx="511">
                  <c:v>180.91328478744768</c:v>
                </c:pt>
                <c:pt idx="512">
                  <c:v>183.82621895143316</c:v>
                </c:pt>
                <c:pt idx="513">
                  <c:v>172.87133011325454</c:v>
                </c:pt>
                <c:pt idx="514">
                  <c:v>181.0145969385037</c:v>
                </c:pt>
                <c:pt idx="515">
                  <c:v>195.41587447405232</c:v>
                </c:pt>
                <c:pt idx="516">
                  <c:v>186.65992656411947</c:v>
                </c:pt>
                <c:pt idx="517">
                  <c:v>180.05726004971226</c:v>
                </c:pt>
                <c:pt idx="518">
                  <c:v>163.89048520208894</c:v>
                </c:pt>
                <c:pt idx="519">
                  <c:v>178.5118469710188</c:v>
                </c:pt>
                <c:pt idx="520">
                  <c:v>176.30665418235904</c:v>
                </c:pt>
                <c:pt idx="521">
                  <c:v>175.24202664555904</c:v>
                </c:pt>
                <c:pt idx="522">
                  <c:v>186.54249040035248</c:v>
                </c:pt>
                <c:pt idx="523">
                  <c:v>183.50848696263068</c:v>
                </c:pt>
                <c:pt idx="524">
                  <c:v>177.34776476815392</c:v>
                </c:pt>
                <c:pt idx="525">
                  <c:v>158.12599343096744</c:v>
                </c:pt>
                <c:pt idx="526">
                  <c:v>170.93862502897366</c:v>
                </c:pt>
                <c:pt idx="527">
                  <c:v>172.76140334867014</c:v>
                </c:pt>
                <c:pt idx="528">
                  <c:v>177.41641894283407</c:v>
                </c:pt>
                <c:pt idx="529">
                  <c:v>181.23926902789225</c:v>
                </c:pt>
                <c:pt idx="530">
                  <c:v>168.56931391303002</c:v>
                </c:pt>
                <c:pt idx="531">
                  <c:v>177.3860827631274</c:v>
                </c:pt>
                <c:pt idx="532">
                  <c:v>186.59185746417603</c:v>
                </c:pt>
                <c:pt idx="533">
                  <c:v>187.93661880466018</c:v>
                </c:pt>
                <c:pt idx="534">
                  <c:v>170.75754774712811</c:v>
                </c:pt>
                <c:pt idx="535">
                  <c:v>182.71509276656201</c:v>
                </c:pt>
                <c:pt idx="536">
                  <c:v>169.33496323213055</c:v>
                </c:pt>
                <c:pt idx="537">
                  <c:v>188.34837303977017</c:v>
                </c:pt>
                <c:pt idx="538">
                  <c:v>175.9127954501765</c:v>
                </c:pt>
                <c:pt idx="539">
                  <c:v>185.3323691491027</c:v>
                </c:pt>
                <c:pt idx="540">
                  <c:v>186.80187266083203</c:v>
                </c:pt>
                <c:pt idx="541">
                  <c:v>177.45118614500768</c:v>
                </c:pt>
                <c:pt idx="542">
                  <c:v>178.29178272554799</c:v>
                </c:pt>
                <c:pt idx="543">
                  <c:v>180.56427747379638</c:v>
                </c:pt>
                <c:pt idx="544">
                  <c:v>177.68974688285553</c:v>
                </c:pt>
                <c:pt idx="545">
                  <c:v>169.27255067756326</c:v>
                </c:pt>
                <c:pt idx="546">
                  <c:v>171.63759807409588</c:v>
                </c:pt>
                <c:pt idx="547">
                  <c:v>173.81027270707406</c:v>
                </c:pt>
                <c:pt idx="548">
                  <c:v>175.83289075059685</c:v>
                </c:pt>
                <c:pt idx="549">
                  <c:v>178.88713393733934</c:v>
                </c:pt>
                <c:pt idx="550">
                  <c:v>170.90024870569559</c:v>
                </c:pt>
                <c:pt idx="551">
                  <c:v>166.8998987618011</c:v>
                </c:pt>
                <c:pt idx="552">
                  <c:v>179.31052808320251</c:v>
                </c:pt>
                <c:pt idx="553">
                  <c:v>182.68132809496728</c:v>
                </c:pt>
                <c:pt idx="554">
                  <c:v>174.39801074336492</c:v>
                </c:pt>
                <c:pt idx="555">
                  <c:v>193.46989248300144</c:v>
                </c:pt>
                <c:pt idx="556">
                  <c:v>162.25423749509747</c:v>
                </c:pt>
                <c:pt idx="557">
                  <c:v>167.92610809324</c:v>
                </c:pt>
                <c:pt idx="558">
                  <c:v>182.20859831296602</c:v>
                </c:pt>
                <c:pt idx="559">
                  <c:v>159.58528959626514</c:v>
                </c:pt>
                <c:pt idx="560">
                  <c:v>161.39692793692302</c:v>
                </c:pt>
                <c:pt idx="561">
                  <c:v>178.6321656417783</c:v>
                </c:pt>
                <c:pt idx="562">
                  <c:v>177.75628030236084</c:v>
                </c:pt>
                <c:pt idx="563">
                  <c:v>187.85576266119193</c:v>
                </c:pt>
                <c:pt idx="564">
                  <c:v>188.19204840997418</c:v>
                </c:pt>
                <c:pt idx="565">
                  <c:v>172.46041336039721</c:v>
                </c:pt>
                <c:pt idx="566">
                  <c:v>176.95332707208294</c:v>
                </c:pt>
                <c:pt idx="567">
                  <c:v>162.25954233789921</c:v>
                </c:pt>
                <c:pt idx="568">
                  <c:v>154.87291715368104</c:v>
                </c:pt>
                <c:pt idx="569">
                  <c:v>195.33084638468341</c:v>
                </c:pt>
                <c:pt idx="570">
                  <c:v>173.01751133344067</c:v>
                </c:pt>
                <c:pt idx="571">
                  <c:v>186.45972624478037</c:v>
                </c:pt>
                <c:pt idx="572">
                  <c:v>163.80823074002456</c:v>
                </c:pt>
                <c:pt idx="573">
                  <c:v>179.38797740840985</c:v>
                </c:pt>
                <c:pt idx="574">
                  <c:v>190.04008950529195</c:v>
                </c:pt>
                <c:pt idx="575">
                  <c:v>181.53896549481064</c:v>
                </c:pt>
                <c:pt idx="576">
                  <c:v>183.0908944610473</c:v>
                </c:pt>
                <c:pt idx="577">
                  <c:v>185.67400096247414</c:v>
                </c:pt>
                <c:pt idx="578">
                  <c:v>177.99544311136182</c:v>
                </c:pt>
                <c:pt idx="579">
                  <c:v>180.09164826600457</c:v>
                </c:pt>
                <c:pt idx="580">
                  <c:v>186.09588545587707</c:v>
                </c:pt>
                <c:pt idx="581">
                  <c:v>172.28750246334704</c:v>
                </c:pt>
                <c:pt idx="582">
                  <c:v>172.04332576491868</c:v>
                </c:pt>
                <c:pt idx="583">
                  <c:v>182.44243306353289</c:v>
                </c:pt>
                <c:pt idx="584">
                  <c:v>182.08236682566749</c:v>
                </c:pt>
                <c:pt idx="585">
                  <c:v>195.72451737296387</c:v>
                </c:pt>
                <c:pt idx="586">
                  <c:v>162.78764781599116</c:v>
                </c:pt>
                <c:pt idx="587">
                  <c:v>169.30260794138385</c:v>
                </c:pt>
                <c:pt idx="588">
                  <c:v>185.18780587398695</c:v>
                </c:pt>
                <c:pt idx="589">
                  <c:v>172.30580567429521</c:v>
                </c:pt>
                <c:pt idx="590">
                  <c:v>166.83602333756721</c:v>
                </c:pt>
                <c:pt idx="591">
                  <c:v>192.00419286902604</c:v>
                </c:pt>
                <c:pt idx="592">
                  <c:v>181.02011745416524</c:v>
                </c:pt>
                <c:pt idx="593">
                  <c:v>209.78289522778164</c:v>
                </c:pt>
                <c:pt idx="594">
                  <c:v>176.2860685496739</c:v>
                </c:pt>
                <c:pt idx="595">
                  <c:v>197.13819919114775</c:v>
                </c:pt>
                <c:pt idx="596">
                  <c:v>165.30927392942769</c:v>
                </c:pt>
                <c:pt idx="597">
                  <c:v>167.73314979617879</c:v>
                </c:pt>
                <c:pt idx="598">
                  <c:v>172.74021211444438</c:v>
                </c:pt>
                <c:pt idx="599">
                  <c:v>176.35946897548877</c:v>
                </c:pt>
                <c:pt idx="600">
                  <c:v>174.49144214545581</c:v>
                </c:pt>
                <c:pt idx="601">
                  <c:v>179.80802603946697</c:v>
                </c:pt>
                <c:pt idx="602">
                  <c:v>178.04905634551898</c:v>
                </c:pt>
                <c:pt idx="603">
                  <c:v>192.40523105378605</c:v>
                </c:pt>
                <c:pt idx="604">
                  <c:v>194.64922483816812</c:v>
                </c:pt>
                <c:pt idx="605">
                  <c:v>208.53161135023706</c:v>
                </c:pt>
                <c:pt idx="606">
                  <c:v>194.13045350548595</c:v>
                </c:pt>
                <c:pt idx="607">
                  <c:v>180.79004337438491</c:v>
                </c:pt>
                <c:pt idx="608">
                  <c:v>179.13404852574718</c:v>
                </c:pt>
                <c:pt idx="609">
                  <c:v>181.88029703209199</c:v>
                </c:pt>
                <c:pt idx="610">
                  <c:v>185.08566195666955</c:v>
                </c:pt>
                <c:pt idx="611">
                  <c:v>174.67148478930838</c:v>
                </c:pt>
                <c:pt idx="612">
                  <c:v>175.12961565010357</c:v>
                </c:pt>
                <c:pt idx="613">
                  <c:v>175.01284947760104</c:v>
                </c:pt>
                <c:pt idx="614">
                  <c:v>198.44094145584046</c:v>
                </c:pt>
                <c:pt idx="615">
                  <c:v>158.23903236100475</c:v>
                </c:pt>
                <c:pt idx="616">
                  <c:v>182.05357313962759</c:v>
                </c:pt>
                <c:pt idx="617">
                  <c:v>183.23201477624482</c:v>
                </c:pt>
                <c:pt idx="618">
                  <c:v>195.5449181774668</c:v>
                </c:pt>
                <c:pt idx="619">
                  <c:v>174.93816713008599</c:v>
                </c:pt>
                <c:pt idx="620">
                  <c:v>175.10296069399976</c:v>
                </c:pt>
                <c:pt idx="621">
                  <c:v>193.25377978933028</c:v>
                </c:pt>
                <c:pt idx="622">
                  <c:v>176.08190860372054</c:v>
                </c:pt>
                <c:pt idx="623">
                  <c:v>176.30812011805315</c:v>
                </c:pt>
                <c:pt idx="624">
                  <c:v>164.27509265438599</c:v>
                </c:pt>
                <c:pt idx="625">
                  <c:v>173.05510579871509</c:v>
                </c:pt>
                <c:pt idx="626">
                  <c:v>176.9173644278809</c:v>
                </c:pt>
                <c:pt idx="627">
                  <c:v>183.72491397724943</c:v>
                </c:pt>
                <c:pt idx="628">
                  <c:v>175.78223950074863</c:v>
                </c:pt>
                <c:pt idx="629">
                  <c:v>167.47063007934236</c:v>
                </c:pt>
                <c:pt idx="630">
                  <c:v>179.31024217057265</c:v>
                </c:pt>
                <c:pt idx="631">
                  <c:v>184.29274090777</c:v>
                </c:pt>
                <c:pt idx="632">
                  <c:v>183.90582947912472</c:v>
                </c:pt>
                <c:pt idx="633">
                  <c:v>183.00999423710439</c:v>
                </c:pt>
                <c:pt idx="634">
                  <c:v>180.97178861186094</c:v>
                </c:pt>
                <c:pt idx="635">
                  <c:v>182.92735325161485</c:v>
                </c:pt>
                <c:pt idx="636">
                  <c:v>170.96828207628846</c:v>
                </c:pt>
                <c:pt idx="637">
                  <c:v>192.71391470200976</c:v>
                </c:pt>
                <c:pt idx="638">
                  <c:v>176.26555371184401</c:v>
                </c:pt>
                <c:pt idx="639">
                  <c:v>176.10621185125103</c:v>
                </c:pt>
                <c:pt idx="640">
                  <c:v>192.30051918488056</c:v>
                </c:pt>
                <c:pt idx="641">
                  <c:v>181.96396404440321</c:v>
                </c:pt>
                <c:pt idx="642">
                  <c:v>182.72016962971307</c:v>
                </c:pt>
                <c:pt idx="643">
                  <c:v>175.4253357131885</c:v>
                </c:pt>
                <c:pt idx="644">
                  <c:v>178.32373525889514</c:v>
                </c:pt>
                <c:pt idx="645">
                  <c:v>167.88871431772853</c:v>
                </c:pt>
                <c:pt idx="646">
                  <c:v>179.22051498921869</c:v>
                </c:pt>
                <c:pt idx="647">
                  <c:v>180.04686771426867</c:v>
                </c:pt>
                <c:pt idx="648">
                  <c:v>176.16316704416596</c:v>
                </c:pt>
                <c:pt idx="649">
                  <c:v>169.91670868866382</c:v>
                </c:pt>
                <c:pt idx="650">
                  <c:v>170.16081891139891</c:v>
                </c:pt>
                <c:pt idx="651">
                  <c:v>172.48097292093544</c:v>
                </c:pt>
                <c:pt idx="652">
                  <c:v>176.72905320807888</c:v>
                </c:pt>
                <c:pt idx="653">
                  <c:v>178.08765009088069</c:v>
                </c:pt>
                <c:pt idx="654">
                  <c:v>177.3324819891003</c:v>
                </c:pt>
                <c:pt idx="655">
                  <c:v>171.51482726895227</c:v>
                </c:pt>
                <c:pt idx="656">
                  <c:v>190.70464264252647</c:v>
                </c:pt>
                <c:pt idx="657">
                  <c:v>167.70015683123674</c:v>
                </c:pt>
                <c:pt idx="658">
                  <c:v>174.11024126565749</c:v>
                </c:pt>
                <c:pt idx="659">
                  <c:v>159.84973829566303</c:v>
                </c:pt>
                <c:pt idx="660">
                  <c:v>189.2912215112726</c:v>
                </c:pt>
                <c:pt idx="661">
                  <c:v>187.07582018670999</c:v>
                </c:pt>
                <c:pt idx="662">
                  <c:v>190.27267472333315</c:v>
                </c:pt>
                <c:pt idx="663">
                  <c:v>175.57868041903879</c:v>
                </c:pt>
                <c:pt idx="664">
                  <c:v>174.31247455908652</c:v>
                </c:pt>
                <c:pt idx="665">
                  <c:v>196.61319682788817</c:v>
                </c:pt>
                <c:pt idx="666">
                  <c:v>172.63659313874783</c:v>
                </c:pt>
                <c:pt idx="667">
                  <c:v>193.24977656881296</c:v>
                </c:pt>
                <c:pt idx="668">
                  <c:v>185.90565294040007</c:v>
                </c:pt>
                <c:pt idx="669">
                  <c:v>186.31324359677333</c:v>
                </c:pt>
                <c:pt idx="670">
                  <c:v>168.80899659885426</c:v>
                </c:pt>
                <c:pt idx="671">
                  <c:v>174.29782477794768</c:v>
                </c:pt>
                <c:pt idx="672">
                  <c:v>193.4821774017374</c:v>
                </c:pt>
                <c:pt idx="673">
                  <c:v>195.93679878107866</c:v>
                </c:pt>
                <c:pt idx="674">
                  <c:v>174.16286723731017</c:v>
                </c:pt>
                <c:pt idx="675">
                  <c:v>177.53727808173753</c:v>
                </c:pt>
                <c:pt idx="676">
                  <c:v>178.20861253358933</c:v>
                </c:pt>
                <c:pt idx="677">
                  <c:v>207.15652507923923</c:v>
                </c:pt>
                <c:pt idx="678">
                  <c:v>180.89610933831031</c:v>
                </c:pt>
                <c:pt idx="679">
                  <c:v>183.87407960090167</c:v>
                </c:pt>
                <c:pt idx="680">
                  <c:v>178.18511293577856</c:v>
                </c:pt>
                <c:pt idx="681">
                  <c:v>187.73986523160815</c:v>
                </c:pt>
                <c:pt idx="682">
                  <c:v>187.67476650484821</c:v>
                </c:pt>
                <c:pt idx="683">
                  <c:v>173.27977252190445</c:v>
                </c:pt>
                <c:pt idx="684">
                  <c:v>186.98745695392157</c:v>
                </c:pt>
                <c:pt idx="685">
                  <c:v>176.23160773542341</c:v>
                </c:pt>
                <c:pt idx="686">
                  <c:v>178.18154772623521</c:v>
                </c:pt>
                <c:pt idx="687">
                  <c:v>174.00340459002786</c:v>
                </c:pt>
                <c:pt idx="688">
                  <c:v>177.3889396208601</c:v>
                </c:pt>
                <c:pt idx="689">
                  <c:v>183.83793303608559</c:v>
                </c:pt>
                <c:pt idx="690">
                  <c:v>182.37344347478432</c:v>
                </c:pt>
                <c:pt idx="691">
                  <c:v>172.68703920319257</c:v>
                </c:pt>
                <c:pt idx="692">
                  <c:v>178.57218731589089</c:v>
                </c:pt>
                <c:pt idx="693">
                  <c:v>163.86812221764296</c:v>
                </c:pt>
                <c:pt idx="694">
                  <c:v>181.62034162412783</c:v>
                </c:pt>
                <c:pt idx="695">
                  <c:v>190.04742051396647</c:v>
                </c:pt>
                <c:pt idx="696">
                  <c:v>173.24184961841894</c:v>
                </c:pt>
                <c:pt idx="697">
                  <c:v>183.49418428220858</c:v>
                </c:pt>
                <c:pt idx="698">
                  <c:v>185.52751063924907</c:v>
                </c:pt>
                <c:pt idx="699">
                  <c:v>182.10139062374509</c:v>
                </c:pt>
                <c:pt idx="700">
                  <c:v>168.19108126656621</c:v>
                </c:pt>
                <c:pt idx="701">
                  <c:v>181.82337196828826</c:v>
                </c:pt>
                <c:pt idx="702">
                  <c:v>169.63413713620037</c:v>
                </c:pt>
                <c:pt idx="703">
                  <c:v>182.33388828414829</c:v>
                </c:pt>
                <c:pt idx="704">
                  <c:v>185.47163299680992</c:v>
                </c:pt>
                <c:pt idx="705">
                  <c:v>193.51649180028795</c:v>
                </c:pt>
                <c:pt idx="706">
                  <c:v>175.91367250065488</c:v>
                </c:pt>
                <c:pt idx="707">
                  <c:v>182.23446352410693</c:v>
                </c:pt>
                <c:pt idx="708">
                  <c:v>196.08410871534727</c:v>
                </c:pt>
                <c:pt idx="709">
                  <c:v>181.99265479593785</c:v>
                </c:pt>
                <c:pt idx="710">
                  <c:v>170.49998152014331</c:v>
                </c:pt>
                <c:pt idx="711">
                  <c:v>172.02722135941622</c:v>
                </c:pt>
                <c:pt idx="712">
                  <c:v>181.33123098931384</c:v>
                </c:pt>
                <c:pt idx="713">
                  <c:v>166.26610987157983</c:v>
                </c:pt>
                <c:pt idx="714">
                  <c:v>174.27082099720832</c:v>
                </c:pt>
                <c:pt idx="715">
                  <c:v>171.95026738463218</c:v>
                </c:pt>
                <c:pt idx="716">
                  <c:v>177.53062376066416</c:v>
                </c:pt>
                <c:pt idx="717">
                  <c:v>187.63960952779797</c:v>
                </c:pt>
                <c:pt idx="718">
                  <c:v>164.84845598143414</c:v>
                </c:pt>
                <c:pt idx="719">
                  <c:v>180.44519630690618</c:v>
                </c:pt>
                <c:pt idx="720">
                  <c:v>177.27972701225082</c:v>
                </c:pt>
                <c:pt idx="721">
                  <c:v>178.91037104635413</c:v>
                </c:pt>
                <c:pt idx="722">
                  <c:v>168.82680510757902</c:v>
                </c:pt>
                <c:pt idx="723">
                  <c:v>191.88517841439193</c:v>
                </c:pt>
                <c:pt idx="724">
                  <c:v>180.71173166779363</c:v>
                </c:pt>
                <c:pt idx="725">
                  <c:v>177.13483224301464</c:v>
                </c:pt>
                <c:pt idx="726">
                  <c:v>203.98604627974385</c:v>
                </c:pt>
                <c:pt idx="727">
                  <c:v>173.48688842114649</c:v>
                </c:pt>
                <c:pt idx="728">
                  <c:v>167.21213698077781</c:v>
                </c:pt>
                <c:pt idx="729">
                  <c:v>168.11848560528233</c:v>
                </c:pt>
                <c:pt idx="730">
                  <c:v>181.25054606862508</c:v>
                </c:pt>
                <c:pt idx="731">
                  <c:v>158.82450358864543</c:v>
                </c:pt>
                <c:pt idx="732">
                  <c:v>192.2970406344582</c:v>
                </c:pt>
                <c:pt idx="733">
                  <c:v>179.1478519930653</c:v>
                </c:pt>
                <c:pt idx="734">
                  <c:v>172.64771348003376</c:v>
                </c:pt>
                <c:pt idx="735">
                  <c:v>161.05250624416257</c:v>
                </c:pt>
                <c:pt idx="736">
                  <c:v>188.96766657371512</c:v>
                </c:pt>
                <c:pt idx="737">
                  <c:v>180.26296092623292</c:v>
                </c:pt>
                <c:pt idx="738">
                  <c:v>179.43528443696033</c:v>
                </c:pt>
                <c:pt idx="739">
                  <c:v>203.61943674057653</c:v>
                </c:pt>
                <c:pt idx="740">
                  <c:v>181.63805150445774</c:v>
                </c:pt>
                <c:pt idx="741">
                  <c:v>191.92863463826541</c:v>
                </c:pt>
                <c:pt idx="742">
                  <c:v>171.11547419369543</c:v>
                </c:pt>
                <c:pt idx="743">
                  <c:v>185.09811268030973</c:v>
                </c:pt>
                <c:pt idx="744">
                  <c:v>188.70016755168839</c:v>
                </c:pt>
                <c:pt idx="745">
                  <c:v>182.65500421210211</c:v>
                </c:pt>
                <c:pt idx="746">
                  <c:v>176.41375592254266</c:v>
                </c:pt>
                <c:pt idx="747">
                  <c:v>174.77153076211113</c:v>
                </c:pt>
                <c:pt idx="748">
                  <c:v>165.00686082043859</c:v>
                </c:pt>
                <c:pt idx="749">
                  <c:v>182.29836624546707</c:v>
                </c:pt>
                <c:pt idx="750">
                  <c:v>171.0305982646868</c:v>
                </c:pt>
                <c:pt idx="751">
                  <c:v>164.55123054699669</c:v>
                </c:pt>
                <c:pt idx="752">
                  <c:v>191.94602136951738</c:v>
                </c:pt>
                <c:pt idx="753">
                  <c:v>180.62342727311412</c:v>
                </c:pt>
                <c:pt idx="754">
                  <c:v>173.94762651549442</c:v>
                </c:pt>
                <c:pt idx="755">
                  <c:v>179.09507583183705</c:v>
                </c:pt>
                <c:pt idx="756">
                  <c:v>175.65513168436078</c:v>
                </c:pt>
                <c:pt idx="757">
                  <c:v>190.09943104606285</c:v>
                </c:pt>
                <c:pt idx="758">
                  <c:v>178.52138096927388</c:v>
                </c:pt>
                <c:pt idx="759">
                  <c:v>169.50735403898534</c:v>
                </c:pt>
                <c:pt idx="760">
                  <c:v>185.67726739007909</c:v>
                </c:pt>
                <c:pt idx="761">
                  <c:v>194.43361498781567</c:v>
                </c:pt>
                <c:pt idx="762">
                  <c:v>180.84952109598771</c:v>
                </c:pt>
                <c:pt idx="763">
                  <c:v>172.74935510680922</c:v>
                </c:pt>
                <c:pt idx="764">
                  <c:v>171.80202121339096</c:v>
                </c:pt>
                <c:pt idx="765">
                  <c:v>200.51767998398552</c:v>
                </c:pt>
                <c:pt idx="766">
                  <c:v>183.65688893747301</c:v>
                </c:pt>
                <c:pt idx="767">
                  <c:v>161.83847539005592</c:v>
                </c:pt>
                <c:pt idx="768">
                  <c:v>185.56984920152073</c:v>
                </c:pt>
                <c:pt idx="769">
                  <c:v>177.80300114991232</c:v>
                </c:pt>
                <c:pt idx="770">
                  <c:v>166.45718899159192</c:v>
                </c:pt>
                <c:pt idx="771">
                  <c:v>177.5767210398985</c:v>
                </c:pt>
                <c:pt idx="772">
                  <c:v>186.49796659866976</c:v>
                </c:pt>
                <c:pt idx="773">
                  <c:v>188.44738670129487</c:v>
                </c:pt>
                <c:pt idx="774">
                  <c:v>192.26698770863831</c:v>
                </c:pt>
                <c:pt idx="775">
                  <c:v>181.46389215213202</c:v>
                </c:pt>
                <c:pt idx="776">
                  <c:v>182.86797295462117</c:v>
                </c:pt>
                <c:pt idx="777">
                  <c:v>171.45080146375699</c:v>
                </c:pt>
                <c:pt idx="778">
                  <c:v>174.30260204433552</c:v>
                </c:pt>
                <c:pt idx="779">
                  <c:v>175.50830854912252</c:v>
                </c:pt>
                <c:pt idx="780">
                  <c:v>162.76181113503497</c:v>
                </c:pt>
                <c:pt idx="781">
                  <c:v>191.80901887615516</c:v>
                </c:pt>
                <c:pt idx="782">
                  <c:v>169.20187534251463</c:v>
                </c:pt>
                <c:pt idx="783">
                  <c:v>197.37078834419</c:v>
                </c:pt>
                <c:pt idx="784">
                  <c:v>169.45712310405031</c:v>
                </c:pt>
                <c:pt idx="785">
                  <c:v>190.39300059538547</c:v>
                </c:pt>
                <c:pt idx="786">
                  <c:v>178.64174723697536</c:v>
                </c:pt>
                <c:pt idx="787">
                  <c:v>179.83347972996768</c:v>
                </c:pt>
                <c:pt idx="788">
                  <c:v>188.35626582541394</c:v>
                </c:pt>
                <c:pt idx="789">
                  <c:v>176.20398398413505</c:v>
                </c:pt>
                <c:pt idx="790">
                  <c:v>180.91322357348452</c:v>
                </c:pt>
                <c:pt idx="791">
                  <c:v>178.64536247903746</c:v>
                </c:pt>
                <c:pt idx="792">
                  <c:v>196.54383213636424</c:v>
                </c:pt>
                <c:pt idx="793">
                  <c:v>168.25676664129398</c:v>
                </c:pt>
                <c:pt idx="794">
                  <c:v>182.94020058769132</c:v>
                </c:pt>
                <c:pt idx="795">
                  <c:v>190.56830923883041</c:v>
                </c:pt>
                <c:pt idx="796">
                  <c:v>187.03440020290577</c:v>
                </c:pt>
                <c:pt idx="797">
                  <c:v>163.95612491671804</c:v>
                </c:pt>
                <c:pt idx="798">
                  <c:v>190.06190051114024</c:v>
                </c:pt>
                <c:pt idx="799">
                  <c:v>194.50230961813793</c:v>
                </c:pt>
                <c:pt idx="800">
                  <c:v>171.72996989227062</c:v>
                </c:pt>
                <c:pt idx="801">
                  <c:v>175.91016782865432</c:v>
                </c:pt>
                <c:pt idx="802">
                  <c:v>189.58890872535525</c:v>
                </c:pt>
                <c:pt idx="803">
                  <c:v>165.38910026070107</c:v>
                </c:pt>
                <c:pt idx="804">
                  <c:v>186.263390318793</c:v>
                </c:pt>
                <c:pt idx="805">
                  <c:v>185.78138817480283</c:v>
                </c:pt>
                <c:pt idx="806">
                  <c:v>173.04492440953351</c:v>
                </c:pt>
                <c:pt idx="807">
                  <c:v>172.20277353181356</c:v>
                </c:pt>
                <c:pt idx="808">
                  <c:v>189.91228571627607</c:v>
                </c:pt>
                <c:pt idx="809">
                  <c:v>173.19988615434585</c:v>
                </c:pt>
                <c:pt idx="810">
                  <c:v>165.10743909659212</c:v>
                </c:pt>
                <c:pt idx="811">
                  <c:v>184.10444941811087</c:v>
                </c:pt>
                <c:pt idx="812">
                  <c:v>174.97815613078936</c:v>
                </c:pt>
                <c:pt idx="813">
                  <c:v>163.38792212004606</c:v>
                </c:pt>
                <c:pt idx="814">
                  <c:v>173.77934089326371</c:v>
                </c:pt>
                <c:pt idx="815">
                  <c:v>187.56784659917403</c:v>
                </c:pt>
                <c:pt idx="816">
                  <c:v>162.75772511674529</c:v>
                </c:pt>
                <c:pt idx="817">
                  <c:v>189.59935150269337</c:v>
                </c:pt>
                <c:pt idx="818">
                  <c:v>168.05254447652422</c:v>
                </c:pt>
                <c:pt idx="819">
                  <c:v>167.86667441311363</c:v>
                </c:pt>
                <c:pt idx="820">
                  <c:v>170.79650096186734</c:v>
                </c:pt>
                <c:pt idx="821">
                  <c:v>178.5285817603386</c:v>
                </c:pt>
                <c:pt idx="822">
                  <c:v>172.39089563742581</c:v>
                </c:pt>
                <c:pt idx="823">
                  <c:v>189.92326007063227</c:v>
                </c:pt>
                <c:pt idx="824">
                  <c:v>162.32823721517005</c:v>
                </c:pt>
                <c:pt idx="825">
                  <c:v>171.82780136022558</c:v>
                </c:pt>
                <c:pt idx="826">
                  <c:v>162.60929405523945</c:v>
                </c:pt>
                <c:pt idx="827">
                  <c:v>174.76491908340813</c:v>
                </c:pt>
                <c:pt idx="828">
                  <c:v>181.3351067623318</c:v>
                </c:pt>
                <c:pt idx="829">
                  <c:v>189.96628905116214</c:v>
                </c:pt>
                <c:pt idx="830">
                  <c:v>186.20401831788388</c:v>
                </c:pt>
                <c:pt idx="831">
                  <c:v>191.78961690735829</c:v>
                </c:pt>
                <c:pt idx="832">
                  <c:v>177.33780001909585</c:v>
                </c:pt>
                <c:pt idx="833">
                  <c:v>182.10103315716466</c:v>
                </c:pt>
                <c:pt idx="834">
                  <c:v>180.88010466515067</c:v>
                </c:pt>
                <c:pt idx="835">
                  <c:v>157.96189940196365</c:v>
                </c:pt>
                <c:pt idx="836">
                  <c:v>164.13951889069276</c:v>
                </c:pt>
                <c:pt idx="837">
                  <c:v>183.34778868810929</c:v>
                </c:pt>
                <c:pt idx="838">
                  <c:v>180.53055271273479</c:v>
                </c:pt>
                <c:pt idx="839">
                  <c:v>179.2938791650283</c:v>
                </c:pt>
                <c:pt idx="840">
                  <c:v>184.07209058928817</c:v>
                </c:pt>
                <c:pt idx="841">
                  <c:v>167.92305842940587</c:v>
                </c:pt>
                <c:pt idx="842">
                  <c:v>168.92295789771066</c:v>
                </c:pt>
                <c:pt idx="843">
                  <c:v>173.52533345456877</c:v>
                </c:pt>
                <c:pt idx="844">
                  <c:v>178.11127484617239</c:v>
                </c:pt>
                <c:pt idx="845">
                  <c:v>169.91862381005086</c:v>
                </c:pt>
                <c:pt idx="846">
                  <c:v>193.58613973055316</c:v>
                </c:pt>
                <c:pt idx="847">
                  <c:v>177.99522320260957</c:v>
                </c:pt>
                <c:pt idx="848">
                  <c:v>185.27057684567282</c:v>
                </c:pt>
                <c:pt idx="849">
                  <c:v>188.62478438027043</c:v>
                </c:pt>
                <c:pt idx="850">
                  <c:v>174.50419554643946</c:v>
                </c:pt>
                <c:pt idx="851">
                  <c:v>177.99075795043706</c:v>
                </c:pt>
                <c:pt idx="852">
                  <c:v>176.77357148604386</c:v>
                </c:pt>
                <c:pt idx="853">
                  <c:v>181.65197634538018</c:v>
                </c:pt>
                <c:pt idx="854">
                  <c:v>155.6068114720737</c:v>
                </c:pt>
                <c:pt idx="855">
                  <c:v>183.99840032162493</c:v>
                </c:pt>
                <c:pt idx="856">
                  <c:v>179.58846232066628</c:v>
                </c:pt>
                <c:pt idx="857">
                  <c:v>170.22756725690928</c:v>
                </c:pt>
                <c:pt idx="858">
                  <c:v>179.69530740061953</c:v>
                </c:pt>
                <c:pt idx="859">
                  <c:v>184.62407384163879</c:v>
                </c:pt>
                <c:pt idx="860">
                  <c:v>184.16794985949684</c:v>
                </c:pt>
                <c:pt idx="861">
                  <c:v>176.04892947617213</c:v>
                </c:pt>
                <c:pt idx="862">
                  <c:v>167.18421989744064</c:v>
                </c:pt>
                <c:pt idx="863">
                  <c:v>172.80029084945591</c:v>
                </c:pt>
                <c:pt idx="864">
                  <c:v>175.99076826889834</c:v>
                </c:pt>
                <c:pt idx="865">
                  <c:v>188.1210741396923</c:v>
                </c:pt>
                <c:pt idx="866">
                  <c:v>187.0638379374935</c:v>
                </c:pt>
                <c:pt idx="867">
                  <c:v>180.90942459300902</c:v>
                </c:pt>
                <c:pt idx="868">
                  <c:v>171.81214783629139</c:v>
                </c:pt>
                <c:pt idx="869">
                  <c:v>169.6360329597122</c:v>
                </c:pt>
                <c:pt idx="870">
                  <c:v>174.30391764558854</c:v>
                </c:pt>
                <c:pt idx="871">
                  <c:v>170.28383497372155</c:v>
                </c:pt>
                <c:pt idx="872">
                  <c:v>182.68645042691907</c:v>
                </c:pt>
                <c:pt idx="873">
                  <c:v>180.90337738480471</c:v>
                </c:pt>
                <c:pt idx="874">
                  <c:v>180.07826511123892</c:v>
                </c:pt>
                <c:pt idx="875">
                  <c:v>192.40246259615685</c:v>
                </c:pt>
                <c:pt idx="876">
                  <c:v>170.70441425570411</c:v>
                </c:pt>
                <c:pt idx="877">
                  <c:v>198.24993934741994</c:v>
                </c:pt>
                <c:pt idx="878">
                  <c:v>191.84731461525362</c:v>
                </c:pt>
                <c:pt idx="879">
                  <c:v>193.3230129660632</c:v>
                </c:pt>
                <c:pt idx="880">
                  <c:v>179.58914462175707</c:v>
                </c:pt>
                <c:pt idx="881">
                  <c:v>183.72485186528149</c:v>
                </c:pt>
                <c:pt idx="882">
                  <c:v>192.27975698539697</c:v>
                </c:pt>
                <c:pt idx="883">
                  <c:v>177.61140932057251</c:v>
                </c:pt>
                <c:pt idx="884">
                  <c:v>185.39658784560038</c:v>
                </c:pt>
                <c:pt idx="885">
                  <c:v>178.28609320536191</c:v>
                </c:pt>
                <c:pt idx="886">
                  <c:v>178.88416515225907</c:v>
                </c:pt>
                <c:pt idx="887">
                  <c:v>179.25624954651286</c:v>
                </c:pt>
                <c:pt idx="888">
                  <c:v>194.24225242195547</c:v>
                </c:pt>
                <c:pt idx="889">
                  <c:v>190.45429737324918</c:v>
                </c:pt>
                <c:pt idx="890">
                  <c:v>193.68503081106252</c:v>
                </c:pt>
                <c:pt idx="891">
                  <c:v>201.07535381397443</c:v>
                </c:pt>
                <c:pt idx="892">
                  <c:v>199.47048157753744</c:v>
                </c:pt>
                <c:pt idx="893">
                  <c:v>200.23788601535338</c:v>
                </c:pt>
                <c:pt idx="894">
                  <c:v>181.73282826917045</c:v>
                </c:pt>
                <c:pt idx="895">
                  <c:v>199.47048055975677</c:v>
                </c:pt>
                <c:pt idx="896">
                  <c:v>190.29147014937772</c:v>
                </c:pt>
                <c:pt idx="897">
                  <c:v>187.962912555548</c:v>
                </c:pt>
                <c:pt idx="898">
                  <c:v>177.96736775313431</c:v>
                </c:pt>
                <c:pt idx="899">
                  <c:v>177.19090348192344</c:v>
                </c:pt>
                <c:pt idx="900">
                  <c:v>185.24289911003504</c:v>
                </c:pt>
                <c:pt idx="901">
                  <c:v>181.57718649878501</c:v>
                </c:pt>
                <c:pt idx="902">
                  <c:v>176.24834162367665</c:v>
                </c:pt>
                <c:pt idx="903">
                  <c:v>187.84282134320139</c:v>
                </c:pt>
                <c:pt idx="904">
                  <c:v>179.91151593967305</c:v>
                </c:pt>
                <c:pt idx="905">
                  <c:v>185.80734983307386</c:v>
                </c:pt>
                <c:pt idx="906">
                  <c:v>189.91609667712339</c:v>
                </c:pt>
                <c:pt idx="907">
                  <c:v>192.50322016806348</c:v>
                </c:pt>
                <c:pt idx="908">
                  <c:v>164.82598845969588</c:v>
                </c:pt>
                <c:pt idx="909">
                  <c:v>189.37468055763057</c:v>
                </c:pt>
                <c:pt idx="910">
                  <c:v>167.44872871339462</c:v>
                </c:pt>
                <c:pt idx="911">
                  <c:v>160.70175110751299</c:v>
                </c:pt>
                <c:pt idx="912">
                  <c:v>176.20281184667175</c:v>
                </c:pt>
                <c:pt idx="913">
                  <c:v>186.84221181581074</c:v>
                </c:pt>
                <c:pt idx="914">
                  <c:v>184.54873922310173</c:v>
                </c:pt>
                <c:pt idx="915">
                  <c:v>179.66346589381234</c:v>
                </c:pt>
                <c:pt idx="916">
                  <c:v>165.03857112904126</c:v>
                </c:pt>
                <c:pt idx="917">
                  <c:v>166.0884758158488</c:v>
                </c:pt>
                <c:pt idx="918">
                  <c:v>163.43022741149997</c:v>
                </c:pt>
                <c:pt idx="919">
                  <c:v>166.89260851223122</c:v>
                </c:pt>
                <c:pt idx="920">
                  <c:v>195.83210655193483</c:v>
                </c:pt>
                <c:pt idx="921">
                  <c:v>168.79353123334351</c:v>
                </c:pt>
                <c:pt idx="922">
                  <c:v>186.85522895564341</c:v>
                </c:pt>
                <c:pt idx="923">
                  <c:v>192.14963568035733</c:v>
                </c:pt>
                <c:pt idx="924">
                  <c:v>184.3866896052094</c:v>
                </c:pt>
                <c:pt idx="925">
                  <c:v>177.74612391689504</c:v>
                </c:pt>
                <c:pt idx="926">
                  <c:v>185.70738897554565</c:v>
                </c:pt>
                <c:pt idx="927">
                  <c:v>190.63984930173308</c:v>
                </c:pt>
                <c:pt idx="928">
                  <c:v>170.08548082915149</c:v>
                </c:pt>
                <c:pt idx="929">
                  <c:v>189.70680646481961</c:v>
                </c:pt>
                <c:pt idx="930">
                  <c:v>167.378646806071</c:v>
                </c:pt>
                <c:pt idx="931">
                  <c:v>171.99015138244849</c:v>
                </c:pt>
                <c:pt idx="932">
                  <c:v>184.9104744664827</c:v>
                </c:pt>
                <c:pt idx="933">
                  <c:v>167.9808452240365</c:v>
                </c:pt>
                <c:pt idx="934">
                  <c:v>177.47571246189779</c:v>
                </c:pt>
                <c:pt idx="935">
                  <c:v>176.19868860246987</c:v>
                </c:pt>
                <c:pt idx="936">
                  <c:v>172.80463257780906</c:v>
                </c:pt>
                <c:pt idx="937">
                  <c:v>175.78258502195621</c:v>
                </c:pt>
                <c:pt idx="938">
                  <c:v>165.23067946623658</c:v>
                </c:pt>
                <c:pt idx="939">
                  <c:v>186.3712819601113</c:v>
                </c:pt>
                <c:pt idx="940">
                  <c:v>175.4367778061698</c:v>
                </c:pt>
                <c:pt idx="941">
                  <c:v>173.44433341226178</c:v>
                </c:pt>
                <c:pt idx="942">
                  <c:v>179.47431773350277</c:v>
                </c:pt>
                <c:pt idx="943">
                  <c:v>180.17099806097804</c:v>
                </c:pt>
                <c:pt idx="944">
                  <c:v>170.41252953710418</c:v>
                </c:pt>
                <c:pt idx="945">
                  <c:v>201.98857636039648</c:v>
                </c:pt>
                <c:pt idx="946">
                  <c:v>175.67301205212047</c:v>
                </c:pt>
                <c:pt idx="947">
                  <c:v>191.15267659977556</c:v>
                </c:pt>
                <c:pt idx="948">
                  <c:v>174.68078729135428</c:v>
                </c:pt>
                <c:pt idx="949">
                  <c:v>190.15400854627134</c:v>
                </c:pt>
                <c:pt idx="950">
                  <c:v>180.05009070437524</c:v>
                </c:pt>
                <c:pt idx="951">
                  <c:v>171.20134286110593</c:v>
                </c:pt>
                <c:pt idx="952">
                  <c:v>168.97876638956691</c:v>
                </c:pt>
                <c:pt idx="953">
                  <c:v>176.37827501493084</c:v>
                </c:pt>
                <c:pt idx="954">
                  <c:v>188.02039873704476</c:v>
                </c:pt>
                <c:pt idx="955">
                  <c:v>193.30739292150079</c:v>
                </c:pt>
                <c:pt idx="956">
                  <c:v>190.38387570101722</c:v>
                </c:pt>
                <c:pt idx="957">
                  <c:v>182.8818570914795</c:v>
                </c:pt>
                <c:pt idx="958">
                  <c:v>167.81671845399143</c:v>
                </c:pt>
                <c:pt idx="959">
                  <c:v>177.69950912386045</c:v>
                </c:pt>
                <c:pt idx="960">
                  <c:v>179.09022920735248</c:v>
                </c:pt>
                <c:pt idx="961">
                  <c:v>171.4020839644576</c:v>
                </c:pt>
                <c:pt idx="962">
                  <c:v>173.0624727122233</c:v>
                </c:pt>
                <c:pt idx="963">
                  <c:v>184.56342488852673</c:v>
                </c:pt>
                <c:pt idx="964">
                  <c:v>193.1178135725776</c:v>
                </c:pt>
                <c:pt idx="965">
                  <c:v>185.72833050867754</c:v>
                </c:pt>
                <c:pt idx="966">
                  <c:v>176.27127800669879</c:v>
                </c:pt>
                <c:pt idx="967">
                  <c:v>170.95173897854957</c:v>
                </c:pt>
                <c:pt idx="968">
                  <c:v>182.4891469774112</c:v>
                </c:pt>
                <c:pt idx="969">
                  <c:v>194.16102623733678</c:v>
                </c:pt>
                <c:pt idx="970">
                  <c:v>188.50063565129801</c:v>
                </c:pt>
                <c:pt idx="971">
                  <c:v>180.58723241566597</c:v>
                </c:pt>
                <c:pt idx="972">
                  <c:v>161.31694507826373</c:v>
                </c:pt>
                <c:pt idx="973">
                  <c:v>159.03155137556345</c:v>
                </c:pt>
                <c:pt idx="974">
                  <c:v>159.84660174068401</c:v>
                </c:pt>
                <c:pt idx="975">
                  <c:v>186.7527524035082</c:v>
                </c:pt>
                <c:pt idx="976">
                  <c:v>171.88251794986658</c:v>
                </c:pt>
                <c:pt idx="977">
                  <c:v>187.28867821774512</c:v>
                </c:pt>
                <c:pt idx="978">
                  <c:v>168.79031965556308</c:v>
                </c:pt>
                <c:pt idx="979">
                  <c:v>170.61566345742361</c:v>
                </c:pt>
                <c:pt idx="980">
                  <c:v>167.72405036739019</c:v>
                </c:pt>
                <c:pt idx="981">
                  <c:v>179.89056751191796</c:v>
                </c:pt>
                <c:pt idx="982">
                  <c:v>185.50112961476898</c:v>
                </c:pt>
                <c:pt idx="983">
                  <c:v>176.41103291207395</c:v>
                </c:pt>
                <c:pt idx="984">
                  <c:v>194.87388141249843</c:v>
                </c:pt>
                <c:pt idx="985">
                  <c:v>178.61986191253951</c:v>
                </c:pt>
                <c:pt idx="986">
                  <c:v>186.41273367303202</c:v>
                </c:pt>
                <c:pt idx="987">
                  <c:v>186.82453980185079</c:v>
                </c:pt>
                <c:pt idx="988">
                  <c:v>185.4308031050474</c:v>
                </c:pt>
                <c:pt idx="989">
                  <c:v>165.631692151556</c:v>
                </c:pt>
                <c:pt idx="990">
                  <c:v>173.56056038044809</c:v>
                </c:pt>
                <c:pt idx="991">
                  <c:v>189.00080124821835</c:v>
                </c:pt>
                <c:pt idx="992">
                  <c:v>182.00791689407063</c:v>
                </c:pt>
                <c:pt idx="993">
                  <c:v>167.85784029892199</c:v>
                </c:pt>
                <c:pt idx="994">
                  <c:v>167.03437730200923</c:v>
                </c:pt>
                <c:pt idx="995">
                  <c:v>186.40514584662188</c:v>
                </c:pt>
                <c:pt idx="996">
                  <c:v>160.76013478096655</c:v>
                </c:pt>
                <c:pt idx="997">
                  <c:v>166.69193185774736</c:v>
                </c:pt>
                <c:pt idx="998">
                  <c:v>176.29431839275733</c:v>
                </c:pt>
                <c:pt idx="999">
                  <c:v>178.56851100157868</c:v>
                </c:pt>
                <c:pt idx="1000">
                  <c:v>180.98805022373315</c:v>
                </c:pt>
                <c:pt idx="1001">
                  <c:v>182.51551462934867</c:v>
                </c:pt>
                <c:pt idx="1002">
                  <c:v>174.35570416899222</c:v>
                </c:pt>
                <c:pt idx="1003">
                  <c:v>175.17156106324734</c:v>
                </c:pt>
                <c:pt idx="1004">
                  <c:v>169.1392358154805</c:v>
                </c:pt>
                <c:pt idx="1005">
                  <c:v>168.19384508753876</c:v>
                </c:pt>
                <c:pt idx="1006">
                  <c:v>186.60475225987477</c:v>
                </c:pt>
                <c:pt idx="1007">
                  <c:v>190.35706635059864</c:v>
                </c:pt>
                <c:pt idx="1008">
                  <c:v>175.58288033681441</c:v>
                </c:pt>
                <c:pt idx="1009">
                  <c:v>180.69932157918089</c:v>
                </c:pt>
                <c:pt idx="1010">
                  <c:v>194.31498812553042</c:v>
                </c:pt>
                <c:pt idx="1011">
                  <c:v>189.41582600181505</c:v>
                </c:pt>
                <c:pt idx="1012">
                  <c:v>166.28167036860941</c:v>
                </c:pt>
                <c:pt idx="1013">
                  <c:v>193.86646034865439</c:v>
                </c:pt>
                <c:pt idx="1014">
                  <c:v>165.06248196228256</c:v>
                </c:pt>
                <c:pt idx="1015">
                  <c:v>189.68225706879798</c:v>
                </c:pt>
                <c:pt idx="1016">
                  <c:v>185.2611767828038</c:v>
                </c:pt>
                <c:pt idx="1017">
                  <c:v>182.25808100505725</c:v>
                </c:pt>
                <c:pt idx="1018">
                  <c:v>178.6241950065714</c:v>
                </c:pt>
                <c:pt idx="1019">
                  <c:v>178.71772973772306</c:v>
                </c:pt>
                <c:pt idx="1020">
                  <c:v>184.1913043645647</c:v>
                </c:pt>
                <c:pt idx="1021">
                  <c:v>161.06923995304456</c:v>
                </c:pt>
                <c:pt idx="1022">
                  <c:v>164.58916008429355</c:v>
                </c:pt>
                <c:pt idx="1023">
                  <c:v>185.39146801191865</c:v>
                </c:pt>
                <c:pt idx="1024">
                  <c:v>178.44553864565538</c:v>
                </c:pt>
                <c:pt idx="1025">
                  <c:v>175.10158716715912</c:v>
                </c:pt>
                <c:pt idx="1026">
                  <c:v>177.27988853157237</c:v>
                </c:pt>
                <c:pt idx="1027">
                  <c:v>181.10915601877579</c:v>
                </c:pt>
                <c:pt idx="1028">
                  <c:v>186.43107249563857</c:v>
                </c:pt>
                <c:pt idx="1029">
                  <c:v>180.90812499692277</c:v>
                </c:pt>
                <c:pt idx="1030">
                  <c:v>177.84932774590007</c:v>
                </c:pt>
                <c:pt idx="1031">
                  <c:v>175.45287994321995</c:v>
                </c:pt>
                <c:pt idx="1032">
                  <c:v>174.24941778830043</c:v>
                </c:pt>
                <c:pt idx="1033">
                  <c:v>176.32230552136195</c:v>
                </c:pt>
                <c:pt idx="1034">
                  <c:v>187.37011182882901</c:v>
                </c:pt>
                <c:pt idx="1035">
                  <c:v>184.56514215829887</c:v>
                </c:pt>
                <c:pt idx="1036">
                  <c:v>192.84542449398018</c:v>
                </c:pt>
                <c:pt idx="1037">
                  <c:v>174.9802582838683</c:v>
                </c:pt>
                <c:pt idx="1038">
                  <c:v>153.03624613220532</c:v>
                </c:pt>
                <c:pt idx="1039">
                  <c:v>172.40019033705926</c:v>
                </c:pt>
                <c:pt idx="1040">
                  <c:v>187.48896342117644</c:v>
                </c:pt>
                <c:pt idx="1041">
                  <c:v>180.39012703936089</c:v>
                </c:pt>
                <c:pt idx="1042">
                  <c:v>174.53473297399972</c:v>
                </c:pt>
                <c:pt idx="1043">
                  <c:v>168.94445951859512</c:v>
                </c:pt>
                <c:pt idx="1044">
                  <c:v>186.84951146337215</c:v>
                </c:pt>
                <c:pt idx="1045">
                  <c:v>167.53508418113265</c:v>
                </c:pt>
                <c:pt idx="1046">
                  <c:v>191.92803311057389</c:v>
                </c:pt>
                <c:pt idx="1047">
                  <c:v>176.94093141910997</c:v>
                </c:pt>
                <c:pt idx="1048">
                  <c:v>189.37095497285068</c:v>
                </c:pt>
                <c:pt idx="1049">
                  <c:v>198.42018765326176</c:v>
                </c:pt>
                <c:pt idx="1050">
                  <c:v>184.14864770395641</c:v>
                </c:pt>
                <c:pt idx="1051">
                  <c:v>170.21610315220477</c:v>
                </c:pt>
                <c:pt idx="1052">
                  <c:v>166.25042518779787</c:v>
                </c:pt>
                <c:pt idx="1053">
                  <c:v>176.50924118811753</c:v>
                </c:pt>
                <c:pt idx="1054">
                  <c:v>195.5436907992916</c:v>
                </c:pt>
                <c:pt idx="1055">
                  <c:v>179.26318398585266</c:v>
                </c:pt>
                <c:pt idx="1056">
                  <c:v>160.13737632216663</c:v>
                </c:pt>
                <c:pt idx="1057">
                  <c:v>186.02860213189189</c:v>
                </c:pt>
                <c:pt idx="1058">
                  <c:v>174.77168602308913</c:v>
                </c:pt>
                <c:pt idx="1059">
                  <c:v>181.77782713034986</c:v>
                </c:pt>
                <c:pt idx="1060">
                  <c:v>175.19796366037227</c:v>
                </c:pt>
                <c:pt idx="1061">
                  <c:v>197.92060971703239</c:v>
                </c:pt>
                <c:pt idx="1062">
                  <c:v>183.67405770269843</c:v>
                </c:pt>
                <c:pt idx="1063">
                  <c:v>170.14592707164221</c:v>
                </c:pt>
                <c:pt idx="1064">
                  <c:v>191.41558521374674</c:v>
                </c:pt>
                <c:pt idx="1065">
                  <c:v>183.83722430390188</c:v>
                </c:pt>
                <c:pt idx="1066">
                  <c:v>180.51050750786766</c:v>
                </c:pt>
                <c:pt idx="1067">
                  <c:v>180.30102286780186</c:v>
                </c:pt>
                <c:pt idx="1068">
                  <c:v>175.7277278869166</c:v>
                </c:pt>
                <c:pt idx="1069">
                  <c:v>185.13670820354548</c:v>
                </c:pt>
                <c:pt idx="1070">
                  <c:v>181.94329847246408</c:v>
                </c:pt>
                <c:pt idx="1071">
                  <c:v>190.54341486020473</c:v>
                </c:pt>
                <c:pt idx="1072">
                  <c:v>189.04616149749981</c:v>
                </c:pt>
                <c:pt idx="1073">
                  <c:v>176.29404287742688</c:v>
                </c:pt>
                <c:pt idx="1074">
                  <c:v>181.40273792480377</c:v>
                </c:pt>
                <c:pt idx="1075">
                  <c:v>168.95793643510012</c:v>
                </c:pt>
                <c:pt idx="1076">
                  <c:v>184.08638579629292</c:v>
                </c:pt>
                <c:pt idx="1077">
                  <c:v>164.09444283444765</c:v>
                </c:pt>
                <c:pt idx="1078">
                  <c:v>192.59870279443723</c:v>
                </c:pt>
                <c:pt idx="1079">
                  <c:v>155.36790386988989</c:v>
                </c:pt>
                <c:pt idx="1080">
                  <c:v>177.78420520392461</c:v>
                </c:pt>
                <c:pt idx="1081">
                  <c:v>174.97109019665075</c:v>
                </c:pt>
                <c:pt idx="1082">
                  <c:v>190.78794737692255</c:v>
                </c:pt>
                <c:pt idx="1083">
                  <c:v>176.78166743260059</c:v>
                </c:pt>
                <c:pt idx="1084">
                  <c:v>183.65018399216962</c:v>
                </c:pt>
                <c:pt idx="1085">
                  <c:v>172.67948612507573</c:v>
                </c:pt>
                <c:pt idx="1086">
                  <c:v>172.72786809739617</c:v>
                </c:pt>
                <c:pt idx="1087">
                  <c:v>188.11324622217421</c:v>
                </c:pt>
                <c:pt idx="1088">
                  <c:v>175.67709475765281</c:v>
                </c:pt>
                <c:pt idx="1089">
                  <c:v>175.18260471256727</c:v>
                </c:pt>
                <c:pt idx="1090">
                  <c:v>188.58259682697565</c:v>
                </c:pt>
                <c:pt idx="1091">
                  <c:v>190.43568617198849</c:v>
                </c:pt>
                <c:pt idx="1092">
                  <c:v>165.43775830857211</c:v>
                </c:pt>
                <c:pt idx="1093">
                  <c:v>168.59265944245595</c:v>
                </c:pt>
                <c:pt idx="1094">
                  <c:v>181.20044299769583</c:v>
                </c:pt>
                <c:pt idx="1095">
                  <c:v>159.95133244919157</c:v>
                </c:pt>
                <c:pt idx="1096">
                  <c:v>185.74921330836077</c:v>
                </c:pt>
                <c:pt idx="1097">
                  <c:v>172.22455989073583</c:v>
                </c:pt>
                <c:pt idx="1098">
                  <c:v>176.98827229353134</c:v>
                </c:pt>
                <c:pt idx="1099">
                  <c:v>180.90648525234491</c:v>
                </c:pt>
                <c:pt idx="1100">
                  <c:v>180.45830383631156</c:v>
                </c:pt>
                <c:pt idx="1101">
                  <c:v>163.57125331862122</c:v>
                </c:pt>
                <c:pt idx="1102">
                  <c:v>186.36552857655914</c:v>
                </c:pt>
                <c:pt idx="1103">
                  <c:v>181.05067983062085</c:v>
                </c:pt>
                <c:pt idx="1104">
                  <c:v>183.01993036478359</c:v>
                </c:pt>
                <c:pt idx="1105">
                  <c:v>166.58488178781289</c:v>
                </c:pt>
                <c:pt idx="1106">
                  <c:v>192.24631430529976</c:v>
                </c:pt>
                <c:pt idx="1107">
                  <c:v>180.51122111215133</c:v>
                </c:pt>
                <c:pt idx="1108">
                  <c:v>181.76498742210751</c:v>
                </c:pt>
                <c:pt idx="1109">
                  <c:v>174.07640822853759</c:v>
                </c:pt>
                <c:pt idx="1110">
                  <c:v>174.58265380438274</c:v>
                </c:pt>
                <c:pt idx="1111">
                  <c:v>182.20347483098274</c:v>
                </c:pt>
                <c:pt idx="1112">
                  <c:v>190.45608381133519</c:v>
                </c:pt>
                <c:pt idx="1113">
                  <c:v>194.5745402043876</c:v>
                </c:pt>
                <c:pt idx="1114">
                  <c:v>174.85697983086314</c:v>
                </c:pt>
                <c:pt idx="1115">
                  <c:v>176.60682504409718</c:v>
                </c:pt>
                <c:pt idx="1116">
                  <c:v>188.16912017304853</c:v>
                </c:pt>
                <c:pt idx="1117">
                  <c:v>160.57554034729617</c:v>
                </c:pt>
                <c:pt idx="1118">
                  <c:v>185.46080806319449</c:v>
                </c:pt>
                <c:pt idx="1119">
                  <c:v>178.20323351610188</c:v>
                </c:pt>
                <c:pt idx="1120">
                  <c:v>185.30802333923941</c:v>
                </c:pt>
                <c:pt idx="1121">
                  <c:v>181.98824866913876</c:v>
                </c:pt>
                <c:pt idx="1122">
                  <c:v>182.75480312844189</c:v>
                </c:pt>
                <c:pt idx="1123">
                  <c:v>180.20380694241143</c:v>
                </c:pt>
                <c:pt idx="1124">
                  <c:v>174.64586086569238</c:v>
                </c:pt>
                <c:pt idx="1125">
                  <c:v>180.07200120183398</c:v>
                </c:pt>
                <c:pt idx="1126">
                  <c:v>169.42436729964439</c:v>
                </c:pt>
                <c:pt idx="1127">
                  <c:v>190.20703420657546</c:v>
                </c:pt>
                <c:pt idx="1128">
                  <c:v>178.16755445748041</c:v>
                </c:pt>
                <c:pt idx="1129">
                  <c:v>190.98262908873241</c:v>
                </c:pt>
                <c:pt idx="1130">
                  <c:v>174.3681141995082</c:v>
                </c:pt>
                <c:pt idx="1131">
                  <c:v>185.51943025615938</c:v>
                </c:pt>
                <c:pt idx="1132">
                  <c:v>181.67028629909132</c:v>
                </c:pt>
                <c:pt idx="1133">
                  <c:v>190.23377835333346</c:v>
                </c:pt>
                <c:pt idx="1134">
                  <c:v>182.57754638782001</c:v>
                </c:pt>
                <c:pt idx="1135">
                  <c:v>188.322316236788</c:v>
                </c:pt>
                <c:pt idx="1136">
                  <c:v>184.76575985233893</c:v>
                </c:pt>
                <c:pt idx="1137">
                  <c:v>175.78242732870604</c:v>
                </c:pt>
                <c:pt idx="1138">
                  <c:v>178.3545666840534</c:v>
                </c:pt>
                <c:pt idx="1139">
                  <c:v>165.77503233766589</c:v>
                </c:pt>
                <c:pt idx="1140">
                  <c:v>193.39656457551862</c:v>
                </c:pt>
                <c:pt idx="1141">
                  <c:v>180.67113200108304</c:v>
                </c:pt>
                <c:pt idx="1142">
                  <c:v>185.3815596128951</c:v>
                </c:pt>
                <c:pt idx="1143">
                  <c:v>187.7326724838058</c:v>
                </c:pt>
                <c:pt idx="1144">
                  <c:v>176.25788881280798</c:v>
                </c:pt>
                <c:pt idx="1145">
                  <c:v>186.08726351299418</c:v>
                </c:pt>
                <c:pt idx="1146">
                  <c:v>187.94360514936039</c:v>
                </c:pt>
                <c:pt idx="1147">
                  <c:v>154.85759919420775</c:v>
                </c:pt>
                <c:pt idx="1148">
                  <c:v>185.3138425842651</c:v>
                </c:pt>
                <c:pt idx="1149">
                  <c:v>186.39970104136205</c:v>
                </c:pt>
                <c:pt idx="1150">
                  <c:v>195.19821914075439</c:v>
                </c:pt>
                <c:pt idx="1151">
                  <c:v>172.08019823008757</c:v>
                </c:pt>
                <c:pt idx="1152">
                  <c:v>181.22881426264172</c:v>
                </c:pt>
                <c:pt idx="1153">
                  <c:v>168.18450613760564</c:v>
                </c:pt>
                <c:pt idx="1154">
                  <c:v>187.86544066193852</c:v>
                </c:pt>
                <c:pt idx="1155">
                  <c:v>188.61650693408401</c:v>
                </c:pt>
                <c:pt idx="1156">
                  <c:v>172.3003949289126</c:v>
                </c:pt>
                <c:pt idx="1157">
                  <c:v>187.51094186644079</c:v>
                </c:pt>
                <c:pt idx="1158">
                  <c:v>151.29032122187215</c:v>
                </c:pt>
                <c:pt idx="1159">
                  <c:v>195.80841165855037</c:v>
                </c:pt>
                <c:pt idx="1160">
                  <c:v>165.03655068540934</c:v>
                </c:pt>
                <c:pt idx="1161">
                  <c:v>186.2303380125374</c:v>
                </c:pt>
                <c:pt idx="1162">
                  <c:v>192.42298287975399</c:v>
                </c:pt>
                <c:pt idx="1163">
                  <c:v>169.84637536616259</c:v>
                </c:pt>
                <c:pt idx="1164">
                  <c:v>174.22534772288293</c:v>
                </c:pt>
                <c:pt idx="1165">
                  <c:v>191.36917224820951</c:v>
                </c:pt>
                <c:pt idx="1166">
                  <c:v>190.31798063709593</c:v>
                </c:pt>
                <c:pt idx="1167">
                  <c:v>177.79235299815178</c:v>
                </c:pt>
                <c:pt idx="1168">
                  <c:v>178.01480789796008</c:v>
                </c:pt>
                <c:pt idx="1169">
                  <c:v>167.97418159138829</c:v>
                </c:pt>
                <c:pt idx="1170">
                  <c:v>163.4258229354391</c:v>
                </c:pt>
                <c:pt idx="1171">
                  <c:v>179.18539582285035</c:v>
                </c:pt>
                <c:pt idx="1172">
                  <c:v>196.65010449601419</c:v>
                </c:pt>
                <c:pt idx="1173">
                  <c:v>190.57802904390493</c:v>
                </c:pt>
                <c:pt idx="1174">
                  <c:v>177.68747933449387</c:v>
                </c:pt>
                <c:pt idx="1175">
                  <c:v>178.62214716135134</c:v>
                </c:pt>
                <c:pt idx="1176">
                  <c:v>195.63796304638362</c:v>
                </c:pt>
                <c:pt idx="1177">
                  <c:v>169.12888815990951</c:v>
                </c:pt>
                <c:pt idx="1178">
                  <c:v>174.80545954335824</c:v>
                </c:pt>
                <c:pt idx="1179">
                  <c:v>198.62692448565517</c:v>
                </c:pt>
                <c:pt idx="1180">
                  <c:v>160.24560852984274</c:v>
                </c:pt>
                <c:pt idx="1181">
                  <c:v>152.23787721275932</c:v>
                </c:pt>
                <c:pt idx="1182">
                  <c:v>194.37591860934864</c:v>
                </c:pt>
                <c:pt idx="1183">
                  <c:v>171.90031008964741</c:v>
                </c:pt>
                <c:pt idx="1184">
                  <c:v>191.01772644063206</c:v>
                </c:pt>
                <c:pt idx="1185">
                  <c:v>208.63527036908928</c:v>
                </c:pt>
                <c:pt idx="1186">
                  <c:v>173.79755392341218</c:v>
                </c:pt>
                <c:pt idx="1187">
                  <c:v>195.04604824316451</c:v>
                </c:pt>
                <c:pt idx="1188">
                  <c:v>171.14702290485039</c:v>
                </c:pt>
                <c:pt idx="1189">
                  <c:v>182.53130995886679</c:v>
                </c:pt>
                <c:pt idx="1190">
                  <c:v>186.51037716194156</c:v>
                </c:pt>
                <c:pt idx="1191">
                  <c:v>169.81909825645499</c:v>
                </c:pt>
                <c:pt idx="1192">
                  <c:v>160.54988799569261</c:v>
                </c:pt>
                <c:pt idx="1193">
                  <c:v>191.90228521085686</c:v>
                </c:pt>
                <c:pt idx="1194">
                  <c:v>187.23316617125076</c:v>
                </c:pt>
                <c:pt idx="1195">
                  <c:v>195.39950088425957</c:v>
                </c:pt>
                <c:pt idx="1196">
                  <c:v>181.0744689934013</c:v>
                </c:pt>
                <c:pt idx="1197">
                  <c:v>162.11974698970363</c:v>
                </c:pt>
                <c:pt idx="1198">
                  <c:v>193.12724303278731</c:v>
                </c:pt>
                <c:pt idx="1199">
                  <c:v>172.75688265211426</c:v>
                </c:pt>
                <c:pt idx="1200">
                  <c:v>189.07267656478476</c:v>
                </c:pt>
                <c:pt idx="1201">
                  <c:v>182.35361914749311</c:v>
                </c:pt>
                <c:pt idx="1202">
                  <c:v>182.64327140305065</c:v>
                </c:pt>
                <c:pt idx="1203">
                  <c:v>187.89664303983648</c:v>
                </c:pt>
                <c:pt idx="1204">
                  <c:v>170.27609313520057</c:v>
                </c:pt>
                <c:pt idx="1205">
                  <c:v>164.36488749094485</c:v>
                </c:pt>
                <c:pt idx="1206">
                  <c:v>177.37634572092091</c:v>
                </c:pt>
                <c:pt idx="1207">
                  <c:v>171.64792903551765</c:v>
                </c:pt>
                <c:pt idx="1208">
                  <c:v>172.41908813273349</c:v>
                </c:pt>
                <c:pt idx="1209">
                  <c:v>175.09637219852888</c:v>
                </c:pt>
                <c:pt idx="1210">
                  <c:v>179.60778045279008</c:v>
                </c:pt>
                <c:pt idx="1211">
                  <c:v>162.37787966011251</c:v>
                </c:pt>
                <c:pt idx="1212">
                  <c:v>198.65457009634275</c:v>
                </c:pt>
                <c:pt idx="1213">
                  <c:v>180.37711999907211</c:v>
                </c:pt>
                <c:pt idx="1214">
                  <c:v>182.62866081589266</c:v>
                </c:pt>
                <c:pt idx="1215">
                  <c:v>178.76542101053528</c:v>
                </c:pt>
                <c:pt idx="1216">
                  <c:v>197.16487484693306</c:v>
                </c:pt>
                <c:pt idx="1217">
                  <c:v>176.58386043472655</c:v>
                </c:pt>
                <c:pt idx="1218">
                  <c:v>175.26442432657674</c:v>
                </c:pt>
                <c:pt idx="1219">
                  <c:v>188.5366148911919</c:v>
                </c:pt>
                <c:pt idx="1220">
                  <c:v>180.97505280285367</c:v>
                </c:pt>
                <c:pt idx="1221">
                  <c:v>171.34106045167434</c:v>
                </c:pt>
                <c:pt idx="1222">
                  <c:v>161.32875529583157</c:v>
                </c:pt>
                <c:pt idx="1223">
                  <c:v>178.38291366702529</c:v>
                </c:pt>
                <c:pt idx="1224">
                  <c:v>187.81944831330696</c:v>
                </c:pt>
                <c:pt idx="1225">
                  <c:v>187.21986921838038</c:v>
                </c:pt>
                <c:pt idx="1226">
                  <c:v>182.93345932637672</c:v>
                </c:pt>
                <c:pt idx="1227">
                  <c:v>174.47672338212914</c:v>
                </c:pt>
                <c:pt idx="1228">
                  <c:v>180.79136230515977</c:v>
                </c:pt>
                <c:pt idx="1229">
                  <c:v>179.27592942298344</c:v>
                </c:pt>
                <c:pt idx="1230">
                  <c:v>185.52141870875991</c:v>
                </c:pt>
                <c:pt idx="1231">
                  <c:v>174.33784789717706</c:v>
                </c:pt>
                <c:pt idx="1232">
                  <c:v>187.12232173005759</c:v>
                </c:pt>
                <c:pt idx="1233">
                  <c:v>162.39987899170302</c:v>
                </c:pt>
                <c:pt idx="1234">
                  <c:v>163.74193337018264</c:v>
                </c:pt>
                <c:pt idx="1235">
                  <c:v>190.2983053468887</c:v>
                </c:pt>
                <c:pt idx="1236">
                  <c:v>187.24936870033278</c:v>
                </c:pt>
                <c:pt idx="1237">
                  <c:v>180.47788984129883</c:v>
                </c:pt>
                <c:pt idx="1238">
                  <c:v>174.17790941540139</c:v>
                </c:pt>
                <c:pt idx="1239">
                  <c:v>181.1493252588603</c:v>
                </c:pt>
                <c:pt idx="1240">
                  <c:v>168.78039992781578</c:v>
                </c:pt>
                <c:pt idx="1241">
                  <c:v>177.896980389719</c:v>
                </c:pt>
                <c:pt idx="1242">
                  <c:v>175.52360786632343</c:v>
                </c:pt>
                <c:pt idx="1243">
                  <c:v>185.10165513310324</c:v>
                </c:pt>
                <c:pt idx="1244">
                  <c:v>172.62781373287856</c:v>
                </c:pt>
                <c:pt idx="1245">
                  <c:v>170.57519947684398</c:v>
                </c:pt>
                <c:pt idx="1246">
                  <c:v>172.44272803905369</c:v>
                </c:pt>
                <c:pt idx="1247">
                  <c:v>179.49331244504913</c:v>
                </c:pt>
                <c:pt idx="1248">
                  <c:v>167.98877867342765</c:v>
                </c:pt>
                <c:pt idx="1249">
                  <c:v>180.22834482196052</c:v>
                </c:pt>
                <c:pt idx="1250">
                  <c:v>184.58050124247652</c:v>
                </c:pt>
                <c:pt idx="1251">
                  <c:v>168.58985019564633</c:v>
                </c:pt>
                <c:pt idx="1252">
                  <c:v>184.26795642143622</c:v>
                </c:pt>
                <c:pt idx="1253">
                  <c:v>175.705471346237</c:v>
                </c:pt>
                <c:pt idx="1254">
                  <c:v>177.19615965085148</c:v>
                </c:pt>
                <c:pt idx="1255">
                  <c:v>174.93849351064748</c:v>
                </c:pt>
                <c:pt idx="1256">
                  <c:v>177.51523008536793</c:v>
                </c:pt>
                <c:pt idx="1257">
                  <c:v>197.08644091149719</c:v>
                </c:pt>
                <c:pt idx="1258">
                  <c:v>182.06865188121785</c:v>
                </c:pt>
                <c:pt idx="1259">
                  <c:v>164.82678644831452</c:v>
                </c:pt>
                <c:pt idx="1260">
                  <c:v>183.88897684502842</c:v>
                </c:pt>
                <c:pt idx="1261">
                  <c:v>199.98841468819649</c:v>
                </c:pt>
                <c:pt idx="1262">
                  <c:v>173.59204353264278</c:v>
                </c:pt>
                <c:pt idx="1263">
                  <c:v>170.49304700831448</c:v>
                </c:pt>
                <c:pt idx="1264">
                  <c:v>183.95924741041839</c:v>
                </c:pt>
                <c:pt idx="1265">
                  <c:v>154.66125301611376</c:v>
                </c:pt>
                <c:pt idx="1266">
                  <c:v>177.72293950254618</c:v>
                </c:pt>
                <c:pt idx="1267">
                  <c:v>188.44625653778081</c:v>
                </c:pt>
                <c:pt idx="1268">
                  <c:v>176.27820768784571</c:v>
                </c:pt>
                <c:pt idx="1269">
                  <c:v>193.9240142574084</c:v>
                </c:pt>
                <c:pt idx="1270">
                  <c:v>178.90750145681267</c:v>
                </c:pt>
                <c:pt idx="1271">
                  <c:v>166.05097131766237</c:v>
                </c:pt>
                <c:pt idx="1272">
                  <c:v>174.54147311156143</c:v>
                </c:pt>
                <c:pt idx="1273">
                  <c:v>176.89008031690523</c:v>
                </c:pt>
                <c:pt idx="1274">
                  <c:v>184.33432847307171</c:v>
                </c:pt>
                <c:pt idx="1275">
                  <c:v>178.1723211466707</c:v>
                </c:pt>
                <c:pt idx="1276">
                  <c:v>177.42698368115239</c:v>
                </c:pt>
                <c:pt idx="1277">
                  <c:v>196.08454308104433</c:v>
                </c:pt>
                <c:pt idx="1278">
                  <c:v>174.78430665343598</c:v>
                </c:pt>
                <c:pt idx="1279">
                  <c:v>199.67803796173061</c:v>
                </c:pt>
                <c:pt idx="1280">
                  <c:v>170.477384227757</c:v>
                </c:pt>
                <c:pt idx="1281">
                  <c:v>185.24656574814782</c:v>
                </c:pt>
                <c:pt idx="1282">
                  <c:v>190.48822143109044</c:v>
                </c:pt>
                <c:pt idx="1283">
                  <c:v>161.35053488971849</c:v>
                </c:pt>
                <c:pt idx="1284">
                  <c:v>179.73426143850963</c:v>
                </c:pt>
                <c:pt idx="1285">
                  <c:v>178.1387318680581</c:v>
                </c:pt>
                <c:pt idx="1286">
                  <c:v>181.51639695790686</c:v>
                </c:pt>
                <c:pt idx="1287">
                  <c:v>190.04984257891331</c:v>
                </c:pt>
                <c:pt idx="1288">
                  <c:v>187.1579578202589</c:v>
                </c:pt>
                <c:pt idx="1289">
                  <c:v>172.4051473012758</c:v>
                </c:pt>
                <c:pt idx="1290">
                  <c:v>174.10685406475514</c:v>
                </c:pt>
                <c:pt idx="1291">
                  <c:v>188.23562334368967</c:v>
                </c:pt>
                <c:pt idx="1292">
                  <c:v>159.35932240027179</c:v>
                </c:pt>
                <c:pt idx="1293">
                  <c:v>179.02486931250078</c:v>
                </c:pt>
                <c:pt idx="1294">
                  <c:v>166.701803820555</c:v>
                </c:pt>
                <c:pt idx="1295">
                  <c:v>186.9242009710041</c:v>
                </c:pt>
                <c:pt idx="1296">
                  <c:v>166.10620887803069</c:v>
                </c:pt>
                <c:pt idx="1297">
                  <c:v>185.76159989364172</c:v>
                </c:pt>
                <c:pt idx="1298">
                  <c:v>177.04094433007128</c:v>
                </c:pt>
                <c:pt idx="1299">
                  <c:v>185.92771477364241</c:v>
                </c:pt>
                <c:pt idx="1300">
                  <c:v>172.43271806729507</c:v>
                </c:pt>
                <c:pt idx="1301">
                  <c:v>178.06362950897287</c:v>
                </c:pt>
                <c:pt idx="1302">
                  <c:v>186.47869280009976</c:v>
                </c:pt>
                <c:pt idx="1303">
                  <c:v>173.6489654730326</c:v>
                </c:pt>
                <c:pt idx="1304">
                  <c:v>171.47375852571813</c:v>
                </c:pt>
                <c:pt idx="1305">
                  <c:v>162.65210424533274</c:v>
                </c:pt>
                <c:pt idx="1306">
                  <c:v>193.87701929247257</c:v>
                </c:pt>
                <c:pt idx="1307">
                  <c:v>173.73391115610588</c:v>
                </c:pt>
                <c:pt idx="1308">
                  <c:v>173.99997348062729</c:v>
                </c:pt>
                <c:pt idx="1309">
                  <c:v>186.7738933146114</c:v>
                </c:pt>
                <c:pt idx="1310">
                  <c:v>174.57456345164323</c:v>
                </c:pt>
                <c:pt idx="1311">
                  <c:v>180.62254029751404</c:v>
                </c:pt>
                <c:pt idx="1312">
                  <c:v>176.94715024669256</c:v>
                </c:pt>
                <c:pt idx="1313">
                  <c:v>188.41785699634502</c:v>
                </c:pt>
                <c:pt idx="1314">
                  <c:v>165.79058631624929</c:v>
                </c:pt>
                <c:pt idx="1315">
                  <c:v>176.77719195782959</c:v>
                </c:pt>
                <c:pt idx="1316">
                  <c:v>166.90717059621366</c:v>
                </c:pt>
                <c:pt idx="1317">
                  <c:v>164.70590227183695</c:v>
                </c:pt>
                <c:pt idx="1318">
                  <c:v>167.23569703705306</c:v>
                </c:pt>
                <c:pt idx="1319">
                  <c:v>187.52816050398505</c:v>
                </c:pt>
                <c:pt idx="1320">
                  <c:v>178.57051047590554</c:v>
                </c:pt>
                <c:pt idx="1321">
                  <c:v>166.78562826802599</c:v>
                </c:pt>
                <c:pt idx="1322">
                  <c:v>207.07031577303297</c:v>
                </c:pt>
                <c:pt idx="1323">
                  <c:v>181.49765308855561</c:v>
                </c:pt>
                <c:pt idx="1324">
                  <c:v>169.18604097388274</c:v>
                </c:pt>
                <c:pt idx="1325">
                  <c:v>185.77251636915264</c:v>
                </c:pt>
                <c:pt idx="1326">
                  <c:v>177.34759086708377</c:v>
                </c:pt>
                <c:pt idx="1327">
                  <c:v>174.14944665981912</c:v>
                </c:pt>
                <c:pt idx="1328">
                  <c:v>182.25875235466779</c:v>
                </c:pt>
                <c:pt idx="1329">
                  <c:v>180.97181632699119</c:v>
                </c:pt>
                <c:pt idx="1330">
                  <c:v>197.30911011459489</c:v>
                </c:pt>
                <c:pt idx="1331">
                  <c:v>189.74311308807773</c:v>
                </c:pt>
                <c:pt idx="1332">
                  <c:v>190.33146990558603</c:v>
                </c:pt>
                <c:pt idx="1333">
                  <c:v>170.34933484936624</c:v>
                </c:pt>
                <c:pt idx="1334">
                  <c:v>169.44232250689055</c:v>
                </c:pt>
                <c:pt idx="1335">
                  <c:v>169.66539038490114</c:v>
                </c:pt>
                <c:pt idx="1336">
                  <c:v>188.52519114424587</c:v>
                </c:pt>
                <c:pt idx="1337">
                  <c:v>177.39619093167218</c:v>
                </c:pt>
                <c:pt idx="1338">
                  <c:v>188.57733956453978</c:v>
                </c:pt>
                <c:pt idx="1339">
                  <c:v>171.55927316320876</c:v>
                </c:pt>
                <c:pt idx="1340">
                  <c:v>195.46811982896148</c:v>
                </c:pt>
                <c:pt idx="1341">
                  <c:v>174.84775855364214</c:v>
                </c:pt>
                <c:pt idx="1342">
                  <c:v>161.31483445639009</c:v>
                </c:pt>
                <c:pt idx="1343">
                  <c:v>168.96949325854371</c:v>
                </c:pt>
                <c:pt idx="1344">
                  <c:v>181.22847511300924</c:v>
                </c:pt>
                <c:pt idx="1345">
                  <c:v>183.01934160193571</c:v>
                </c:pt>
                <c:pt idx="1346">
                  <c:v>178.18242196894144</c:v>
                </c:pt>
                <c:pt idx="1347">
                  <c:v>175.04032593998718</c:v>
                </c:pt>
                <c:pt idx="1348">
                  <c:v>179.59221807476084</c:v>
                </c:pt>
                <c:pt idx="1349">
                  <c:v>170.27385469175334</c:v>
                </c:pt>
                <c:pt idx="1350">
                  <c:v>182.50786333172456</c:v>
                </c:pt>
                <c:pt idx="1351">
                  <c:v>171.32148272388056</c:v>
                </c:pt>
                <c:pt idx="1352">
                  <c:v>169.76213686606428</c:v>
                </c:pt>
                <c:pt idx="1353">
                  <c:v>174.72463129451103</c:v>
                </c:pt>
                <c:pt idx="1354">
                  <c:v>185.96451870632328</c:v>
                </c:pt>
                <c:pt idx="1355">
                  <c:v>189.77541451596903</c:v>
                </c:pt>
                <c:pt idx="1356">
                  <c:v>175.97687257524936</c:v>
                </c:pt>
                <c:pt idx="1357">
                  <c:v>186.03229411564399</c:v>
                </c:pt>
                <c:pt idx="1358">
                  <c:v>173.02462337036656</c:v>
                </c:pt>
                <c:pt idx="1359">
                  <c:v>194.41111119532772</c:v>
                </c:pt>
                <c:pt idx="1360">
                  <c:v>187.57067235974279</c:v>
                </c:pt>
                <c:pt idx="1361">
                  <c:v>183.2059910823248</c:v>
                </c:pt>
                <c:pt idx="1362">
                  <c:v>180.44582402584592</c:v>
                </c:pt>
                <c:pt idx="1363">
                  <c:v>180.89653000662287</c:v>
                </c:pt>
                <c:pt idx="1364">
                  <c:v>169.06836882802003</c:v>
                </c:pt>
                <c:pt idx="1365">
                  <c:v>181.82633653203578</c:v>
                </c:pt>
                <c:pt idx="1366">
                  <c:v>182.81689094064393</c:v>
                </c:pt>
                <c:pt idx="1367">
                  <c:v>180.65266712795014</c:v>
                </c:pt>
                <c:pt idx="1368">
                  <c:v>187.16981531694532</c:v>
                </c:pt>
                <c:pt idx="1369">
                  <c:v>188.8492679509643</c:v>
                </c:pt>
                <c:pt idx="1370">
                  <c:v>192.24962136184604</c:v>
                </c:pt>
                <c:pt idx="1371">
                  <c:v>186.68298194743312</c:v>
                </c:pt>
                <c:pt idx="1372">
                  <c:v>184.77229352084126</c:v>
                </c:pt>
                <c:pt idx="1373">
                  <c:v>155.4951678572582</c:v>
                </c:pt>
                <c:pt idx="1374">
                  <c:v>170.27423762473043</c:v>
                </c:pt>
                <c:pt idx="1375">
                  <c:v>192.39065192563464</c:v>
                </c:pt>
                <c:pt idx="1376">
                  <c:v>172.30145083174386</c:v>
                </c:pt>
                <c:pt idx="1377">
                  <c:v>187.35085875680008</c:v>
                </c:pt>
                <c:pt idx="1378">
                  <c:v>178.32755972740429</c:v>
                </c:pt>
                <c:pt idx="1379">
                  <c:v>182.44664203141011</c:v>
                </c:pt>
                <c:pt idx="1380">
                  <c:v>196.877334970932</c:v>
                </c:pt>
                <c:pt idx="1381">
                  <c:v>180.61824144146655</c:v>
                </c:pt>
                <c:pt idx="1382">
                  <c:v>187.79071798201434</c:v>
                </c:pt>
                <c:pt idx="1383">
                  <c:v>169.54244440955421</c:v>
                </c:pt>
                <c:pt idx="1384">
                  <c:v>180.30054780083105</c:v>
                </c:pt>
                <c:pt idx="1385">
                  <c:v>181.30242034332892</c:v>
                </c:pt>
                <c:pt idx="1386">
                  <c:v>172.47716521990461</c:v>
                </c:pt>
                <c:pt idx="1387">
                  <c:v>190.30281484403065</c:v>
                </c:pt>
                <c:pt idx="1388">
                  <c:v>180.64608375127091</c:v>
                </c:pt>
                <c:pt idx="1389">
                  <c:v>184.64714069452879</c:v>
                </c:pt>
                <c:pt idx="1390">
                  <c:v>175.50117946399732</c:v>
                </c:pt>
                <c:pt idx="1391">
                  <c:v>164.81333301254202</c:v>
                </c:pt>
                <c:pt idx="1392">
                  <c:v>185.1569012366748</c:v>
                </c:pt>
                <c:pt idx="1393">
                  <c:v>174.06089944112858</c:v>
                </c:pt>
                <c:pt idx="1394">
                  <c:v>191.57353725636139</c:v>
                </c:pt>
                <c:pt idx="1395">
                  <c:v>169.42617110229801</c:v>
                </c:pt>
                <c:pt idx="1396">
                  <c:v>175.73384176711056</c:v>
                </c:pt>
                <c:pt idx="1397">
                  <c:v>168.03436769053204</c:v>
                </c:pt>
                <c:pt idx="1398">
                  <c:v>185.29461597601454</c:v>
                </c:pt>
                <c:pt idx="1399">
                  <c:v>170.53980702484756</c:v>
                </c:pt>
                <c:pt idx="1400">
                  <c:v>185.20738485739523</c:v>
                </c:pt>
                <c:pt idx="1401">
                  <c:v>165.02508693064217</c:v>
                </c:pt>
                <c:pt idx="1402">
                  <c:v>169.73378086369652</c:v>
                </c:pt>
                <c:pt idx="1403">
                  <c:v>174.61345329490834</c:v>
                </c:pt>
                <c:pt idx="1404">
                  <c:v>194.01185742498592</c:v>
                </c:pt>
                <c:pt idx="1405">
                  <c:v>168.45494912049034</c:v>
                </c:pt>
                <c:pt idx="1406">
                  <c:v>179.18231489019411</c:v>
                </c:pt>
                <c:pt idx="1407">
                  <c:v>187.93141185934979</c:v>
                </c:pt>
                <c:pt idx="1408">
                  <c:v>180.34111860068268</c:v>
                </c:pt>
                <c:pt idx="1409">
                  <c:v>195.918676998856</c:v>
                </c:pt>
                <c:pt idx="1410">
                  <c:v>177.4581458607893</c:v>
                </c:pt>
                <c:pt idx="1411">
                  <c:v>180.41661425285128</c:v>
                </c:pt>
                <c:pt idx="1412">
                  <c:v>191.3225660903515</c:v>
                </c:pt>
                <c:pt idx="1413">
                  <c:v>182.67699234708772</c:v>
                </c:pt>
                <c:pt idx="1414">
                  <c:v>159.73542439997138</c:v>
                </c:pt>
                <c:pt idx="1415">
                  <c:v>174.50273396380069</c:v>
                </c:pt>
                <c:pt idx="1416">
                  <c:v>184.33008152007153</c:v>
                </c:pt>
                <c:pt idx="1417">
                  <c:v>174.26871029748304</c:v>
                </c:pt>
                <c:pt idx="1418">
                  <c:v>192.73856787289589</c:v>
                </c:pt>
                <c:pt idx="1419">
                  <c:v>193.54737667159873</c:v>
                </c:pt>
                <c:pt idx="1420">
                  <c:v>188.09419957019963</c:v>
                </c:pt>
                <c:pt idx="1421">
                  <c:v>185.31243140843017</c:v>
                </c:pt>
                <c:pt idx="1422">
                  <c:v>170.20874598589074</c:v>
                </c:pt>
                <c:pt idx="1423">
                  <c:v>170.80448600875485</c:v>
                </c:pt>
                <c:pt idx="1424">
                  <c:v>190.66435919886078</c:v>
                </c:pt>
                <c:pt idx="1425">
                  <c:v>173.16529474108015</c:v>
                </c:pt>
                <c:pt idx="1426">
                  <c:v>175.72610278510814</c:v>
                </c:pt>
                <c:pt idx="1427">
                  <c:v>173.40053601413706</c:v>
                </c:pt>
                <c:pt idx="1428">
                  <c:v>172.0576522686666</c:v>
                </c:pt>
                <c:pt idx="1429">
                  <c:v>193.65253681023955</c:v>
                </c:pt>
                <c:pt idx="1430">
                  <c:v>174.66779441127431</c:v>
                </c:pt>
                <c:pt idx="1431">
                  <c:v>186.76705821480991</c:v>
                </c:pt>
                <c:pt idx="1432">
                  <c:v>162.5105201401939</c:v>
                </c:pt>
                <c:pt idx="1433">
                  <c:v>172.56476504444893</c:v>
                </c:pt>
                <c:pt idx="1434">
                  <c:v>190.75963506539657</c:v>
                </c:pt>
                <c:pt idx="1435">
                  <c:v>185.26915044441694</c:v>
                </c:pt>
                <c:pt idx="1436">
                  <c:v>195.70098957959448</c:v>
                </c:pt>
                <c:pt idx="1437">
                  <c:v>180.26250715938986</c:v>
                </c:pt>
                <c:pt idx="1438">
                  <c:v>188.701859087901</c:v>
                </c:pt>
                <c:pt idx="1439">
                  <c:v>199.65958397990022</c:v>
                </c:pt>
                <c:pt idx="1440">
                  <c:v>172.89919407880521</c:v>
                </c:pt>
                <c:pt idx="1441">
                  <c:v>181.18463959251488</c:v>
                </c:pt>
                <c:pt idx="1442">
                  <c:v>168.29181319408605</c:v>
                </c:pt>
                <c:pt idx="1443">
                  <c:v>193.12117955030311</c:v>
                </c:pt>
                <c:pt idx="1444">
                  <c:v>180.61445038556826</c:v>
                </c:pt>
                <c:pt idx="1445">
                  <c:v>175.64504176655907</c:v>
                </c:pt>
                <c:pt idx="1446">
                  <c:v>193.01402044821839</c:v>
                </c:pt>
                <c:pt idx="1447">
                  <c:v>197.72565067811297</c:v>
                </c:pt>
                <c:pt idx="1448">
                  <c:v>192.15775212071733</c:v>
                </c:pt>
                <c:pt idx="1449">
                  <c:v>185.29717279310918</c:v>
                </c:pt>
                <c:pt idx="1450">
                  <c:v>189.24172703032406</c:v>
                </c:pt>
                <c:pt idx="1451">
                  <c:v>196.16389426208286</c:v>
                </c:pt>
                <c:pt idx="1452">
                  <c:v>168.6293827119728</c:v>
                </c:pt>
                <c:pt idx="1453">
                  <c:v>173.72748002564933</c:v>
                </c:pt>
                <c:pt idx="1454">
                  <c:v>195.0289485713617</c:v>
                </c:pt>
                <c:pt idx="1455">
                  <c:v>162.9668115731981</c:v>
                </c:pt>
                <c:pt idx="1456">
                  <c:v>183.04483066601838</c:v>
                </c:pt>
                <c:pt idx="1457">
                  <c:v>174.01692894218226</c:v>
                </c:pt>
                <c:pt idx="1458">
                  <c:v>188.81149418243663</c:v>
                </c:pt>
                <c:pt idx="1459">
                  <c:v>199.91648154592539</c:v>
                </c:pt>
                <c:pt idx="1460">
                  <c:v>191.66649228506068</c:v>
                </c:pt>
                <c:pt idx="1461">
                  <c:v>174.15777221859886</c:v>
                </c:pt>
                <c:pt idx="1462">
                  <c:v>179.11662099026844</c:v>
                </c:pt>
                <c:pt idx="1463">
                  <c:v>184.72341125756611</c:v>
                </c:pt>
                <c:pt idx="1464">
                  <c:v>190.54765542918648</c:v>
                </c:pt>
                <c:pt idx="1465">
                  <c:v>170.80789586642814</c:v>
                </c:pt>
                <c:pt idx="1466">
                  <c:v>178.23647010395149</c:v>
                </c:pt>
                <c:pt idx="1467">
                  <c:v>175.61387148371603</c:v>
                </c:pt>
                <c:pt idx="1468">
                  <c:v>179.97079422384914</c:v>
                </c:pt>
                <c:pt idx="1469">
                  <c:v>159.97400317724089</c:v>
                </c:pt>
                <c:pt idx="1470">
                  <c:v>185.8581371117298</c:v>
                </c:pt>
                <c:pt idx="1471">
                  <c:v>186.34295375806073</c:v>
                </c:pt>
                <c:pt idx="1472">
                  <c:v>170.46384119091442</c:v>
                </c:pt>
                <c:pt idx="1473">
                  <c:v>155.6976098349777</c:v>
                </c:pt>
                <c:pt idx="1474">
                  <c:v>171.44828342097625</c:v>
                </c:pt>
                <c:pt idx="1475">
                  <c:v>176.89779257511609</c:v>
                </c:pt>
                <c:pt idx="1476">
                  <c:v>191.63219735432668</c:v>
                </c:pt>
                <c:pt idx="1477">
                  <c:v>170.56988746107712</c:v>
                </c:pt>
                <c:pt idx="1478">
                  <c:v>181.26052411702744</c:v>
                </c:pt>
                <c:pt idx="1479">
                  <c:v>198.94230863545022</c:v>
                </c:pt>
                <c:pt idx="1480">
                  <c:v>176.63905850487149</c:v>
                </c:pt>
                <c:pt idx="1481">
                  <c:v>171.68026190721758</c:v>
                </c:pt>
                <c:pt idx="1482">
                  <c:v>194.76510166754571</c:v>
                </c:pt>
                <c:pt idx="1483">
                  <c:v>197.61482791960245</c:v>
                </c:pt>
                <c:pt idx="1484">
                  <c:v>169.93509725592713</c:v>
                </c:pt>
                <c:pt idx="1485">
                  <c:v>171.0502461884596</c:v>
                </c:pt>
                <c:pt idx="1486">
                  <c:v>175.3416280761557</c:v>
                </c:pt>
                <c:pt idx="1487">
                  <c:v>192.54001174227818</c:v>
                </c:pt>
                <c:pt idx="1488">
                  <c:v>173.938155400238</c:v>
                </c:pt>
                <c:pt idx="1489">
                  <c:v>166.43246366218582</c:v>
                </c:pt>
                <c:pt idx="1490">
                  <c:v>160.43786766878114</c:v>
                </c:pt>
                <c:pt idx="1491">
                  <c:v>189.31633182063885</c:v>
                </c:pt>
                <c:pt idx="1492">
                  <c:v>186.65672494122651</c:v>
                </c:pt>
                <c:pt idx="1493">
                  <c:v>164.09447879837711</c:v>
                </c:pt>
                <c:pt idx="1494">
                  <c:v>178.82945692062441</c:v>
                </c:pt>
                <c:pt idx="1495">
                  <c:v>183.76898536029563</c:v>
                </c:pt>
                <c:pt idx="1496">
                  <c:v>189.42391142212318</c:v>
                </c:pt>
                <c:pt idx="1497">
                  <c:v>188.2926652819846</c:v>
                </c:pt>
                <c:pt idx="1498">
                  <c:v>184.34360166240415</c:v>
                </c:pt>
                <c:pt idx="1499">
                  <c:v>175.39649154185605</c:v>
                </c:pt>
                <c:pt idx="1500">
                  <c:v>168.1871541522145</c:v>
                </c:pt>
                <c:pt idx="1501">
                  <c:v>176.02734544889699</c:v>
                </c:pt>
                <c:pt idx="1502">
                  <c:v>191.15414035611593</c:v>
                </c:pt>
                <c:pt idx="1503">
                  <c:v>163.65320941514233</c:v>
                </c:pt>
                <c:pt idx="1504">
                  <c:v>169.31998416472092</c:v>
                </c:pt>
                <c:pt idx="1505">
                  <c:v>168.31212062905308</c:v>
                </c:pt>
                <c:pt idx="1506">
                  <c:v>173.92326200029603</c:v>
                </c:pt>
                <c:pt idx="1507">
                  <c:v>174.17046214185856</c:v>
                </c:pt>
                <c:pt idx="1508">
                  <c:v>165.34995459955087</c:v>
                </c:pt>
                <c:pt idx="1509">
                  <c:v>159.55212073926629</c:v>
                </c:pt>
                <c:pt idx="1510">
                  <c:v>176.90689143374217</c:v>
                </c:pt>
                <c:pt idx="1511">
                  <c:v>192.10541731520354</c:v>
                </c:pt>
                <c:pt idx="1512">
                  <c:v>182.58005369710705</c:v>
                </c:pt>
                <c:pt idx="1513">
                  <c:v>179.87052154240362</c:v>
                </c:pt>
                <c:pt idx="1514">
                  <c:v>188.02163063035707</c:v>
                </c:pt>
                <c:pt idx="1515">
                  <c:v>170.16864054217706</c:v>
                </c:pt>
                <c:pt idx="1516">
                  <c:v>169.60880892502018</c:v>
                </c:pt>
                <c:pt idx="1517">
                  <c:v>184.99667895966147</c:v>
                </c:pt>
                <c:pt idx="1518">
                  <c:v>184.04946144439108</c:v>
                </c:pt>
                <c:pt idx="1519">
                  <c:v>170.92154826188255</c:v>
                </c:pt>
                <c:pt idx="1520">
                  <c:v>167.36385534963694</c:v>
                </c:pt>
                <c:pt idx="1521">
                  <c:v>188.33739167157381</c:v>
                </c:pt>
                <c:pt idx="1522">
                  <c:v>174.95072917064323</c:v>
                </c:pt>
                <c:pt idx="1523">
                  <c:v>168.14215598547332</c:v>
                </c:pt>
                <c:pt idx="1524">
                  <c:v>187.89551154371742</c:v>
                </c:pt>
                <c:pt idx="1525">
                  <c:v>166.65851121567593</c:v>
                </c:pt>
                <c:pt idx="1526">
                  <c:v>174.30478854252689</c:v>
                </c:pt>
                <c:pt idx="1527">
                  <c:v>197.51633378786437</c:v>
                </c:pt>
                <c:pt idx="1528">
                  <c:v>188.64471191538462</c:v>
                </c:pt>
                <c:pt idx="1529">
                  <c:v>164.91819423879696</c:v>
                </c:pt>
                <c:pt idx="1530">
                  <c:v>165.75035747415879</c:v>
                </c:pt>
                <c:pt idx="1531">
                  <c:v>159.40463486410894</c:v>
                </c:pt>
                <c:pt idx="1532">
                  <c:v>178.07231445899083</c:v>
                </c:pt>
                <c:pt idx="1533">
                  <c:v>191.94900877716452</c:v>
                </c:pt>
                <c:pt idx="1534">
                  <c:v>172.1618432180102</c:v>
                </c:pt>
                <c:pt idx="1535">
                  <c:v>180.67381050337872</c:v>
                </c:pt>
                <c:pt idx="1536">
                  <c:v>172.38290452748436</c:v>
                </c:pt>
                <c:pt idx="1537">
                  <c:v>172.43113851854278</c:v>
                </c:pt>
                <c:pt idx="1538">
                  <c:v>178.31884842244094</c:v>
                </c:pt>
                <c:pt idx="1539">
                  <c:v>179.48927978960884</c:v>
                </c:pt>
                <c:pt idx="1540">
                  <c:v>188.03810914516163</c:v>
                </c:pt>
                <c:pt idx="1541">
                  <c:v>188.31137386644815</c:v>
                </c:pt>
                <c:pt idx="1542">
                  <c:v>189.51598855662175</c:v>
                </c:pt>
                <c:pt idx="1543">
                  <c:v>181.16025368444761</c:v>
                </c:pt>
                <c:pt idx="1544">
                  <c:v>183.2245916795423</c:v>
                </c:pt>
                <c:pt idx="1545">
                  <c:v>177.47124678392353</c:v>
                </c:pt>
                <c:pt idx="1546">
                  <c:v>174.99773596768711</c:v>
                </c:pt>
                <c:pt idx="1547">
                  <c:v>164.22415979302576</c:v>
                </c:pt>
                <c:pt idx="1548">
                  <c:v>190.98067360052212</c:v>
                </c:pt>
                <c:pt idx="1549">
                  <c:v>180.06014877426227</c:v>
                </c:pt>
                <c:pt idx="1550">
                  <c:v>185.3389992924462</c:v>
                </c:pt>
                <c:pt idx="1551">
                  <c:v>174.77204476534317</c:v>
                </c:pt>
                <c:pt idx="1552">
                  <c:v>168.51824653163766</c:v>
                </c:pt>
                <c:pt idx="1553">
                  <c:v>183.36904617185917</c:v>
                </c:pt>
                <c:pt idx="1554">
                  <c:v>202.30093904762202</c:v>
                </c:pt>
                <c:pt idx="1555">
                  <c:v>185.72621926866131</c:v>
                </c:pt>
                <c:pt idx="1556">
                  <c:v>180.79084561871488</c:v>
                </c:pt>
                <c:pt idx="1557">
                  <c:v>173.91673654070973</c:v>
                </c:pt>
                <c:pt idx="1558">
                  <c:v>187.56309834187266</c:v>
                </c:pt>
                <c:pt idx="1559">
                  <c:v>166.72692985665705</c:v>
                </c:pt>
                <c:pt idx="1560">
                  <c:v>192.03462792435573</c:v>
                </c:pt>
                <c:pt idx="1561">
                  <c:v>198.33090914388194</c:v>
                </c:pt>
                <c:pt idx="1562">
                  <c:v>189.49621571039788</c:v>
                </c:pt>
                <c:pt idx="1563">
                  <c:v>184.20879212611769</c:v>
                </c:pt>
                <c:pt idx="1564">
                  <c:v>179.43984550921701</c:v>
                </c:pt>
                <c:pt idx="1565">
                  <c:v>191.37844653368998</c:v>
                </c:pt>
                <c:pt idx="1566">
                  <c:v>168.95072084246655</c:v>
                </c:pt>
                <c:pt idx="1567">
                  <c:v>201.13677262481522</c:v>
                </c:pt>
                <c:pt idx="1568">
                  <c:v>189.58351596369192</c:v>
                </c:pt>
                <c:pt idx="1569">
                  <c:v>182.12593434427319</c:v>
                </c:pt>
                <c:pt idx="1570">
                  <c:v>166.08588684720388</c:v>
                </c:pt>
                <c:pt idx="1571">
                  <c:v>166.86847398913801</c:v>
                </c:pt>
                <c:pt idx="1572">
                  <c:v>165.79912640106824</c:v>
                </c:pt>
                <c:pt idx="1573">
                  <c:v>165.07970534536145</c:v>
                </c:pt>
                <c:pt idx="1574">
                  <c:v>185.27728265085966</c:v>
                </c:pt>
                <c:pt idx="1575">
                  <c:v>186.1532220075334</c:v>
                </c:pt>
                <c:pt idx="1576">
                  <c:v>168.21764125636244</c:v>
                </c:pt>
                <c:pt idx="1577">
                  <c:v>167.93504683299176</c:v>
                </c:pt>
                <c:pt idx="1578">
                  <c:v>169.29317720808291</c:v>
                </c:pt>
                <c:pt idx="1579">
                  <c:v>193.05511647675638</c:v>
                </c:pt>
                <c:pt idx="1580">
                  <c:v>168.4581315847731</c:v>
                </c:pt>
                <c:pt idx="1581">
                  <c:v>185.76647727325229</c:v>
                </c:pt>
                <c:pt idx="1582">
                  <c:v>166.26276878196558</c:v>
                </c:pt>
                <c:pt idx="1583">
                  <c:v>200.27220252762999</c:v>
                </c:pt>
                <c:pt idx="1584">
                  <c:v>178.37326679298616</c:v>
                </c:pt>
                <c:pt idx="1585">
                  <c:v>176.76557533050757</c:v>
                </c:pt>
                <c:pt idx="1586">
                  <c:v>186.02698181387308</c:v>
                </c:pt>
                <c:pt idx="1587">
                  <c:v>173.92238691730492</c:v>
                </c:pt>
                <c:pt idx="1588">
                  <c:v>190.17377510038196</c:v>
                </c:pt>
                <c:pt idx="1589">
                  <c:v>170.72839730366562</c:v>
                </c:pt>
                <c:pt idx="1590">
                  <c:v>188.35378505209127</c:v>
                </c:pt>
                <c:pt idx="1591">
                  <c:v>185.30091097774752</c:v>
                </c:pt>
                <c:pt idx="1592">
                  <c:v>175.02768358501078</c:v>
                </c:pt>
                <c:pt idx="1593">
                  <c:v>180.03072309270914</c:v>
                </c:pt>
                <c:pt idx="1594">
                  <c:v>176.15420492626492</c:v>
                </c:pt>
                <c:pt idx="1595">
                  <c:v>168.76361553561748</c:v>
                </c:pt>
                <c:pt idx="1596">
                  <c:v>186.09477830991648</c:v>
                </c:pt>
                <c:pt idx="1597">
                  <c:v>182.37172543334302</c:v>
                </c:pt>
                <c:pt idx="1598">
                  <c:v>190.30618690737248</c:v>
                </c:pt>
                <c:pt idx="1599">
                  <c:v>176.23353940840138</c:v>
                </c:pt>
                <c:pt idx="1600">
                  <c:v>159.23240825853156</c:v>
                </c:pt>
                <c:pt idx="1601">
                  <c:v>171.50967971893022</c:v>
                </c:pt>
                <c:pt idx="1602">
                  <c:v>163.78749091878811</c:v>
                </c:pt>
                <c:pt idx="1603">
                  <c:v>185.55963131089868</c:v>
                </c:pt>
                <c:pt idx="1604">
                  <c:v>159.94155017737799</c:v>
                </c:pt>
                <c:pt idx="1605">
                  <c:v>179.2951900620296</c:v>
                </c:pt>
                <c:pt idx="1606">
                  <c:v>155.89328825091815</c:v>
                </c:pt>
                <c:pt idx="1607">
                  <c:v>177.44921140759169</c:v>
                </c:pt>
                <c:pt idx="1608">
                  <c:v>181.09101301224271</c:v>
                </c:pt>
                <c:pt idx="1609">
                  <c:v>173.1824240544554</c:v>
                </c:pt>
                <c:pt idx="1610">
                  <c:v>177.09058056345955</c:v>
                </c:pt>
                <c:pt idx="1611">
                  <c:v>178.15011581479149</c:v>
                </c:pt>
                <c:pt idx="1612">
                  <c:v>191.13695839360236</c:v>
                </c:pt>
                <c:pt idx="1613">
                  <c:v>173.69449798258356</c:v>
                </c:pt>
                <c:pt idx="1614">
                  <c:v>163.69327767595783</c:v>
                </c:pt>
                <c:pt idx="1615">
                  <c:v>171.46898691346024</c:v>
                </c:pt>
                <c:pt idx="1616">
                  <c:v>171.24906669686644</c:v>
                </c:pt>
                <c:pt idx="1617">
                  <c:v>188.48564322529114</c:v>
                </c:pt>
                <c:pt idx="1618">
                  <c:v>165.02617713513337</c:v>
                </c:pt>
                <c:pt idx="1619">
                  <c:v>172.29550177812644</c:v>
                </c:pt>
                <c:pt idx="1620">
                  <c:v>183.76669017077515</c:v>
                </c:pt>
                <c:pt idx="1621">
                  <c:v>178.25224311630868</c:v>
                </c:pt>
                <c:pt idx="1622">
                  <c:v>195.64897571502149</c:v>
                </c:pt>
                <c:pt idx="1623">
                  <c:v>172.82832887331392</c:v>
                </c:pt>
                <c:pt idx="1624">
                  <c:v>172.52021185058618</c:v>
                </c:pt>
                <c:pt idx="1625">
                  <c:v>175.26896105153571</c:v>
                </c:pt>
                <c:pt idx="1626">
                  <c:v>156.08453116220113</c:v>
                </c:pt>
                <c:pt idx="1627">
                  <c:v>197.09902222165221</c:v>
                </c:pt>
                <c:pt idx="1628">
                  <c:v>181.15014137255861</c:v>
                </c:pt>
                <c:pt idx="1629">
                  <c:v>175.7975311041136</c:v>
                </c:pt>
                <c:pt idx="1630">
                  <c:v>165.8000639943981</c:v>
                </c:pt>
                <c:pt idx="1631">
                  <c:v>184.01055954641203</c:v>
                </c:pt>
                <c:pt idx="1632">
                  <c:v>182.22073334096004</c:v>
                </c:pt>
                <c:pt idx="1633">
                  <c:v>193.36904380799362</c:v>
                </c:pt>
                <c:pt idx="1634">
                  <c:v>165.62909418236512</c:v>
                </c:pt>
                <c:pt idx="1635">
                  <c:v>205.51591961433138</c:v>
                </c:pt>
                <c:pt idx="1636">
                  <c:v>171.68963289969824</c:v>
                </c:pt>
                <c:pt idx="1637">
                  <c:v>174.01346746538147</c:v>
                </c:pt>
                <c:pt idx="1638">
                  <c:v>177.85067052832724</c:v>
                </c:pt>
                <c:pt idx="1639">
                  <c:v>191.96572866985264</c:v>
                </c:pt>
                <c:pt idx="1640">
                  <c:v>174.86269612705186</c:v>
                </c:pt>
                <c:pt idx="1641">
                  <c:v>185.51382629018477</c:v>
                </c:pt>
                <c:pt idx="1642">
                  <c:v>173.1897197885551</c:v>
                </c:pt>
                <c:pt idx="1643">
                  <c:v>199.81659947720036</c:v>
                </c:pt>
                <c:pt idx="1644">
                  <c:v>176.44788659008489</c:v>
                </c:pt>
                <c:pt idx="1645">
                  <c:v>175.86397473713231</c:v>
                </c:pt>
                <c:pt idx="1646">
                  <c:v>185.80454554502171</c:v>
                </c:pt>
                <c:pt idx="1647">
                  <c:v>196.61156887804876</c:v>
                </c:pt>
                <c:pt idx="1648">
                  <c:v>183.31584395677376</c:v>
                </c:pt>
                <c:pt idx="1649">
                  <c:v>183.81038394783963</c:v>
                </c:pt>
                <c:pt idx="1650">
                  <c:v>176.71003842113055</c:v>
                </c:pt>
                <c:pt idx="1651">
                  <c:v>183.6992961295955</c:v>
                </c:pt>
                <c:pt idx="1652">
                  <c:v>189.91297235345141</c:v>
                </c:pt>
                <c:pt idx="1653">
                  <c:v>188.50513693062118</c:v>
                </c:pt>
                <c:pt idx="1654">
                  <c:v>178.28274205002828</c:v>
                </c:pt>
                <c:pt idx="1655">
                  <c:v>181.35304758091394</c:v>
                </c:pt>
                <c:pt idx="1656">
                  <c:v>186.59935384559199</c:v>
                </c:pt>
                <c:pt idx="1657">
                  <c:v>182.55742719304683</c:v>
                </c:pt>
                <c:pt idx="1658">
                  <c:v>181.07420717861743</c:v>
                </c:pt>
                <c:pt idx="1659">
                  <c:v>157.72198481195173</c:v>
                </c:pt>
                <c:pt idx="1660">
                  <c:v>171.29687979257343</c:v>
                </c:pt>
                <c:pt idx="1661">
                  <c:v>169.09439544915335</c:v>
                </c:pt>
                <c:pt idx="1662">
                  <c:v>192.87481418968656</c:v>
                </c:pt>
                <c:pt idx="1663">
                  <c:v>167.10906762160943</c:v>
                </c:pt>
                <c:pt idx="1664">
                  <c:v>169.07125385172367</c:v>
                </c:pt>
                <c:pt idx="1665">
                  <c:v>182.50560807134843</c:v>
                </c:pt>
                <c:pt idx="1666">
                  <c:v>183.98762150595277</c:v>
                </c:pt>
                <c:pt idx="1667">
                  <c:v>169.4173905850696</c:v>
                </c:pt>
                <c:pt idx="1668">
                  <c:v>192.41388250442665</c:v>
                </c:pt>
                <c:pt idx="1669">
                  <c:v>171.61880186766194</c:v>
                </c:pt>
                <c:pt idx="1670">
                  <c:v>176.08306124101043</c:v>
                </c:pt>
                <c:pt idx="1671">
                  <c:v>186.32200002878113</c:v>
                </c:pt>
                <c:pt idx="1672">
                  <c:v>172.09798240514897</c:v>
                </c:pt>
                <c:pt idx="1673">
                  <c:v>186.49074044330126</c:v>
                </c:pt>
                <c:pt idx="1674">
                  <c:v>187.16896058759747</c:v>
                </c:pt>
                <c:pt idx="1675">
                  <c:v>178.46283138741444</c:v>
                </c:pt>
                <c:pt idx="1676">
                  <c:v>183.60297685100434</c:v>
                </c:pt>
                <c:pt idx="1677">
                  <c:v>191.09066400575654</c:v>
                </c:pt>
                <c:pt idx="1678">
                  <c:v>172.61256722310293</c:v>
                </c:pt>
                <c:pt idx="1679">
                  <c:v>176.64910991077264</c:v>
                </c:pt>
                <c:pt idx="1680">
                  <c:v>185.33401581596908</c:v>
                </c:pt>
                <c:pt idx="1681">
                  <c:v>178.24959992784287</c:v>
                </c:pt>
                <c:pt idx="1682">
                  <c:v>163.13431714522497</c:v>
                </c:pt>
                <c:pt idx="1683">
                  <c:v>182.62607538770547</c:v>
                </c:pt>
                <c:pt idx="1684">
                  <c:v>184.29195710531263</c:v>
                </c:pt>
                <c:pt idx="1685">
                  <c:v>173.41834475042685</c:v>
                </c:pt>
                <c:pt idx="1686">
                  <c:v>194.40548630645856</c:v>
                </c:pt>
                <c:pt idx="1687">
                  <c:v>188.60379371069371</c:v>
                </c:pt>
                <c:pt idx="1688">
                  <c:v>176.08029749777839</c:v>
                </c:pt>
                <c:pt idx="1689">
                  <c:v>167.78651033956419</c:v>
                </c:pt>
                <c:pt idx="1690">
                  <c:v>186.46366443129901</c:v>
                </c:pt>
                <c:pt idx="1691">
                  <c:v>169.13966723998109</c:v>
                </c:pt>
                <c:pt idx="1692">
                  <c:v>183.76120427408398</c:v>
                </c:pt>
                <c:pt idx="1693">
                  <c:v>162.63026181151</c:v>
                </c:pt>
                <c:pt idx="1694">
                  <c:v>184.43196363597224</c:v>
                </c:pt>
                <c:pt idx="1695">
                  <c:v>171.06586722903731</c:v>
                </c:pt>
                <c:pt idx="1696">
                  <c:v>163.93082634042244</c:v>
                </c:pt>
                <c:pt idx="1697">
                  <c:v>172.09048222089882</c:v>
                </c:pt>
                <c:pt idx="1698">
                  <c:v>188.47115278172049</c:v>
                </c:pt>
                <c:pt idx="1699">
                  <c:v>170.19261463935206</c:v>
                </c:pt>
                <c:pt idx="1700">
                  <c:v>170.87430059930199</c:v>
                </c:pt>
                <c:pt idx="1701">
                  <c:v>191.36758498793807</c:v>
                </c:pt>
                <c:pt idx="1702">
                  <c:v>179.79168017766722</c:v>
                </c:pt>
                <c:pt idx="1703">
                  <c:v>190.44471180548786</c:v>
                </c:pt>
                <c:pt idx="1704">
                  <c:v>187.68744201339237</c:v>
                </c:pt>
                <c:pt idx="1705">
                  <c:v>169.66464841984504</c:v>
                </c:pt>
                <c:pt idx="1706">
                  <c:v>186.27894883528523</c:v>
                </c:pt>
                <c:pt idx="1707">
                  <c:v>190.22250343025041</c:v>
                </c:pt>
                <c:pt idx="1708">
                  <c:v>177.6881107577554</c:v>
                </c:pt>
                <c:pt idx="1709">
                  <c:v>180.79427380122021</c:v>
                </c:pt>
                <c:pt idx="1710">
                  <c:v>186.06838682750075</c:v>
                </c:pt>
                <c:pt idx="1711">
                  <c:v>171.48632863337525</c:v>
                </c:pt>
                <c:pt idx="1712">
                  <c:v>166.58948592222146</c:v>
                </c:pt>
                <c:pt idx="1713">
                  <c:v>162.70642041128181</c:v>
                </c:pt>
                <c:pt idx="1714">
                  <c:v>173.67494845401737</c:v>
                </c:pt>
                <c:pt idx="1715">
                  <c:v>200.86572112120615</c:v>
                </c:pt>
                <c:pt idx="1716">
                  <c:v>190.13241453442834</c:v>
                </c:pt>
                <c:pt idx="1717">
                  <c:v>172.29254241755007</c:v>
                </c:pt>
                <c:pt idx="1718">
                  <c:v>184.47574371560779</c:v>
                </c:pt>
                <c:pt idx="1719">
                  <c:v>186.67234920729535</c:v>
                </c:pt>
                <c:pt idx="1720">
                  <c:v>197.31344401522443</c:v>
                </c:pt>
                <c:pt idx="1721">
                  <c:v>200.03000611149474</c:v>
                </c:pt>
                <c:pt idx="1722">
                  <c:v>195.61188905632758</c:v>
                </c:pt>
                <c:pt idx="1723">
                  <c:v>191.87659733759659</c:v>
                </c:pt>
                <c:pt idx="1724">
                  <c:v>176.611836332401</c:v>
                </c:pt>
                <c:pt idx="1725">
                  <c:v>172.6996476913811</c:v>
                </c:pt>
                <c:pt idx="1726">
                  <c:v>169.71652184005117</c:v>
                </c:pt>
                <c:pt idx="1727">
                  <c:v>184.69730230882121</c:v>
                </c:pt>
                <c:pt idx="1728">
                  <c:v>172.03583519412879</c:v>
                </c:pt>
                <c:pt idx="1729">
                  <c:v>187.38282592649318</c:v>
                </c:pt>
                <c:pt idx="1730">
                  <c:v>202.85546512929636</c:v>
                </c:pt>
                <c:pt idx="1731">
                  <c:v>188.27881097479238</c:v>
                </c:pt>
                <c:pt idx="1732">
                  <c:v>181.85276810575874</c:v>
                </c:pt>
                <c:pt idx="1733">
                  <c:v>177.97819757044456</c:v>
                </c:pt>
                <c:pt idx="1734">
                  <c:v>172.71675695013735</c:v>
                </c:pt>
                <c:pt idx="1735">
                  <c:v>175.75461631001525</c:v>
                </c:pt>
                <c:pt idx="1736">
                  <c:v>181.49843399279729</c:v>
                </c:pt>
                <c:pt idx="1737">
                  <c:v>173.40330915581706</c:v>
                </c:pt>
                <c:pt idx="1738">
                  <c:v>156.45676906466764</c:v>
                </c:pt>
                <c:pt idx="1739">
                  <c:v>195.81522152012457</c:v>
                </c:pt>
                <c:pt idx="1740">
                  <c:v>172.78566987229442</c:v>
                </c:pt>
                <c:pt idx="1741">
                  <c:v>171.86349098264517</c:v>
                </c:pt>
                <c:pt idx="1742">
                  <c:v>181.68640449961057</c:v>
                </c:pt>
                <c:pt idx="1743">
                  <c:v>180.21117122261919</c:v>
                </c:pt>
                <c:pt idx="1744">
                  <c:v>183.53920464329599</c:v>
                </c:pt>
                <c:pt idx="1745">
                  <c:v>174.98851897398495</c:v>
                </c:pt>
                <c:pt idx="1746">
                  <c:v>174.07480710281908</c:v>
                </c:pt>
                <c:pt idx="1747">
                  <c:v>178.59793940549795</c:v>
                </c:pt>
                <c:pt idx="1748">
                  <c:v>182.44261384304599</c:v>
                </c:pt>
                <c:pt idx="1749">
                  <c:v>170.65014907255429</c:v>
                </c:pt>
                <c:pt idx="1750">
                  <c:v>186.75798441387658</c:v>
                </c:pt>
                <c:pt idx="1751">
                  <c:v>195.11921157696347</c:v>
                </c:pt>
                <c:pt idx="1752">
                  <c:v>188.23130548836698</c:v>
                </c:pt>
                <c:pt idx="1753">
                  <c:v>173.1110033484002</c:v>
                </c:pt>
                <c:pt idx="1754">
                  <c:v>185.88380944483626</c:v>
                </c:pt>
                <c:pt idx="1755">
                  <c:v>190.11284265409409</c:v>
                </c:pt>
                <c:pt idx="1756">
                  <c:v>177.37551840088796</c:v>
                </c:pt>
                <c:pt idx="1757">
                  <c:v>177.71202812230462</c:v>
                </c:pt>
                <c:pt idx="1758">
                  <c:v>175.64897824032607</c:v>
                </c:pt>
                <c:pt idx="1759">
                  <c:v>166.83739127687554</c:v>
                </c:pt>
                <c:pt idx="1760">
                  <c:v>169.734616424141</c:v>
                </c:pt>
                <c:pt idx="1761">
                  <c:v>165.94175976544045</c:v>
                </c:pt>
                <c:pt idx="1762">
                  <c:v>179.87153165100369</c:v>
                </c:pt>
                <c:pt idx="1763">
                  <c:v>182.13117449313577</c:v>
                </c:pt>
                <c:pt idx="1764">
                  <c:v>188.94026483278699</c:v>
                </c:pt>
                <c:pt idx="1765">
                  <c:v>165.13597787242773</c:v>
                </c:pt>
                <c:pt idx="1766">
                  <c:v>184.05373174264784</c:v>
                </c:pt>
                <c:pt idx="1767">
                  <c:v>203.07464104906143</c:v>
                </c:pt>
                <c:pt idx="1768">
                  <c:v>177.68010941812301</c:v>
                </c:pt>
                <c:pt idx="1769">
                  <c:v>176.0589973647327</c:v>
                </c:pt>
                <c:pt idx="1770">
                  <c:v>180.10977389040934</c:v>
                </c:pt>
                <c:pt idx="1771">
                  <c:v>200.15922885339478</c:v>
                </c:pt>
                <c:pt idx="1772">
                  <c:v>185.19593335697726</c:v>
                </c:pt>
                <c:pt idx="1773">
                  <c:v>177.82966587797654</c:v>
                </c:pt>
                <c:pt idx="1774">
                  <c:v>174.1193660981622</c:v>
                </c:pt>
                <c:pt idx="1775">
                  <c:v>173.4076631624277</c:v>
                </c:pt>
                <c:pt idx="1776">
                  <c:v>195.38659317037482</c:v>
                </c:pt>
                <c:pt idx="1777">
                  <c:v>179.50022724980329</c:v>
                </c:pt>
                <c:pt idx="1778">
                  <c:v>175.73560944722533</c:v>
                </c:pt>
                <c:pt idx="1779">
                  <c:v>174.49101343660257</c:v>
                </c:pt>
                <c:pt idx="1780">
                  <c:v>192.49764007441019</c:v>
                </c:pt>
                <c:pt idx="1781">
                  <c:v>191.65876566389343</c:v>
                </c:pt>
                <c:pt idx="1782">
                  <c:v>181.06592397230747</c:v>
                </c:pt>
                <c:pt idx="1783">
                  <c:v>196.33159680870494</c:v>
                </c:pt>
                <c:pt idx="1784">
                  <c:v>181.36029253109297</c:v>
                </c:pt>
                <c:pt idx="1785">
                  <c:v>193.24277321949367</c:v>
                </c:pt>
                <c:pt idx="1786">
                  <c:v>173.11627169852522</c:v>
                </c:pt>
                <c:pt idx="1787">
                  <c:v>173.13171048744707</c:v>
                </c:pt>
                <c:pt idx="1788">
                  <c:v>168.17221734500757</c:v>
                </c:pt>
                <c:pt idx="1789">
                  <c:v>172.58293323332765</c:v>
                </c:pt>
                <c:pt idx="1790">
                  <c:v>175.65773664090312</c:v>
                </c:pt>
                <c:pt idx="1791">
                  <c:v>166.46953976541437</c:v>
                </c:pt>
                <c:pt idx="1792">
                  <c:v>183.77313045402471</c:v>
                </c:pt>
                <c:pt idx="1793">
                  <c:v>191.29392227544793</c:v>
                </c:pt>
                <c:pt idx="1794">
                  <c:v>172.9836850507302</c:v>
                </c:pt>
                <c:pt idx="1795">
                  <c:v>166.31879953847641</c:v>
                </c:pt>
                <c:pt idx="1796">
                  <c:v>164.23063817886984</c:v>
                </c:pt>
                <c:pt idx="1797">
                  <c:v>190.16295796432814</c:v>
                </c:pt>
                <c:pt idx="1798">
                  <c:v>189.02335616677249</c:v>
                </c:pt>
                <c:pt idx="1799">
                  <c:v>183.34623129200867</c:v>
                </c:pt>
                <c:pt idx="1800">
                  <c:v>186.20262762861705</c:v>
                </c:pt>
                <c:pt idx="1801">
                  <c:v>179.52839232545082</c:v>
                </c:pt>
                <c:pt idx="1802">
                  <c:v>174.51342227499453</c:v>
                </c:pt>
                <c:pt idx="1803">
                  <c:v>172.03135939121566</c:v>
                </c:pt>
                <c:pt idx="1804">
                  <c:v>176.24636319070876</c:v>
                </c:pt>
                <c:pt idx="1805">
                  <c:v>183.39976447926102</c:v>
                </c:pt>
                <c:pt idx="1806">
                  <c:v>182.37680704159101</c:v>
                </c:pt>
                <c:pt idx="1807">
                  <c:v>182.33587287258499</c:v>
                </c:pt>
                <c:pt idx="1808">
                  <c:v>186.70495861980345</c:v>
                </c:pt>
                <c:pt idx="1809">
                  <c:v>175.13556201619946</c:v>
                </c:pt>
                <c:pt idx="1810">
                  <c:v>180.67657120155258</c:v>
                </c:pt>
                <c:pt idx="1811">
                  <c:v>173.0310021964294</c:v>
                </c:pt>
                <c:pt idx="1812">
                  <c:v>167.79616758848309</c:v>
                </c:pt>
                <c:pt idx="1813">
                  <c:v>193.66638405415006</c:v>
                </c:pt>
                <c:pt idx="1814">
                  <c:v>182.97182424408487</c:v>
                </c:pt>
                <c:pt idx="1815">
                  <c:v>171.17935620360291</c:v>
                </c:pt>
                <c:pt idx="1816">
                  <c:v>169.56695344969683</c:v>
                </c:pt>
                <c:pt idx="1817">
                  <c:v>178.12977020556744</c:v>
                </c:pt>
                <c:pt idx="1818">
                  <c:v>183.76763349527295</c:v>
                </c:pt>
                <c:pt idx="1819">
                  <c:v>175.68721112920639</c:v>
                </c:pt>
                <c:pt idx="1820">
                  <c:v>188.85409374496223</c:v>
                </c:pt>
                <c:pt idx="1821">
                  <c:v>186.06273864721163</c:v>
                </c:pt>
                <c:pt idx="1822">
                  <c:v>175.66313444882351</c:v>
                </c:pt>
                <c:pt idx="1823">
                  <c:v>175.98448538447997</c:v>
                </c:pt>
                <c:pt idx="1824">
                  <c:v>194.1905049730178</c:v>
                </c:pt>
                <c:pt idx="1825">
                  <c:v>189.02428308949357</c:v>
                </c:pt>
                <c:pt idx="1826">
                  <c:v>189.42953612679892</c:v>
                </c:pt>
                <c:pt idx="1827">
                  <c:v>194.36856757182622</c:v>
                </c:pt>
                <c:pt idx="1828">
                  <c:v>181.86655924852465</c:v>
                </c:pt>
                <c:pt idx="1829">
                  <c:v>182.7661287264707</c:v>
                </c:pt>
                <c:pt idx="1830">
                  <c:v>186.12742420013308</c:v>
                </c:pt>
                <c:pt idx="1831">
                  <c:v>181.54105604514527</c:v>
                </c:pt>
                <c:pt idx="1832">
                  <c:v>185.56280979516384</c:v>
                </c:pt>
                <c:pt idx="1833">
                  <c:v>172.09844682148511</c:v>
                </c:pt>
                <c:pt idx="1834">
                  <c:v>176.28867468637824</c:v>
                </c:pt>
                <c:pt idx="1835">
                  <c:v>196.67820173982659</c:v>
                </c:pt>
                <c:pt idx="1836">
                  <c:v>183.11022470115233</c:v>
                </c:pt>
                <c:pt idx="1837">
                  <c:v>174.45172673601749</c:v>
                </c:pt>
                <c:pt idx="1838">
                  <c:v>173.88363656764659</c:v>
                </c:pt>
                <c:pt idx="1839">
                  <c:v>171.2414572359319</c:v>
                </c:pt>
                <c:pt idx="1840">
                  <c:v>181.75550913779097</c:v>
                </c:pt>
                <c:pt idx="1841">
                  <c:v>183.46296439158715</c:v>
                </c:pt>
                <c:pt idx="1842">
                  <c:v>181.84825585343103</c:v>
                </c:pt>
                <c:pt idx="1843">
                  <c:v>177.49515646759289</c:v>
                </c:pt>
                <c:pt idx="1844">
                  <c:v>178.58267701605311</c:v>
                </c:pt>
                <c:pt idx="1845">
                  <c:v>179.4472668293958</c:v>
                </c:pt>
                <c:pt idx="1846">
                  <c:v>190.21562691517457</c:v>
                </c:pt>
                <c:pt idx="1847">
                  <c:v>184.0207678434133</c:v>
                </c:pt>
                <c:pt idx="1848">
                  <c:v>177.72774281484811</c:v>
                </c:pt>
                <c:pt idx="1849">
                  <c:v>170.91557540768392</c:v>
                </c:pt>
                <c:pt idx="1850">
                  <c:v>181.38419598236536</c:v>
                </c:pt>
                <c:pt idx="1851">
                  <c:v>162.76288411718821</c:v>
                </c:pt>
                <c:pt idx="1852">
                  <c:v>182.10805815535133</c:v>
                </c:pt>
                <c:pt idx="1853">
                  <c:v>182.57705616528011</c:v>
                </c:pt>
                <c:pt idx="1854">
                  <c:v>173.70147858957026</c:v>
                </c:pt>
                <c:pt idx="1855">
                  <c:v>164.17606281196905</c:v>
                </c:pt>
                <c:pt idx="1856">
                  <c:v>172.50764971562984</c:v>
                </c:pt>
                <c:pt idx="1857">
                  <c:v>173.77374699381318</c:v>
                </c:pt>
                <c:pt idx="1858">
                  <c:v>179.50240175615275</c:v>
                </c:pt>
                <c:pt idx="1859">
                  <c:v>186.45994191779639</c:v>
                </c:pt>
                <c:pt idx="1860">
                  <c:v>188.56484857538373</c:v>
                </c:pt>
                <c:pt idx="1861">
                  <c:v>162.04688742522674</c:v>
                </c:pt>
                <c:pt idx="1862">
                  <c:v>167.44491738541595</c:v>
                </c:pt>
                <c:pt idx="1863">
                  <c:v>182.0112627862037</c:v>
                </c:pt>
                <c:pt idx="1864">
                  <c:v>182.68960485602776</c:v>
                </c:pt>
                <c:pt idx="1865">
                  <c:v>186.25958914658781</c:v>
                </c:pt>
                <c:pt idx="1866">
                  <c:v>164.65797712856582</c:v>
                </c:pt>
                <c:pt idx="1867">
                  <c:v>177.97373866466157</c:v>
                </c:pt>
                <c:pt idx="1868">
                  <c:v>167.88533446144811</c:v>
                </c:pt>
                <c:pt idx="1869">
                  <c:v>166.62943827533115</c:v>
                </c:pt>
                <c:pt idx="1870">
                  <c:v>182.83213603279884</c:v>
                </c:pt>
                <c:pt idx="1871">
                  <c:v>192.13095837389349</c:v>
                </c:pt>
                <c:pt idx="1872">
                  <c:v>198.81437420826282</c:v>
                </c:pt>
                <c:pt idx="1873">
                  <c:v>176.29936405967658</c:v>
                </c:pt>
                <c:pt idx="1874">
                  <c:v>192.52366266160163</c:v>
                </c:pt>
                <c:pt idx="1875">
                  <c:v>173.37367008100341</c:v>
                </c:pt>
                <c:pt idx="1876">
                  <c:v>179.81721709121786</c:v>
                </c:pt>
                <c:pt idx="1877">
                  <c:v>182.22700038078634</c:v>
                </c:pt>
                <c:pt idx="1878">
                  <c:v>186.88539827031749</c:v>
                </c:pt>
                <c:pt idx="1879">
                  <c:v>182.12786290387055</c:v>
                </c:pt>
                <c:pt idx="1880">
                  <c:v>175.80838024417378</c:v>
                </c:pt>
                <c:pt idx="1881">
                  <c:v>187.80448115364297</c:v>
                </c:pt>
                <c:pt idx="1882">
                  <c:v>171.24361789915321</c:v>
                </c:pt>
                <c:pt idx="1883">
                  <c:v>159.79438409500182</c:v>
                </c:pt>
                <c:pt idx="1884">
                  <c:v>179.92080426095362</c:v>
                </c:pt>
                <c:pt idx="1885">
                  <c:v>184.931982205476</c:v>
                </c:pt>
                <c:pt idx="1886">
                  <c:v>181.14122326504096</c:v>
                </c:pt>
                <c:pt idx="1887">
                  <c:v>180.91680805428794</c:v>
                </c:pt>
                <c:pt idx="1888">
                  <c:v>184.16817925430672</c:v>
                </c:pt>
                <c:pt idx="1889">
                  <c:v>171.00125468194224</c:v>
                </c:pt>
                <c:pt idx="1890">
                  <c:v>184.85877830968414</c:v>
                </c:pt>
                <c:pt idx="1891">
                  <c:v>167.79118557746847</c:v>
                </c:pt>
                <c:pt idx="1892">
                  <c:v>165.1126143268983</c:v>
                </c:pt>
                <c:pt idx="1893">
                  <c:v>192.73348498416664</c:v>
                </c:pt>
                <c:pt idx="1894">
                  <c:v>173.44155172560457</c:v>
                </c:pt>
                <c:pt idx="1895">
                  <c:v>180.34702123028313</c:v>
                </c:pt>
                <c:pt idx="1896">
                  <c:v>187.55244512047392</c:v>
                </c:pt>
                <c:pt idx="1897">
                  <c:v>171.47379961247637</c:v>
                </c:pt>
                <c:pt idx="1898">
                  <c:v>184.51291349049259</c:v>
                </c:pt>
                <c:pt idx="1899">
                  <c:v>186.61103287331713</c:v>
                </c:pt>
                <c:pt idx="1900">
                  <c:v>176.09150409348806</c:v>
                </c:pt>
                <c:pt idx="1901">
                  <c:v>188.51822257848653</c:v>
                </c:pt>
                <c:pt idx="1902">
                  <c:v>186.06820366068064</c:v>
                </c:pt>
                <c:pt idx="1903">
                  <c:v>181.13515483989784</c:v>
                </c:pt>
                <c:pt idx="1904">
                  <c:v>169.07979505379296</c:v>
                </c:pt>
                <c:pt idx="1905">
                  <c:v>161.31833496073375</c:v>
                </c:pt>
                <c:pt idx="1906">
                  <c:v>184.24310481325978</c:v>
                </c:pt>
                <c:pt idx="1907">
                  <c:v>170.25820636043764</c:v>
                </c:pt>
                <c:pt idx="1908">
                  <c:v>170.59882806841085</c:v>
                </c:pt>
                <c:pt idx="1909">
                  <c:v>182.97730244565452</c:v>
                </c:pt>
                <c:pt idx="1910">
                  <c:v>180.59204389571298</c:v>
                </c:pt>
                <c:pt idx="1911">
                  <c:v>176.22784140059778</c:v>
                </c:pt>
                <c:pt idx="1912">
                  <c:v>202.89689240474601</c:v>
                </c:pt>
                <c:pt idx="1913">
                  <c:v>179.50033271180985</c:v>
                </c:pt>
                <c:pt idx="1914">
                  <c:v>156.73860065462537</c:v>
                </c:pt>
                <c:pt idx="1915">
                  <c:v>182.14697325016712</c:v>
                </c:pt>
                <c:pt idx="1916">
                  <c:v>185.17376696302367</c:v>
                </c:pt>
                <c:pt idx="1917">
                  <c:v>190.07930938524461</c:v>
                </c:pt>
                <c:pt idx="1918">
                  <c:v>187.65273675501822</c:v>
                </c:pt>
                <c:pt idx="1919">
                  <c:v>185.93189343730026</c:v>
                </c:pt>
                <c:pt idx="1920">
                  <c:v>189.96708568171374</c:v>
                </c:pt>
                <c:pt idx="1921">
                  <c:v>174.20737079794131</c:v>
                </c:pt>
                <c:pt idx="1922">
                  <c:v>172.43563734602088</c:v>
                </c:pt>
                <c:pt idx="1923">
                  <c:v>183.22201941956124</c:v>
                </c:pt>
                <c:pt idx="1924">
                  <c:v>179.48478328845945</c:v>
                </c:pt>
                <c:pt idx="1925">
                  <c:v>182.66531982488647</c:v>
                </c:pt>
                <c:pt idx="1926">
                  <c:v>182.9164940417806</c:v>
                </c:pt>
                <c:pt idx="1927">
                  <c:v>189.66100475113944</c:v>
                </c:pt>
                <c:pt idx="1928">
                  <c:v>171.20065242932549</c:v>
                </c:pt>
                <c:pt idx="1929">
                  <c:v>167.22382210379985</c:v>
                </c:pt>
                <c:pt idx="1930">
                  <c:v>177.90557383057401</c:v>
                </c:pt>
                <c:pt idx="1931">
                  <c:v>193.14534001959123</c:v>
                </c:pt>
                <c:pt idx="1932">
                  <c:v>199.0948279371639</c:v>
                </c:pt>
                <c:pt idx="1933">
                  <c:v>183.83752666262549</c:v>
                </c:pt>
                <c:pt idx="1934">
                  <c:v>176.90488033869937</c:v>
                </c:pt>
                <c:pt idx="1935">
                  <c:v>176.97962840645428</c:v>
                </c:pt>
                <c:pt idx="1936">
                  <c:v>166.46730420545461</c:v>
                </c:pt>
                <c:pt idx="1937">
                  <c:v>190.15392002106825</c:v>
                </c:pt>
                <c:pt idx="1938">
                  <c:v>187.82778181997071</c:v>
                </c:pt>
                <c:pt idx="1939">
                  <c:v>190.05973503571616</c:v>
                </c:pt>
                <c:pt idx="1940">
                  <c:v>189.31670921051915</c:v>
                </c:pt>
                <c:pt idx="1941">
                  <c:v>163.93840532065983</c:v>
                </c:pt>
                <c:pt idx="1942">
                  <c:v>172.28487921414654</c:v>
                </c:pt>
                <c:pt idx="1943">
                  <c:v>181.35551472200305</c:v>
                </c:pt>
                <c:pt idx="1944">
                  <c:v>174.23723621152939</c:v>
                </c:pt>
                <c:pt idx="1945">
                  <c:v>180.4021212256595</c:v>
                </c:pt>
                <c:pt idx="1946">
                  <c:v>200.68099488313175</c:v>
                </c:pt>
                <c:pt idx="1947">
                  <c:v>161.41795336313612</c:v>
                </c:pt>
                <c:pt idx="1948">
                  <c:v>184.09331451973094</c:v>
                </c:pt>
                <c:pt idx="1949">
                  <c:v>184.4568328989989</c:v>
                </c:pt>
                <c:pt idx="1950">
                  <c:v>177.04544497752619</c:v>
                </c:pt>
                <c:pt idx="1951">
                  <c:v>175.35583535776146</c:v>
                </c:pt>
                <c:pt idx="1952">
                  <c:v>185.10437984515158</c:v>
                </c:pt>
                <c:pt idx="1953">
                  <c:v>167.22994741701604</c:v>
                </c:pt>
                <c:pt idx="1954">
                  <c:v>193.38675757380577</c:v>
                </c:pt>
                <c:pt idx="1955">
                  <c:v>191.00912566663641</c:v>
                </c:pt>
                <c:pt idx="1956">
                  <c:v>166.9539713092187</c:v>
                </c:pt>
                <c:pt idx="1957">
                  <c:v>200.47671633200682</c:v>
                </c:pt>
                <c:pt idx="1958">
                  <c:v>197.69193079471273</c:v>
                </c:pt>
                <c:pt idx="1959">
                  <c:v>190.19927459320792</c:v>
                </c:pt>
                <c:pt idx="1960">
                  <c:v>173.52442959887787</c:v>
                </c:pt>
                <c:pt idx="1961">
                  <c:v>164.54637467761316</c:v>
                </c:pt>
                <c:pt idx="1962">
                  <c:v>172.25256923346845</c:v>
                </c:pt>
                <c:pt idx="1963">
                  <c:v>175.21027544223867</c:v>
                </c:pt>
                <c:pt idx="1964">
                  <c:v>186.86161894637274</c:v>
                </c:pt>
                <c:pt idx="1965">
                  <c:v>155.64732600171348</c:v>
                </c:pt>
                <c:pt idx="1966">
                  <c:v>175.0979715870906</c:v>
                </c:pt>
                <c:pt idx="1967">
                  <c:v>170.32854825070532</c:v>
                </c:pt>
                <c:pt idx="1968">
                  <c:v>184.98890611341048</c:v>
                </c:pt>
                <c:pt idx="1969">
                  <c:v>207.54227364351024</c:v>
                </c:pt>
                <c:pt idx="1970">
                  <c:v>197.10354409813175</c:v>
                </c:pt>
                <c:pt idx="1971">
                  <c:v>166.25009717124931</c:v>
                </c:pt>
                <c:pt idx="1972">
                  <c:v>190.48638899272524</c:v>
                </c:pt>
                <c:pt idx="1973">
                  <c:v>201.96362436884576</c:v>
                </c:pt>
                <c:pt idx="1974">
                  <c:v>182.0227171632493</c:v>
                </c:pt>
                <c:pt idx="1975">
                  <c:v>166.08276462085772</c:v>
                </c:pt>
                <c:pt idx="1976">
                  <c:v>164.16859706237761</c:v>
                </c:pt>
                <c:pt idx="1977">
                  <c:v>180.22881940558253</c:v>
                </c:pt>
                <c:pt idx="1978">
                  <c:v>177.26299794673548</c:v>
                </c:pt>
                <c:pt idx="1979">
                  <c:v>173.71968052430296</c:v>
                </c:pt>
                <c:pt idx="1980">
                  <c:v>171.12128068114191</c:v>
                </c:pt>
                <c:pt idx="1981">
                  <c:v>179.96214531750226</c:v>
                </c:pt>
                <c:pt idx="1982">
                  <c:v>187.61981431163989</c:v>
                </c:pt>
                <c:pt idx="1983">
                  <c:v>162.85884594690378</c:v>
                </c:pt>
                <c:pt idx="1984">
                  <c:v>166.41175667379127</c:v>
                </c:pt>
                <c:pt idx="1985">
                  <c:v>174.46157925102409</c:v>
                </c:pt>
                <c:pt idx="1986">
                  <c:v>192.98317029967697</c:v>
                </c:pt>
                <c:pt idx="1987">
                  <c:v>178.84152399679624</c:v>
                </c:pt>
                <c:pt idx="1988">
                  <c:v>193.14172488989718</c:v>
                </c:pt>
                <c:pt idx="1989">
                  <c:v>170.15539600015953</c:v>
                </c:pt>
                <c:pt idx="1990">
                  <c:v>187.24453826815906</c:v>
                </c:pt>
                <c:pt idx="1991">
                  <c:v>164.2156283233347</c:v>
                </c:pt>
                <c:pt idx="1992">
                  <c:v>153.83855451776117</c:v>
                </c:pt>
                <c:pt idx="1993">
                  <c:v>177.56252616689542</c:v>
                </c:pt>
                <c:pt idx="1994">
                  <c:v>166.20971061941009</c:v>
                </c:pt>
                <c:pt idx="1995">
                  <c:v>201.28027916741988</c:v>
                </c:pt>
                <c:pt idx="1996">
                  <c:v>186.5904886254699</c:v>
                </c:pt>
                <c:pt idx="1997">
                  <c:v>175.83488572252188</c:v>
                </c:pt>
                <c:pt idx="1998">
                  <c:v>196.20151214594054</c:v>
                </c:pt>
                <c:pt idx="1999">
                  <c:v>170.26507488608519</c:v>
                </c:pt>
              </c:numCache>
            </c:numRef>
          </c:xVal>
          <c:yVal>
            <c:numRef>
              <c:f>'s2'!$F$16:$F$2015</c:f>
              <c:numCache>
                <c:formatCode>0.000</c:formatCode>
                <c:ptCount val="2000"/>
                <c:pt idx="0">
                  <c:v>1.8203744889304034E-2</c:v>
                </c:pt>
                <c:pt idx="1">
                  <c:v>1.5390326279786842E-2</c:v>
                </c:pt>
                <c:pt idx="2">
                  <c:v>2.7772544859698548E-2</c:v>
                </c:pt>
                <c:pt idx="3">
                  <c:v>2.1913067719172712E-2</c:v>
                </c:pt>
                <c:pt idx="4">
                  <c:v>9.933361465990647E-3</c:v>
                </c:pt>
                <c:pt idx="5">
                  <c:v>3.0398993275070341E-2</c:v>
                </c:pt>
                <c:pt idx="6">
                  <c:v>3.2027967307100363E-2</c:v>
                </c:pt>
                <c:pt idx="7">
                  <c:v>3.2907134974231984E-2</c:v>
                </c:pt>
                <c:pt idx="8">
                  <c:v>3.4998989072606315E-4</c:v>
                </c:pt>
                <c:pt idx="9">
                  <c:v>3.4614684371831121E-2</c:v>
                </c:pt>
                <c:pt idx="10">
                  <c:v>1.9431281182284248E-2</c:v>
                </c:pt>
                <c:pt idx="11">
                  <c:v>1.356551086416349E-2</c:v>
                </c:pt>
                <c:pt idx="12">
                  <c:v>6.286324679080647E-3</c:v>
                </c:pt>
                <c:pt idx="13">
                  <c:v>1.3951594770948542E-2</c:v>
                </c:pt>
                <c:pt idx="14">
                  <c:v>1.5864455770190603E-3</c:v>
                </c:pt>
                <c:pt idx="15">
                  <c:v>2.4627042130141271E-2</c:v>
                </c:pt>
                <c:pt idx="16">
                  <c:v>5.6969863065537667E-5</c:v>
                </c:pt>
                <c:pt idx="17">
                  <c:v>2.1542776181062297E-2</c:v>
                </c:pt>
                <c:pt idx="18">
                  <c:v>1.5583573747445423E-2</c:v>
                </c:pt>
                <c:pt idx="19">
                  <c:v>2.27272583175398E-2</c:v>
                </c:pt>
                <c:pt idx="20">
                  <c:v>1.0084309543797984E-2</c:v>
                </c:pt>
                <c:pt idx="21">
                  <c:v>3.4847023609685807E-2</c:v>
                </c:pt>
                <c:pt idx="22">
                  <c:v>1.4721841764851393E-3</c:v>
                </c:pt>
                <c:pt idx="23">
                  <c:v>1.5421098215625255E-2</c:v>
                </c:pt>
                <c:pt idx="24">
                  <c:v>1.5447688310960956E-2</c:v>
                </c:pt>
                <c:pt idx="25">
                  <c:v>3.4273049053217472E-2</c:v>
                </c:pt>
                <c:pt idx="26">
                  <c:v>2.3231166699795993E-2</c:v>
                </c:pt>
                <c:pt idx="27">
                  <c:v>3.2597914593148348E-4</c:v>
                </c:pt>
                <c:pt idx="28">
                  <c:v>3.1396490946454157E-2</c:v>
                </c:pt>
                <c:pt idx="29">
                  <c:v>2.542339984592482E-3</c:v>
                </c:pt>
                <c:pt idx="30">
                  <c:v>1.160049817727418E-2</c:v>
                </c:pt>
                <c:pt idx="31">
                  <c:v>6.0872024834563009E-3</c:v>
                </c:pt>
                <c:pt idx="32">
                  <c:v>3.8391411775153095E-2</c:v>
                </c:pt>
                <c:pt idx="33">
                  <c:v>2.7033734334129721E-2</c:v>
                </c:pt>
                <c:pt idx="34">
                  <c:v>2.3429647319437665E-2</c:v>
                </c:pt>
                <c:pt idx="35">
                  <c:v>6.6624009129099158E-3</c:v>
                </c:pt>
                <c:pt idx="36">
                  <c:v>8.1449337778811172E-3</c:v>
                </c:pt>
                <c:pt idx="37">
                  <c:v>4.1481610735930638E-4</c:v>
                </c:pt>
                <c:pt idx="38">
                  <c:v>2.2812717481854799E-2</c:v>
                </c:pt>
                <c:pt idx="39">
                  <c:v>1.5285097161387352E-2</c:v>
                </c:pt>
                <c:pt idx="40">
                  <c:v>1.0417200999979071E-2</c:v>
                </c:pt>
                <c:pt idx="41">
                  <c:v>1.1354080794301717E-2</c:v>
                </c:pt>
                <c:pt idx="42">
                  <c:v>1.0208700557859786E-3</c:v>
                </c:pt>
                <c:pt idx="43">
                  <c:v>3.5996574651968788E-2</c:v>
                </c:pt>
                <c:pt idx="44">
                  <c:v>5.9596791880897853E-4</c:v>
                </c:pt>
                <c:pt idx="45">
                  <c:v>2.2053386300144862E-2</c:v>
                </c:pt>
                <c:pt idx="46">
                  <c:v>8.4700431366787775E-4</c:v>
                </c:pt>
                <c:pt idx="47">
                  <c:v>2.8083353334716045E-2</c:v>
                </c:pt>
                <c:pt idx="48">
                  <c:v>7.3423315237804577E-4</c:v>
                </c:pt>
                <c:pt idx="49">
                  <c:v>2.5189922206999265E-2</c:v>
                </c:pt>
                <c:pt idx="50">
                  <c:v>1.5091509988631029E-2</c:v>
                </c:pt>
                <c:pt idx="51">
                  <c:v>1.1022211576868508E-2</c:v>
                </c:pt>
                <c:pt idx="52">
                  <c:v>2.5372933044677262E-2</c:v>
                </c:pt>
                <c:pt idx="53">
                  <c:v>1.9390990500700513E-2</c:v>
                </c:pt>
                <c:pt idx="54">
                  <c:v>2.8089708967052547E-2</c:v>
                </c:pt>
                <c:pt idx="55">
                  <c:v>1.9640094706923964E-2</c:v>
                </c:pt>
                <c:pt idx="56">
                  <c:v>1.4074842115962237E-2</c:v>
                </c:pt>
                <c:pt idx="57">
                  <c:v>2.3001506799627432E-2</c:v>
                </c:pt>
                <c:pt idx="58">
                  <c:v>2.8836662053426301E-2</c:v>
                </c:pt>
                <c:pt idx="59">
                  <c:v>2.203117501391464E-2</c:v>
                </c:pt>
                <c:pt idx="60">
                  <c:v>7.4575979126732424E-3</c:v>
                </c:pt>
                <c:pt idx="61">
                  <c:v>2.8137290754042574E-2</c:v>
                </c:pt>
                <c:pt idx="62">
                  <c:v>2.7300698124151035E-2</c:v>
                </c:pt>
                <c:pt idx="63">
                  <c:v>3.0849840821986167E-3</c:v>
                </c:pt>
                <c:pt idx="64">
                  <c:v>3.1584481571500157E-2</c:v>
                </c:pt>
                <c:pt idx="65">
                  <c:v>1.1241902437899189E-2</c:v>
                </c:pt>
                <c:pt idx="66">
                  <c:v>2.4208255406261335E-2</c:v>
                </c:pt>
                <c:pt idx="67">
                  <c:v>2.7415418799727243E-2</c:v>
                </c:pt>
                <c:pt idx="68">
                  <c:v>6.0207611167217004E-3</c:v>
                </c:pt>
                <c:pt idx="69">
                  <c:v>3.0626169328948238E-2</c:v>
                </c:pt>
                <c:pt idx="70">
                  <c:v>1.518975366040958E-2</c:v>
                </c:pt>
                <c:pt idx="71">
                  <c:v>4.9261751913039686E-4</c:v>
                </c:pt>
                <c:pt idx="72">
                  <c:v>1.7187309237483617E-2</c:v>
                </c:pt>
                <c:pt idx="73">
                  <c:v>2.3763572363381624E-2</c:v>
                </c:pt>
                <c:pt idx="74">
                  <c:v>2.1076511506227968E-2</c:v>
                </c:pt>
                <c:pt idx="75">
                  <c:v>1.1293637963387951E-2</c:v>
                </c:pt>
                <c:pt idx="76">
                  <c:v>1.3511049829781747E-2</c:v>
                </c:pt>
                <c:pt idx="77">
                  <c:v>3.7580711974788593E-2</c:v>
                </c:pt>
                <c:pt idx="78">
                  <c:v>3.2367325645471156E-3</c:v>
                </c:pt>
                <c:pt idx="79">
                  <c:v>5.8416647155814447E-3</c:v>
                </c:pt>
                <c:pt idx="80">
                  <c:v>2.1622324782825083E-3</c:v>
                </c:pt>
                <c:pt idx="81">
                  <c:v>1.0644485899306619E-2</c:v>
                </c:pt>
                <c:pt idx="82">
                  <c:v>1.925634304084712E-2</c:v>
                </c:pt>
                <c:pt idx="83">
                  <c:v>1.1987086487810208E-2</c:v>
                </c:pt>
                <c:pt idx="84">
                  <c:v>4.2561187831203582E-3</c:v>
                </c:pt>
                <c:pt idx="85">
                  <c:v>1.6396222524218827E-2</c:v>
                </c:pt>
                <c:pt idx="86">
                  <c:v>6.2971668129707279E-3</c:v>
                </c:pt>
                <c:pt idx="87">
                  <c:v>5.0879581600077372E-3</c:v>
                </c:pt>
                <c:pt idx="88">
                  <c:v>2.0862264753957614E-2</c:v>
                </c:pt>
                <c:pt idx="89">
                  <c:v>6.3841425041815322E-3</c:v>
                </c:pt>
                <c:pt idx="90">
                  <c:v>8.9985033864202685E-4</c:v>
                </c:pt>
                <c:pt idx="91">
                  <c:v>1.5213242895888922E-2</c:v>
                </c:pt>
                <c:pt idx="92">
                  <c:v>2.0501222237660034E-2</c:v>
                </c:pt>
                <c:pt idx="93">
                  <c:v>2.4233643803515115E-2</c:v>
                </c:pt>
                <c:pt idx="94">
                  <c:v>2.6601432837748868E-2</c:v>
                </c:pt>
                <c:pt idx="95">
                  <c:v>1.8395185733553122E-2</c:v>
                </c:pt>
                <c:pt idx="96">
                  <c:v>2.3240959287892399E-2</c:v>
                </c:pt>
                <c:pt idx="97">
                  <c:v>2.7259423341757533E-3</c:v>
                </c:pt>
                <c:pt idx="98">
                  <c:v>5.1591305466485082E-3</c:v>
                </c:pt>
                <c:pt idx="99">
                  <c:v>3.7910300524986063E-2</c:v>
                </c:pt>
                <c:pt idx="100">
                  <c:v>4.4983209666809871E-3</c:v>
                </c:pt>
                <c:pt idx="101">
                  <c:v>1.3001763360118075E-3</c:v>
                </c:pt>
                <c:pt idx="102">
                  <c:v>2.665439833313004E-2</c:v>
                </c:pt>
                <c:pt idx="103">
                  <c:v>9.8452174294738296E-3</c:v>
                </c:pt>
                <c:pt idx="104">
                  <c:v>1.0930565147373028E-2</c:v>
                </c:pt>
                <c:pt idx="105">
                  <c:v>2.3905632599081461E-2</c:v>
                </c:pt>
                <c:pt idx="106">
                  <c:v>8.1679198991346808E-3</c:v>
                </c:pt>
                <c:pt idx="107">
                  <c:v>9.9457198956601264E-3</c:v>
                </c:pt>
                <c:pt idx="108">
                  <c:v>2.2336301825881172E-2</c:v>
                </c:pt>
                <c:pt idx="109">
                  <c:v>9.9349491308536246E-4</c:v>
                </c:pt>
                <c:pt idx="110">
                  <c:v>2.3021632229579488E-3</c:v>
                </c:pt>
                <c:pt idx="111">
                  <c:v>1.4124443537931301E-2</c:v>
                </c:pt>
                <c:pt idx="112">
                  <c:v>9.4253216330010218E-3</c:v>
                </c:pt>
                <c:pt idx="113">
                  <c:v>1.2630071552927296E-2</c:v>
                </c:pt>
                <c:pt idx="114">
                  <c:v>1.5640960964424876E-2</c:v>
                </c:pt>
                <c:pt idx="115">
                  <c:v>1.7572613905118889E-3</c:v>
                </c:pt>
                <c:pt idx="116">
                  <c:v>1.3591071839037717E-2</c:v>
                </c:pt>
                <c:pt idx="117">
                  <c:v>7.6567269449211621E-3</c:v>
                </c:pt>
                <c:pt idx="118">
                  <c:v>1.2851283214905798E-2</c:v>
                </c:pt>
                <c:pt idx="119">
                  <c:v>2.1101895145393578E-2</c:v>
                </c:pt>
                <c:pt idx="120">
                  <c:v>9.6202707728880888E-3</c:v>
                </c:pt>
                <c:pt idx="121">
                  <c:v>2.7281998131545845E-2</c:v>
                </c:pt>
                <c:pt idx="122">
                  <c:v>1.2842557798822717E-2</c:v>
                </c:pt>
                <c:pt idx="123">
                  <c:v>1.0025079654171589E-2</c:v>
                </c:pt>
                <c:pt idx="124">
                  <c:v>1.5322160539736118E-2</c:v>
                </c:pt>
                <c:pt idx="125">
                  <c:v>2.8023991356195075E-3</c:v>
                </c:pt>
                <c:pt idx="126">
                  <c:v>2.9909850296657527E-2</c:v>
                </c:pt>
                <c:pt idx="127">
                  <c:v>5.7987203029313391E-3</c:v>
                </c:pt>
                <c:pt idx="128">
                  <c:v>1.6332443497230915E-2</c:v>
                </c:pt>
                <c:pt idx="129">
                  <c:v>4.5488634082469634E-3</c:v>
                </c:pt>
                <c:pt idx="130">
                  <c:v>1.3516931482011428E-2</c:v>
                </c:pt>
                <c:pt idx="131">
                  <c:v>2.1042957168549987E-2</c:v>
                </c:pt>
                <c:pt idx="132">
                  <c:v>2.3013653487790803E-2</c:v>
                </c:pt>
                <c:pt idx="133">
                  <c:v>1.7681638218410442E-2</c:v>
                </c:pt>
                <c:pt idx="134">
                  <c:v>2.0620622175425145E-2</c:v>
                </c:pt>
                <c:pt idx="135">
                  <c:v>3.9436177826042253E-3</c:v>
                </c:pt>
                <c:pt idx="136">
                  <c:v>2.5481307267971993E-3</c:v>
                </c:pt>
                <c:pt idx="137">
                  <c:v>1.136090105440205E-2</c:v>
                </c:pt>
                <c:pt idx="138">
                  <c:v>1.315510921914604E-2</c:v>
                </c:pt>
                <c:pt idx="139">
                  <c:v>3.0121081302738351E-5</c:v>
                </c:pt>
                <c:pt idx="140">
                  <c:v>5.4846489729772257E-3</c:v>
                </c:pt>
                <c:pt idx="141">
                  <c:v>1.6956141188998932E-2</c:v>
                </c:pt>
                <c:pt idx="142">
                  <c:v>4.7921104262913482E-3</c:v>
                </c:pt>
                <c:pt idx="143">
                  <c:v>1.4549442779866707E-2</c:v>
                </c:pt>
                <c:pt idx="144">
                  <c:v>1.9691087984168684E-2</c:v>
                </c:pt>
                <c:pt idx="145">
                  <c:v>5.1485918227734276E-3</c:v>
                </c:pt>
                <c:pt idx="146">
                  <c:v>7.8922853152238528E-3</c:v>
                </c:pt>
                <c:pt idx="147">
                  <c:v>2.1050295607695287E-2</c:v>
                </c:pt>
                <c:pt idx="148">
                  <c:v>1.0904338175596598E-3</c:v>
                </c:pt>
                <c:pt idx="149">
                  <c:v>2.711448040304364E-3</c:v>
                </c:pt>
                <c:pt idx="150">
                  <c:v>1.7173758154324006E-2</c:v>
                </c:pt>
                <c:pt idx="151">
                  <c:v>5.5772275967141509E-3</c:v>
                </c:pt>
                <c:pt idx="152">
                  <c:v>2.5812295217022847E-2</c:v>
                </c:pt>
                <c:pt idx="153">
                  <c:v>1.6131626175790816E-2</c:v>
                </c:pt>
                <c:pt idx="154">
                  <c:v>2.9003632185471938E-2</c:v>
                </c:pt>
                <c:pt idx="155">
                  <c:v>1.3984329679096609E-3</c:v>
                </c:pt>
                <c:pt idx="156">
                  <c:v>2.2502584720289844E-2</c:v>
                </c:pt>
                <c:pt idx="157">
                  <c:v>1.3082781734982913E-2</c:v>
                </c:pt>
                <c:pt idx="158">
                  <c:v>1.1364047508561811E-2</c:v>
                </c:pt>
                <c:pt idx="159">
                  <c:v>5.0407857283011519E-3</c:v>
                </c:pt>
                <c:pt idx="160">
                  <c:v>3.3431644536922614E-2</c:v>
                </c:pt>
                <c:pt idx="161">
                  <c:v>1.4977868576741337E-2</c:v>
                </c:pt>
                <c:pt idx="162">
                  <c:v>1.2585193707752107E-3</c:v>
                </c:pt>
                <c:pt idx="163">
                  <c:v>1.9014811100186661E-2</c:v>
                </c:pt>
                <c:pt idx="164">
                  <c:v>2.1187294346645268E-3</c:v>
                </c:pt>
                <c:pt idx="165">
                  <c:v>7.8935552688746656E-3</c:v>
                </c:pt>
                <c:pt idx="166">
                  <c:v>1.2677801139005233E-2</c:v>
                </c:pt>
                <c:pt idx="167">
                  <c:v>3.7726981612458974E-3</c:v>
                </c:pt>
                <c:pt idx="168">
                  <c:v>1.3175431616256983E-2</c:v>
                </c:pt>
                <c:pt idx="169">
                  <c:v>2.721688955832683E-2</c:v>
                </c:pt>
                <c:pt idx="170">
                  <c:v>1.4482722688332013E-2</c:v>
                </c:pt>
                <c:pt idx="171">
                  <c:v>1.398502158841766E-2</c:v>
                </c:pt>
                <c:pt idx="172">
                  <c:v>2.0984620166053767E-2</c:v>
                </c:pt>
                <c:pt idx="173">
                  <c:v>1.4573894103071135E-2</c:v>
                </c:pt>
                <c:pt idx="174">
                  <c:v>2.2360521971837678E-2</c:v>
                </c:pt>
                <c:pt idx="175">
                  <c:v>5.6648637295298604E-4</c:v>
                </c:pt>
                <c:pt idx="176">
                  <c:v>2.0238200867806901E-2</c:v>
                </c:pt>
                <c:pt idx="177">
                  <c:v>1.8796438851316978E-3</c:v>
                </c:pt>
                <c:pt idx="178">
                  <c:v>3.4199926772768764E-2</c:v>
                </c:pt>
                <c:pt idx="179">
                  <c:v>7.5148795705831817E-3</c:v>
                </c:pt>
                <c:pt idx="180">
                  <c:v>3.2015035975883843E-2</c:v>
                </c:pt>
                <c:pt idx="181">
                  <c:v>1.8642218892112976E-3</c:v>
                </c:pt>
                <c:pt idx="182">
                  <c:v>2.4907732299733847E-2</c:v>
                </c:pt>
                <c:pt idx="183">
                  <c:v>1.2845974932166136E-2</c:v>
                </c:pt>
                <c:pt idx="184">
                  <c:v>2.6309911521754197E-2</c:v>
                </c:pt>
                <c:pt idx="185">
                  <c:v>2.4200988248383837E-2</c:v>
                </c:pt>
                <c:pt idx="186">
                  <c:v>1.5472197657727052E-2</c:v>
                </c:pt>
                <c:pt idx="187">
                  <c:v>7.7475150809246393E-3</c:v>
                </c:pt>
                <c:pt idx="188">
                  <c:v>2.6953971156794147E-2</c:v>
                </c:pt>
                <c:pt idx="189">
                  <c:v>3.6889303829307273E-4</c:v>
                </c:pt>
                <c:pt idx="190">
                  <c:v>1.6414468419382603E-2</c:v>
                </c:pt>
                <c:pt idx="191">
                  <c:v>2.180434189433049E-2</c:v>
                </c:pt>
                <c:pt idx="192">
                  <c:v>3.5192737439387754E-3</c:v>
                </c:pt>
                <c:pt idx="193">
                  <c:v>1.9309494564714257E-3</c:v>
                </c:pt>
                <c:pt idx="194">
                  <c:v>2.14352756587386E-3</c:v>
                </c:pt>
                <c:pt idx="195">
                  <c:v>1.0601547754203185E-2</c:v>
                </c:pt>
                <c:pt idx="196">
                  <c:v>6.9494988695845113E-3</c:v>
                </c:pt>
                <c:pt idx="197">
                  <c:v>2.1125868465474804E-2</c:v>
                </c:pt>
                <c:pt idx="198">
                  <c:v>1.7691142258950267E-2</c:v>
                </c:pt>
                <c:pt idx="199">
                  <c:v>2.0557260343983776E-2</c:v>
                </c:pt>
                <c:pt idx="200">
                  <c:v>2.2970933001522371E-2</c:v>
                </c:pt>
                <c:pt idx="201">
                  <c:v>8.4802531132323281E-3</c:v>
                </c:pt>
                <c:pt idx="202">
                  <c:v>5.2299161037814334E-3</c:v>
                </c:pt>
                <c:pt idx="203">
                  <c:v>1.5097931404419881E-2</c:v>
                </c:pt>
                <c:pt idx="204">
                  <c:v>2.0109752204599346E-2</c:v>
                </c:pt>
                <c:pt idx="205">
                  <c:v>1.7360386699428831E-3</c:v>
                </c:pt>
                <c:pt idx="206">
                  <c:v>3.0782483909373257E-2</c:v>
                </c:pt>
                <c:pt idx="207">
                  <c:v>2.5487873588983294E-2</c:v>
                </c:pt>
                <c:pt idx="208">
                  <c:v>6.7756116331194292E-3</c:v>
                </c:pt>
                <c:pt idx="209">
                  <c:v>1.2536049259322853E-4</c:v>
                </c:pt>
                <c:pt idx="210">
                  <c:v>1.0934398251400579E-2</c:v>
                </c:pt>
                <c:pt idx="211">
                  <c:v>3.5151512309302788E-2</c:v>
                </c:pt>
                <c:pt idx="212">
                  <c:v>2.4055687418034884E-2</c:v>
                </c:pt>
                <c:pt idx="213">
                  <c:v>2.2016456277927053E-2</c:v>
                </c:pt>
                <c:pt idx="214">
                  <c:v>2.8831492987325041E-2</c:v>
                </c:pt>
                <c:pt idx="215">
                  <c:v>4.9897106438735288E-3</c:v>
                </c:pt>
                <c:pt idx="216">
                  <c:v>3.2903603215594719E-2</c:v>
                </c:pt>
                <c:pt idx="217">
                  <c:v>1.579287558562226E-2</c:v>
                </c:pt>
                <c:pt idx="218">
                  <c:v>2.3068887890646463E-2</c:v>
                </c:pt>
                <c:pt idx="219">
                  <c:v>6.3673782054508099E-3</c:v>
                </c:pt>
                <c:pt idx="220">
                  <c:v>1.2590313870808044E-2</c:v>
                </c:pt>
                <c:pt idx="221">
                  <c:v>5.0544057347854648E-3</c:v>
                </c:pt>
                <c:pt idx="222">
                  <c:v>6.7595272062094224E-3</c:v>
                </c:pt>
                <c:pt idx="223">
                  <c:v>3.1639058551870505E-2</c:v>
                </c:pt>
                <c:pt idx="224">
                  <c:v>1.9942626442965634E-2</c:v>
                </c:pt>
                <c:pt idx="225">
                  <c:v>1.3425271411672535E-2</c:v>
                </c:pt>
                <c:pt idx="226">
                  <c:v>2.8028676413840458E-3</c:v>
                </c:pt>
                <c:pt idx="227">
                  <c:v>1.1447402852753901E-2</c:v>
                </c:pt>
                <c:pt idx="228">
                  <c:v>1.5432801915772952E-2</c:v>
                </c:pt>
                <c:pt idx="229">
                  <c:v>3.317999067370267E-2</c:v>
                </c:pt>
                <c:pt idx="230">
                  <c:v>3.169478965847787E-3</c:v>
                </c:pt>
                <c:pt idx="231">
                  <c:v>6.1873852101118638E-3</c:v>
                </c:pt>
                <c:pt idx="232">
                  <c:v>1.5087852398872408E-2</c:v>
                </c:pt>
                <c:pt idx="233">
                  <c:v>7.5532158638122937E-3</c:v>
                </c:pt>
                <c:pt idx="234">
                  <c:v>2.8782328589147966E-2</c:v>
                </c:pt>
                <c:pt idx="235">
                  <c:v>4.5501096275332754E-3</c:v>
                </c:pt>
                <c:pt idx="236">
                  <c:v>2.3673802637677707E-2</c:v>
                </c:pt>
                <c:pt idx="237">
                  <c:v>8.241308217793791E-3</c:v>
                </c:pt>
                <c:pt idx="238">
                  <c:v>1.2983902035855682E-2</c:v>
                </c:pt>
                <c:pt idx="239">
                  <c:v>1.6676130409843309E-2</c:v>
                </c:pt>
                <c:pt idx="240">
                  <c:v>9.0849561089281043E-3</c:v>
                </c:pt>
                <c:pt idx="241">
                  <c:v>1.9146816420186136E-2</c:v>
                </c:pt>
                <c:pt idx="242">
                  <c:v>1.2150193904130864E-5</c:v>
                </c:pt>
                <c:pt idx="243">
                  <c:v>1.9179235855883027E-2</c:v>
                </c:pt>
                <c:pt idx="244">
                  <c:v>2.6551053629925693E-2</c:v>
                </c:pt>
                <c:pt idx="245">
                  <c:v>1.2810464199919113E-2</c:v>
                </c:pt>
                <c:pt idx="246">
                  <c:v>3.4638467969847882E-2</c:v>
                </c:pt>
                <c:pt idx="247">
                  <c:v>1.8376779986611923E-2</c:v>
                </c:pt>
                <c:pt idx="248">
                  <c:v>1.0606623144897034E-2</c:v>
                </c:pt>
                <c:pt idx="249">
                  <c:v>1.0330680331042955E-2</c:v>
                </c:pt>
                <c:pt idx="250">
                  <c:v>1.3397966970217164E-2</c:v>
                </c:pt>
                <c:pt idx="251">
                  <c:v>3.3743313240318699E-2</c:v>
                </c:pt>
                <c:pt idx="252">
                  <c:v>5.2220860500492455E-4</c:v>
                </c:pt>
                <c:pt idx="253">
                  <c:v>1.6685327613404601E-2</c:v>
                </c:pt>
                <c:pt idx="254">
                  <c:v>1.5079892841667612E-2</c:v>
                </c:pt>
                <c:pt idx="255">
                  <c:v>5.7157052137866817E-3</c:v>
                </c:pt>
                <c:pt idx="256">
                  <c:v>1.9586714354599129E-2</c:v>
                </c:pt>
                <c:pt idx="257">
                  <c:v>1.3679049909315125E-2</c:v>
                </c:pt>
                <c:pt idx="258">
                  <c:v>1.170205288278019E-3</c:v>
                </c:pt>
                <c:pt idx="259">
                  <c:v>2.0524777332624665E-2</c:v>
                </c:pt>
                <c:pt idx="260">
                  <c:v>1.2060253437324895E-2</c:v>
                </c:pt>
                <c:pt idx="261">
                  <c:v>5.2560601225662088E-3</c:v>
                </c:pt>
                <c:pt idx="262">
                  <c:v>2.6437982852900419E-2</c:v>
                </c:pt>
                <c:pt idx="263">
                  <c:v>1.9507561349118546E-2</c:v>
                </c:pt>
                <c:pt idx="264">
                  <c:v>3.1358311899532476E-2</c:v>
                </c:pt>
                <c:pt idx="265">
                  <c:v>1.7952431708905799E-3</c:v>
                </c:pt>
                <c:pt idx="266">
                  <c:v>2.4691618630592792E-2</c:v>
                </c:pt>
                <c:pt idx="267">
                  <c:v>7.5119769233365722E-3</c:v>
                </c:pt>
                <c:pt idx="268">
                  <c:v>5.8366313289537168E-3</c:v>
                </c:pt>
                <c:pt idx="269">
                  <c:v>2.6822456608517328E-2</c:v>
                </c:pt>
                <c:pt idx="270">
                  <c:v>2.8845658161526549E-2</c:v>
                </c:pt>
                <c:pt idx="271">
                  <c:v>7.4854349138212175E-3</c:v>
                </c:pt>
                <c:pt idx="272">
                  <c:v>8.0606027912282427E-3</c:v>
                </c:pt>
                <c:pt idx="273">
                  <c:v>1.3348580181455691E-2</c:v>
                </c:pt>
                <c:pt idx="274">
                  <c:v>2.8676136275083683E-2</c:v>
                </c:pt>
                <c:pt idx="275">
                  <c:v>1.2542252771424223E-2</c:v>
                </c:pt>
                <c:pt idx="276">
                  <c:v>2.609659757579842E-3</c:v>
                </c:pt>
                <c:pt idx="277">
                  <c:v>2.9832279512570904E-4</c:v>
                </c:pt>
                <c:pt idx="278">
                  <c:v>3.6996698198279734E-2</c:v>
                </c:pt>
                <c:pt idx="279">
                  <c:v>2.287631056779477E-2</c:v>
                </c:pt>
                <c:pt idx="280">
                  <c:v>1.1540097904724302E-2</c:v>
                </c:pt>
                <c:pt idx="281">
                  <c:v>1.9712116519630704E-3</c:v>
                </c:pt>
                <c:pt idx="282">
                  <c:v>9.8733267864307517E-4</c:v>
                </c:pt>
                <c:pt idx="283">
                  <c:v>1.2790960772892679E-2</c:v>
                </c:pt>
                <c:pt idx="284">
                  <c:v>1.1587290984449118E-2</c:v>
                </c:pt>
                <c:pt idx="285">
                  <c:v>1.9515398007250984E-2</c:v>
                </c:pt>
                <c:pt idx="286">
                  <c:v>1.155738484040615E-3</c:v>
                </c:pt>
                <c:pt idx="287">
                  <c:v>1.4157603744586593E-2</c:v>
                </c:pt>
                <c:pt idx="288">
                  <c:v>2.0053296050621557E-2</c:v>
                </c:pt>
                <c:pt idx="289">
                  <c:v>3.9720883064927803E-3</c:v>
                </c:pt>
                <c:pt idx="290">
                  <c:v>6.4105306245660779E-3</c:v>
                </c:pt>
                <c:pt idx="291">
                  <c:v>1.5491310198637937E-2</c:v>
                </c:pt>
                <c:pt idx="292">
                  <c:v>3.6114985691354275E-3</c:v>
                </c:pt>
                <c:pt idx="293">
                  <c:v>3.5939481462329018E-2</c:v>
                </c:pt>
                <c:pt idx="294">
                  <c:v>2.6399748774240256E-2</c:v>
                </c:pt>
                <c:pt idx="295">
                  <c:v>2.1543428934854243E-2</c:v>
                </c:pt>
                <c:pt idx="296">
                  <c:v>1.3044117746900214E-2</c:v>
                </c:pt>
                <c:pt idx="297">
                  <c:v>1.2542056501546802E-2</c:v>
                </c:pt>
                <c:pt idx="298">
                  <c:v>2.4275050780198891E-2</c:v>
                </c:pt>
                <c:pt idx="299">
                  <c:v>1.723173463256605E-2</c:v>
                </c:pt>
                <c:pt idx="300">
                  <c:v>3.1338597657966677E-2</c:v>
                </c:pt>
                <c:pt idx="301">
                  <c:v>5.7874247777164509E-4</c:v>
                </c:pt>
                <c:pt idx="302">
                  <c:v>1.3717777884267849E-2</c:v>
                </c:pt>
                <c:pt idx="303">
                  <c:v>2.3155292205847304E-3</c:v>
                </c:pt>
                <c:pt idx="304">
                  <c:v>6.8646278714346344E-3</c:v>
                </c:pt>
                <c:pt idx="305">
                  <c:v>2.558890051018399E-2</c:v>
                </c:pt>
                <c:pt idx="306">
                  <c:v>3.0434924529838484E-3</c:v>
                </c:pt>
                <c:pt idx="307">
                  <c:v>3.4207777805810129E-2</c:v>
                </c:pt>
                <c:pt idx="308">
                  <c:v>1.8939644538895985E-2</c:v>
                </c:pt>
                <c:pt idx="309">
                  <c:v>2.2962409904354612E-2</c:v>
                </c:pt>
                <c:pt idx="310">
                  <c:v>2.5122479614669145E-2</c:v>
                </c:pt>
                <c:pt idx="311">
                  <c:v>7.631175411851856E-3</c:v>
                </c:pt>
                <c:pt idx="312">
                  <c:v>2.4312675893283162E-2</c:v>
                </c:pt>
                <c:pt idx="313">
                  <c:v>1.1070520668233615E-2</c:v>
                </c:pt>
                <c:pt idx="314">
                  <c:v>2.2640475729481867E-2</c:v>
                </c:pt>
                <c:pt idx="315">
                  <c:v>2.1248971589796873E-2</c:v>
                </c:pt>
                <c:pt idx="316">
                  <c:v>3.5068866677533304E-2</c:v>
                </c:pt>
                <c:pt idx="317">
                  <c:v>4.5619926641796794E-4</c:v>
                </c:pt>
                <c:pt idx="318">
                  <c:v>3.2681469006909859E-2</c:v>
                </c:pt>
                <c:pt idx="319">
                  <c:v>2.9097408719098522E-2</c:v>
                </c:pt>
                <c:pt idx="320">
                  <c:v>3.7159138581853143E-2</c:v>
                </c:pt>
                <c:pt idx="321">
                  <c:v>1.0739699290186748E-2</c:v>
                </c:pt>
                <c:pt idx="322">
                  <c:v>3.2574681207762517E-2</c:v>
                </c:pt>
                <c:pt idx="323">
                  <c:v>5.3758716532385066E-3</c:v>
                </c:pt>
                <c:pt idx="324">
                  <c:v>2.4855891153222802E-3</c:v>
                </c:pt>
                <c:pt idx="325">
                  <c:v>3.4075864086260128E-2</c:v>
                </c:pt>
                <c:pt idx="326">
                  <c:v>9.5415723894236174E-4</c:v>
                </c:pt>
                <c:pt idx="327">
                  <c:v>9.7722672146347382E-3</c:v>
                </c:pt>
                <c:pt idx="328">
                  <c:v>7.192228414238896E-3</c:v>
                </c:pt>
                <c:pt idx="329">
                  <c:v>1.6663236791186593E-2</c:v>
                </c:pt>
                <c:pt idx="330">
                  <c:v>2.2338318915215358E-2</c:v>
                </c:pt>
                <c:pt idx="331">
                  <c:v>4.6156107012336267E-3</c:v>
                </c:pt>
                <c:pt idx="332">
                  <c:v>6.1183559940670351E-3</c:v>
                </c:pt>
                <c:pt idx="333">
                  <c:v>1.2498965821433344E-2</c:v>
                </c:pt>
                <c:pt idx="334">
                  <c:v>3.3950574692476379E-2</c:v>
                </c:pt>
                <c:pt idx="335">
                  <c:v>3.255862418452448E-2</c:v>
                </c:pt>
                <c:pt idx="336">
                  <c:v>2.6068037033215846E-2</c:v>
                </c:pt>
                <c:pt idx="337">
                  <c:v>5.1073566503748065E-3</c:v>
                </c:pt>
                <c:pt idx="338">
                  <c:v>2.8498366106535555E-2</c:v>
                </c:pt>
                <c:pt idx="339">
                  <c:v>9.9095037952706463E-3</c:v>
                </c:pt>
                <c:pt idx="340">
                  <c:v>5.1422110397267703E-3</c:v>
                </c:pt>
                <c:pt idx="341">
                  <c:v>2.2901834239944029E-2</c:v>
                </c:pt>
                <c:pt idx="342">
                  <c:v>2.4166597913858345E-2</c:v>
                </c:pt>
                <c:pt idx="343">
                  <c:v>3.0079432375719278E-5</c:v>
                </c:pt>
                <c:pt idx="344">
                  <c:v>2.8384478535837823E-2</c:v>
                </c:pt>
                <c:pt idx="345">
                  <c:v>3.1649674945983905E-2</c:v>
                </c:pt>
                <c:pt idx="346">
                  <c:v>1.3782141274288777E-2</c:v>
                </c:pt>
                <c:pt idx="347">
                  <c:v>9.3503574683828691E-3</c:v>
                </c:pt>
                <c:pt idx="348">
                  <c:v>2.5353794899578203E-2</c:v>
                </c:pt>
                <c:pt idx="349">
                  <c:v>9.0040836165059326E-3</c:v>
                </c:pt>
                <c:pt idx="350">
                  <c:v>3.6972485524287849E-2</c:v>
                </c:pt>
                <c:pt idx="351">
                  <c:v>7.3362731624117411E-3</c:v>
                </c:pt>
                <c:pt idx="352">
                  <c:v>3.0956432656578197E-2</c:v>
                </c:pt>
                <c:pt idx="353">
                  <c:v>7.2857271582332361E-3</c:v>
                </c:pt>
                <c:pt idx="354">
                  <c:v>1.0818793653084552E-2</c:v>
                </c:pt>
                <c:pt idx="355">
                  <c:v>1.7123329281170028E-2</c:v>
                </c:pt>
                <c:pt idx="356">
                  <c:v>4.4986486059476957E-3</c:v>
                </c:pt>
                <c:pt idx="357">
                  <c:v>3.0166668011913773E-2</c:v>
                </c:pt>
                <c:pt idx="358">
                  <c:v>2.5633559663036449E-2</c:v>
                </c:pt>
                <c:pt idx="359">
                  <c:v>5.2536033347769561E-3</c:v>
                </c:pt>
                <c:pt idx="360">
                  <c:v>3.3223646745522517E-3</c:v>
                </c:pt>
                <c:pt idx="361">
                  <c:v>8.1494103899615675E-3</c:v>
                </c:pt>
                <c:pt idx="362">
                  <c:v>6.6250215295843599E-3</c:v>
                </c:pt>
                <c:pt idx="363">
                  <c:v>1.4143804366994431E-2</c:v>
                </c:pt>
                <c:pt idx="364">
                  <c:v>1.2841938130421409E-2</c:v>
                </c:pt>
                <c:pt idx="365">
                  <c:v>9.1619340877372966E-3</c:v>
                </c:pt>
                <c:pt idx="366">
                  <c:v>2.4549090870710263E-2</c:v>
                </c:pt>
                <c:pt idx="367">
                  <c:v>1.5058707119924811E-3</c:v>
                </c:pt>
                <c:pt idx="368">
                  <c:v>9.6820504584007943E-4</c:v>
                </c:pt>
                <c:pt idx="369">
                  <c:v>4.0431249187071871E-3</c:v>
                </c:pt>
                <c:pt idx="370">
                  <c:v>1.6206938942629617E-2</c:v>
                </c:pt>
                <c:pt idx="371">
                  <c:v>6.0434531967320584E-3</c:v>
                </c:pt>
                <c:pt idx="372">
                  <c:v>2.1875606537934536E-2</c:v>
                </c:pt>
                <c:pt idx="373">
                  <c:v>2.3225474728619865E-2</c:v>
                </c:pt>
                <c:pt idx="374">
                  <c:v>2.1375785929083752E-2</c:v>
                </c:pt>
                <c:pt idx="375">
                  <c:v>6.3037448810093063E-3</c:v>
                </c:pt>
                <c:pt idx="376">
                  <c:v>1.0038554006546255E-2</c:v>
                </c:pt>
                <c:pt idx="377">
                  <c:v>2.2908094367030143E-2</c:v>
                </c:pt>
                <c:pt idx="378">
                  <c:v>1.671452287492628E-2</c:v>
                </c:pt>
                <c:pt idx="379">
                  <c:v>2.3972816295999195E-2</c:v>
                </c:pt>
                <c:pt idx="380">
                  <c:v>1.0414284656424768E-2</c:v>
                </c:pt>
                <c:pt idx="381">
                  <c:v>7.9013659363795659E-4</c:v>
                </c:pt>
                <c:pt idx="382">
                  <c:v>9.9258346864477924E-3</c:v>
                </c:pt>
                <c:pt idx="383">
                  <c:v>1.5513609711679517E-3</c:v>
                </c:pt>
                <c:pt idx="384">
                  <c:v>3.0609457144283026E-2</c:v>
                </c:pt>
                <c:pt idx="385">
                  <c:v>9.7556971524267804E-4</c:v>
                </c:pt>
                <c:pt idx="386">
                  <c:v>1.2338625303964864E-2</c:v>
                </c:pt>
                <c:pt idx="387">
                  <c:v>1.6471152450957247E-2</c:v>
                </c:pt>
                <c:pt idx="388">
                  <c:v>1.4004924317716638E-2</c:v>
                </c:pt>
                <c:pt idx="389">
                  <c:v>1.4769772163555205E-2</c:v>
                </c:pt>
                <c:pt idx="390">
                  <c:v>1.4027456542469714E-2</c:v>
                </c:pt>
                <c:pt idx="391">
                  <c:v>8.2601542375342583E-3</c:v>
                </c:pt>
                <c:pt idx="392">
                  <c:v>3.8292923445784714E-2</c:v>
                </c:pt>
                <c:pt idx="393">
                  <c:v>2.9400310878591597E-4</c:v>
                </c:pt>
                <c:pt idx="394">
                  <c:v>8.7593707482495099E-3</c:v>
                </c:pt>
                <c:pt idx="395">
                  <c:v>2.1844511107714546E-2</c:v>
                </c:pt>
                <c:pt idx="396">
                  <c:v>9.9325617959563853E-3</c:v>
                </c:pt>
                <c:pt idx="397">
                  <c:v>3.0373897498949722E-2</c:v>
                </c:pt>
                <c:pt idx="398">
                  <c:v>1.2888464503978727E-2</c:v>
                </c:pt>
                <c:pt idx="399">
                  <c:v>2.9317317332606913E-2</c:v>
                </c:pt>
                <c:pt idx="400">
                  <c:v>5.8715263799223706E-3</c:v>
                </c:pt>
                <c:pt idx="401">
                  <c:v>1.2569256577350937E-2</c:v>
                </c:pt>
                <c:pt idx="402">
                  <c:v>2.023544305520307E-2</c:v>
                </c:pt>
                <c:pt idx="403">
                  <c:v>2.6099374360357013E-2</c:v>
                </c:pt>
                <c:pt idx="404">
                  <c:v>1.6371899573631647E-3</c:v>
                </c:pt>
                <c:pt idx="405">
                  <c:v>1.7163073064301902E-2</c:v>
                </c:pt>
                <c:pt idx="406">
                  <c:v>3.5797251151523574E-2</c:v>
                </c:pt>
                <c:pt idx="407">
                  <c:v>7.8486393867215655E-3</c:v>
                </c:pt>
                <c:pt idx="408">
                  <c:v>1.3309236411138223E-3</c:v>
                </c:pt>
                <c:pt idx="409">
                  <c:v>1.9391297044810116E-2</c:v>
                </c:pt>
                <c:pt idx="410">
                  <c:v>2.545486737396827E-4</c:v>
                </c:pt>
                <c:pt idx="411">
                  <c:v>1.0825913430548215E-2</c:v>
                </c:pt>
                <c:pt idx="412">
                  <c:v>1.216727014897597E-3</c:v>
                </c:pt>
                <c:pt idx="413">
                  <c:v>2.5806211892474465E-2</c:v>
                </c:pt>
                <c:pt idx="414">
                  <c:v>1.3165109770054591E-2</c:v>
                </c:pt>
                <c:pt idx="415">
                  <c:v>7.4115453751412408E-4</c:v>
                </c:pt>
                <c:pt idx="416">
                  <c:v>1.3234767229377756E-2</c:v>
                </c:pt>
                <c:pt idx="417">
                  <c:v>2.969319162744489E-4</c:v>
                </c:pt>
                <c:pt idx="418">
                  <c:v>1.1391191645715939E-2</c:v>
                </c:pt>
                <c:pt idx="419">
                  <c:v>1.4000742665378796E-2</c:v>
                </c:pt>
                <c:pt idx="420">
                  <c:v>5.8273227195153278E-4</c:v>
                </c:pt>
                <c:pt idx="421">
                  <c:v>3.4312495732359092E-3</c:v>
                </c:pt>
                <c:pt idx="422">
                  <c:v>1.7144916516508939E-3</c:v>
                </c:pt>
                <c:pt idx="423">
                  <c:v>1.0019509246612424E-2</c:v>
                </c:pt>
                <c:pt idx="424">
                  <c:v>1.5843198941268771E-2</c:v>
                </c:pt>
                <c:pt idx="425">
                  <c:v>2.3351618695765661E-2</c:v>
                </c:pt>
                <c:pt idx="426">
                  <c:v>4.7594263382181841E-4</c:v>
                </c:pt>
                <c:pt idx="427">
                  <c:v>1.0527650623267854E-2</c:v>
                </c:pt>
                <c:pt idx="428">
                  <c:v>2.0044557188454704E-2</c:v>
                </c:pt>
                <c:pt idx="429">
                  <c:v>1.5414534807738144E-2</c:v>
                </c:pt>
                <c:pt idx="430">
                  <c:v>1.5013693984251621E-2</c:v>
                </c:pt>
                <c:pt idx="431">
                  <c:v>1.7772927086784684E-2</c:v>
                </c:pt>
                <c:pt idx="432">
                  <c:v>2.021048861018954E-2</c:v>
                </c:pt>
                <c:pt idx="433">
                  <c:v>1.2755136153337686E-3</c:v>
                </c:pt>
                <c:pt idx="434">
                  <c:v>6.3643004119240242E-3</c:v>
                </c:pt>
                <c:pt idx="435">
                  <c:v>1.1592943816878963E-2</c:v>
                </c:pt>
                <c:pt idx="436">
                  <c:v>1.0819928869598863E-2</c:v>
                </c:pt>
                <c:pt idx="437">
                  <c:v>4.3861628960409582E-4</c:v>
                </c:pt>
                <c:pt idx="438">
                  <c:v>6.150584024388221E-4</c:v>
                </c:pt>
                <c:pt idx="439">
                  <c:v>1.1409156196230221E-2</c:v>
                </c:pt>
                <c:pt idx="440">
                  <c:v>1.8996158102990268E-2</c:v>
                </c:pt>
                <c:pt idx="441">
                  <c:v>2.6132642673904295E-2</c:v>
                </c:pt>
                <c:pt idx="442">
                  <c:v>1.2452814478635709E-2</c:v>
                </c:pt>
                <c:pt idx="443">
                  <c:v>1.6816647045399171E-2</c:v>
                </c:pt>
                <c:pt idx="444">
                  <c:v>2.5306523018058741E-3</c:v>
                </c:pt>
                <c:pt idx="445">
                  <c:v>6.0771602155068726E-3</c:v>
                </c:pt>
                <c:pt idx="446">
                  <c:v>1.8625805482021088E-2</c:v>
                </c:pt>
                <c:pt idx="447">
                  <c:v>2.9567714122612342E-2</c:v>
                </c:pt>
                <c:pt idx="448">
                  <c:v>1.8001906584461387E-2</c:v>
                </c:pt>
                <c:pt idx="449">
                  <c:v>1.6069455082457877E-2</c:v>
                </c:pt>
                <c:pt idx="450">
                  <c:v>9.370182279400301E-3</c:v>
                </c:pt>
                <c:pt idx="451">
                  <c:v>3.7605375563408639E-4</c:v>
                </c:pt>
                <c:pt idx="452">
                  <c:v>5.3723006066370314E-3</c:v>
                </c:pt>
                <c:pt idx="453">
                  <c:v>2.9654054862789901E-3</c:v>
                </c:pt>
                <c:pt idx="454">
                  <c:v>1.7810364962327942E-2</c:v>
                </c:pt>
                <c:pt idx="455">
                  <c:v>2.5897249465119915E-2</c:v>
                </c:pt>
                <c:pt idx="456">
                  <c:v>4.5576571355846239E-3</c:v>
                </c:pt>
                <c:pt idx="457">
                  <c:v>1.1981335882052203E-2</c:v>
                </c:pt>
                <c:pt idx="458">
                  <c:v>1.1603926737985907E-2</c:v>
                </c:pt>
                <c:pt idx="459">
                  <c:v>1.4161546134192871E-3</c:v>
                </c:pt>
                <c:pt idx="460">
                  <c:v>3.054716982387513E-2</c:v>
                </c:pt>
                <c:pt idx="461">
                  <c:v>3.4915428102644093E-2</c:v>
                </c:pt>
                <c:pt idx="462">
                  <c:v>6.2576395504735675E-3</c:v>
                </c:pt>
                <c:pt idx="463">
                  <c:v>1.5964442795511093E-2</c:v>
                </c:pt>
                <c:pt idx="464">
                  <c:v>3.0764277880944799E-2</c:v>
                </c:pt>
                <c:pt idx="465">
                  <c:v>1.5798023232924761E-2</c:v>
                </c:pt>
                <c:pt idx="466">
                  <c:v>7.1068090509092737E-3</c:v>
                </c:pt>
                <c:pt idx="467">
                  <c:v>1.6513576076439513E-2</c:v>
                </c:pt>
                <c:pt idx="468">
                  <c:v>7.4840225018743675E-3</c:v>
                </c:pt>
                <c:pt idx="469">
                  <c:v>2.6583170752802969E-2</c:v>
                </c:pt>
                <c:pt idx="470">
                  <c:v>2.3770423609497458E-2</c:v>
                </c:pt>
                <c:pt idx="471">
                  <c:v>2.7629114987663549E-3</c:v>
                </c:pt>
                <c:pt idx="472">
                  <c:v>1.676328946792234E-2</c:v>
                </c:pt>
                <c:pt idx="473">
                  <c:v>2.1465958446833938E-2</c:v>
                </c:pt>
                <c:pt idx="474">
                  <c:v>1.5667447253463414E-2</c:v>
                </c:pt>
                <c:pt idx="475">
                  <c:v>3.1887410306316956E-2</c:v>
                </c:pt>
                <c:pt idx="476">
                  <c:v>4.169620457422616E-3</c:v>
                </c:pt>
                <c:pt idx="477">
                  <c:v>5.6575662420646862E-3</c:v>
                </c:pt>
                <c:pt idx="478">
                  <c:v>8.1237440225378939E-3</c:v>
                </c:pt>
                <c:pt idx="479">
                  <c:v>1.2014279062333183E-2</c:v>
                </c:pt>
                <c:pt idx="480">
                  <c:v>2.3454068228537647E-3</c:v>
                </c:pt>
                <c:pt idx="481">
                  <c:v>5.1391462708785408E-3</c:v>
                </c:pt>
                <c:pt idx="482">
                  <c:v>1.3476122440439324E-3</c:v>
                </c:pt>
                <c:pt idx="483">
                  <c:v>2.0438521036180376E-2</c:v>
                </c:pt>
                <c:pt idx="484">
                  <c:v>2.7418118241660538E-3</c:v>
                </c:pt>
                <c:pt idx="485">
                  <c:v>8.0802233388141895E-3</c:v>
                </c:pt>
                <c:pt idx="486">
                  <c:v>1.2712479744682611E-2</c:v>
                </c:pt>
                <c:pt idx="487">
                  <c:v>2.4354253416118764E-2</c:v>
                </c:pt>
                <c:pt idx="488">
                  <c:v>2.5639647451922983E-2</c:v>
                </c:pt>
                <c:pt idx="489">
                  <c:v>2.9585376492652672E-3</c:v>
                </c:pt>
                <c:pt idx="490">
                  <c:v>2.8743617752481472E-2</c:v>
                </c:pt>
                <c:pt idx="491">
                  <c:v>1.5275530050743114E-2</c:v>
                </c:pt>
                <c:pt idx="492">
                  <c:v>1.6448897122326327E-2</c:v>
                </c:pt>
                <c:pt idx="493">
                  <c:v>1.2332204530080734E-2</c:v>
                </c:pt>
                <c:pt idx="494">
                  <c:v>2.1722498800585941E-2</c:v>
                </c:pt>
                <c:pt idx="495">
                  <c:v>5.0890885165424202E-3</c:v>
                </c:pt>
                <c:pt idx="496">
                  <c:v>6.9270814540635869E-3</c:v>
                </c:pt>
                <c:pt idx="497">
                  <c:v>1.0464384118366223E-2</c:v>
                </c:pt>
                <c:pt idx="498">
                  <c:v>5.8870867851058524E-3</c:v>
                </c:pt>
                <c:pt idx="499">
                  <c:v>5.1021906166898385E-3</c:v>
                </c:pt>
                <c:pt idx="500">
                  <c:v>1.4591259948477479E-2</c:v>
                </c:pt>
                <c:pt idx="501">
                  <c:v>1.735229252701739E-2</c:v>
                </c:pt>
                <c:pt idx="502">
                  <c:v>3.2407152467921876E-2</c:v>
                </c:pt>
                <c:pt idx="503">
                  <c:v>2.2064305879991343E-2</c:v>
                </c:pt>
                <c:pt idx="504">
                  <c:v>5.609286527265985E-3</c:v>
                </c:pt>
                <c:pt idx="505">
                  <c:v>2.7339758460740899E-2</c:v>
                </c:pt>
                <c:pt idx="506">
                  <c:v>7.6891495232403158E-3</c:v>
                </c:pt>
                <c:pt idx="507">
                  <c:v>3.4691860155685998E-3</c:v>
                </c:pt>
                <c:pt idx="508">
                  <c:v>2.6450898911408251E-2</c:v>
                </c:pt>
                <c:pt idx="509">
                  <c:v>2.7011810814480314E-2</c:v>
                </c:pt>
                <c:pt idx="510">
                  <c:v>2.6867759720526602E-2</c:v>
                </c:pt>
                <c:pt idx="511">
                  <c:v>1.615140986379714E-2</c:v>
                </c:pt>
                <c:pt idx="512">
                  <c:v>1.6422331436964345E-2</c:v>
                </c:pt>
                <c:pt idx="513">
                  <c:v>1.503693392839479E-2</c:v>
                </c:pt>
                <c:pt idx="514">
                  <c:v>3.6100379403916923E-2</c:v>
                </c:pt>
                <c:pt idx="515">
                  <c:v>2.8069247428150852E-4</c:v>
                </c:pt>
                <c:pt idx="516">
                  <c:v>2.4631854676740166E-2</c:v>
                </c:pt>
                <c:pt idx="517">
                  <c:v>3.1495484609180419E-2</c:v>
                </c:pt>
                <c:pt idx="518">
                  <c:v>5.0387617435631322E-3</c:v>
                </c:pt>
                <c:pt idx="519">
                  <c:v>2.7501577876255092E-2</c:v>
                </c:pt>
                <c:pt idx="520">
                  <c:v>3.2267685839223121E-3</c:v>
                </c:pt>
                <c:pt idx="521">
                  <c:v>2.0382024388604481E-2</c:v>
                </c:pt>
                <c:pt idx="522">
                  <c:v>1.0013883981249088E-2</c:v>
                </c:pt>
                <c:pt idx="523">
                  <c:v>1.3846350444243405E-3</c:v>
                </c:pt>
                <c:pt idx="524">
                  <c:v>1.8130904517172242E-2</c:v>
                </c:pt>
                <c:pt idx="525">
                  <c:v>1.8671778351484385E-3</c:v>
                </c:pt>
                <c:pt idx="526">
                  <c:v>5.0277377526235754E-3</c:v>
                </c:pt>
                <c:pt idx="527">
                  <c:v>1.869888371909062E-2</c:v>
                </c:pt>
                <c:pt idx="528">
                  <c:v>3.755265140551442E-2</c:v>
                </c:pt>
                <c:pt idx="529">
                  <c:v>6.6367657707494462E-3</c:v>
                </c:pt>
                <c:pt idx="530">
                  <c:v>9.1588863800669343E-3</c:v>
                </c:pt>
                <c:pt idx="531">
                  <c:v>1.8658108252081737E-2</c:v>
                </c:pt>
                <c:pt idx="532">
                  <c:v>4.8260629585937444E-4</c:v>
                </c:pt>
                <c:pt idx="533">
                  <c:v>6.867682830336154E-3</c:v>
                </c:pt>
                <c:pt idx="534">
                  <c:v>4.3898827422401863E-3</c:v>
                </c:pt>
                <c:pt idx="535">
                  <c:v>2.8066969533615843E-2</c:v>
                </c:pt>
                <c:pt idx="536">
                  <c:v>8.1389329159015731E-3</c:v>
                </c:pt>
                <c:pt idx="537">
                  <c:v>1.3452155812531199E-2</c:v>
                </c:pt>
                <c:pt idx="538">
                  <c:v>3.1556577761335268E-2</c:v>
                </c:pt>
                <c:pt idx="539">
                  <c:v>2.4682928899038888E-3</c:v>
                </c:pt>
                <c:pt idx="540">
                  <c:v>3.9318117649853315E-3</c:v>
                </c:pt>
                <c:pt idx="541">
                  <c:v>3.4507114975499173E-2</c:v>
                </c:pt>
                <c:pt idx="542">
                  <c:v>3.6662107597001441E-2</c:v>
                </c:pt>
                <c:pt idx="543">
                  <c:v>1.9384492893599222E-2</c:v>
                </c:pt>
                <c:pt idx="544">
                  <c:v>2.1535548068223213E-2</c:v>
                </c:pt>
                <c:pt idx="545">
                  <c:v>8.3438277060223724E-3</c:v>
                </c:pt>
                <c:pt idx="546">
                  <c:v>1.9075704583263769E-2</c:v>
                </c:pt>
                <c:pt idx="547">
                  <c:v>1.2751662487351634E-4</c:v>
                </c:pt>
                <c:pt idx="548">
                  <c:v>2.4620446357480851E-2</c:v>
                </c:pt>
                <c:pt idx="549">
                  <c:v>2.9558566248552604E-2</c:v>
                </c:pt>
                <c:pt idx="550">
                  <c:v>2.099215952058851E-2</c:v>
                </c:pt>
                <c:pt idx="551">
                  <c:v>1.6151094881204139E-3</c:v>
                </c:pt>
                <c:pt idx="552">
                  <c:v>1.4035293765676807E-2</c:v>
                </c:pt>
                <c:pt idx="553">
                  <c:v>3.6265622136247434E-2</c:v>
                </c:pt>
                <c:pt idx="554">
                  <c:v>2.7700022548372595E-2</c:v>
                </c:pt>
                <c:pt idx="555">
                  <c:v>1.3093210633810729E-2</c:v>
                </c:pt>
                <c:pt idx="556">
                  <c:v>3.2864149144301168E-3</c:v>
                </c:pt>
                <c:pt idx="557">
                  <c:v>1.890866786372182E-2</c:v>
                </c:pt>
                <c:pt idx="558">
                  <c:v>1.6901932506624636E-2</c:v>
                </c:pt>
                <c:pt idx="559">
                  <c:v>3.0977325552668392E-3</c:v>
                </c:pt>
                <c:pt idx="560">
                  <c:v>3.4112697126355165E-4</c:v>
                </c:pt>
                <c:pt idx="561">
                  <c:v>2.8552969863963602E-3</c:v>
                </c:pt>
                <c:pt idx="562">
                  <c:v>1.9810460517810248E-2</c:v>
                </c:pt>
                <c:pt idx="563">
                  <c:v>1.9198559192381649E-2</c:v>
                </c:pt>
                <c:pt idx="564">
                  <c:v>1.4794323630892881E-2</c:v>
                </c:pt>
                <c:pt idx="565">
                  <c:v>1.2980567731367885E-2</c:v>
                </c:pt>
                <c:pt idx="566">
                  <c:v>3.6528862133049914E-3</c:v>
                </c:pt>
                <c:pt idx="567">
                  <c:v>5.9222359967513599E-3</c:v>
                </c:pt>
                <c:pt idx="568">
                  <c:v>1.4477600450506888E-3</c:v>
                </c:pt>
                <c:pt idx="569">
                  <c:v>9.9283236879626896E-3</c:v>
                </c:pt>
                <c:pt idx="570">
                  <c:v>2.4021465341647653E-2</c:v>
                </c:pt>
                <c:pt idx="571">
                  <c:v>1.9162266854599729E-2</c:v>
                </c:pt>
                <c:pt idx="572">
                  <c:v>5.8938466375159501E-3</c:v>
                </c:pt>
                <c:pt idx="573">
                  <c:v>2.9352930568140791E-2</c:v>
                </c:pt>
                <c:pt idx="574">
                  <c:v>1.1199150393796051E-2</c:v>
                </c:pt>
                <c:pt idx="575">
                  <c:v>3.827219990713613E-2</c:v>
                </c:pt>
                <c:pt idx="576">
                  <c:v>7.5004820785609053E-3</c:v>
                </c:pt>
                <c:pt idx="577">
                  <c:v>9.1887193177814398E-3</c:v>
                </c:pt>
                <c:pt idx="578">
                  <c:v>3.5898055803947795E-2</c:v>
                </c:pt>
                <c:pt idx="579">
                  <c:v>3.0885815836550042E-2</c:v>
                </c:pt>
                <c:pt idx="580">
                  <c:v>5.6510339701181314E-4</c:v>
                </c:pt>
                <c:pt idx="581">
                  <c:v>2.2792058828732135E-2</c:v>
                </c:pt>
                <c:pt idx="582">
                  <c:v>2.6397324071348142E-2</c:v>
                </c:pt>
                <c:pt idx="583">
                  <c:v>2.4176916770689762E-2</c:v>
                </c:pt>
                <c:pt idx="584">
                  <c:v>3.4979941195902781E-2</c:v>
                </c:pt>
                <c:pt idx="585">
                  <c:v>3.0079428929096035E-3</c:v>
                </c:pt>
                <c:pt idx="586">
                  <c:v>9.1124865744042136E-4</c:v>
                </c:pt>
                <c:pt idx="587">
                  <c:v>1.5101718293460641E-2</c:v>
                </c:pt>
                <c:pt idx="588">
                  <c:v>1.4192364891748269E-3</c:v>
                </c:pt>
                <c:pt idx="589">
                  <c:v>9.5442118989182527E-3</c:v>
                </c:pt>
                <c:pt idx="590">
                  <c:v>9.9910228819811084E-3</c:v>
                </c:pt>
                <c:pt idx="591">
                  <c:v>4.0718163504199715E-3</c:v>
                </c:pt>
                <c:pt idx="592">
                  <c:v>1.5306505336077851E-2</c:v>
                </c:pt>
                <c:pt idx="593">
                  <c:v>8.0641769967118834E-5</c:v>
                </c:pt>
                <c:pt idx="594">
                  <c:v>2.8711586251028959E-2</c:v>
                </c:pt>
                <c:pt idx="595">
                  <c:v>8.3117785056604065E-3</c:v>
                </c:pt>
                <c:pt idx="596">
                  <c:v>8.4049699148370915E-3</c:v>
                </c:pt>
                <c:pt idx="597">
                  <c:v>3.6221997661442695E-3</c:v>
                </c:pt>
                <c:pt idx="598">
                  <c:v>4.8788587788560064E-3</c:v>
                </c:pt>
                <c:pt idx="599">
                  <c:v>1.0390840037239064E-2</c:v>
                </c:pt>
                <c:pt idx="600">
                  <c:v>3.3134734159537126E-2</c:v>
                </c:pt>
                <c:pt idx="601">
                  <c:v>3.4242887671243075E-2</c:v>
                </c:pt>
                <c:pt idx="602">
                  <c:v>2.5096462728613361E-2</c:v>
                </c:pt>
                <c:pt idx="603">
                  <c:v>1.5917090379640262E-2</c:v>
                </c:pt>
                <c:pt idx="604">
                  <c:v>1.1553929987246987E-3</c:v>
                </c:pt>
                <c:pt idx="605">
                  <c:v>1.6337873076931135E-4</c:v>
                </c:pt>
                <c:pt idx="606">
                  <c:v>2.1916583041974047E-3</c:v>
                </c:pt>
                <c:pt idx="607">
                  <c:v>2.0178023606231298E-2</c:v>
                </c:pt>
                <c:pt idx="608">
                  <c:v>2.8144373151906803E-2</c:v>
                </c:pt>
                <c:pt idx="609">
                  <c:v>2.4931062360747103E-2</c:v>
                </c:pt>
                <c:pt idx="610">
                  <c:v>2.7206826798197532E-2</c:v>
                </c:pt>
                <c:pt idx="611">
                  <c:v>3.4521084069803754E-2</c:v>
                </c:pt>
                <c:pt idx="612">
                  <c:v>7.6180778473940972E-4</c:v>
                </c:pt>
                <c:pt idx="613">
                  <c:v>8.0405108912965373E-3</c:v>
                </c:pt>
                <c:pt idx="614">
                  <c:v>1.8448870470764926E-4</c:v>
                </c:pt>
                <c:pt idx="615">
                  <c:v>2.8603887115388532E-3</c:v>
                </c:pt>
                <c:pt idx="616">
                  <c:v>2.7862350288866102E-2</c:v>
                </c:pt>
                <c:pt idx="617">
                  <c:v>3.6121348681446196E-2</c:v>
                </c:pt>
                <c:pt idx="618">
                  <c:v>3.6351284420972924E-3</c:v>
                </c:pt>
                <c:pt idx="619">
                  <c:v>2.4138712718852876E-2</c:v>
                </c:pt>
                <c:pt idx="620">
                  <c:v>1.2095761078339328E-2</c:v>
                </c:pt>
                <c:pt idx="621">
                  <c:v>1.6148717230934646E-2</c:v>
                </c:pt>
                <c:pt idx="622">
                  <c:v>8.7700689411245123E-4</c:v>
                </c:pt>
                <c:pt idx="623">
                  <c:v>1.5256635979841763E-2</c:v>
                </c:pt>
                <c:pt idx="624">
                  <c:v>6.9419281282737089E-4</c:v>
                </c:pt>
                <c:pt idx="625">
                  <c:v>8.6868063938322741E-3</c:v>
                </c:pt>
                <c:pt idx="626">
                  <c:v>3.5634785349339802E-2</c:v>
                </c:pt>
                <c:pt idx="627">
                  <c:v>2.5909171515748407E-2</c:v>
                </c:pt>
                <c:pt idx="628">
                  <c:v>7.9471010809824463E-3</c:v>
                </c:pt>
                <c:pt idx="629">
                  <c:v>9.0906122271704349E-3</c:v>
                </c:pt>
                <c:pt idx="630">
                  <c:v>7.0796621786574821E-4</c:v>
                </c:pt>
                <c:pt idx="631">
                  <c:v>1.0831875565381725E-2</c:v>
                </c:pt>
                <c:pt idx="632">
                  <c:v>4.4547700754176932E-3</c:v>
                </c:pt>
                <c:pt idx="633">
                  <c:v>1.9039029394976592E-2</c:v>
                </c:pt>
                <c:pt idx="634">
                  <c:v>1.5920355893119565E-2</c:v>
                </c:pt>
                <c:pt idx="635">
                  <c:v>2.3350764725358724E-2</c:v>
                </c:pt>
                <c:pt idx="636">
                  <c:v>7.7555273874641071E-4</c:v>
                </c:pt>
                <c:pt idx="637">
                  <c:v>1.4374599269575647E-2</c:v>
                </c:pt>
                <c:pt idx="638">
                  <c:v>1.35875850288653E-2</c:v>
                </c:pt>
                <c:pt idx="639">
                  <c:v>3.370253821896594E-2</c:v>
                </c:pt>
                <c:pt idx="640">
                  <c:v>3.4399462762656251E-3</c:v>
                </c:pt>
                <c:pt idx="641">
                  <c:v>3.7434306549563562E-2</c:v>
                </c:pt>
                <c:pt idx="642">
                  <c:v>3.0973447281876277E-2</c:v>
                </c:pt>
                <c:pt idx="643">
                  <c:v>9.1058222042370712E-3</c:v>
                </c:pt>
                <c:pt idx="644">
                  <c:v>2.7029662559135005E-2</c:v>
                </c:pt>
                <c:pt idx="645">
                  <c:v>9.9909872204047481E-3</c:v>
                </c:pt>
                <c:pt idx="646">
                  <c:v>3.7122379355239439E-2</c:v>
                </c:pt>
                <c:pt idx="647">
                  <c:v>1.8626124264495787E-2</c:v>
                </c:pt>
                <c:pt idx="648">
                  <c:v>3.722973079886754E-3</c:v>
                </c:pt>
                <c:pt idx="649">
                  <c:v>2.1069452286753016E-2</c:v>
                </c:pt>
                <c:pt idx="650">
                  <c:v>1.6827473069428864E-2</c:v>
                </c:pt>
                <c:pt idx="651">
                  <c:v>1.472138888539992E-2</c:v>
                </c:pt>
                <c:pt idx="652">
                  <c:v>3.6283008528826218E-3</c:v>
                </c:pt>
                <c:pt idx="653">
                  <c:v>2.5173433202456352E-2</c:v>
                </c:pt>
                <c:pt idx="654">
                  <c:v>9.5577462186188424E-3</c:v>
                </c:pt>
                <c:pt idx="655">
                  <c:v>7.9932459925036812E-3</c:v>
                </c:pt>
                <c:pt idx="656">
                  <c:v>9.3830285790651793E-3</c:v>
                </c:pt>
                <c:pt idx="657">
                  <c:v>1.4742689957724767E-2</c:v>
                </c:pt>
                <c:pt idx="658">
                  <c:v>5.6900362265711601E-3</c:v>
                </c:pt>
                <c:pt idx="659">
                  <c:v>2.1194576885801152E-3</c:v>
                </c:pt>
                <c:pt idx="660">
                  <c:v>2.1034676310783453E-2</c:v>
                </c:pt>
                <c:pt idx="661">
                  <c:v>2.1393727874575639E-2</c:v>
                </c:pt>
                <c:pt idx="662">
                  <c:v>1.2374175588162794E-2</c:v>
                </c:pt>
                <c:pt idx="663">
                  <c:v>2.625804816375327E-2</c:v>
                </c:pt>
                <c:pt idx="664">
                  <c:v>2.5072814654082946E-2</c:v>
                </c:pt>
                <c:pt idx="665">
                  <c:v>7.6361208925898039E-3</c:v>
                </c:pt>
                <c:pt idx="666">
                  <c:v>1.3219903828901949E-2</c:v>
                </c:pt>
                <c:pt idx="667">
                  <c:v>1.4448879568781436E-2</c:v>
                </c:pt>
                <c:pt idx="668">
                  <c:v>9.8438403483895563E-3</c:v>
                </c:pt>
                <c:pt idx="669">
                  <c:v>1.8850779428740291E-2</c:v>
                </c:pt>
                <c:pt idx="670">
                  <c:v>2.4126119526080981E-3</c:v>
                </c:pt>
                <c:pt idx="671">
                  <c:v>8.9013276877637718E-3</c:v>
                </c:pt>
                <c:pt idx="672">
                  <c:v>1.2909086407489513E-2</c:v>
                </c:pt>
                <c:pt idx="673">
                  <c:v>1.050757839089691E-2</c:v>
                </c:pt>
                <c:pt idx="674">
                  <c:v>5.1448385587044149E-3</c:v>
                </c:pt>
                <c:pt idx="675">
                  <c:v>2.8852993617231894E-2</c:v>
                </c:pt>
                <c:pt idx="676">
                  <c:v>2.0496136469982787E-2</c:v>
                </c:pt>
                <c:pt idx="677">
                  <c:v>6.3619404538601762E-4</c:v>
                </c:pt>
                <c:pt idx="678">
                  <c:v>2.918496067108647E-2</c:v>
                </c:pt>
                <c:pt idx="679">
                  <c:v>2.7691183378126122E-2</c:v>
                </c:pt>
                <c:pt idx="680">
                  <c:v>2.6324924336680103E-2</c:v>
                </c:pt>
                <c:pt idx="681">
                  <c:v>8.253926903300202E-3</c:v>
                </c:pt>
                <c:pt idx="682">
                  <c:v>2.95021211212296E-3</c:v>
                </c:pt>
                <c:pt idx="683">
                  <c:v>1.3890504530516384E-2</c:v>
                </c:pt>
                <c:pt idx="684">
                  <c:v>1.2574130409846173E-4</c:v>
                </c:pt>
                <c:pt idx="685">
                  <c:v>1.246532516986109E-2</c:v>
                </c:pt>
                <c:pt idx="686">
                  <c:v>5.0020263771951524E-3</c:v>
                </c:pt>
                <c:pt idx="687">
                  <c:v>3.1140498659471504E-2</c:v>
                </c:pt>
                <c:pt idx="688">
                  <c:v>3.5334976577846296E-2</c:v>
                </c:pt>
                <c:pt idx="689">
                  <c:v>1.1501737558172635E-2</c:v>
                </c:pt>
                <c:pt idx="690">
                  <c:v>6.2367833901444151E-3</c:v>
                </c:pt>
                <c:pt idx="691">
                  <c:v>2.0683730145897709E-3</c:v>
                </c:pt>
                <c:pt idx="692">
                  <c:v>2.4695259173189685E-2</c:v>
                </c:pt>
                <c:pt idx="693">
                  <c:v>1.59522073920166E-3</c:v>
                </c:pt>
                <c:pt idx="694">
                  <c:v>2.648428437395681E-2</c:v>
                </c:pt>
                <c:pt idx="695">
                  <c:v>2.025596667243823E-2</c:v>
                </c:pt>
                <c:pt idx="696">
                  <c:v>2.7038287969553904E-2</c:v>
                </c:pt>
                <c:pt idx="697">
                  <c:v>3.3920717896664268E-3</c:v>
                </c:pt>
                <c:pt idx="698">
                  <c:v>1.4281309946866419E-2</c:v>
                </c:pt>
                <c:pt idx="699">
                  <c:v>2.370656682798274E-2</c:v>
                </c:pt>
                <c:pt idx="700">
                  <c:v>6.3411320639773245E-3</c:v>
                </c:pt>
                <c:pt idx="701">
                  <c:v>1.9035246215073416E-2</c:v>
                </c:pt>
                <c:pt idx="702">
                  <c:v>1.2054301352520971E-2</c:v>
                </c:pt>
                <c:pt idx="703">
                  <c:v>1.4156687255825973E-2</c:v>
                </c:pt>
                <c:pt idx="704">
                  <c:v>3.1004430686977186E-2</c:v>
                </c:pt>
                <c:pt idx="705">
                  <c:v>8.3649596516845396E-3</c:v>
                </c:pt>
                <c:pt idx="706">
                  <c:v>6.8112833526309613E-3</c:v>
                </c:pt>
                <c:pt idx="707">
                  <c:v>1.0880368215864059E-2</c:v>
                </c:pt>
                <c:pt idx="708">
                  <c:v>6.3054928470658075E-3</c:v>
                </c:pt>
                <c:pt idx="709">
                  <c:v>1.6523445119407312E-2</c:v>
                </c:pt>
                <c:pt idx="710">
                  <c:v>4.4013713286742097E-3</c:v>
                </c:pt>
                <c:pt idx="711">
                  <c:v>6.6130598049284565E-3</c:v>
                </c:pt>
                <c:pt idx="712">
                  <c:v>4.5405671120346781E-3</c:v>
                </c:pt>
                <c:pt idx="713">
                  <c:v>2.6799043797896696E-3</c:v>
                </c:pt>
                <c:pt idx="714">
                  <c:v>2.214111055355341E-2</c:v>
                </c:pt>
                <c:pt idx="715">
                  <c:v>2.1125782556153928E-2</c:v>
                </c:pt>
                <c:pt idx="716">
                  <c:v>2.647705000459968E-2</c:v>
                </c:pt>
                <c:pt idx="717">
                  <c:v>5.4368419335289768E-3</c:v>
                </c:pt>
                <c:pt idx="718">
                  <c:v>6.3872838675232786E-3</c:v>
                </c:pt>
                <c:pt idx="719">
                  <c:v>4.2189942284502641E-3</c:v>
                </c:pt>
                <c:pt idx="720">
                  <c:v>3.001004537514845E-2</c:v>
                </c:pt>
                <c:pt idx="721">
                  <c:v>1.6605800985277204E-2</c:v>
                </c:pt>
                <c:pt idx="722">
                  <c:v>1.5574665633440531E-2</c:v>
                </c:pt>
                <c:pt idx="723">
                  <c:v>6.1331872048585112E-3</c:v>
                </c:pt>
                <c:pt idx="724">
                  <c:v>2.2277306916004398E-2</c:v>
                </c:pt>
                <c:pt idx="725">
                  <c:v>2.4143880618119683E-2</c:v>
                </c:pt>
                <c:pt idx="726">
                  <c:v>7.5505979694713587E-4</c:v>
                </c:pt>
                <c:pt idx="727">
                  <c:v>8.2349344555939456E-3</c:v>
                </c:pt>
                <c:pt idx="728">
                  <c:v>5.4370733265119804E-3</c:v>
                </c:pt>
                <c:pt idx="729">
                  <c:v>1.4823016351182029E-3</c:v>
                </c:pt>
                <c:pt idx="730">
                  <c:v>2.466167598287991E-2</c:v>
                </c:pt>
                <c:pt idx="731">
                  <c:v>2.0390850280881199E-3</c:v>
                </c:pt>
                <c:pt idx="732">
                  <c:v>1.0505759707877779E-2</c:v>
                </c:pt>
                <c:pt idx="733">
                  <c:v>1.4579655169268034E-2</c:v>
                </c:pt>
                <c:pt idx="734">
                  <c:v>1.32483035149672E-2</c:v>
                </c:pt>
                <c:pt idx="735">
                  <c:v>4.1403791495319645E-4</c:v>
                </c:pt>
                <c:pt idx="736">
                  <c:v>3.8072875456138348E-3</c:v>
                </c:pt>
                <c:pt idx="737">
                  <c:v>1.8576795055263357E-2</c:v>
                </c:pt>
                <c:pt idx="738">
                  <c:v>2.3246242481793551E-3</c:v>
                </c:pt>
                <c:pt idx="739">
                  <c:v>4.2431168727499594E-4</c:v>
                </c:pt>
                <c:pt idx="740">
                  <c:v>6.8309005295112647E-3</c:v>
                </c:pt>
                <c:pt idx="741">
                  <c:v>1.1784593676349306E-2</c:v>
                </c:pt>
                <c:pt idx="742">
                  <c:v>1.222198676813077E-2</c:v>
                </c:pt>
                <c:pt idx="743">
                  <c:v>4.8993474065810146E-3</c:v>
                </c:pt>
                <c:pt idx="744">
                  <c:v>1.1647017928230412E-2</c:v>
                </c:pt>
                <c:pt idx="745">
                  <c:v>8.5703498382822089E-3</c:v>
                </c:pt>
                <c:pt idx="746">
                  <c:v>2.3618737277103341E-2</c:v>
                </c:pt>
                <c:pt idx="747">
                  <c:v>1.6802465272934084E-2</c:v>
                </c:pt>
                <c:pt idx="748">
                  <c:v>9.1481505481435712E-3</c:v>
                </c:pt>
                <c:pt idx="749">
                  <c:v>2.8965278051046497E-2</c:v>
                </c:pt>
                <c:pt idx="750">
                  <c:v>1.1089049676571559E-2</c:v>
                </c:pt>
                <c:pt idx="751">
                  <c:v>5.0478453685362317E-4</c:v>
                </c:pt>
                <c:pt idx="752">
                  <c:v>9.5557702354100837E-3</c:v>
                </c:pt>
                <c:pt idx="753">
                  <c:v>1.0253150311722683E-2</c:v>
                </c:pt>
                <c:pt idx="754">
                  <c:v>1.0807323934180631E-3</c:v>
                </c:pt>
                <c:pt idx="755">
                  <c:v>2.8625664981344282E-2</c:v>
                </c:pt>
                <c:pt idx="756">
                  <c:v>2.413476256978889E-2</c:v>
                </c:pt>
                <c:pt idx="757">
                  <c:v>2.1953818900545277E-2</c:v>
                </c:pt>
                <c:pt idx="758">
                  <c:v>1.5903226623701729E-2</c:v>
                </c:pt>
                <c:pt idx="759">
                  <c:v>1.6533088103091571E-2</c:v>
                </c:pt>
                <c:pt idx="760">
                  <c:v>1.617152977230599E-2</c:v>
                </c:pt>
                <c:pt idx="761">
                  <c:v>9.4584556636386295E-3</c:v>
                </c:pt>
                <c:pt idx="762">
                  <c:v>1.4575006209089534E-3</c:v>
                </c:pt>
                <c:pt idx="763">
                  <c:v>2.3574557052190498E-2</c:v>
                </c:pt>
                <c:pt idx="764">
                  <c:v>2.2219743600193985E-2</c:v>
                </c:pt>
                <c:pt idx="765">
                  <c:v>2.7746865558602009E-3</c:v>
                </c:pt>
                <c:pt idx="766">
                  <c:v>2.7320007976733517E-2</c:v>
                </c:pt>
                <c:pt idx="767">
                  <c:v>1.7823781778008591E-3</c:v>
                </c:pt>
                <c:pt idx="768">
                  <c:v>6.0277292443351466E-4</c:v>
                </c:pt>
                <c:pt idx="769">
                  <c:v>2.1602470394068971E-2</c:v>
                </c:pt>
                <c:pt idx="770">
                  <c:v>6.4231575699957291E-3</c:v>
                </c:pt>
                <c:pt idx="771">
                  <c:v>2.680002331379432E-3</c:v>
                </c:pt>
                <c:pt idx="772">
                  <c:v>3.5714670207818641E-3</c:v>
                </c:pt>
                <c:pt idx="773">
                  <c:v>4.0671104729543212E-3</c:v>
                </c:pt>
                <c:pt idx="774">
                  <c:v>4.6799222530479485E-3</c:v>
                </c:pt>
                <c:pt idx="775">
                  <c:v>5.4845609857549354E-3</c:v>
                </c:pt>
                <c:pt idx="776">
                  <c:v>1.9053679449754789E-2</c:v>
                </c:pt>
                <c:pt idx="777">
                  <c:v>2.0224509884516038E-2</c:v>
                </c:pt>
                <c:pt idx="778">
                  <c:v>1.8127542762471142E-2</c:v>
                </c:pt>
                <c:pt idx="779">
                  <c:v>3.1096084898057211E-2</c:v>
                </c:pt>
                <c:pt idx="780">
                  <c:v>1.6058625504117643E-3</c:v>
                </c:pt>
                <c:pt idx="781">
                  <c:v>1.6704020230375208E-2</c:v>
                </c:pt>
                <c:pt idx="782">
                  <c:v>2.1249342263159356E-2</c:v>
                </c:pt>
                <c:pt idx="783">
                  <c:v>6.0292101406360862E-3</c:v>
                </c:pt>
                <c:pt idx="784">
                  <c:v>1.5029140859056715E-2</c:v>
                </c:pt>
                <c:pt idx="785">
                  <c:v>9.2152309661194445E-3</c:v>
                </c:pt>
                <c:pt idx="786">
                  <c:v>2.6031896696498653E-2</c:v>
                </c:pt>
                <c:pt idx="787">
                  <c:v>8.3678372765610565E-3</c:v>
                </c:pt>
                <c:pt idx="788">
                  <c:v>2.2557064509005881E-2</c:v>
                </c:pt>
                <c:pt idx="789">
                  <c:v>1.4821033873518649E-2</c:v>
                </c:pt>
                <c:pt idx="790">
                  <c:v>3.6683911268509103E-2</c:v>
                </c:pt>
                <c:pt idx="791">
                  <c:v>2.3985587126269903E-2</c:v>
                </c:pt>
                <c:pt idx="792">
                  <c:v>2.2151061893691672E-3</c:v>
                </c:pt>
                <c:pt idx="793">
                  <c:v>1.1120465019124209E-2</c:v>
                </c:pt>
                <c:pt idx="794">
                  <c:v>2.2148119536049195E-2</c:v>
                </c:pt>
                <c:pt idx="795">
                  <c:v>7.1119678744043712E-3</c:v>
                </c:pt>
                <c:pt idx="796">
                  <c:v>7.9803357167805185E-3</c:v>
                </c:pt>
                <c:pt idx="797">
                  <c:v>2.7206327897532205E-3</c:v>
                </c:pt>
                <c:pt idx="798">
                  <c:v>9.5478550031000645E-3</c:v>
                </c:pt>
                <c:pt idx="799">
                  <c:v>3.421597452244643E-3</c:v>
                </c:pt>
                <c:pt idx="800">
                  <c:v>2.099746210727688E-2</c:v>
                </c:pt>
                <c:pt idx="801">
                  <c:v>1.3370686461166834E-3</c:v>
                </c:pt>
                <c:pt idx="802">
                  <c:v>9.9740903155726632E-3</c:v>
                </c:pt>
                <c:pt idx="803">
                  <c:v>1.2339609587521843E-2</c:v>
                </c:pt>
                <c:pt idx="804">
                  <c:v>2.3677966730692866E-2</c:v>
                </c:pt>
                <c:pt idx="805">
                  <c:v>6.417231682517237E-3</c:v>
                </c:pt>
                <c:pt idx="806">
                  <c:v>5.1051030927627356E-3</c:v>
                </c:pt>
                <c:pt idx="807">
                  <c:v>9.9722595134693372E-3</c:v>
                </c:pt>
                <c:pt idx="808">
                  <c:v>1.3954986099389092E-2</c:v>
                </c:pt>
                <c:pt idx="809">
                  <c:v>2.1541058111920797E-2</c:v>
                </c:pt>
                <c:pt idx="810">
                  <c:v>2.1063265712826934E-3</c:v>
                </c:pt>
                <c:pt idx="811">
                  <c:v>1.5264589673057917E-2</c:v>
                </c:pt>
                <c:pt idx="812">
                  <c:v>3.3430183605359286E-2</c:v>
                </c:pt>
                <c:pt idx="813">
                  <c:v>7.1977059381305268E-3</c:v>
                </c:pt>
                <c:pt idx="814">
                  <c:v>2.6088355585008348E-2</c:v>
                </c:pt>
                <c:pt idx="815">
                  <c:v>7.3862526112441198E-3</c:v>
                </c:pt>
                <c:pt idx="816">
                  <c:v>7.0018417159657155E-3</c:v>
                </c:pt>
                <c:pt idx="817">
                  <c:v>1.5096834432626804E-2</c:v>
                </c:pt>
                <c:pt idx="818">
                  <c:v>8.9583371691541753E-3</c:v>
                </c:pt>
                <c:pt idx="819">
                  <c:v>1.3268325005083145E-2</c:v>
                </c:pt>
                <c:pt idx="820">
                  <c:v>1.4725861913693839E-2</c:v>
                </c:pt>
                <c:pt idx="821">
                  <c:v>2.3602077478943037E-2</c:v>
                </c:pt>
                <c:pt idx="822">
                  <c:v>5.24412237060081E-3</c:v>
                </c:pt>
                <c:pt idx="823">
                  <c:v>1.9986486330863529E-2</c:v>
                </c:pt>
                <c:pt idx="824">
                  <c:v>5.4304458536654429E-3</c:v>
                </c:pt>
                <c:pt idx="825">
                  <c:v>7.7286785469627573E-3</c:v>
                </c:pt>
                <c:pt idx="826">
                  <c:v>7.0446933876278182E-3</c:v>
                </c:pt>
                <c:pt idx="827">
                  <c:v>2.5632083125542034E-3</c:v>
                </c:pt>
                <c:pt idx="828">
                  <c:v>1.8132251757166915E-2</c:v>
                </c:pt>
                <c:pt idx="829">
                  <c:v>7.4603241218072823E-4</c:v>
                </c:pt>
                <c:pt idx="830">
                  <c:v>1.251047782120503E-2</c:v>
                </c:pt>
                <c:pt idx="831">
                  <c:v>1.6166467529696579E-2</c:v>
                </c:pt>
                <c:pt idx="832">
                  <c:v>3.0908980718895342E-2</c:v>
                </c:pt>
                <c:pt idx="833">
                  <c:v>3.7331104243724764E-3</c:v>
                </c:pt>
                <c:pt idx="834">
                  <c:v>3.5995542884507757E-2</c:v>
                </c:pt>
                <c:pt idx="835">
                  <c:v>1.1866051032048047E-4</c:v>
                </c:pt>
                <c:pt idx="836">
                  <c:v>3.4984311845931647E-3</c:v>
                </c:pt>
                <c:pt idx="837">
                  <c:v>2.9709989321773104E-2</c:v>
                </c:pt>
                <c:pt idx="838">
                  <c:v>1.4337202092592101E-2</c:v>
                </c:pt>
                <c:pt idx="839">
                  <c:v>5.2246825549087418E-3</c:v>
                </c:pt>
                <c:pt idx="840">
                  <c:v>2.0054161100041691E-2</c:v>
                </c:pt>
                <c:pt idx="841">
                  <c:v>1.6730811398438662E-3</c:v>
                </c:pt>
                <c:pt idx="842">
                  <c:v>1.0427529190473973E-2</c:v>
                </c:pt>
                <c:pt idx="843">
                  <c:v>2.681160683335879E-2</c:v>
                </c:pt>
                <c:pt idx="844">
                  <c:v>2.1192182563979978E-2</c:v>
                </c:pt>
                <c:pt idx="845">
                  <c:v>1.675049103285552E-2</c:v>
                </c:pt>
                <c:pt idx="846">
                  <c:v>1.1479323770425614E-2</c:v>
                </c:pt>
                <c:pt idx="847">
                  <c:v>1.5388733336747207E-3</c:v>
                </c:pt>
                <c:pt idx="848">
                  <c:v>2.2559238394689724E-2</c:v>
                </c:pt>
                <c:pt idx="849">
                  <c:v>9.2920232325319433E-3</c:v>
                </c:pt>
                <c:pt idx="850">
                  <c:v>5.6897081763505938E-3</c:v>
                </c:pt>
                <c:pt idx="851">
                  <c:v>1.8165217220889912E-3</c:v>
                </c:pt>
                <c:pt idx="852">
                  <c:v>1.4921422890372739E-2</c:v>
                </c:pt>
                <c:pt idx="853">
                  <c:v>1.9442955199022983E-2</c:v>
                </c:pt>
                <c:pt idx="854">
                  <c:v>1.8373141742233936E-3</c:v>
                </c:pt>
                <c:pt idx="855">
                  <c:v>2.2896269694501051E-2</c:v>
                </c:pt>
                <c:pt idx="856">
                  <c:v>9.283575679398191E-3</c:v>
                </c:pt>
                <c:pt idx="857">
                  <c:v>4.7612766571731293E-3</c:v>
                </c:pt>
                <c:pt idx="858">
                  <c:v>2.7323334966278309E-2</c:v>
                </c:pt>
                <c:pt idx="859">
                  <c:v>1.8000796068257031E-2</c:v>
                </c:pt>
                <c:pt idx="860">
                  <c:v>1.098639436062262E-2</c:v>
                </c:pt>
                <c:pt idx="861">
                  <c:v>9.4919070719382669E-3</c:v>
                </c:pt>
                <c:pt idx="862">
                  <c:v>1.5215847088614939E-2</c:v>
                </c:pt>
                <c:pt idx="863">
                  <c:v>5.0022808715915459E-3</c:v>
                </c:pt>
                <c:pt idx="864">
                  <c:v>1.6397905590593832E-2</c:v>
                </c:pt>
                <c:pt idx="865">
                  <c:v>7.7253610624543941E-3</c:v>
                </c:pt>
                <c:pt idx="866">
                  <c:v>5.7089871004861008E-3</c:v>
                </c:pt>
                <c:pt idx="867">
                  <c:v>3.1415309336987442E-3</c:v>
                </c:pt>
                <c:pt idx="868">
                  <c:v>3.3111319613152619E-3</c:v>
                </c:pt>
                <c:pt idx="869">
                  <c:v>1.8122390326828088E-2</c:v>
                </c:pt>
                <c:pt idx="870">
                  <c:v>3.0746758758420902E-2</c:v>
                </c:pt>
                <c:pt idx="871">
                  <c:v>1.5663061060637209E-2</c:v>
                </c:pt>
                <c:pt idx="872">
                  <c:v>1.7204626700059462E-2</c:v>
                </c:pt>
                <c:pt idx="873">
                  <c:v>1.860788280203873E-2</c:v>
                </c:pt>
                <c:pt idx="874">
                  <c:v>2.7804649511265253E-2</c:v>
                </c:pt>
                <c:pt idx="875">
                  <c:v>8.3521087784040743E-3</c:v>
                </c:pt>
                <c:pt idx="876">
                  <c:v>5.5738455919660309E-3</c:v>
                </c:pt>
                <c:pt idx="877">
                  <c:v>4.2625245905205276E-3</c:v>
                </c:pt>
                <c:pt idx="878">
                  <c:v>3.4794221486184359E-3</c:v>
                </c:pt>
                <c:pt idx="879">
                  <c:v>1.0339866485937559E-2</c:v>
                </c:pt>
                <c:pt idx="880">
                  <c:v>3.8757233846630837E-2</c:v>
                </c:pt>
                <c:pt idx="881">
                  <c:v>3.5228594567447022E-2</c:v>
                </c:pt>
                <c:pt idx="882">
                  <c:v>7.3877160291617601E-4</c:v>
                </c:pt>
                <c:pt idx="883">
                  <c:v>3.1802860312347483E-2</c:v>
                </c:pt>
                <c:pt idx="884">
                  <c:v>8.2573332602415388E-3</c:v>
                </c:pt>
                <c:pt idx="885">
                  <c:v>1.7564951979370552E-2</c:v>
                </c:pt>
                <c:pt idx="886">
                  <c:v>2.6532069260795928E-2</c:v>
                </c:pt>
                <c:pt idx="887">
                  <c:v>2.9776387199589895E-2</c:v>
                </c:pt>
                <c:pt idx="888">
                  <c:v>1.4378257592363037E-2</c:v>
                </c:pt>
                <c:pt idx="889">
                  <c:v>3.346654863826677E-3</c:v>
                </c:pt>
                <c:pt idx="890">
                  <c:v>1.5621721631881851E-2</c:v>
                </c:pt>
                <c:pt idx="891">
                  <c:v>6.9890239908536518E-4</c:v>
                </c:pt>
                <c:pt idx="892">
                  <c:v>5.4065816761973851E-3</c:v>
                </c:pt>
                <c:pt idx="893">
                  <c:v>1.271209586100234E-3</c:v>
                </c:pt>
                <c:pt idx="894">
                  <c:v>3.5840232210649227E-2</c:v>
                </c:pt>
                <c:pt idx="895">
                  <c:v>2.7327098133776831E-4</c:v>
                </c:pt>
                <c:pt idx="896">
                  <c:v>3.4325373482681667E-3</c:v>
                </c:pt>
                <c:pt idx="897">
                  <c:v>1.5439427824433109E-2</c:v>
                </c:pt>
                <c:pt idx="898">
                  <c:v>2.9238977162703985E-2</c:v>
                </c:pt>
                <c:pt idx="899">
                  <c:v>1.9669537740246861E-2</c:v>
                </c:pt>
                <c:pt idx="900">
                  <c:v>2.2309907206747946E-2</c:v>
                </c:pt>
                <c:pt idx="901">
                  <c:v>7.4717179670206278E-3</c:v>
                </c:pt>
                <c:pt idx="902">
                  <c:v>3.4873030144380639E-2</c:v>
                </c:pt>
                <c:pt idx="903">
                  <c:v>9.2234341192109284E-3</c:v>
                </c:pt>
                <c:pt idx="904">
                  <c:v>4.6896547961895706E-3</c:v>
                </c:pt>
                <c:pt idx="905">
                  <c:v>1.6009959402740009E-2</c:v>
                </c:pt>
                <c:pt idx="906">
                  <c:v>2.014839609362298E-2</c:v>
                </c:pt>
                <c:pt idx="907">
                  <c:v>1.1236097071511909E-3</c:v>
                </c:pt>
                <c:pt idx="908">
                  <c:v>1.2279448988190535E-2</c:v>
                </c:pt>
                <c:pt idx="909">
                  <c:v>1.6616744987895463E-2</c:v>
                </c:pt>
                <c:pt idx="910">
                  <c:v>3.3983502794955544E-3</c:v>
                </c:pt>
                <c:pt idx="911">
                  <c:v>5.3471709331637677E-3</c:v>
                </c:pt>
                <c:pt idx="912">
                  <c:v>3.002648115130311E-2</c:v>
                </c:pt>
                <c:pt idx="913">
                  <c:v>7.6614366168530198E-3</c:v>
                </c:pt>
                <c:pt idx="914">
                  <c:v>1.5791287590421896E-2</c:v>
                </c:pt>
                <c:pt idx="915">
                  <c:v>3.7613439032907529E-2</c:v>
                </c:pt>
                <c:pt idx="916">
                  <c:v>1.8708943457850309E-3</c:v>
                </c:pt>
                <c:pt idx="917">
                  <c:v>1.3799944935635459E-2</c:v>
                </c:pt>
                <c:pt idx="918">
                  <c:v>3.0457554455156789E-3</c:v>
                </c:pt>
                <c:pt idx="919">
                  <c:v>3.59417058209639E-3</c:v>
                </c:pt>
                <c:pt idx="920">
                  <c:v>7.1995498713939982E-3</c:v>
                </c:pt>
                <c:pt idx="921">
                  <c:v>1.0099353444051655E-2</c:v>
                </c:pt>
                <c:pt idx="922">
                  <c:v>2.7959707660571806E-2</c:v>
                </c:pt>
                <c:pt idx="923">
                  <c:v>2.9062357132276727E-3</c:v>
                </c:pt>
                <c:pt idx="924">
                  <c:v>9.1231419667119167E-3</c:v>
                </c:pt>
                <c:pt idx="925">
                  <c:v>3.6477213106774452E-2</c:v>
                </c:pt>
                <c:pt idx="926">
                  <c:v>9.8678701320642631E-3</c:v>
                </c:pt>
                <c:pt idx="927">
                  <c:v>2.2561626449484264E-2</c:v>
                </c:pt>
                <c:pt idx="928">
                  <c:v>2.0691007435054108E-2</c:v>
                </c:pt>
                <c:pt idx="929">
                  <c:v>5.1615576392315217E-3</c:v>
                </c:pt>
                <c:pt idx="930">
                  <c:v>1.3798190770308423E-2</c:v>
                </c:pt>
                <c:pt idx="931">
                  <c:v>6.651956012021485E-3</c:v>
                </c:pt>
                <c:pt idx="932">
                  <c:v>2.889527497866597E-2</c:v>
                </c:pt>
                <c:pt idx="933">
                  <c:v>1.1988072160595168E-2</c:v>
                </c:pt>
                <c:pt idx="934">
                  <c:v>2.8402531794324763E-3</c:v>
                </c:pt>
                <c:pt idx="935">
                  <c:v>2.5248856320717102E-2</c:v>
                </c:pt>
                <c:pt idx="936">
                  <c:v>1.580062998250318E-3</c:v>
                </c:pt>
                <c:pt idx="937">
                  <c:v>1.9387889140733829E-2</c:v>
                </c:pt>
                <c:pt idx="938">
                  <c:v>8.9010624495824923E-3</c:v>
                </c:pt>
                <c:pt idx="939">
                  <c:v>2.1260712433890622E-2</c:v>
                </c:pt>
                <c:pt idx="940">
                  <c:v>2.2084448712854192E-2</c:v>
                </c:pt>
                <c:pt idx="941">
                  <c:v>5.2814203788874173E-3</c:v>
                </c:pt>
                <c:pt idx="942">
                  <c:v>6.064153005849093E-3</c:v>
                </c:pt>
                <c:pt idx="943">
                  <c:v>1.9181841463564147E-2</c:v>
                </c:pt>
                <c:pt idx="944">
                  <c:v>2.0412861306201447E-2</c:v>
                </c:pt>
                <c:pt idx="945">
                  <c:v>2.550665690801228E-3</c:v>
                </c:pt>
                <c:pt idx="946">
                  <c:v>2.3800561102274093E-2</c:v>
                </c:pt>
                <c:pt idx="947">
                  <c:v>1.230294261860462E-3</c:v>
                </c:pt>
                <c:pt idx="948">
                  <c:v>7.5016342966083901E-4</c:v>
                </c:pt>
                <c:pt idx="949">
                  <c:v>2.1477676104078923E-3</c:v>
                </c:pt>
                <c:pt idx="950">
                  <c:v>1.7494206153977718E-2</c:v>
                </c:pt>
                <c:pt idx="951">
                  <c:v>9.8602447215695721E-3</c:v>
                </c:pt>
                <c:pt idx="952">
                  <c:v>2.8189920272778035E-3</c:v>
                </c:pt>
                <c:pt idx="953">
                  <c:v>3.6978943252027989E-2</c:v>
                </c:pt>
                <c:pt idx="954">
                  <c:v>2.7314598409647468E-2</c:v>
                </c:pt>
                <c:pt idx="955">
                  <c:v>1.5063435675989315E-2</c:v>
                </c:pt>
                <c:pt idx="956">
                  <c:v>1.373038132593107E-2</c:v>
                </c:pt>
                <c:pt idx="957">
                  <c:v>1.4803301681603494E-2</c:v>
                </c:pt>
                <c:pt idx="958">
                  <c:v>1.2427650792352649E-2</c:v>
                </c:pt>
                <c:pt idx="959">
                  <c:v>3.950911913038758E-3</c:v>
                </c:pt>
                <c:pt idx="960">
                  <c:v>3.5044875196445911E-2</c:v>
                </c:pt>
                <c:pt idx="961">
                  <c:v>1.4537598421085887E-2</c:v>
                </c:pt>
                <c:pt idx="962">
                  <c:v>1.0894972110015305E-2</c:v>
                </c:pt>
                <c:pt idx="963">
                  <c:v>7.9495273349836724E-3</c:v>
                </c:pt>
                <c:pt idx="964">
                  <c:v>5.856210709690432E-3</c:v>
                </c:pt>
                <c:pt idx="965">
                  <c:v>2.1939524691162227E-2</c:v>
                </c:pt>
                <c:pt idx="966">
                  <c:v>2.8390498024733108E-2</c:v>
                </c:pt>
                <c:pt idx="967">
                  <c:v>1.5939846620665085E-3</c:v>
                </c:pt>
                <c:pt idx="968">
                  <c:v>9.7918235899395432E-3</c:v>
                </c:pt>
                <c:pt idx="969">
                  <c:v>1.3437706760867051E-2</c:v>
                </c:pt>
                <c:pt idx="970">
                  <c:v>1.0693178726959665E-2</c:v>
                </c:pt>
                <c:pt idx="971">
                  <c:v>1.8398739603869653E-2</c:v>
                </c:pt>
                <c:pt idx="972">
                  <c:v>2.7249922514305885E-3</c:v>
                </c:pt>
                <c:pt idx="973">
                  <c:v>3.6642279942881331E-3</c:v>
                </c:pt>
                <c:pt idx="974">
                  <c:v>3.7854779765297496E-3</c:v>
                </c:pt>
                <c:pt idx="975">
                  <c:v>2.0785503383748422E-2</c:v>
                </c:pt>
                <c:pt idx="976">
                  <c:v>1.4528853956199271E-3</c:v>
                </c:pt>
                <c:pt idx="977">
                  <c:v>2.6955241991412218E-2</c:v>
                </c:pt>
                <c:pt idx="978">
                  <c:v>7.6822214148866122E-4</c:v>
                </c:pt>
                <c:pt idx="979">
                  <c:v>1.8659350816388386E-2</c:v>
                </c:pt>
                <c:pt idx="980">
                  <c:v>1.1565105688007829E-3</c:v>
                </c:pt>
                <c:pt idx="981">
                  <c:v>1.9133898893625691E-2</c:v>
                </c:pt>
                <c:pt idx="982">
                  <c:v>3.2117190181147622E-2</c:v>
                </c:pt>
                <c:pt idx="983">
                  <c:v>2.5773614699852739E-2</c:v>
                </c:pt>
                <c:pt idx="984">
                  <c:v>4.4947865278318769E-3</c:v>
                </c:pt>
                <c:pt idx="985">
                  <c:v>3.0350128110169142E-2</c:v>
                </c:pt>
                <c:pt idx="986">
                  <c:v>1.3722298767369639E-2</c:v>
                </c:pt>
                <c:pt idx="987">
                  <c:v>1.5510453828161437E-2</c:v>
                </c:pt>
                <c:pt idx="988">
                  <c:v>2.1386820236393694E-2</c:v>
                </c:pt>
                <c:pt idx="989">
                  <c:v>6.6812862615035244E-3</c:v>
                </c:pt>
                <c:pt idx="990">
                  <c:v>4.3664059293438279E-3</c:v>
                </c:pt>
                <c:pt idx="991">
                  <c:v>2.2167108161714771E-2</c:v>
                </c:pt>
                <c:pt idx="992">
                  <c:v>9.6884264414870153E-3</c:v>
                </c:pt>
                <c:pt idx="993">
                  <c:v>4.8814235812221357E-3</c:v>
                </c:pt>
                <c:pt idx="994">
                  <c:v>1.3168570624206281E-2</c:v>
                </c:pt>
                <c:pt idx="995">
                  <c:v>2.1993512935383191E-2</c:v>
                </c:pt>
                <c:pt idx="996">
                  <c:v>1.7226688614658196E-3</c:v>
                </c:pt>
                <c:pt idx="997">
                  <c:v>1.5707433646116289E-2</c:v>
                </c:pt>
                <c:pt idx="998">
                  <c:v>2.3049725796842752E-2</c:v>
                </c:pt>
                <c:pt idx="999">
                  <c:v>1.40302292326271E-2</c:v>
                </c:pt>
                <c:pt idx="1000">
                  <c:v>2.0057897653605047E-2</c:v>
                </c:pt>
                <c:pt idx="1001">
                  <c:v>1.7679209142413322E-2</c:v>
                </c:pt>
                <c:pt idx="1002">
                  <c:v>2.6646272066825832E-2</c:v>
                </c:pt>
                <c:pt idx="1003">
                  <c:v>3.526639434410269E-2</c:v>
                </c:pt>
                <c:pt idx="1004">
                  <c:v>1.4812193017546183E-2</c:v>
                </c:pt>
                <c:pt idx="1005">
                  <c:v>5.7909714389695123E-5</c:v>
                </c:pt>
                <c:pt idx="1006">
                  <c:v>9.7447277231408106E-4</c:v>
                </c:pt>
                <c:pt idx="1007">
                  <c:v>1.5680941441608646E-2</c:v>
                </c:pt>
                <c:pt idx="1008">
                  <c:v>2.6823176445663913E-2</c:v>
                </c:pt>
                <c:pt idx="1009">
                  <c:v>1.1862495765487636E-2</c:v>
                </c:pt>
                <c:pt idx="1010">
                  <c:v>4.5911032188991827E-3</c:v>
                </c:pt>
                <c:pt idx="1011">
                  <c:v>2.2431883397580718E-2</c:v>
                </c:pt>
                <c:pt idx="1012">
                  <c:v>1.0722191713996687E-2</c:v>
                </c:pt>
                <c:pt idx="1013">
                  <c:v>5.2929553244165225E-3</c:v>
                </c:pt>
                <c:pt idx="1014">
                  <c:v>4.0658887251887625E-3</c:v>
                </c:pt>
                <c:pt idx="1015">
                  <c:v>1.6045137747314118E-2</c:v>
                </c:pt>
                <c:pt idx="1016">
                  <c:v>1.3717800295990857E-2</c:v>
                </c:pt>
                <c:pt idx="1017">
                  <c:v>1.2697332260649626E-2</c:v>
                </c:pt>
                <c:pt idx="1018">
                  <c:v>4.7746835632790875E-3</c:v>
                </c:pt>
                <c:pt idx="1019">
                  <c:v>2.9330576138577043E-2</c:v>
                </c:pt>
                <c:pt idx="1020">
                  <c:v>2.1468037647721563E-2</c:v>
                </c:pt>
                <c:pt idx="1021">
                  <c:v>2.7946892495618473E-3</c:v>
                </c:pt>
                <c:pt idx="1022">
                  <c:v>3.473403991751793E-3</c:v>
                </c:pt>
                <c:pt idx="1023">
                  <c:v>3.2263438775013718E-2</c:v>
                </c:pt>
                <c:pt idx="1024">
                  <c:v>1.1694700485730422E-2</c:v>
                </c:pt>
                <c:pt idx="1025">
                  <c:v>6.0924468511294747E-3</c:v>
                </c:pt>
                <c:pt idx="1026">
                  <c:v>5.741044190995824E-3</c:v>
                </c:pt>
                <c:pt idx="1027">
                  <c:v>2.5117206292896051E-2</c:v>
                </c:pt>
                <c:pt idx="1028">
                  <c:v>1.1656630027786906E-2</c:v>
                </c:pt>
                <c:pt idx="1029">
                  <c:v>1.8274450821179133E-2</c:v>
                </c:pt>
                <c:pt idx="1030">
                  <c:v>5.1841225572666974E-3</c:v>
                </c:pt>
                <c:pt idx="1031">
                  <c:v>3.5957612136771455E-2</c:v>
                </c:pt>
                <c:pt idx="1032">
                  <c:v>1.29254935965068E-2</c:v>
                </c:pt>
                <c:pt idx="1033">
                  <c:v>2.0536933396449172E-2</c:v>
                </c:pt>
                <c:pt idx="1034">
                  <c:v>1.4246339404603497E-2</c:v>
                </c:pt>
                <c:pt idx="1035">
                  <c:v>1.2125311829386209E-2</c:v>
                </c:pt>
                <c:pt idx="1036">
                  <c:v>1.6197918146907558E-2</c:v>
                </c:pt>
                <c:pt idx="1037">
                  <c:v>2.491554133798515E-2</c:v>
                </c:pt>
                <c:pt idx="1038">
                  <c:v>8.3623804021640486E-4</c:v>
                </c:pt>
                <c:pt idx="1039">
                  <c:v>2.6872191842086612E-2</c:v>
                </c:pt>
                <c:pt idx="1040">
                  <c:v>1.6419032579531919E-3</c:v>
                </c:pt>
                <c:pt idx="1041">
                  <c:v>3.4345500652816441E-2</c:v>
                </c:pt>
                <c:pt idx="1042">
                  <c:v>2.1121523832781978E-2</c:v>
                </c:pt>
                <c:pt idx="1043">
                  <c:v>1.8455637261959944E-2</c:v>
                </c:pt>
                <c:pt idx="1044">
                  <c:v>5.7513430920236863E-3</c:v>
                </c:pt>
                <c:pt idx="1045">
                  <c:v>9.369237600218825E-3</c:v>
                </c:pt>
                <c:pt idx="1046">
                  <c:v>4.6493235919223058E-3</c:v>
                </c:pt>
                <c:pt idx="1047">
                  <c:v>1.96375039926646E-2</c:v>
                </c:pt>
                <c:pt idx="1048">
                  <c:v>2.4393752581892296E-2</c:v>
                </c:pt>
                <c:pt idx="1049">
                  <c:v>4.6646263476004812E-3</c:v>
                </c:pt>
                <c:pt idx="1050">
                  <c:v>1.0969053569157648E-2</c:v>
                </c:pt>
                <c:pt idx="1051">
                  <c:v>9.2787637915434026E-3</c:v>
                </c:pt>
                <c:pt idx="1052">
                  <c:v>3.9966406399110964E-3</c:v>
                </c:pt>
                <c:pt idx="1053">
                  <c:v>1.5518878007326356E-3</c:v>
                </c:pt>
                <c:pt idx="1054">
                  <c:v>7.8020860897804866E-3</c:v>
                </c:pt>
                <c:pt idx="1055">
                  <c:v>3.8225067346850099E-2</c:v>
                </c:pt>
                <c:pt idx="1056">
                  <c:v>4.1563869432121084E-4</c:v>
                </c:pt>
                <c:pt idx="1057">
                  <c:v>3.0939606390981565E-2</c:v>
                </c:pt>
                <c:pt idx="1058">
                  <c:v>2.2959261220653299E-2</c:v>
                </c:pt>
                <c:pt idx="1059">
                  <c:v>8.679968013776386E-3</c:v>
                </c:pt>
                <c:pt idx="1060">
                  <c:v>3.0457401262198563E-2</c:v>
                </c:pt>
                <c:pt idx="1061">
                  <c:v>4.1713692020055874E-4</c:v>
                </c:pt>
                <c:pt idx="1062">
                  <c:v>1.9038053234261082E-2</c:v>
                </c:pt>
                <c:pt idx="1063">
                  <c:v>1.0654902293840356E-2</c:v>
                </c:pt>
                <c:pt idx="1064">
                  <c:v>6.622679513727415E-3</c:v>
                </c:pt>
                <c:pt idx="1065">
                  <c:v>2.2878619835502583E-2</c:v>
                </c:pt>
                <c:pt idx="1066">
                  <c:v>2.44913173952819E-2</c:v>
                </c:pt>
                <c:pt idx="1067">
                  <c:v>3.1170421563761687E-2</c:v>
                </c:pt>
                <c:pt idx="1068">
                  <c:v>2.7091906093041025E-2</c:v>
                </c:pt>
                <c:pt idx="1069">
                  <c:v>1.8005605214377156E-2</c:v>
                </c:pt>
                <c:pt idx="1070">
                  <c:v>5.812601591241094E-3</c:v>
                </c:pt>
                <c:pt idx="1071">
                  <c:v>2.0407617684995036E-2</c:v>
                </c:pt>
                <c:pt idx="1072">
                  <c:v>2.6211813110826104E-3</c:v>
                </c:pt>
                <c:pt idx="1073">
                  <c:v>2.8757985003075383E-2</c:v>
                </c:pt>
                <c:pt idx="1074">
                  <c:v>5.351600117822472E-3</c:v>
                </c:pt>
                <c:pt idx="1075">
                  <c:v>1.4597463601168138E-2</c:v>
                </c:pt>
                <c:pt idx="1076">
                  <c:v>3.3644390586409147E-2</c:v>
                </c:pt>
                <c:pt idx="1077">
                  <c:v>1.072679158706032E-2</c:v>
                </c:pt>
                <c:pt idx="1078">
                  <c:v>2.4431852911072191E-3</c:v>
                </c:pt>
                <c:pt idx="1079">
                  <c:v>1.3779298172583256E-3</c:v>
                </c:pt>
                <c:pt idx="1080">
                  <c:v>1.5691197379418501E-2</c:v>
                </c:pt>
                <c:pt idx="1081">
                  <c:v>3.4421782010353369E-2</c:v>
                </c:pt>
                <c:pt idx="1082">
                  <c:v>8.0660913766489768E-3</c:v>
                </c:pt>
                <c:pt idx="1083">
                  <c:v>1.2162853914319798E-2</c:v>
                </c:pt>
                <c:pt idx="1084">
                  <c:v>1.3312191646260789E-3</c:v>
                </c:pt>
                <c:pt idx="1085">
                  <c:v>2.4511409304607018E-2</c:v>
                </c:pt>
                <c:pt idx="1086">
                  <c:v>1.9716941315915039E-2</c:v>
                </c:pt>
                <c:pt idx="1087">
                  <c:v>8.6802387934372307E-3</c:v>
                </c:pt>
                <c:pt idx="1088">
                  <c:v>3.402235062381694E-3</c:v>
                </c:pt>
                <c:pt idx="1089">
                  <c:v>3.2217616838667557E-2</c:v>
                </c:pt>
                <c:pt idx="1090">
                  <c:v>1.9749868082343251E-2</c:v>
                </c:pt>
                <c:pt idx="1091">
                  <c:v>2.1463097045327475E-2</c:v>
                </c:pt>
                <c:pt idx="1092">
                  <c:v>3.3572133207240579E-3</c:v>
                </c:pt>
                <c:pt idx="1093">
                  <c:v>5.6865477347829074E-3</c:v>
                </c:pt>
                <c:pt idx="1094">
                  <c:v>2.4561901136008913E-2</c:v>
                </c:pt>
                <c:pt idx="1095">
                  <c:v>1.6529053915773739E-3</c:v>
                </c:pt>
                <c:pt idx="1096">
                  <c:v>1.7376909592581334E-2</c:v>
                </c:pt>
                <c:pt idx="1097">
                  <c:v>2.7649816630831797E-2</c:v>
                </c:pt>
                <c:pt idx="1098">
                  <c:v>1.9510607185541852E-2</c:v>
                </c:pt>
                <c:pt idx="1099">
                  <c:v>8.0526175853755325E-3</c:v>
                </c:pt>
                <c:pt idx="1100">
                  <c:v>1.1251815057840949E-2</c:v>
                </c:pt>
                <c:pt idx="1101">
                  <c:v>4.148475945076468E-3</c:v>
                </c:pt>
                <c:pt idx="1102">
                  <c:v>3.1318849381807602E-2</c:v>
                </c:pt>
                <c:pt idx="1103">
                  <c:v>2.2327853512667022E-2</c:v>
                </c:pt>
                <c:pt idx="1104">
                  <c:v>2.7039297728502852E-2</c:v>
                </c:pt>
                <c:pt idx="1105">
                  <c:v>1.201863298826183E-2</c:v>
                </c:pt>
                <c:pt idx="1106">
                  <c:v>7.271205334573508E-3</c:v>
                </c:pt>
                <c:pt idx="1107">
                  <c:v>1.8465897581949461E-3</c:v>
                </c:pt>
                <c:pt idx="1108">
                  <c:v>3.7604335414078677E-2</c:v>
                </c:pt>
                <c:pt idx="1109">
                  <c:v>6.8062089130001852E-3</c:v>
                </c:pt>
                <c:pt idx="1110">
                  <c:v>2.9259171980785731E-2</c:v>
                </c:pt>
                <c:pt idx="1111">
                  <c:v>1.5557427049110109E-2</c:v>
                </c:pt>
                <c:pt idx="1112">
                  <c:v>6.0854805188711248E-3</c:v>
                </c:pt>
                <c:pt idx="1113">
                  <c:v>2.0022615438738435E-3</c:v>
                </c:pt>
                <c:pt idx="1114">
                  <c:v>1.0041977766329738E-2</c:v>
                </c:pt>
                <c:pt idx="1115">
                  <c:v>3.7606692345730129E-2</c:v>
                </c:pt>
                <c:pt idx="1116">
                  <c:v>1.7489476630192388E-2</c:v>
                </c:pt>
                <c:pt idx="1117">
                  <c:v>1.4940790175865352E-3</c:v>
                </c:pt>
                <c:pt idx="1118">
                  <c:v>9.6848152725803466E-3</c:v>
                </c:pt>
                <c:pt idx="1119">
                  <c:v>2.4855862858121889E-2</c:v>
                </c:pt>
                <c:pt idx="1120">
                  <c:v>1.2912255342651386E-2</c:v>
                </c:pt>
                <c:pt idx="1121">
                  <c:v>2.5866199592766297E-2</c:v>
                </c:pt>
                <c:pt idx="1122">
                  <c:v>1.5993360528489202E-2</c:v>
                </c:pt>
                <c:pt idx="1123">
                  <c:v>5.2322949764806136E-3</c:v>
                </c:pt>
                <c:pt idx="1124">
                  <c:v>1.6721365153392817E-3</c:v>
                </c:pt>
                <c:pt idx="1125">
                  <c:v>1.3435297164187338E-2</c:v>
                </c:pt>
                <c:pt idx="1126">
                  <c:v>1.2597656149629812E-2</c:v>
                </c:pt>
                <c:pt idx="1127">
                  <c:v>1.7425171720635155E-2</c:v>
                </c:pt>
                <c:pt idx="1128">
                  <c:v>6.4350459961017093E-3</c:v>
                </c:pt>
                <c:pt idx="1129">
                  <c:v>1.6064715261254373E-2</c:v>
                </c:pt>
                <c:pt idx="1130">
                  <c:v>4.6954982898453146E-3</c:v>
                </c:pt>
                <c:pt idx="1131">
                  <c:v>5.7007776798411068E-3</c:v>
                </c:pt>
                <c:pt idx="1132">
                  <c:v>2.6116503921009476E-2</c:v>
                </c:pt>
                <c:pt idx="1133">
                  <c:v>1.1439172612452629E-2</c:v>
                </c:pt>
                <c:pt idx="1134">
                  <c:v>6.3389528995162646E-3</c:v>
                </c:pt>
                <c:pt idx="1135">
                  <c:v>4.2900644480525088E-3</c:v>
                </c:pt>
                <c:pt idx="1136">
                  <c:v>2.0629370637516832E-2</c:v>
                </c:pt>
                <c:pt idx="1137">
                  <c:v>1.0372610186679381E-2</c:v>
                </c:pt>
                <c:pt idx="1138">
                  <c:v>1.6492986789323073E-2</c:v>
                </c:pt>
                <c:pt idx="1139">
                  <c:v>7.9949985697969506E-3</c:v>
                </c:pt>
                <c:pt idx="1140">
                  <c:v>1.2424955068125968E-2</c:v>
                </c:pt>
                <c:pt idx="1141">
                  <c:v>2.6144248684006128E-2</c:v>
                </c:pt>
                <c:pt idx="1142">
                  <c:v>8.9497340585580412E-3</c:v>
                </c:pt>
                <c:pt idx="1143">
                  <c:v>1.5741804323767428E-2</c:v>
                </c:pt>
                <c:pt idx="1144">
                  <c:v>6.9873250662088214E-3</c:v>
                </c:pt>
                <c:pt idx="1145">
                  <c:v>2.2431784703322136E-2</c:v>
                </c:pt>
                <c:pt idx="1146">
                  <c:v>6.995112084476212E-3</c:v>
                </c:pt>
                <c:pt idx="1147">
                  <c:v>1.0972240779811434E-3</c:v>
                </c:pt>
                <c:pt idx="1148">
                  <c:v>3.0072990252340413E-2</c:v>
                </c:pt>
                <c:pt idx="1149">
                  <c:v>1.8592936217179824E-2</c:v>
                </c:pt>
                <c:pt idx="1150">
                  <c:v>7.733615266419698E-3</c:v>
                </c:pt>
                <c:pt idx="1151">
                  <c:v>1.1701149635373777E-2</c:v>
                </c:pt>
                <c:pt idx="1152">
                  <c:v>3.45206024826792E-2</c:v>
                </c:pt>
                <c:pt idx="1153">
                  <c:v>4.9579639780386398E-3</c:v>
                </c:pt>
                <c:pt idx="1154">
                  <c:v>1.9494182901388091E-2</c:v>
                </c:pt>
                <c:pt idx="1155">
                  <c:v>1.7208681156636772E-3</c:v>
                </c:pt>
                <c:pt idx="1156">
                  <c:v>1.3627717088413364E-3</c:v>
                </c:pt>
                <c:pt idx="1157">
                  <c:v>3.0973419495721483E-3</c:v>
                </c:pt>
                <c:pt idx="1158">
                  <c:v>4.1498566864694531E-4</c:v>
                </c:pt>
                <c:pt idx="1159">
                  <c:v>8.7838451203921964E-3</c:v>
                </c:pt>
                <c:pt idx="1160">
                  <c:v>1.9465383453693894E-3</c:v>
                </c:pt>
                <c:pt idx="1161">
                  <c:v>2.1161144425301235E-2</c:v>
                </c:pt>
                <c:pt idx="1162">
                  <c:v>1.1733123322323392E-2</c:v>
                </c:pt>
                <c:pt idx="1163">
                  <c:v>1.634202894076044E-2</c:v>
                </c:pt>
                <c:pt idx="1164">
                  <c:v>1.1029563486986439E-3</c:v>
                </c:pt>
                <c:pt idx="1165">
                  <c:v>1.3308771062756762E-2</c:v>
                </c:pt>
                <c:pt idx="1166">
                  <c:v>9.4480593803073134E-3</c:v>
                </c:pt>
                <c:pt idx="1167">
                  <c:v>1.9870709820989953E-2</c:v>
                </c:pt>
                <c:pt idx="1168">
                  <c:v>1.2973304910319313E-2</c:v>
                </c:pt>
                <c:pt idx="1169">
                  <c:v>1.8458006937990167E-2</c:v>
                </c:pt>
                <c:pt idx="1170">
                  <c:v>2.8935763270649013E-3</c:v>
                </c:pt>
                <c:pt idx="1171">
                  <c:v>3.8972588632135464E-2</c:v>
                </c:pt>
                <c:pt idx="1172">
                  <c:v>3.3590262331401944E-3</c:v>
                </c:pt>
                <c:pt idx="1173">
                  <c:v>1.7608295562062486E-2</c:v>
                </c:pt>
                <c:pt idx="1174">
                  <c:v>2.9847187833541313E-2</c:v>
                </c:pt>
                <c:pt idx="1175">
                  <c:v>1.9270321422744024E-2</c:v>
                </c:pt>
                <c:pt idx="1176">
                  <c:v>1.6816016991922681E-3</c:v>
                </c:pt>
                <c:pt idx="1177">
                  <c:v>3.129545400891874E-3</c:v>
                </c:pt>
                <c:pt idx="1178">
                  <c:v>5.6986242297014439E-3</c:v>
                </c:pt>
                <c:pt idx="1179">
                  <c:v>3.4105099541284628E-3</c:v>
                </c:pt>
                <c:pt idx="1180">
                  <c:v>5.556648428179785E-3</c:v>
                </c:pt>
                <c:pt idx="1181">
                  <c:v>3.0248772200890058E-4</c:v>
                </c:pt>
                <c:pt idx="1182">
                  <c:v>7.311227413960425E-3</c:v>
                </c:pt>
                <c:pt idx="1183">
                  <c:v>1.0856831765577587E-2</c:v>
                </c:pt>
                <c:pt idx="1184">
                  <c:v>3.5788541204842149E-4</c:v>
                </c:pt>
                <c:pt idx="1185">
                  <c:v>6.2505075791347887E-4</c:v>
                </c:pt>
                <c:pt idx="1186">
                  <c:v>1.9325712242732135E-2</c:v>
                </c:pt>
                <c:pt idx="1187">
                  <c:v>9.2849509663609046E-3</c:v>
                </c:pt>
                <c:pt idx="1188">
                  <c:v>1.0857601266416056E-2</c:v>
                </c:pt>
                <c:pt idx="1189">
                  <c:v>1.220139160317563E-2</c:v>
                </c:pt>
                <c:pt idx="1190">
                  <c:v>9.9415553144233566E-3</c:v>
                </c:pt>
                <c:pt idx="1191">
                  <c:v>1.6015535341811014E-2</c:v>
                </c:pt>
                <c:pt idx="1192">
                  <c:v>3.9577338662404055E-3</c:v>
                </c:pt>
                <c:pt idx="1193">
                  <c:v>3.986023852109645E-3</c:v>
                </c:pt>
                <c:pt idx="1194">
                  <c:v>3.8380325332042237E-3</c:v>
                </c:pt>
                <c:pt idx="1195">
                  <c:v>2.7238252884631477E-4</c:v>
                </c:pt>
                <c:pt idx="1196">
                  <c:v>1.0898118243122999E-2</c:v>
                </c:pt>
                <c:pt idx="1197">
                  <c:v>3.5560834327754312E-3</c:v>
                </c:pt>
                <c:pt idx="1198">
                  <c:v>1.4048674495622283E-2</c:v>
                </c:pt>
                <c:pt idx="1199">
                  <c:v>3.7701613034094045E-3</c:v>
                </c:pt>
                <c:pt idx="1200">
                  <c:v>6.8590716552385522E-3</c:v>
                </c:pt>
                <c:pt idx="1201">
                  <c:v>8.8220181301392024E-3</c:v>
                </c:pt>
                <c:pt idx="1202">
                  <c:v>9.1751901896830954E-3</c:v>
                </c:pt>
                <c:pt idx="1203">
                  <c:v>2.7808336846580784E-2</c:v>
                </c:pt>
                <c:pt idx="1204">
                  <c:v>4.6086531161636783E-4</c:v>
                </c:pt>
                <c:pt idx="1205">
                  <c:v>7.6097664697320744E-4</c:v>
                </c:pt>
                <c:pt idx="1206">
                  <c:v>1.5749158468689767E-2</c:v>
                </c:pt>
                <c:pt idx="1207">
                  <c:v>4.7417047453018587E-3</c:v>
                </c:pt>
                <c:pt idx="1208">
                  <c:v>1.6593065556380453E-2</c:v>
                </c:pt>
                <c:pt idx="1209">
                  <c:v>2.5149935889810196E-2</c:v>
                </c:pt>
                <c:pt idx="1210">
                  <c:v>9.0027069937109773E-3</c:v>
                </c:pt>
                <c:pt idx="1211">
                  <c:v>3.1195986545861721E-3</c:v>
                </c:pt>
                <c:pt idx="1212">
                  <c:v>4.0150255257845055E-3</c:v>
                </c:pt>
                <c:pt idx="1213">
                  <c:v>1.2745112241977238E-2</c:v>
                </c:pt>
                <c:pt idx="1214">
                  <c:v>2.8307923174773104E-2</c:v>
                </c:pt>
                <c:pt idx="1215">
                  <c:v>2.9435965130586661E-2</c:v>
                </c:pt>
                <c:pt idx="1216">
                  <c:v>9.3438538450885805E-4</c:v>
                </c:pt>
                <c:pt idx="1217">
                  <c:v>3.6336554287495319E-2</c:v>
                </c:pt>
                <c:pt idx="1218">
                  <c:v>9.2043354335981219E-3</c:v>
                </c:pt>
                <c:pt idx="1219">
                  <c:v>5.7564515774765675E-3</c:v>
                </c:pt>
                <c:pt idx="1220">
                  <c:v>2.2628346547145583E-2</c:v>
                </c:pt>
                <c:pt idx="1221">
                  <c:v>2.3639828120329043E-2</c:v>
                </c:pt>
                <c:pt idx="1222">
                  <c:v>4.5440406753880511E-3</c:v>
                </c:pt>
                <c:pt idx="1223">
                  <c:v>1.6768345642362278E-2</c:v>
                </c:pt>
                <c:pt idx="1224">
                  <c:v>8.5431510711682802E-3</c:v>
                </c:pt>
                <c:pt idx="1225">
                  <c:v>1.9929047887239877E-2</c:v>
                </c:pt>
                <c:pt idx="1226">
                  <c:v>3.1340553006282745E-2</c:v>
                </c:pt>
                <c:pt idx="1227">
                  <c:v>1.3030668916505835E-2</c:v>
                </c:pt>
                <c:pt idx="1228">
                  <c:v>1.2944977856218709E-2</c:v>
                </c:pt>
                <c:pt idx="1229">
                  <c:v>2.0709170749916347E-2</c:v>
                </c:pt>
                <c:pt idx="1230">
                  <c:v>9.885733343892731E-3</c:v>
                </c:pt>
                <c:pt idx="1231">
                  <c:v>3.232649604696855E-2</c:v>
                </c:pt>
                <c:pt idx="1232">
                  <c:v>1.9711324135547457E-2</c:v>
                </c:pt>
                <c:pt idx="1233">
                  <c:v>2.401160057085737E-3</c:v>
                </c:pt>
                <c:pt idx="1234">
                  <c:v>7.7624825319302093E-3</c:v>
                </c:pt>
                <c:pt idx="1235">
                  <c:v>1.5939745177281132E-3</c:v>
                </c:pt>
                <c:pt idx="1236">
                  <c:v>2.2238159751476836E-2</c:v>
                </c:pt>
                <c:pt idx="1237">
                  <c:v>1.7030244308800992E-2</c:v>
                </c:pt>
                <c:pt idx="1238">
                  <c:v>1.6901275980832527E-2</c:v>
                </c:pt>
                <c:pt idx="1239">
                  <c:v>1.8398594000974339E-2</c:v>
                </c:pt>
                <c:pt idx="1240">
                  <c:v>6.2118648212648245E-3</c:v>
                </c:pt>
                <c:pt idx="1241">
                  <c:v>3.3256045728349997E-3</c:v>
                </c:pt>
                <c:pt idx="1242">
                  <c:v>2.2066518746049136E-2</c:v>
                </c:pt>
                <c:pt idx="1243">
                  <c:v>2.9733159817137175E-3</c:v>
                </c:pt>
                <c:pt idx="1244">
                  <c:v>2.0789645487334633E-2</c:v>
                </c:pt>
                <c:pt idx="1245">
                  <c:v>9.7908314143755407E-3</c:v>
                </c:pt>
                <c:pt idx="1246">
                  <c:v>5.6731214066822596E-3</c:v>
                </c:pt>
                <c:pt idx="1247">
                  <c:v>1.1392669925259652E-3</c:v>
                </c:pt>
                <c:pt idx="1248">
                  <c:v>9.8388055244303732E-3</c:v>
                </c:pt>
                <c:pt idx="1249">
                  <c:v>2.0681217002327969E-2</c:v>
                </c:pt>
                <c:pt idx="1250">
                  <c:v>9.6521356498410395E-3</c:v>
                </c:pt>
                <c:pt idx="1251">
                  <c:v>1.4882508921870919E-2</c:v>
                </c:pt>
                <c:pt idx="1252">
                  <c:v>3.0180900309326086E-2</c:v>
                </c:pt>
                <c:pt idx="1253">
                  <c:v>2.3492881955780039E-2</c:v>
                </c:pt>
                <c:pt idx="1254">
                  <c:v>1.1532912638277768E-3</c:v>
                </c:pt>
                <c:pt idx="1255">
                  <c:v>4.752682764211969E-4</c:v>
                </c:pt>
                <c:pt idx="1256">
                  <c:v>2.1069431611938985E-2</c:v>
                </c:pt>
                <c:pt idx="1257">
                  <c:v>2.1170271480175362E-3</c:v>
                </c:pt>
                <c:pt idx="1258">
                  <c:v>3.2350205461952712E-2</c:v>
                </c:pt>
                <c:pt idx="1259">
                  <c:v>9.0433169260649947E-4</c:v>
                </c:pt>
                <c:pt idx="1260">
                  <c:v>2.4973340639014407E-2</c:v>
                </c:pt>
                <c:pt idx="1261">
                  <c:v>3.9230120109325301E-3</c:v>
                </c:pt>
                <c:pt idx="1262">
                  <c:v>1.8565816401304287E-2</c:v>
                </c:pt>
                <c:pt idx="1263">
                  <c:v>1.6801816167616501E-2</c:v>
                </c:pt>
                <c:pt idx="1264">
                  <c:v>2.4179358320885743E-2</c:v>
                </c:pt>
                <c:pt idx="1265">
                  <c:v>1.3636612443984578E-3</c:v>
                </c:pt>
                <c:pt idx="1266">
                  <c:v>2.8836598692475759E-2</c:v>
                </c:pt>
                <c:pt idx="1267">
                  <c:v>1.6062012249349243E-2</c:v>
                </c:pt>
                <c:pt idx="1268">
                  <c:v>8.9464315949306008E-3</c:v>
                </c:pt>
                <c:pt idx="1269">
                  <c:v>2.3028837432985273E-3</c:v>
                </c:pt>
                <c:pt idx="1270">
                  <c:v>2.7663100147867978E-2</c:v>
                </c:pt>
                <c:pt idx="1271">
                  <c:v>1.145723954689298E-2</c:v>
                </c:pt>
                <c:pt idx="1272">
                  <c:v>1.3588910787405015E-2</c:v>
                </c:pt>
                <c:pt idx="1273">
                  <c:v>1.270543331439142E-3</c:v>
                </c:pt>
                <c:pt idx="1274">
                  <c:v>2.2965046654214113E-2</c:v>
                </c:pt>
                <c:pt idx="1275">
                  <c:v>1.2449466929086071E-2</c:v>
                </c:pt>
                <c:pt idx="1276">
                  <c:v>3.6167367565501769E-2</c:v>
                </c:pt>
                <c:pt idx="1277">
                  <c:v>5.5350706400264273E-3</c:v>
                </c:pt>
                <c:pt idx="1278">
                  <c:v>1.0975151858556253E-2</c:v>
                </c:pt>
                <c:pt idx="1279">
                  <c:v>1.1944239051552817E-3</c:v>
                </c:pt>
                <c:pt idx="1280">
                  <c:v>5.523569407462371E-3</c:v>
                </c:pt>
                <c:pt idx="1281">
                  <c:v>2.5986600403848197E-2</c:v>
                </c:pt>
                <c:pt idx="1282">
                  <c:v>1.613982179941156E-2</c:v>
                </c:pt>
                <c:pt idx="1283">
                  <c:v>8.5955577981338327E-4</c:v>
                </c:pt>
                <c:pt idx="1284">
                  <c:v>7.2308541106750352E-3</c:v>
                </c:pt>
                <c:pt idx="1285">
                  <c:v>1.0963917389399985E-3</c:v>
                </c:pt>
                <c:pt idx="1286">
                  <c:v>3.5291234219267387E-2</c:v>
                </c:pt>
                <c:pt idx="1287">
                  <c:v>1.5190080636835274E-2</c:v>
                </c:pt>
                <c:pt idx="1288">
                  <c:v>1.7246883929991068E-2</c:v>
                </c:pt>
                <c:pt idx="1289">
                  <c:v>2.6377164196973925E-2</c:v>
                </c:pt>
                <c:pt idx="1290">
                  <c:v>5.5937891863804146E-3</c:v>
                </c:pt>
                <c:pt idx="1291">
                  <c:v>5.9345290828753897E-5</c:v>
                </c:pt>
                <c:pt idx="1292">
                  <c:v>3.8876700658702604E-3</c:v>
                </c:pt>
                <c:pt idx="1293">
                  <c:v>8.0296636180453209E-3</c:v>
                </c:pt>
                <c:pt idx="1294">
                  <c:v>1.0896312367604136E-2</c:v>
                </c:pt>
                <c:pt idx="1295">
                  <c:v>2.4220844739833044E-2</c:v>
                </c:pt>
                <c:pt idx="1296">
                  <c:v>9.7412879750738979E-3</c:v>
                </c:pt>
                <c:pt idx="1297">
                  <c:v>6.1062177092865173E-3</c:v>
                </c:pt>
                <c:pt idx="1298">
                  <c:v>3.5172589490995755E-2</c:v>
                </c:pt>
                <c:pt idx="1299">
                  <c:v>2.6586267314414023E-2</c:v>
                </c:pt>
                <c:pt idx="1300">
                  <c:v>1.4751777233938303E-2</c:v>
                </c:pt>
                <c:pt idx="1301">
                  <c:v>1.5890020181912583E-2</c:v>
                </c:pt>
                <c:pt idx="1302">
                  <c:v>6.8862813648063589E-3</c:v>
                </c:pt>
                <c:pt idx="1303">
                  <c:v>1.9561214052366809E-2</c:v>
                </c:pt>
                <c:pt idx="1304">
                  <c:v>2.4420850242233991E-2</c:v>
                </c:pt>
                <c:pt idx="1305">
                  <c:v>8.5332078643599544E-3</c:v>
                </c:pt>
                <c:pt idx="1306">
                  <c:v>1.1176664228894713E-2</c:v>
                </c:pt>
                <c:pt idx="1307">
                  <c:v>1.8894332113961788E-3</c:v>
                </c:pt>
                <c:pt idx="1308">
                  <c:v>1.579930207707091E-2</c:v>
                </c:pt>
                <c:pt idx="1309">
                  <c:v>1.1407089494188954E-2</c:v>
                </c:pt>
                <c:pt idx="1310">
                  <c:v>3.2254798818656956E-2</c:v>
                </c:pt>
                <c:pt idx="1311">
                  <c:v>1.3053394243334021E-2</c:v>
                </c:pt>
                <c:pt idx="1312">
                  <c:v>3.1843750508816306E-2</c:v>
                </c:pt>
                <c:pt idx="1313">
                  <c:v>1.9598191904211092E-3</c:v>
                </c:pt>
                <c:pt idx="1314">
                  <c:v>6.4400925583839904E-4</c:v>
                </c:pt>
                <c:pt idx="1315">
                  <c:v>6.87033693911501E-3</c:v>
                </c:pt>
                <c:pt idx="1316">
                  <c:v>1.8223385301049469E-3</c:v>
                </c:pt>
                <c:pt idx="1317">
                  <c:v>4.0081982969163224E-3</c:v>
                </c:pt>
                <c:pt idx="1318">
                  <c:v>7.5597076382016397E-3</c:v>
                </c:pt>
                <c:pt idx="1319">
                  <c:v>5.0254913819387063E-3</c:v>
                </c:pt>
                <c:pt idx="1320">
                  <c:v>2.9095188177075119E-2</c:v>
                </c:pt>
                <c:pt idx="1321">
                  <c:v>1.4671766095752065E-2</c:v>
                </c:pt>
                <c:pt idx="1322">
                  <c:v>4.0994585834182572E-4</c:v>
                </c:pt>
                <c:pt idx="1323">
                  <c:v>3.8385423022102794E-2</c:v>
                </c:pt>
                <c:pt idx="1324">
                  <c:v>1.2952482983464584E-2</c:v>
                </c:pt>
                <c:pt idx="1325">
                  <c:v>2.303837856471486E-2</c:v>
                </c:pt>
                <c:pt idx="1326">
                  <c:v>1.1851323959484869E-2</c:v>
                </c:pt>
                <c:pt idx="1327">
                  <c:v>1.5323388377306126E-2</c:v>
                </c:pt>
                <c:pt idx="1328">
                  <c:v>1.8534976471154228E-2</c:v>
                </c:pt>
                <c:pt idx="1329">
                  <c:v>1.8660170882116904E-2</c:v>
                </c:pt>
                <c:pt idx="1330">
                  <c:v>4.7719894402508474E-4</c:v>
                </c:pt>
                <c:pt idx="1331">
                  <c:v>1.1873587976141927E-2</c:v>
                </c:pt>
                <c:pt idx="1332">
                  <c:v>1.9306572760670587E-2</c:v>
                </c:pt>
                <c:pt idx="1333">
                  <c:v>7.702595001100862E-3</c:v>
                </c:pt>
                <c:pt idx="1334">
                  <c:v>9.9199797309104127E-3</c:v>
                </c:pt>
                <c:pt idx="1335">
                  <c:v>1.1163064022455793E-2</c:v>
                </c:pt>
                <c:pt idx="1336">
                  <c:v>1.6112961871990322E-2</c:v>
                </c:pt>
                <c:pt idx="1337">
                  <c:v>1.5256003283625603E-2</c:v>
                </c:pt>
                <c:pt idx="1338">
                  <c:v>1.470556889471392E-2</c:v>
                </c:pt>
                <c:pt idx="1339">
                  <c:v>2.6673240626787269E-2</c:v>
                </c:pt>
                <c:pt idx="1340">
                  <c:v>1.6303973994196725E-3</c:v>
                </c:pt>
                <c:pt idx="1341">
                  <c:v>1.0530252841842074E-2</c:v>
                </c:pt>
                <c:pt idx="1342">
                  <c:v>1.7634622066769932E-3</c:v>
                </c:pt>
                <c:pt idx="1343">
                  <c:v>1.2756496345033832E-3</c:v>
                </c:pt>
                <c:pt idx="1344">
                  <c:v>2.6485623776145665E-2</c:v>
                </c:pt>
                <c:pt idx="1345">
                  <c:v>5.791428728051131E-3</c:v>
                </c:pt>
                <c:pt idx="1346">
                  <c:v>2.3762375365825528E-2</c:v>
                </c:pt>
                <c:pt idx="1347">
                  <c:v>5.4806646235725583E-4</c:v>
                </c:pt>
                <c:pt idx="1348">
                  <c:v>2.2937952551290112E-2</c:v>
                </c:pt>
                <c:pt idx="1349">
                  <c:v>7.8396765684695443E-3</c:v>
                </c:pt>
                <c:pt idx="1350">
                  <c:v>2.5889426887990622E-2</c:v>
                </c:pt>
                <c:pt idx="1351">
                  <c:v>1.9526332674088039E-2</c:v>
                </c:pt>
                <c:pt idx="1352">
                  <c:v>1.8178145965675296E-2</c:v>
                </c:pt>
                <c:pt idx="1353">
                  <c:v>9.1917354351431398E-3</c:v>
                </c:pt>
                <c:pt idx="1354">
                  <c:v>2.7562256820294832E-2</c:v>
                </c:pt>
                <c:pt idx="1355">
                  <c:v>1.0366331157038023E-2</c:v>
                </c:pt>
                <c:pt idx="1356">
                  <c:v>3.4761834012361228E-2</c:v>
                </c:pt>
                <c:pt idx="1357">
                  <c:v>8.954625971640524E-3</c:v>
                </c:pt>
                <c:pt idx="1358">
                  <c:v>2.4473059575804361E-2</c:v>
                </c:pt>
                <c:pt idx="1359">
                  <c:v>1.2127675003961197E-2</c:v>
                </c:pt>
                <c:pt idx="1360">
                  <c:v>2.4261601321262583E-2</c:v>
                </c:pt>
                <c:pt idx="1361">
                  <c:v>8.0216572814526196E-3</c:v>
                </c:pt>
                <c:pt idx="1362">
                  <c:v>9.9529470799505377E-3</c:v>
                </c:pt>
                <c:pt idx="1363">
                  <c:v>2.1770812253518703E-2</c:v>
                </c:pt>
                <c:pt idx="1364">
                  <c:v>1.3472075475303312E-2</c:v>
                </c:pt>
                <c:pt idx="1365">
                  <c:v>4.216751478179348E-3</c:v>
                </c:pt>
                <c:pt idx="1366">
                  <c:v>2.8817418981095515E-2</c:v>
                </c:pt>
                <c:pt idx="1367">
                  <c:v>3.0669406659278718E-2</c:v>
                </c:pt>
                <c:pt idx="1368">
                  <c:v>2.5063639126033772E-2</c:v>
                </c:pt>
                <c:pt idx="1369">
                  <c:v>2.04686977772692E-3</c:v>
                </c:pt>
                <c:pt idx="1370">
                  <c:v>1.0326430271085546E-2</c:v>
                </c:pt>
                <c:pt idx="1371">
                  <c:v>7.9443221367072551E-3</c:v>
                </c:pt>
                <c:pt idx="1372">
                  <c:v>2.1266780770920927E-2</c:v>
                </c:pt>
                <c:pt idx="1373">
                  <c:v>7.1749984795817354E-4</c:v>
                </c:pt>
                <c:pt idx="1374">
                  <c:v>6.51026232705327E-3</c:v>
                </c:pt>
                <c:pt idx="1375">
                  <c:v>9.5796745330517415E-3</c:v>
                </c:pt>
                <c:pt idx="1376">
                  <c:v>9.2401818634587421E-3</c:v>
                </c:pt>
                <c:pt idx="1377">
                  <c:v>1.3490269936680966E-2</c:v>
                </c:pt>
                <c:pt idx="1378">
                  <c:v>2.4949456980214373E-2</c:v>
                </c:pt>
                <c:pt idx="1379">
                  <c:v>3.7922077361913442E-2</c:v>
                </c:pt>
                <c:pt idx="1380">
                  <c:v>1.5187375238284475E-3</c:v>
                </c:pt>
                <c:pt idx="1381">
                  <c:v>3.2968539489484344E-3</c:v>
                </c:pt>
                <c:pt idx="1382">
                  <c:v>2.0519015755455429E-2</c:v>
                </c:pt>
                <c:pt idx="1383">
                  <c:v>1.1822345111814042E-2</c:v>
                </c:pt>
                <c:pt idx="1384">
                  <c:v>3.2249111928707344E-2</c:v>
                </c:pt>
                <c:pt idx="1385">
                  <c:v>3.8765949929245078E-2</c:v>
                </c:pt>
                <c:pt idx="1386">
                  <c:v>2.8879935558374304E-2</c:v>
                </c:pt>
                <c:pt idx="1387">
                  <c:v>3.2017945574319782E-4</c:v>
                </c:pt>
                <c:pt idx="1388">
                  <c:v>3.1298109880755619E-2</c:v>
                </c:pt>
                <c:pt idx="1389">
                  <c:v>2.6528280285527395E-3</c:v>
                </c:pt>
                <c:pt idx="1390">
                  <c:v>2.9412007331682311E-2</c:v>
                </c:pt>
                <c:pt idx="1391">
                  <c:v>1.032058184642418E-2</c:v>
                </c:pt>
                <c:pt idx="1392">
                  <c:v>6.4833054322412965E-3</c:v>
                </c:pt>
                <c:pt idx="1393">
                  <c:v>1.5557334913554722E-2</c:v>
                </c:pt>
                <c:pt idx="1394">
                  <c:v>1.3785331581170672E-2</c:v>
                </c:pt>
                <c:pt idx="1395">
                  <c:v>3.8338701352768783E-3</c:v>
                </c:pt>
                <c:pt idx="1396">
                  <c:v>3.0431332350981874E-2</c:v>
                </c:pt>
                <c:pt idx="1397">
                  <c:v>1.6737048023198156E-2</c:v>
                </c:pt>
                <c:pt idx="1398">
                  <c:v>1.8219267566300837E-2</c:v>
                </c:pt>
                <c:pt idx="1399">
                  <c:v>2.2166801907700893E-2</c:v>
                </c:pt>
                <c:pt idx="1400">
                  <c:v>6.6044601768974918E-3</c:v>
                </c:pt>
                <c:pt idx="1401">
                  <c:v>8.5852743824609747E-3</c:v>
                </c:pt>
                <c:pt idx="1402">
                  <c:v>1.8950237650123686E-2</c:v>
                </c:pt>
                <c:pt idx="1403">
                  <c:v>2.8256607528136538E-2</c:v>
                </c:pt>
                <c:pt idx="1404">
                  <c:v>9.6599040611171777E-3</c:v>
                </c:pt>
                <c:pt idx="1405">
                  <c:v>4.5005170340120778E-3</c:v>
                </c:pt>
                <c:pt idx="1406">
                  <c:v>1.4191239840707108E-3</c:v>
                </c:pt>
                <c:pt idx="1407">
                  <c:v>2.4091396781063232E-2</c:v>
                </c:pt>
                <c:pt idx="1408">
                  <c:v>3.1253172061016465E-2</c:v>
                </c:pt>
                <c:pt idx="1409">
                  <c:v>9.261077937333129E-3</c:v>
                </c:pt>
                <c:pt idx="1410">
                  <c:v>3.2625407335320315E-2</c:v>
                </c:pt>
                <c:pt idx="1411">
                  <c:v>1.7924884770261797E-2</c:v>
                </c:pt>
                <c:pt idx="1412">
                  <c:v>8.0108736457290552E-3</c:v>
                </c:pt>
                <c:pt idx="1413">
                  <c:v>3.7732892229094886E-3</c:v>
                </c:pt>
                <c:pt idx="1414">
                  <c:v>2.5397453542942158E-4</c:v>
                </c:pt>
                <c:pt idx="1415">
                  <c:v>2.7362770444005344E-2</c:v>
                </c:pt>
                <c:pt idx="1416">
                  <c:v>1.575854162378065E-2</c:v>
                </c:pt>
                <c:pt idx="1417">
                  <c:v>3.3809015841554269E-2</c:v>
                </c:pt>
                <c:pt idx="1418">
                  <c:v>6.2778129132593742E-3</c:v>
                </c:pt>
                <c:pt idx="1419">
                  <c:v>1.2981766130315904E-2</c:v>
                </c:pt>
                <c:pt idx="1420">
                  <c:v>2.6677861982612645E-2</c:v>
                </c:pt>
                <c:pt idx="1421">
                  <c:v>1.8828970281614951E-2</c:v>
                </c:pt>
                <c:pt idx="1422">
                  <c:v>1.6205713677187157E-2</c:v>
                </c:pt>
                <c:pt idx="1423">
                  <c:v>9.3057138417807755E-3</c:v>
                </c:pt>
                <c:pt idx="1424">
                  <c:v>2.2548834707583332E-2</c:v>
                </c:pt>
                <c:pt idx="1425">
                  <c:v>8.606649938323066E-3</c:v>
                </c:pt>
                <c:pt idx="1426">
                  <c:v>1.2466048055545988E-2</c:v>
                </c:pt>
                <c:pt idx="1427">
                  <c:v>2.4346463935092655E-2</c:v>
                </c:pt>
                <c:pt idx="1428">
                  <c:v>1.2349489778974236E-2</c:v>
                </c:pt>
                <c:pt idx="1429">
                  <c:v>5.2546245600026287E-3</c:v>
                </c:pt>
                <c:pt idx="1430">
                  <c:v>3.1328313763155639E-2</c:v>
                </c:pt>
                <c:pt idx="1431">
                  <c:v>1.7392751746181944E-2</c:v>
                </c:pt>
                <c:pt idx="1432">
                  <c:v>6.6907964678607802E-3</c:v>
                </c:pt>
                <c:pt idx="1433">
                  <c:v>1.0730102569828058E-2</c:v>
                </c:pt>
                <c:pt idx="1434">
                  <c:v>1.7166755018183651E-2</c:v>
                </c:pt>
                <c:pt idx="1435">
                  <c:v>2.2183479421424686E-2</c:v>
                </c:pt>
                <c:pt idx="1436">
                  <c:v>8.7428809855548094E-3</c:v>
                </c:pt>
                <c:pt idx="1437">
                  <c:v>2.3274706009007522E-3</c:v>
                </c:pt>
                <c:pt idx="1438">
                  <c:v>2.2363349066848549E-2</c:v>
                </c:pt>
                <c:pt idx="1439">
                  <c:v>3.3476896994467488E-3</c:v>
                </c:pt>
                <c:pt idx="1440">
                  <c:v>3.3875525728404906E-3</c:v>
                </c:pt>
                <c:pt idx="1441">
                  <c:v>6.9637445908504276E-3</c:v>
                </c:pt>
                <c:pt idx="1442">
                  <c:v>7.2344892006656345E-3</c:v>
                </c:pt>
                <c:pt idx="1443">
                  <c:v>1.4104519620321667E-2</c:v>
                </c:pt>
                <c:pt idx="1444">
                  <c:v>3.2121366198897383E-2</c:v>
                </c:pt>
                <c:pt idx="1445">
                  <c:v>8.1801855847654249E-3</c:v>
                </c:pt>
                <c:pt idx="1446">
                  <c:v>1.6321997358974698E-2</c:v>
                </c:pt>
                <c:pt idx="1447">
                  <c:v>7.7145589457069744E-3</c:v>
                </c:pt>
                <c:pt idx="1448">
                  <c:v>1.7570060912572457E-2</c:v>
                </c:pt>
                <c:pt idx="1449">
                  <c:v>6.364401944976548E-3</c:v>
                </c:pt>
                <c:pt idx="1450">
                  <c:v>1.1279712031021656E-2</c:v>
                </c:pt>
                <c:pt idx="1451">
                  <c:v>1.0523189998720277E-2</c:v>
                </c:pt>
                <c:pt idx="1452">
                  <c:v>1.0730800368761072E-2</c:v>
                </c:pt>
                <c:pt idx="1453">
                  <c:v>3.0142337814362461E-2</c:v>
                </c:pt>
                <c:pt idx="1454">
                  <c:v>3.3983643191627011E-3</c:v>
                </c:pt>
                <c:pt idx="1455">
                  <c:v>4.5679113652379955E-4</c:v>
                </c:pt>
                <c:pt idx="1456">
                  <c:v>1.3811296849281186E-2</c:v>
                </c:pt>
                <c:pt idx="1457">
                  <c:v>1.7803351459004895E-2</c:v>
                </c:pt>
                <c:pt idx="1458">
                  <c:v>2.6150514894861341E-2</c:v>
                </c:pt>
                <c:pt idx="1459">
                  <c:v>1.6828931478334345E-4</c:v>
                </c:pt>
                <c:pt idx="1460">
                  <c:v>7.4283762552396753E-3</c:v>
                </c:pt>
                <c:pt idx="1461">
                  <c:v>7.4016923630501408E-3</c:v>
                </c:pt>
                <c:pt idx="1462">
                  <c:v>3.5386428215991965E-2</c:v>
                </c:pt>
                <c:pt idx="1463">
                  <c:v>1.2518798284519416E-2</c:v>
                </c:pt>
                <c:pt idx="1464">
                  <c:v>1.4656572728592811E-2</c:v>
                </c:pt>
                <c:pt idx="1465">
                  <c:v>1.9138182570068427E-2</c:v>
                </c:pt>
                <c:pt idx="1466">
                  <c:v>3.822293649968328E-2</c:v>
                </c:pt>
                <c:pt idx="1467">
                  <c:v>9.8587121040359642E-3</c:v>
                </c:pt>
                <c:pt idx="1468">
                  <c:v>3.3352816165899746E-2</c:v>
                </c:pt>
                <c:pt idx="1469">
                  <c:v>2.6529182312879265E-3</c:v>
                </c:pt>
                <c:pt idx="1470">
                  <c:v>2.9417473550341532E-2</c:v>
                </c:pt>
                <c:pt idx="1471">
                  <c:v>4.118056153095343E-3</c:v>
                </c:pt>
                <c:pt idx="1472">
                  <c:v>1.9341349518526466E-2</c:v>
                </c:pt>
                <c:pt idx="1473">
                  <c:v>2.0800030054222885E-3</c:v>
                </c:pt>
                <c:pt idx="1474">
                  <c:v>1.8117248824086853E-2</c:v>
                </c:pt>
                <c:pt idx="1475">
                  <c:v>3.5437214401462427E-2</c:v>
                </c:pt>
                <c:pt idx="1476">
                  <c:v>2.0155469362169987E-2</c:v>
                </c:pt>
                <c:pt idx="1477">
                  <c:v>1.9045561859076257E-2</c:v>
                </c:pt>
                <c:pt idx="1478">
                  <c:v>3.3719181113711617E-2</c:v>
                </c:pt>
                <c:pt idx="1479">
                  <c:v>4.3568574206876804E-3</c:v>
                </c:pt>
                <c:pt idx="1480">
                  <c:v>2.5603216716385963E-2</c:v>
                </c:pt>
                <c:pt idx="1481">
                  <c:v>1.2334059279307009E-2</c:v>
                </c:pt>
                <c:pt idx="1482">
                  <c:v>1.2250741533463666E-2</c:v>
                </c:pt>
                <c:pt idx="1483">
                  <c:v>1.5313576581466209E-3</c:v>
                </c:pt>
                <c:pt idx="1484">
                  <c:v>1.0114842945934028E-2</c:v>
                </c:pt>
                <c:pt idx="1485">
                  <c:v>2.3120123493209212E-2</c:v>
                </c:pt>
                <c:pt idx="1486">
                  <c:v>8.4642902817739759E-4</c:v>
                </c:pt>
                <c:pt idx="1487">
                  <c:v>1.7036897173416509E-2</c:v>
                </c:pt>
                <c:pt idx="1488">
                  <c:v>2.486088011936043E-2</c:v>
                </c:pt>
                <c:pt idx="1489">
                  <c:v>8.7139066578916183E-3</c:v>
                </c:pt>
                <c:pt idx="1490">
                  <c:v>5.7579290377608597E-3</c:v>
                </c:pt>
                <c:pt idx="1491">
                  <c:v>4.4847074767384656E-3</c:v>
                </c:pt>
                <c:pt idx="1492">
                  <c:v>6.8468324573323757E-3</c:v>
                </c:pt>
                <c:pt idx="1493">
                  <c:v>4.6146114594160358E-3</c:v>
                </c:pt>
                <c:pt idx="1494">
                  <c:v>3.953356080689472E-2</c:v>
                </c:pt>
                <c:pt idx="1495">
                  <c:v>5.9222181509161788E-3</c:v>
                </c:pt>
                <c:pt idx="1496">
                  <c:v>1.7594818404252598E-2</c:v>
                </c:pt>
                <c:pt idx="1497">
                  <c:v>2.5917405199510996E-2</c:v>
                </c:pt>
                <c:pt idx="1498">
                  <c:v>2.1348586299085179E-2</c:v>
                </c:pt>
                <c:pt idx="1499">
                  <c:v>4.3776328799243714E-3</c:v>
                </c:pt>
                <c:pt idx="1500">
                  <c:v>5.4027698245055975E-3</c:v>
                </c:pt>
                <c:pt idx="1501">
                  <c:v>1.1089212312256529E-2</c:v>
                </c:pt>
                <c:pt idx="1502">
                  <c:v>5.21588128399573E-3</c:v>
                </c:pt>
                <c:pt idx="1503">
                  <c:v>8.3256353251837251E-3</c:v>
                </c:pt>
                <c:pt idx="1504">
                  <c:v>2.1253022184373551E-2</c:v>
                </c:pt>
                <c:pt idx="1505">
                  <c:v>1.9387233120598906E-2</c:v>
                </c:pt>
                <c:pt idx="1506">
                  <c:v>2.6449052750770283E-2</c:v>
                </c:pt>
                <c:pt idx="1507">
                  <c:v>3.0793535215255779E-2</c:v>
                </c:pt>
                <c:pt idx="1508">
                  <c:v>1.2986317231462883E-2</c:v>
                </c:pt>
                <c:pt idx="1509">
                  <c:v>3.3372916214812125E-3</c:v>
                </c:pt>
                <c:pt idx="1510">
                  <c:v>2.7625167917129149E-2</c:v>
                </c:pt>
                <c:pt idx="1511">
                  <c:v>1.1879118700342585E-2</c:v>
                </c:pt>
                <c:pt idx="1512">
                  <c:v>1.9291545299347217E-2</c:v>
                </c:pt>
                <c:pt idx="1513">
                  <c:v>3.0712275093553929E-2</c:v>
                </c:pt>
                <c:pt idx="1514">
                  <c:v>2.0264457322841829E-2</c:v>
                </c:pt>
                <c:pt idx="1515">
                  <c:v>2.411041309062649E-2</c:v>
                </c:pt>
                <c:pt idx="1516">
                  <c:v>4.6028302104264666E-3</c:v>
                </c:pt>
                <c:pt idx="1517">
                  <c:v>2.1204728700658985E-2</c:v>
                </c:pt>
                <c:pt idx="1518">
                  <c:v>1.4158099104742E-2</c:v>
                </c:pt>
                <c:pt idx="1519">
                  <c:v>2.4288565096726437E-2</c:v>
                </c:pt>
                <c:pt idx="1520">
                  <c:v>2.1199339372925236E-3</c:v>
                </c:pt>
                <c:pt idx="1521">
                  <c:v>1.1744513629638482E-2</c:v>
                </c:pt>
                <c:pt idx="1522">
                  <c:v>2.1480239314402932E-4</c:v>
                </c:pt>
                <c:pt idx="1523">
                  <c:v>2.1024731254946946E-3</c:v>
                </c:pt>
                <c:pt idx="1524">
                  <c:v>6.3587748493126829E-4</c:v>
                </c:pt>
                <c:pt idx="1525">
                  <c:v>6.782518294317937E-4</c:v>
                </c:pt>
                <c:pt idx="1526">
                  <c:v>3.0252403661421338E-2</c:v>
                </c:pt>
                <c:pt idx="1527">
                  <c:v>3.9954597510550955E-3</c:v>
                </c:pt>
                <c:pt idx="1528">
                  <c:v>2.3487919492829076E-2</c:v>
                </c:pt>
                <c:pt idx="1529">
                  <c:v>8.3627223541895852E-3</c:v>
                </c:pt>
                <c:pt idx="1530">
                  <c:v>9.3025376610109643E-4</c:v>
                </c:pt>
                <c:pt idx="1531">
                  <c:v>1.2896437550687372E-3</c:v>
                </c:pt>
                <c:pt idx="1532">
                  <c:v>2.7463208150957152E-2</c:v>
                </c:pt>
                <c:pt idx="1533">
                  <c:v>2.8801445212352258E-3</c:v>
                </c:pt>
                <c:pt idx="1534">
                  <c:v>1.6544850170612874E-2</c:v>
                </c:pt>
                <c:pt idx="1535">
                  <c:v>2.696498036676713E-2</c:v>
                </c:pt>
                <c:pt idx="1536">
                  <c:v>4.2223484696136196E-3</c:v>
                </c:pt>
                <c:pt idx="1537">
                  <c:v>5.6550465880748496E-3</c:v>
                </c:pt>
                <c:pt idx="1538">
                  <c:v>1.4892454430440164E-2</c:v>
                </c:pt>
                <c:pt idx="1539">
                  <c:v>6.296331781822883E-3</c:v>
                </c:pt>
                <c:pt idx="1540">
                  <c:v>2.115059612587553E-3</c:v>
                </c:pt>
                <c:pt idx="1541">
                  <c:v>2.263732274469641E-2</c:v>
                </c:pt>
                <c:pt idx="1542">
                  <c:v>7.3290006324455096E-4</c:v>
                </c:pt>
                <c:pt idx="1543">
                  <c:v>2.0544073656226396E-2</c:v>
                </c:pt>
                <c:pt idx="1544">
                  <c:v>9.2837048459965873E-3</c:v>
                </c:pt>
                <c:pt idx="1545">
                  <c:v>2.3916590431683326E-2</c:v>
                </c:pt>
                <c:pt idx="1546">
                  <c:v>1.2039439519510319E-2</c:v>
                </c:pt>
                <c:pt idx="1547">
                  <c:v>6.1666236715693431E-3</c:v>
                </c:pt>
                <c:pt idx="1548">
                  <c:v>1.7540624839045126E-2</c:v>
                </c:pt>
                <c:pt idx="1549">
                  <c:v>3.3280269931367588E-2</c:v>
                </c:pt>
                <c:pt idx="1550">
                  <c:v>6.4577489903271902E-3</c:v>
                </c:pt>
                <c:pt idx="1551">
                  <c:v>1.4270845179029301E-2</c:v>
                </c:pt>
                <c:pt idx="1552">
                  <c:v>1.0084591523729246E-2</c:v>
                </c:pt>
                <c:pt idx="1553">
                  <c:v>6.5429410816768892E-3</c:v>
                </c:pt>
                <c:pt idx="1554">
                  <c:v>1.3554446245733428E-3</c:v>
                </c:pt>
                <c:pt idx="1555">
                  <c:v>2.4305215042253166E-3</c:v>
                </c:pt>
                <c:pt idx="1556">
                  <c:v>2.5518981078641905E-2</c:v>
                </c:pt>
                <c:pt idx="1557">
                  <c:v>2.2468989204062952E-2</c:v>
                </c:pt>
                <c:pt idx="1558">
                  <c:v>2.8508869077669582E-2</c:v>
                </c:pt>
                <c:pt idx="1559">
                  <c:v>1.2516815399295349E-2</c:v>
                </c:pt>
                <c:pt idx="1560">
                  <c:v>1.4257966512920706E-2</c:v>
                </c:pt>
                <c:pt idx="1561">
                  <c:v>5.28808176025486E-3</c:v>
                </c:pt>
                <c:pt idx="1562">
                  <c:v>7.2288992212569047E-3</c:v>
                </c:pt>
                <c:pt idx="1563">
                  <c:v>2.0401509450721479E-2</c:v>
                </c:pt>
                <c:pt idx="1564">
                  <c:v>2.1922427101751375E-3</c:v>
                </c:pt>
                <c:pt idx="1565">
                  <c:v>1.1865118230516681E-2</c:v>
                </c:pt>
                <c:pt idx="1566">
                  <c:v>5.5819916918152211E-3</c:v>
                </c:pt>
                <c:pt idx="1567">
                  <c:v>1.7101583882593826E-3</c:v>
                </c:pt>
                <c:pt idx="1568">
                  <c:v>1.3565121744251996E-2</c:v>
                </c:pt>
                <c:pt idx="1569">
                  <c:v>7.168242266166352E-3</c:v>
                </c:pt>
                <c:pt idx="1570">
                  <c:v>7.9316440054261854E-3</c:v>
                </c:pt>
                <c:pt idx="1571">
                  <c:v>1.0471771027405262E-2</c:v>
                </c:pt>
                <c:pt idx="1572">
                  <c:v>5.9094312311883624E-3</c:v>
                </c:pt>
                <c:pt idx="1573">
                  <c:v>6.7169507152949528E-3</c:v>
                </c:pt>
                <c:pt idx="1574">
                  <c:v>2.1056569839624423E-2</c:v>
                </c:pt>
                <c:pt idx="1575">
                  <c:v>2.817526481149473E-3</c:v>
                </c:pt>
                <c:pt idx="1576">
                  <c:v>1.2043212463579728E-2</c:v>
                </c:pt>
                <c:pt idx="1577">
                  <c:v>3.9676620293014686E-3</c:v>
                </c:pt>
                <c:pt idx="1578">
                  <c:v>2.2435668338638862E-2</c:v>
                </c:pt>
                <c:pt idx="1579">
                  <c:v>6.7759396296108929E-3</c:v>
                </c:pt>
                <c:pt idx="1580">
                  <c:v>1.672626765078963E-2</c:v>
                </c:pt>
                <c:pt idx="1581">
                  <c:v>1.2501069632176705E-2</c:v>
                </c:pt>
                <c:pt idx="1582">
                  <c:v>5.8698496991568894E-3</c:v>
                </c:pt>
                <c:pt idx="1583">
                  <c:v>3.4886080762396225E-3</c:v>
                </c:pt>
                <c:pt idx="1584">
                  <c:v>1.528604103000515E-2</c:v>
                </c:pt>
                <c:pt idx="1585">
                  <c:v>5.7777908525786688E-3</c:v>
                </c:pt>
                <c:pt idx="1586">
                  <c:v>3.2160790761007238E-2</c:v>
                </c:pt>
                <c:pt idx="1587">
                  <c:v>3.2475750822090012E-2</c:v>
                </c:pt>
                <c:pt idx="1588">
                  <c:v>7.939715448967934E-3</c:v>
                </c:pt>
                <c:pt idx="1589">
                  <c:v>4.1944973718688241E-3</c:v>
                </c:pt>
                <c:pt idx="1590">
                  <c:v>8.405367743890722E-3</c:v>
                </c:pt>
                <c:pt idx="1591">
                  <c:v>1.9772017280332174E-2</c:v>
                </c:pt>
                <c:pt idx="1592">
                  <c:v>2.9085258731500703E-2</c:v>
                </c:pt>
                <c:pt idx="1593">
                  <c:v>3.8528892847861326E-3</c:v>
                </c:pt>
                <c:pt idx="1594">
                  <c:v>1.4938073430691104E-3</c:v>
                </c:pt>
                <c:pt idx="1595">
                  <c:v>1.1004070818029125E-2</c:v>
                </c:pt>
                <c:pt idx="1596">
                  <c:v>3.1019902514379718E-2</c:v>
                </c:pt>
                <c:pt idx="1597">
                  <c:v>1.9620295103678171E-3</c:v>
                </c:pt>
                <c:pt idx="1598">
                  <c:v>7.6873324465027574E-3</c:v>
                </c:pt>
                <c:pt idx="1599">
                  <c:v>2.6082622754598052E-3</c:v>
                </c:pt>
                <c:pt idx="1600">
                  <c:v>3.5589493161928254E-3</c:v>
                </c:pt>
                <c:pt idx="1601">
                  <c:v>3.7231116075669354E-3</c:v>
                </c:pt>
                <c:pt idx="1602">
                  <c:v>8.021794315009283E-3</c:v>
                </c:pt>
                <c:pt idx="1603">
                  <c:v>1.274192234867328E-2</c:v>
                </c:pt>
                <c:pt idx="1604">
                  <c:v>4.7519137948351152E-3</c:v>
                </c:pt>
                <c:pt idx="1605">
                  <c:v>3.1114461242211053E-2</c:v>
                </c:pt>
                <c:pt idx="1606">
                  <c:v>6.2432880737823399E-4</c:v>
                </c:pt>
                <c:pt idx="1607">
                  <c:v>3.5037205510586727E-2</c:v>
                </c:pt>
                <c:pt idx="1608">
                  <c:v>3.0482635509832007E-2</c:v>
                </c:pt>
                <c:pt idx="1609">
                  <c:v>2.102178715335291E-2</c:v>
                </c:pt>
                <c:pt idx="1610">
                  <c:v>1.3591785607758047E-2</c:v>
                </c:pt>
                <c:pt idx="1611">
                  <c:v>3.6761067900950128E-2</c:v>
                </c:pt>
                <c:pt idx="1612">
                  <c:v>9.4467448861315795E-3</c:v>
                </c:pt>
                <c:pt idx="1613">
                  <c:v>1.3998875253772598E-2</c:v>
                </c:pt>
                <c:pt idx="1614">
                  <c:v>3.9812513323609225E-3</c:v>
                </c:pt>
                <c:pt idx="1615">
                  <c:v>1.9762001288730732E-2</c:v>
                </c:pt>
                <c:pt idx="1616">
                  <c:v>2.5993282233071735E-2</c:v>
                </c:pt>
                <c:pt idx="1617">
                  <c:v>1.1257378151920952E-2</c:v>
                </c:pt>
                <c:pt idx="1618">
                  <c:v>1.8099044943638367E-3</c:v>
                </c:pt>
                <c:pt idx="1619">
                  <c:v>3.8798610128619646E-3</c:v>
                </c:pt>
                <c:pt idx="1620">
                  <c:v>2.2692549427618513E-3</c:v>
                </c:pt>
                <c:pt idx="1621">
                  <c:v>7.2555581214408117E-4</c:v>
                </c:pt>
                <c:pt idx="1622">
                  <c:v>5.9187449926766849E-3</c:v>
                </c:pt>
                <c:pt idx="1623">
                  <c:v>3.8555458632405196E-3</c:v>
                </c:pt>
                <c:pt idx="1624">
                  <c:v>9.8150665328646004E-3</c:v>
                </c:pt>
                <c:pt idx="1625">
                  <c:v>6.3528965467590463E-3</c:v>
                </c:pt>
                <c:pt idx="1626">
                  <c:v>1.6631806525213254E-3</c:v>
                </c:pt>
                <c:pt idx="1627">
                  <c:v>6.9645582417166493E-3</c:v>
                </c:pt>
                <c:pt idx="1628">
                  <c:v>3.700514886529787E-2</c:v>
                </c:pt>
                <c:pt idx="1629">
                  <c:v>7.6114890500185049E-3</c:v>
                </c:pt>
                <c:pt idx="1630">
                  <c:v>3.7012449343240481E-3</c:v>
                </c:pt>
                <c:pt idx="1631">
                  <c:v>2.1513871704011721E-2</c:v>
                </c:pt>
                <c:pt idx="1632">
                  <c:v>2.3453559703595118E-2</c:v>
                </c:pt>
                <c:pt idx="1633">
                  <c:v>7.0361679313697438E-3</c:v>
                </c:pt>
                <c:pt idx="1634">
                  <c:v>1.1360273844735171E-2</c:v>
                </c:pt>
                <c:pt idx="1635">
                  <c:v>4.284097278193266E-4</c:v>
                </c:pt>
                <c:pt idx="1636">
                  <c:v>1.6696931595737003E-2</c:v>
                </c:pt>
                <c:pt idx="1637">
                  <c:v>1.0027343002446077E-2</c:v>
                </c:pt>
                <c:pt idx="1638">
                  <c:v>5.0380361127571396E-3</c:v>
                </c:pt>
                <c:pt idx="1639">
                  <c:v>3.2829948139120242E-3</c:v>
                </c:pt>
                <c:pt idx="1640">
                  <c:v>2.2475205933058132E-2</c:v>
                </c:pt>
                <c:pt idx="1641">
                  <c:v>2.2320681834002369E-2</c:v>
                </c:pt>
                <c:pt idx="1642">
                  <c:v>3.1332969180217607E-2</c:v>
                </c:pt>
                <c:pt idx="1643">
                  <c:v>2.339324908627336E-3</c:v>
                </c:pt>
                <c:pt idx="1644">
                  <c:v>2.333366141910248E-2</c:v>
                </c:pt>
                <c:pt idx="1645">
                  <c:v>2.2489104410870486E-2</c:v>
                </c:pt>
                <c:pt idx="1646">
                  <c:v>6.0510263765789201E-3</c:v>
                </c:pt>
                <c:pt idx="1647">
                  <c:v>8.9688169421033772E-3</c:v>
                </c:pt>
                <c:pt idx="1648">
                  <c:v>6.5644787843555661E-3</c:v>
                </c:pt>
                <c:pt idx="1649">
                  <c:v>1.22390618446257E-2</c:v>
                </c:pt>
                <c:pt idx="1650">
                  <c:v>2.7136355900239356E-2</c:v>
                </c:pt>
                <c:pt idx="1651">
                  <c:v>2.606746503644207E-2</c:v>
                </c:pt>
                <c:pt idx="1652">
                  <c:v>1.1487666689989292E-2</c:v>
                </c:pt>
                <c:pt idx="1653">
                  <c:v>1.8239699107536905E-2</c:v>
                </c:pt>
                <c:pt idx="1654">
                  <c:v>3.030155487630933E-4</c:v>
                </c:pt>
                <c:pt idx="1655">
                  <c:v>3.2767040219674567E-2</c:v>
                </c:pt>
                <c:pt idx="1656">
                  <c:v>8.2859385110195492E-3</c:v>
                </c:pt>
                <c:pt idx="1657">
                  <c:v>2.9664481459005822E-2</c:v>
                </c:pt>
                <c:pt idx="1658">
                  <c:v>2.1708306977433506E-2</c:v>
                </c:pt>
                <c:pt idx="1659">
                  <c:v>1.4811844494248645E-3</c:v>
                </c:pt>
                <c:pt idx="1660">
                  <c:v>5.317548274871995E-3</c:v>
                </c:pt>
                <c:pt idx="1661">
                  <c:v>1.0331039436621911E-2</c:v>
                </c:pt>
                <c:pt idx="1662">
                  <c:v>1.5500269935342465E-2</c:v>
                </c:pt>
                <c:pt idx="1663">
                  <c:v>1.5456761860293612E-2</c:v>
                </c:pt>
                <c:pt idx="1664">
                  <c:v>1.6172783074477962E-2</c:v>
                </c:pt>
                <c:pt idx="1665">
                  <c:v>2.3424143547726966E-2</c:v>
                </c:pt>
                <c:pt idx="1666">
                  <c:v>8.0272268877025193E-3</c:v>
                </c:pt>
                <c:pt idx="1667">
                  <c:v>1.9806604200079396E-2</c:v>
                </c:pt>
                <c:pt idx="1668">
                  <c:v>1.0338971942193576E-2</c:v>
                </c:pt>
                <c:pt idx="1669">
                  <c:v>8.1009112733600903E-3</c:v>
                </c:pt>
                <c:pt idx="1670">
                  <c:v>8.271189819543473E-3</c:v>
                </c:pt>
                <c:pt idx="1671">
                  <c:v>2.0591331954952483E-2</c:v>
                </c:pt>
                <c:pt idx="1672">
                  <c:v>9.9684997024929844E-3</c:v>
                </c:pt>
                <c:pt idx="1673">
                  <c:v>2.5455003840656139E-2</c:v>
                </c:pt>
                <c:pt idx="1674">
                  <c:v>3.3268468793262625E-3</c:v>
                </c:pt>
                <c:pt idx="1675">
                  <c:v>2.5419288052338743E-2</c:v>
                </c:pt>
                <c:pt idx="1676">
                  <c:v>1.4982566419296372E-3</c:v>
                </c:pt>
                <c:pt idx="1677">
                  <c:v>1.309626302364407E-2</c:v>
                </c:pt>
                <c:pt idx="1678">
                  <c:v>1.0501084238693937E-2</c:v>
                </c:pt>
                <c:pt idx="1679">
                  <c:v>1.408191257371991E-2</c:v>
                </c:pt>
                <c:pt idx="1680">
                  <c:v>1.303929682897066E-2</c:v>
                </c:pt>
                <c:pt idx="1681">
                  <c:v>2.6468219431747656E-2</c:v>
                </c:pt>
                <c:pt idx="1682">
                  <c:v>1.4395669246897939E-3</c:v>
                </c:pt>
                <c:pt idx="1683">
                  <c:v>2.2386180810450795E-2</c:v>
                </c:pt>
                <c:pt idx="1684">
                  <c:v>2.9159537184074796E-2</c:v>
                </c:pt>
                <c:pt idx="1685">
                  <c:v>1.2295564749878066E-2</c:v>
                </c:pt>
                <c:pt idx="1686">
                  <c:v>7.8512373883808662E-3</c:v>
                </c:pt>
                <c:pt idx="1687">
                  <c:v>3.1231743386663999E-3</c:v>
                </c:pt>
                <c:pt idx="1688">
                  <c:v>3.500061725997939E-2</c:v>
                </c:pt>
                <c:pt idx="1689">
                  <c:v>4.4825093487207398E-3</c:v>
                </c:pt>
                <c:pt idx="1690">
                  <c:v>1.0717326296648736E-2</c:v>
                </c:pt>
                <c:pt idx="1691">
                  <c:v>3.5418024605822938E-3</c:v>
                </c:pt>
                <c:pt idx="1692">
                  <c:v>9.6447333432829983E-3</c:v>
                </c:pt>
                <c:pt idx="1693">
                  <c:v>7.0488275292185836E-3</c:v>
                </c:pt>
                <c:pt idx="1694">
                  <c:v>2.4300201698551557E-2</c:v>
                </c:pt>
                <c:pt idx="1695">
                  <c:v>1.5715541232499769E-2</c:v>
                </c:pt>
                <c:pt idx="1696">
                  <c:v>3.5597966571987226E-3</c:v>
                </c:pt>
                <c:pt idx="1697">
                  <c:v>2.5711048278091377E-2</c:v>
                </c:pt>
                <c:pt idx="1698">
                  <c:v>1.75799300444908E-2</c:v>
                </c:pt>
                <c:pt idx="1699">
                  <c:v>4.879613988284905E-3</c:v>
                </c:pt>
                <c:pt idx="1700">
                  <c:v>7.5319238326033711E-3</c:v>
                </c:pt>
                <c:pt idx="1701">
                  <c:v>1.4780008600286727E-2</c:v>
                </c:pt>
                <c:pt idx="1702">
                  <c:v>3.5404867899194198E-2</c:v>
                </c:pt>
                <c:pt idx="1703">
                  <c:v>2.17690074281672E-2</c:v>
                </c:pt>
                <c:pt idx="1704">
                  <c:v>1.4345215619677699E-3</c:v>
                </c:pt>
                <c:pt idx="1705">
                  <c:v>2.2370333336846054E-2</c:v>
                </c:pt>
                <c:pt idx="1706">
                  <c:v>1.6104895079162813E-2</c:v>
                </c:pt>
                <c:pt idx="1707">
                  <c:v>1.3188263483353873E-2</c:v>
                </c:pt>
                <c:pt idx="1708">
                  <c:v>5.2573570280231366E-3</c:v>
                </c:pt>
                <c:pt idx="1709">
                  <c:v>1.8867541710426958E-2</c:v>
                </c:pt>
                <c:pt idx="1710">
                  <c:v>6.6361727888710452E-4</c:v>
                </c:pt>
                <c:pt idx="1711">
                  <c:v>1.8194587963467273E-2</c:v>
                </c:pt>
                <c:pt idx="1712">
                  <c:v>1.279886401282712E-2</c:v>
                </c:pt>
                <c:pt idx="1713">
                  <c:v>1.2288077037684276E-3</c:v>
                </c:pt>
                <c:pt idx="1714">
                  <c:v>2.6240394851895943E-2</c:v>
                </c:pt>
                <c:pt idx="1715">
                  <c:v>3.2369677525207201E-3</c:v>
                </c:pt>
                <c:pt idx="1716">
                  <c:v>8.521446150195967E-3</c:v>
                </c:pt>
                <c:pt idx="1717">
                  <c:v>2.8388033420808763E-2</c:v>
                </c:pt>
                <c:pt idx="1718">
                  <c:v>2.7500034183270988E-2</c:v>
                </c:pt>
                <c:pt idx="1719">
                  <c:v>1.0805945529647698E-2</c:v>
                </c:pt>
                <c:pt idx="1720">
                  <c:v>7.1848558823165646E-5</c:v>
                </c:pt>
                <c:pt idx="1721">
                  <c:v>3.1118647038361753E-3</c:v>
                </c:pt>
                <c:pt idx="1722">
                  <c:v>3.4154017674034552E-3</c:v>
                </c:pt>
                <c:pt idx="1723">
                  <c:v>2.9925535709727454E-3</c:v>
                </c:pt>
                <c:pt idx="1724">
                  <c:v>1.374187706581353E-2</c:v>
                </c:pt>
                <c:pt idx="1725">
                  <c:v>9.9080128966449448E-3</c:v>
                </c:pt>
                <c:pt idx="1726">
                  <c:v>1.3023443931419609E-2</c:v>
                </c:pt>
                <c:pt idx="1727">
                  <c:v>3.2952421372181635E-2</c:v>
                </c:pt>
                <c:pt idx="1728">
                  <c:v>1.4773076987222801E-2</c:v>
                </c:pt>
                <c:pt idx="1729">
                  <c:v>4.5837317520903307E-3</c:v>
                </c:pt>
                <c:pt idx="1730">
                  <c:v>1.1608801570417435E-3</c:v>
                </c:pt>
                <c:pt idx="1731">
                  <c:v>9.3085866271758692E-3</c:v>
                </c:pt>
                <c:pt idx="1732">
                  <c:v>1.7482581103344167E-2</c:v>
                </c:pt>
                <c:pt idx="1733">
                  <c:v>3.1216666940363613E-3</c:v>
                </c:pt>
                <c:pt idx="1734">
                  <c:v>4.4939055898137927E-3</c:v>
                </c:pt>
                <c:pt idx="1735">
                  <c:v>8.9645470624611263E-3</c:v>
                </c:pt>
                <c:pt idx="1736">
                  <c:v>2.056346005873104E-2</c:v>
                </c:pt>
                <c:pt idx="1737">
                  <c:v>8.7407958480595279E-5</c:v>
                </c:pt>
                <c:pt idx="1738">
                  <c:v>1.2062771181787044E-3</c:v>
                </c:pt>
                <c:pt idx="1739">
                  <c:v>1.616671524269878E-3</c:v>
                </c:pt>
                <c:pt idx="1740">
                  <c:v>2.983093682024999E-3</c:v>
                </c:pt>
                <c:pt idx="1741">
                  <c:v>1.8181556906459985E-2</c:v>
                </c:pt>
                <c:pt idx="1742">
                  <c:v>1.4055948162354368E-2</c:v>
                </c:pt>
                <c:pt idx="1743">
                  <c:v>3.0905295125329368E-2</c:v>
                </c:pt>
                <c:pt idx="1744">
                  <c:v>3.4825485954899017E-2</c:v>
                </c:pt>
                <c:pt idx="1745">
                  <c:v>2.3357344790658201E-2</c:v>
                </c:pt>
                <c:pt idx="1746">
                  <c:v>5.0332494513103659E-3</c:v>
                </c:pt>
                <c:pt idx="1747">
                  <c:v>3.4535811594212609E-2</c:v>
                </c:pt>
                <c:pt idx="1748">
                  <c:v>3.4147196083794767E-2</c:v>
                </c:pt>
                <c:pt idx="1749">
                  <c:v>1.8523457630599489E-2</c:v>
                </c:pt>
                <c:pt idx="1750">
                  <c:v>2.5437178335190411E-2</c:v>
                </c:pt>
                <c:pt idx="1751">
                  <c:v>1.1523065397156182E-2</c:v>
                </c:pt>
                <c:pt idx="1752">
                  <c:v>1.9886034256693413E-2</c:v>
                </c:pt>
                <c:pt idx="1753">
                  <c:v>3.579624305746001E-3</c:v>
                </c:pt>
                <c:pt idx="1754">
                  <c:v>1.2721098903426407E-2</c:v>
                </c:pt>
                <c:pt idx="1755">
                  <c:v>1.2288960880387879E-2</c:v>
                </c:pt>
                <c:pt idx="1756">
                  <c:v>2.0379154546199364E-2</c:v>
                </c:pt>
                <c:pt idx="1757">
                  <c:v>2.4957828813238644E-2</c:v>
                </c:pt>
                <c:pt idx="1758">
                  <c:v>1.7262084017034302E-2</c:v>
                </c:pt>
                <c:pt idx="1759">
                  <c:v>8.9256274279213323E-3</c:v>
                </c:pt>
                <c:pt idx="1760">
                  <c:v>6.3502646433386536E-3</c:v>
                </c:pt>
                <c:pt idx="1761">
                  <c:v>1.6678407477321833E-3</c:v>
                </c:pt>
                <c:pt idx="1762">
                  <c:v>2.2439442220127347E-2</c:v>
                </c:pt>
                <c:pt idx="1763">
                  <c:v>2.4282789813137278E-4</c:v>
                </c:pt>
                <c:pt idx="1764">
                  <c:v>3.0237936627045734E-3</c:v>
                </c:pt>
                <c:pt idx="1765">
                  <c:v>1.2944837947495616E-2</c:v>
                </c:pt>
                <c:pt idx="1766">
                  <c:v>6.7072954191892947E-3</c:v>
                </c:pt>
                <c:pt idx="1767">
                  <c:v>1.1192235407150222E-3</c:v>
                </c:pt>
                <c:pt idx="1768">
                  <c:v>1.4112733062276599E-2</c:v>
                </c:pt>
                <c:pt idx="1769">
                  <c:v>1.4472758782198062E-2</c:v>
                </c:pt>
                <c:pt idx="1770">
                  <c:v>2.5564749613595748E-2</c:v>
                </c:pt>
                <c:pt idx="1771">
                  <c:v>4.5018749999600378E-3</c:v>
                </c:pt>
                <c:pt idx="1772">
                  <c:v>5.0263113494761428E-3</c:v>
                </c:pt>
                <c:pt idx="1773">
                  <c:v>1.3694192777123051E-2</c:v>
                </c:pt>
                <c:pt idx="1774">
                  <c:v>1.8898772996220694E-2</c:v>
                </c:pt>
                <c:pt idx="1775">
                  <c:v>6.0367678624882268E-3</c:v>
                </c:pt>
                <c:pt idx="1776">
                  <c:v>1.0201540794269498E-2</c:v>
                </c:pt>
                <c:pt idx="1777">
                  <c:v>2.7586039560154912E-2</c:v>
                </c:pt>
                <c:pt idx="1778">
                  <c:v>3.1533366767295956E-2</c:v>
                </c:pt>
                <c:pt idx="1779">
                  <c:v>2.9628207755188793E-3</c:v>
                </c:pt>
                <c:pt idx="1780">
                  <c:v>1.3922203240006311E-2</c:v>
                </c:pt>
                <c:pt idx="1781">
                  <c:v>1.3802755646827227E-2</c:v>
                </c:pt>
                <c:pt idx="1782">
                  <c:v>1.552344005107277E-2</c:v>
                </c:pt>
                <c:pt idx="1783">
                  <c:v>3.7328230650291233E-3</c:v>
                </c:pt>
                <c:pt idx="1784">
                  <c:v>8.6656936188780811E-3</c:v>
                </c:pt>
                <c:pt idx="1785">
                  <c:v>1.5097249861700992E-2</c:v>
                </c:pt>
                <c:pt idx="1786">
                  <c:v>8.294466047305089E-3</c:v>
                </c:pt>
                <c:pt idx="1787">
                  <c:v>1.5083689682775497E-2</c:v>
                </c:pt>
                <c:pt idx="1788">
                  <c:v>5.8436021296193956E-4</c:v>
                </c:pt>
                <c:pt idx="1789">
                  <c:v>2.436731268109471E-2</c:v>
                </c:pt>
                <c:pt idx="1790">
                  <c:v>1.1921880073536846E-2</c:v>
                </c:pt>
                <c:pt idx="1791">
                  <c:v>7.2413986610195989E-3</c:v>
                </c:pt>
                <c:pt idx="1792">
                  <c:v>8.7904569474161372E-3</c:v>
                </c:pt>
                <c:pt idx="1793">
                  <c:v>4.7035941703074714E-3</c:v>
                </c:pt>
                <c:pt idx="1794">
                  <c:v>2.415217805864233E-2</c:v>
                </c:pt>
                <c:pt idx="1795">
                  <c:v>2.6416382154782884E-3</c:v>
                </c:pt>
                <c:pt idx="1796">
                  <c:v>4.7568185058432261E-3</c:v>
                </c:pt>
                <c:pt idx="1797">
                  <c:v>2.3473803496857626E-2</c:v>
                </c:pt>
                <c:pt idx="1798">
                  <c:v>1.8011727439256345E-2</c:v>
                </c:pt>
                <c:pt idx="1799">
                  <c:v>5.8315937019109768E-3</c:v>
                </c:pt>
                <c:pt idx="1800">
                  <c:v>9.6199797489418676E-3</c:v>
                </c:pt>
                <c:pt idx="1801">
                  <c:v>2.6327611518289398E-2</c:v>
                </c:pt>
                <c:pt idx="1802">
                  <c:v>1.9337914687438926E-2</c:v>
                </c:pt>
                <c:pt idx="1803">
                  <c:v>1.7194347413891895E-2</c:v>
                </c:pt>
                <c:pt idx="1804">
                  <c:v>3.3464184453421912E-2</c:v>
                </c:pt>
                <c:pt idx="1805">
                  <c:v>1.8590506616739319E-2</c:v>
                </c:pt>
                <c:pt idx="1806">
                  <c:v>1.5473119522711411E-2</c:v>
                </c:pt>
                <c:pt idx="1807">
                  <c:v>2.5396556882206555E-2</c:v>
                </c:pt>
                <c:pt idx="1808">
                  <c:v>1.8261521597683853E-2</c:v>
                </c:pt>
                <c:pt idx="1809">
                  <c:v>9.0946145632003362E-3</c:v>
                </c:pt>
                <c:pt idx="1810">
                  <c:v>2.2239101583588681E-3</c:v>
                </c:pt>
                <c:pt idx="1811">
                  <c:v>1.4546029795581859E-2</c:v>
                </c:pt>
                <c:pt idx="1812">
                  <c:v>9.0639333469937806E-3</c:v>
                </c:pt>
                <c:pt idx="1813">
                  <c:v>1.0251000866713284E-2</c:v>
                </c:pt>
                <c:pt idx="1814">
                  <c:v>3.7985999243585852E-2</c:v>
                </c:pt>
                <c:pt idx="1815">
                  <c:v>2.3979869664014285E-2</c:v>
                </c:pt>
                <c:pt idx="1816">
                  <c:v>1.5926875483836397E-3</c:v>
                </c:pt>
                <c:pt idx="1817">
                  <c:v>4.9758494429599451E-4</c:v>
                </c:pt>
                <c:pt idx="1818">
                  <c:v>2.7868798186941868E-2</c:v>
                </c:pt>
                <c:pt idx="1819">
                  <c:v>9.7015454097215802E-3</c:v>
                </c:pt>
                <c:pt idx="1820">
                  <c:v>1.5023369832057753E-2</c:v>
                </c:pt>
                <c:pt idx="1821">
                  <c:v>1.6143982088186661E-2</c:v>
                </c:pt>
                <c:pt idx="1822">
                  <c:v>1.7100747176296217E-2</c:v>
                </c:pt>
                <c:pt idx="1823">
                  <c:v>2.8468355969400179E-2</c:v>
                </c:pt>
                <c:pt idx="1824">
                  <c:v>1.2125035814478772E-2</c:v>
                </c:pt>
                <c:pt idx="1825">
                  <c:v>8.8779233760593046E-3</c:v>
                </c:pt>
                <c:pt idx="1826">
                  <c:v>1.5979878620417196E-2</c:v>
                </c:pt>
                <c:pt idx="1827">
                  <c:v>1.0785847961022997E-2</c:v>
                </c:pt>
                <c:pt idx="1828">
                  <c:v>1.2864560009941678E-2</c:v>
                </c:pt>
                <c:pt idx="1829">
                  <c:v>1.5118757911889588E-2</c:v>
                </c:pt>
                <c:pt idx="1830">
                  <c:v>2.3471635232727755E-2</c:v>
                </c:pt>
                <c:pt idx="1831">
                  <c:v>1.0480968539868414E-2</c:v>
                </c:pt>
                <c:pt idx="1832">
                  <c:v>1.2284193833609926E-2</c:v>
                </c:pt>
                <c:pt idx="1833">
                  <c:v>2.3693385431604728E-2</c:v>
                </c:pt>
                <c:pt idx="1834">
                  <c:v>6.098156487244817E-3</c:v>
                </c:pt>
                <c:pt idx="1835">
                  <c:v>4.6098526957902225E-3</c:v>
                </c:pt>
                <c:pt idx="1836">
                  <c:v>2.7049990076443028E-2</c:v>
                </c:pt>
                <c:pt idx="1837">
                  <c:v>3.2926810545050762E-2</c:v>
                </c:pt>
                <c:pt idx="1838">
                  <c:v>1.5248452516020233E-2</c:v>
                </c:pt>
                <c:pt idx="1839">
                  <c:v>2.1189155409507505E-2</c:v>
                </c:pt>
                <c:pt idx="1840">
                  <c:v>2.7833220372360749E-2</c:v>
                </c:pt>
                <c:pt idx="1841">
                  <c:v>1.5047387239801473E-2</c:v>
                </c:pt>
                <c:pt idx="1842">
                  <c:v>6.1924225604091266E-3</c:v>
                </c:pt>
                <c:pt idx="1843">
                  <c:v>2.0980961662761956E-2</c:v>
                </c:pt>
                <c:pt idx="1844">
                  <c:v>1.4762947148965139E-3</c:v>
                </c:pt>
                <c:pt idx="1845">
                  <c:v>4.9501869705107816E-3</c:v>
                </c:pt>
                <c:pt idx="1846">
                  <c:v>1.563342594116484E-2</c:v>
                </c:pt>
                <c:pt idx="1847">
                  <c:v>2.047693701407172E-2</c:v>
                </c:pt>
                <c:pt idx="1848">
                  <c:v>1.0967352981601832E-2</c:v>
                </c:pt>
                <c:pt idx="1849">
                  <c:v>7.2782341962364583E-3</c:v>
                </c:pt>
                <c:pt idx="1850">
                  <c:v>2.4911793147158769E-2</c:v>
                </c:pt>
                <c:pt idx="1851">
                  <c:v>6.2133373856675129E-3</c:v>
                </c:pt>
                <c:pt idx="1852">
                  <c:v>7.8039049851529128E-3</c:v>
                </c:pt>
                <c:pt idx="1853">
                  <c:v>1.5592396402871044E-2</c:v>
                </c:pt>
                <c:pt idx="1854">
                  <c:v>2.7734495088006666E-2</c:v>
                </c:pt>
                <c:pt idx="1855">
                  <c:v>9.1835747305447652E-4</c:v>
                </c:pt>
                <c:pt idx="1856">
                  <c:v>2.3360568046208955E-2</c:v>
                </c:pt>
                <c:pt idx="1857">
                  <c:v>2.8594052261337374E-2</c:v>
                </c:pt>
                <c:pt idx="1858">
                  <c:v>2.44781372379521E-2</c:v>
                </c:pt>
                <c:pt idx="1859">
                  <c:v>2.1009885517758332E-2</c:v>
                </c:pt>
                <c:pt idx="1860">
                  <c:v>5.2493825423059999E-3</c:v>
                </c:pt>
                <c:pt idx="1861">
                  <c:v>3.2184276701014585E-3</c:v>
                </c:pt>
                <c:pt idx="1862">
                  <c:v>1.7938962629073997E-2</c:v>
                </c:pt>
                <c:pt idx="1863">
                  <c:v>2.903005282293078E-2</c:v>
                </c:pt>
                <c:pt idx="1864">
                  <c:v>3.844893000811371E-2</c:v>
                </c:pt>
                <c:pt idx="1865">
                  <c:v>2.5095189055498089E-2</c:v>
                </c:pt>
                <c:pt idx="1866">
                  <c:v>7.3603977462862189E-3</c:v>
                </c:pt>
                <c:pt idx="1867">
                  <c:v>3.76190443804248E-2</c:v>
                </c:pt>
                <c:pt idx="1868">
                  <c:v>1.6318848205221285E-2</c:v>
                </c:pt>
                <c:pt idx="1869">
                  <c:v>1.471735938211426E-2</c:v>
                </c:pt>
                <c:pt idx="1870">
                  <c:v>3.7642130935342112E-2</c:v>
                </c:pt>
                <c:pt idx="1871">
                  <c:v>1.5138918773859592E-2</c:v>
                </c:pt>
                <c:pt idx="1872">
                  <c:v>3.0109288363951749E-3</c:v>
                </c:pt>
                <c:pt idx="1873">
                  <c:v>1.7979685803257005E-2</c:v>
                </c:pt>
                <c:pt idx="1874">
                  <c:v>1.560783494251815E-2</c:v>
                </c:pt>
                <c:pt idx="1875">
                  <c:v>2.0270300541572615E-2</c:v>
                </c:pt>
                <c:pt idx="1876">
                  <c:v>1.2733330626027163E-2</c:v>
                </c:pt>
                <c:pt idx="1877">
                  <c:v>9.6220277124105975E-3</c:v>
                </c:pt>
                <c:pt idx="1878">
                  <c:v>1.6143543083884871E-2</c:v>
                </c:pt>
                <c:pt idx="1879">
                  <c:v>1.6248692015019574E-2</c:v>
                </c:pt>
                <c:pt idx="1880">
                  <c:v>3.0273921656426752E-2</c:v>
                </c:pt>
                <c:pt idx="1881">
                  <c:v>2.575435867870024E-2</c:v>
                </c:pt>
                <c:pt idx="1882">
                  <c:v>1.8148336536152196E-4</c:v>
                </c:pt>
                <c:pt idx="1883">
                  <c:v>4.5479900561456489E-4</c:v>
                </c:pt>
                <c:pt idx="1884">
                  <c:v>3.5153681419247108E-2</c:v>
                </c:pt>
                <c:pt idx="1885">
                  <c:v>6.8647210965517525E-3</c:v>
                </c:pt>
                <c:pt idx="1886">
                  <c:v>3.9277633641302519E-3</c:v>
                </c:pt>
                <c:pt idx="1887">
                  <c:v>3.8576106047639169E-2</c:v>
                </c:pt>
                <c:pt idx="1888">
                  <c:v>1.6670580154320474E-2</c:v>
                </c:pt>
                <c:pt idx="1889">
                  <c:v>1.9964933012255808E-2</c:v>
                </c:pt>
                <c:pt idx="1890">
                  <c:v>3.2586429562717581E-2</c:v>
                </c:pt>
                <c:pt idx="1891">
                  <c:v>1.8723267290869327E-2</c:v>
                </c:pt>
                <c:pt idx="1892">
                  <c:v>1.2262781830370271E-2</c:v>
                </c:pt>
                <c:pt idx="1893">
                  <c:v>9.9489269234955078E-3</c:v>
                </c:pt>
                <c:pt idx="1894">
                  <c:v>1.3135155380785484E-2</c:v>
                </c:pt>
                <c:pt idx="1895">
                  <c:v>1.6462613370104635E-2</c:v>
                </c:pt>
                <c:pt idx="1896">
                  <c:v>1.5259036144299071E-2</c:v>
                </c:pt>
                <c:pt idx="1897">
                  <c:v>1.1297272828513293E-2</c:v>
                </c:pt>
                <c:pt idx="1898">
                  <c:v>3.0630343823266029E-2</c:v>
                </c:pt>
                <c:pt idx="1899">
                  <c:v>2.8516833041431315E-3</c:v>
                </c:pt>
                <c:pt idx="1900">
                  <c:v>3.0205450162792007E-2</c:v>
                </c:pt>
                <c:pt idx="1901">
                  <c:v>9.5792250147257486E-3</c:v>
                </c:pt>
                <c:pt idx="1902">
                  <c:v>3.148071946058887E-2</c:v>
                </c:pt>
                <c:pt idx="1903">
                  <c:v>3.335833066329371E-2</c:v>
                </c:pt>
                <c:pt idx="1904">
                  <c:v>5.6859131842333275E-4</c:v>
                </c:pt>
                <c:pt idx="1905">
                  <c:v>2.8807811446796691E-3</c:v>
                </c:pt>
                <c:pt idx="1906">
                  <c:v>4.592462242669018E-3</c:v>
                </c:pt>
                <c:pt idx="1907">
                  <c:v>1.6914884289720364E-2</c:v>
                </c:pt>
                <c:pt idx="1908">
                  <c:v>2.5985561811158078E-3</c:v>
                </c:pt>
                <c:pt idx="1909">
                  <c:v>1.9327020708698867E-2</c:v>
                </c:pt>
                <c:pt idx="1910">
                  <c:v>1.9186731772751726E-2</c:v>
                </c:pt>
                <c:pt idx="1911">
                  <c:v>3.645022184580244E-2</c:v>
                </c:pt>
                <c:pt idx="1912">
                  <c:v>2.6229818385174559E-3</c:v>
                </c:pt>
                <c:pt idx="1913">
                  <c:v>3.6748113874179179E-2</c:v>
                </c:pt>
                <c:pt idx="1914">
                  <c:v>2.6624313782191932E-3</c:v>
                </c:pt>
                <c:pt idx="1915">
                  <c:v>3.0532916334596372E-2</c:v>
                </c:pt>
                <c:pt idx="1916">
                  <c:v>1.2225745089268977E-2</c:v>
                </c:pt>
                <c:pt idx="1917">
                  <c:v>1.8383794241928229E-2</c:v>
                </c:pt>
                <c:pt idx="1918">
                  <c:v>2.3746145796028708E-2</c:v>
                </c:pt>
                <c:pt idx="1919">
                  <c:v>6.933598459149792E-3</c:v>
                </c:pt>
                <c:pt idx="1920">
                  <c:v>1.451063521395209E-2</c:v>
                </c:pt>
                <c:pt idx="1921">
                  <c:v>1.4500042124336608E-2</c:v>
                </c:pt>
                <c:pt idx="1922">
                  <c:v>7.4296978081405543E-3</c:v>
                </c:pt>
                <c:pt idx="1923">
                  <c:v>3.6333189487599742E-3</c:v>
                </c:pt>
                <c:pt idx="1924">
                  <c:v>1.8866515534305673E-2</c:v>
                </c:pt>
                <c:pt idx="1925">
                  <c:v>1.2503737056235155E-2</c:v>
                </c:pt>
                <c:pt idx="1926">
                  <c:v>2.1878821206833387E-2</c:v>
                </c:pt>
                <c:pt idx="1927">
                  <c:v>1.37053960083165E-2</c:v>
                </c:pt>
                <c:pt idx="1928">
                  <c:v>6.0497907734489145E-3</c:v>
                </c:pt>
                <c:pt idx="1929">
                  <c:v>1.1194836367092743E-2</c:v>
                </c:pt>
                <c:pt idx="1930">
                  <c:v>9.9411375873122067E-3</c:v>
                </c:pt>
                <c:pt idx="1931">
                  <c:v>7.5669943476117628E-3</c:v>
                </c:pt>
                <c:pt idx="1932">
                  <c:v>7.3019524971568682E-4</c:v>
                </c:pt>
                <c:pt idx="1933">
                  <c:v>8.4299556166278766E-3</c:v>
                </c:pt>
                <c:pt idx="1934">
                  <c:v>2.2557685204646495E-2</c:v>
                </c:pt>
                <c:pt idx="1935">
                  <c:v>1.0857122109066279E-2</c:v>
                </c:pt>
                <c:pt idx="1936">
                  <c:v>1.8520353296825668E-3</c:v>
                </c:pt>
                <c:pt idx="1937">
                  <c:v>8.9804095257787619E-4</c:v>
                </c:pt>
                <c:pt idx="1938">
                  <c:v>1.5129470034113825E-3</c:v>
                </c:pt>
                <c:pt idx="1939">
                  <c:v>1.2302318736012461E-2</c:v>
                </c:pt>
                <c:pt idx="1940">
                  <c:v>2.0895282060661265E-2</c:v>
                </c:pt>
                <c:pt idx="1941">
                  <c:v>6.120242369909777E-3</c:v>
                </c:pt>
                <c:pt idx="1942">
                  <c:v>1.7987774240976631E-4</c:v>
                </c:pt>
                <c:pt idx="1943">
                  <c:v>3.0381516998859447E-2</c:v>
                </c:pt>
                <c:pt idx="1944">
                  <c:v>3.1282204270370608E-3</c:v>
                </c:pt>
                <c:pt idx="1945">
                  <c:v>2.938809199169443E-2</c:v>
                </c:pt>
                <c:pt idx="1946">
                  <c:v>3.1646117478138988E-3</c:v>
                </c:pt>
                <c:pt idx="1947">
                  <c:v>1.3138701399002663E-3</c:v>
                </c:pt>
                <c:pt idx="1948">
                  <c:v>1.8991316089655947E-2</c:v>
                </c:pt>
                <c:pt idx="1949">
                  <c:v>6.5647014613110155E-3</c:v>
                </c:pt>
                <c:pt idx="1950">
                  <c:v>2.6854680324682127E-2</c:v>
                </c:pt>
                <c:pt idx="1951">
                  <c:v>2.6064113020227483E-2</c:v>
                </c:pt>
                <c:pt idx="1952">
                  <c:v>5.6025843862559854E-3</c:v>
                </c:pt>
                <c:pt idx="1953">
                  <c:v>3.0880525047486057E-3</c:v>
                </c:pt>
                <c:pt idx="1954">
                  <c:v>1.2616540348140847E-2</c:v>
                </c:pt>
                <c:pt idx="1955">
                  <c:v>1.9594963588911066E-2</c:v>
                </c:pt>
                <c:pt idx="1956">
                  <c:v>1.268240126766553E-2</c:v>
                </c:pt>
                <c:pt idx="1957">
                  <c:v>1.1666886755210049E-3</c:v>
                </c:pt>
                <c:pt idx="1958">
                  <c:v>5.0639103880691996E-3</c:v>
                </c:pt>
                <c:pt idx="1959">
                  <c:v>7.4333505865167545E-3</c:v>
                </c:pt>
                <c:pt idx="1960">
                  <c:v>1.5804181432295891E-2</c:v>
                </c:pt>
                <c:pt idx="1961">
                  <c:v>1.3698940643316721E-3</c:v>
                </c:pt>
                <c:pt idx="1962">
                  <c:v>9.8626909013310397E-3</c:v>
                </c:pt>
                <c:pt idx="1963">
                  <c:v>1.4767617036598719E-2</c:v>
                </c:pt>
                <c:pt idx="1964">
                  <c:v>6.1390283676082359E-3</c:v>
                </c:pt>
                <c:pt idx="1965">
                  <c:v>2.2268291339099718E-4</c:v>
                </c:pt>
                <c:pt idx="1966">
                  <c:v>1.7096119901486299E-2</c:v>
                </c:pt>
                <c:pt idx="1967">
                  <c:v>1.2418523658193131E-2</c:v>
                </c:pt>
                <c:pt idx="1968">
                  <c:v>2.4913061782647961E-2</c:v>
                </c:pt>
                <c:pt idx="1969">
                  <c:v>1.6954318222414455E-4</c:v>
                </c:pt>
                <c:pt idx="1970">
                  <c:v>8.8276559508863751E-3</c:v>
                </c:pt>
                <c:pt idx="1971">
                  <c:v>1.2925327252683704E-2</c:v>
                </c:pt>
                <c:pt idx="1972">
                  <c:v>3.5395809558348988E-4</c:v>
                </c:pt>
                <c:pt idx="1973">
                  <c:v>1.8337511829819366E-5</c:v>
                </c:pt>
                <c:pt idx="1974">
                  <c:v>1.3018199545880545E-2</c:v>
                </c:pt>
                <c:pt idx="1975">
                  <c:v>1.4024665270795895E-2</c:v>
                </c:pt>
                <c:pt idx="1976">
                  <c:v>5.9794283959329602E-3</c:v>
                </c:pt>
                <c:pt idx="1977">
                  <c:v>2.1015246536099257E-2</c:v>
                </c:pt>
                <c:pt idx="1978">
                  <c:v>3.7270052450354328E-2</c:v>
                </c:pt>
                <c:pt idx="1979">
                  <c:v>2.8627544965677935E-2</c:v>
                </c:pt>
                <c:pt idx="1980">
                  <c:v>2.0798951117621173E-2</c:v>
                </c:pt>
                <c:pt idx="1981">
                  <c:v>6.1690077508913237E-3</c:v>
                </c:pt>
                <c:pt idx="1982">
                  <c:v>1.0296555482575472E-2</c:v>
                </c:pt>
                <c:pt idx="1983">
                  <c:v>1.5556052073502155E-5</c:v>
                </c:pt>
                <c:pt idx="1984">
                  <c:v>2.0907373646850838E-3</c:v>
                </c:pt>
                <c:pt idx="1985">
                  <c:v>2.987358917140882E-2</c:v>
                </c:pt>
                <c:pt idx="1986">
                  <c:v>1.1993473980411787E-2</c:v>
                </c:pt>
                <c:pt idx="1987">
                  <c:v>3.2562101371311708E-3</c:v>
                </c:pt>
                <c:pt idx="1988">
                  <c:v>1.1600943790421704E-2</c:v>
                </c:pt>
                <c:pt idx="1989">
                  <c:v>1.3622399124705333E-2</c:v>
                </c:pt>
                <c:pt idx="1990">
                  <c:v>2.175437461266801E-2</c:v>
                </c:pt>
                <c:pt idx="1991">
                  <c:v>9.4854554536450541E-3</c:v>
                </c:pt>
                <c:pt idx="1992">
                  <c:v>9.7123954558239582E-4</c:v>
                </c:pt>
                <c:pt idx="1993">
                  <c:v>8.1563352273317478E-3</c:v>
                </c:pt>
                <c:pt idx="1994">
                  <c:v>8.825926110150567E-3</c:v>
                </c:pt>
                <c:pt idx="1995">
                  <c:v>6.3399603180485699E-4</c:v>
                </c:pt>
                <c:pt idx="1996">
                  <c:v>1.9829495933944442E-2</c:v>
                </c:pt>
                <c:pt idx="1997">
                  <c:v>2.7057810685302587E-2</c:v>
                </c:pt>
                <c:pt idx="1998">
                  <c:v>1.2442392264025177E-3</c:v>
                </c:pt>
                <c:pt idx="1999">
                  <c:v>1.0701069460522478E-2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8C-4DDE-856F-A07C667F8824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's3'!$B$12:$B$212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's3'!$C$12:$C$212</c:f>
              <c:numCache>
                <c:formatCode>0.000</c:formatCode>
                <c:ptCount val="201"/>
                <c:pt idx="0">
                  <c:v>6.0758828498232861E-10</c:v>
                </c:pt>
                <c:pt idx="1">
                  <c:v>1.1015763624682308E-9</c:v>
                </c:pt>
                <c:pt idx="2">
                  <c:v>1.9773196406244672E-9</c:v>
                </c:pt>
                <c:pt idx="3">
                  <c:v>3.5139550948204335E-9</c:v>
                </c:pt>
                <c:pt idx="4">
                  <c:v>6.1826205001658568E-9</c:v>
                </c:pt>
                <c:pt idx="5">
                  <c:v>1.0769760042543275E-8</c:v>
                </c:pt>
                <c:pt idx="6">
                  <c:v>1.8573618445552898E-8</c:v>
                </c:pt>
                <c:pt idx="7">
                  <c:v>3.1713492167159761E-8</c:v>
                </c:pt>
                <c:pt idx="8">
                  <c:v>5.3610353446976141E-8</c:v>
                </c:pt>
                <c:pt idx="9">
                  <c:v>8.9724351623833366E-8</c:v>
                </c:pt>
                <c:pt idx="10">
                  <c:v>1.4867195147342977E-7</c:v>
                </c:pt>
                <c:pt idx="11">
                  <c:v>2.438960745893352E-7</c:v>
                </c:pt>
                <c:pt idx="12">
                  <c:v>3.9612990910320755E-7</c:v>
                </c:pt>
                <c:pt idx="13">
                  <c:v>6.3698251788670893E-7</c:v>
                </c:pt>
                <c:pt idx="14">
                  <c:v>1.014085206548676E-6</c:v>
                </c:pt>
                <c:pt idx="15">
                  <c:v>1.5983741106905478E-6</c:v>
                </c:pt>
                <c:pt idx="16">
                  <c:v>2.4942471290053532E-6</c:v>
                </c:pt>
                <c:pt idx="17">
                  <c:v>3.8535196742087128E-6</c:v>
                </c:pt>
                <c:pt idx="18">
                  <c:v>5.8943067756539858E-6</c:v>
                </c:pt>
                <c:pt idx="19">
                  <c:v>8.9261657177132918E-6</c:v>
                </c:pt>
                <c:pt idx="20">
                  <c:v>1.3383022576488536E-5</c:v>
                </c:pt>
                <c:pt idx="21">
                  <c:v>1.9865547139277272E-5</c:v>
                </c:pt>
                <c:pt idx="22">
                  <c:v>2.9194692579146026E-5</c:v>
                </c:pt>
                <c:pt idx="23">
                  <c:v>4.2478027055075142E-5</c:v>
                </c:pt>
                <c:pt idx="24">
                  <c:v>6.1190193011377187E-5</c:v>
                </c:pt>
                <c:pt idx="25">
                  <c:v>8.726826950457601E-5</c:v>
                </c:pt>
                <c:pt idx="26">
                  <c:v>1.2322191684730198E-4</c:v>
                </c:pt>
                <c:pt idx="27">
                  <c:v>1.722568939053681E-4</c:v>
                </c:pt>
                <c:pt idx="28">
                  <c:v>2.3840882014648405E-4</c:v>
                </c:pt>
                <c:pt idx="29">
                  <c:v>3.2668190561999186E-4</c:v>
                </c:pt>
                <c:pt idx="30">
                  <c:v>4.4318484119380076E-4</c:v>
                </c:pt>
                <c:pt idx="31">
                  <c:v>5.9525324197758534E-4</c:v>
                </c:pt>
                <c:pt idx="32">
                  <c:v>7.9154515829799694E-4</c:v>
                </c:pt>
                <c:pt idx="33">
                  <c:v>1.0420934814422591E-3</c:v>
                </c:pt>
                <c:pt idx="34">
                  <c:v>1.3582969233685612E-3</c:v>
                </c:pt>
                <c:pt idx="35">
                  <c:v>1.752830049356854E-3</c:v>
                </c:pt>
                <c:pt idx="36">
                  <c:v>2.2394530294842902E-3</c:v>
                </c:pt>
                <c:pt idx="37">
                  <c:v>2.8327037741601186E-3</c:v>
                </c:pt>
                <c:pt idx="38">
                  <c:v>3.5474592846231421E-3</c:v>
                </c:pt>
                <c:pt idx="39">
                  <c:v>4.3983595980427196E-3</c:v>
                </c:pt>
                <c:pt idx="40">
                  <c:v>5.3990966513188061E-3</c:v>
                </c:pt>
                <c:pt idx="41">
                  <c:v>6.5615814774676604E-3</c:v>
                </c:pt>
                <c:pt idx="42">
                  <c:v>7.8950158300894139E-3</c:v>
                </c:pt>
                <c:pt idx="43">
                  <c:v>9.4049077376886937E-3</c:v>
                </c:pt>
                <c:pt idx="44">
                  <c:v>1.1092083467945555E-2</c:v>
                </c:pt>
                <c:pt idx="45">
                  <c:v>1.2951759566589173E-2</c:v>
                </c:pt>
                <c:pt idx="46">
                  <c:v>1.4972746563574486E-2</c:v>
                </c:pt>
                <c:pt idx="47">
                  <c:v>1.7136859204780735E-2</c:v>
                </c:pt>
                <c:pt idx="48">
                  <c:v>1.9418605498321296E-2</c:v>
                </c:pt>
                <c:pt idx="49">
                  <c:v>2.1785217703255054E-2</c:v>
                </c:pt>
                <c:pt idx="50">
                  <c:v>2.4197072451914336E-2</c:v>
                </c:pt>
                <c:pt idx="51">
                  <c:v>2.6608524989875482E-2</c:v>
                </c:pt>
                <c:pt idx="52">
                  <c:v>2.8969155276148274E-2</c:v>
                </c:pt>
                <c:pt idx="53">
                  <c:v>3.1225393336676129E-2</c:v>
                </c:pt>
                <c:pt idx="54">
                  <c:v>3.3322460289179963E-2</c:v>
                </c:pt>
                <c:pt idx="55">
                  <c:v>3.5206532676429952E-2</c:v>
                </c:pt>
                <c:pt idx="56">
                  <c:v>3.6827014030332332E-2</c:v>
                </c:pt>
                <c:pt idx="57">
                  <c:v>3.8138781546052408E-2</c:v>
                </c:pt>
                <c:pt idx="58">
                  <c:v>3.9104269397545591E-2</c:v>
                </c:pt>
                <c:pt idx="59">
                  <c:v>3.9695254747701178E-2</c:v>
                </c:pt>
                <c:pt idx="60">
                  <c:v>3.9894228040143274E-2</c:v>
                </c:pt>
                <c:pt idx="61">
                  <c:v>3.9695254747701178E-2</c:v>
                </c:pt>
                <c:pt idx="62">
                  <c:v>3.9104269397545591E-2</c:v>
                </c:pt>
                <c:pt idx="63">
                  <c:v>3.8138781546052408E-2</c:v>
                </c:pt>
                <c:pt idx="64">
                  <c:v>3.6827014030332332E-2</c:v>
                </c:pt>
                <c:pt idx="65">
                  <c:v>3.5206532676429952E-2</c:v>
                </c:pt>
                <c:pt idx="66">
                  <c:v>3.3322460289179963E-2</c:v>
                </c:pt>
                <c:pt idx="67">
                  <c:v>3.1225393336676129E-2</c:v>
                </c:pt>
                <c:pt idx="68">
                  <c:v>2.8969155276148274E-2</c:v>
                </c:pt>
                <c:pt idx="69">
                  <c:v>2.6608524989875482E-2</c:v>
                </c:pt>
                <c:pt idx="70">
                  <c:v>2.4197072451914336E-2</c:v>
                </c:pt>
                <c:pt idx="71">
                  <c:v>2.1785217703255054E-2</c:v>
                </c:pt>
                <c:pt idx="72">
                  <c:v>1.9418605498321296E-2</c:v>
                </c:pt>
                <c:pt idx="73">
                  <c:v>1.7136859204780735E-2</c:v>
                </c:pt>
                <c:pt idx="74">
                  <c:v>1.4972746563574486E-2</c:v>
                </c:pt>
                <c:pt idx="75">
                  <c:v>1.2951759566589173E-2</c:v>
                </c:pt>
                <c:pt idx="76">
                  <c:v>1.1092083467945555E-2</c:v>
                </c:pt>
                <c:pt idx="77">
                  <c:v>9.4049077376886937E-3</c:v>
                </c:pt>
                <c:pt idx="78">
                  <c:v>7.8950158300894139E-3</c:v>
                </c:pt>
                <c:pt idx="79">
                  <c:v>6.5615814774676604E-3</c:v>
                </c:pt>
                <c:pt idx="80">
                  <c:v>5.3990966513188061E-3</c:v>
                </c:pt>
                <c:pt idx="81">
                  <c:v>4.3983595980427196E-3</c:v>
                </c:pt>
                <c:pt idx="82">
                  <c:v>3.5474592846231421E-3</c:v>
                </c:pt>
                <c:pt idx="83">
                  <c:v>2.8327037741601186E-3</c:v>
                </c:pt>
                <c:pt idx="84">
                  <c:v>2.2394530294842902E-3</c:v>
                </c:pt>
                <c:pt idx="85">
                  <c:v>1.752830049356854E-3</c:v>
                </c:pt>
                <c:pt idx="86">
                  <c:v>1.3582969233685612E-3</c:v>
                </c:pt>
                <c:pt idx="87">
                  <c:v>1.0420934814422591E-3</c:v>
                </c:pt>
                <c:pt idx="88">
                  <c:v>7.9154515829799694E-4</c:v>
                </c:pt>
                <c:pt idx="89">
                  <c:v>5.9525324197758534E-4</c:v>
                </c:pt>
                <c:pt idx="90">
                  <c:v>4.4318484119380076E-4</c:v>
                </c:pt>
                <c:pt idx="91">
                  <c:v>3.2668190561999186E-4</c:v>
                </c:pt>
                <c:pt idx="92">
                  <c:v>2.3840882014648405E-4</c:v>
                </c:pt>
                <c:pt idx="93">
                  <c:v>1.722568939053681E-4</c:v>
                </c:pt>
                <c:pt idx="94">
                  <c:v>1.2322191684730198E-4</c:v>
                </c:pt>
                <c:pt idx="95">
                  <c:v>8.726826950457601E-5</c:v>
                </c:pt>
                <c:pt idx="96">
                  <c:v>6.1190193011377187E-5</c:v>
                </c:pt>
                <c:pt idx="97">
                  <c:v>4.2478027055075142E-5</c:v>
                </c:pt>
                <c:pt idx="98">
                  <c:v>2.9194692579146026E-5</c:v>
                </c:pt>
                <c:pt idx="99">
                  <c:v>1.9865547139277272E-5</c:v>
                </c:pt>
                <c:pt idx="100">
                  <c:v>1.3383022576488536E-5</c:v>
                </c:pt>
                <c:pt idx="101">
                  <c:v>8.9261657177132918E-6</c:v>
                </c:pt>
                <c:pt idx="102">
                  <c:v>5.8943067756539858E-6</c:v>
                </c:pt>
                <c:pt idx="103">
                  <c:v>3.8535196742087128E-6</c:v>
                </c:pt>
                <c:pt idx="104">
                  <c:v>2.4942471290053532E-6</c:v>
                </c:pt>
                <c:pt idx="105">
                  <c:v>1.5983741106905478E-6</c:v>
                </c:pt>
                <c:pt idx="106">
                  <c:v>1.014085206548676E-6</c:v>
                </c:pt>
                <c:pt idx="107">
                  <c:v>6.3698251788670893E-7</c:v>
                </c:pt>
                <c:pt idx="108">
                  <c:v>3.9612990910320755E-7</c:v>
                </c:pt>
                <c:pt idx="109">
                  <c:v>2.438960745893352E-7</c:v>
                </c:pt>
                <c:pt idx="110">
                  <c:v>1.4867195147342977E-7</c:v>
                </c:pt>
                <c:pt idx="111">
                  <c:v>8.9724351623833366E-8</c:v>
                </c:pt>
                <c:pt idx="112">
                  <c:v>5.3610353446976141E-8</c:v>
                </c:pt>
                <c:pt idx="113">
                  <c:v>3.1713492167159761E-8</c:v>
                </c:pt>
                <c:pt idx="114">
                  <c:v>1.8573618445552898E-8</c:v>
                </c:pt>
                <c:pt idx="115">
                  <c:v>1.0769760042543275E-8</c:v>
                </c:pt>
                <c:pt idx="116">
                  <c:v>6.1826205001658568E-9</c:v>
                </c:pt>
                <c:pt idx="117">
                  <c:v>3.5139550948204335E-9</c:v>
                </c:pt>
                <c:pt idx="118">
                  <c:v>1.9773196406244672E-9</c:v>
                </c:pt>
                <c:pt idx="119">
                  <c:v>1.1015763624682308E-9</c:v>
                </c:pt>
                <c:pt idx="120">
                  <c:v>6.0758828498232861E-10</c:v>
                </c:pt>
                <c:pt idx="121">
                  <c:v>3.3178842435473048E-10</c:v>
                </c:pt>
                <c:pt idx="122">
                  <c:v>1.7937839079640794E-10</c:v>
                </c:pt>
                <c:pt idx="123">
                  <c:v>9.6014333703123347E-11</c:v>
                </c:pt>
                <c:pt idx="124">
                  <c:v>5.0881402816450391E-11</c:v>
                </c:pt>
                <c:pt idx="125">
                  <c:v>2.6695566147628519E-11</c:v>
                </c:pt>
                <c:pt idx="126">
                  <c:v>1.3866799941653171E-11</c:v>
                </c:pt>
                <c:pt idx="127">
                  <c:v>7.1313281239960764E-12</c:v>
                </c:pt>
                <c:pt idx="128">
                  <c:v>3.6309615017918006E-12</c:v>
                </c:pt>
                <c:pt idx="129">
                  <c:v>1.8303322170155717E-12</c:v>
                </c:pt>
                <c:pt idx="130">
                  <c:v>9.1347204083645936E-13</c:v>
                </c:pt>
                <c:pt idx="131">
                  <c:v>4.513543677205518E-13</c:v>
                </c:pt>
                <c:pt idx="132">
                  <c:v>2.2079899631371391E-13</c:v>
                </c:pt>
                <c:pt idx="133">
                  <c:v>1.069383787154164E-13</c:v>
                </c:pt>
                <c:pt idx="134">
                  <c:v>5.1277536367966629E-14</c:v>
                </c:pt>
                <c:pt idx="135">
                  <c:v>2.4343205330290098E-14</c:v>
                </c:pt>
                <c:pt idx="136">
                  <c:v>1.1441564901801369E-14</c:v>
                </c:pt>
                <c:pt idx="137">
                  <c:v>5.3241483722529432E-15</c:v>
                </c:pt>
                <c:pt idx="138">
                  <c:v>2.4528552856964323E-15</c:v>
                </c:pt>
                <c:pt idx="139">
                  <c:v>1.1187956214351817E-15</c:v>
                </c:pt>
                <c:pt idx="140">
                  <c:v>5.0522710835368925E-16</c:v>
                </c:pt>
                <c:pt idx="141">
                  <c:v>2.2588094031543033E-16</c:v>
                </c:pt>
                <c:pt idx="142">
                  <c:v>9.9983787484971801E-17</c:v>
                </c:pt>
                <c:pt idx="143">
                  <c:v>4.3816394355093266E-17</c:v>
                </c:pt>
                <c:pt idx="144">
                  <c:v>1.9010815379079636E-17</c:v>
                </c:pt>
                <c:pt idx="145">
                  <c:v>8.1662356316695511E-18</c:v>
                </c:pt>
                <c:pt idx="146">
                  <c:v>3.4729627485662083E-18</c:v>
                </c:pt>
                <c:pt idx="147">
                  <c:v>1.4622963575006582E-18</c:v>
                </c:pt>
                <c:pt idx="148">
                  <c:v>6.095758129562418E-19</c:v>
                </c:pt>
                <c:pt idx="149">
                  <c:v>2.5158057769514047E-19</c:v>
                </c:pt>
                <c:pt idx="150">
                  <c:v>1.0279773571668916E-19</c:v>
                </c:pt>
                <c:pt idx="151">
                  <c:v>4.1585989791151602E-20</c:v>
                </c:pt>
                <c:pt idx="152">
                  <c:v>1.6655880323799289E-20</c:v>
                </c:pt>
                <c:pt idx="153">
                  <c:v>6.6045798607393086E-21</c:v>
                </c:pt>
                <c:pt idx="154">
                  <c:v>2.5928647011003709E-21</c:v>
                </c:pt>
                <c:pt idx="155">
                  <c:v>1.0077935394300009E-21</c:v>
                </c:pt>
                <c:pt idx="156">
                  <c:v>3.8781119317469604E-22</c:v>
                </c:pt>
                <c:pt idx="157">
                  <c:v>1.4774954927042647E-22</c:v>
                </c:pt>
                <c:pt idx="158">
                  <c:v>5.5730000227206917E-23</c:v>
                </c:pt>
                <c:pt idx="159">
                  <c:v>2.0811768202028245E-23</c:v>
                </c:pt>
                <c:pt idx="160">
                  <c:v>7.6945986267064208E-24</c:v>
                </c:pt>
                <c:pt idx="161">
                  <c:v>2.8165665442762424E-24</c:v>
                </c:pt>
                <c:pt idx="162">
                  <c:v>1.0207305594306102E-24</c:v>
                </c:pt>
                <c:pt idx="163">
                  <c:v>3.6623451685553784E-25</c:v>
                </c:pt>
                <c:pt idx="164">
                  <c:v>1.3009616199239129E-25</c:v>
                </c:pt>
                <c:pt idx="165">
                  <c:v>4.575375590520805E-26</c:v>
                </c:pt>
                <c:pt idx="166">
                  <c:v>1.5931111327009667E-26</c:v>
                </c:pt>
                <c:pt idx="167">
                  <c:v>5.4918978318178564E-27</c:v>
                </c:pt>
                <c:pt idx="168">
                  <c:v>1.8743724023417965E-27</c:v>
                </c:pt>
                <c:pt idx="169">
                  <c:v>6.3335378218306056E-28</c:v>
                </c:pt>
                <c:pt idx="170">
                  <c:v>2.1188192535093533E-28</c:v>
                </c:pt>
                <c:pt idx="171">
                  <c:v>7.0177599426613078E-29</c:v>
                </c:pt>
                <c:pt idx="172">
                  <c:v>2.3012307088481552E-29</c:v>
                </c:pt>
                <c:pt idx="173">
                  <c:v>7.4710022758834716E-30</c:v>
                </c:pt>
                <c:pt idx="174">
                  <c:v>2.4013454000085361E-30</c:v>
                </c:pt>
                <c:pt idx="175">
                  <c:v>7.6416554115872037E-31</c:v>
                </c:pt>
                <c:pt idx="176">
                  <c:v>2.4075611318393012E-31</c:v>
                </c:pt>
                <c:pt idx="177">
                  <c:v>7.5097287724965279E-32</c:v>
                </c:pt>
                <c:pt idx="178">
                  <c:v>2.3191467772561174E-32</c:v>
                </c:pt>
                <c:pt idx="179">
                  <c:v>7.0907026684280599E-33</c:v>
                </c:pt>
                <c:pt idx="180">
                  <c:v>2.1463837356630606E-33</c:v>
                </c:pt>
                <c:pt idx="181">
                  <c:v>6.4325403346357498E-34</c:v>
                </c:pt>
                <c:pt idx="182">
                  <c:v>1.9085991346368164E-34</c:v>
                </c:pt>
                <c:pt idx="183">
                  <c:v>5.6066569263038323E-35</c:v>
                </c:pt>
                <c:pt idx="184">
                  <c:v>1.6306107348396452E-35</c:v>
                </c:pt>
                <c:pt idx="185">
                  <c:v>4.6951953579751461E-36</c:v>
                </c:pt>
                <c:pt idx="186">
                  <c:v>1.338486799254288E-36</c:v>
                </c:pt>
                <c:pt idx="187">
                  <c:v>3.7777357211491193E-37</c:v>
                </c:pt>
                <c:pt idx="188">
                  <c:v>1.0556163502452738E-37</c:v>
                </c:pt>
                <c:pt idx="189">
                  <c:v>2.9203687938681377E-38</c:v>
                </c:pt>
                <c:pt idx="190">
                  <c:v>7.9988277570068127E-39</c:v>
                </c:pt>
                <c:pt idx="191">
                  <c:v>2.1690624002606628E-39</c:v>
                </c:pt>
                <c:pt idx="192">
                  <c:v>5.8233755997365685E-40</c:v>
                </c:pt>
                <c:pt idx="193">
                  <c:v>1.5478704662962061E-40</c:v>
                </c:pt>
                <c:pt idx="194">
                  <c:v>4.0733476775278454E-41</c:v>
                </c:pt>
                <c:pt idx="195">
                  <c:v>1.0612688139152161E-41</c:v>
                </c:pt>
                <c:pt idx="196">
                  <c:v>2.7375141923553081E-42</c:v>
                </c:pt>
                <c:pt idx="197">
                  <c:v>6.9910822497065882E-43</c:v>
                </c:pt>
                <c:pt idx="198">
                  <c:v>1.767622410253501E-43</c:v>
                </c:pt>
                <c:pt idx="199">
                  <c:v>4.4247795833161674E-44</c:v>
                </c:pt>
                <c:pt idx="200">
                  <c:v>1.0966065593889713E-44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8C-4DDE-856F-A07C667F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05312"/>
        <c:axId val="1"/>
      </c:scatterChart>
      <c:valAx>
        <c:axId val="38550531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505312"/>
        <c:crosses val="autoZero"/>
        <c:crossBetween val="midCat"/>
        <c:majorUnit val="0.1"/>
        <c:minorUnit val="0.0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412084088332E-2"/>
          <c:w val="0.64341572353230625"/>
          <c:h val="0.7973434861391165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's2'!$H$16:$H$2015</c:f>
              <c:numCache>
                <c:formatCode>0.000</c:formatCode>
                <c:ptCount val="2000"/>
                <c:pt idx="0">
                  <c:v>1.926060977766296E-2</c:v>
                </c:pt>
                <c:pt idx="1">
                  <c:v>1.8754645315585596E-2</c:v>
                </c:pt>
                <c:pt idx="2">
                  <c:v>2.0231374695306621E-2</c:v>
                </c:pt>
                <c:pt idx="3">
                  <c:v>2.3763577878444376E-3</c:v>
                </c:pt>
                <c:pt idx="4">
                  <c:v>2.0757320620462064E-4</c:v>
                </c:pt>
                <c:pt idx="5">
                  <c:v>3.3412038730714876E-2</c:v>
                </c:pt>
                <c:pt idx="6">
                  <c:v>2.0828335446733317E-2</c:v>
                </c:pt>
                <c:pt idx="7">
                  <c:v>1.9351072477546338E-3</c:v>
                </c:pt>
                <c:pt idx="8">
                  <c:v>3.9570776111761824E-2</c:v>
                </c:pt>
                <c:pt idx="9">
                  <c:v>2.2695856255612223E-2</c:v>
                </c:pt>
                <c:pt idx="10">
                  <c:v>1.3576294455904588E-2</c:v>
                </c:pt>
                <c:pt idx="11">
                  <c:v>3.7238365860073487E-2</c:v>
                </c:pt>
                <c:pt idx="12">
                  <c:v>3.1884227649257094E-2</c:v>
                </c:pt>
                <c:pt idx="13">
                  <c:v>7.03184060095888E-3</c:v>
                </c:pt>
                <c:pt idx="14">
                  <c:v>3.0001930192586585E-2</c:v>
                </c:pt>
                <c:pt idx="15">
                  <c:v>1.2252400551910772E-2</c:v>
                </c:pt>
                <c:pt idx="16">
                  <c:v>5.5772501006235896E-2</c:v>
                </c:pt>
                <c:pt idx="17">
                  <c:v>3.2130245602436019E-2</c:v>
                </c:pt>
                <c:pt idx="18">
                  <c:v>7.1097165996724387E-2</c:v>
                </c:pt>
                <c:pt idx="19">
                  <c:v>2.4573006298843212E-2</c:v>
                </c:pt>
                <c:pt idx="20">
                  <c:v>9.2646762399725604E-3</c:v>
                </c:pt>
                <c:pt idx="21">
                  <c:v>2.9341172614385114E-2</c:v>
                </c:pt>
                <c:pt idx="22">
                  <c:v>3.9562469504752342E-3</c:v>
                </c:pt>
                <c:pt idx="23">
                  <c:v>1.5848921392989618E-2</c:v>
                </c:pt>
                <c:pt idx="24">
                  <c:v>1.0951869968704654E-2</c:v>
                </c:pt>
                <c:pt idx="25">
                  <c:v>6.6171415011000642E-2</c:v>
                </c:pt>
                <c:pt idx="26">
                  <c:v>3.2636130625449421E-2</c:v>
                </c:pt>
                <c:pt idx="27">
                  <c:v>8.9174090101636668E-4</c:v>
                </c:pt>
                <c:pt idx="28">
                  <c:v>2.6970325885902112E-2</c:v>
                </c:pt>
                <c:pt idx="29">
                  <c:v>5.4750689075533626E-2</c:v>
                </c:pt>
                <c:pt idx="30">
                  <c:v>3.0787156881550367E-2</c:v>
                </c:pt>
                <c:pt idx="31">
                  <c:v>4.9987709068828316E-2</c:v>
                </c:pt>
                <c:pt idx="32">
                  <c:v>5.3271448146129774E-2</c:v>
                </c:pt>
                <c:pt idx="33">
                  <c:v>2.3353848589303804E-2</c:v>
                </c:pt>
                <c:pt idx="34">
                  <c:v>1.1820488715146916E-2</c:v>
                </c:pt>
                <c:pt idx="35">
                  <c:v>2.4072977139846907E-2</c:v>
                </c:pt>
                <c:pt idx="36">
                  <c:v>2.1048253089386695E-2</c:v>
                </c:pt>
                <c:pt idx="37">
                  <c:v>1.5787973868072864E-2</c:v>
                </c:pt>
                <c:pt idx="38">
                  <c:v>7.5881854781874713E-3</c:v>
                </c:pt>
                <c:pt idx="39">
                  <c:v>4.1379581470071349E-2</c:v>
                </c:pt>
                <c:pt idx="40">
                  <c:v>1.4593413303854899E-2</c:v>
                </c:pt>
                <c:pt idx="41">
                  <c:v>6.6597351757729352E-3</c:v>
                </c:pt>
                <c:pt idx="42">
                  <c:v>9.6481643971918184E-3</c:v>
                </c:pt>
                <c:pt idx="43">
                  <c:v>1.9924857606410107E-2</c:v>
                </c:pt>
                <c:pt idx="44">
                  <c:v>1.4786808174749323E-2</c:v>
                </c:pt>
                <c:pt idx="45">
                  <c:v>4.7815480223123978E-2</c:v>
                </c:pt>
                <c:pt idx="46">
                  <c:v>9.5526558294995248E-3</c:v>
                </c:pt>
                <c:pt idx="47">
                  <c:v>6.9906045783500639E-2</c:v>
                </c:pt>
                <c:pt idx="48">
                  <c:v>6.5280749143104659E-3</c:v>
                </c:pt>
                <c:pt idx="49">
                  <c:v>3.1371395404640602E-2</c:v>
                </c:pt>
                <c:pt idx="50">
                  <c:v>7.5757317323097789E-2</c:v>
                </c:pt>
                <c:pt idx="51">
                  <c:v>3.2194366173135876E-2</c:v>
                </c:pt>
                <c:pt idx="52">
                  <c:v>3.1265434491395933E-2</c:v>
                </c:pt>
                <c:pt idx="53">
                  <c:v>3.9103686843883399E-2</c:v>
                </c:pt>
                <c:pt idx="54">
                  <c:v>4.8762062992712737E-3</c:v>
                </c:pt>
                <c:pt idx="55">
                  <c:v>5.1267629596331308E-3</c:v>
                </c:pt>
                <c:pt idx="56">
                  <c:v>1.7989065143026877E-2</c:v>
                </c:pt>
                <c:pt idx="57">
                  <c:v>3.8394797734699067E-2</c:v>
                </c:pt>
                <c:pt idx="58">
                  <c:v>3.4604407631787589E-3</c:v>
                </c:pt>
                <c:pt idx="59">
                  <c:v>6.4968564332418668E-2</c:v>
                </c:pt>
                <c:pt idx="60">
                  <c:v>5.5370170880001011E-3</c:v>
                </c:pt>
                <c:pt idx="61">
                  <c:v>1.0117544189911142E-2</c:v>
                </c:pt>
                <c:pt idx="62">
                  <c:v>2.5167406120821863E-2</c:v>
                </c:pt>
                <c:pt idx="63">
                  <c:v>2.2382385477498525E-2</c:v>
                </c:pt>
                <c:pt idx="64">
                  <c:v>7.9943297765275E-3</c:v>
                </c:pt>
                <c:pt idx="65">
                  <c:v>2.1939361940225652E-2</c:v>
                </c:pt>
                <c:pt idx="66">
                  <c:v>5.7826366873292172E-2</c:v>
                </c:pt>
                <c:pt idx="67">
                  <c:v>2.9294679338506619E-2</c:v>
                </c:pt>
                <c:pt idx="68">
                  <c:v>6.8624334085765309E-4</c:v>
                </c:pt>
                <c:pt idx="69">
                  <c:v>2.6424735893339356E-3</c:v>
                </c:pt>
                <c:pt idx="70">
                  <c:v>5.427491813945284E-3</c:v>
                </c:pt>
                <c:pt idx="71">
                  <c:v>8.0852543214567172E-3</c:v>
                </c:pt>
                <c:pt idx="72">
                  <c:v>3.5729096892981947E-2</c:v>
                </c:pt>
                <c:pt idx="73">
                  <c:v>4.2503249285872451E-2</c:v>
                </c:pt>
                <c:pt idx="74">
                  <c:v>9.8922912598783854E-3</c:v>
                </c:pt>
                <c:pt idx="75">
                  <c:v>4.9234971568867567E-2</c:v>
                </c:pt>
                <c:pt idx="76">
                  <c:v>3.3327074985337685E-2</c:v>
                </c:pt>
                <c:pt idx="77">
                  <c:v>7.2759527407521257E-2</c:v>
                </c:pt>
                <c:pt idx="78">
                  <c:v>5.9345966712776536E-3</c:v>
                </c:pt>
                <c:pt idx="79">
                  <c:v>1.1526819983067149E-3</c:v>
                </c:pt>
                <c:pt idx="80">
                  <c:v>5.3667245044827082E-2</c:v>
                </c:pt>
                <c:pt idx="81">
                  <c:v>2.5690837678225505E-2</c:v>
                </c:pt>
                <c:pt idx="82">
                  <c:v>3.9381022251299289E-2</c:v>
                </c:pt>
                <c:pt idx="83">
                  <c:v>1.965002611243051E-2</c:v>
                </c:pt>
                <c:pt idx="84">
                  <c:v>1.5998799648362729E-2</c:v>
                </c:pt>
                <c:pt idx="85">
                  <c:v>2.8227565447947869E-2</c:v>
                </c:pt>
                <c:pt idx="86">
                  <c:v>1.9545357999286471E-3</c:v>
                </c:pt>
                <c:pt idx="87">
                  <c:v>4.410159101790853E-3</c:v>
                </c:pt>
                <c:pt idx="88">
                  <c:v>6.7108194681547162E-2</c:v>
                </c:pt>
                <c:pt idx="89">
                  <c:v>3.5955177956942447E-2</c:v>
                </c:pt>
                <c:pt idx="90">
                  <c:v>5.0495055243459749E-2</c:v>
                </c:pt>
                <c:pt idx="91">
                  <c:v>3.62842221087835E-3</c:v>
                </c:pt>
                <c:pt idx="92">
                  <c:v>5.1152917403434394E-3</c:v>
                </c:pt>
                <c:pt idx="93">
                  <c:v>3.137431708154334E-2</c:v>
                </c:pt>
                <c:pt idx="94">
                  <c:v>8.0232501273465474E-3</c:v>
                </c:pt>
                <c:pt idx="95">
                  <c:v>5.5819360178769747E-2</c:v>
                </c:pt>
                <c:pt idx="96">
                  <c:v>5.1463905249503894E-2</c:v>
                </c:pt>
                <c:pt idx="97">
                  <c:v>3.5554657828875086E-4</c:v>
                </c:pt>
                <c:pt idx="98">
                  <c:v>4.767987891873051E-2</c:v>
                </c:pt>
                <c:pt idx="99">
                  <c:v>5.254198328356055E-2</c:v>
                </c:pt>
                <c:pt idx="100">
                  <c:v>8.8873342391371658E-4</c:v>
                </c:pt>
                <c:pt idx="101">
                  <c:v>7.5387050894889741E-3</c:v>
                </c:pt>
                <c:pt idx="102">
                  <c:v>2.500253958014037E-2</c:v>
                </c:pt>
                <c:pt idx="103">
                  <c:v>4.5014704854780666E-2</c:v>
                </c:pt>
                <c:pt idx="104">
                  <c:v>1.0064904084716561E-2</c:v>
                </c:pt>
                <c:pt idx="105">
                  <c:v>7.6893201495037838E-2</c:v>
                </c:pt>
                <c:pt idx="106">
                  <c:v>4.313071757187615E-2</c:v>
                </c:pt>
                <c:pt idx="107">
                  <c:v>5.2243379354393597E-2</c:v>
                </c:pt>
                <c:pt idx="108">
                  <c:v>1.7731741770550688E-2</c:v>
                </c:pt>
                <c:pt idx="109">
                  <c:v>1.9547597410057457E-2</c:v>
                </c:pt>
                <c:pt idx="110">
                  <c:v>3.4787634875848572E-3</c:v>
                </c:pt>
                <c:pt idx="111">
                  <c:v>1.8595208444326539E-2</c:v>
                </c:pt>
                <c:pt idx="112">
                  <c:v>1.691188417562946E-3</c:v>
                </c:pt>
                <c:pt idx="113">
                  <c:v>1.4461809934024489E-2</c:v>
                </c:pt>
                <c:pt idx="114">
                  <c:v>7.0899511596777431E-2</c:v>
                </c:pt>
                <c:pt idx="115">
                  <c:v>5.3779175961147525E-3</c:v>
                </c:pt>
                <c:pt idx="116">
                  <c:v>1.389278043607965E-2</c:v>
                </c:pt>
                <c:pt idx="117">
                  <c:v>6.2866761764697202E-2</c:v>
                </c:pt>
                <c:pt idx="118">
                  <c:v>1.406694875029489E-2</c:v>
                </c:pt>
                <c:pt idx="119">
                  <c:v>3.311664160801505E-2</c:v>
                </c:pt>
                <c:pt idx="120">
                  <c:v>2.7889439779485943E-2</c:v>
                </c:pt>
                <c:pt idx="121">
                  <c:v>4.2483447939333785E-2</c:v>
                </c:pt>
                <c:pt idx="122">
                  <c:v>1.8893813682124887E-2</c:v>
                </c:pt>
                <c:pt idx="123">
                  <c:v>7.6481320539009941E-3</c:v>
                </c:pt>
                <c:pt idx="124">
                  <c:v>2.3838349528378388E-2</c:v>
                </c:pt>
                <c:pt idx="125">
                  <c:v>4.5514408430111238E-2</c:v>
                </c:pt>
                <c:pt idx="126">
                  <c:v>5.7379910903560427E-2</c:v>
                </c:pt>
                <c:pt idx="127">
                  <c:v>6.2072709249974094E-2</c:v>
                </c:pt>
                <c:pt idx="128">
                  <c:v>4.3054641773039706E-2</c:v>
                </c:pt>
                <c:pt idx="129">
                  <c:v>1.6724942569778981E-2</c:v>
                </c:pt>
                <c:pt idx="130">
                  <c:v>3.8435933056347106E-2</c:v>
                </c:pt>
                <c:pt idx="131">
                  <c:v>2.6803712327140818E-2</c:v>
                </c:pt>
                <c:pt idx="132">
                  <c:v>5.8413992882014626E-2</c:v>
                </c:pt>
                <c:pt idx="133">
                  <c:v>1.052708109833941E-2</c:v>
                </c:pt>
                <c:pt idx="134">
                  <c:v>3.1494522691308799E-2</c:v>
                </c:pt>
                <c:pt idx="135">
                  <c:v>2.637998230056424E-2</c:v>
                </c:pt>
                <c:pt idx="136">
                  <c:v>3.7984351472456879E-2</c:v>
                </c:pt>
                <c:pt idx="137">
                  <c:v>5.0206694545350601E-2</c:v>
                </c:pt>
                <c:pt idx="138">
                  <c:v>5.4835415250219954E-2</c:v>
                </c:pt>
                <c:pt idx="139">
                  <c:v>4.169733956355305E-3</c:v>
                </c:pt>
                <c:pt idx="140">
                  <c:v>3.669141075838048E-3</c:v>
                </c:pt>
                <c:pt idx="141">
                  <c:v>5.7623562113896881E-2</c:v>
                </c:pt>
                <c:pt idx="142">
                  <c:v>4.1094564273615802E-3</c:v>
                </c:pt>
                <c:pt idx="143">
                  <c:v>2.9512392465397774E-2</c:v>
                </c:pt>
                <c:pt idx="144">
                  <c:v>2.0831948571407639E-2</c:v>
                </c:pt>
                <c:pt idx="145">
                  <c:v>2.3266348784758265E-2</c:v>
                </c:pt>
                <c:pt idx="146">
                  <c:v>1.5106881875715662E-2</c:v>
                </c:pt>
                <c:pt idx="147">
                  <c:v>3.7490538307994488E-2</c:v>
                </c:pt>
                <c:pt idx="148">
                  <c:v>8.8908288477582958E-3</c:v>
                </c:pt>
                <c:pt idx="149">
                  <c:v>2.052483099682962E-2</c:v>
                </c:pt>
                <c:pt idx="150">
                  <c:v>9.1571712041779371E-3</c:v>
                </c:pt>
                <c:pt idx="151">
                  <c:v>1.1952580508537831E-2</c:v>
                </c:pt>
                <c:pt idx="152">
                  <c:v>2.8858885972772089E-2</c:v>
                </c:pt>
                <c:pt idx="153">
                  <c:v>4.8307600615220637E-2</c:v>
                </c:pt>
                <c:pt idx="154">
                  <c:v>4.024849147601596E-2</c:v>
                </c:pt>
                <c:pt idx="155">
                  <c:v>3.1781358500477245E-4</c:v>
                </c:pt>
                <c:pt idx="156">
                  <c:v>1.5022396800079822E-2</c:v>
                </c:pt>
                <c:pt idx="157">
                  <c:v>3.3535567473140571E-2</c:v>
                </c:pt>
                <c:pt idx="158">
                  <c:v>6.4929951862981686E-2</c:v>
                </c:pt>
                <c:pt idx="159">
                  <c:v>1.4520277143442742E-4</c:v>
                </c:pt>
                <c:pt idx="160">
                  <c:v>5.8737971607919744E-3</c:v>
                </c:pt>
                <c:pt idx="161">
                  <c:v>9.8952568987820001E-3</c:v>
                </c:pt>
                <c:pt idx="162">
                  <c:v>4.1237494864598212E-2</c:v>
                </c:pt>
                <c:pt idx="163">
                  <c:v>2.6985868167273021E-2</c:v>
                </c:pt>
                <c:pt idx="164">
                  <c:v>7.1442539327105509E-2</c:v>
                </c:pt>
                <c:pt idx="165">
                  <c:v>3.1249377545950641E-2</c:v>
                </c:pt>
                <c:pt idx="166">
                  <c:v>1.9416180635475865E-2</c:v>
                </c:pt>
                <c:pt idx="167">
                  <c:v>3.6732581451509585E-3</c:v>
                </c:pt>
                <c:pt idx="168">
                  <c:v>6.7739010989340792E-2</c:v>
                </c:pt>
                <c:pt idx="169">
                  <c:v>3.0318662690024142E-2</c:v>
                </c:pt>
                <c:pt idx="170">
                  <c:v>7.4573862836077476E-2</c:v>
                </c:pt>
                <c:pt idx="171">
                  <c:v>5.2084582037610995E-2</c:v>
                </c:pt>
                <c:pt idx="172">
                  <c:v>2.6774544819767369E-2</c:v>
                </c:pt>
                <c:pt idx="173">
                  <c:v>4.7318303491777687E-2</c:v>
                </c:pt>
                <c:pt idx="174">
                  <c:v>2.0210602663678495E-2</c:v>
                </c:pt>
                <c:pt idx="175">
                  <c:v>5.46545764041966E-3</c:v>
                </c:pt>
                <c:pt idx="176">
                  <c:v>1.8288686870800524E-2</c:v>
                </c:pt>
                <c:pt idx="177">
                  <c:v>2.29903737215495E-3</c:v>
                </c:pt>
                <c:pt idx="178">
                  <c:v>2.4211952868007269E-2</c:v>
                </c:pt>
                <c:pt idx="179">
                  <c:v>1.8036233024128587E-2</c:v>
                </c:pt>
                <c:pt idx="180">
                  <c:v>3.8058094258683284E-2</c:v>
                </c:pt>
                <c:pt idx="181">
                  <c:v>7.6266339507217703E-3</c:v>
                </c:pt>
                <c:pt idx="182">
                  <c:v>5.5046062671013736E-3</c:v>
                </c:pt>
                <c:pt idx="183">
                  <c:v>9.0113354269673786E-3</c:v>
                </c:pt>
                <c:pt idx="184">
                  <c:v>9.8247206971174318E-3</c:v>
                </c:pt>
                <c:pt idx="185">
                  <c:v>6.0752837503924823E-2</c:v>
                </c:pt>
                <c:pt idx="186">
                  <c:v>4.0754883623776876E-2</c:v>
                </c:pt>
                <c:pt idx="187">
                  <c:v>4.2029320281998291E-3</c:v>
                </c:pt>
                <c:pt idx="188">
                  <c:v>4.5890393365090168E-2</c:v>
                </c:pt>
                <c:pt idx="189">
                  <c:v>6.0831153718034006E-2</c:v>
                </c:pt>
                <c:pt idx="190">
                  <c:v>4.4021534499648386E-3</c:v>
                </c:pt>
                <c:pt idx="191">
                  <c:v>2.8080124020473482E-2</c:v>
                </c:pt>
                <c:pt idx="192">
                  <c:v>2.2927030466186129E-2</c:v>
                </c:pt>
                <c:pt idx="193">
                  <c:v>3.7028979679511673E-2</c:v>
                </c:pt>
                <c:pt idx="194">
                  <c:v>1.1592929683958168E-2</c:v>
                </c:pt>
                <c:pt idx="195">
                  <c:v>7.6531178712823833E-2</c:v>
                </c:pt>
                <c:pt idx="196">
                  <c:v>7.1897759192625964E-3</c:v>
                </c:pt>
                <c:pt idx="197">
                  <c:v>2.0918677066217365E-2</c:v>
                </c:pt>
                <c:pt idx="198">
                  <c:v>5.5573772592556345E-2</c:v>
                </c:pt>
                <c:pt idx="199">
                  <c:v>3.0389293251361939E-2</c:v>
                </c:pt>
                <c:pt idx="200">
                  <c:v>6.4219787927784405E-2</c:v>
                </c:pt>
                <c:pt idx="201">
                  <c:v>2.8621801657995839E-3</c:v>
                </c:pt>
                <c:pt idx="202">
                  <c:v>6.858738692201001E-2</c:v>
                </c:pt>
                <c:pt idx="203">
                  <c:v>3.1556074229572885E-2</c:v>
                </c:pt>
                <c:pt idx="204">
                  <c:v>1.1759227395604022E-2</c:v>
                </c:pt>
                <c:pt idx="205">
                  <c:v>1.2028438827484809E-2</c:v>
                </c:pt>
                <c:pt idx="206">
                  <c:v>2.8417364191307099E-2</c:v>
                </c:pt>
                <c:pt idx="207">
                  <c:v>1.9501507812660298E-2</c:v>
                </c:pt>
                <c:pt idx="208">
                  <c:v>3.0862935613419462E-2</c:v>
                </c:pt>
                <c:pt idx="209">
                  <c:v>5.3699689616708998E-2</c:v>
                </c:pt>
                <c:pt idx="210">
                  <c:v>4.9553847450117233E-2</c:v>
                </c:pt>
                <c:pt idx="211">
                  <c:v>1.267248778325236E-2</c:v>
                </c:pt>
                <c:pt idx="212">
                  <c:v>3.6724902249555949E-2</c:v>
                </c:pt>
                <c:pt idx="213">
                  <c:v>6.3523739142227489E-2</c:v>
                </c:pt>
                <c:pt idx="214">
                  <c:v>4.2447012832998898E-2</c:v>
                </c:pt>
                <c:pt idx="215">
                  <c:v>4.4295669542762206E-2</c:v>
                </c:pt>
                <c:pt idx="216">
                  <c:v>5.5035353712426474E-2</c:v>
                </c:pt>
                <c:pt idx="217">
                  <c:v>4.4958610178993788E-2</c:v>
                </c:pt>
                <c:pt idx="218">
                  <c:v>4.6203717437069518E-2</c:v>
                </c:pt>
                <c:pt idx="219">
                  <c:v>3.1122717410418704E-2</c:v>
                </c:pt>
                <c:pt idx="220">
                  <c:v>3.3281287142876585E-2</c:v>
                </c:pt>
                <c:pt idx="221">
                  <c:v>3.6256617720505979E-2</c:v>
                </c:pt>
                <c:pt idx="222">
                  <c:v>3.1329026808587429E-2</c:v>
                </c:pt>
                <c:pt idx="223">
                  <c:v>3.429455851562159E-2</c:v>
                </c:pt>
                <c:pt idx="224">
                  <c:v>6.792998677705693E-2</c:v>
                </c:pt>
                <c:pt idx="225">
                  <c:v>3.1341984902262525E-2</c:v>
                </c:pt>
                <c:pt idx="226">
                  <c:v>3.7996510460076828E-2</c:v>
                </c:pt>
                <c:pt idx="227">
                  <c:v>5.0230265478746566E-2</c:v>
                </c:pt>
                <c:pt idx="228">
                  <c:v>4.6642263912458994E-2</c:v>
                </c:pt>
                <c:pt idx="229">
                  <c:v>4.4002037614975766E-2</c:v>
                </c:pt>
                <c:pt idx="230">
                  <c:v>3.3172104170021609E-2</c:v>
                </c:pt>
                <c:pt idx="231">
                  <c:v>8.7760907493099373E-3</c:v>
                </c:pt>
                <c:pt idx="232">
                  <c:v>2.0264384892185773E-2</c:v>
                </c:pt>
                <c:pt idx="233">
                  <c:v>5.6686716863255708E-2</c:v>
                </c:pt>
                <c:pt idx="234">
                  <c:v>1.3741764500043472E-2</c:v>
                </c:pt>
                <c:pt idx="235">
                  <c:v>1.3520760906016518E-2</c:v>
                </c:pt>
                <c:pt idx="236">
                  <c:v>6.7036090911106683E-2</c:v>
                </c:pt>
                <c:pt idx="237">
                  <c:v>7.5001912163957768E-2</c:v>
                </c:pt>
                <c:pt idx="238">
                  <c:v>1.1943335683978677E-2</c:v>
                </c:pt>
                <c:pt idx="239">
                  <c:v>1.818502056770286E-2</c:v>
                </c:pt>
                <c:pt idx="240">
                  <c:v>6.3538681384646883E-2</c:v>
                </c:pt>
                <c:pt idx="241">
                  <c:v>1.7496250537834317E-2</c:v>
                </c:pt>
                <c:pt idx="242">
                  <c:v>2.4426787257679685E-3</c:v>
                </c:pt>
                <c:pt idx="243">
                  <c:v>8.7874044925648279E-3</c:v>
                </c:pt>
                <c:pt idx="244">
                  <c:v>3.048523580886793E-2</c:v>
                </c:pt>
                <c:pt idx="245">
                  <c:v>7.188600154187476E-3</c:v>
                </c:pt>
                <c:pt idx="246">
                  <c:v>3.3057202707196164E-2</c:v>
                </c:pt>
                <c:pt idx="247">
                  <c:v>5.9674997210837716E-2</c:v>
                </c:pt>
                <c:pt idx="248">
                  <c:v>3.8872814954255798E-2</c:v>
                </c:pt>
                <c:pt idx="249">
                  <c:v>5.2714239663890487E-2</c:v>
                </c:pt>
                <c:pt idx="250">
                  <c:v>4.7871367923903868E-2</c:v>
                </c:pt>
                <c:pt idx="251">
                  <c:v>7.7565071526848092E-2</c:v>
                </c:pt>
                <c:pt idx="252">
                  <c:v>4.0976560816997132E-2</c:v>
                </c:pt>
                <c:pt idx="253">
                  <c:v>4.5355579228990896E-2</c:v>
                </c:pt>
                <c:pt idx="254">
                  <c:v>2.3271825299019645E-2</c:v>
                </c:pt>
                <c:pt idx="255">
                  <c:v>5.7181183255025241E-2</c:v>
                </c:pt>
                <c:pt idx="256">
                  <c:v>3.4942807379124176E-2</c:v>
                </c:pt>
                <c:pt idx="257">
                  <c:v>3.5574355459816603E-3</c:v>
                </c:pt>
                <c:pt idx="258">
                  <c:v>8.420426785335916E-3</c:v>
                </c:pt>
                <c:pt idx="259">
                  <c:v>8.8138407056429836E-4</c:v>
                </c:pt>
                <c:pt idx="260">
                  <c:v>1.2401680771304132E-2</c:v>
                </c:pt>
                <c:pt idx="261">
                  <c:v>3.1342706796975081E-2</c:v>
                </c:pt>
                <c:pt idx="262">
                  <c:v>4.8301921309705259E-2</c:v>
                </c:pt>
                <c:pt idx="263">
                  <c:v>2.5633292392422551E-2</c:v>
                </c:pt>
                <c:pt idx="264">
                  <c:v>3.2010261367615152E-2</c:v>
                </c:pt>
                <c:pt idx="265">
                  <c:v>6.7489230538690881E-2</c:v>
                </c:pt>
                <c:pt idx="266">
                  <c:v>6.0268428837520149E-2</c:v>
                </c:pt>
                <c:pt idx="267">
                  <c:v>1.9680047337072279E-2</c:v>
                </c:pt>
                <c:pt idx="268">
                  <c:v>1.0646491636951321E-2</c:v>
                </c:pt>
                <c:pt idx="269">
                  <c:v>4.8019629920888166E-2</c:v>
                </c:pt>
                <c:pt idx="270">
                  <c:v>4.3811271030409129E-3</c:v>
                </c:pt>
                <c:pt idx="271">
                  <c:v>5.3135123825224818E-2</c:v>
                </c:pt>
                <c:pt idx="272">
                  <c:v>2.8374331539977884E-3</c:v>
                </c:pt>
                <c:pt idx="273">
                  <c:v>2.8459521161433653E-2</c:v>
                </c:pt>
                <c:pt idx="274">
                  <c:v>1.0811405905838766E-2</c:v>
                </c:pt>
                <c:pt idx="275">
                  <c:v>5.6275324932200166E-2</c:v>
                </c:pt>
                <c:pt idx="276">
                  <c:v>3.8229285657125469E-4</c:v>
                </c:pt>
                <c:pt idx="277">
                  <c:v>2.873274443798049E-5</c:v>
                </c:pt>
                <c:pt idx="278">
                  <c:v>5.3895715186800204E-2</c:v>
                </c:pt>
                <c:pt idx="279">
                  <c:v>6.6875375171076293E-2</c:v>
                </c:pt>
                <c:pt idx="280">
                  <c:v>1.1046485922368265E-2</c:v>
                </c:pt>
                <c:pt idx="281">
                  <c:v>3.0066366906125918E-2</c:v>
                </c:pt>
                <c:pt idx="282">
                  <c:v>2.842810479459457E-2</c:v>
                </c:pt>
                <c:pt idx="283">
                  <c:v>2.4678806373948578E-2</c:v>
                </c:pt>
                <c:pt idx="284">
                  <c:v>1.5814193187772736E-3</c:v>
                </c:pt>
                <c:pt idx="285">
                  <c:v>4.8737297460614601E-2</c:v>
                </c:pt>
                <c:pt idx="286">
                  <c:v>1.7118130279651176E-2</c:v>
                </c:pt>
                <c:pt idx="287">
                  <c:v>3.412801209708282E-2</c:v>
                </c:pt>
                <c:pt idx="288">
                  <c:v>4.7778988812999272E-3</c:v>
                </c:pt>
                <c:pt idx="289">
                  <c:v>5.9139715359525745E-2</c:v>
                </c:pt>
                <c:pt idx="290">
                  <c:v>7.6353508731476435E-2</c:v>
                </c:pt>
                <c:pt idx="291">
                  <c:v>3.6464786338515819E-2</c:v>
                </c:pt>
                <c:pt idx="292">
                  <c:v>3.7884271871445753E-2</c:v>
                </c:pt>
                <c:pt idx="293">
                  <c:v>2.9778131207708541E-2</c:v>
                </c:pt>
                <c:pt idx="294">
                  <c:v>3.2334191517636779E-2</c:v>
                </c:pt>
                <c:pt idx="295">
                  <c:v>3.6754969541318259E-2</c:v>
                </c:pt>
                <c:pt idx="296">
                  <c:v>1.8877461223021747E-3</c:v>
                </c:pt>
                <c:pt idx="297">
                  <c:v>4.246862439091955E-2</c:v>
                </c:pt>
                <c:pt idx="298">
                  <c:v>9.0379551621602664E-3</c:v>
                </c:pt>
                <c:pt idx="299">
                  <c:v>5.4409350457158549E-2</c:v>
                </c:pt>
                <c:pt idx="300">
                  <c:v>2.6985888717599844E-2</c:v>
                </c:pt>
                <c:pt idx="301">
                  <c:v>2.7566691499589843E-2</c:v>
                </c:pt>
                <c:pt idx="302">
                  <c:v>7.3008668878163235E-2</c:v>
                </c:pt>
                <c:pt idx="303">
                  <c:v>6.2432775033598231E-2</c:v>
                </c:pt>
                <c:pt idx="304">
                  <c:v>5.149327007209388E-2</c:v>
                </c:pt>
                <c:pt idx="305">
                  <c:v>3.4443529173900991E-2</c:v>
                </c:pt>
                <c:pt idx="306">
                  <c:v>5.1148432475886213E-2</c:v>
                </c:pt>
                <c:pt idx="307">
                  <c:v>6.681934139602351E-2</c:v>
                </c:pt>
                <c:pt idx="308">
                  <c:v>5.3720767953081144E-2</c:v>
                </c:pt>
                <c:pt idx="309">
                  <c:v>1.4228257327521459E-2</c:v>
                </c:pt>
                <c:pt idx="310">
                  <c:v>4.1769782693337101E-2</c:v>
                </c:pt>
                <c:pt idx="311">
                  <c:v>3.4879115579239603E-2</c:v>
                </c:pt>
                <c:pt idx="312">
                  <c:v>1.6465024867473792E-2</c:v>
                </c:pt>
                <c:pt idx="313">
                  <c:v>6.547121611870993E-2</c:v>
                </c:pt>
                <c:pt idx="314">
                  <c:v>7.1967343614877555E-2</c:v>
                </c:pt>
                <c:pt idx="315">
                  <c:v>2.7327120151210043E-3</c:v>
                </c:pt>
                <c:pt idx="316">
                  <c:v>3.8634139063088448E-3</c:v>
                </c:pt>
                <c:pt idx="317">
                  <c:v>1.7060953483266507E-2</c:v>
                </c:pt>
                <c:pt idx="318">
                  <c:v>5.8825559739237206E-2</c:v>
                </c:pt>
                <c:pt idx="319">
                  <c:v>3.3530391031979793E-2</c:v>
                </c:pt>
                <c:pt idx="320">
                  <c:v>3.0830967122570481E-3</c:v>
                </c:pt>
                <c:pt idx="321">
                  <c:v>1.7604343110343541E-2</c:v>
                </c:pt>
                <c:pt idx="322">
                  <c:v>1.2397763268467463E-2</c:v>
                </c:pt>
                <c:pt idx="323">
                  <c:v>1.1433275764208585E-2</c:v>
                </c:pt>
                <c:pt idx="324">
                  <c:v>2.284154845439507E-2</c:v>
                </c:pt>
                <c:pt idx="325">
                  <c:v>1.8856539005844219E-2</c:v>
                </c:pt>
                <c:pt idx="326">
                  <c:v>9.0937994538010276E-3</c:v>
                </c:pt>
                <c:pt idx="327">
                  <c:v>4.790328646306808E-2</c:v>
                </c:pt>
                <c:pt idx="328">
                  <c:v>6.0325606407214709E-3</c:v>
                </c:pt>
                <c:pt idx="329">
                  <c:v>4.7682842165227751E-2</c:v>
                </c:pt>
                <c:pt idx="330">
                  <c:v>2.8929833842012028E-2</c:v>
                </c:pt>
                <c:pt idx="331">
                  <c:v>1.2296613902483582E-2</c:v>
                </c:pt>
                <c:pt idx="332">
                  <c:v>1.0738227390097749E-3</c:v>
                </c:pt>
                <c:pt idx="333">
                  <c:v>4.8486352676832468E-2</c:v>
                </c:pt>
                <c:pt idx="334">
                  <c:v>2.8084747110506885E-2</c:v>
                </c:pt>
                <c:pt idx="335">
                  <c:v>2.8876725951875116E-2</c:v>
                </c:pt>
                <c:pt idx="336">
                  <c:v>5.5125258293186961E-3</c:v>
                </c:pt>
                <c:pt idx="337">
                  <c:v>2.1555792996451838E-2</c:v>
                </c:pt>
                <c:pt idx="338">
                  <c:v>3.0177958391168883E-2</c:v>
                </c:pt>
                <c:pt idx="339">
                  <c:v>6.0286232646619845E-3</c:v>
                </c:pt>
                <c:pt idx="340">
                  <c:v>1.2939974143620206E-2</c:v>
                </c:pt>
                <c:pt idx="341">
                  <c:v>5.3689871154269882E-2</c:v>
                </c:pt>
                <c:pt idx="342">
                  <c:v>1.6973830650257295E-2</c:v>
                </c:pt>
                <c:pt idx="343">
                  <c:v>9.8456089929607922E-3</c:v>
                </c:pt>
                <c:pt idx="344">
                  <c:v>5.246135148661064E-4</c:v>
                </c:pt>
                <c:pt idx="345">
                  <c:v>4.5645654187548838E-2</c:v>
                </c:pt>
                <c:pt idx="346">
                  <c:v>2.2036856067026638E-2</c:v>
                </c:pt>
                <c:pt idx="347">
                  <c:v>2.1078844533127004E-2</c:v>
                </c:pt>
                <c:pt idx="348">
                  <c:v>4.2259068004591685E-2</c:v>
                </c:pt>
                <c:pt idx="349">
                  <c:v>2.3348778011329056E-2</c:v>
                </c:pt>
                <c:pt idx="350">
                  <c:v>4.7165991739743902E-2</c:v>
                </c:pt>
                <c:pt idx="351">
                  <c:v>2.4937948384612593E-2</c:v>
                </c:pt>
                <c:pt idx="352">
                  <c:v>2.1832267518458372E-2</c:v>
                </c:pt>
                <c:pt idx="353">
                  <c:v>6.0313092544409842E-2</c:v>
                </c:pt>
                <c:pt idx="354">
                  <c:v>5.5712745039200019E-2</c:v>
                </c:pt>
                <c:pt idx="355">
                  <c:v>2.4508762122369553E-3</c:v>
                </c:pt>
                <c:pt idx="356">
                  <c:v>7.9869423707816141E-3</c:v>
                </c:pt>
                <c:pt idx="357">
                  <c:v>3.1959607669603797E-2</c:v>
                </c:pt>
                <c:pt idx="358">
                  <c:v>1.150607884501368E-2</c:v>
                </c:pt>
                <c:pt idx="359">
                  <c:v>7.9596336562763645E-2</c:v>
                </c:pt>
                <c:pt idx="360">
                  <c:v>1.4750495845663691E-2</c:v>
                </c:pt>
                <c:pt idx="361">
                  <c:v>3.7070876794912742E-2</c:v>
                </c:pt>
                <c:pt idx="362">
                  <c:v>3.5159263917407604E-3</c:v>
                </c:pt>
                <c:pt idx="363">
                  <c:v>2.4491181905609533E-2</c:v>
                </c:pt>
                <c:pt idx="364">
                  <c:v>1.2745985360075017E-3</c:v>
                </c:pt>
                <c:pt idx="365">
                  <c:v>7.0354919361656804E-2</c:v>
                </c:pt>
                <c:pt idx="366">
                  <c:v>1.0969743490650559E-2</c:v>
                </c:pt>
                <c:pt idx="367">
                  <c:v>2.3233130159224628E-2</c:v>
                </c:pt>
                <c:pt idx="368">
                  <c:v>1.0766732915837336E-2</c:v>
                </c:pt>
                <c:pt idx="369">
                  <c:v>1.3588757969716165E-2</c:v>
                </c:pt>
                <c:pt idx="370">
                  <c:v>2.0470721498664149E-2</c:v>
                </c:pt>
                <c:pt idx="371">
                  <c:v>1.7708854157570889E-3</c:v>
                </c:pt>
                <c:pt idx="372">
                  <c:v>7.6725807453577825E-3</c:v>
                </c:pt>
                <c:pt idx="373">
                  <c:v>6.775421735995707E-2</c:v>
                </c:pt>
                <c:pt idx="374">
                  <c:v>3.0855556741716028E-2</c:v>
                </c:pt>
                <c:pt idx="375">
                  <c:v>4.5478583939973068E-2</c:v>
                </c:pt>
                <c:pt idx="376">
                  <c:v>3.1753792635135558E-2</c:v>
                </c:pt>
                <c:pt idx="377">
                  <c:v>7.1757062672368945E-3</c:v>
                </c:pt>
                <c:pt idx="378">
                  <c:v>4.2307850001630155E-2</c:v>
                </c:pt>
                <c:pt idx="379">
                  <c:v>1.9616205150633819E-2</c:v>
                </c:pt>
                <c:pt idx="380">
                  <c:v>3.9195783349963008E-2</c:v>
                </c:pt>
                <c:pt idx="381">
                  <c:v>2.3312057345706485E-3</c:v>
                </c:pt>
                <c:pt idx="382">
                  <c:v>1.8847050455043195E-2</c:v>
                </c:pt>
                <c:pt idx="383">
                  <c:v>3.7806965376703271E-2</c:v>
                </c:pt>
                <c:pt idx="384">
                  <c:v>4.4513391095842576E-2</c:v>
                </c:pt>
                <c:pt idx="385">
                  <c:v>4.3514862971728791E-3</c:v>
                </c:pt>
                <c:pt idx="386">
                  <c:v>8.5662661997523114E-3</c:v>
                </c:pt>
                <c:pt idx="387">
                  <c:v>3.0463357206086901E-4</c:v>
                </c:pt>
                <c:pt idx="388">
                  <c:v>3.5584705391703199E-2</c:v>
                </c:pt>
                <c:pt idx="389">
                  <c:v>5.1382500464348356E-2</c:v>
                </c:pt>
                <c:pt idx="390">
                  <c:v>2.839942289161952E-3</c:v>
                </c:pt>
                <c:pt idx="391">
                  <c:v>4.5935272701844512E-2</c:v>
                </c:pt>
                <c:pt idx="392">
                  <c:v>4.0890658410406656E-2</c:v>
                </c:pt>
                <c:pt idx="393">
                  <c:v>1.7595272786441239E-3</c:v>
                </c:pt>
                <c:pt idx="394">
                  <c:v>2.7664525745362295E-2</c:v>
                </c:pt>
                <c:pt idx="395">
                  <c:v>3.4428455186758952E-2</c:v>
                </c:pt>
                <c:pt idx="396">
                  <c:v>7.1924369936779656E-2</c:v>
                </c:pt>
                <c:pt idx="397">
                  <c:v>6.8130599661435408E-3</c:v>
                </c:pt>
                <c:pt idx="398">
                  <c:v>6.8203011901515377E-3</c:v>
                </c:pt>
                <c:pt idx="399">
                  <c:v>9.3682399710715257E-3</c:v>
                </c:pt>
                <c:pt idx="400">
                  <c:v>1.1137945570553536E-2</c:v>
                </c:pt>
                <c:pt idx="401">
                  <c:v>7.9098618115997204E-3</c:v>
                </c:pt>
                <c:pt idx="402">
                  <c:v>5.0240086123351721E-2</c:v>
                </c:pt>
                <c:pt idx="403">
                  <c:v>7.7330002693207682E-3</c:v>
                </c:pt>
                <c:pt idx="404">
                  <c:v>1.944562489304085E-3</c:v>
                </c:pt>
                <c:pt idx="405">
                  <c:v>2.7702169047069531E-2</c:v>
                </c:pt>
                <c:pt idx="406">
                  <c:v>7.7760732322974509E-3</c:v>
                </c:pt>
                <c:pt idx="407">
                  <c:v>1.4617008416478051E-2</c:v>
                </c:pt>
                <c:pt idx="408">
                  <c:v>1.4978277675919732E-2</c:v>
                </c:pt>
                <c:pt idx="409">
                  <c:v>5.1886458267529925E-2</c:v>
                </c:pt>
                <c:pt idx="410">
                  <c:v>1.4465158680096516E-2</c:v>
                </c:pt>
                <c:pt idx="411">
                  <c:v>5.3291644534011516E-3</c:v>
                </c:pt>
                <c:pt idx="412">
                  <c:v>3.0141530253726654E-2</c:v>
                </c:pt>
                <c:pt idx="413">
                  <c:v>2.7394199273744133E-2</c:v>
                </c:pt>
                <c:pt idx="414">
                  <c:v>4.3928398047707491E-2</c:v>
                </c:pt>
                <c:pt idx="415">
                  <c:v>2.1169994607136176E-2</c:v>
                </c:pt>
                <c:pt idx="416">
                  <c:v>2.2982067120040348E-2</c:v>
                </c:pt>
                <c:pt idx="417">
                  <c:v>3.9727089245679268E-4</c:v>
                </c:pt>
                <c:pt idx="418">
                  <c:v>8.822239346345186E-3</c:v>
                </c:pt>
                <c:pt idx="419">
                  <c:v>1.6974799909485068E-3</c:v>
                </c:pt>
                <c:pt idx="420">
                  <c:v>2.8010171153975184E-2</c:v>
                </c:pt>
                <c:pt idx="421">
                  <c:v>1.0306618889282095E-3</c:v>
                </c:pt>
                <c:pt idx="422">
                  <c:v>2.0230910173449683E-2</c:v>
                </c:pt>
                <c:pt idx="423">
                  <c:v>5.0391750074158678E-2</c:v>
                </c:pt>
                <c:pt idx="424">
                  <c:v>2.7122034957229528E-2</c:v>
                </c:pt>
                <c:pt idx="425">
                  <c:v>2.0218671334346027E-2</c:v>
                </c:pt>
                <c:pt idx="426">
                  <c:v>3.2743042928040804E-2</c:v>
                </c:pt>
                <c:pt idx="427">
                  <c:v>3.3730754230058384E-2</c:v>
                </c:pt>
                <c:pt idx="428">
                  <c:v>6.6353178371473365E-2</c:v>
                </c:pt>
                <c:pt idx="429">
                  <c:v>1.5911906491695455E-2</c:v>
                </c:pt>
                <c:pt idx="430">
                  <c:v>5.3817295866566306E-2</c:v>
                </c:pt>
                <c:pt idx="431">
                  <c:v>4.8954840654401824E-2</c:v>
                </c:pt>
                <c:pt idx="432">
                  <c:v>5.2491449610672883E-2</c:v>
                </c:pt>
                <c:pt idx="433">
                  <c:v>2.9497524107925339E-2</c:v>
                </c:pt>
                <c:pt idx="434">
                  <c:v>8.3548383072652513E-3</c:v>
                </c:pt>
                <c:pt idx="435">
                  <c:v>3.4418022112906566E-2</c:v>
                </c:pt>
                <c:pt idx="436">
                  <c:v>2.6623495216437608E-3</c:v>
                </c:pt>
                <c:pt idx="437">
                  <c:v>8.1563283400085101E-3</c:v>
                </c:pt>
                <c:pt idx="438">
                  <c:v>4.4811923008208757E-2</c:v>
                </c:pt>
                <c:pt idx="439">
                  <c:v>2.8975697214944886E-2</c:v>
                </c:pt>
                <c:pt idx="440">
                  <c:v>1.0373206077772743E-2</c:v>
                </c:pt>
                <c:pt idx="441">
                  <c:v>2.4290026341510108E-2</c:v>
                </c:pt>
                <c:pt idx="442">
                  <c:v>3.2530464813010857E-3</c:v>
                </c:pt>
                <c:pt idx="443">
                  <c:v>2.0858102058850369E-2</c:v>
                </c:pt>
                <c:pt idx="444">
                  <c:v>1.8503821807142704E-2</c:v>
                </c:pt>
                <c:pt idx="445">
                  <c:v>3.4442557999765012E-2</c:v>
                </c:pt>
                <c:pt idx="446">
                  <c:v>4.5154490009842639E-2</c:v>
                </c:pt>
                <c:pt idx="447">
                  <c:v>5.9744037204206853E-2</c:v>
                </c:pt>
                <c:pt idx="448">
                  <c:v>6.3525476721719744E-3</c:v>
                </c:pt>
                <c:pt idx="449">
                  <c:v>2.5289391886989847E-2</c:v>
                </c:pt>
                <c:pt idx="450">
                  <c:v>5.5214005769760079E-2</c:v>
                </c:pt>
                <c:pt idx="451">
                  <c:v>3.2368559374455642E-3</c:v>
                </c:pt>
                <c:pt idx="452">
                  <c:v>3.3307252433034736E-2</c:v>
                </c:pt>
                <c:pt idx="453">
                  <c:v>2.6167231852985466E-2</c:v>
                </c:pt>
                <c:pt idx="454">
                  <c:v>6.4300261814900284E-2</c:v>
                </c:pt>
                <c:pt idx="455">
                  <c:v>6.4419624302526702E-3</c:v>
                </c:pt>
                <c:pt idx="456">
                  <c:v>3.1836498125769985E-3</c:v>
                </c:pt>
                <c:pt idx="457">
                  <c:v>4.2149299123820032E-2</c:v>
                </c:pt>
                <c:pt idx="458">
                  <c:v>3.4800172739925298E-3</c:v>
                </c:pt>
                <c:pt idx="459">
                  <c:v>9.9742469470166031E-3</c:v>
                </c:pt>
                <c:pt idx="460">
                  <c:v>1.6732008205957435E-2</c:v>
                </c:pt>
                <c:pt idx="461">
                  <c:v>2.5813206323217638E-2</c:v>
                </c:pt>
                <c:pt idx="462">
                  <c:v>1.1928696384457886E-2</c:v>
                </c:pt>
                <c:pt idx="463">
                  <c:v>1.0860210428633792E-2</c:v>
                </c:pt>
                <c:pt idx="464">
                  <c:v>5.5979317551475442E-2</c:v>
                </c:pt>
                <c:pt idx="465">
                  <c:v>2.9150814742793574E-2</c:v>
                </c:pt>
                <c:pt idx="466">
                  <c:v>2.3693776913171056E-2</c:v>
                </c:pt>
                <c:pt idx="467">
                  <c:v>8.2821998014052725E-3</c:v>
                </c:pt>
                <c:pt idx="468">
                  <c:v>2.3728287322835051E-2</c:v>
                </c:pt>
                <c:pt idx="469">
                  <c:v>4.6229315570238169E-2</c:v>
                </c:pt>
                <c:pt idx="470">
                  <c:v>5.268577903289879E-2</c:v>
                </c:pt>
                <c:pt idx="471">
                  <c:v>1.5521817038546479E-2</c:v>
                </c:pt>
                <c:pt idx="472">
                  <c:v>5.2378861096883139E-2</c:v>
                </c:pt>
                <c:pt idx="473">
                  <c:v>1.4348375195536798E-3</c:v>
                </c:pt>
                <c:pt idx="474">
                  <c:v>1.6745655884798098E-4</c:v>
                </c:pt>
                <c:pt idx="475">
                  <c:v>4.219981730773982E-2</c:v>
                </c:pt>
                <c:pt idx="476">
                  <c:v>9.2502890749982768E-3</c:v>
                </c:pt>
                <c:pt idx="477">
                  <c:v>4.2795632048059702E-2</c:v>
                </c:pt>
                <c:pt idx="478">
                  <c:v>4.9646303291700066E-3</c:v>
                </c:pt>
                <c:pt idx="479">
                  <c:v>3.0190961251493052E-3</c:v>
                </c:pt>
                <c:pt idx="480">
                  <c:v>3.1981009213436543E-3</c:v>
                </c:pt>
                <c:pt idx="481">
                  <c:v>4.8258653831247033E-3</c:v>
                </c:pt>
                <c:pt idx="482">
                  <c:v>4.5421570607296555E-2</c:v>
                </c:pt>
                <c:pt idx="483">
                  <c:v>8.8381664632369069E-3</c:v>
                </c:pt>
                <c:pt idx="484">
                  <c:v>4.4371083345223911E-2</c:v>
                </c:pt>
                <c:pt idx="485">
                  <c:v>2.5450739599850697E-2</c:v>
                </c:pt>
                <c:pt idx="486">
                  <c:v>3.8037762721737645E-2</c:v>
                </c:pt>
                <c:pt idx="487">
                  <c:v>2.7916410553735373E-2</c:v>
                </c:pt>
                <c:pt idx="488">
                  <c:v>2.6001686814150222E-2</c:v>
                </c:pt>
                <c:pt idx="489">
                  <c:v>6.200579951584783E-2</c:v>
                </c:pt>
                <c:pt idx="490">
                  <c:v>4.2700266597490863E-2</c:v>
                </c:pt>
                <c:pt idx="491">
                  <c:v>2.5748970871699018E-2</c:v>
                </c:pt>
                <c:pt idx="492">
                  <c:v>2.8788446923984818E-2</c:v>
                </c:pt>
                <c:pt idx="493">
                  <c:v>1.4123471455397841E-2</c:v>
                </c:pt>
                <c:pt idx="494">
                  <c:v>1.8082247471508973E-2</c:v>
                </c:pt>
                <c:pt idx="495">
                  <c:v>4.5054678354606956E-2</c:v>
                </c:pt>
                <c:pt idx="496">
                  <c:v>6.1923699705989391E-2</c:v>
                </c:pt>
                <c:pt idx="497">
                  <c:v>3.8869448452298887E-2</c:v>
                </c:pt>
                <c:pt idx="498">
                  <c:v>5.2998987489703962E-2</c:v>
                </c:pt>
                <c:pt idx="499">
                  <c:v>2.5123344386632142E-2</c:v>
                </c:pt>
                <c:pt idx="500">
                  <c:v>1.5983169866411944E-2</c:v>
                </c:pt>
                <c:pt idx="501">
                  <c:v>4.5695784640064928E-2</c:v>
                </c:pt>
                <c:pt idx="502">
                  <c:v>3.1882306456378066E-2</c:v>
                </c:pt>
                <c:pt idx="503">
                  <c:v>4.0796331903186989E-2</c:v>
                </c:pt>
                <c:pt idx="504">
                  <c:v>4.7656918616793172E-3</c:v>
                </c:pt>
                <c:pt idx="505">
                  <c:v>8.2091982765462226E-3</c:v>
                </c:pt>
                <c:pt idx="506">
                  <c:v>8.5853772568412925E-4</c:v>
                </c:pt>
                <c:pt idx="507">
                  <c:v>5.3384015137125103E-2</c:v>
                </c:pt>
                <c:pt idx="508">
                  <c:v>6.5064375944713041E-3</c:v>
                </c:pt>
                <c:pt idx="509">
                  <c:v>4.6371431742588523E-2</c:v>
                </c:pt>
                <c:pt idx="510">
                  <c:v>1.8369296008680355E-2</c:v>
                </c:pt>
                <c:pt idx="511">
                  <c:v>4.630691266294479E-4</c:v>
                </c:pt>
                <c:pt idx="512">
                  <c:v>3.4939079524287631E-4</c:v>
                </c:pt>
                <c:pt idx="513">
                  <c:v>1.4471624809050787E-3</c:v>
                </c:pt>
                <c:pt idx="514">
                  <c:v>7.8827756880345073E-2</c:v>
                </c:pt>
                <c:pt idx="515">
                  <c:v>4.1908792595212539E-2</c:v>
                </c:pt>
                <c:pt idx="516">
                  <c:v>1.2189295209317913E-3</c:v>
                </c:pt>
                <c:pt idx="517">
                  <c:v>7.0080296585101731E-2</c:v>
                </c:pt>
                <c:pt idx="518">
                  <c:v>6.1830854821812067E-4</c:v>
                </c:pt>
                <c:pt idx="519">
                  <c:v>6.4929416327044504E-4</c:v>
                </c:pt>
                <c:pt idx="520">
                  <c:v>1.4847628658410829E-2</c:v>
                </c:pt>
                <c:pt idx="521">
                  <c:v>1.2546866636790674E-2</c:v>
                </c:pt>
                <c:pt idx="522">
                  <c:v>1.5225267858944732E-2</c:v>
                </c:pt>
                <c:pt idx="523">
                  <c:v>1.9218846820328452E-2</c:v>
                </c:pt>
                <c:pt idx="524">
                  <c:v>5.8116816076794276E-3</c:v>
                </c:pt>
                <c:pt idx="525">
                  <c:v>1.0217800861613523E-2</c:v>
                </c:pt>
                <c:pt idx="526">
                  <c:v>7.8983301717904214E-4</c:v>
                </c:pt>
                <c:pt idx="527">
                  <c:v>1.521219662373954E-2</c:v>
                </c:pt>
                <c:pt idx="528">
                  <c:v>3.5258863246976808E-2</c:v>
                </c:pt>
                <c:pt idx="529">
                  <c:v>2.6341872693041155E-2</c:v>
                </c:pt>
                <c:pt idx="530">
                  <c:v>1.0838640799611969E-2</c:v>
                </c:pt>
                <c:pt idx="531">
                  <c:v>1.9628336702473556E-3</c:v>
                </c:pt>
                <c:pt idx="532">
                  <c:v>2.5495052241594967E-2</c:v>
                </c:pt>
                <c:pt idx="533">
                  <c:v>4.9509306040179252E-2</c:v>
                </c:pt>
                <c:pt idx="534">
                  <c:v>4.2681266634733234E-2</c:v>
                </c:pt>
                <c:pt idx="535">
                  <c:v>3.4297190487177932E-3</c:v>
                </c:pt>
                <c:pt idx="536">
                  <c:v>7.3685673257708764E-2</c:v>
                </c:pt>
                <c:pt idx="537">
                  <c:v>2.5525582729967831E-2</c:v>
                </c:pt>
                <c:pt idx="538">
                  <c:v>5.0655060391182098E-4</c:v>
                </c:pt>
                <c:pt idx="539">
                  <c:v>5.5669899344387798E-2</c:v>
                </c:pt>
                <c:pt idx="540">
                  <c:v>3.3006385554477678E-2</c:v>
                </c:pt>
                <c:pt idx="541">
                  <c:v>1.3569712740714845E-2</c:v>
                </c:pt>
                <c:pt idx="542">
                  <c:v>5.2370386298920726E-2</c:v>
                </c:pt>
                <c:pt idx="543">
                  <c:v>6.5152069332962526E-2</c:v>
                </c:pt>
                <c:pt idx="544">
                  <c:v>4.8058710877434643E-2</c:v>
                </c:pt>
                <c:pt idx="545">
                  <c:v>5.8752020473278072E-2</c:v>
                </c:pt>
                <c:pt idx="546">
                  <c:v>2.6744865373923357E-2</c:v>
                </c:pt>
                <c:pt idx="547">
                  <c:v>2.0135228572476661E-2</c:v>
                </c:pt>
                <c:pt idx="548">
                  <c:v>1.8525877626410995E-3</c:v>
                </c:pt>
                <c:pt idx="549">
                  <c:v>2.723974413073036E-2</c:v>
                </c:pt>
                <c:pt idx="550">
                  <c:v>6.2766116654805817E-2</c:v>
                </c:pt>
                <c:pt idx="551">
                  <c:v>1.3704367915465816E-2</c:v>
                </c:pt>
                <c:pt idx="552">
                  <c:v>2.2941297335240727E-2</c:v>
                </c:pt>
                <c:pt idx="553">
                  <c:v>6.2460681490579505E-2</c:v>
                </c:pt>
                <c:pt idx="554">
                  <c:v>3.8580754490698171E-2</c:v>
                </c:pt>
                <c:pt idx="555">
                  <c:v>3.8092955443595282E-3</c:v>
                </c:pt>
                <c:pt idx="556">
                  <c:v>5.1338882263957959E-3</c:v>
                </c:pt>
                <c:pt idx="557">
                  <c:v>2.7550253714422688E-2</c:v>
                </c:pt>
                <c:pt idx="558">
                  <c:v>1.2078693692447479E-2</c:v>
                </c:pt>
                <c:pt idx="559">
                  <c:v>1.1436850755565787E-2</c:v>
                </c:pt>
                <c:pt idx="560">
                  <c:v>3.3407539686443545E-3</c:v>
                </c:pt>
                <c:pt idx="561">
                  <c:v>3.5735381340464542E-2</c:v>
                </c:pt>
                <c:pt idx="562">
                  <c:v>6.7129531637125067E-2</c:v>
                </c:pt>
                <c:pt idx="563">
                  <c:v>6.0773687657328074E-2</c:v>
                </c:pt>
                <c:pt idx="564">
                  <c:v>2.7980792560691873E-3</c:v>
                </c:pt>
                <c:pt idx="565">
                  <c:v>3.0037866237331609E-2</c:v>
                </c:pt>
                <c:pt idx="566">
                  <c:v>1.4183541485370814E-2</c:v>
                </c:pt>
                <c:pt idx="567">
                  <c:v>4.2310337656265531E-2</c:v>
                </c:pt>
                <c:pt idx="568">
                  <c:v>1.0916599530222493E-3</c:v>
                </c:pt>
                <c:pt idx="569">
                  <c:v>2.7199038681803924E-2</c:v>
                </c:pt>
                <c:pt idx="570">
                  <c:v>2.024020099493903E-2</c:v>
                </c:pt>
                <c:pt idx="571">
                  <c:v>9.9462486499364046E-3</c:v>
                </c:pt>
                <c:pt idx="572">
                  <c:v>1.6769540951499701E-2</c:v>
                </c:pt>
                <c:pt idx="573">
                  <c:v>2.1217294234589218E-4</c:v>
                </c:pt>
                <c:pt idx="574">
                  <c:v>1.6686236752684342E-2</c:v>
                </c:pt>
                <c:pt idx="575">
                  <c:v>3.0544466556644494E-2</c:v>
                </c:pt>
                <c:pt idx="576">
                  <c:v>1.894616775467373E-2</c:v>
                </c:pt>
                <c:pt idx="577">
                  <c:v>5.1915695134140252E-2</c:v>
                </c:pt>
                <c:pt idx="578">
                  <c:v>4.5777694631701935E-2</c:v>
                </c:pt>
                <c:pt idx="579">
                  <c:v>3.9831576997623491E-2</c:v>
                </c:pt>
                <c:pt idx="580">
                  <c:v>4.0319768307216147E-2</c:v>
                </c:pt>
                <c:pt idx="581">
                  <c:v>6.3736309137346014E-2</c:v>
                </c:pt>
                <c:pt idx="582">
                  <c:v>2.8936458649978489E-2</c:v>
                </c:pt>
                <c:pt idx="583">
                  <c:v>1.698683970121162E-2</c:v>
                </c:pt>
                <c:pt idx="584">
                  <c:v>5.5861176333386227E-2</c:v>
                </c:pt>
                <c:pt idx="585">
                  <c:v>3.6224007727402932E-2</c:v>
                </c:pt>
                <c:pt idx="586">
                  <c:v>2.6101799071769847E-4</c:v>
                </c:pt>
                <c:pt idx="587">
                  <c:v>2.5807139688180835E-2</c:v>
                </c:pt>
                <c:pt idx="588">
                  <c:v>2.7093989948797886E-2</c:v>
                </c:pt>
                <c:pt idx="589">
                  <c:v>3.3627188212601855E-2</c:v>
                </c:pt>
                <c:pt idx="590">
                  <c:v>2.0283634957267368E-2</c:v>
                </c:pt>
                <c:pt idx="591">
                  <c:v>6.49490621872753E-3</c:v>
                </c:pt>
                <c:pt idx="592">
                  <c:v>1.7459733205353385E-2</c:v>
                </c:pt>
                <c:pt idx="593">
                  <c:v>5.5214841975290679E-3</c:v>
                </c:pt>
                <c:pt idx="594">
                  <c:v>4.7719001798606338E-2</c:v>
                </c:pt>
                <c:pt idx="595">
                  <c:v>1.3203454626151131E-2</c:v>
                </c:pt>
                <c:pt idx="596">
                  <c:v>2.249203450266217E-2</c:v>
                </c:pt>
                <c:pt idx="597">
                  <c:v>2.0569758024680099E-2</c:v>
                </c:pt>
                <c:pt idx="598">
                  <c:v>4.5850157192788565E-3</c:v>
                </c:pt>
                <c:pt idx="599">
                  <c:v>3.001800655057715E-2</c:v>
                </c:pt>
                <c:pt idx="600">
                  <c:v>6.6453992005091445E-2</c:v>
                </c:pt>
                <c:pt idx="601">
                  <c:v>5.2303410949505316E-2</c:v>
                </c:pt>
                <c:pt idx="602">
                  <c:v>4.2506575936760924E-2</c:v>
                </c:pt>
                <c:pt idx="603">
                  <c:v>2.9769695818086454E-3</c:v>
                </c:pt>
                <c:pt idx="604">
                  <c:v>1.5266626837530434E-3</c:v>
                </c:pt>
                <c:pt idx="605">
                  <c:v>3.5854472940730954E-4</c:v>
                </c:pt>
                <c:pt idx="606">
                  <c:v>5.2316655885603539E-2</c:v>
                </c:pt>
                <c:pt idx="607">
                  <c:v>9.3654480373642855E-3</c:v>
                </c:pt>
                <c:pt idx="608">
                  <c:v>1.3555227101474387E-2</c:v>
                </c:pt>
                <c:pt idx="609">
                  <c:v>2.6442304432464127E-2</c:v>
                </c:pt>
                <c:pt idx="610">
                  <c:v>1.0503090813606267E-3</c:v>
                </c:pt>
                <c:pt idx="611">
                  <c:v>2.4165344961194702E-2</c:v>
                </c:pt>
                <c:pt idx="612">
                  <c:v>4.9676311926706615E-2</c:v>
                </c:pt>
                <c:pt idx="613">
                  <c:v>6.3278184269444981E-2</c:v>
                </c:pt>
                <c:pt idx="614">
                  <c:v>1.7390812497757997E-2</c:v>
                </c:pt>
                <c:pt idx="615">
                  <c:v>6.9445460273163881E-2</c:v>
                </c:pt>
                <c:pt idx="616">
                  <c:v>1.6860613299274824E-2</c:v>
                </c:pt>
                <c:pt idx="617">
                  <c:v>4.175697351065983E-2</c:v>
                </c:pt>
                <c:pt idx="618">
                  <c:v>5.0657882147263113E-3</c:v>
                </c:pt>
                <c:pt idx="619">
                  <c:v>6.1986902888931494E-2</c:v>
                </c:pt>
                <c:pt idx="620">
                  <c:v>3.4451886014381886E-2</c:v>
                </c:pt>
                <c:pt idx="621">
                  <c:v>1.7189628567454842E-2</c:v>
                </c:pt>
                <c:pt idx="622">
                  <c:v>1.3322892137291856E-2</c:v>
                </c:pt>
                <c:pt idx="623">
                  <c:v>8.8312035638342945E-3</c:v>
                </c:pt>
                <c:pt idx="624">
                  <c:v>3.7420704300284963E-2</c:v>
                </c:pt>
                <c:pt idx="625">
                  <c:v>6.3282992617992046E-3</c:v>
                </c:pt>
                <c:pt idx="626">
                  <c:v>2.3197328720888508E-2</c:v>
                </c:pt>
                <c:pt idx="627">
                  <c:v>2.9883865796273005E-2</c:v>
                </c:pt>
                <c:pt idx="628">
                  <c:v>4.9896332852087596E-2</c:v>
                </c:pt>
                <c:pt idx="629">
                  <c:v>3.5341263887021274E-2</c:v>
                </c:pt>
                <c:pt idx="630">
                  <c:v>2.5785592782804231E-2</c:v>
                </c:pt>
                <c:pt idx="631">
                  <c:v>3.2231609833577861E-2</c:v>
                </c:pt>
                <c:pt idx="632">
                  <c:v>3.4566498228937849E-2</c:v>
                </c:pt>
                <c:pt idx="633">
                  <c:v>1.6539405869998681E-2</c:v>
                </c:pt>
                <c:pt idx="634">
                  <c:v>1.8409262200677645E-3</c:v>
                </c:pt>
                <c:pt idx="635">
                  <c:v>1.8650861857813998E-2</c:v>
                </c:pt>
                <c:pt idx="636">
                  <c:v>3.9050515267571702E-2</c:v>
                </c:pt>
                <c:pt idx="637">
                  <c:v>6.4819369802575758E-2</c:v>
                </c:pt>
                <c:pt idx="638">
                  <c:v>4.3809362881012968E-2</c:v>
                </c:pt>
                <c:pt idx="639">
                  <c:v>9.4700773109221443E-3</c:v>
                </c:pt>
                <c:pt idx="640">
                  <c:v>1.4544565495411643E-3</c:v>
                </c:pt>
                <c:pt idx="641">
                  <c:v>4.6645863578031341E-2</c:v>
                </c:pt>
                <c:pt idx="642">
                  <c:v>3.4466749770989493E-3</c:v>
                </c:pt>
                <c:pt idx="643">
                  <c:v>3.4166918187873638E-2</c:v>
                </c:pt>
                <c:pt idx="644">
                  <c:v>5.0067229509918189E-2</c:v>
                </c:pt>
                <c:pt idx="645">
                  <c:v>9.2150847523434377E-3</c:v>
                </c:pt>
                <c:pt idx="646">
                  <c:v>4.8754442990089006E-3</c:v>
                </c:pt>
                <c:pt idx="647">
                  <c:v>5.9681053591835957E-3</c:v>
                </c:pt>
                <c:pt idx="648">
                  <c:v>1.396797237627328E-2</c:v>
                </c:pt>
                <c:pt idx="649">
                  <c:v>1.2454061874592056E-2</c:v>
                </c:pt>
                <c:pt idx="650">
                  <c:v>5.3685038879847232E-3</c:v>
                </c:pt>
                <c:pt idx="651">
                  <c:v>1.7110948636818394E-3</c:v>
                </c:pt>
                <c:pt idx="652">
                  <c:v>3.2161333434924284E-2</c:v>
                </c:pt>
                <c:pt idx="653">
                  <c:v>5.693565591644676E-2</c:v>
                </c:pt>
                <c:pt idx="654">
                  <c:v>1.0517606916731087E-2</c:v>
                </c:pt>
                <c:pt idx="655">
                  <c:v>4.5494948362746541E-2</c:v>
                </c:pt>
                <c:pt idx="656">
                  <c:v>9.0499090631470831E-3</c:v>
                </c:pt>
                <c:pt idx="657">
                  <c:v>7.3691622525541905E-3</c:v>
                </c:pt>
                <c:pt idx="658">
                  <c:v>8.7500850733129801E-3</c:v>
                </c:pt>
                <c:pt idx="659">
                  <c:v>9.4628536715492852E-3</c:v>
                </c:pt>
                <c:pt idx="660">
                  <c:v>5.6653904068137305E-3</c:v>
                </c:pt>
                <c:pt idx="661">
                  <c:v>1.3792603472539029E-2</c:v>
                </c:pt>
                <c:pt idx="662">
                  <c:v>9.7520571907796574E-3</c:v>
                </c:pt>
                <c:pt idx="663">
                  <c:v>6.4992619885728279E-3</c:v>
                </c:pt>
                <c:pt idx="664">
                  <c:v>3.1981675107204822E-2</c:v>
                </c:pt>
                <c:pt idx="665">
                  <c:v>2.1206606316972083E-2</c:v>
                </c:pt>
                <c:pt idx="666">
                  <c:v>1.0330641193346035E-2</c:v>
                </c:pt>
                <c:pt idx="667">
                  <c:v>7.7771249650881108E-3</c:v>
                </c:pt>
                <c:pt idx="668">
                  <c:v>4.478627779723212E-3</c:v>
                </c:pt>
                <c:pt idx="669">
                  <c:v>6.8306714470211258E-3</c:v>
                </c:pt>
                <c:pt idx="670">
                  <c:v>1.1380098434232379E-2</c:v>
                </c:pt>
                <c:pt idx="671">
                  <c:v>1.1231835889108165E-2</c:v>
                </c:pt>
                <c:pt idx="672">
                  <c:v>7.8478508933852199E-3</c:v>
                </c:pt>
                <c:pt idx="673">
                  <c:v>1.624205675512266E-2</c:v>
                </c:pt>
                <c:pt idx="674">
                  <c:v>1.1884816387897646E-2</c:v>
                </c:pt>
                <c:pt idx="675">
                  <c:v>6.6977486494146324E-2</c:v>
                </c:pt>
                <c:pt idx="676">
                  <c:v>3.4399039975475075E-2</c:v>
                </c:pt>
                <c:pt idx="677">
                  <c:v>2.9938121673473285E-4</c:v>
                </c:pt>
                <c:pt idx="678">
                  <c:v>4.479757260818068E-2</c:v>
                </c:pt>
                <c:pt idx="679">
                  <c:v>1.2758204753333138E-2</c:v>
                </c:pt>
                <c:pt idx="680">
                  <c:v>2.9685172397821962E-2</c:v>
                </c:pt>
                <c:pt idx="681">
                  <c:v>7.319188661012551E-3</c:v>
                </c:pt>
                <c:pt idx="682">
                  <c:v>1.5769884830455817E-3</c:v>
                </c:pt>
                <c:pt idx="683">
                  <c:v>6.4403176271559198E-2</c:v>
                </c:pt>
                <c:pt idx="684">
                  <c:v>1.9449074349970705E-2</c:v>
                </c:pt>
                <c:pt idx="685">
                  <c:v>1.1288858250708047E-3</c:v>
                </c:pt>
                <c:pt idx="686">
                  <c:v>9.8591838805194114E-3</c:v>
                </c:pt>
                <c:pt idx="687">
                  <c:v>2.2897661916721473E-2</c:v>
                </c:pt>
                <c:pt idx="688">
                  <c:v>6.4979583101171273E-2</c:v>
                </c:pt>
                <c:pt idx="689">
                  <c:v>2.9969905691224E-3</c:v>
                </c:pt>
                <c:pt idx="690">
                  <c:v>2.5261548925225846E-2</c:v>
                </c:pt>
                <c:pt idx="691">
                  <c:v>4.4055225827458341E-2</c:v>
                </c:pt>
                <c:pt idx="692">
                  <c:v>3.1377756904580584E-2</c:v>
                </c:pt>
                <c:pt idx="693">
                  <c:v>1.1981067480625088E-2</c:v>
                </c:pt>
                <c:pt idx="694">
                  <c:v>1.8240661794836494E-2</c:v>
                </c:pt>
                <c:pt idx="695">
                  <c:v>2.3575710807000154E-3</c:v>
                </c:pt>
                <c:pt idx="696">
                  <c:v>7.969470167344745E-3</c:v>
                </c:pt>
                <c:pt idx="697">
                  <c:v>2.3427192900318462E-2</c:v>
                </c:pt>
                <c:pt idx="698">
                  <c:v>3.646462029612843E-2</c:v>
                </c:pt>
                <c:pt idx="699">
                  <c:v>2.6682978155402725E-2</c:v>
                </c:pt>
                <c:pt idx="700">
                  <c:v>2.4445971170786927E-2</c:v>
                </c:pt>
                <c:pt idx="701">
                  <c:v>1.8699802153230825E-2</c:v>
                </c:pt>
                <c:pt idx="702">
                  <c:v>9.890723454675553E-3</c:v>
                </c:pt>
                <c:pt idx="703">
                  <c:v>9.9329085566403769E-3</c:v>
                </c:pt>
                <c:pt idx="704">
                  <c:v>3.8789021210388026E-2</c:v>
                </c:pt>
                <c:pt idx="705">
                  <c:v>1.2786921517868552E-2</c:v>
                </c:pt>
                <c:pt idx="706">
                  <c:v>4.3807088371463181E-2</c:v>
                </c:pt>
                <c:pt idx="707">
                  <c:v>9.7007987621877524E-5</c:v>
                </c:pt>
                <c:pt idx="708">
                  <c:v>8.7204988062522058E-3</c:v>
                </c:pt>
                <c:pt idx="709">
                  <c:v>1.9505839562646711E-3</c:v>
                </c:pt>
                <c:pt idx="710">
                  <c:v>3.9837507224475183E-2</c:v>
                </c:pt>
                <c:pt idx="711">
                  <c:v>3.2577971086547079E-2</c:v>
                </c:pt>
                <c:pt idx="712">
                  <c:v>1.1084224273531859E-2</c:v>
                </c:pt>
                <c:pt idx="713">
                  <c:v>1.988635050659107E-3</c:v>
                </c:pt>
                <c:pt idx="714">
                  <c:v>4.4126362763254653E-3</c:v>
                </c:pt>
                <c:pt idx="715">
                  <c:v>5.4101025005341863E-2</c:v>
                </c:pt>
                <c:pt idx="716">
                  <c:v>3.1719512603967999E-2</c:v>
                </c:pt>
                <c:pt idx="717">
                  <c:v>1.0833289217229649E-2</c:v>
                </c:pt>
                <c:pt idx="718">
                  <c:v>6.1355656047778736E-3</c:v>
                </c:pt>
                <c:pt idx="719">
                  <c:v>3.0580621308906042E-2</c:v>
                </c:pt>
                <c:pt idx="720">
                  <c:v>2.8521335516737092E-2</c:v>
                </c:pt>
                <c:pt idx="721">
                  <c:v>3.162506975037243E-2</c:v>
                </c:pt>
                <c:pt idx="722">
                  <c:v>1.4959904632126432E-2</c:v>
                </c:pt>
                <c:pt idx="723">
                  <c:v>4.4171011065576062E-2</c:v>
                </c:pt>
                <c:pt idx="724">
                  <c:v>1.4580052567984499E-2</c:v>
                </c:pt>
                <c:pt idx="725">
                  <c:v>2.1942197011502511E-2</c:v>
                </c:pt>
                <c:pt idx="726">
                  <c:v>2.139559433659022E-3</c:v>
                </c:pt>
                <c:pt idx="727">
                  <c:v>2.0033155648118726E-2</c:v>
                </c:pt>
                <c:pt idx="728">
                  <c:v>4.1131543459978328E-3</c:v>
                </c:pt>
                <c:pt idx="729">
                  <c:v>5.9129151152570419E-2</c:v>
                </c:pt>
                <c:pt idx="730">
                  <c:v>3.4315860130758949E-2</c:v>
                </c:pt>
                <c:pt idx="731">
                  <c:v>1.1466438201125199E-2</c:v>
                </c:pt>
                <c:pt idx="732">
                  <c:v>3.877267587826983E-3</c:v>
                </c:pt>
                <c:pt idx="733">
                  <c:v>5.700736069228169E-2</c:v>
                </c:pt>
                <c:pt idx="734">
                  <c:v>7.3122907015287619E-2</c:v>
                </c:pt>
                <c:pt idx="735">
                  <c:v>2.2836342571312389E-2</c:v>
                </c:pt>
                <c:pt idx="736">
                  <c:v>1.5562269549467791E-2</c:v>
                </c:pt>
                <c:pt idx="737">
                  <c:v>4.78704522999953E-2</c:v>
                </c:pt>
                <c:pt idx="738">
                  <c:v>5.7717735823684141E-2</c:v>
                </c:pt>
                <c:pt idx="739">
                  <c:v>5.4740496541363785E-4</c:v>
                </c:pt>
                <c:pt idx="740">
                  <c:v>2.9748043118978166E-2</c:v>
                </c:pt>
                <c:pt idx="741">
                  <c:v>2.587061551911092E-2</c:v>
                </c:pt>
                <c:pt idx="742">
                  <c:v>6.1947601990851177E-2</c:v>
                </c:pt>
                <c:pt idx="743">
                  <c:v>1.2947213950037862E-2</c:v>
                </c:pt>
                <c:pt idx="744">
                  <c:v>5.4789244591950802E-2</c:v>
                </c:pt>
                <c:pt idx="745">
                  <c:v>5.1840779028065255E-2</c:v>
                </c:pt>
                <c:pt idx="746">
                  <c:v>1.7485743002077236E-2</c:v>
                </c:pt>
                <c:pt idx="747">
                  <c:v>1.3316733161461999E-2</c:v>
                </c:pt>
                <c:pt idx="748">
                  <c:v>8.9691220930702281E-3</c:v>
                </c:pt>
                <c:pt idx="749">
                  <c:v>5.0261535610312852E-2</c:v>
                </c:pt>
                <c:pt idx="750">
                  <c:v>1.8070718708422126E-2</c:v>
                </c:pt>
                <c:pt idx="751">
                  <c:v>1.5674997318821819E-2</c:v>
                </c:pt>
                <c:pt idx="752">
                  <c:v>4.4039626214489189E-2</c:v>
                </c:pt>
                <c:pt idx="753">
                  <c:v>4.8934769803901351E-2</c:v>
                </c:pt>
                <c:pt idx="754">
                  <c:v>4.1603439000578264E-3</c:v>
                </c:pt>
                <c:pt idx="755">
                  <c:v>2.028744207806412E-2</c:v>
                </c:pt>
                <c:pt idx="756">
                  <c:v>2.9912271517008052E-2</c:v>
                </c:pt>
                <c:pt idx="757">
                  <c:v>8.8742273850682153E-3</c:v>
                </c:pt>
                <c:pt idx="758">
                  <c:v>3.9413353022757912E-2</c:v>
                </c:pt>
                <c:pt idx="759">
                  <c:v>9.5260047171459878E-3</c:v>
                </c:pt>
                <c:pt idx="760">
                  <c:v>5.8945387511143851E-2</c:v>
                </c:pt>
                <c:pt idx="761">
                  <c:v>1.7766059336092706E-2</c:v>
                </c:pt>
                <c:pt idx="762">
                  <c:v>2.2414610197860903E-2</c:v>
                </c:pt>
                <c:pt idx="763">
                  <c:v>1.4479696147431036E-2</c:v>
                </c:pt>
                <c:pt idx="764">
                  <c:v>4.4841527006283157E-3</c:v>
                </c:pt>
                <c:pt idx="765">
                  <c:v>5.2061871322856321E-2</c:v>
                </c:pt>
                <c:pt idx="766">
                  <c:v>6.2107132077755508E-4</c:v>
                </c:pt>
                <c:pt idx="767">
                  <c:v>1.1330878795723627E-3</c:v>
                </c:pt>
                <c:pt idx="768">
                  <c:v>6.2147078641085575E-2</c:v>
                </c:pt>
                <c:pt idx="769">
                  <c:v>3.22471373012179E-2</c:v>
                </c:pt>
                <c:pt idx="770">
                  <c:v>1.0113770320195514E-2</c:v>
                </c:pt>
                <c:pt idx="771">
                  <c:v>2.5943638522188069E-2</c:v>
                </c:pt>
                <c:pt idx="772">
                  <c:v>6.7238363428482717E-2</c:v>
                </c:pt>
                <c:pt idx="773">
                  <c:v>6.3603358956530923E-2</c:v>
                </c:pt>
                <c:pt idx="774">
                  <c:v>4.6958352669172282E-2</c:v>
                </c:pt>
                <c:pt idx="775">
                  <c:v>5.1124400000161156E-2</c:v>
                </c:pt>
                <c:pt idx="776">
                  <c:v>6.9703756346872453E-2</c:v>
                </c:pt>
                <c:pt idx="777">
                  <c:v>3.1920920511006846E-2</c:v>
                </c:pt>
                <c:pt idx="778">
                  <c:v>2.950691723091586E-2</c:v>
                </c:pt>
                <c:pt idx="779">
                  <c:v>6.5714958435331378E-4</c:v>
                </c:pt>
                <c:pt idx="780">
                  <c:v>2.7124004964144991E-3</c:v>
                </c:pt>
                <c:pt idx="781">
                  <c:v>1.1247569646897477E-2</c:v>
                </c:pt>
                <c:pt idx="782">
                  <c:v>4.717490142306436E-2</c:v>
                </c:pt>
                <c:pt idx="783">
                  <c:v>1.1766172580402554E-2</c:v>
                </c:pt>
                <c:pt idx="784">
                  <c:v>2.5009480736918648E-2</c:v>
                </c:pt>
                <c:pt idx="785">
                  <c:v>2.4410166779279922E-3</c:v>
                </c:pt>
                <c:pt idx="786">
                  <c:v>1.3381007599452476E-3</c:v>
                </c:pt>
                <c:pt idx="787">
                  <c:v>1.2647411267210366E-2</c:v>
                </c:pt>
                <c:pt idx="788">
                  <c:v>3.4809040184962559E-2</c:v>
                </c:pt>
                <c:pt idx="789">
                  <c:v>8.9458785414915851E-3</c:v>
                </c:pt>
                <c:pt idx="790">
                  <c:v>5.3999278544913952E-2</c:v>
                </c:pt>
                <c:pt idx="791">
                  <c:v>3.9044481893551232E-2</c:v>
                </c:pt>
                <c:pt idx="792">
                  <c:v>6.8302896671854019E-2</c:v>
                </c:pt>
                <c:pt idx="793">
                  <c:v>1.1533258335442288E-3</c:v>
                </c:pt>
                <c:pt idx="794">
                  <c:v>4.8738054763477007E-2</c:v>
                </c:pt>
                <c:pt idx="795">
                  <c:v>1.0972629307796454E-2</c:v>
                </c:pt>
                <c:pt idx="796">
                  <c:v>1.8084349816326461E-2</c:v>
                </c:pt>
                <c:pt idx="797">
                  <c:v>6.2268197610035894E-2</c:v>
                </c:pt>
                <c:pt idx="798">
                  <c:v>3.1113530257250596E-2</c:v>
                </c:pt>
                <c:pt idx="799">
                  <c:v>2.630457339392572E-2</c:v>
                </c:pt>
                <c:pt idx="800">
                  <c:v>3.7869730348940422E-2</c:v>
                </c:pt>
                <c:pt idx="801">
                  <c:v>6.5125080152795861E-2</c:v>
                </c:pt>
                <c:pt idx="802">
                  <c:v>3.872421144568323E-3</c:v>
                </c:pt>
                <c:pt idx="803">
                  <c:v>1.0524429274632497E-2</c:v>
                </c:pt>
                <c:pt idx="804">
                  <c:v>6.5043667877042313E-2</c:v>
                </c:pt>
                <c:pt idx="805">
                  <c:v>6.325529561923135E-2</c:v>
                </c:pt>
                <c:pt idx="806">
                  <c:v>7.5735481631607773E-2</c:v>
                </c:pt>
                <c:pt idx="807">
                  <c:v>5.7395193086587325E-2</c:v>
                </c:pt>
                <c:pt idx="808">
                  <c:v>6.2892597751176777E-3</c:v>
                </c:pt>
                <c:pt idx="809">
                  <c:v>4.786837834548039E-2</c:v>
                </c:pt>
                <c:pt idx="810">
                  <c:v>5.8943135191209337E-3</c:v>
                </c:pt>
                <c:pt idx="811">
                  <c:v>2.0977430227567033E-2</c:v>
                </c:pt>
                <c:pt idx="812">
                  <c:v>2.5112162265767034E-2</c:v>
                </c:pt>
                <c:pt idx="813">
                  <c:v>6.5019682308452885E-3</c:v>
                </c:pt>
                <c:pt idx="814">
                  <c:v>6.0163146632977338E-2</c:v>
                </c:pt>
                <c:pt idx="815">
                  <c:v>1.9048027536297099E-2</c:v>
                </c:pt>
                <c:pt idx="816">
                  <c:v>4.5469851267329303E-2</c:v>
                </c:pt>
                <c:pt idx="817">
                  <c:v>2.3929867153751911E-2</c:v>
                </c:pt>
                <c:pt idx="818">
                  <c:v>2.7011409713340335E-2</c:v>
                </c:pt>
                <c:pt idx="819">
                  <c:v>2.3596701460958547E-2</c:v>
                </c:pt>
                <c:pt idx="820">
                  <c:v>2.2680516093982226E-2</c:v>
                </c:pt>
                <c:pt idx="821">
                  <c:v>7.4594873346447904E-2</c:v>
                </c:pt>
                <c:pt idx="822">
                  <c:v>3.6821313129987182E-2</c:v>
                </c:pt>
                <c:pt idx="823">
                  <c:v>9.3265877775079338E-3</c:v>
                </c:pt>
                <c:pt idx="824">
                  <c:v>4.1753145960018966E-3</c:v>
                </c:pt>
                <c:pt idx="825">
                  <c:v>1.3002135340039508E-2</c:v>
                </c:pt>
                <c:pt idx="826">
                  <c:v>3.7661815272220354E-4</c:v>
                </c:pt>
                <c:pt idx="827">
                  <c:v>2.8025428979447715E-2</c:v>
                </c:pt>
                <c:pt idx="828">
                  <c:v>4.3706778256686576E-2</c:v>
                </c:pt>
                <c:pt idx="829">
                  <c:v>2.0754533371146414E-2</c:v>
                </c:pt>
                <c:pt idx="830">
                  <c:v>3.7511272047703825E-2</c:v>
                </c:pt>
                <c:pt idx="831">
                  <c:v>1.1443766992003286E-3</c:v>
                </c:pt>
                <c:pt idx="832">
                  <c:v>2.5563675440947248E-2</c:v>
                </c:pt>
                <c:pt idx="833">
                  <c:v>2.7188025811141152E-2</c:v>
                </c:pt>
                <c:pt idx="834">
                  <c:v>5.3216272799989474E-3</c:v>
                </c:pt>
                <c:pt idx="835">
                  <c:v>5.511113729126932E-4</c:v>
                </c:pt>
                <c:pt idx="836">
                  <c:v>7.7217610445803183E-3</c:v>
                </c:pt>
                <c:pt idx="837">
                  <c:v>3.9506923387671996E-3</c:v>
                </c:pt>
                <c:pt idx="838">
                  <c:v>3.0935518992796219E-2</c:v>
                </c:pt>
                <c:pt idx="839">
                  <c:v>3.4806387520918261E-2</c:v>
                </c:pt>
                <c:pt idx="840">
                  <c:v>9.8638111509371448E-3</c:v>
                </c:pt>
                <c:pt idx="841">
                  <c:v>5.4418204605402781E-2</c:v>
                </c:pt>
                <c:pt idx="842">
                  <c:v>1.050547096819811E-2</c:v>
                </c:pt>
                <c:pt idx="843">
                  <c:v>3.2390962975567365E-2</c:v>
                </c:pt>
                <c:pt idx="844">
                  <c:v>4.3543573227769715E-3</c:v>
                </c:pt>
                <c:pt idx="845">
                  <c:v>2.3507882842912841E-2</c:v>
                </c:pt>
                <c:pt idx="846">
                  <c:v>6.3329092746104015E-2</c:v>
                </c:pt>
                <c:pt idx="847">
                  <c:v>1.1108831412417633E-2</c:v>
                </c:pt>
                <c:pt idx="848">
                  <c:v>6.5860439503557022E-2</c:v>
                </c:pt>
                <c:pt idx="849">
                  <c:v>1.7567905475273232E-2</c:v>
                </c:pt>
                <c:pt idx="850">
                  <c:v>4.5476861545928234E-3</c:v>
                </c:pt>
                <c:pt idx="851">
                  <c:v>4.0353762006958158E-2</c:v>
                </c:pt>
                <c:pt idx="852">
                  <c:v>3.8228054660749584E-3</c:v>
                </c:pt>
                <c:pt idx="853">
                  <c:v>6.3671421228740713E-2</c:v>
                </c:pt>
                <c:pt idx="854">
                  <c:v>1.1844541448725295E-2</c:v>
                </c:pt>
                <c:pt idx="855">
                  <c:v>1.7374335152776015E-2</c:v>
                </c:pt>
                <c:pt idx="856">
                  <c:v>2.380809764290653E-2</c:v>
                </c:pt>
                <c:pt idx="857">
                  <c:v>8.5962855364038367E-3</c:v>
                </c:pt>
                <c:pt idx="858">
                  <c:v>3.0017626542906586E-2</c:v>
                </c:pt>
                <c:pt idx="859">
                  <c:v>1.3632296049466763E-2</c:v>
                </c:pt>
                <c:pt idx="860">
                  <c:v>4.4227369507091233E-2</c:v>
                </c:pt>
                <c:pt idx="861">
                  <c:v>1.9729213268974099E-2</c:v>
                </c:pt>
                <c:pt idx="862">
                  <c:v>5.5808406156262647E-2</c:v>
                </c:pt>
                <c:pt idx="863">
                  <c:v>7.1782670902227647E-2</c:v>
                </c:pt>
                <c:pt idx="864">
                  <c:v>1.0945206647962969E-2</c:v>
                </c:pt>
                <c:pt idx="865">
                  <c:v>7.1958034667465268E-2</c:v>
                </c:pt>
                <c:pt idx="866">
                  <c:v>3.147593911369926E-2</c:v>
                </c:pt>
                <c:pt idx="867">
                  <c:v>3.2324303764761819E-3</c:v>
                </c:pt>
                <c:pt idx="868">
                  <c:v>3.6093668931569428E-2</c:v>
                </c:pt>
                <c:pt idx="869">
                  <c:v>4.8008330115408164E-2</c:v>
                </c:pt>
                <c:pt idx="870">
                  <c:v>2.3566033391208784E-2</c:v>
                </c:pt>
                <c:pt idx="871">
                  <c:v>5.526649009639837E-2</c:v>
                </c:pt>
                <c:pt idx="872">
                  <c:v>4.9430885121826348E-2</c:v>
                </c:pt>
                <c:pt idx="873">
                  <c:v>2.7859859055777224E-2</c:v>
                </c:pt>
                <c:pt idx="874">
                  <c:v>2.0587064674439905E-2</c:v>
                </c:pt>
                <c:pt idx="875">
                  <c:v>6.355610577052323E-2</c:v>
                </c:pt>
                <c:pt idx="876">
                  <c:v>4.456805121674734E-2</c:v>
                </c:pt>
                <c:pt idx="877">
                  <c:v>2.5072484040897586E-2</c:v>
                </c:pt>
                <c:pt idx="878">
                  <c:v>2.3318476220129121E-2</c:v>
                </c:pt>
                <c:pt idx="879">
                  <c:v>8.6712773654901709E-3</c:v>
                </c:pt>
                <c:pt idx="880">
                  <c:v>7.3404758469844062E-3</c:v>
                </c:pt>
                <c:pt idx="881">
                  <c:v>8.6596510355557536E-3</c:v>
                </c:pt>
                <c:pt idx="882">
                  <c:v>4.3407952329284879E-3</c:v>
                </c:pt>
                <c:pt idx="883">
                  <c:v>3.9264268924410636E-2</c:v>
                </c:pt>
                <c:pt idx="884">
                  <c:v>3.610963758373379E-2</c:v>
                </c:pt>
                <c:pt idx="885">
                  <c:v>3.1049951728277316E-2</c:v>
                </c:pt>
                <c:pt idx="886">
                  <c:v>1.3865605412923044E-2</c:v>
                </c:pt>
                <c:pt idx="887">
                  <c:v>8.1949316888961059E-3</c:v>
                </c:pt>
                <c:pt idx="888">
                  <c:v>5.5384140242283036E-3</c:v>
                </c:pt>
                <c:pt idx="889">
                  <c:v>4.0081659106158553E-2</c:v>
                </c:pt>
                <c:pt idx="890">
                  <c:v>2.5169068258452835E-2</c:v>
                </c:pt>
                <c:pt idx="891">
                  <c:v>5.7566136646140832E-3</c:v>
                </c:pt>
                <c:pt idx="892">
                  <c:v>1.1480830569565807E-2</c:v>
                </c:pt>
                <c:pt idx="893">
                  <c:v>3.1444680268179405E-2</c:v>
                </c:pt>
                <c:pt idx="894">
                  <c:v>3.724849756197935E-2</c:v>
                </c:pt>
                <c:pt idx="895">
                  <c:v>2.8590434483399728E-2</c:v>
                </c:pt>
                <c:pt idx="896">
                  <c:v>5.0638994369246654E-2</c:v>
                </c:pt>
                <c:pt idx="897">
                  <c:v>1.2134920453071744E-2</c:v>
                </c:pt>
                <c:pt idx="898">
                  <c:v>4.476852367080001E-2</c:v>
                </c:pt>
                <c:pt idx="899">
                  <c:v>1.1883369384879928E-2</c:v>
                </c:pt>
                <c:pt idx="900">
                  <c:v>6.7589731903227465E-2</c:v>
                </c:pt>
                <c:pt idx="901">
                  <c:v>3.7148547366251512E-2</c:v>
                </c:pt>
                <c:pt idx="902">
                  <c:v>2.9153758350652339E-2</c:v>
                </c:pt>
                <c:pt idx="903">
                  <c:v>1.5189984186307025E-3</c:v>
                </c:pt>
                <c:pt idx="904">
                  <c:v>3.72203243506515E-2</c:v>
                </c:pt>
                <c:pt idx="905">
                  <c:v>4.2179136930628421E-2</c:v>
                </c:pt>
                <c:pt idx="906">
                  <c:v>1.8895298109625102E-2</c:v>
                </c:pt>
                <c:pt idx="907">
                  <c:v>2.1748398760825858E-3</c:v>
                </c:pt>
                <c:pt idx="908">
                  <c:v>9.930273191975942E-3</c:v>
                </c:pt>
                <c:pt idx="909">
                  <c:v>2.1333255988115387E-2</c:v>
                </c:pt>
                <c:pt idx="910">
                  <c:v>5.6343289168760717E-3</c:v>
                </c:pt>
                <c:pt idx="911">
                  <c:v>3.0649225254134622E-2</c:v>
                </c:pt>
                <c:pt idx="912">
                  <c:v>5.6676686255691021E-2</c:v>
                </c:pt>
                <c:pt idx="913">
                  <c:v>3.9020873430205612E-2</c:v>
                </c:pt>
                <c:pt idx="914">
                  <c:v>8.5224784384881208E-3</c:v>
                </c:pt>
                <c:pt idx="915">
                  <c:v>3.5669129270209321E-2</c:v>
                </c:pt>
                <c:pt idx="916">
                  <c:v>3.5209901657814312E-2</c:v>
                </c:pt>
                <c:pt idx="917">
                  <c:v>1.1324564293974628E-2</c:v>
                </c:pt>
                <c:pt idx="918">
                  <c:v>6.3275204602335265E-4</c:v>
                </c:pt>
                <c:pt idx="919">
                  <c:v>8.8074604972097192E-3</c:v>
                </c:pt>
                <c:pt idx="920">
                  <c:v>6.3749980649579216E-3</c:v>
                </c:pt>
                <c:pt idx="921">
                  <c:v>3.9642991334044815E-2</c:v>
                </c:pt>
                <c:pt idx="922">
                  <c:v>4.8180695797444335E-2</c:v>
                </c:pt>
                <c:pt idx="923">
                  <c:v>4.5840893277482473E-3</c:v>
                </c:pt>
                <c:pt idx="924">
                  <c:v>6.6146554826375201E-2</c:v>
                </c:pt>
                <c:pt idx="925">
                  <c:v>3.1731471699524269E-2</c:v>
                </c:pt>
                <c:pt idx="926">
                  <c:v>2.0927547233322338E-2</c:v>
                </c:pt>
                <c:pt idx="927">
                  <c:v>3.3860161805174087E-2</c:v>
                </c:pt>
                <c:pt idx="928">
                  <c:v>4.8163101378856647E-2</c:v>
                </c:pt>
                <c:pt idx="929">
                  <c:v>1.8656573154171383E-2</c:v>
                </c:pt>
                <c:pt idx="930">
                  <c:v>1.4778728252254254E-2</c:v>
                </c:pt>
                <c:pt idx="931">
                  <c:v>1.6699275387061108E-3</c:v>
                </c:pt>
                <c:pt idx="932">
                  <c:v>5.2169693407350663E-2</c:v>
                </c:pt>
                <c:pt idx="933">
                  <c:v>6.8853709117728881E-2</c:v>
                </c:pt>
                <c:pt idx="934">
                  <c:v>9.7148555873589754E-3</c:v>
                </c:pt>
                <c:pt idx="935">
                  <c:v>1.053248858521497E-2</c:v>
                </c:pt>
                <c:pt idx="936">
                  <c:v>9.5412906448165691E-3</c:v>
                </c:pt>
                <c:pt idx="937">
                  <c:v>2.2428619046350698E-2</c:v>
                </c:pt>
                <c:pt idx="938">
                  <c:v>5.7484303154917454E-2</c:v>
                </c:pt>
                <c:pt idx="939">
                  <c:v>4.0399213679737124E-2</c:v>
                </c:pt>
                <c:pt idx="940">
                  <c:v>6.1764850763744959E-2</c:v>
                </c:pt>
                <c:pt idx="941">
                  <c:v>3.5185721040605286E-2</c:v>
                </c:pt>
                <c:pt idx="942">
                  <c:v>3.3873475508421999E-2</c:v>
                </c:pt>
                <c:pt idx="943">
                  <c:v>2.5527445059592015E-2</c:v>
                </c:pt>
                <c:pt idx="944">
                  <c:v>1.8621813676615408E-3</c:v>
                </c:pt>
                <c:pt idx="945">
                  <c:v>1.045464504212761E-3</c:v>
                </c:pt>
                <c:pt idx="946">
                  <c:v>4.9325788320390349E-2</c:v>
                </c:pt>
                <c:pt idx="947">
                  <c:v>4.7048891055987488E-2</c:v>
                </c:pt>
                <c:pt idx="948">
                  <c:v>2.2680052190223281E-2</c:v>
                </c:pt>
                <c:pt idx="949">
                  <c:v>8.238552319088769E-3</c:v>
                </c:pt>
                <c:pt idx="950">
                  <c:v>1.5889096997790786E-2</c:v>
                </c:pt>
                <c:pt idx="951">
                  <c:v>5.0584340015460548E-2</c:v>
                </c:pt>
                <c:pt idx="952">
                  <c:v>2.3670802219092212E-3</c:v>
                </c:pt>
                <c:pt idx="953">
                  <c:v>6.1336149786076748E-3</c:v>
                </c:pt>
                <c:pt idx="954">
                  <c:v>2.8317092842439766E-2</c:v>
                </c:pt>
                <c:pt idx="955">
                  <c:v>1.0132532509301753E-2</c:v>
                </c:pt>
                <c:pt idx="956">
                  <c:v>2.6906544676779942E-3</c:v>
                </c:pt>
                <c:pt idx="957">
                  <c:v>1.6253571284183361E-3</c:v>
                </c:pt>
                <c:pt idx="958">
                  <c:v>3.4512432955589416E-2</c:v>
                </c:pt>
                <c:pt idx="959">
                  <c:v>2.3655622404172759E-2</c:v>
                </c:pt>
                <c:pt idx="960">
                  <c:v>3.4562093454347451E-2</c:v>
                </c:pt>
                <c:pt idx="961">
                  <c:v>3.8734157935567202E-3</c:v>
                </c:pt>
                <c:pt idx="962">
                  <c:v>6.0852217850959137E-2</c:v>
                </c:pt>
                <c:pt idx="963">
                  <c:v>1.5401922286029058E-2</c:v>
                </c:pt>
                <c:pt idx="964">
                  <c:v>1.2741105302663097E-2</c:v>
                </c:pt>
                <c:pt idx="965">
                  <c:v>7.0621212395369518E-2</c:v>
                </c:pt>
                <c:pt idx="966">
                  <c:v>9.0823852441584384E-3</c:v>
                </c:pt>
                <c:pt idx="967">
                  <c:v>4.2602495549433232E-2</c:v>
                </c:pt>
                <c:pt idx="968">
                  <c:v>5.2128657784472225E-2</c:v>
                </c:pt>
                <c:pt idx="969">
                  <c:v>2.751395684611857E-2</c:v>
                </c:pt>
                <c:pt idx="970">
                  <c:v>5.4974165615391368E-2</c:v>
                </c:pt>
                <c:pt idx="971">
                  <c:v>6.9303599205718207E-3</c:v>
                </c:pt>
                <c:pt idx="972">
                  <c:v>1.3090070991439964E-2</c:v>
                </c:pt>
                <c:pt idx="973">
                  <c:v>2.5643319928568373E-2</c:v>
                </c:pt>
                <c:pt idx="974">
                  <c:v>6.4272299060140212E-3</c:v>
                </c:pt>
                <c:pt idx="975">
                  <c:v>5.9566743229100223E-2</c:v>
                </c:pt>
                <c:pt idx="976">
                  <c:v>5.3115827699743622E-2</c:v>
                </c:pt>
                <c:pt idx="977">
                  <c:v>2.8604110058364665E-3</c:v>
                </c:pt>
                <c:pt idx="978">
                  <c:v>8.6329430407302218E-3</c:v>
                </c:pt>
                <c:pt idx="979">
                  <c:v>7.1419384998551291E-3</c:v>
                </c:pt>
                <c:pt idx="980">
                  <c:v>2.9056411732232963E-2</c:v>
                </c:pt>
                <c:pt idx="981">
                  <c:v>3.0852211758167231E-2</c:v>
                </c:pt>
                <c:pt idx="982">
                  <c:v>2.8087091244466351E-2</c:v>
                </c:pt>
                <c:pt idx="983">
                  <c:v>6.1551545564558344E-2</c:v>
                </c:pt>
                <c:pt idx="984">
                  <c:v>4.4600331852637433E-2</c:v>
                </c:pt>
                <c:pt idx="985">
                  <c:v>6.9893033498896764E-2</c:v>
                </c:pt>
                <c:pt idx="986">
                  <c:v>2.2478231340899688E-2</c:v>
                </c:pt>
                <c:pt idx="987">
                  <c:v>2.5184681262772277E-2</c:v>
                </c:pt>
                <c:pt idx="988">
                  <c:v>1.899354068217117E-2</c:v>
                </c:pt>
                <c:pt idx="989">
                  <c:v>3.68063363455729E-3</c:v>
                </c:pt>
                <c:pt idx="990">
                  <c:v>6.5831032622793884E-2</c:v>
                </c:pt>
                <c:pt idx="991">
                  <c:v>4.0258681689470353E-2</c:v>
                </c:pt>
                <c:pt idx="992">
                  <c:v>3.8722075649925657E-2</c:v>
                </c:pt>
                <c:pt idx="993">
                  <c:v>7.5665058536844576E-2</c:v>
                </c:pt>
                <c:pt idx="994">
                  <c:v>2.7622346803397577E-2</c:v>
                </c:pt>
                <c:pt idx="995">
                  <c:v>3.8561742885648571E-2</c:v>
                </c:pt>
                <c:pt idx="996">
                  <c:v>1.0648868207634579E-2</c:v>
                </c:pt>
                <c:pt idx="997">
                  <c:v>3.4644896020497952E-2</c:v>
                </c:pt>
                <c:pt idx="998">
                  <c:v>6.1951593276278673E-2</c:v>
                </c:pt>
                <c:pt idx="999">
                  <c:v>1.3982337616520657E-2</c:v>
                </c:pt>
                <c:pt idx="1000">
                  <c:v>4.9462388072816351E-3</c:v>
                </c:pt>
                <c:pt idx="1001">
                  <c:v>1.1911765300314377E-3</c:v>
                </c:pt>
                <c:pt idx="1002">
                  <c:v>2.7316818306032688E-2</c:v>
                </c:pt>
                <c:pt idx="1003">
                  <c:v>6.8341992127816178E-2</c:v>
                </c:pt>
                <c:pt idx="1004">
                  <c:v>6.7700971417897951E-2</c:v>
                </c:pt>
                <c:pt idx="1005">
                  <c:v>4.1689532740991547E-2</c:v>
                </c:pt>
                <c:pt idx="1006">
                  <c:v>1.8070114374050797E-3</c:v>
                </c:pt>
                <c:pt idx="1007">
                  <c:v>3.2020889991048761E-2</c:v>
                </c:pt>
                <c:pt idx="1008">
                  <c:v>7.9083882849279846E-3</c:v>
                </c:pt>
                <c:pt idx="1009">
                  <c:v>1.9204753097417718E-2</c:v>
                </c:pt>
                <c:pt idx="1010">
                  <c:v>3.5696238066543207E-2</c:v>
                </c:pt>
                <c:pt idx="1011">
                  <c:v>4.1892614232162201E-2</c:v>
                </c:pt>
                <c:pt idx="1012">
                  <c:v>1.3101728681916577E-2</c:v>
                </c:pt>
                <c:pt idx="1013">
                  <c:v>2.658245154410209E-2</c:v>
                </c:pt>
                <c:pt idx="1014">
                  <c:v>1.1526666793791022E-2</c:v>
                </c:pt>
                <c:pt idx="1015">
                  <c:v>5.4837788740726034E-2</c:v>
                </c:pt>
                <c:pt idx="1016">
                  <c:v>1.8173030726811857E-2</c:v>
                </c:pt>
                <c:pt idx="1017">
                  <c:v>3.6861720196200128E-3</c:v>
                </c:pt>
                <c:pt idx="1018">
                  <c:v>5.5577850652528793E-2</c:v>
                </c:pt>
                <c:pt idx="1019">
                  <c:v>2.8199604345427523E-2</c:v>
                </c:pt>
                <c:pt idx="1020">
                  <c:v>6.1079834226813332E-2</c:v>
                </c:pt>
                <c:pt idx="1021">
                  <c:v>1.9792685327953098E-3</c:v>
                </c:pt>
                <c:pt idx="1022">
                  <c:v>1.2060294557908772E-2</c:v>
                </c:pt>
                <c:pt idx="1023">
                  <c:v>3.1940811443929483E-2</c:v>
                </c:pt>
                <c:pt idx="1024">
                  <c:v>2.4973994730595299E-3</c:v>
                </c:pt>
                <c:pt idx="1025">
                  <c:v>4.8338368165453558E-3</c:v>
                </c:pt>
                <c:pt idx="1026">
                  <c:v>3.017983373558222E-2</c:v>
                </c:pt>
                <c:pt idx="1027">
                  <c:v>5.5573858984627786E-2</c:v>
                </c:pt>
                <c:pt idx="1028">
                  <c:v>2.5255142036748703E-2</c:v>
                </c:pt>
                <c:pt idx="1029">
                  <c:v>3.0931086518216414E-2</c:v>
                </c:pt>
                <c:pt idx="1030">
                  <c:v>5.016510734078411E-2</c:v>
                </c:pt>
                <c:pt idx="1031">
                  <c:v>5.7062591971633056E-3</c:v>
                </c:pt>
                <c:pt idx="1032">
                  <c:v>6.5240843254754557E-2</c:v>
                </c:pt>
                <c:pt idx="1033">
                  <c:v>4.6357140278576486E-2</c:v>
                </c:pt>
                <c:pt idx="1034">
                  <c:v>2.7119610290205647E-2</c:v>
                </c:pt>
                <c:pt idx="1035">
                  <c:v>2.5808156030134005E-2</c:v>
                </c:pt>
                <c:pt idx="1036">
                  <c:v>1.131098753071858E-2</c:v>
                </c:pt>
                <c:pt idx="1037">
                  <c:v>6.4640005122920147E-2</c:v>
                </c:pt>
                <c:pt idx="1038">
                  <c:v>2.6746240228107511E-3</c:v>
                </c:pt>
                <c:pt idx="1039">
                  <c:v>6.2843716167524682E-2</c:v>
                </c:pt>
                <c:pt idx="1040">
                  <c:v>3.7563284493329303E-2</c:v>
                </c:pt>
                <c:pt idx="1041">
                  <c:v>2.2197286638661013E-2</c:v>
                </c:pt>
                <c:pt idx="1042">
                  <c:v>3.7149374113911948E-2</c:v>
                </c:pt>
                <c:pt idx="1043">
                  <c:v>4.0396663657973446E-2</c:v>
                </c:pt>
                <c:pt idx="1044">
                  <c:v>2.448656932469287E-2</c:v>
                </c:pt>
                <c:pt idx="1045">
                  <c:v>1.6325257428338468E-2</c:v>
                </c:pt>
                <c:pt idx="1046">
                  <c:v>5.4972868163367598E-2</c:v>
                </c:pt>
                <c:pt idx="1047">
                  <c:v>2.8845146467608308E-2</c:v>
                </c:pt>
                <c:pt idx="1048">
                  <c:v>9.7433097820704678E-3</c:v>
                </c:pt>
                <c:pt idx="1049">
                  <c:v>1.5204232142766764E-2</c:v>
                </c:pt>
                <c:pt idx="1050">
                  <c:v>5.3326895878595709E-2</c:v>
                </c:pt>
                <c:pt idx="1051">
                  <c:v>6.6058347187790342E-2</c:v>
                </c:pt>
                <c:pt idx="1052">
                  <c:v>6.5225566188992459E-2</c:v>
                </c:pt>
                <c:pt idx="1053">
                  <c:v>9.6545086404180077E-3</c:v>
                </c:pt>
                <c:pt idx="1054">
                  <c:v>3.6003089605872236E-2</c:v>
                </c:pt>
                <c:pt idx="1055">
                  <c:v>3.9683929185855144E-3</c:v>
                </c:pt>
                <c:pt idx="1056">
                  <c:v>2.0100615828514062E-2</c:v>
                </c:pt>
                <c:pt idx="1057">
                  <c:v>1.7881697665123004E-2</c:v>
                </c:pt>
                <c:pt idx="1058">
                  <c:v>3.5354076741913001E-2</c:v>
                </c:pt>
                <c:pt idx="1059">
                  <c:v>6.3521535218516542E-2</c:v>
                </c:pt>
                <c:pt idx="1060">
                  <c:v>5.4927579947522433E-3</c:v>
                </c:pt>
                <c:pt idx="1061">
                  <c:v>5.4306032375956929E-2</c:v>
                </c:pt>
                <c:pt idx="1062">
                  <c:v>7.7409190813958875E-2</c:v>
                </c:pt>
                <c:pt idx="1063">
                  <c:v>3.7364206787004285E-2</c:v>
                </c:pt>
                <c:pt idx="1064">
                  <c:v>4.0163803476195879E-2</c:v>
                </c:pt>
                <c:pt idx="1065">
                  <c:v>2.7950383042199579E-2</c:v>
                </c:pt>
                <c:pt idx="1066">
                  <c:v>1.5584084879219961E-2</c:v>
                </c:pt>
                <c:pt idx="1067">
                  <c:v>6.077738180693186E-2</c:v>
                </c:pt>
                <c:pt idx="1068">
                  <c:v>1.8887954008654104E-2</c:v>
                </c:pt>
                <c:pt idx="1069">
                  <c:v>5.439583046223536E-2</c:v>
                </c:pt>
                <c:pt idx="1070">
                  <c:v>2.2102915861170573E-2</c:v>
                </c:pt>
                <c:pt idx="1071">
                  <c:v>6.5317366919695153E-3</c:v>
                </c:pt>
                <c:pt idx="1072">
                  <c:v>5.034618637948178E-2</c:v>
                </c:pt>
                <c:pt idx="1073">
                  <c:v>2.3054772925548566E-2</c:v>
                </c:pt>
                <c:pt idx="1074">
                  <c:v>6.092111196758794E-2</c:v>
                </c:pt>
                <c:pt idx="1075">
                  <c:v>2.5250348368385193E-2</c:v>
                </c:pt>
                <c:pt idx="1076">
                  <c:v>5.5449737715916061E-2</c:v>
                </c:pt>
                <c:pt idx="1077">
                  <c:v>1.5936175186448593E-2</c:v>
                </c:pt>
                <c:pt idx="1078">
                  <c:v>4.2095540454463367E-3</c:v>
                </c:pt>
                <c:pt idx="1079">
                  <c:v>2.7585367738365086E-3</c:v>
                </c:pt>
                <c:pt idx="1080">
                  <c:v>5.5930710044926953E-2</c:v>
                </c:pt>
                <c:pt idx="1081">
                  <c:v>6.5567582580019018E-2</c:v>
                </c:pt>
                <c:pt idx="1082">
                  <c:v>1.1050288573973834E-4</c:v>
                </c:pt>
                <c:pt idx="1083">
                  <c:v>5.3974263714439363E-2</c:v>
                </c:pt>
                <c:pt idx="1084">
                  <c:v>3.6078638896429198E-2</c:v>
                </c:pt>
                <c:pt idx="1085">
                  <c:v>4.831368556976616E-2</c:v>
                </c:pt>
                <c:pt idx="1086">
                  <c:v>2.7135597439043081E-2</c:v>
                </c:pt>
                <c:pt idx="1087">
                  <c:v>3.4196967110569444E-2</c:v>
                </c:pt>
                <c:pt idx="1088">
                  <c:v>7.4348860176820283E-2</c:v>
                </c:pt>
                <c:pt idx="1089">
                  <c:v>2.7452234875721928E-2</c:v>
                </c:pt>
                <c:pt idx="1090">
                  <c:v>4.7804240384553963E-2</c:v>
                </c:pt>
                <c:pt idx="1091">
                  <c:v>1.2080248350487887E-2</c:v>
                </c:pt>
                <c:pt idx="1092">
                  <c:v>6.468707089353801E-3</c:v>
                </c:pt>
                <c:pt idx="1093">
                  <c:v>1.4433338226271335E-2</c:v>
                </c:pt>
                <c:pt idx="1094">
                  <c:v>7.3303016299315751E-2</c:v>
                </c:pt>
                <c:pt idx="1095">
                  <c:v>1.9406427331490585E-2</c:v>
                </c:pt>
                <c:pt idx="1096">
                  <c:v>4.0936808598981057E-2</c:v>
                </c:pt>
                <c:pt idx="1097">
                  <c:v>2.4148299007521138E-2</c:v>
                </c:pt>
                <c:pt idx="1098">
                  <c:v>5.0725438762378595E-2</c:v>
                </c:pt>
                <c:pt idx="1099">
                  <c:v>4.0093692369035809E-2</c:v>
                </c:pt>
                <c:pt idx="1100">
                  <c:v>1.9926748462326026E-2</c:v>
                </c:pt>
                <c:pt idx="1101">
                  <c:v>2.2394568168950434E-2</c:v>
                </c:pt>
                <c:pt idx="1102">
                  <c:v>7.0692545787375853E-3</c:v>
                </c:pt>
                <c:pt idx="1103">
                  <c:v>5.7860328529983655E-3</c:v>
                </c:pt>
                <c:pt idx="1104">
                  <c:v>7.019575987651025E-2</c:v>
                </c:pt>
                <c:pt idx="1105">
                  <c:v>2.9295590770623103E-2</c:v>
                </c:pt>
                <c:pt idx="1106">
                  <c:v>2.6197779884292748E-2</c:v>
                </c:pt>
                <c:pt idx="1107">
                  <c:v>3.2087671258376589E-2</c:v>
                </c:pt>
                <c:pt idx="1108">
                  <c:v>1.8028434800042178E-2</c:v>
                </c:pt>
                <c:pt idx="1109">
                  <c:v>2.5356341681189498E-2</c:v>
                </c:pt>
                <c:pt idx="1110">
                  <c:v>4.9249226440351304E-2</c:v>
                </c:pt>
                <c:pt idx="1111">
                  <c:v>4.8475278609875008E-2</c:v>
                </c:pt>
                <c:pt idx="1112">
                  <c:v>2.1438406185065602E-2</c:v>
                </c:pt>
                <c:pt idx="1113">
                  <c:v>8.7467589707033184E-3</c:v>
                </c:pt>
                <c:pt idx="1114">
                  <c:v>1.5016235480676991E-2</c:v>
                </c:pt>
                <c:pt idx="1115">
                  <c:v>2.1276792337064734E-3</c:v>
                </c:pt>
                <c:pt idx="1116">
                  <c:v>3.9554297012934841E-3</c:v>
                </c:pt>
                <c:pt idx="1117">
                  <c:v>1.5757552101834781E-2</c:v>
                </c:pt>
                <c:pt idx="1118">
                  <c:v>4.8541567895703748E-2</c:v>
                </c:pt>
                <c:pt idx="1119">
                  <c:v>1.3478102163958299E-2</c:v>
                </c:pt>
                <c:pt idx="1120">
                  <c:v>2.846368717710095E-2</c:v>
                </c:pt>
                <c:pt idx="1121">
                  <c:v>1.1861434459418447E-2</c:v>
                </c:pt>
                <c:pt idx="1122">
                  <c:v>1.6123722118326254E-3</c:v>
                </c:pt>
                <c:pt idx="1123">
                  <c:v>9.2047184807222716E-3</c:v>
                </c:pt>
                <c:pt idx="1124">
                  <c:v>3.4874491204020855E-3</c:v>
                </c:pt>
                <c:pt idx="1125">
                  <c:v>3.5908695987265093E-2</c:v>
                </c:pt>
                <c:pt idx="1126">
                  <c:v>3.3969599461646786E-2</c:v>
                </c:pt>
                <c:pt idx="1127">
                  <c:v>9.1968162460765671E-3</c:v>
                </c:pt>
                <c:pt idx="1128">
                  <c:v>4.4449862721636431E-2</c:v>
                </c:pt>
                <c:pt idx="1129">
                  <c:v>3.7620389999155297E-2</c:v>
                </c:pt>
                <c:pt idx="1130">
                  <c:v>7.0529812629964217E-2</c:v>
                </c:pt>
                <c:pt idx="1131">
                  <c:v>5.7357194758843296E-3</c:v>
                </c:pt>
                <c:pt idx="1132">
                  <c:v>9.6520673107820219E-3</c:v>
                </c:pt>
                <c:pt idx="1133">
                  <c:v>1.9034496141677782E-2</c:v>
                </c:pt>
                <c:pt idx="1134">
                  <c:v>1.6818528128230592E-2</c:v>
                </c:pt>
                <c:pt idx="1135">
                  <c:v>6.3661174567134562E-2</c:v>
                </c:pt>
                <c:pt idx="1136">
                  <c:v>2.5971735476780274E-2</c:v>
                </c:pt>
                <c:pt idx="1137">
                  <c:v>4.9525209615009759E-2</c:v>
                </c:pt>
                <c:pt idx="1138">
                  <c:v>2.3354148457549708E-2</c:v>
                </c:pt>
                <c:pt idx="1139">
                  <c:v>1.3722743647787701E-2</c:v>
                </c:pt>
                <c:pt idx="1140">
                  <c:v>3.2582041525556681E-2</c:v>
                </c:pt>
                <c:pt idx="1141">
                  <c:v>7.3618191097673577E-2</c:v>
                </c:pt>
                <c:pt idx="1142">
                  <c:v>3.7720725179320874E-2</c:v>
                </c:pt>
                <c:pt idx="1143">
                  <c:v>5.4496555092857196E-2</c:v>
                </c:pt>
                <c:pt idx="1144">
                  <c:v>5.1982927026349391E-3</c:v>
                </c:pt>
                <c:pt idx="1145">
                  <c:v>4.764424721726477E-4</c:v>
                </c:pt>
                <c:pt idx="1146">
                  <c:v>7.7668135537181625E-3</c:v>
                </c:pt>
                <c:pt idx="1147">
                  <c:v>2.7124665447579875E-4</c:v>
                </c:pt>
                <c:pt idx="1148">
                  <c:v>1.1361279200545618E-2</c:v>
                </c:pt>
                <c:pt idx="1149">
                  <c:v>6.292089949204005E-2</c:v>
                </c:pt>
                <c:pt idx="1150">
                  <c:v>4.1481167900250027E-2</c:v>
                </c:pt>
                <c:pt idx="1151">
                  <c:v>2.1498641977976195E-2</c:v>
                </c:pt>
                <c:pt idx="1152">
                  <c:v>7.3228779699027288E-2</c:v>
                </c:pt>
                <c:pt idx="1153">
                  <c:v>1.3935161347179108E-2</c:v>
                </c:pt>
                <c:pt idx="1154">
                  <c:v>5.8302099276741088E-3</c:v>
                </c:pt>
                <c:pt idx="1155">
                  <c:v>5.549203500529979E-2</c:v>
                </c:pt>
                <c:pt idx="1156">
                  <c:v>4.0956851036369597E-2</c:v>
                </c:pt>
                <c:pt idx="1157">
                  <c:v>3.9786863744454712E-2</c:v>
                </c:pt>
                <c:pt idx="1158">
                  <c:v>4.9621366366613641E-3</c:v>
                </c:pt>
                <c:pt idx="1159">
                  <c:v>3.2514324673966262E-2</c:v>
                </c:pt>
                <c:pt idx="1160">
                  <c:v>7.3440720260968297E-3</c:v>
                </c:pt>
                <c:pt idx="1161">
                  <c:v>5.3396775784259769E-2</c:v>
                </c:pt>
                <c:pt idx="1162">
                  <c:v>1.6860115006132381E-2</c:v>
                </c:pt>
                <c:pt idx="1163">
                  <c:v>6.0370867063510225E-3</c:v>
                </c:pt>
                <c:pt idx="1164">
                  <c:v>2.2162331838675938E-2</c:v>
                </c:pt>
                <c:pt idx="1165">
                  <c:v>1.6468458680173173E-2</c:v>
                </c:pt>
                <c:pt idx="1166">
                  <c:v>7.7317366951464191E-3</c:v>
                </c:pt>
                <c:pt idx="1167">
                  <c:v>4.4051215002700574E-2</c:v>
                </c:pt>
                <c:pt idx="1168">
                  <c:v>6.1911579296340918E-2</c:v>
                </c:pt>
                <c:pt idx="1169">
                  <c:v>1.3106634248853588E-2</c:v>
                </c:pt>
                <c:pt idx="1170">
                  <c:v>2.1744954996409341E-2</c:v>
                </c:pt>
                <c:pt idx="1171">
                  <c:v>2.9586814039517125E-2</c:v>
                </c:pt>
                <c:pt idx="1172">
                  <c:v>1.1371774221563119E-3</c:v>
                </c:pt>
                <c:pt idx="1173">
                  <c:v>3.6965271457935884E-3</c:v>
                </c:pt>
                <c:pt idx="1174">
                  <c:v>1.4302335865860291E-2</c:v>
                </c:pt>
                <c:pt idx="1175">
                  <c:v>1.918948236738072E-2</c:v>
                </c:pt>
                <c:pt idx="1176">
                  <c:v>1.4621165701163161E-2</c:v>
                </c:pt>
                <c:pt idx="1177">
                  <c:v>5.3053319478932492E-2</c:v>
                </c:pt>
                <c:pt idx="1178">
                  <c:v>2.4491004493099839E-2</c:v>
                </c:pt>
                <c:pt idx="1179">
                  <c:v>1.8142485553818971E-4</c:v>
                </c:pt>
                <c:pt idx="1180">
                  <c:v>1.9131118658525274E-3</c:v>
                </c:pt>
                <c:pt idx="1181">
                  <c:v>4.9430032722127073E-4</c:v>
                </c:pt>
                <c:pt idx="1182">
                  <c:v>1.2246951970503668E-2</c:v>
                </c:pt>
                <c:pt idx="1183">
                  <c:v>2.3006130550664302E-2</c:v>
                </c:pt>
                <c:pt idx="1184">
                  <c:v>6.0367570120988867E-2</c:v>
                </c:pt>
                <c:pt idx="1185">
                  <c:v>1.150356433304584E-3</c:v>
                </c:pt>
                <c:pt idx="1186">
                  <c:v>4.8473562981944628E-3</c:v>
                </c:pt>
                <c:pt idx="1187">
                  <c:v>4.3417316439167776E-2</c:v>
                </c:pt>
                <c:pt idx="1188">
                  <c:v>2.1082379680418151E-2</c:v>
                </c:pt>
                <c:pt idx="1189">
                  <c:v>2.8650059739674813E-2</c:v>
                </c:pt>
                <c:pt idx="1190">
                  <c:v>6.6098788075116363E-2</c:v>
                </c:pt>
                <c:pt idx="1191">
                  <c:v>3.5351383499415204E-2</c:v>
                </c:pt>
                <c:pt idx="1192">
                  <c:v>2.7933576050091905E-3</c:v>
                </c:pt>
                <c:pt idx="1193">
                  <c:v>3.3316825932770411E-2</c:v>
                </c:pt>
                <c:pt idx="1194">
                  <c:v>7.5212266651864049E-2</c:v>
                </c:pt>
                <c:pt idx="1195">
                  <c:v>4.5884762016031255E-2</c:v>
                </c:pt>
                <c:pt idx="1196">
                  <c:v>5.0488414737463475E-2</c:v>
                </c:pt>
                <c:pt idx="1197">
                  <c:v>3.1439470921133593E-3</c:v>
                </c:pt>
                <c:pt idx="1198">
                  <c:v>1.1037399310572836E-2</c:v>
                </c:pt>
                <c:pt idx="1199">
                  <c:v>6.7237846641972382E-2</c:v>
                </c:pt>
                <c:pt idx="1200">
                  <c:v>2.3392423999085959E-2</c:v>
                </c:pt>
                <c:pt idx="1201">
                  <c:v>5.9874105650025183E-2</c:v>
                </c:pt>
                <c:pt idx="1202">
                  <c:v>2.0309952025836576E-3</c:v>
                </c:pt>
                <c:pt idx="1203">
                  <c:v>2.1666380487741735E-2</c:v>
                </c:pt>
                <c:pt idx="1204">
                  <c:v>1.897155522919923E-2</c:v>
                </c:pt>
                <c:pt idx="1205">
                  <c:v>2.8735210471288204E-2</c:v>
                </c:pt>
                <c:pt idx="1206">
                  <c:v>3.3680880910682935E-2</c:v>
                </c:pt>
                <c:pt idx="1207">
                  <c:v>1.8752715349401761E-2</c:v>
                </c:pt>
                <c:pt idx="1208">
                  <c:v>6.8635035624246624E-2</c:v>
                </c:pt>
                <c:pt idx="1209">
                  <c:v>1.0005867159734404E-2</c:v>
                </c:pt>
                <c:pt idx="1210">
                  <c:v>3.6943941710459498E-2</c:v>
                </c:pt>
                <c:pt idx="1211">
                  <c:v>9.9845854847263535E-3</c:v>
                </c:pt>
                <c:pt idx="1212">
                  <c:v>3.4560351536346283E-2</c:v>
                </c:pt>
                <c:pt idx="1213">
                  <c:v>2.9814674893108947E-2</c:v>
                </c:pt>
                <c:pt idx="1214">
                  <c:v>4.0865109003872961E-2</c:v>
                </c:pt>
                <c:pt idx="1215">
                  <c:v>3.0580829957454484E-2</c:v>
                </c:pt>
                <c:pt idx="1216">
                  <c:v>4.301580496373616E-3</c:v>
                </c:pt>
                <c:pt idx="1217">
                  <c:v>2.8913310090213629E-2</c:v>
                </c:pt>
                <c:pt idx="1218">
                  <c:v>4.8453309508583189E-2</c:v>
                </c:pt>
                <c:pt idx="1219">
                  <c:v>5.1824169755229021E-2</c:v>
                </c:pt>
                <c:pt idx="1220">
                  <c:v>2.9359120974315336E-2</c:v>
                </c:pt>
                <c:pt idx="1221">
                  <c:v>2.7147863018586939E-2</c:v>
                </c:pt>
                <c:pt idx="1222">
                  <c:v>1.9532783048390807E-2</c:v>
                </c:pt>
                <c:pt idx="1223">
                  <c:v>2.3471215232966285E-2</c:v>
                </c:pt>
                <c:pt idx="1224">
                  <c:v>1.1810247517237669E-2</c:v>
                </c:pt>
                <c:pt idx="1225">
                  <c:v>7.5571775274868844E-2</c:v>
                </c:pt>
                <c:pt idx="1226">
                  <c:v>4.5664867182898583E-2</c:v>
                </c:pt>
                <c:pt idx="1227">
                  <c:v>6.849589351522474E-2</c:v>
                </c:pt>
                <c:pt idx="1228">
                  <c:v>1.2018108072537432E-3</c:v>
                </c:pt>
                <c:pt idx="1229">
                  <c:v>7.4234442213489613E-2</c:v>
                </c:pt>
                <c:pt idx="1230">
                  <c:v>5.8955894828873312E-2</c:v>
                </c:pt>
                <c:pt idx="1231">
                  <c:v>8.3630699619252104E-3</c:v>
                </c:pt>
                <c:pt idx="1232">
                  <c:v>6.2867042814087268E-2</c:v>
                </c:pt>
                <c:pt idx="1233">
                  <c:v>1.0254919956769741E-2</c:v>
                </c:pt>
                <c:pt idx="1234">
                  <c:v>1.0055835570357042E-3</c:v>
                </c:pt>
                <c:pt idx="1235">
                  <c:v>4.1976047151775345E-2</c:v>
                </c:pt>
                <c:pt idx="1236">
                  <c:v>4.2538868986198575E-2</c:v>
                </c:pt>
                <c:pt idx="1237">
                  <c:v>1.4607089517483809E-2</c:v>
                </c:pt>
                <c:pt idx="1238">
                  <c:v>1.0525916078033659E-3</c:v>
                </c:pt>
                <c:pt idx="1239">
                  <c:v>1.9778841119767052E-2</c:v>
                </c:pt>
                <c:pt idx="1240">
                  <c:v>3.2598028336810692E-2</c:v>
                </c:pt>
                <c:pt idx="1241">
                  <c:v>1.4722489463604815E-3</c:v>
                </c:pt>
                <c:pt idx="1242">
                  <c:v>3.2780802583344738E-2</c:v>
                </c:pt>
                <c:pt idx="1243">
                  <c:v>4.9061682286420223E-2</c:v>
                </c:pt>
                <c:pt idx="1244">
                  <c:v>2.6358532691387847E-2</c:v>
                </c:pt>
                <c:pt idx="1245">
                  <c:v>2.6424208248583724E-2</c:v>
                </c:pt>
                <c:pt idx="1246">
                  <c:v>1.1361959484955744E-2</c:v>
                </c:pt>
                <c:pt idx="1247">
                  <c:v>5.0549498242014095E-2</c:v>
                </c:pt>
                <c:pt idx="1248">
                  <c:v>3.2433373084971254E-2</c:v>
                </c:pt>
                <c:pt idx="1249">
                  <c:v>7.0610709474106352E-3</c:v>
                </c:pt>
                <c:pt idx="1250">
                  <c:v>5.4852789063239826E-3</c:v>
                </c:pt>
                <c:pt idx="1251">
                  <c:v>4.5674179978220944E-2</c:v>
                </c:pt>
                <c:pt idx="1252">
                  <c:v>2.1483442760724406E-2</c:v>
                </c:pt>
                <c:pt idx="1253">
                  <c:v>4.1123360777279863E-2</c:v>
                </c:pt>
                <c:pt idx="1254">
                  <c:v>7.2481432968067638E-2</c:v>
                </c:pt>
                <c:pt idx="1255">
                  <c:v>1.4940267001085665E-2</c:v>
                </c:pt>
                <c:pt idx="1256">
                  <c:v>2.3902681128012818E-2</c:v>
                </c:pt>
                <c:pt idx="1257">
                  <c:v>1.5267245379927791E-2</c:v>
                </c:pt>
                <c:pt idx="1258">
                  <c:v>5.4593909080533652E-2</c:v>
                </c:pt>
                <c:pt idx="1259">
                  <c:v>6.3392111736180007E-2</c:v>
                </c:pt>
                <c:pt idx="1260">
                  <c:v>2.8257628132665976E-3</c:v>
                </c:pt>
                <c:pt idx="1261">
                  <c:v>2.8555556244634038E-3</c:v>
                </c:pt>
                <c:pt idx="1262">
                  <c:v>4.5532020607208123E-2</c:v>
                </c:pt>
                <c:pt idx="1263">
                  <c:v>1.1162168621373121E-2</c:v>
                </c:pt>
                <c:pt idx="1264">
                  <c:v>4.18123287031252E-2</c:v>
                </c:pt>
                <c:pt idx="1265">
                  <c:v>4.266722742534812E-3</c:v>
                </c:pt>
                <c:pt idx="1266">
                  <c:v>1.5375618208946007E-2</c:v>
                </c:pt>
                <c:pt idx="1267">
                  <c:v>3.7754972594582319E-2</c:v>
                </c:pt>
                <c:pt idx="1268">
                  <c:v>1.8505544639362291E-2</c:v>
                </c:pt>
                <c:pt idx="1269">
                  <c:v>1.3579829066017589E-3</c:v>
                </c:pt>
                <c:pt idx="1270">
                  <c:v>5.9240953846606458E-2</c:v>
                </c:pt>
                <c:pt idx="1271">
                  <c:v>4.7732371418425484E-2</c:v>
                </c:pt>
                <c:pt idx="1272">
                  <c:v>3.7276388860648171E-2</c:v>
                </c:pt>
                <c:pt idx="1273">
                  <c:v>2.3966703432111443E-2</c:v>
                </c:pt>
                <c:pt idx="1274">
                  <c:v>2.9667612631772356E-2</c:v>
                </c:pt>
                <c:pt idx="1275">
                  <c:v>1.2365209327497163E-2</c:v>
                </c:pt>
                <c:pt idx="1276">
                  <c:v>5.719869960307164E-2</c:v>
                </c:pt>
                <c:pt idx="1277">
                  <c:v>2.9642787368520454E-2</c:v>
                </c:pt>
                <c:pt idx="1278">
                  <c:v>3.1258125663257523E-2</c:v>
                </c:pt>
                <c:pt idx="1279">
                  <c:v>2.6866269672225478E-2</c:v>
                </c:pt>
                <c:pt idx="1280">
                  <c:v>1.7351832488446201E-2</c:v>
                </c:pt>
                <c:pt idx="1281">
                  <c:v>3.7076663819361907E-2</c:v>
                </c:pt>
                <c:pt idx="1282">
                  <c:v>1.2878880569841002E-4</c:v>
                </c:pt>
                <c:pt idx="1283">
                  <c:v>1.9149691251875559E-2</c:v>
                </c:pt>
                <c:pt idx="1284">
                  <c:v>7.0731519279809713E-3</c:v>
                </c:pt>
                <c:pt idx="1285">
                  <c:v>5.9516680185108521E-2</c:v>
                </c:pt>
                <c:pt idx="1286">
                  <c:v>3.4325085815502282E-2</c:v>
                </c:pt>
                <c:pt idx="1287">
                  <c:v>1.9873333175152914E-3</c:v>
                </c:pt>
                <c:pt idx="1288">
                  <c:v>5.789679218422699E-2</c:v>
                </c:pt>
                <c:pt idx="1289">
                  <c:v>4.2038610118810833E-2</c:v>
                </c:pt>
                <c:pt idx="1290">
                  <c:v>3.8534045949388675E-2</c:v>
                </c:pt>
                <c:pt idx="1291">
                  <c:v>4.6198450461506696E-2</c:v>
                </c:pt>
                <c:pt idx="1292">
                  <c:v>3.4465618015968617E-3</c:v>
                </c:pt>
                <c:pt idx="1293">
                  <c:v>6.2313196584391335E-2</c:v>
                </c:pt>
                <c:pt idx="1294">
                  <c:v>3.385581560949933E-2</c:v>
                </c:pt>
                <c:pt idx="1295">
                  <c:v>3.896831239063972E-2</c:v>
                </c:pt>
                <c:pt idx="1296">
                  <c:v>3.746299790180201E-3</c:v>
                </c:pt>
                <c:pt idx="1297">
                  <c:v>3.4854533238341791E-2</c:v>
                </c:pt>
                <c:pt idx="1298">
                  <c:v>6.2430079678373558E-2</c:v>
                </c:pt>
                <c:pt idx="1299">
                  <c:v>3.6207514611788179E-2</c:v>
                </c:pt>
                <c:pt idx="1300">
                  <c:v>7.578182038775301E-2</c:v>
                </c:pt>
                <c:pt idx="1301">
                  <c:v>1.442749650724774E-2</c:v>
                </c:pt>
                <c:pt idx="1302">
                  <c:v>5.4331486240498439E-2</c:v>
                </c:pt>
                <c:pt idx="1303">
                  <c:v>8.7542670104675795E-3</c:v>
                </c:pt>
                <c:pt idx="1304">
                  <c:v>2.8791139181314402E-3</c:v>
                </c:pt>
                <c:pt idx="1305">
                  <c:v>3.7152820836680762E-2</c:v>
                </c:pt>
                <c:pt idx="1306">
                  <c:v>2.9805679257665481E-2</c:v>
                </c:pt>
                <c:pt idx="1307">
                  <c:v>3.1074897362348827E-4</c:v>
                </c:pt>
                <c:pt idx="1308">
                  <c:v>3.6054568279407784E-3</c:v>
                </c:pt>
                <c:pt idx="1309">
                  <c:v>2.449436132161887E-2</c:v>
                </c:pt>
                <c:pt idx="1310">
                  <c:v>4.9845286894552747E-2</c:v>
                </c:pt>
                <c:pt idx="1311">
                  <c:v>3.7761351982477237E-2</c:v>
                </c:pt>
                <c:pt idx="1312">
                  <c:v>3.5809867020246008E-3</c:v>
                </c:pt>
                <c:pt idx="1313">
                  <c:v>1.1567789853350054E-2</c:v>
                </c:pt>
                <c:pt idx="1314">
                  <c:v>6.9895237304181443E-2</c:v>
                </c:pt>
                <c:pt idx="1315">
                  <c:v>2.7564595324086744E-2</c:v>
                </c:pt>
                <c:pt idx="1316">
                  <c:v>3.5842685512678845E-3</c:v>
                </c:pt>
                <c:pt idx="1317">
                  <c:v>1.900362223577283E-2</c:v>
                </c:pt>
                <c:pt idx="1318">
                  <c:v>5.8799566410962956E-2</c:v>
                </c:pt>
                <c:pt idx="1319">
                  <c:v>2.5528109433302078E-2</c:v>
                </c:pt>
                <c:pt idx="1320">
                  <c:v>7.7618850151068022E-2</c:v>
                </c:pt>
                <c:pt idx="1321">
                  <c:v>1.3296797995367819E-3</c:v>
                </c:pt>
                <c:pt idx="1322">
                  <c:v>7.1892163438048657E-3</c:v>
                </c:pt>
                <c:pt idx="1323">
                  <c:v>3.9231871426955367E-3</c:v>
                </c:pt>
                <c:pt idx="1324">
                  <c:v>2.0382171278001054E-2</c:v>
                </c:pt>
                <c:pt idx="1325">
                  <c:v>4.6922045393293456E-2</c:v>
                </c:pt>
                <c:pt idx="1326">
                  <c:v>1.1429213887887172E-2</c:v>
                </c:pt>
                <c:pt idx="1327">
                  <c:v>6.3702504367691426E-3</c:v>
                </c:pt>
                <c:pt idx="1328">
                  <c:v>5.0212767581665277E-2</c:v>
                </c:pt>
                <c:pt idx="1329">
                  <c:v>3.1560433398492842E-2</c:v>
                </c:pt>
                <c:pt idx="1330">
                  <c:v>7.7972842591083738E-2</c:v>
                </c:pt>
                <c:pt idx="1331">
                  <c:v>3.5071200948746648E-2</c:v>
                </c:pt>
                <c:pt idx="1332">
                  <c:v>2.4763732777149529E-2</c:v>
                </c:pt>
                <c:pt idx="1333">
                  <c:v>1.9069570252542051E-2</c:v>
                </c:pt>
                <c:pt idx="1334">
                  <c:v>9.7526303555551305E-3</c:v>
                </c:pt>
                <c:pt idx="1335">
                  <c:v>2.3251946587492373E-2</c:v>
                </c:pt>
                <c:pt idx="1336">
                  <c:v>1.3186074794183789E-2</c:v>
                </c:pt>
                <c:pt idx="1337">
                  <c:v>2.3161633699557878E-3</c:v>
                </c:pt>
                <c:pt idx="1338">
                  <c:v>3.5734301917711322E-3</c:v>
                </c:pt>
                <c:pt idx="1339">
                  <c:v>3.4888929566877905E-2</c:v>
                </c:pt>
                <c:pt idx="1340">
                  <c:v>1.2225026917974731E-2</c:v>
                </c:pt>
                <c:pt idx="1341">
                  <c:v>6.9420588211723214E-2</c:v>
                </c:pt>
                <c:pt idx="1342">
                  <c:v>2.3864064904841772E-2</c:v>
                </c:pt>
                <c:pt idx="1343">
                  <c:v>2.1821146675517471E-2</c:v>
                </c:pt>
                <c:pt idx="1344">
                  <c:v>4.085598156402153E-2</c:v>
                </c:pt>
                <c:pt idx="1345">
                  <c:v>1.7636098370208964E-2</c:v>
                </c:pt>
                <c:pt idx="1346">
                  <c:v>2.6480252499798775E-3</c:v>
                </c:pt>
                <c:pt idx="1347">
                  <c:v>6.478609985034911E-2</c:v>
                </c:pt>
                <c:pt idx="1348">
                  <c:v>2.4913211419371393E-2</c:v>
                </c:pt>
                <c:pt idx="1349">
                  <c:v>7.8944093930193287E-3</c:v>
                </c:pt>
                <c:pt idx="1350">
                  <c:v>3.2772957075620107E-3</c:v>
                </c:pt>
                <c:pt idx="1351">
                  <c:v>5.9680226936864193E-2</c:v>
                </c:pt>
                <c:pt idx="1352">
                  <c:v>5.2904839926710814E-2</c:v>
                </c:pt>
                <c:pt idx="1353">
                  <c:v>2.7113656342043747E-2</c:v>
                </c:pt>
                <c:pt idx="1354">
                  <c:v>1.696757756728361E-2</c:v>
                </c:pt>
                <c:pt idx="1355">
                  <c:v>5.1395785165224361E-2</c:v>
                </c:pt>
                <c:pt idx="1356">
                  <c:v>4.5839636573431791E-2</c:v>
                </c:pt>
                <c:pt idx="1357">
                  <c:v>5.4067722843379531E-2</c:v>
                </c:pt>
                <c:pt idx="1358">
                  <c:v>4.8308387347227505E-2</c:v>
                </c:pt>
                <c:pt idx="1359">
                  <c:v>3.9791373625541838E-2</c:v>
                </c:pt>
                <c:pt idx="1360">
                  <c:v>3.500389084168827E-2</c:v>
                </c:pt>
                <c:pt idx="1361">
                  <c:v>3.7200527749731087E-2</c:v>
                </c:pt>
                <c:pt idx="1362">
                  <c:v>5.4974598740703692E-2</c:v>
                </c:pt>
                <c:pt idx="1363">
                  <c:v>7.2282092461188649E-2</c:v>
                </c:pt>
                <c:pt idx="1364">
                  <c:v>2.210759701053587E-2</c:v>
                </c:pt>
                <c:pt idx="1365">
                  <c:v>1.7913676573128388E-2</c:v>
                </c:pt>
                <c:pt idx="1366">
                  <c:v>6.8773292842144923E-2</c:v>
                </c:pt>
                <c:pt idx="1367">
                  <c:v>2.48480368719281E-2</c:v>
                </c:pt>
                <c:pt idx="1368">
                  <c:v>4.907351827076873E-2</c:v>
                </c:pt>
                <c:pt idx="1369">
                  <c:v>1.9821415314269706E-2</c:v>
                </c:pt>
                <c:pt idx="1370">
                  <c:v>3.0045183612340601E-2</c:v>
                </c:pt>
                <c:pt idx="1371">
                  <c:v>2.7265216080223805E-2</c:v>
                </c:pt>
                <c:pt idx="1372">
                  <c:v>2.3323774855781205E-2</c:v>
                </c:pt>
                <c:pt idx="1373">
                  <c:v>4.7960091191791721E-3</c:v>
                </c:pt>
                <c:pt idx="1374">
                  <c:v>4.6069415694308342E-2</c:v>
                </c:pt>
                <c:pt idx="1375">
                  <c:v>3.4723192506817416E-3</c:v>
                </c:pt>
                <c:pt idx="1376">
                  <c:v>5.7702630414515222E-3</c:v>
                </c:pt>
                <c:pt idx="1377">
                  <c:v>3.32082062517371E-2</c:v>
                </c:pt>
                <c:pt idx="1378">
                  <c:v>5.4234724177742569E-2</c:v>
                </c:pt>
                <c:pt idx="1379">
                  <c:v>5.5993041185924519E-2</c:v>
                </c:pt>
                <c:pt idx="1380">
                  <c:v>8.1930351347838069E-3</c:v>
                </c:pt>
                <c:pt idx="1381">
                  <c:v>5.3769977720428234E-2</c:v>
                </c:pt>
                <c:pt idx="1382">
                  <c:v>4.9205421674195102E-2</c:v>
                </c:pt>
                <c:pt idx="1383">
                  <c:v>1.1301309990966988E-2</c:v>
                </c:pt>
                <c:pt idx="1384">
                  <c:v>1.7679424564590044E-2</c:v>
                </c:pt>
                <c:pt idx="1385">
                  <c:v>9.8687587187988E-3</c:v>
                </c:pt>
                <c:pt idx="1386">
                  <c:v>5.7379464075745276E-2</c:v>
                </c:pt>
                <c:pt idx="1387">
                  <c:v>4.9820658000556656E-2</c:v>
                </c:pt>
                <c:pt idx="1388">
                  <c:v>5.3732760974447985E-2</c:v>
                </c:pt>
                <c:pt idx="1389">
                  <c:v>2.8236180487675653E-2</c:v>
                </c:pt>
                <c:pt idx="1390">
                  <c:v>3.3923241752437126E-2</c:v>
                </c:pt>
                <c:pt idx="1391">
                  <c:v>6.7119459830430475E-3</c:v>
                </c:pt>
                <c:pt idx="1392">
                  <c:v>1.0541046219138951E-3</c:v>
                </c:pt>
                <c:pt idx="1393">
                  <c:v>1.5736503468305442E-2</c:v>
                </c:pt>
                <c:pt idx="1394">
                  <c:v>6.5152489730439054E-3</c:v>
                </c:pt>
                <c:pt idx="1395">
                  <c:v>2.8986525702339293E-2</c:v>
                </c:pt>
                <c:pt idx="1396">
                  <c:v>6.4208622575013738E-2</c:v>
                </c:pt>
                <c:pt idx="1397">
                  <c:v>1.1502447299530184E-2</c:v>
                </c:pt>
                <c:pt idx="1398">
                  <c:v>1.0869317242992579E-3</c:v>
                </c:pt>
                <c:pt idx="1399">
                  <c:v>1.2336536883373469E-2</c:v>
                </c:pt>
                <c:pt idx="1400">
                  <c:v>1.2424658620085283E-2</c:v>
                </c:pt>
                <c:pt idx="1401">
                  <c:v>4.1068454046036464E-2</c:v>
                </c:pt>
                <c:pt idx="1402">
                  <c:v>5.5739900710868638E-3</c:v>
                </c:pt>
                <c:pt idx="1403">
                  <c:v>3.0172067811999187E-2</c:v>
                </c:pt>
                <c:pt idx="1404">
                  <c:v>1.7871869988707004E-2</c:v>
                </c:pt>
                <c:pt idx="1405">
                  <c:v>1.9848550865543966E-2</c:v>
                </c:pt>
                <c:pt idx="1406">
                  <c:v>1.5588578850633426E-3</c:v>
                </c:pt>
                <c:pt idx="1407">
                  <c:v>5.4332101467643758E-2</c:v>
                </c:pt>
                <c:pt idx="1408">
                  <c:v>6.5454392098784883E-2</c:v>
                </c:pt>
                <c:pt idx="1409">
                  <c:v>3.9940445775863045E-2</c:v>
                </c:pt>
                <c:pt idx="1410">
                  <c:v>4.9009183074918541E-2</c:v>
                </c:pt>
                <c:pt idx="1411">
                  <c:v>6.390491072113777E-2</c:v>
                </c:pt>
                <c:pt idx="1412">
                  <c:v>5.537365138855832E-2</c:v>
                </c:pt>
                <c:pt idx="1413">
                  <c:v>5.781733373093853E-2</c:v>
                </c:pt>
                <c:pt idx="1414">
                  <c:v>2.2395427105113786E-3</c:v>
                </c:pt>
                <c:pt idx="1415">
                  <c:v>3.7732962625541711E-2</c:v>
                </c:pt>
                <c:pt idx="1416">
                  <c:v>2.3741345207675058E-2</c:v>
                </c:pt>
                <c:pt idx="1417">
                  <c:v>1.6438851839049192E-2</c:v>
                </c:pt>
                <c:pt idx="1418">
                  <c:v>7.0395413700039544E-2</c:v>
                </c:pt>
                <c:pt idx="1419">
                  <c:v>2.7276331594997837E-2</c:v>
                </c:pt>
                <c:pt idx="1420">
                  <c:v>2.3427136399890733E-2</c:v>
                </c:pt>
                <c:pt idx="1421">
                  <c:v>2.4574271716873337E-2</c:v>
                </c:pt>
                <c:pt idx="1422">
                  <c:v>2.4053763068604218E-2</c:v>
                </c:pt>
                <c:pt idx="1423">
                  <c:v>6.5406436647967667E-4</c:v>
                </c:pt>
                <c:pt idx="1424">
                  <c:v>1.4312108894467784E-3</c:v>
                </c:pt>
                <c:pt idx="1425">
                  <c:v>4.4465006138391661E-2</c:v>
                </c:pt>
                <c:pt idx="1426">
                  <c:v>4.0300959667486834E-2</c:v>
                </c:pt>
                <c:pt idx="1427">
                  <c:v>3.0526756170954328E-3</c:v>
                </c:pt>
                <c:pt idx="1428">
                  <c:v>2.8771614678614912E-2</c:v>
                </c:pt>
                <c:pt idx="1429">
                  <c:v>1.6726353036353181E-4</c:v>
                </c:pt>
                <c:pt idx="1430">
                  <c:v>4.7804186449135457E-2</c:v>
                </c:pt>
                <c:pt idx="1431">
                  <c:v>2.0154656477936E-2</c:v>
                </c:pt>
                <c:pt idx="1432">
                  <c:v>4.144584498930183E-2</c:v>
                </c:pt>
                <c:pt idx="1433">
                  <c:v>2.8254127341760956E-3</c:v>
                </c:pt>
                <c:pt idx="1434">
                  <c:v>1.158924425360742E-2</c:v>
                </c:pt>
                <c:pt idx="1435">
                  <c:v>2.371376006998149E-4</c:v>
                </c:pt>
                <c:pt idx="1436">
                  <c:v>8.1443465079545003E-4</c:v>
                </c:pt>
                <c:pt idx="1437">
                  <c:v>1.3175881753163946E-3</c:v>
                </c:pt>
                <c:pt idx="1438">
                  <c:v>3.5822571373526207E-2</c:v>
                </c:pt>
                <c:pt idx="1439">
                  <c:v>1.1661513275233256E-2</c:v>
                </c:pt>
                <c:pt idx="1440">
                  <c:v>4.2118584492930891E-2</c:v>
                </c:pt>
                <c:pt idx="1441">
                  <c:v>3.3751284545042698E-2</c:v>
                </c:pt>
                <c:pt idx="1442">
                  <c:v>4.863674614816272E-2</c:v>
                </c:pt>
                <c:pt idx="1443">
                  <c:v>2.8248903276857945E-2</c:v>
                </c:pt>
                <c:pt idx="1444">
                  <c:v>1.4678878084510464E-2</c:v>
                </c:pt>
                <c:pt idx="1445">
                  <c:v>2.9355383361669544E-2</c:v>
                </c:pt>
                <c:pt idx="1446">
                  <c:v>2.2027039485300662E-2</c:v>
                </c:pt>
                <c:pt idx="1447">
                  <c:v>5.4342053024743393E-4</c:v>
                </c:pt>
                <c:pt idx="1448">
                  <c:v>1.4692621282693585E-2</c:v>
                </c:pt>
                <c:pt idx="1449">
                  <c:v>5.616225591822039E-2</c:v>
                </c:pt>
                <c:pt idx="1450">
                  <c:v>3.5585908302114506E-2</c:v>
                </c:pt>
                <c:pt idx="1451">
                  <c:v>2.9081720417058528E-2</c:v>
                </c:pt>
                <c:pt idx="1452">
                  <c:v>7.3568633468756514E-2</c:v>
                </c:pt>
                <c:pt idx="1453">
                  <c:v>1.0266804084785447E-3</c:v>
                </c:pt>
                <c:pt idx="1454">
                  <c:v>1.5674347968983839E-2</c:v>
                </c:pt>
                <c:pt idx="1455">
                  <c:v>1.3063321761370783E-2</c:v>
                </c:pt>
                <c:pt idx="1456">
                  <c:v>2.3553141039468314E-2</c:v>
                </c:pt>
                <c:pt idx="1457">
                  <c:v>6.1207800249303605E-2</c:v>
                </c:pt>
                <c:pt idx="1458">
                  <c:v>6.3294407545287142E-3</c:v>
                </c:pt>
                <c:pt idx="1459">
                  <c:v>1.7496755621335056E-2</c:v>
                </c:pt>
                <c:pt idx="1460">
                  <c:v>2.9774760990884303E-3</c:v>
                </c:pt>
                <c:pt idx="1461">
                  <c:v>5.2566454296537994E-2</c:v>
                </c:pt>
                <c:pt idx="1462">
                  <c:v>9.3327342394830867E-3</c:v>
                </c:pt>
                <c:pt idx="1463">
                  <c:v>1.3256382457863176E-3</c:v>
                </c:pt>
                <c:pt idx="1464">
                  <c:v>3.8097621218694303E-3</c:v>
                </c:pt>
                <c:pt idx="1465">
                  <c:v>2.8102207306913398E-2</c:v>
                </c:pt>
                <c:pt idx="1466">
                  <c:v>7.2474588720890284E-2</c:v>
                </c:pt>
                <c:pt idx="1467">
                  <c:v>4.2704377391516321E-2</c:v>
                </c:pt>
                <c:pt idx="1468">
                  <c:v>1.4044479862521433E-2</c:v>
                </c:pt>
                <c:pt idx="1469">
                  <c:v>1.5937550958602276E-2</c:v>
                </c:pt>
                <c:pt idx="1470">
                  <c:v>4.6572280832533716E-2</c:v>
                </c:pt>
                <c:pt idx="1471">
                  <c:v>1.5593651889536058E-2</c:v>
                </c:pt>
                <c:pt idx="1472">
                  <c:v>4.1586164360741244E-2</c:v>
                </c:pt>
                <c:pt idx="1473">
                  <c:v>1.3222396729000413E-2</c:v>
                </c:pt>
                <c:pt idx="1474">
                  <c:v>1.7277810551015637E-2</c:v>
                </c:pt>
                <c:pt idx="1475">
                  <c:v>2.1031960880399214E-2</c:v>
                </c:pt>
                <c:pt idx="1476">
                  <c:v>6.1080916590546618E-2</c:v>
                </c:pt>
                <c:pt idx="1477">
                  <c:v>4.2992735813055405E-2</c:v>
                </c:pt>
                <c:pt idx="1478">
                  <c:v>4.1733740148525149E-2</c:v>
                </c:pt>
                <c:pt idx="1479">
                  <c:v>1.8473606494763636E-2</c:v>
                </c:pt>
                <c:pt idx="1480">
                  <c:v>1.4293858535449754E-3</c:v>
                </c:pt>
                <c:pt idx="1481">
                  <c:v>3.0642483863396741E-2</c:v>
                </c:pt>
                <c:pt idx="1482">
                  <c:v>2.9071482260207081E-2</c:v>
                </c:pt>
                <c:pt idx="1483">
                  <c:v>8.1203485490811324E-3</c:v>
                </c:pt>
                <c:pt idx="1484">
                  <c:v>1.6946701616914507E-2</c:v>
                </c:pt>
                <c:pt idx="1485">
                  <c:v>1.2874379454082967E-2</c:v>
                </c:pt>
                <c:pt idx="1486">
                  <c:v>4.6448841247689531E-3</c:v>
                </c:pt>
                <c:pt idx="1487">
                  <c:v>1.1800485071645234E-2</c:v>
                </c:pt>
                <c:pt idx="1488">
                  <c:v>2.4603571093251227E-2</c:v>
                </c:pt>
                <c:pt idx="1489">
                  <c:v>8.3755084902749632E-3</c:v>
                </c:pt>
                <c:pt idx="1490">
                  <c:v>4.56258541445239E-3</c:v>
                </c:pt>
                <c:pt idx="1491">
                  <c:v>2.2729201774948089E-2</c:v>
                </c:pt>
                <c:pt idx="1492">
                  <c:v>6.5909476666473534E-3</c:v>
                </c:pt>
                <c:pt idx="1493">
                  <c:v>2.7793108368333631E-2</c:v>
                </c:pt>
                <c:pt idx="1494">
                  <c:v>2.2185481498820176E-2</c:v>
                </c:pt>
                <c:pt idx="1495">
                  <c:v>3.5107724685563592E-2</c:v>
                </c:pt>
                <c:pt idx="1496">
                  <c:v>3.9180127125632083E-2</c:v>
                </c:pt>
                <c:pt idx="1497">
                  <c:v>3.4961381753587047E-2</c:v>
                </c:pt>
                <c:pt idx="1498">
                  <c:v>6.4995426688502264E-2</c:v>
                </c:pt>
                <c:pt idx="1499">
                  <c:v>8.9982218293242055E-3</c:v>
                </c:pt>
                <c:pt idx="1500">
                  <c:v>2.0664682343290761E-2</c:v>
                </c:pt>
                <c:pt idx="1501">
                  <c:v>9.8362854538532989E-3</c:v>
                </c:pt>
                <c:pt idx="1502">
                  <c:v>2.7099326606165445E-3</c:v>
                </c:pt>
                <c:pt idx="1503">
                  <c:v>2.8630716322353835E-2</c:v>
                </c:pt>
                <c:pt idx="1504">
                  <c:v>6.6568467833272693E-2</c:v>
                </c:pt>
                <c:pt idx="1505">
                  <c:v>1.8690195201225616E-2</c:v>
                </c:pt>
                <c:pt idx="1506">
                  <c:v>6.1848520933977032E-2</c:v>
                </c:pt>
                <c:pt idx="1507">
                  <c:v>2.4249304866898634E-3</c:v>
                </c:pt>
                <c:pt idx="1508">
                  <c:v>1.8903647159644401E-2</c:v>
                </c:pt>
                <c:pt idx="1509">
                  <c:v>4.1820207739798922E-3</c:v>
                </c:pt>
                <c:pt idx="1510">
                  <c:v>4.3121659981247458E-2</c:v>
                </c:pt>
                <c:pt idx="1511">
                  <c:v>3.452455231037109E-2</c:v>
                </c:pt>
                <c:pt idx="1512">
                  <c:v>4.3778371132692957E-2</c:v>
                </c:pt>
                <c:pt idx="1513">
                  <c:v>2.6964072005460429E-2</c:v>
                </c:pt>
                <c:pt idx="1514">
                  <c:v>9.0258191058463933E-3</c:v>
                </c:pt>
                <c:pt idx="1515">
                  <c:v>2.3582004075887862E-2</c:v>
                </c:pt>
                <c:pt idx="1516">
                  <c:v>4.9912689761022408E-3</c:v>
                </c:pt>
                <c:pt idx="1517">
                  <c:v>6.5339372676627748E-3</c:v>
                </c:pt>
                <c:pt idx="1518">
                  <c:v>7.2288290969206762E-2</c:v>
                </c:pt>
                <c:pt idx="1519">
                  <c:v>4.4230399224177742E-2</c:v>
                </c:pt>
                <c:pt idx="1520">
                  <c:v>3.8110434195922915E-2</c:v>
                </c:pt>
                <c:pt idx="1521">
                  <c:v>6.1152599653058019E-2</c:v>
                </c:pt>
                <c:pt idx="1522">
                  <c:v>2.8753753297273459E-2</c:v>
                </c:pt>
                <c:pt idx="1523">
                  <c:v>3.6110642400657858E-4</c:v>
                </c:pt>
                <c:pt idx="1524">
                  <c:v>4.1973307699353722E-2</c:v>
                </c:pt>
                <c:pt idx="1525">
                  <c:v>4.3328939060672179E-2</c:v>
                </c:pt>
                <c:pt idx="1526">
                  <c:v>2.0476220581546935E-2</c:v>
                </c:pt>
                <c:pt idx="1527">
                  <c:v>2.8841318455968726E-2</c:v>
                </c:pt>
                <c:pt idx="1528">
                  <c:v>2.4099088170508647E-2</c:v>
                </c:pt>
                <c:pt idx="1529">
                  <c:v>1.0712307731632306E-2</c:v>
                </c:pt>
                <c:pt idx="1530">
                  <c:v>2.4688205465685569E-3</c:v>
                </c:pt>
                <c:pt idx="1531">
                  <c:v>9.8351912784908294E-3</c:v>
                </c:pt>
                <c:pt idx="1532">
                  <c:v>2.0475762897362457E-2</c:v>
                </c:pt>
                <c:pt idx="1533">
                  <c:v>4.1194842580675933E-2</c:v>
                </c:pt>
                <c:pt idx="1534">
                  <c:v>1.7418032419317095E-2</c:v>
                </c:pt>
                <c:pt idx="1535">
                  <c:v>2.4566255986429903E-4</c:v>
                </c:pt>
                <c:pt idx="1536">
                  <c:v>6.8128105401773525E-2</c:v>
                </c:pt>
                <c:pt idx="1537">
                  <c:v>1.212980671629818E-2</c:v>
                </c:pt>
                <c:pt idx="1538">
                  <c:v>2.7705985866031416E-2</c:v>
                </c:pt>
                <c:pt idx="1539">
                  <c:v>6.5002685221986295E-2</c:v>
                </c:pt>
                <c:pt idx="1540">
                  <c:v>1.4494730700920604E-2</c:v>
                </c:pt>
                <c:pt idx="1541">
                  <c:v>3.2814314030866855E-2</c:v>
                </c:pt>
                <c:pt idx="1542">
                  <c:v>5.8902752395257219E-2</c:v>
                </c:pt>
                <c:pt idx="1543">
                  <c:v>2.0289933276864382E-2</c:v>
                </c:pt>
                <c:pt idx="1544">
                  <c:v>1.5961164043263854E-2</c:v>
                </c:pt>
                <c:pt idx="1545">
                  <c:v>2.3759203526151122E-2</c:v>
                </c:pt>
                <c:pt idx="1546">
                  <c:v>4.0462038732058066E-2</c:v>
                </c:pt>
                <c:pt idx="1547">
                  <c:v>2.2215149793459149E-2</c:v>
                </c:pt>
                <c:pt idx="1548">
                  <c:v>1.4327654038088496E-2</c:v>
                </c:pt>
                <c:pt idx="1549">
                  <c:v>3.9700553769232722E-3</c:v>
                </c:pt>
                <c:pt idx="1550">
                  <c:v>4.496902565646127E-2</c:v>
                </c:pt>
                <c:pt idx="1551">
                  <c:v>5.044224152328565E-2</c:v>
                </c:pt>
                <c:pt idx="1552">
                  <c:v>1.515010653122199E-2</c:v>
                </c:pt>
                <c:pt idx="1553">
                  <c:v>7.1239576096149282E-2</c:v>
                </c:pt>
                <c:pt idx="1554">
                  <c:v>8.7295982718883988E-3</c:v>
                </c:pt>
                <c:pt idx="1555">
                  <c:v>3.3099105563095983E-2</c:v>
                </c:pt>
                <c:pt idx="1556">
                  <c:v>2.5576257056724731E-2</c:v>
                </c:pt>
                <c:pt idx="1557">
                  <c:v>3.757862103981241E-2</c:v>
                </c:pt>
                <c:pt idx="1558">
                  <c:v>6.1201597612611028E-3</c:v>
                </c:pt>
                <c:pt idx="1559">
                  <c:v>4.3963356180888299E-2</c:v>
                </c:pt>
                <c:pt idx="1560">
                  <c:v>1.1437668187167817E-2</c:v>
                </c:pt>
                <c:pt idx="1561">
                  <c:v>4.354365917696041E-2</c:v>
                </c:pt>
                <c:pt idx="1562">
                  <c:v>2.5432254507968478E-2</c:v>
                </c:pt>
                <c:pt idx="1563">
                  <c:v>3.1806593108506906E-2</c:v>
                </c:pt>
                <c:pt idx="1564">
                  <c:v>4.5788700130705601E-2</c:v>
                </c:pt>
                <c:pt idx="1565">
                  <c:v>7.5362119662420188E-3</c:v>
                </c:pt>
                <c:pt idx="1566">
                  <c:v>1.266924249887243E-2</c:v>
                </c:pt>
                <c:pt idx="1567">
                  <c:v>2.2685393172185504E-3</c:v>
                </c:pt>
                <c:pt idx="1568">
                  <c:v>6.1938835868214082E-2</c:v>
                </c:pt>
                <c:pt idx="1569">
                  <c:v>5.30191620266258E-2</c:v>
                </c:pt>
                <c:pt idx="1570">
                  <c:v>5.6664341098913308E-2</c:v>
                </c:pt>
                <c:pt idx="1571">
                  <c:v>3.2143250145941771E-2</c:v>
                </c:pt>
                <c:pt idx="1572">
                  <c:v>2.316500696983162E-2</c:v>
                </c:pt>
                <c:pt idx="1573">
                  <c:v>4.1154748405857013E-2</c:v>
                </c:pt>
                <c:pt idx="1574">
                  <c:v>1.1414036428116638E-2</c:v>
                </c:pt>
                <c:pt idx="1575">
                  <c:v>7.9736215492190367E-3</c:v>
                </c:pt>
                <c:pt idx="1576">
                  <c:v>2.7020411206210827E-2</c:v>
                </c:pt>
                <c:pt idx="1577">
                  <c:v>5.5185745445106363E-3</c:v>
                </c:pt>
                <c:pt idx="1578">
                  <c:v>2.2071859066694569E-2</c:v>
                </c:pt>
                <c:pt idx="1579">
                  <c:v>8.89591447949907E-4</c:v>
                </c:pt>
                <c:pt idx="1580">
                  <c:v>4.5854232970564998E-2</c:v>
                </c:pt>
                <c:pt idx="1581">
                  <c:v>7.9691260073007329E-3</c:v>
                </c:pt>
                <c:pt idx="1582">
                  <c:v>9.0780841054826315E-3</c:v>
                </c:pt>
                <c:pt idx="1583">
                  <c:v>4.3449029682705942E-3</c:v>
                </c:pt>
                <c:pt idx="1584">
                  <c:v>6.6601084983831535E-2</c:v>
                </c:pt>
                <c:pt idx="1585">
                  <c:v>1.0447061398633904E-2</c:v>
                </c:pt>
                <c:pt idx="1586">
                  <c:v>4.9884088644571029E-3</c:v>
                </c:pt>
                <c:pt idx="1587">
                  <c:v>4.455494338864234E-2</c:v>
                </c:pt>
                <c:pt idx="1588">
                  <c:v>1.9255358153770014E-2</c:v>
                </c:pt>
                <c:pt idx="1589">
                  <c:v>1.3047407542345756E-2</c:v>
                </c:pt>
                <c:pt idx="1590">
                  <c:v>3.5826302930977071E-2</c:v>
                </c:pt>
                <c:pt idx="1591">
                  <c:v>3.2069361260696574E-3</c:v>
                </c:pt>
                <c:pt idx="1592">
                  <c:v>2.9197334098689343E-2</c:v>
                </c:pt>
                <c:pt idx="1593">
                  <c:v>4.5476668831122037E-2</c:v>
                </c:pt>
                <c:pt idx="1594">
                  <c:v>8.0317686062752001E-3</c:v>
                </c:pt>
                <c:pt idx="1595">
                  <c:v>4.6540780740185819E-2</c:v>
                </c:pt>
                <c:pt idx="1596">
                  <c:v>5.1422518690856907E-2</c:v>
                </c:pt>
                <c:pt idx="1597">
                  <c:v>3.1118635653422707E-2</c:v>
                </c:pt>
                <c:pt idx="1598">
                  <c:v>5.7684001867666354E-2</c:v>
                </c:pt>
                <c:pt idx="1599">
                  <c:v>6.5752439296506343E-2</c:v>
                </c:pt>
                <c:pt idx="1600">
                  <c:v>4.11941962081913E-2</c:v>
                </c:pt>
                <c:pt idx="1601">
                  <c:v>7.8404967059953243E-2</c:v>
                </c:pt>
                <c:pt idx="1602">
                  <c:v>1.1042406595556008E-2</c:v>
                </c:pt>
                <c:pt idx="1603">
                  <c:v>2.3319367135900809E-2</c:v>
                </c:pt>
                <c:pt idx="1604">
                  <c:v>4.0176594785665959E-2</c:v>
                </c:pt>
                <c:pt idx="1605">
                  <c:v>1.3105642123539773E-2</c:v>
                </c:pt>
                <c:pt idx="1606">
                  <c:v>3.0251127271548116E-3</c:v>
                </c:pt>
                <c:pt idx="1607">
                  <c:v>4.4197347183197677E-2</c:v>
                </c:pt>
                <c:pt idx="1608">
                  <c:v>3.0279062197420083E-2</c:v>
                </c:pt>
                <c:pt idx="1609">
                  <c:v>5.5843409406100886E-2</c:v>
                </c:pt>
                <c:pt idx="1610">
                  <c:v>5.0255469820903058E-2</c:v>
                </c:pt>
                <c:pt idx="1611">
                  <c:v>1.9507151521254571E-2</c:v>
                </c:pt>
                <c:pt idx="1612">
                  <c:v>1.4717842033635879E-2</c:v>
                </c:pt>
                <c:pt idx="1613">
                  <c:v>2.4233845451092195E-2</c:v>
                </c:pt>
                <c:pt idx="1614">
                  <c:v>1.8942116492162951E-2</c:v>
                </c:pt>
                <c:pt idx="1615">
                  <c:v>7.2127651754745256E-4</c:v>
                </c:pt>
                <c:pt idx="1616">
                  <c:v>7.7520896232873013E-3</c:v>
                </c:pt>
                <c:pt idx="1617">
                  <c:v>1.0276103604431682E-2</c:v>
                </c:pt>
                <c:pt idx="1618">
                  <c:v>1.6342111448236794E-2</c:v>
                </c:pt>
                <c:pt idx="1619">
                  <c:v>6.5535043465948614E-2</c:v>
                </c:pt>
                <c:pt idx="1620">
                  <c:v>7.138492107209915E-2</c:v>
                </c:pt>
                <c:pt idx="1621">
                  <c:v>5.2011631248453316E-2</c:v>
                </c:pt>
                <c:pt idx="1622">
                  <c:v>7.3892573208118721E-4</c:v>
                </c:pt>
                <c:pt idx="1623">
                  <c:v>4.4195044523060193E-3</c:v>
                </c:pt>
                <c:pt idx="1624">
                  <c:v>2.456815865140221E-3</c:v>
                </c:pt>
                <c:pt idx="1625">
                  <c:v>1.9205181832235457E-3</c:v>
                </c:pt>
                <c:pt idx="1626">
                  <c:v>3.5291087760145924E-2</c:v>
                </c:pt>
                <c:pt idx="1627">
                  <c:v>7.0736515407051493E-3</c:v>
                </c:pt>
                <c:pt idx="1628">
                  <c:v>5.4202059293341744E-2</c:v>
                </c:pt>
                <c:pt idx="1629">
                  <c:v>4.0110121401442191E-2</c:v>
                </c:pt>
                <c:pt idx="1630">
                  <c:v>6.2420087197420223E-3</c:v>
                </c:pt>
                <c:pt idx="1631">
                  <c:v>3.7083202775514135E-2</c:v>
                </c:pt>
                <c:pt idx="1632">
                  <c:v>3.0064399039807569E-2</c:v>
                </c:pt>
                <c:pt idx="1633">
                  <c:v>3.8446838686428141E-2</c:v>
                </c:pt>
                <c:pt idx="1634">
                  <c:v>3.4243541150748152E-2</c:v>
                </c:pt>
                <c:pt idx="1635">
                  <c:v>9.9680558603550194E-4</c:v>
                </c:pt>
                <c:pt idx="1636">
                  <c:v>2.3368688607986826E-2</c:v>
                </c:pt>
                <c:pt idx="1637">
                  <c:v>5.9263737711405397E-2</c:v>
                </c:pt>
                <c:pt idx="1638">
                  <c:v>3.8800410865245734E-3</c:v>
                </c:pt>
                <c:pt idx="1639">
                  <c:v>1.3487829423603818E-2</c:v>
                </c:pt>
                <c:pt idx="1640">
                  <c:v>1.8559532216619708E-2</c:v>
                </c:pt>
                <c:pt idx="1641">
                  <c:v>5.733509869630464E-2</c:v>
                </c:pt>
                <c:pt idx="1642">
                  <c:v>2.8411351966792248E-2</c:v>
                </c:pt>
                <c:pt idx="1643">
                  <c:v>7.6199530671843029E-3</c:v>
                </c:pt>
                <c:pt idx="1644">
                  <c:v>5.2685663796154684E-2</c:v>
                </c:pt>
                <c:pt idx="1645">
                  <c:v>2.8005304174489074E-2</c:v>
                </c:pt>
                <c:pt idx="1646">
                  <c:v>4.6787093452589489E-2</c:v>
                </c:pt>
                <c:pt idx="1647">
                  <c:v>2.0754958373485281E-2</c:v>
                </c:pt>
                <c:pt idx="1648">
                  <c:v>5.090783218868386E-2</c:v>
                </c:pt>
                <c:pt idx="1649">
                  <c:v>3.5340595953060945E-2</c:v>
                </c:pt>
                <c:pt idx="1650">
                  <c:v>3.6113351878400861E-2</c:v>
                </c:pt>
                <c:pt idx="1651">
                  <c:v>3.2357906596948371E-2</c:v>
                </c:pt>
                <c:pt idx="1652">
                  <c:v>4.1984925395328818E-2</c:v>
                </c:pt>
                <c:pt idx="1653">
                  <c:v>1.7949901278904903E-2</c:v>
                </c:pt>
                <c:pt idx="1654">
                  <c:v>3.7026835508597006E-2</c:v>
                </c:pt>
                <c:pt idx="1655">
                  <c:v>4.4723941456349191E-2</c:v>
                </c:pt>
                <c:pt idx="1656">
                  <c:v>6.8032488970843991E-2</c:v>
                </c:pt>
                <c:pt idx="1657">
                  <c:v>2.8176440499081403E-3</c:v>
                </c:pt>
                <c:pt idx="1658">
                  <c:v>6.3150671713156456E-2</c:v>
                </c:pt>
                <c:pt idx="1659">
                  <c:v>2.2216342206812697E-4</c:v>
                </c:pt>
                <c:pt idx="1660">
                  <c:v>4.1918018626199892E-2</c:v>
                </c:pt>
                <c:pt idx="1661">
                  <c:v>3.911232416838697E-3</c:v>
                </c:pt>
                <c:pt idx="1662">
                  <c:v>5.8049968926383651E-2</c:v>
                </c:pt>
                <c:pt idx="1663">
                  <c:v>5.1480086745114749E-2</c:v>
                </c:pt>
                <c:pt idx="1664">
                  <c:v>6.5030317853350368E-3</c:v>
                </c:pt>
                <c:pt idx="1665">
                  <c:v>2.0375601118880544E-2</c:v>
                </c:pt>
                <c:pt idx="1666">
                  <c:v>3.2962977239878337E-2</c:v>
                </c:pt>
                <c:pt idx="1667">
                  <c:v>2.0184713122159997E-2</c:v>
                </c:pt>
                <c:pt idx="1668">
                  <c:v>3.4447742742852193E-2</c:v>
                </c:pt>
                <c:pt idx="1669">
                  <c:v>1.0407024233276824E-2</c:v>
                </c:pt>
                <c:pt idx="1670">
                  <c:v>4.8628844036918951E-2</c:v>
                </c:pt>
                <c:pt idx="1671">
                  <c:v>3.9331313190640718E-2</c:v>
                </c:pt>
                <c:pt idx="1672">
                  <c:v>4.6826999357354619E-2</c:v>
                </c:pt>
                <c:pt idx="1673">
                  <c:v>5.3118370828953203E-2</c:v>
                </c:pt>
                <c:pt idx="1674">
                  <c:v>2.302184844197926E-2</c:v>
                </c:pt>
                <c:pt idx="1675">
                  <c:v>6.7005246681000274E-2</c:v>
                </c:pt>
                <c:pt idx="1676">
                  <c:v>1.886050966968519E-2</c:v>
                </c:pt>
                <c:pt idx="1677">
                  <c:v>1.2954584369563418E-2</c:v>
                </c:pt>
                <c:pt idx="1678">
                  <c:v>5.5190511578200506E-2</c:v>
                </c:pt>
                <c:pt idx="1679">
                  <c:v>3.6305662722950327E-2</c:v>
                </c:pt>
                <c:pt idx="1680">
                  <c:v>3.3532062838925979E-2</c:v>
                </c:pt>
                <c:pt idx="1681">
                  <c:v>2.9342369064146039E-2</c:v>
                </c:pt>
                <c:pt idx="1682">
                  <c:v>3.773153147848371E-2</c:v>
                </c:pt>
                <c:pt idx="1683">
                  <c:v>1.0877528081932748E-2</c:v>
                </c:pt>
                <c:pt idx="1684">
                  <c:v>4.9337408722584707E-2</c:v>
                </c:pt>
                <c:pt idx="1685">
                  <c:v>5.3146600398639977E-2</c:v>
                </c:pt>
                <c:pt idx="1686">
                  <c:v>3.2267599950757925E-2</c:v>
                </c:pt>
                <c:pt idx="1687">
                  <c:v>1.9454858931704889E-2</c:v>
                </c:pt>
                <c:pt idx="1688">
                  <c:v>1.2356767840228782E-2</c:v>
                </c:pt>
                <c:pt idx="1689">
                  <c:v>5.7397696393092529E-2</c:v>
                </c:pt>
                <c:pt idx="1690">
                  <c:v>5.63063430974289E-2</c:v>
                </c:pt>
                <c:pt idx="1691">
                  <c:v>4.8407883025621025E-3</c:v>
                </c:pt>
                <c:pt idx="1692">
                  <c:v>2.2814557863608979E-2</c:v>
                </c:pt>
                <c:pt idx="1693">
                  <c:v>3.9583817811110845E-2</c:v>
                </c:pt>
                <c:pt idx="1694">
                  <c:v>6.0536726139333863E-2</c:v>
                </c:pt>
                <c:pt idx="1695">
                  <c:v>1.1426044432437873E-2</c:v>
                </c:pt>
                <c:pt idx="1696">
                  <c:v>2.3992295998966649E-2</c:v>
                </c:pt>
                <c:pt idx="1697">
                  <c:v>1.4233426859458895E-2</c:v>
                </c:pt>
                <c:pt idx="1698">
                  <c:v>6.7659162091154176E-2</c:v>
                </c:pt>
                <c:pt idx="1699">
                  <c:v>5.3364308580792705E-2</c:v>
                </c:pt>
                <c:pt idx="1700">
                  <c:v>4.6131867209022633E-3</c:v>
                </c:pt>
                <c:pt idx="1701">
                  <c:v>1.1835786786140817E-2</c:v>
                </c:pt>
                <c:pt idx="1702">
                  <c:v>6.2935722385182941E-2</c:v>
                </c:pt>
                <c:pt idx="1703">
                  <c:v>6.9212173982330892E-3</c:v>
                </c:pt>
                <c:pt idx="1704">
                  <c:v>4.4586322795124096E-2</c:v>
                </c:pt>
                <c:pt idx="1705">
                  <c:v>1.1890192126078307E-2</c:v>
                </c:pt>
                <c:pt idx="1706">
                  <c:v>5.262016854356958E-2</c:v>
                </c:pt>
                <c:pt idx="1707">
                  <c:v>6.7525077492505706E-2</c:v>
                </c:pt>
                <c:pt idx="1708">
                  <c:v>5.538852379092829E-2</c:v>
                </c:pt>
                <c:pt idx="1709">
                  <c:v>5.8306473389368695E-2</c:v>
                </c:pt>
                <c:pt idx="1710">
                  <c:v>6.491561286559315E-2</c:v>
                </c:pt>
                <c:pt idx="1711">
                  <c:v>1.5468535814076411E-2</c:v>
                </c:pt>
                <c:pt idx="1712">
                  <c:v>3.1261822101539057E-2</c:v>
                </c:pt>
                <c:pt idx="1713">
                  <c:v>9.6283923760720654E-3</c:v>
                </c:pt>
                <c:pt idx="1714">
                  <c:v>3.1741348066481066E-2</c:v>
                </c:pt>
                <c:pt idx="1715">
                  <c:v>1.5176267680903877E-2</c:v>
                </c:pt>
                <c:pt idx="1716">
                  <c:v>1.8719924643487467E-2</c:v>
                </c:pt>
                <c:pt idx="1717">
                  <c:v>1.9494437270805007E-2</c:v>
                </c:pt>
                <c:pt idx="1718">
                  <c:v>1.6797740143531182E-2</c:v>
                </c:pt>
                <c:pt idx="1719">
                  <c:v>1.7254041473375319E-2</c:v>
                </c:pt>
                <c:pt idx="1720">
                  <c:v>3.7747651225580429E-2</c:v>
                </c:pt>
                <c:pt idx="1721">
                  <c:v>6.0947269651554824E-3</c:v>
                </c:pt>
                <c:pt idx="1722">
                  <c:v>6.0566793525243141E-2</c:v>
                </c:pt>
                <c:pt idx="1723">
                  <c:v>6.7242696164993551E-2</c:v>
                </c:pt>
                <c:pt idx="1724">
                  <c:v>4.8184754386028684E-2</c:v>
                </c:pt>
                <c:pt idx="1725">
                  <c:v>3.5126296492785968E-3</c:v>
                </c:pt>
                <c:pt idx="1726">
                  <c:v>4.0687007245524244E-2</c:v>
                </c:pt>
                <c:pt idx="1727">
                  <c:v>3.2355278852706934E-2</c:v>
                </c:pt>
                <c:pt idx="1728">
                  <c:v>1.6809902671130143E-2</c:v>
                </c:pt>
                <c:pt idx="1729">
                  <c:v>2.1929431815973784E-2</c:v>
                </c:pt>
                <c:pt idx="1730">
                  <c:v>1.1939974894015867E-2</c:v>
                </c:pt>
                <c:pt idx="1731">
                  <c:v>1.8415420616943415E-2</c:v>
                </c:pt>
                <c:pt idx="1732">
                  <c:v>7.2775659142497215E-2</c:v>
                </c:pt>
                <c:pt idx="1733">
                  <c:v>7.7258029957477617E-2</c:v>
                </c:pt>
                <c:pt idx="1734">
                  <c:v>6.7756928238969463E-2</c:v>
                </c:pt>
                <c:pt idx="1735">
                  <c:v>7.1174791253806186E-2</c:v>
                </c:pt>
                <c:pt idx="1736">
                  <c:v>3.8855061663658513E-2</c:v>
                </c:pt>
                <c:pt idx="1737">
                  <c:v>4.6799161656465221E-2</c:v>
                </c:pt>
                <c:pt idx="1738">
                  <c:v>1.6725437174199662E-4</c:v>
                </c:pt>
                <c:pt idx="1739">
                  <c:v>7.3345516891834151E-3</c:v>
                </c:pt>
                <c:pt idx="1740">
                  <c:v>1.8294754116485741E-2</c:v>
                </c:pt>
                <c:pt idx="1741">
                  <c:v>2.5985342985917145E-2</c:v>
                </c:pt>
                <c:pt idx="1742">
                  <c:v>5.9438520641120651E-2</c:v>
                </c:pt>
                <c:pt idx="1743">
                  <c:v>2.7143391178511504E-2</c:v>
                </c:pt>
                <c:pt idx="1744">
                  <c:v>1.7018667893018487E-2</c:v>
                </c:pt>
                <c:pt idx="1745">
                  <c:v>4.5396704571667383E-2</c:v>
                </c:pt>
                <c:pt idx="1746">
                  <c:v>2.5204086084265213E-2</c:v>
                </c:pt>
                <c:pt idx="1747">
                  <c:v>3.8328600571725498E-2</c:v>
                </c:pt>
                <c:pt idx="1748">
                  <c:v>3.1229117021715602E-2</c:v>
                </c:pt>
                <c:pt idx="1749">
                  <c:v>3.1242198883639029E-2</c:v>
                </c:pt>
                <c:pt idx="1750">
                  <c:v>6.7773659546572487E-3</c:v>
                </c:pt>
                <c:pt idx="1751">
                  <c:v>1.75652266449885E-2</c:v>
                </c:pt>
                <c:pt idx="1752">
                  <c:v>1.49457334890091E-2</c:v>
                </c:pt>
                <c:pt idx="1753">
                  <c:v>6.2673785328419954E-2</c:v>
                </c:pt>
                <c:pt idx="1754">
                  <c:v>2.3118162809790878E-2</c:v>
                </c:pt>
                <c:pt idx="1755">
                  <c:v>8.1368774487979717E-3</c:v>
                </c:pt>
                <c:pt idx="1756">
                  <c:v>3.7648723716938469E-2</c:v>
                </c:pt>
                <c:pt idx="1757">
                  <c:v>1.3661619325997196E-2</c:v>
                </c:pt>
                <c:pt idx="1758">
                  <c:v>3.2256759694689177E-2</c:v>
                </c:pt>
                <c:pt idx="1759">
                  <c:v>9.8410008145691785E-3</c:v>
                </c:pt>
                <c:pt idx="1760">
                  <c:v>1.4321002556557496E-2</c:v>
                </c:pt>
                <c:pt idx="1761">
                  <c:v>6.062337510871786E-3</c:v>
                </c:pt>
                <c:pt idx="1762">
                  <c:v>2.1068049043596604E-3</c:v>
                </c:pt>
                <c:pt idx="1763">
                  <c:v>5.070054676860454E-2</c:v>
                </c:pt>
                <c:pt idx="1764">
                  <c:v>9.1081084548113174E-6</c:v>
                </c:pt>
                <c:pt idx="1765">
                  <c:v>3.0532281237003703E-2</c:v>
                </c:pt>
                <c:pt idx="1766">
                  <c:v>5.4860512897754093E-2</c:v>
                </c:pt>
                <c:pt idx="1767">
                  <c:v>1.0092566869128732E-2</c:v>
                </c:pt>
                <c:pt idx="1768">
                  <c:v>6.1261336210820916E-2</c:v>
                </c:pt>
                <c:pt idx="1769">
                  <c:v>5.6907289901611292E-2</c:v>
                </c:pt>
                <c:pt idx="1770">
                  <c:v>5.7162771604741806E-2</c:v>
                </c:pt>
                <c:pt idx="1771">
                  <c:v>7.5894256161848389E-2</c:v>
                </c:pt>
                <c:pt idx="1772">
                  <c:v>4.7036649743959429E-2</c:v>
                </c:pt>
                <c:pt idx="1773">
                  <c:v>4.3114460062454486E-2</c:v>
                </c:pt>
                <c:pt idx="1774">
                  <c:v>2.5405865772648795E-2</c:v>
                </c:pt>
                <c:pt idx="1775">
                  <c:v>1.6244128141064788E-2</c:v>
                </c:pt>
                <c:pt idx="1776">
                  <c:v>5.6029214377275455E-4</c:v>
                </c:pt>
                <c:pt idx="1777">
                  <c:v>5.5504373051193011E-2</c:v>
                </c:pt>
                <c:pt idx="1778">
                  <c:v>4.4589909202901484E-2</c:v>
                </c:pt>
                <c:pt idx="1779">
                  <c:v>6.4194242444636646E-3</c:v>
                </c:pt>
                <c:pt idx="1780">
                  <c:v>1.9597227728612169E-2</c:v>
                </c:pt>
                <c:pt idx="1781">
                  <c:v>7.325801434660599E-3</c:v>
                </c:pt>
                <c:pt idx="1782">
                  <c:v>5.8642676877139694E-3</c:v>
                </c:pt>
                <c:pt idx="1783">
                  <c:v>6.4897193274667572E-2</c:v>
                </c:pt>
                <c:pt idx="1784">
                  <c:v>7.4703253110801537E-3</c:v>
                </c:pt>
                <c:pt idx="1785">
                  <c:v>2.3677037726630573E-2</c:v>
                </c:pt>
                <c:pt idx="1786">
                  <c:v>2.3530495667132556E-2</c:v>
                </c:pt>
                <c:pt idx="1787">
                  <c:v>3.602252319040768E-3</c:v>
                </c:pt>
                <c:pt idx="1788">
                  <c:v>9.2392323157115298E-3</c:v>
                </c:pt>
                <c:pt idx="1789">
                  <c:v>1.3770196319651104E-2</c:v>
                </c:pt>
                <c:pt idx="1790">
                  <c:v>3.2923372383142226E-2</c:v>
                </c:pt>
                <c:pt idx="1791">
                  <c:v>5.6860596573854547E-2</c:v>
                </c:pt>
                <c:pt idx="1792">
                  <c:v>4.5218231432015213E-2</c:v>
                </c:pt>
                <c:pt idx="1793">
                  <c:v>1.0497634485522795E-3</c:v>
                </c:pt>
                <c:pt idx="1794">
                  <c:v>5.1604455209614208E-2</c:v>
                </c:pt>
                <c:pt idx="1795">
                  <c:v>3.4322017841374257E-3</c:v>
                </c:pt>
                <c:pt idx="1796">
                  <c:v>3.8111438383891479E-3</c:v>
                </c:pt>
                <c:pt idx="1797">
                  <c:v>2.4518123013350695E-2</c:v>
                </c:pt>
                <c:pt idx="1798">
                  <c:v>5.0405772816812321E-2</c:v>
                </c:pt>
                <c:pt idx="1799">
                  <c:v>4.2297176565183343E-2</c:v>
                </c:pt>
                <c:pt idx="1800">
                  <c:v>4.4884660794582629E-2</c:v>
                </c:pt>
                <c:pt idx="1801">
                  <c:v>1.4143870483627877E-2</c:v>
                </c:pt>
                <c:pt idx="1802">
                  <c:v>8.7190597659041764E-3</c:v>
                </c:pt>
                <c:pt idx="1803">
                  <c:v>5.7825245751869153E-3</c:v>
                </c:pt>
                <c:pt idx="1804">
                  <c:v>6.4258290521209294E-2</c:v>
                </c:pt>
                <c:pt idx="1805">
                  <c:v>5.2815105456848518E-2</c:v>
                </c:pt>
                <c:pt idx="1806">
                  <c:v>3.0772844183361344E-3</c:v>
                </c:pt>
                <c:pt idx="1807">
                  <c:v>2.9367522647829141E-2</c:v>
                </c:pt>
                <c:pt idx="1808">
                  <c:v>5.7624623827445022E-2</c:v>
                </c:pt>
                <c:pt idx="1809">
                  <c:v>5.8631543831635283E-2</c:v>
                </c:pt>
                <c:pt idx="1810">
                  <c:v>5.4962961875464754E-2</c:v>
                </c:pt>
                <c:pt idx="1811">
                  <c:v>5.5524937229902691E-2</c:v>
                </c:pt>
                <c:pt idx="1812">
                  <c:v>6.0969842539732848E-3</c:v>
                </c:pt>
                <c:pt idx="1813">
                  <c:v>3.2460107985444735E-2</c:v>
                </c:pt>
                <c:pt idx="1814">
                  <c:v>5.4957799756791798E-2</c:v>
                </c:pt>
                <c:pt idx="1815">
                  <c:v>2.029895033311936E-3</c:v>
                </c:pt>
                <c:pt idx="1816">
                  <c:v>2.2458290918621039E-2</c:v>
                </c:pt>
                <c:pt idx="1817">
                  <c:v>2.2179500032149448E-2</c:v>
                </c:pt>
                <c:pt idx="1818">
                  <c:v>4.9818600700873544E-2</c:v>
                </c:pt>
                <c:pt idx="1819">
                  <c:v>5.9046768800855194E-2</c:v>
                </c:pt>
                <c:pt idx="1820">
                  <c:v>1.5507885419695272E-3</c:v>
                </c:pt>
                <c:pt idx="1821">
                  <c:v>2.2437980316760187E-2</c:v>
                </c:pt>
                <c:pt idx="1822">
                  <c:v>3.4185259516394305E-2</c:v>
                </c:pt>
                <c:pt idx="1823">
                  <c:v>4.0930950791782201E-3</c:v>
                </c:pt>
                <c:pt idx="1824">
                  <c:v>1.3149227394352318E-2</c:v>
                </c:pt>
                <c:pt idx="1825">
                  <c:v>4.1044065629948646E-2</c:v>
                </c:pt>
                <c:pt idx="1826">
                  <c:v>6.7573280817116416E-2</c:v>
                </c:pt>
                <c:pt idx="1827">
                  <c:v>4.1797910099480459E-2</c:v>
                </c:pt>
                <c:pt idx="1828">
                  <c:v>1.9058340728002891E-2</c:v>
                </c:pt>
                <c:pt idx="1829">
                  <c:v>4.0271211383635798E-2</c:v>
                </c:pt>
                <c:pt idx="1830">
                  <c:v>5.011840442286173E-3</c:v>
                </c:pt>
                <c:pt idx="1831">
                  <c:v>5.7021794233384632E-2</c:v>
                </c:pt>
                <c:pt idx="1832">
                  <c:v>4.0757037710073399E-2</c:v>
                </c:pt>
                <c:pt idx="1833">
                  <c:v>3.0061802189088844E-2</c:v>
                </c:pt>
                <c:pt idx="1834">
                  <c:v>2.0615128396986083E-2</c:v>
                </c:pt>
                <c:pt idx="1835">
                  <c:v>9.735402230288839E-3</c:v>
                </c:pt>
                <c:pt idx="1836">
                  <c:v>2.1774766128078701E-2</c:v>
                </c:pt>
                <c:pt idx="1837">
                  <c:v>5.0067761118429414E-2</c:v>
                </c:pt>
                <c:pt idx="1838">
                  <c:v>3.000743870550604E-2</c:v>
                </c:pt>
                <c:pt idx="1839">
                  <c:v>7.8630424898109105E-2</c:v>
                </c:pt>
                <c:pt idx="1840">
                  <c:v>6.5381352379774479E-2</c:v>
                </c:pt>
                <c:pt idx="1841">
                  <c:v>5.2549073349414339E-2</c:v>
                </c:pt>
                <c:pt idx="1842">
                  <c:v>4.3690645232673929E-2</c:v>
                </c:pt>
                <c:pt idx="1843">
                  <c:v>2.0769936469464702E-2</c:v>
                </c:pt>
                <c:pt idx="1844">
                  <c:v>2.271996140601068E-2</c:v>
                </c:pt>
                <c:pt idx="1845">
                  <c:v>5.2350758290672032E-2</c:v>
                </c:pt>
                <c:pt idx="1846">
                  <c:v>5.5085255248418237E-2</c:v>
                </c:pt>
                <c:pt idx="1847">
                  <c:v>5.8042608987515037E-2</c:v>
                </c:pt>
                <c:pt idx="1848">
                  <c:v>6.9613617485540652E-2</c:v>
                </c:pt>
                <c:pt idx="1849">
                  <c:v>1.3326143267096167E-2</c:v>
                </c:pt>
                <c:pt idx="1850">
                  <c:v>2.9300638406236652E-2</c:v>
                </c:pt>
                <c:pt idx="1851">
                  <c:v>6.7695611733115724E-2</c:v>
                </c:pt>
                <c:pt idx="1852">
                  <c:v>1.69017319885339E-2</c:v>
                </c:pt>
                <c:pt idx="1853">
                  <c:v>4.6429915044275571E-2</c:v>
                </c:pt>
                <c:pt idx="1854">
                  <c:v>5.0687705196911799E-2</c:v>
                </c:pt>
                <c:pt idx="1855">
                  <c:v>2.0562706949579783E-2</c:v>
                </c:pt>
                <c:pt idx="1856">
                  <c:v>3.9225253974916122E-2</c:v>
                </c:pt>
                <c:pt idx="1857">
                  <c:v>5.0696241681127997E-2</c:v>
                </c:pt>
                <c:pt idx="1858">
                  <c:v>3.6811597463563418E-2</c:v>
                </c:pt>
                <c:pt idx="1859">
                  <c:v>3.1304148044488486E-2</c:v>
                </c:pt>
                <c:pt idx="1860">
                  <c:v>2.558028193757985E-2</c:v>
                </c:pt>
                <c:pt idx="1861">
                  <c:v>1.0741991837807528E-2</c:v>
                </c:pt>
                <c:pt idx="1862">
                  <c:v>3.179528925784704E-2</c:v>
                </c:pt>
                <c:pt idx="1863">
                  <c:v>3.016426485781297E-2</c:v>
                </c:pt>
                <c:pt idx="1864">
                  <c:v>3.2150881130941045E-3</c:v>
                </c:pt>
                <c:pt idx="1865">
                  <c:v>2.5621180981834718E-2</c:v>
                </c:pt>
                <c:pt idx="1866">
                  <c:v>6.2332090099839746E-3</c:v>
                </c:pt>
                <c:pt idx="1867">
                  <c:v>7.1681443814793758E-2</c:v>
                </c:pt>
                <c:pt idx="1868">
                  <c:v>2.4333356798351281E-2</c:v>
                </c:pt>
                <c:pt idx="1869">
                  <c:v>1.3199879550569409E-2</c:v>
                </c:pt>
                <c:pt idx="1870">
                  <c:v>1.0921289726064707E-4</c:v>
                </c:pt>
                <c:pt idx="1871">
                  <c:v>4.0674846544791518E-2</c:v>
                </c:pt>
                <c:pt idx="1872">
                  <c:v>2.8937764100515104E-2</c:v>
                </c:pt>
                <c:pt idx="1873">
                  <c:v>3.9010946870167387E-2</c:v>
                </c:pt>
                <c:pt idx="1874">
                  <c:v>9.1004110612675718E-3</c:v>
                </c:pt>
                <c:pt idx="1875">
                  <c:v>3.7103775342266963E-2</c:v>
                </c:pt>
                <c:pt idx="1876">
                  <c:v>1.9542334876526946E-2</c:v>
                </c:pt>
                <c:pt idx="1877">
                  <c:v>4.4260871365531555E-4</c:v>
                </c:pt>
                <c:pt idx="1878">
                  <c:v>3.2942427541553443E-3</c:v>
                </c:pt>
                <c:pt idx="1879">
                  <c:v>3.3103767184518657E-2</c:v>
                </c:pt>
                <c:pt idx="1880">
                  <c:v>4.240793997437043E-2</c:v>
                </c:pt>
                <c:pt idx="1881">
                  <c:v>4.2951877925814945E-2</c:v>
                </c:pt>
                <c:pt idx="1882">
                  <c:v>6.3692197816779386E-2</c:v>
                </c:pt>
                <c:pt idx="1883">
                  <c:v>2.4517149521701407E-3</c:v>
                </c:pt>
                <c:pt idx="1884">
                  <c:v>5.6787846943715178E-2</c:v>
                </c:pt>
                <c:pt idx="1885">
                  <c:v>3.3297151171794208E-2</c:v>
                </c:pt>
                <c:pt idx="1886">
                  <c:v>2.9659051339865097E-2</c:v>
                </c:pt>
                <c:pt idx="1887">
                  <c:v>5.6374130287176138E-2</c:v>
                </c:pt>
                <c:pt idx="1888">
                  <c:v>2.7611035927471772E-2</c:v>
                </c:pt>
                <c:pt idx="1889">
                  <c:v>6.5392272961545969E-2</c:v>
                </c:pt>
                <c:pt idx="1890">
                  <c:v>6.3398541511111559E-2</c:v>
                </c:pt>
                <c:pt idx="1891">
                  <c:v>3.6094220393267672E-2</c:v>
                </c:pt>
                <c:pt idx="1892">
                  <c:v>1.1334892713373939E-3</c:v>
                </c:pt>
                <c:pt idx="1893">
                  <c:v>8.3860956680582386E-3</c:v>
                </c:pt>
                <c:pt idx="1894">
                  <c:v>6.1595610061835566E-2</c:v>
                </c:pt>
                <c:pt idx="1895">
                  <c:v>3.9474057580578446E-2</c:v>
                </c:pt>
                <c:pt idx="1896">
                  <c:v>3.3818856982915804E-4</c:v>
                </c:pt>
                <c:pt idx="1897">
                  <c:v>6.6980371102254022E-2</c:v>
                </c:pt>
                <c:pt idx="1898">
                  <c:v>4.3367934861767828E-2</c:v>
                </c:pt>
                <c:pt idx="1899">
                  <c:v>1.7821809956836993E-2</c:v>
                </c:pt>
                <c:pt idx="1900">
                  <c:v>2.3814317922559832E-2</c:v>
                </c:pt>
                <c:pt idx="1901">
                  <c:v>7.5398503173541673E-2</c:v>
                </c:pt>
                <c:pt idx="1902">
                  <c:v>1.3734898082764461E-2</c:v>
                </c:pt>
                <c:pt idx="1903">
                  <c:v>2.709893631785238E-2</c:v>
                </c:pt>
                <c:pt idx="1904">
                  <c:v>8.0320805652249472E-3</c:v>
                </c:pt>
                <c:pt idx="1905">
                  <c:v>6.31671033887696E-3</c:v>
                </c:pt>
                <c:pt idx="1906">
                  <c:v>2.757005977886335E-2</c:v>
                </c:pt>
                <c:pt idx="1907">
                  <c:v>7.1500049529007034E-3</c:v>
                </c:pt>
                <c:pt idx="1908">
                  <c:v>1.5296895441649326E-2</c:v>
                </c:pt>
                <c:pt idx="1909">
                  <c:v>2.5397538244505122E-2</c:v>
                </c:pt>
                <c:pt idx="1910">
                  <c:v>1.9878959010914611E-2</c:v>
                </c:pt>
                <c:pt idx="1911">
                  <c:v>3.0622298186568425E-3</c:v>
                </c:pt>
                <c:pt idx="1912">
                  <c:v>2.7218215970272748E-2</c:v>
                </c:pt>
                <c:pt idx="1913">
                  <c:v>2.0488271569316471E-2</c:v>
                </c:pt>
                <c:pt idx="1914">
                  <c:v>9.8169878636652271E-3</c:v>
                </c:pt>
                <c:pt idx="1915">
                  <c:v>4.3671375076191503E-2</c:v>
                </c:pt>
                <c:pt idx="1916">
                  <c:v>8.2430271582490337E-3</c:v>
                </c:pt>
                <c:pt idx="1917">
                  <c:v>5.4647623277843595E-2</c:v>
                </c:pt>
                <c:pt idx="1918">
                  <c:v>5.5516934573698488E-2</c:v>
                </c:pt>
                <c:pt idx="1919">
                  <c:v>7.6949021082879524E-3</c:v>
                </c:pt>
                <c:pt idx="1920">
                  <c:v>2.4759012780615221E-3</c:v>
                </c:pt>
                <c:pt idx="1921">
                  <c:v>4.7761601948165103E-2</c:v>
                </c:pt>
                <c:pt idx="1922">
                  <c:v>4.4362105870127729E-3</c:v>
                </c:pt>
                <c:pt idx="1923">
                  <c:v>7.2091342724914589E-3</c:v>
                </c:pt>
                <c:pt idx="1924">
                  <c:v>1.5895913204686116E-2</c:v>
                </c:pt>
                <c:pt idx="1925">
                  <c:v>6.1705571099863301E-3</c:v>
                </c:pt>
                <c:pt idx="1926">
                  <c:v>4.6974104211500972E-2</c:v>
                </c:pt>
                <c:pt idx="1927">
                  <c:v>5.3520607053378702E-2</c:v>
                </c:pt>
                <c:pt idx="1928">
                  <c:v>2.5395347769628301E-2</c:v>
                </c:pt>
                <c:pt idx="1929">
                  <c:v>1.8674630718941139E-3</c:v>
                </c:pt>
                <c:pt idx="1930">
                  <c:v>1.1615808785489696E-3</c:v>
                </c:pt>
                <c:pt idx="1931">
                  <c:v>5.9118702034440584E-2</c:v>
                </c:pt>
                <c:pt idx="1932">
                  <c:v>2.0133978877141839E-2</c:v>
                </c:pt>
                <c:pt idx="1933">
                  <c:v>6.5858602258053612E-3</c:v>
                </c:pt>
                <c:pt idx="1934">
                  <c:v>4.24029501315615E-2</c:v>
                </c:pt>
                <c:pt idx="1935">
                  <c:v>8.5814163621505488E-3</c:v>
                </c:pt>
                <c:pt idx="1936">
                  <c:v>4.8927311657095511E-3</c:v>
                </c:pt>
                <c:pt idx="1937">
                  <c:v>1.0303347217545496E-2</c:v>
                </c:pt>
                <c:pt idx="1938">
                  <c:v>4.9752972384106059E-2</c:v>
                </c:pt>
                <c:pt idx="1939">
                  <c:v>1.006454160558358E-2</c:v>
                </c:pt>
                <c:pt idx="1940">
                  <c:v>2.5290143510723954E-2</c:v>
                </c:pt>
                <c:pt idx="1941">
                  <c:v>9.2529718315089945E-4</c:v>
                </c:pt>
                <c:pt idx="1942">
                  <c:v>2.1407596301290847E-2</c:v>
                </c:pt>
                <c:pt idx="1943">
                  <c:v>3.5118472224268803E-2</c:v>
                </c:pt>
                <c:pt idx="1944">
                  <c:v>1.9842150714780731E-3</c:v>
                </c:pt>
                <c:pt idx="1945">
                  <c:v>2.7833054731406355E-2</c:v>
                </c:pt>
                <c:pt idx="1946">
                  <c:v>1.3650098302330807E-2</c:v>
                </c:pt>
                <c:pt idx="1947">
                  <c:v>2.8283487804382865E-2</c:v>
                </c:pt>
                <c:pt idx="1948">
                  <c:v>1.0502476325574155E-2</c:v>
                </c:pt>
                <c:pt idx="1949">
                  <c:v>3.7460004848145739E-2</c:v>
                </c:pt>
                <c:pt idx="1950">
                  <c:v>6.6046382464251305E-2</c:v>
                </c:pt>
                <c:pt idx="1951">
                  <c:v>6.65940322934825E-2</c:v>
                </c:pt>
                <c:pt idx="1952">
                  <c:v>2.8839936128509148E-2</c:v>
                </c:pt>
                <c:pt idx="1953">
                  <c:v>1.5728295557082509E-3</c:v>
                </c:pt>
                <c:pt idx="1954">
                  <c:v>9.1218375750217132E-3</c:v>
                </c:pt>
                <c:pt idx="1955">
                  <c:v>9.8325460939736146E-3</c:v>
                </c:pt>
                <c:pt idx="1956">
                  <c:v>1.736801939543502E-2</c:v>
                </c:pt>
                <c:pt idx="1957">
                  <c:v>7.9107017322614451E-3</c:v>
                </c:pt>
                <c:pt idx="1958">
                  <c:v>1.686374375023714E-2</c:v>
                </c:pt>
                <c:pt idx="1959">
                  <c:v>2.9652455451709015E-2</c:v>
                </c:pt>
                <c:pt idx="1960">
                  <c:v>1.6678137394387595E-2</c:v>
                </c:pt>
                <c:pt idx="1961">
                  <c:v>2.5215962455944888E-3</c:v>
                </c:pt>
                <c:pt idx="1962">
                  <c:v>3.6912733985994234E-2</c:v>
                </c:pt>
                <c:pt idx="1963">
                  <c:v>5.037723730694982E-3</c:v>
                </c:pt>
                <c:pt idx="1964">
                  <c:v>4.358877511359118E-3</c:v>
                </c:pt>
                <c:pt idx="1965">
                  <c:v>6.5436727816774606E-2</c:v>
                </c:pt>
                <c:pt idx="1966">
                  <c:v>6.6466358778042092E-2</c:v>
                </c:pt>
                <c:pt idx="1967">
                  <c:v>4.4316300001338267E-3</c:v>
                </c:pt>
                <c:pt idx="1968">
                  <c:v>5.8668924513273678E-2</c:v>
                </c:pt>
                <c:pt idx="1969">
                  <c:v>3.3268074797883919E-3</c:v>
                </c:pt>
                <c:pt idx="1970">
                  <c:v>2.0533877618736016E-2</c:v>
                </c:pt>
                <c:pt idx="1971">
                  <c:v>3.1869358143948437E-2</c:v>
                </c:pt>
                <c:pt idx="1972">
                  <c:v>5.9039893320073498E-2</c:v>
                </c:pt>
                <c:pt idx="1973">
                  <c:v>5.7742664544891159E-2</c:v>
                </c:pt>
                <c:pt idx="1974">
                  <c:v>4.743291487777284E-2</c:v>
                </c:pt>
                <c:pt idx="1975">
                  <c:v>5.152910172035375E-2</c:v>
                </c:pt>
                <c:pt idx="1976">
                  <c:v>5.0784710148631361E-3</c:v>
                </c:pt>
                <c:pt idx="1977">
                  <c:v>5.8627948315848229E-2</c:v>
                </c:pt>
                <c:pt idx="1978">
                  <c:v>2.9050691509159617E-3</c:v>
                </c:pt>
                <c:pt idx="1979">
                  <c:v>1.512732285051765E-2</c:v>
                </c:pt>
                <c:pt idx="1980">
                  <c:v>6.4975957628188065E-3</c:v>
                </c:pt>
                <c:pt idx="1981">
                  <c:v>7.3513330056883637E-3</c:v>
                </c:pt>
                <c:pt idx="1982">
                  <c:v>2.0833854708748518E-3</c:v>
                </c:pt>
                <c:pt idx="1983">
                  <c:v>1.4431945659856959E-3</c:v>
                </c:pt>
                <c:pt idx="1984">
                  <c:v>1.4820335591332409E-2</c:v>
                </c:pt>
                <c:pt idx="1985">
                  <c:v>3.67048783803781E-2</c:v>
                </c:pt>
                <c:pt idx="1986">
                  <c:v>1.7707809485118187E-2</c:v>
                </c:pt>
                <c:pt idx="1987">
                  <c:v>4.5664507439831664E-2</c:v>
                </c:pt>
                <c:pt idx="1988">
                  <c:v>3.6405728360542462E-2</c:v>
                </c:pt>
                <c:pt idx="1989">
                  <c:v>2.0682791895810685E-2</c:v>
                </c:pt>
                <c:pt idx="1990">
                  <c:v>3.545711485170347E-2</c:v>
                </c:pt>
                <c:pt idx="1991">
                  <c:v>2.8443735028624201E-2</c:v>
                </c:pt>
                <c:pt idx="1992">
                  <c:v>7.7851155022654311E-3</c:v>
                </c:pt>
                <c:pt idx="1993">
                  <c:v>6.1853291716544793E-2</c:v>
                </c:pt>
                <c:pt idx="1994">
                  <c:v>6.5288721650839099E-2</c:v>
                </c:pt>
                <c:pt idx="1995">
                  <c:v>5.9979111070163548E-3</c:v>
                </c:pt>
                <c:pt idx="1996">
                  <c:v>7.2778952819675474E-2</c:v>
                </c:pt>
                <c:pt idx="1997">
                  <c:v>2.6121176889435625E-2</c:v>
                </c:pt>
                <c:pt idx="1998">
                  <c:v>2.3435789060355008E-2</c:v>
                </c:pt>
                <c:pt idx="1999">
                  <c:v>5.4577486689995458E-2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83.632767490689602</c:v>
                </c:pt>
                <c:pt idx="1">
                  <c:v>88.22846995993433</c:v>
                </c:pt>
                <c:pt idx="2">
                  <c:v>81.857629002188659</c:v>
                </c:pt>
                <c:pt idx="3">
                  <c:v>76.416142090765049</c:v>
                </c:pt>
                <c:pt idx="4">
                  <c:v>85.824136964213693</c:v>
                </c:pt>
                <c:pt idx="5">
                  <c:v>84.433495022085154</c:v>
                </c:pt>
                <c:pt idx="6">
                  <c:v>77.207859755319774</c:v>
                </c:pt>
                <c:pt idx="7">
                  <c:v>79.312541838018177</c:v>
                </c:pt>
                <c:pt idx="8">
                  <c:v>82.436253522246972</c:v>
                </c:pt>
                <c:pt idx="9">
                  <c:v>86.475247223467477</c:v>
                </c:pt>
                <c:pt idx="10">
                  <c:v>85.384680771253599</c:v>
                </c:pt>
                <c:pt idx="11">
                  <c:v>85.532366586118115</c:v>
                </c:pt>
                <c:pt idx="12">
                  <c:v>73.964488057600036</c:v>
                </c:pt>
                <c:pt idx="13">
                  <c:v>85.667999881240164</c:v>
                </c:pt>
                <c:pt idx="14">
                  <c:v>78.354877843269051</c:v>
                </c:pt>
                <c:pt idx="15">
                  <c:v>74.199769291480933</c:v>
                </c:pt>
                <c:pt idx="16">
                  <c:v>77.318738622991205</c:v>
                </c:pt>
                <c:pt idx="17">
                  <c:v>85.868724676763549</c:v>
                </c:pt>
                <c:pt idx="18">
                  <c:v>82.115457269411451</c:v>
                </c:pt>
                <c:pt idx="19">
                  <c:v>80.585941716859992</c:v>
                </c:pt>
                <c:pt idx="20">
                  <c:v>88.23835998721205</c:v>
                </c:pt>
                <c:pt idx="21">
                  <c:v>80.029080179502628</c:v>
                </c:pt>
                <c:pt idx="22">
                  <c:v>67.908374213475653</c:v>
                </c:pt>
                <c:pt idx="23">
                  <c:v>88.238319150855574</c:v>
                </c:pt>
                <c:pt idx="24">
                  <c:v>83.553108487978676</c:v>
                </c:pt>
                <c:pt idx="25">
                  <c:v>82.346863088066755</c:v>
                </c:pt>
                <c:pt idx="26">
                  <c:v>83.980257081997863</c:v>
                </c:pt>
                <c:pt idx="27">
                  <c:v>65.930027974180277</c:v>
                </c:pt>
                <c:pt idx="28">
                  <c:v>78.827980192884056</c:v>
                </c:pt>
                <c:pt idx="29">
                  <c:v>81.711447419449655</c:v>
                </c:pt>
                <c:pt idx="30">
                  <c:v>83.754012652634955</c:v>
                </c:pt>
                <c:pt idx="31">
                  <c:v>81.086723528511016</c:v>
                </c:pt>
                <c:pt idx="32">
                  <c:v>81.81564047451181</c:v>
                </c:pt>
                <c:pt idx="33">
                  <c:v>74.697042526939697</c:v>
                </c:pt>
                <c:pt idx="34">
                  <c:v>72.385966197269113</c:v>
                </c:pt>
                <c:pt idx="35">
                  <c:v>83.863732070559522</c:v>
                </c:pt>
                <c:pt idx="36">
                  <c:v>74.99879547776635</c:v>
                </c:pt>
                <c:pt idx="37">
                  <c:v>86.546572860749734</c:v>
                </c:pt>
                <c:pt idx="38">
                  <c:v>81.927704743232951</c:v>
                </c:pt>
                <c:pt idx="39">
                  <c:v>79.603077524572868</c:v>
                </c:pt>
                <c:pt idx="40">
                  <c:v>84.229672864884762</c:v>
                </c:pt>
                <c:pt idx="41">
                  <c:v>77.331861154579542</c:v>
                </c:pt>
                <c:pt idx="42">
                  <c:v>73.079821364138425</c:v>
                </c:pt>
                <c:pt idx="43">
                  <c:v>83.923401005468662</c:v>
                </c:pt>
                <c:pt idx="44">
                  <c:v>88.161086459210381</c:v>
                </c:pt>
                <c:pt idx="45">
                  <c:v>78.412784727954659</c:v>
                </c:pt>
                <c:pt idx="46">
                  <c:v>89.854440664775268</c:v>
                </c:pt>
                <c:pt idx="47">
                  <c:v>79.42072854211645</c:v>
                </c:pt>
                <c:pt idx="48">
                  <c:v>88.310561219533184</c:v>
                </c:pt>
                <c:pt idx="49">
                  <c:v>81.115377413516825</c:v>
                </c:pt>
                <c:pt idx="50">
                  <c:v>79.75253527903584</c:v>
                </c:pt>
                <c:pt idx="51">
                  <c:v>75.862842132738152</c:v>
                </c:pt>
                <c:pt idx="52">
                  <c:v>77.346245736450726</c:v>
                </c:pt>
                <c:pt idx="53">
                  <c:v>78.94838470538626</c:v>
                </c:pt>
                <c:pt idx="54">
                  <c:v>77.035782682433691</c:v>
                </c:pt>
                <c:pt idx="55">
                  <c:v>71.985500515785304</c:v>
                </c:pt>
                <c:pt idx="56">
                  <c:v>86.908542757770462</c:v>
                </c:pt>
                <c:pt idx="57">
                  <c:v>78.536947898034811</c:v>
                </c:pt>
                <c:pt idx="58">
                  <c:v>85.773074767395883</c:v>
                </c:pt>
                <c:pt idx="59">
                  <c:v>82.778006316164706</c:v>
                </c:pt>
                <c:pt idx="60">
                  <c:v>85.424003050406185</c:v>
                </c:pt>
                <c:pt idx="61">
                  <c:v>76.944844260887066</c:v>
                </c:pt>
                <c:pt idx="62">
                  <c:v>84.244984771885228</c:v>
                </c:pt>
                <c:pt idx="63">
                  <c:v>81.259018985391762</c:v>
                </c:pt>
                <c:pt idx="64">
                  <c:v>79.223780138302772</c:v>
                </c:pt>
                <c:pt idx="65">
                  <c:v>78.915379599743943</c:v>
                </c:pt>
                <c:pt idx="66">
                  <c:v>83.128428282058067</c:v>
                </c:pt>
                <c:pt idx="67">
                  <c:v>80.78147706878994</c:v>
                </c:pt>
                <c:pt idx="68">
                  <c:v>68.76323534282318</c:v>
                </c:pt>
                <c:pt idx="69">
                  <c:v>84.714538116800625</c:v>
                </c:pt>
                <c:pt idx="70">
                  <c:v>72.101273329438769</c:v>
                </c:pt>
                <c:pt idx="71">
                  <c:v>89.728626839784283</c:v>
                </c:pt>
                <c:pt idx="72">
                  <c:v>79.090234288478413</c:v>
                </c:pt>
                <c:pt idx="73">
                  <c:v>76.424765279391352</c:v>
                </c:pt>
                <c:pt idx="74">
                  <c:v>78.003511128128338</c:v>
                </c:pt>
                <c:pt idx="75">
                  <c:v>76.948476402744873</c:v>
                </c:pt>
                <c:pt idx="76">
                  <c:v>76.477903255149585</c:v>
                </c:pt>
                <c:pt idx="77">
                  <c:v>80.357497507276392</c:v>
                </c:pt>
                <c:pt idx="78">
                  <c:v>79.717273648819145</c:v>
                </c:pt>
                <c:pt idx="79">
                  <c:v>89.446619967955797</c:v>
                </c:pt>
                <c:pt idx="80">
                  <c:v>77.479344358567758</c:v>
                </c:pt>
                <c:pt idx="81">
                  <c:v>81.200636413158705</c:v>
                </c:pt>
                <c:pt idx="82">
                  <c:v>83.63059947550795</c:v>
                </c:pt>
                <c:pt idx="83">
                  <c:v>81.030802553303417</c:v>
                </c:pt>
                <c:pt idx="84">
                  <c:v>74.19503858637664</c:v>
                </c:pt>
                <c:pt idx="85">
                  <c:v>86.096498045188071</c:v>
                </c:pt>
                <c:pt idx="86">
                  <c:v>86.606240420063344</c:v>
                </c:pt>
                <c:pt idx="87">
                  <c:v>84.255696003855562</c:v>
                </c:pt>
                <c:pt idx="88">
                  <c:v>81.733731694473121</c:v>
                </c:pt>
                <c:pt idx="89">
                  <c:v>81.855662375364943</c:v>
                </c:pt>
                <c:pt idx="90">
                  <c:v>84.594207508251003</c:v>
                </c:pt>
                <c:pt idx="91">
                  <c:v>70.804013946538262</c:v>
                </c:pt>
                <c:pt idx="92">
                  <c:v>85.653951783359972</c:v>
                </c:pt>
                <c:pt idx="93">
                  <c:v>76.05593178200229</c:v>
                </c:pt>
                <c:pt idx="94">
                  <c:v>88.190295591619659</c:v>
                </c:pt>
                <c:pt idx="95">
                  <c:v>80.106229904905319</c:v>
                </c:pt>
                <c:pt idx="96">
                  <c:v>81.543370208289133</c:v>
                </c:pt>
                <c:pt idx="97">
                  <c:v>79.776984472290707</c:v>
                </c:pt>
                <c:pt idx="98">
                  <c:v>83.595323359780167</c:v>
                </c:pt>
                <c:pt idx="99">
                  <c:v>81.064191107688544</c:v>
                </c:pt>
                <c:pt idx="100">
                  <c:v>92.264757573116086</c:v>
                </c:pt>
                <c:pt idx="101">
                  <c:v>84.234408622156181</c:v>
                </c:pt>
                <c:pt idx="102">
                  <c:v>85.992746732979953</c:v>
                </c:pt>
                <c:pt idx="103">
                  <c:v>84.390560721008342</c:v>
                </c:pt>
                <c:pt idx="104">
                  <c:v>82.094761299227642</c:v>
                </c:pt>
                <c:pt idx="105">
                  <c:v>79.185104782264986</c:v>
                </c:pt>
                <c:pt idx="106">
                  <c:v>77.616241163133438</c:v>
                </c:pt>
                <c:pt idx="107">
                  <c:v>83.064517195143878</c:v>
                </c:pt>
                <c:pt idx="108">
                  <c:v>80.96419128068078</c:v>
                </c:pt>
                <c:pt idx="109">
                  <c:v>80.002573520394577</c:v>
                </c:pt>
                <c:pt idx="110">
                  <c:v>87.206928512696052</c:v>
                </c:pt>
                <c:pt idx="111">
                  <c:v>78.064182501234441</c:v>
                </c:pt>
                <c:pt idx="112">
                  <c:v>72.803058319600012</c:v>
                </c:pt>
                <c:pt idx="113">
                  <c:v>80.136335727609435</c:v>
                </c:pt>
                <c:pt idx="114">
                  <c:v>80.065372302377583</c:v>
                </c:pt>
                <c:pt idx="115">
                  <c:v>74.990407517916452</c:v>
                </c:pt>
                <c:pt idx="116">
                  <c:v>75.980083528601696</c:v>
                </c:pt>
                <c:pt idx="117">
                  <c:v>78.066824096038459</c:v>
                </c:pt>
                <c:pt idx="118">
                  <c:v>88.56255430724211</c:v>
                </c:pt>
                <c:pt idx="119">
                  <c:v>83.667626076500682</c:v>
                </c:pt>
                <c:pt idx="120">
                  <c:v>78.540639716871283</c:v>
                </c:pt>
                <c:pt idx="121">
                  <c:v>77.037886901981921</c:v>
                </c:pt>
                <c:pt idx="122">
                  <c:v>78.854206266919377</c:v>
                </c:pt>
                <c:pt idx="123">
                  <c:v>76.412288941768608</c:v>
                </c:pt>
                <c:pt idx="124">
                  <c:v>80.417965591907617</c:v>
                </c:pt>
                <c:pt idx="125">
                  <c:v>78.802596354533932</c:v>
                </c:pt>
                <c:pt idx="126">
                  <c:v>82.74167559145404</c:v>
                </c:pt>
                <c:pt idx="127">
                  <c:v>80.276512184091857</c:v>
                </c:pt>
                <c:pt idx="128">
                  <c:v>85.103950779858806</c:v>
                </c:pt>
                <c:pt idx="129">
                  <c:v>87.727262530038189</c:v>
                </c:pt>
                <c:pt idx="130">
                  <c:v>78.61245466851787</c:v>
                </c:pt>
                <c:pt idx="131">
                  <c:v>83.895209951757138</c:v>
                </c:pt>
                <c:pt idx="132">
                  <c:v>77.638636315905941</c:v>
                </c:pt>
                <c:pt idx="133">
                  <c:v>76.202782324759013</c:v>
                </c:pt>
                <c:pt idx="134">
                  <c:v>75.007850266059762</c:v>
                </c:pt>
                <c:pt idx="135">
                  <c:v>86.182551663878456</c:v>
                </c:pt>
                <c:pt idx="136">
                  <c:v>77.554495298597075</c:v>
                </c:pt>
                <c:pt idx="137">
                  <c:v>79.077053086914987</c:v>
                </c:pt>
                <c:pt idx="138">
                  <c:v>83.224265563523659</c:v>
                </c:pt>
                <c:pt idx="139">
                  <c:v>91.106637157418291</c:v>
                </c:pt>
                <c:pt idx="140">
                  <c:v>76.421602332522895</c:v>
                </c:pt>
                <c:pt idx="141">
                  <c:v>76.223158636812997</c:v>
                </c:pt>
                <c:pt idx="142">
                  <c:v>73.358608793682819</c:v>
                </c:pt>
                <c:pt idx="143">
                  <c:v>85.363332151272985</c:v>
                </c:pt>
                <c:pt idx="144">
                  <c:v>83.684119613591378</c:v>
                </c:pt>
                <c:pt idx="145">
                  <c:v>72.469330602610199</c:v>
                </c:pt>
                <c:pt idx="146">
                  <c:v>70.921454748596801</c:v>
                </c:pt>
                <c:pt idx="147">
                  <c:v>86.07678779815609</c:v>
                </c:pt>
                <c:pt idx="148">
                  <c:v>89.064180740458639</c:v>
                </c:pt>
                <c:pt idx="149">
                  <c:v>78.271945184512703</c:v>
                </c:pt>
                <c:pt idx="150">
                  <c:v>79.487163034812923</c:v>
                </c:pt>
                <c:pt idx="151">
                  <c:v>81.918802610907861</c:v>
                </c:pt>
                <c:pt idx="152">
                  <c:v>76.547365760569363</c:v>
                </c:pt>
                <c:pt idx="153">
                  <c:v>84.495112975748185</c:v>
                </c:pt>
                <c:pt idx="154">
                  <c:v>79.559490130055536</c:v>
                </c:pt>
                <c:pt idx="155">
                  <c:v>74.365111088984037</c:v>
                </c:pt>
                <c:pt idx="156">
                  <c:v>87.61929764586796</c:v>
                </c:pt>
                <c:pt idx="157">
                  <c:v>82.686430864696788</c:v>
                </c:pt>
                <c:pt idx="158">
                  <c:v>77.904363713977631</c:v>
                </c:pt>
                <c:pt idx="159">
                  <c:v>69.819723046689944</c:v>
                </c:pt>
                <c:pt idx="160">
                  <c:v>89.74766905883267</c:v>
                </c:pt>
                <c:pt idx="161">
                  <c:v>74.490589829994036</c:v>
                </c:pt>
                <c:pt idx="162">
                  <c:v>82.558752871082277</c:v>
                </c:pt>
                <c:pt idx="163">
                  <c:v>85.535057360540634</c:v>
                </c:pt>
                <c:pt idx="164">
                  <c:v>79.941099844917261</c:v>
                </c:pt>
                <c:pt idx="165">
                  <c:v>78.974357883264872</c:v>
                </c:pt>
                <c:pt idx="166">
                  <c:v>80.671137399770942</c:v>
                </c:pt>
                <c:pt idx="167">
                  <c:v>73.879426749129138</c:v>
                </c:pt>
                <c:pt idx="168">
                  <c:v>80.04552694381313</c:v>
                </c:pt>
                <c:pt idx="169">
                  <c:v>81.892385118196998</c:v>
                </c:pt>
                <c:pt idx="170">
                  <c:v>81.219079812848506</c:v>
                </c:pt>
                <c:pt idx="171">
                  <c:v>80.862673385584486</c:v>
                </c:pt>
                <c:pt idx="172">
                  <c:v>82.569782129761521</c:v>
                </c:pt>
                <c:pt idx="173">
                  <c:v>81.819944286500515</c:v>
                </c:pt>
                <c:pt idx="174">
                  <c:v>76.553930317386801</c:v>
                </c:pt>
                <c:pt idx="175">
                  <c:v>70.696007274168807</c:v>
                </c:pt>
                <c:pt idx="176">
                  <c:v>73.618237066417237</c:v>
                </c:pt>
                <c:pt idx="177">
                  <c:v>81.358019239141569</c:v>
                </c:pt>
                <c:pt idx="178">
                  <c:v>77.848985637069063</c:v>
                </c:pt>
                <c:pt idx="179">
                  <c:v>84.252968099282754</c:v>
                </c:pt>
                <c:pt idx="180">
                  <c:v>79.327879700948586</c:v>
                </c:pt>
                <c:pt idx="181">
                  <c:v>89.271424676413943</c:v>
                </c:pt>
                <c:pt idx="182">
                  <c:v>80.2560767252765</c:v>
                </c:pt>
                <c:pt idx="183">
                  <c:v>70.329474222931822</c:v>
                </c:pt>
                <c:pt idx="184">
                  <c:v>79.065050664338926</c:v>
                </c:pt>
                <c:pt idx="185">
                  <c:v>81.249879242398336</c:v>
                </c:pt>
                <c:pt idx="186">
                  <c:v>79.441854586925956</c:v>
                </c:pt>
                <c:pt idx="187">
                  <c:v>82.520673029679116</c:v>
                </c:pt>
                <c:pt idx="188">
                  <c:v>76.147024146637946</c:v>
                </c:pt>
                <c:pt idx="189">
                  <c:v>77.662444991933086</c:v>
                </c:pt>
                <c:pt idx="190">
                  <c:v>80.287124014137305</c:v>
                </c:pt>
                <c:pt idx="191">
                  <c:v>75.851759903561387</c:v>
                </c:pt>
                <c:pt idx="192">
                  <c:v>75.130924574431859</c:v>
                </c:pt>
                <c:pt idx="193">
                  <c:v>75.030741151757084</c:v>
                </c:pt>
                <c:pt idx="194">
                  <c:v>87.00774732744452</c:v>
                </c:pt>
                <c:pt idx="195">
                  <c:v>79.557111014858847</c:v>
                </c:pt>
                <c:pt idx="196">
                  <c:v>69.404989177425847</c:v>
                </c:pt>
                <c:pt idx="197">
                  <c:v>75.654189387557878</c:v>
                </c:pt>
                <c:pt idx="198">
                  <c:v>76.112261572201106</c:v>
                </c:pt>
                <c:pt idx="199">
                  <c:v>78.163369721377933</c:v>
                </c:pt>
                <c:pt idx="200">
                  <c:v>82.638997462170138</c:v>
                </c:pt>
                <c:pt idx="201">
                  <c:v>84.041946891411627</c:v>
                </c:pt>
                <c:pt idx="202">
                  <c:v>82.587485971991498</c:v>
                </c:pt>
                <c:pt idx="203">
                  <c:v>76.732497687196144</c:v>
                </c:pt>
                <c:pt idx="204">
                  <c:v>82.948053888036654</c:v>
                </c:pt>
                <c:pt idx="205">
                  <c:v>86.367918658508358</c:v>
                </c:pt>
                <c:pt idx="206">
                  <c:v>79.372900522733744</c:v>
                </c:pt>
                <c:pt idx="207">
                  <c:v>73.814070732304387</c:v>
                </c:pt>
                <c:pt idx="208">
                  <c:v>78.233922668659943</c:v>
                </c:pt>
                <c:pt idx="209">
                  <c:v>79.70290339241734</c:v>
                </c:pt>
                <c:pt idx="210">
                  <c:v>75.90350911137844</c:v>
                </c:pt>
                <c:pt idx="211">
                  <c:v>78.383222395530936</c:v>
                </c:pt>
                <c:pt idx="212">
                  <c:v>85.179696776477414</c:v>
                </c:pt>
                <c:pt idx="213">
                  <c:v>79.704370457835736</c:v>
                </c:pt>
                <c:pt idx="214">
                  <c:v>76.672427091821262</c:v>
                </c:pt>
                <c:pt idx="215">
                  <c:v>75.655043702024471</c:v>
                </c:pt>
                <c:pt idx="216">
                  <c:v>77.177209216575619</c:v>
                </c:pt>
                <c:pt idx="217">
                  <c:v>83.813695882522737</c:v>
                </c:pt>
                <c:pt idx="218">
                  <c:v>80.584191817050026</c:v>
                </c:pt>
                <c:pt idx="219">
                  <c:v>75.300908596342168</c:v>
                </c:pt>
                <c:pt idx="220">
                  <c:v>82.490139780855628</c:v>
                </c:pt>
                <c:pt idx="221">
                  <c:v>80.80674009966242</c:v>
                </c:pt>
                <c:pt idx="222">
                  <c:v>79.731438347563397</c:v>
                </c:pt>
                <c:pt idx="223">
                  <c:v>80.910578573696483</c:v>
                </c:pt>
                <c:pt idx="224">
                  <c:v>80.36842714383522</c:v>
                </c:pt>
                <c:pt idx="225">
                  <c:v>77.325337041183772</c:v>
                </c:pt>
                <c:pt idx="226">
                  <c:v>75.206997880655862</c:v>
                </c:pt>
                <c:pt idx="227">
                  <c:v>76.815245099496934</c:v>
                </c:pt>
                <c:pt idx="228">
                  <c:v>82.3594781867302</c:v>
                </c:pt>
                <c:pt idx="229">
                  <c:v>80.377493835795292</c:v>
                </c:pt>
                <c:pt idx="230">
                  <c:v>78.709528487836124</c:v>
                </c:pt>
                <c:pt idx="231">
                  <c:v>72.68756796917657</c:v>
                </c:pt>
                <c:pt idx="232">
                  <c:v>80.4777495510737</c:v>
                </c:pt>
                <c:pt idx="233">
                  <c:v>78.281897232683008</c:v>
                </c:pt>
                <c:pt idx="234">
                  <c:v>79.67937810907658</c:v>
                </c:pt>
                <c:pt idx="235">
                  <c:v>80.25829440905909</c:v>
                </c:pt>
                <c:pt idx="236">
                  <c:v>81.707366062675732</c:v>
                </c:pt>
                <c:pt idx="237">
                  <c:v>79.231182365834485</c:v>
                </c:pt>
                <c:pt idx="238">
                  <c:v>88.337745035466696</c:v>
                </c:pt>
                <c:pt idx="239">
                  <c:v>79.458985219984513</c:v>
                </c:pt>
                <c:pt idx="240">
                  <c:v>81.462773875867214</c:v>
                </c:pt>
                <c:pt idx="241">
                  <c:v>78.71590972827849</c:v>
                </c:pt>
                <c:pt idx="242">
                  <c:v>68.045420578293317</c:v>
                </c:pt>
                <c:pt idx="243">
                  <c:v>74.4667778008032</c:v>
                </c:pt>
                <c:pt idx="244">
                  <c:v>77.391239559909678</c:v>
                </c:pt>
                <c:pt idx="245">
                  <c:v>84.163434634762382</c:v>
                </c:pt>
                <c:pt idx="246">
                  <c:v>73.417788200323514</c:v>
                </c:pt>
                <c:pt idx="247">
                  <c:v>82.89857458909195</c:v>
                </c:pt>
                <c:pt idx="248">
                  <c:v>82.916909632333869</c:v>
                </c:pt>
                <c:pt idx="249">
                  <c:v>76.061033679883494</c:v>
                </c:pt>
                <c:pt idx="250">
                  <c:v>84.026075573810516</c:v>
                </c:pt>
                <c:pt idx="251">
                  <c:v>80.516551035888597</c:v>
                </c:pt>
                <c:pt idx="252">
                  <c:v>82.553265271960626</c:v>
                </c:pt>
                <c:pt idx="253">
                  <c:v>74.797021759783604</c:v>
                </c:pt>
                <c:pt idx="254">
                  <c:v>79.846643508841822</c:v>
                </c:pt>
                <c:pt idx="255">
                  <c:v>76.580227526358712</c:v>
                </c:pt>
                <c:pt idx="256">
                  <c:v>78.131591379117523</c:v>
                </c:pt>
                <c:pt idx="257">
                  <c:v>67.892847011451281</c:v>
                </c:pt>
                <c:pt idx="258">
                  <c:v>72.436990895933462</c:v>
                </c:pt>
                <c:pt idx="259">
                  <c:v>79.637163432598015</c:v>
                </c:pt>
                <c:pt idx="260">
                  <c:v>72.132262859840381</c:v>
                </c:pt>
                <c:pt idx="261">
                  <c:v>76.831490461173658</c:v>
                </c:pt>
                <c:pt idx="262">
                  <c:v>76.523142780623658</c:v>
                </c:pt>
                <c:pt idx="263">
                  <c:v>76.62847819090689</c:v>
                </c:pt>
                <c:pt idx="264">
                  <c:v>84.114766239387251</c:v>
                </c:pt>
                <c:pt idx="265">
                  <c:v>80.899243106217256</c:v>
                </c:pt>
                <c:pt idx="266">
                  <c:v>79.454293309871943</c:v>
                </c:pt>
                <c:pt idx="267">
                  <c:v>86.540266966664618</c:v>
                </c:pt>
                <c:pt idx="268">
                  <c:v>88.065071241933083</c:v>
                </c:pt>
                <c:pt idx="269">
                  <c:v>76.355001476196833</c:v>
                </c:pt>
                <c:pt idx="270">
                  <c:v>88.650849717451678</c:v>
                </c:pt>
                <c:pt idx="271">
                  <c:v>83.276912401114174</c:v>
                </c:pt>
                <c:pt idx="272">
                  <c:v>71.20288831270129</c:v>
                </c:pt>
                <c:pt idx="273">
                  <c:v>81.761775354848169</c:v>
                </c:pt>
                <c:pt idx="274">
                  <c:v>89.458042922261527</c:v>
                </c:pt>
                <c:pt idx="275">
                  <c:v>82.616098422732605</c:v>
                </c:pt>
                <c:pt idx="276">
                  <c:v>82.460408328212736</c:v>
                </c:pt>
                <c:pt idx="277">
                  <c:v>86.323559787233052</c:v>
                </c:pt>
                <c:pt idx="278">
                  <c:v>75.855651894155756</c:v>
                </c:pt>
                <c:pt idx="279">
                  <c:v>82.956602830304448</c:v>
                </c:pt>
                <c:pt idx="280">
                  <c:v>81.417859175460521</c:v>
                </c:pt>
                <c:pt idx="281">
                  <c:v>78.769382930811787</c:v>
                </c:pt>
                <c:pt idx="282">
                  <c:v>83.37950540701982</c:v>
                </c:pt>
                <c:pt idx="283">
                  <c:v>78.332552266336833</c:v>
                </c:pt>
                <c:pt idx="284">
                  <c:v>88.303921042032854</c:v>
                </c:pt>
                <c:pt idx="285">
                  <c:v>83.305939925938389</c:v>
                </c:pt>
                <c:pt idx="286">
                  <c:v>86.562432460301125</c:v>
                </c:pt>
                <c:pt idx="287">
                  <c:v>74.821195937719992</c:v>
                </c:pt>
                <c:pt idx="288">
                  <c:v>84.802826794800836</c:v>
                </c:pt>
                <c:pt idx="289">
                  <c:v>80.072129160175038</c:v>
                </c:pt>
                <c:pt idx="290">
                  <c:v>80.05949385502889</c:v>
                </c:pt>
                <c:pt idx="291">
                  <c:v>84.931008967326903</c:v>
                </c:pt>
                <c:pt idx="292">
                  <c:v>75.908612323280963</c:v>
                </c:pt>
                <c:pt idx="293">
                  <c:v>85.499525295247352</c:v>
                </c:pt>
                <c:pt idx="294">
                  <c:v>74.045068512282512</c:v>
                </c:pt>
                <c:pt idx="295">
                  <c:v>79.446298549012354</c:v>
                </c:pt>
                <c:pt idx="296">
                  <c:v>85.038681980384197</c:v>
                </c:pt>
                <c:pt idx="297">
                  <c:v>78.921683890993563</c:v>
                </c:pt>
                <c:pt idx="298">
                  <c:v>86.312905281525829</c:v>
                </c:pt>
                <c:pt idx="299">
                  <c:v>80.553742528842605</c:v>
                </c:pt>
                <c:pt idx="300">
                  <c:v>85.709232473005557</c:v>
                </c:pt>
                <c:pt idx="301">
                  <c:v>79.137344203763618</c:v>
                </c:pt>
                <c:pt idx="302">
                  <c:v>78.737773512435467</c:v>
                </c:pt>
                <c:pt idx="303">
                  <c:v>83.314056556822564</c:v>
                </c:pt>
                <c:pt idx="304">
                  <c:v>81.22806642065683</c:v>
                </c:pt>
                <c:pt idx="305">
                  <c:v>83.336839981273599</c:v>
                </c:pt>
                <c:pt idx="306">
                  <c:v>77.306278929743783</c:v>
                </c:pt>
                <c:pt idx="307">
                  <c:v>82.844192288511849</c:v>
                </c:pt>
                <c:pt idx="308">
                  <c:v>78.097098183740457</c:v>
                </c:pt>
                <c:pt idx="309">
                  <c:v>84.711744643953296</c:v>
                </c:pt>
                <c:pt idx="310">
                  <c:v>82.696078312232089</c:v>
                </c:pt>
                <c:pt idx="311">
                  <c:v>74.057642086184188</c:v>
                </c:pt>
                <c:pt idx="312">
                  <c:v>84.247316712420925</c:v>
                </c:pt>
                <c:pt idx="313">
                  <c:v>79.476449323883216</c:v>
                </c:pt>
                <c:pt idx="314">
                  <c:v>79.363067578393611</c:v>
                </c:pt>
                <c:pt idx="315">
                  <c:v>78.44359798871082</c:v>
                </c:pt>
                <c:pt idx="316">
                  <c:v>84.575520948631052</c:v>
                </c:pt>
                <c:pt idx="317">
                  <c:v>81.905587784722812</c:v>
                </c:pt>
                <c:pt idx="318">
                  <c:v>78.107858224440989</c:v>
                </c:pt>
                <c:pt idx="319">
                  <c:v>76.050662176030443</c:v>
                </c:pt>
                <c:pt idx="320">
                  <c:v>81.51708099747745</c:v>
                </c:pt>
                <c:pt idx="321">
                  <c:v>85.98012795697106</c:v>
                </c:pt>
                <c:pt idx="322">
                  <c:v>72.212849140257191</c:v>
                </c:pt>
                <c:pt idx="323">
                  <c:v>83.046801502172514</c:v>
                </c:pt>
                <c:pt idx="324">
                  <c:v>72.844253761695157</c:v>
                </c:pt>
                <c:pt idx="325">
                  <c:v>86.698839228209195</c:v>
                </c:pt>
                <c:pt idx="326">
                  <c:v>79.826729353138418</c:v>
                </c:pt>
                <c:pt idx="327">
                  <c:v>79.090510984500298</c:v>
                </c:pt>
                <c:pt idx="328">
                  <c:v>77.989460553989289</c:v>
                </c:pt>
                <c:pt idx="329">
                  <c:v>77.422415462130473</c:v>
                </c:pt>
                <c:pt idx="330">
                  <c:v>74.341700870880913</c:v>
                </c:pt>
                <c:pt idx="331">
                  <c:v>80.573997757376816</c:v>
                </c:pt>
                <c:pt idx="332">
                  <c:v>73.407774716588975</c:v>
                </c:pt>
                <c:pt idx="333">
                  <c:v>80.117310630120357</c:v>
                </c:pt>
                <c:pt idx="334">
                  <c:v>83.415461622296547</c:v>
                </c:pt>
                <c:pt idx="335">
                  <c:v>81.541938500209412</c:v>
                </c:pt>
                <c:pt idx="336">
                  <c:v>87.485932472827031</c:v>
                </c:pt>
                <c:pt idx="337">
                  <c:v>76.94394665159507</c:v>
                </c:pt>
                <c:pt idx="338">
                  <c:v>78.754153430587721</c:v>
                </c:pt>
                <c:pt idx="339">
                  <c:v>84.885226505746857</c:v>
                </c:pt>
                <c:pt idx="340">
                  <c:v>76.406877152891255</c:v>
                </c:pt>
                <c:pt idx="341">
                  <c:v>82.030899856792203</c:v>
                </c:pt>
                <c:pt idx="342">
                  <c:v>76.988005970722824</c:v>
                </c:pt>
                <c:pt idx="343">
                  <c:v>71.73132136897037</c:v>
                </c:pt>
                <c:pt idx="344">
                  <c:v>80.414222624186351</c:v>
                </c:pt>
                <c:pt idx="345">
                  <c:v>80.991060853443514</c:v>
                </c:pt>
                <c:pt idx="346">
                  <c:v>79.705546261483377</c:v>
                </c:pt>
                <c:pt idx="347">
                  <c:v>77.186997851065655</c:v>
                </c:pt>
                <c:pt idx="348">
                  <c:v>75.818962583821644</c:v>
                </c:pt>
                <c:pt idx="349">
                  <c:v>84.962798468971087</c:v>
                </c:pt>
                <c:pt idx="350">
                  <c:v>79.117689822859631</c:v>
                </c:pt>
                <c:pt idx="351">
                  <c:v>84.039572816209358</c:v>
                </c:pt>
                <c:pt idx="352">
                  <c:v>82.444278593499178</c:v>
                </c:pt>
                <c:pt idx="353">
                  <c:v>80.522690633527972</c:v>
                </c:pt>
                <c:pt idx="354">
                  <c:v>75.881296169406355</c:v>
                </c:pt>
                <c:pt idx="355">
                  <c:v>78.585594541823497</c:v>
                </c:pt>
                <c:pt idx="356">
                  <c:v>79.33298825035881</c:v>
                </c:pt>
                <c:pt idx="357">
                  <c:v>79.532391699405281</c:v>
                </c:pt>
                <c:pt idx="358">
                  <c:v>89.34971208233037</c:v>
                </c:pt>
                <c:pt idx="359">
                  <c:v>80.221803426918498</c:v>
                </c:pt>
                <c:pt idx="360">
                  <c:v>82.555246201933684</c:v>
                </c:pt>
                <c:pt idx="361">
                  <c:v>74.606341889548091</c:v>
                </c:pt>
                <c:pt idx="362">
                  <c:v>72.982997610564325</c:v>
                </c:pt>
                <c:pt idx="363">
                  <c:v>80.507865284650293</c:v>
                </c:pt>
                <c:pt idx="364">
                  <c:v>69.37968605515519</c:v>
                </c:pt>
                <c:pt idx="365">
                  <c:v>82.442035568713919</c:v>
                </c:pt>
                <c:pt idx="366">
                  <c:v>76.916467866051377</c:v>
                </c:pt>
                <c:pt idx="367">
                  <c:v>77.165511345688984</c:v>
                </c:pt>
                <c:pt idx="368">
                  <c:v>70.469164463891957</c:v>
                </c:pt>
                <c:pt idx="369">
                  <c:v>71.324316330893097</c:v>
                </c:pt>
                <c:pt idx="370">
                  <c:v>87.86891514473885</c:v>
                </c:pt>
                <c:pt idx="371">
                  <c:v>78.657704241104511</c:v>
                </c:pt>
                <c:pt idx="372">
                  <c:v>77.491887377755603</c:v>
                </c:pt>
                <c:pt idx="373">
                  <c:v>81.568658109284812</c:v>
                </c:pt>
                <c:pt idx="374">
                  <c:v>78.31488242596194</c:v>
                </c:pt>
                <c:pt idx="375">
                  <c:v>79.910623275260065</c:v>
                </c:pt>
                <c:pt idx="376">
                  <c:v>83.510747024841933</c:v>
                </c:pt>
                <c:pt idx="377">
                  <c:v>75.05140707025835</c:v>
                </c:pt>
                <c:pt idx="378">
                  <c:v>81.29136745830148</c:v>
                </c:pt>
                <c:pt idx="379">
                  <c:v>76.040515005812154</c:v>
                </c:pt>
                <c:pt idx="380">
                  <c:v>80.47657688726585</c:v>
                </c:pt>
                <c:pt idx="381">
                  <c:v>72.700805447164569</c:v>
                </c:pt>
                <c:pt idx="382">
                  <c:v>77.719426380600282</c:v>
                </c:pt>
                <c:pt idx="383">
                  <c:v>77.681889530394741</c:v>
                </c:pt>
                <c:pt idx="384">
                  <c:v>74.823345020242797</c:v>
                </c:pt>
                <c:pt idx="385">
                  <c:v>75.147476918128831</c:v>
                </c:pt>
                <c:pt idx="386">
                  <c:v>86.000786700870904</c:v>
                </c:pt>
                <c:pt idx="387">
                  <c:v>80.053095727557547</c:v>
                </c:pt>
                <c:pt idx="388">
                  <c:v>84.232372732795071</c:v>
                </c:pt>
                <c:pt idx="389">
                  <c:v>81.233482857392858</c:v>
                </c:pt>
                <c:pt idx="390">
                  <c:v>83.367163418158754</c:v>
                </c:pt>
                <c:pt idx="391">
                  <c:v>83.990391411823637</c:v>
                </c:pt>
                <c:pt idx="392">
                  <c:v>78.640522841758468</c:v>
                </c:pt>
                <c:pt idx="393">
                  <c:v>90.960176408795192</c:v>
                </c:pt>
                <c:pt idx="394">
                  <c:v>80.67168885142982</c:v>
                </c:pt>
                <c:pt idx="395">
                  <c:v>79.546952170312863</c:v>
                </c:pt>
                <c:pt idx="396">
                  <c:v>79.529814380212201</c:v>
                </c:pt>
                <c:pt idx="397">
                  <c:v>78.009669190922622</c:v>
                </c:pt>
                <c:pt idx="398">
                  <c:v>85.291252203116656</c:v>
                </c:pt>
                <c:pt idx="399">
                  <c:v>72.09506435596289</c:v>
                </c:pt>
                <c:pt idx="400">
                  <c:v>70.115462253765401</c:v>
                </c:pt>
                <c:pt idx="401">
                  <c:v>77.728330944661025</c:v>
                </c:pt>
                <c:pt idx="402">
                  <c:v>79.643121573744821</c:v>
                </c:pt>
                <c:pt idx="403">
                  <c:v>73.937269159574427</c:v>
                </c:pt>
                <c:pt idx="404">
                  <c:v>69.692909705674353</c:v>
                </c:pt>
                <c:pt idx="405">
                  <c:v>76.121882274523827</c:v>
                </c:pt>
                <c:pt idx="406">
                  <c:v>79.24671037654646</c:v>
                </c:pt>
                <c:pt idx="407">
                  <c:v>79.848687416577619</c:v>
                </c:pt>
                <c:pt idx="408">
                  <c:v>77.467898085634985</c:v>
                </c:pt>
                <c:pt idx="409">
                  <c:v>82.912354427576375</c:v>
                </c:pt>
                <c:pt idx="410">
                  <c:v>75.56403672511378</c:v>
                </c:pt>
                <c:pt idx="411">
                  <c:v>73.559860917105951</c:v>
                </c:pt>
                <c:pt idx="412">
                  <c:v>75.249076117294521</c:v>
                </c:pt>
                <c:pt idx="413">
                  <c:v>86.400674279903882</c:v>
                </c:pt>
                <c:pt idx="414">
                  <c:v>78.36661898506469</c:v>
                </c:pt>
                <c:pt idx="415">
                  <c:v>73.662490543759077</c:v>
                </c:pt>
                <c:pt idx="416">
                  <c:v>83.468114667189226</c:v>
                </c:pt>
                <c:pt idx="417">
                  <c:v>92.214258173175423</c:v>
                </c:pt>
                <c:pt idx="418">
                  <c:v>75.066808291874267</c:v>
                </c:pt>
                <c:pt idx="419">
                  <c:v>71.586566769377228</c:v>
                </c:pt>
                <c:pt idx="420">
                  <c:v>84.572076813726937</c:v>
                </c:pt>
                <c:pt idx="421">
                  <c:v>70.96150963916682</c:v>
                </c:pt>
                <c:pt idx="422">
                  <c:v>77.118299493513064</c:v>
                </c:pt>
                <c:pt idx="423">
                  <c:v>77.838942052632703</c:v>
                </c:pt>
                <c:pt idx="424">
                  <c:v>85.831906751037778</c:v>
                </c:pt>
                <c:pt idx="425">
                  <c:v>81.776946444120483</c:v>
                </c:pt>
                <c:pt idx="426">
                  <c:v>84.979301528162196</c:v>
                </c:pt>
                <c:pt idx="427">
                  <c:v>81.809053385420128</c:v>
                </c:pt>
                <c:pt idx="428">
                  <c:v>78.352338241865027</c:v>
                </c:pt>
                <c:pt idx="429">
                  <c:v>77.696551792546003</c:v>
                </c:pt>
                <c:pt idx="430">
                  <c:v>76.631038794079601</c:v>
                </c:pt>
                <c:pt idx="431">
                  <c:v>76.941589990729611</c:v>
                </c:pt>
                <c:pt idx="432">
                  <c:v>78.547160319014665</c:v>
                </c:pt>
                <c:pt idx="433">
                  <c:v>82.779878329292345</c:v>
                </c:pt>
                <c:pt idx="434">
                  <c:v>76.992502261257201</c:v>
                </c:pt>
                <c:pt idx="435">
                  <c:v>84.993038643192975</c:v>
                </c:pt>
                <c:pt idx="436">
                  <c:v>76.480976959091095</c:v>
                </c:pt>
                <c:pt idx="437">
                  <c:v>72.487046638965268</c:v>
                </c:pt>
                <c:pt idx="438">
                  <c:v>75.540138757078694</c:v>
                </c:pt>
                <c:pt idx="439">
                  <c:v>76.24669553382401</c:v>
                </c:pt>
                <c:pt idx="440">
                  <c:v>79.118031289094787</c:v>
                </c:pt>
                <c:pt idx="441">
                  <c:v>87.481474263769897</c:v>
                </c:pt>
                <c:pt idx="442">
                  <c:v>78.292388168587394</c:v>
                </c:pt>
                <c:pt idx="443">
                  <c:v>73.179015665814887</c:v>
                </c:pt>
                <c:pt idx="444">
                  <c:v>82.284729318728964</c:v>
                </c:pt>
                <c:pt idx="445">
                  <c:v>75.213235987860259</c:v>
                </c:pt>
                <c:pt idx="446">
                  <c:v>75.397027875904413</c:v>
                </c:pt>
                <c:pt idx="447">
                  <c:v>78.351492305501779</c:v>
                </c:pt>
                <c:pt idx="448">
                  <c:v>86.229538312049044</c:v>
                </c:pt>
                <c:pt idx="449">
                  <c:v>72.765728914646886</c:v>
                </c:pt>
                <c:pt idx="450">
                  <c:v>78.720148016866077</c:v>
                </c:pt>
                <c:pt idx="451">
                  <c:v>72.855288606844809</c:v>
                </c:pt>
                <c:pt idx="452">
                  <c:v>73.48361797580786</c:v>
                </c:pt>
                <c:pt idx="453">
                  <c:v>86.484120820577218</c:v>
                </c:pt>
                <c:pt idx="454">
                  <c:v>79.330008341947178</c:v>
                </c:pt>
                <c:pt idx="455">
                  <c:v>81.034184413766525</c:v>
                </c:pt>
                <c:pt idx="456">
                  <c:v>72.922492990203736</c:v>
                </c:pt>
                <c:pt idx="457">
                  <c:v>85.19642597089252</c:v>
                </c:pt>
                <c:pt idx="458">
                  <c:v>88.057123142813552</c:v>
                </c:pt>
                <c:pt idx="459">
                  <c:v>74.744799149220896</c:v>
                </c:pt>
                <c:pt idx="460">
                  <c:v>75.795638231187112</c:v>
                </c:pt>
                <c:pt idx="461">
                  <c:v>77.758621096446575</c:v>
                </c:pt>
                <c:pt idx="462">
                  <c:v>76.943172681934399</c:v>
                </c:pt>
                <c:pt idx="463">
                  <c:v>79.335542282559544</c:v>
                </c:pt>
                <c:pt idx="464">
                  <c:v>81.410469245147596</c:v>
                </c:pt>
                <c:pt idx="465">
                  <c:v>83.924585999618174</c:v>
                </c:pt>
                <c:pt idx="466">
                  <c:v>79.993652445556123</c:v>
                </c:pt>
                <c:pt idx="467">
                  <c:v>85.914749683633346</c:v>
                </c:pt>
                <c:pt idx="468">
                  <c:v>78.057565086198025</c:v>
                </c:pt>
                <c:pt idx="469">
                  <c:v>75.075182603001849</c:v>
                </c:pt>
                <c:pt idx="470">
                  <c:v>76.685927848538824</c:v>
                </c:pt>
                <c:pt idx="471">
                  <c:v>87.873099467000017</c:v>
                </c:pt>
                <c:pt idx="472">
                  <c:v>79.146988254248129</c:v>
                </c:pt>
                <c:pt idx="473">
                  <c:v>66.851684642320876</c:v>
                </c:pt>
                <c:pt idx="474">
                  <c:v>63.917997749050528</c:v>
                </c:pt>
                <c:pt idx="475">
                  <c:v>83.240774834961783</c:v>
                </c:pt>
                <c:pt idx="476">
                  <c:v>82.284630578979275</c:v>
                </c:pt>
                <c:pt idx="477">
                  <c:v>80.052882556089614</c:v>
                </c:pt>
                <c:pt idx="478">
                  <c:v>80.450448500201475</c:v>
                </c:pt>
                <c:pt idx="479">
                  <c:v>80.264906227140912</c:v>
                </c:pt>
                <c:pt idx="480">
                  <c:v>78.976992015508969</c:v>
                </c:pt>
                <c:pt idx="481">
                  <c:v>71.751251143413981</c:v>
                </c:pt>
                <c:pt idx="482">
                  <c:v>79.275622643232722</c:v>
                </c:pt>
                <c:pt idx="483">
                  <c:v>70.968142348353638</c:v>
                </c:pt>
                <c:pt idx="484">
                  <c:v>77.380722179272524</c:v>
                </c:pt>
                <c:pt idx="485">
                  <c:v>84.587481207820048</c:v>
                </c:pt>
                <c:pt idx="486">
                  <c:v>75.507321796092924</c:v>
                </c:pt>
                <c:pt idx="487">
                  <c:v>74.510310739757031</c:v>
                </c:pt>
                <c:pt idx="488">
                  <c:v>87.108973886960285</c:v>
                </c:pt>
                <c:pt idx="489">
                  <c:v>81.575697591999401</c:v>
                </c:pt>
                <c:pt idx="490">
                  <c:v>76.639724307800748</c:v>
                </c:pt>
                <c:pt idx="491">
                  <c:v>79.242476634819511</c:v>
                </c:pt>
                <c:pt idx="492">
                  <c:v>84.56045732270691</c:v>
                </c:pt>
                <c:pt idx="493">
                  <c:v>88.908652198105244</c:v>
                </c:pt>
                <c:pt idx="494">
                  <c:v>83.057202717875711</c:v>
                </c:pt>
                <c:pt idx="495">
                  <c:v>76.836073471569591</c:v>
                </c:pt>
                <c:pt idx="496">
                  <c:v>77.134980195780642</c:v>
                </c:pt>
                <c:pt idx="497">
                  <c:v>80.426849197957196</c:v>
                </c:pt>
                <c:pt idx="498">
                  <c:v>81.839995808069887</c:v>
                </c:pt>
                <c:pt idx="499">
                  <c:v>81.665661732277044</c:v>
                </c:pt>
                <c:pt idx="500">
                  <c:v>88.124398579626984</c:v>
                </c:pt>
                <c:pt idx="501">
                  <c:v>81.314982537346523</c:v>
                </c:pt>
                <c:pt idx="502">
                  <c:v>75.793378759631523</c:v>
                </c:pt>
                <c:pt idx="503">
                  <c:v>76.931407707673458</c:v>
                </c:pt>
                <c:pt idx="504">
                  <c:v>68.465590981405171</c:v>
                </c:pt>
                <c:pt idx="505">
                  <c:v>76.137813584999478</c:v>
                </c:pt>
                <c:pt idx="506">
                  <c:v>75.293390705396405</c:v>
                </c:pt>
                <c:pt idx="507">
                  <c:v>83.665204420997469</c:v>
                </c:pt>
                <c:pt idx="508">
                  <c:v>90.60121080615508</c:v>
                </c:pt>
                <c:pt idx="509">
                  <c:v>78.437804513057188</c:v>
                </c:pt>
                <c:pt idx="510">
                  <c:v>86.304059976072324</c:v>
                </c:pt>
                <c:pt idx="511">
                  <c:v>82.961055759938219</c:v>
                </c:pt>
                <c:pt idx="512">
                  <c:v>75.522169618417877</c:v>
                </c:pt>
                <c:pt idx="513">
                  <c:v>82.283283763042562</c:v>
                </c:pt>
                <c:pt idx="514">
                  <c:v>79.663596478075647</c:v>
                </c:pt>
                <c:pt idx="515">
                  <c:v>83.981185693375252</c:v>
                </c:pt>
                <c:pt idx="516">
                  <c:v>80.789973800768649</c:v>
                </c:pt>
                <c:pt idx="517">
                  <c:v>80.700790855020315</c:v>
                </c:pt>
                <c:pt idx="518">
                  <c:v>70.6933041419923</c:v>
                </c:pt>
                <c:pt idx="519">
                  <c:v>70.233481543511999</c:v>
                </c:pt>
                <c:pt idx="520">
                  <c:v>85.177145601182701</c:v>
                </c:pt>
                <c:pt idx="521">
                  <c:v>72.186558481057588</c:v>
                </c:pt>
                <c:pt idx="522">
                  <c:v>85.103529218589429</c:v>
                </c:pt>
                <c:pt idx="523">
                  <c:v>73.199590879566159</c:v>
                </c:pt>
                <c:pt idx="524">
                  <c:v>81.634066653536152</c:v>
                </c:pt>
                <c:pt idx="525">
                  <c:v>73.391904533414589</c:v>
                </c:pt>
                <c:pt idx="526">
                  <c:v>77.528799132188439</c:v>
                </c:pt>
                <c:pt idx="527">
                  <c:v>82.072061833382108</c:v>
                </c:pt>
                <c:pt idx="528">
                  <c:v>78.873552364928813</c:v>
                </c:pt>
                <c:pt idx="529">
                  <c:v>81.710277559637561</c:v>
                </c:pt>
                <c:pt idx="530">
                  <c:v>74.628243615701038</c:v>
                </c:pt>
                <c:pt idx="531">
                  <c:v>81.430499370285517</c:v>
                </c:pt>
                <c:pt idx="532">
                  <c:v>87.378198962370831</c:v>
                </c:pt>
                <c:pt idx="533">
                  <c:v>84.120318207345164</c:v>
                </c:pt>
                <c:pt idx="534">
                  <c:v>82.429795054407307</c:v>
                </c:pt>
                <c:pt idx="535">
                  <c:v>78.855281291859185</c:v>
                </c:pt>
                <c:pt idx="536">
                  <c:v>78.140162059780948</c:v>
                </c:pt>
                <c:pt idx="537">
                  <c:v>80.287452157068387</c:v>
                </c:pt>
                <c:pt idx="538">
                  <c:v>75.863674644693646</c:v>
                </c:pt>
                <c:pt idx="539">
                  <c:v>80.746331542189765</c:v>
                </c:pt>
                <c:pt idx="540">
                  <c:v>80.387441319588461</c:v>
                </c:pt>
                <c:pt idx="541">
                  <c:v>79.206301816789576</c:v>
                </c:pt>
                <c:pt idx="542">
                  <c:v>78.06032616422641</c:v>
                </c:pt>
                <c:pt idx="543">
                  <c:v>77.216499668409156</c:v>
                </c:pt>
                <c:pt idx="544">
                  <c:v>77.463314032334395</c:v>
                </c:pt>
                <c:pt idx="545">
                  <c:v>78.779678594212456</c:v>
                </c:pt>
                <c:pt idx="546">
                  <c:v>76.190281535849593</c:v>
                </c:pt>
                <c:pt idx="547">
                  <c:v>79.905114452012484</c:v>
                </c:pt>
                <c:pt idx="548">
                  <c:v>76.986748879810733</c:v>
                </c:pt>
                <c:pt idx="549">
                  <c:v>75.32047777198693</c:v>
                </c:pt>
                <c:pt idx="550">
                  <c:v>79.127289979420965</c:v>
                </c:pt>
                <c:pt idx="551">
                  <c:v>75.044763633197462</c:v>
                </c:pt>
                <c:pt idx="552">
                  <c:v>79.497616095764258</c:v>
                </c:pt>
                <c:pt idx="553">
                  <c:v>78.76146382666056</c:v>
                </c:pt>
                <c:pt idx="554">
                  <c:v>74.209892395524946</c:v>
                </c:pt>
                <c:pt idx="555">
                  <c:v>82.526603204096673</c:v>
                </c:pt>
                <c:pt idx="556">
                  <c:v>72.877082335651181</c:v>
                </c:pt>
                <c:pt idx="557">
                  <c:v>77.472027065625227</c:v>
                </c:pt>
                <c:pt idx="558">
                  <c:v>81.026646119454867</c:v>
                </c:pt>
                <c:pt idx="559">
                  <c:v>73.569394050267448</c:v>
                </c:pt>
                <c:pt idx="560">
                  <c:v>79.250623860607533</c:v>
                </c:pt>
                <c:pt idx="561">
                  <c:v>79.273600302823112</c:v>
                </c:pt>
                <c:pt idx="562">
                  <c:v>77.200895733097212</c:v>
                </c:pt>
                <c:pt idx="563">
                  <c:v>77.950333650063115</c:v>
                </c:pt>
                <c:pt idx="564">
                  <c:v>77.218725076410735</c:v>
                </c:pt>
                <c:pt idx="565">
                  <c:v>73.967565056568915</c:v>
                </c:pt>
                <c:pt idx="566">
                  <c:v>79.91913108025399</c:v>
                </c:pt>
                <c:pt idx="567">
                  <c:v>82.829686353342552</c:v>
                </c:pt>
                <c:pt idx="568">
                  <c:v>65.87127043718948</c:v>
                </c:pt>
                <c:pt idx="569">
                  <c:v>84.225404392953735</c:v>
                </c:pt>
                <c:pt idx="570">
                  <c:v>73.730857177503864</c:v>
                </c:pt>
                <c:pt idx="571">
                  <c:v>85.950030555286929</c:v>
                </c:pt>
                <c:pt idx="572">
                  <c:v>71.369323659168018</c:v>
                </c:pt>
                <c:pt idx="573">
                  <c:v>81.066417868622977</c:v>
                </c:pt>
                <c:pt idx="574">
                  <c:v>83.263952389189186</c:v>
                </c:pt>
                <c:pt idx="575">
                  <c:v>82.243115401545722</c:v>
                </c:pt>
                <c:pt idx="576">
                  <c:v>84.158303850055049</c:v>
                </c:pt>
                <c:pt idx="577">
                  <c:v>83.353528967640756</c:v>
                </c:pt>
                <c:pt idx="578">
                  <c:v>83.393062177210581</c:v>
                </c:pt>
                <c:pt idx="579">
                  <c:v>85.358728008444785</c:v>
                </c:pt>
                <c:pt idx="580">
                  <c:v>83.137458085718464</c:v>
                </c:pt>
                <c:pt idx="581">
                  <c:v>77.033516114287707</c:v>
                </c:pt>
                <c:pt idx="582">
                  <c:v>75.839914313535246</c:v>
                </c:pt>
                <c:pt idx="583">
                  <c:v>75.314006216775013</c:v>
                </c:pt>
                <c:pt idx="584">
                  <c:v>80.043268888361752</c:v>
                </c:pt>
                <c:pt idx="585">
                  <c:v>81.456665364326909</c:v>
                </c:pt>
                <c:pt idx="586">
                  <c:v>63.711133387369372</c:v>
                </c:pt>
                <c:pt idx="587">
                  <c:v>75.959682697034879</c:v>
                </c:pt>
                <c:pt idx="588">
                  <c:v>82.322944251028815</c:v>
                </c:pt>
                <c:pt idx="589">
                  <c:v>81.706753487700169</c:v>
                </c:pt>
                <c:pt idx="590">
                  <c:v>76.627020732480631</c:v>
                </c:pt>
                <c:pt idx="591">
                  <c:v>90.493123304314068</c:v>
                </c:pt>
                <c:pt idx="592">
                  <c:v>74.8404005874403</c:v>
                </c:pt>
                <c:pt idx="593">
                  <c:v>86.443050955190586</c:v>
                </c:pt>
                <c:pt idx="594">
                  <c:v>81.045679877656255</c:v>
                </c:pt>
                <c:pt idx="595">
                  <c:v>82.375695545457489</c:v>
                </c:pt>
                <c:pt idx="596">
                  <c:v>73.761686418593555</c:v>
                </c:pt>
                <c:pt idx="597">
                  <c:v>73.672710958993179</c:v>
                </c:pt>
                <c:pt idx="598">
                  <c:v>78.315795925833086</c:v>
                </c:pt>
                <c:pt idx="599">
                  <c:v>76.646455362754253</c:v>
                </c:pt>
                <c:pt idx="600">
                  <c:v>80.075327414015604</c:v>
                </c:pt>
                <c:pt idx="601">
                  <c:v>80.114405829488817</c:v>
                </c:pt>
                <c:pt idx="602">
                  <c:v>79.919774338842487</c:v>
                </c:pt>
                <c:pt idx="603">
                  <c:v>87.739076941304475</c:v>
                </c:pt>
                <c:pt idx="604">
                  <c:v>84.825348018641492</c:v>
                </c:pt>
                <c:pt idx="605">
                  <c:v>94.049924467732126</c:v>
                </c:pt>
                <c:pt idx="606">
                  <c:v>76.69992373270837</c:v>
                </c:pt>
                <c:pt idx="607">
                  <c:v>77.810012963165335</c:v>
                </c:pt>
                <c:pt idx="608">
                  <c:v>86.229900061236236</c:v>
                </c:pt>
                <c:pt idx="609">
                  <c:v>86.409209703884699</c:v>
                </c:pt>
                <c:pt idx="610">
                  <c:v>89.295288012911527</c:v>
                </c:pt>
                <c:pt idx="611">
                  <c:v>84.890759657507118</c:v>
                </c:pt>
                <c:pt idx="612">
                  <c:v>75.456940810133432</c:v>
                </c:pt>
                <c:pt idx="613">
                  <c:v>82.174488024555302</c:v>
                </c:pt>
                <c:pt idx="614">
                  <c:v>86.756565573186975</c:v>
                </c:pt>
                <c:pt idx="615">
                  <c:v>77.570924747078593</c:v>
                </c:pt>
                <c:pt idx="616">
                  <c:v>79.913040573296612</c:v>
                </c:pt>
                <c:pt idx="617">
                  <c:v>83.767112885313423</c:v>
                </c:pt>
                <c:pt idx="618">
                  <c:v>90.113723003515759</c:v>
                </c:pt>
                <c:pt idx="619">
                  <c:v>77.782717375034665</c:v>
                </c:pt>
                <c:pt idx="620">
                  <c:v>81.088811761650234</c:v>
                </c:pt>
                <c:pt idx="621">
                  <c:v>84.542227262151911</c:v>
                </c:pt>
                <c:pt idx="622">
                  <c:v>83.590141695032969</c:v>
                </c:pt>
                <c:pt idx="623">
                  <c:v>77.138881530345373</c:v>
                </c:pt>
                <c:pt idx="624">
                  <c:v>74.538242256953566</c:v>
                </c:pt>
                <c:pt idx="625">
                  <c:v>71.63274864740896</c:v>
                </c:pt>
                <c:pt idx="626">
                  <c:v>86.646157540332183</c:v>
                </c:pt>
                <c:pt idx="627">
                  <c:v>80.618745157025785</c:v>
                </c:pt>
                <c:pt idx="628">
                  <c:v>76.283152518277902</c:v>
                </c:pt>
                <c:pt idx="629">
                  <c:v>74.548049142967486</c:v>
                </c:pt>
                <c:pt idx="630">
                  <c:v>79.102115269684703</c:v>
                </c:pt>
                <c:pt idx="631">
                  <c:v>81.217528484777461</c:v>
                </c:pt>
                <c:pt idx="632">
                  <c:v>84.947689351297655</c:v>
                </c:pt>
                <c:pt idx="633">
                  <c:v>76.460522666788208</c:v>
                </c:pt>
                <c:pt idx="634">
                  <c:v>81.429017645649367</c:v>
                </c:pt>
                <c:pt idx="635">
                  <c:v>76.981277546509787</c:v>
                </c:pt>
                <c:pt idx="636">
                  <c:v>81.205642494456214</c:v>
                </c:pt>
                <c:pt idx="637">
                  <c:v>78.800606731287161</c:v>
                </c:pt>
                <c:pt idx="638">
                  <c:v>78.3452146695398</c:v>
                </c:pt>
                <c:pt idx="639">
                  <c:v>76.374369287436494</c:v>
                </c:pt>
                <c:pt idx="640">
                  <c:v>87.849203404165522</c:v>
                </c:pt>
                <c:pt idx="641">
                  <c:v>77.299383133497358</c:v>
                </c:pt>
                <c:pt idx="642">
                  <c:v>70.551324276543482</c:v>
                </c:pt>
                <c:pt idx="643">
                  <c:v>78.656289319813183</c:v>
                </c:pt>
                <c:pt idx="644">
                  <c:v>82.019857548953155</c:v>
                </c:pt>
                <c:pt idx="645">
                  <c:v>79.241313429861307</c:v>
                </c:pt>
                <c:pt idx="646">
                  <c:v>76.220724142031401</c:v>
                </c:pt>
                <c:pt idx="647">
                  <c:v>85.560769243850103</c:v>
                </c:pt>
                <c:pt idx="648">
                  <c:v>78.643797236854141</c:v>
                </c:pt>
                <c:pt idx="649">
                  <c:v>82.557949219329174</c:v>
                </c:pt>
                <c:pt idx="650">
                  <c:v>79.506536276312602</c:v>
                </c:pt>
                <c:pt idx="651">
                  <c:v>70.275403189004095</c:v>
                </c:pt>
                <c:pt idx="652">
                  <c:v>79.631336585609176</c:v>
                </c:pt>
                <c:pt idx="653">
                  <c:v>77.852007162231061</c:v>
                </c:pt>
                <c:pt idx="654">
                  <c:v>82.124632773338362</c:v>
                </c:pt>
                <c:pt idx="655">
                  <c:v>80.770122542908524</c:v>
                </c:pt>
                <c:pt idx="656">
                  <c:v>80.667427323330529</c:v>
                </c:pt>
                <c:pt idx="657">
                  <c:v>76.389412748954854</c:v>
                </c:pt>
                <c:pt idx="658">
                  <c:v>74.118165405287954</c:v>
                </c:pt>
                <c:pt idx="659">
                  <c:v>71.589444339914394</c:v>
                </c:pt>
                <c:pt idx="660">
                  <c:v>77.286973248232798</c:v>
                </c:pt>
                <c:pt idx="661">
                  <c:v>87.736404096419321</c:v>
                </c:pt>
                <c:pt idx="662">
                  <c:v>84.483599555426238</c:v>
                </c:pt>
                <c:pt idx="663">
                  <c:v>75.895252662825797</c:v>
                </c:pt>
                <c:pt idx="664">
                  <c:v>81.551840054035381</c:v>
                </c:pt>
                <c:pt idx="665">
                  <c:v>84.324133030157498</c:v>
                </c:pt>
                <c:pt idx="666">
                  <c:v>74.724031793761299</c:v>
                </c:pt>
                <c:pt idx="667">
                  <c:v>84.65424856094242</c:v>
                </c:pt>
                <c:pt idx="668">
                  <c:v>88.654738689960851</c:v>
                </c:pt>
                <c:pt idx="669">
                  <c:v>82.061622873509464</c:v>
                </c:pt>
                <c:pt idx="670">
                  <c:v>79.235172159244314</c:v>
                </c:pt>
                <c:pt idx="671">
                  <c:v>78.443874357392687</c:v>
                </c:pt>
                <c:pt idx="672">
                  <c:v>87.443617453430321</c:v>
                </c:pt>
                <c:pt idx="673">
                  <c:v>87.501642867764673</c:v>
                </c:pt>
                <c:pt idx="674">
                  <c:v>85.451640771090013</c:v>
                </c:pt>
                <c:pt idx="675">
                  <c:v>79.413420730197828</c:v>
                </c:pt>
                <c:pt idx="676">
                  <c:v>78.684923440683164</c:v>
                </c:pt>
                <c:pt idx="677">
                  <c:v>93.993360769634577</c:v>
                </c:pt>
                <c:pt idx="678">
                  <c:v>80.009670472806619</c:v>
                </c:pt>
                <c:pt idx="679">
                  <c:v>83.035167049144846</c:v>
                </c:pt>
                <c:pt idx="680">
                  <c:v>78.08503746544288</c:v>
                </c:pt>
                <c:pt idx="681">
                  <c:v>86.103789465990758</c:v>
                </c:pt>
                <c:pt idx="682">
                  <c:v>86.335471737549568</c:v>
                </c:pt>
                <c:pt idx="683">
                  <c:v>79.569626357746301</c:v>
                </c:pt>
                <c:pt idx="684">
                  <c:v>78.176795540525447</c:v>
                </c:pt>
                <c:pt idx="685">
                  <c:v>75.342906280968705</c:v>
                </c:pt>
                <c:pt idx="686">
                  <c:v>83.442459754703819</c:v>
                </c:pt>
                <c:pt idx="687">
                  <c:v>74.467310905237028</c:v>
                </c:pt>
                <c:pt idx="688">
                  <c:v>80.270013884121951</c:v>
                </c:pt>
                <c:pt idx="689">
                  <c:v>86.224064866747355</c:v>
                </c:pt>
                <c:pt idx="690">
                  <c:v>84.138974607362641</c:v>
                </c:pt>
                <c:pt idx="691">
                  <c:v>84.106677979344852</c:v>
                </c:pt>
                <c:pt idx="692">
                  <c:v>79.101421936426021</c:v>
                </c:pt>
                <c:pt idx="693">
                  <c:v>70.39077076057832</c:v>
                </c:pt>
                <c:pt idx="694">
                  <c:v>73.778677365099625</c:v>
                </c:pt>
                <c:pt idx="695">
                  <c:v>83.799133962255056</c:v>
                </c:pt>
                <c:pt idx="696">
                  <c:v>74.705920117715266</c:v>
                </c:pt>
                <c:pt idx="697">
                  <c:v>84.319955812085396</c:v>
                </c:pt>
                <c:pt idx="698">
                  <c:v>84.728289916633827</c:v>
                </c:pt>
                <c:pt idx="699">
                  <c:v>77.05789106520001</c:v>
                </c:pt>
                <c:pt idx="700">
                  <c:v>74.098701570835146</c:v>
                </c:pt>
                <c:pt idx="701">
                  <c:v>85.929500592767255</c:v>
                </c:pt>
                <c:pt idx="702">
                  <c:v>72.759176804877171</c:v>
                </c:pt>
                <c:pt idx="703">
                  <c:v>90.170453835524569</c:v>
                </c:pt>
                <c:pt idx="704">
                  <c:v>84.026577819312436</c:v>
                </c:pt>
                <c:pt idx="705">
                  <c:v>82.446070871341675</c:v>
                </c:pt>
                <c:pt idx="706">
                  <c:v>78.816609194721451</c:v>
                </c:pt>
                <c:pt idx="707">
                  <c:v>75.265990308884241</c:v>
                </c:pt>
                <c:pt idx="708">
                  <c:v>88.118924115902516</c:v>
                </c:pt>
                <c:pt idx="709">
                  <c:v>81.333166596684535</c:v>
                </c:pt>
                <c:pt idx="710">
                  <c:v>77.737197517533176</c:v>
                </c:pt>
                <c:pt idx="711">
                  <c:v>78.293997778786405</c:v>
                </c:pt>
                <c:pt idx="712">
                  <c:v>86.09602085115489</c:v>
                </c:pt>
                <c:pt idx="713">
                  <c:v>77.048042091838653</c:v>
                </c:pt>
                <c:pt idx="714">
                  <c:v>84.588756938568636</c:v>
                </c:pt>
                <c:pt idx="715">
                  <c:v>77.03366773448748</c:v>
                </c:pt>
                <c:pt idx="716">
                  <c:v>77.063897396626132</c:v>
                </c:pt>
                <c:pt idx="717">
                  <c:v>87.686328550604301</c:v>
                </c:pt>
                <c:pt idx="718">
                  <c:v>69.418017426681018</c:v>
                </c:pt>
                <c:pt idx="719">
                  <c:v>86.045505644801892</c:v>
                </c:pt>
                <c:pt idx="720">
                  <c:v>75.072173857032951</c:v>
                </c:pt>
                <c:pt idx="721">
                  <c:v>74.834432749919856</c:v>
                </c:pt>
                <c:pt idx="722">
                  <c:v>74.188818134454564</c:v>
                </c:pt>
                <c:pt idx="723">
                  <c:v>84.033996366957084</c:v>
                </c:pt>
                <c:pt idx="724">
                  <c:v>86.675076003798523</c:v>
                </c:pt>
                <c:pt idx="725">
                  <c:v>86.694589226627244</c:v>
                </c:pt>
                <c:pt idx="726">
                  <c:v>87.4232537872969</c:v>
                </c:pt>
                <c:pt idx="727">
                  <c:v>73.073779659106407</c:v>
                </c:pt>
                <c:pt idx="728">
                  <c:v>69.296246093102752</c:v>
                </c:pt>
                <c:pt idx="729">
                  <c:v>79.515641946388342</c:v>
                </c:pt>
                <c:pt idx="730">
                  <c:v>77.538360860485454</c:v>
                </c:pt>
                <c:pt idx="731">
                  <c:v>71.786223363052017</c:v>
                </c:pt>
                <c:pt idx="732">
                  <c:v>82.365078653243273</c:v>
                </c:pt>
                <c:pt idx="733">
                  <c:v>82.593216732699958</c:v>
                </c:pt>
                <c:pt idx="734">
                  <c:v>80.604598053440867</c:v>
                </c:pt>
                <c:pt idx="735">
                  <c:v>78.349064713088893</c:v>
                </c:pt>
                <c:pt idx="736">
                  <c:v>85.608595029029516</c:v>
                </c:pt>
                <c:pt idx="737">
                  <c:v>76.050659585585464</c:v>
                </c:pt>
                <c:pt idx="738">
                  <c:v>78.898811798511687</c:v>
                </c:pt>
                <c:pt idx="739">
                  <c:v>93.820429454424968</c:v>
                </c:pt>
                <c:pt idx="740">
                  <c:v>86.192509871612245</c:v>
                </c:pt>
                <c:pt idx="741">
                  <c:v>86.163788136313983</c:v>
                </c:pt>
                <c:pt idx="742">
                  <c:v>76.978359258180149</c:v>
                </c:pt>
                <c:pt idx="743">
                  <c:v>81.960690028983123</c:v>
                </c:pt>
                <c:pt idx="744">
                  <c:v>82.440291713985033</c:v>
                </c:pt>
                <c:pt idx="745">
                  <c:v>84.394474349481442</c:v>
                </c:pt>
                <c:pt idx="746">
                  <c:v>88.650278853664261</c:v>
                </c:pt>
                <c:pt idx="747">
                  <c:v>76.926035058084594</c:v>
                </c:pt>
                <c:pt idx="748">
                  <c:v>71.448051271072444</c:v>
                </c:pt>
                <c:pt idx="749">
                  <c:v>80.642300008025558</c:v>
                </c:pt>
                <c:pt idx="750">
                  <c:v>71.928171580821271</c:v>
                </c:pt>
                <c:pt idx="751">
                  <c:v>76.516532197098002</c:v>
                </c:pt>
                <c:pt idx="752">
                  <c:v>77.614430659926668</c:v>
                </c:pt>
                <c:pt idx="753">
                  <c:v>80.671224926425637</c:v>
                </c:pt>
                <c:pt idx="754">
                  <c:v>72.417494011112169</c:v>
                </c:pt>
                <c:pt idx="755">
                  <c:v>74.03304019062837</c:v>
                </c:pt>
                <c:pt idx="756">
                  <c:v>80.007195015216823</c:v>
                </c:pt>
                <c:pt idx="757">
                  <c:v>86.905382091218698</c:v>
                </c:pt>
                <c:pt idx="758">
                  <c:v>80.882295490635428</c:v>
                </c:pt>
                <c:pt idx="759">
                  <c:v>80.112682811706918</c:v>
                </c:pt>
                <c:pt idx="760">
                  <c:v>78.372549328148736</c:v>
                </c:pt>
                <c:pt idx="761">
                  <c:v>85.811838537150905</c:v>
                </c:pt>
                <c:pt idx="762">
                  <c:v>78.111977918826582</c:v>
                </c:pt>
                <c:pt idx="763">
                  <c:v>78.24617598968274</c:v>
                </c:pt>
                <c:pt idx="764">
                  <c:v>76.958989638186878</c:v>
                </c:pt>
                <c:pt idx="765">
                  <c:v>84.244879890157449</c:v>
                </c:pt>
                <c:pt idx="766">
                  <c:v>69.905151934487066</c:v>
                </c:pt>
                <c:pt idx="767">
                  <c:v>76.646367737665486</c:v>
                </c:pt>
                <c:pt idx="768">
                  <c:v>83.107135458537897</c:v>
                </c:pt>
                <c:pt idx="769">
                  <c:v>80.240662411446607</c:v>
                </c:pt>
                <c:pt idx="770">
                  <c:v>70.717544409724169</c:v>
                </c:pt>
                <c:pt idx="771">
                  <c:v>77.097262722813895</c:v>
                </c:pt>
                <c:pt idx="772">
                  <c:v>81.374798745645464</c:v>
                </c:pt>
                <c:pt idx="773">
                  <c:v>80.3357544621784</c:v>
                </c:pt>
                <c:pt idx="774">
                  <c:v>80.315221782651378</c:v>
                </c:pt>
                <c:pt idx="775">
                  <c:v>81.724546297548756</c:v>
                </c:pt>
                <c:pt idx="776">
                  <c:v>80.479368380913755</c:v>
                </c:pt>
                <c:pt idx="777">
                  <c:v>75.518032007339158</c:v>
                </c:pt>
                <c:pt idx="778">
                  <c:v>75.189820778368329</c:v>
                </c:pt>
                <c:pt idx="779">
                  <c:v>77.656184213127645</c:v>
                </c:pt>
                <c:pt idx="780">
                  <c:v>67.784504290796079</c:v>
                </c:pt>
                <c:pt idx="781">
                  <c:v>86.043439158739417</c:v>
                </c:pt>
                <c:pt idx="782">
                  <c:v>75.30944335194323</c:v>
                </c:pt>
                <c:pt idx="783">
                  <c:v>89.256621403178883</c:v>
                </c:pt>
                <c:pt idx="784">
                  <c:v>80.487381296326546</c:v>
                </c:pt>
                <c:pt idx="785">
                  <c:v>84.232927171307935</c:v>
                </c:pt>
                <c:pt idx="786">
                  <c:v>83.65482915960591</c:v>
                </c:pt>
                <c:pt idx="787">
                  <c:v>81.560727383380495</c:v>
                </c:pt>
                <c:pt idx="788">
                  <c:v>81.470988656642376</c:v>
                </c:pt>
                <c:pt idx="789">
                  <c:v>84.79228159681837</c:v>
                </c:pt>
                <c:pt idx="790">
                  <c:v>78.893902996394104</c:v>
                </c:pt>
                <c:pt idx="791">
                  <c:v>80.252483777872442</c:v>
                </c:pt>
                <c:pt idx="792">
                  <c:v>77.361857786802119</c:v>
                </c:pt>
                <c:pt idx="793">
                  <c:v>68.417234409341333</c:v>
                </c:pt>
                <c:pt idx="794">
                  <c:v>80.63820485312192</c:v>
                </c:pt>
                <c:pt idx="795">
                  <c:v>82.4056522415529</c:v>
                </c:pt>
                <c:pt idx="796">
                  <c:v>78.829488799740616</c:v>
                </c:pt>
                <c:pt idx="797">
                  <c:v>82.662957560988801</c:v>
                </c:pt>
                <c:pt idx="798">
                  <c:v>86.639534977653938</c:v>
                </c:pt>
                <c:pt idx="799">
                  <c:v>83.302759692681946</c:v>
                </c:pt>
                <c:pt idx="800">
                  <c:v>77.559429147045577</c:v>
                </c:pt>
                <c:pt idx="801">
                  <c:v>77.504704890104435</c:v>
                </c:pt>
                <c:pt idx="802">
                  <c:v>79.885048027243826</c:v>
                </c:pt>
                <c:pt idx="803">
                  <c:v>70.617313302975276</c:v>
                </c:pt>
                <c:pt idx="804">
                  <c:v>82.50611208345903</c:v>
                </c:pt>
                <c:pt idx="805">
                  <c:v>82.157030686228268</c:v>
                </c:pt>
                <c:pt idx="806">
                  <c:v>81.317139595649181</c:v>
                </c:pt>
                <c:pt idx="807">
                  <c:v>83.676334232987017</c:v>
                </c:pt>
                <c:pt idx="808">
                  <c:v>88.894589395196604</c:v>
                </c:pt>
                <c:pt idx="809">
                  <c:v>81.213748483873346</c:v>
                </c:pt>
                <c:pt idx="810">
                  <c:v>74.179133675350116</c:v>
                </c:pt>
                <c:pt idx="811">
                  <c:v>82.517095429437148</c:v>
                </c:pt>
                <c:pt idx="812">
                  <c:v>82.183021594107728</c:v>
                </c:pt>
                <c:pt idx="813">
                  <c:v>73.430490599471554</c:v>
                </c:pt>
                <c:pt idx="814">
                  <c:v>76.268968767507914</c:v>
                </c:pt>
                <c:pt idx="815">
                  <c:v>80.077214778290198</c:v>
                </c:pt>
                <c:pt idx="816">
                  <c:v>81.05854995054024</c:v>
                </c:pt>
                <c:pt idx="817">
                  <c:v>82.566872860998529</c:v>
                </c:pt>
                <c:pt idx="818">
                  <c:v>73.19065947975966</c:v>
                </c:pt>
                <c:pt idx="819">
                  <c:v>74.630672653871017</c:v>
                </c:pt>
                <c:pt idx="820">
                  <c:v>78.449298240515603</c:v>
                </c:pt>
                <c:pt idx="821">
                  <c:v>78.268581030219977</c:v>
                </c:pt>
                <c:pt idx="822">
                  <c:v>74.246576733689665</c:v>
                </c:pt>
                <c:pt idx="823">
                  <c:v>86.150469839600063</c:v>
                </c:pt>
                <c:pt idx="824">
                  <c:v>68.217355734424046</c:v>
                </c:pt>
                <c:pt idx="825">
                  <c:v>75.318640650433125</c:v>
                </c:pt>
                <c:pt idx="826">
                  <c:v>76.788030675840176</c:v>
                </c:pt>
                <c:pt idx="827">
                  <c:v>80.809864855280821</c:v>
                </c:pt>
                <c:pt idx="828">
                  <c:v>79.423565137500987</c:v>
                </c:pt>
                <c:pt idx="829">
                  <c:v>87.1752764040816</c:v>
                </c:pt>
                <c:pt idx="830">
                  <c:v>76.415600297814962</c:v>
                </c:pt>
                <c:pt idx="831">
                  <c:v>93.891812050679334</c:v>
                </c:pt>
                <c:pt idx="832">
                  <c:v>74.200973345018014</c:v>
                </c:pt>
                <c:pt idx="833">
                  <c:v>80.10203795651023</c:v>
                </c:pt>
                <c:pt idx="834">
                  <c:v>72.832458049691354</c:v>
                </c:pt>
                <c:pt idx="835">
                  <c:v>64.738182211918215</c:v>
                </c:pt>
                <c:pt idx="836">
                  <c:v>77.812703295461887</c:v>
                </c:pt>
                <c:pt idx="837">
                  <c:v>81.429032218959875</c:v>
                </c:pt>
                <c:pt idx="838">
                  <c:v>84.000511273778301</c:v>
                </c:pt>
                <c:pt idx="839">
                  <c:v>78.433889348874246</c:v>
                </c:pt>
                <c:pt idx="840">
                  <c:v>80.365269458869946</c:v>
                </c:pt>
                <c:pt idx="841">
                  <c:v>78.490365622116386</c:v>
                </c:pt>
                <c:pt idx="842">
                  <c:v>72.034968996734165</c:v>
                </c:pt>
                <c:pt idx="843">
                  <c:v>76.141899729751913</c:v>
                </c:pt>
                <c:pt idx="844">
                  <c:v>79.775148796783171</c:v>
                </c:pt>
                <c:pt idx="845">
                  <c:v>72.810709947482678</c:v>
                </c:pt>
                <c:pt idx="846">
                  <c:v>79.972949579455914</c:v>
                </c:pt>
                <c:pt idx="847">
                  <c:v>88.20008391628771</c:v>
                </c:pt>
                <c:pt idx="848">
                  <c:v>79.045042449173167</c:v>
                </c:pt>
                <c:pt idx="849">
                  <c:v>82.479096393687428</c:v>
                </c:pt>
                <c:pt idx="850">
                  <c:v>72.371194198579715</c:v>
                </c:pt>
                <c:pt idx="851">
                  <c:v>85.033621057921238</c:v>
                </c:pt>
                <c:pt idx="852">
                  <c:v>87.336604003964254</c:v>
                </c:pt>
                <c:pt idx="853">
                  <c:v>81.068915812223381</c:v>
                </c:pt>
                <c:pt idx="854">
                  <c:v>74.530892742263973</c:v>
                </c:pt>
                <c:pt idx="855">
                  <c:v>86.074159916933269</c:v>
                </c:pt>
                <c:pt idx="856">
                  <c:v>80.214048404910372</c:v>
                </c:pt>
                <c:pt idx="857">
                  <c:v>78.67225839251239</c:v>
                </c:pt>
                <c:pt idx="858">
                  <c:v>78.442097574017779</c:v>
                </c:pt>
                <c:pt idx="859">
                  <c:v>77.077600082767916</c:v>
                </c:pt>
                <c:pt idx="860">
                  <c:v>75.921267312006222</c:v>
                </c:pt>
                <c:pt idx="861">
                  <c:v>76.098349248525253</c:v>
                </c:pt>
                <c:pt idx="862">
                  <c:v>80.721571335848225</c:v>
                </c:pt>
                <c:pt idx="863">
                  <c:v>80.200862964702594</c:v>
                </c:pt>
                <c:pt idx="864">
                  <c:v>73.428549107435359</c:v>
                </c:pt>
                <c:pt idx="865">
                  <c:v>79.827938121195757</c:v>
                </c:pt>
                <c:pt idx="866">
                  <c:v>84.239116043625529</c:v>
                </c:pt>
                <c:pt idx="867">
                  <c:v>89.840559273616407</c:v>
                </c:pt>
                <c:pt idx="868">
                  <c:v>78.332098525253286</c:v>
                </c:pt>
                <c:pt idx="869">
                  <c:v>76.178559891930931</c:v>
                </c:pt>
                <c:pt idx="870">
                  <c:v>85.604135515486377</c:v>
                </c:pt>
                <c:pt idx="871">
                  <c:v>77.070062228587474</c:v>
                </c:pt>
                <c:pt idx="872">
                  <c:v>75.73450278531368</c:v>
                </c:pt>
                <c:pt idx="873">
                  <c:v>74.571389592801381</c:v>
                </c:pt>
                <c:pt idx="874">
                  <c:v>77.368317701861443</c:v>
                </c:pt>
                <c:pt idx="875">
                  <c:v>81.439824773701446</c:v>
                </c:pt>
                <c:pt idx="876">
                  <c:v>80.297282937630143</c:v>
                </c:pt>
                <c:pt idx="877">
                  <c:v>87.41700170859616</c:v>
                </c:pt>
                <c:pt idx="878">
                  <c:v>87.702517784073009</c:v>
                </c:pt>
                <c:pt idx="879">
                  <c:v>85.171159169896924</c:v>
                </c:pt>
                <c:pt idx="880">
                  <c:v>80.485107717815012</c:v>
                </c:pt>
                <c:pt idx="881">
                  <c:v>81.776820502463806</c:v>
                </c:pt>
                <c:pt idx="882">
                  <c:v>76.359237733058663</c:v>
                </c:pt>
                <c:pt idx="883">
                  <c:v>83.216890104717123</c:v>
                </c:pt>
                <c:pt idx="884">
                  <c:v>79.129719354256991</c:v>
                </c:pt>
                <c:pt idx="885">
                  <c:v>75.03315838369231</c:v>
                </c:pt>
                <c:pt idx="886">
                  <c:v>84.72365806798642</c:v>
                </c:pt>
                <c:pt idx="887">
                  <c:v>83.397572744719071</c:v>
                </c:pt>
                <c:pt idx="888">
                  <c:v>82.576589668407124</c:v>
                </c:pt>
                <c:pt idx="889">
                  <c:v>85.690538565924953</c:v>
                </c:pt>
                <c:pt idx="890">
                  <c:v>82.42913533056543</c:v>
                </c:pt>
                <c:pt idx="891">
                  <c:v>91.022360190091263</c:v>
                </c:pt>
                <c:pt idx="892">
                  <c:v>88.908931686206216</c:v>
                </c:pt>
                <c:pt idx="893">
                  <c:v>81.015549860548447</c:v>
                </c:pt>
                <c:pt idx="894">
                  <c:v>85.766026518273449</c:v>
                </c:pt>
                <c:pt idx="895">
                  <c:v>86.566368806341515</c:v>
                </c:pt>
                <c:pt idx="896">
                  <c:v>82.085372365586807</c:v>
                </c:pt>
                <c:pt idx="897">
                  <c:v>86.736228098016213</c:v>
                </c:pt>
                <c:pt idx="898">
                  <c:v>79.051473211713173</c:v>
                </c:pt>
                <c:pt idx="899">
                  <c:v>81.511953858206979</c:v>
                </c:pt>
                <c:pt idx="900">
                  <c:v>79.615587831853617</c:v>
                </c:pt>
                <c:pt idx="901">
                  <c:v>84.908057276371196</c:v>
                </c:pt>
                <c:pt idx="902">
                  <c:v>75.707282254535002</c:v>
                </c:pt>
                <c:pt idx="903">
                  <c:v>75.160481642700702</c:v>
                </c:pt>
                <c:pt idx="904">
                  <c:v>77.206721355426794</c:v>
                </c:pt>
                <c:pt idx="905">
                  <c:v>84.286843615615695</c:v>
                </c:pt>
                <c:pt idx="906">
                  <c:v>84.036015572705139</c:v>
                </c:pt>
                <c:pt idx="907">
                  <c:v>89.382783046874323</c:v>
                </c:pt>
                <c:pt idx="908">
                  <c:v>71.525732155864176</c:v>
                </c:pt>
                <c:pt idx="909">
                  <c:v>87.148770459350246</c:v>
                </c:pt>
                <c:pt idx="910">
                  <c:v>81.668246763223138</c:v>
                </c:pt>
                <c:pt idx="911">
                  <c:v>73.14119023235169</c:v>
                </c:pt>
                <c:pt idx="912">
                  <c:v>77.017634272551675</c:v>
                </c:pt>
                <c:pt idx="913">
                  <c:v>85.275823287329132</c:v>
                </c:pt>
                <c:pt idx="914">
                  <c:v>74.72180222799264</c:v>
                </c:pt>
                <c:pt idx="915">
                  <c:v>75.085673946387459</c:v>
                </c:pt>
                <c:pt idx="916">
                  <c:v>73.939769863982804</c:v>
                </c:pt>
                <c:pt idx="917">
                  <c:v>80.499058765489451</c:v>
                </c:pt>
                <c:pt idx="918">
                  <c:v>70.958912682950768</c:v>
                </c:pt>
                <c:pt idx="919">
                  <c:v>69.96631341110681</c:v>
                </c:pt>
                <c:pt idx="920">
                  <c:v>85.599159005127348</c:v>
                </c:pt>
                <c:pt idx="921">
                  <c:v>74.190518291344873</c:v>
                </c:pt>
                <c:pt idx="922">
                  <c:v>84.643448917395077</c:v>
                </c:pt>
                <c:pt idx="923">
                  <c:v>84.052226235619102</c:v>
                </c:pt>
                <c:pt idx="924">
                  <c:v>79.706310220594958</c:v>
                </c:pt>
                <c:pt idx="925">
                  <c:v>86.218822022704643</c:v>
                </c:pt>
                <c:pt idx="926">
                  <c:v>76.577522626137522</c:v>
                </c:pt>
                <c:pt idx="927">
                  <c:v>76.614990532883866</c:v>
                </c:pt>
                <c:pt idx="928">
                  <c:v>75.344258321234037</c:v>
                </c:pt>
                <c:pt idx="929">
                  <c:v>86.079834117268689</c:v>
                </c:pt>
                <c:pt idx="930">
                  <c:v>81.395564889367051</c:v>
                </c:pt>
                <c:pt idx="931">
                  <c:v>75.369793425921273</c:v>
                </c:pt>
                <c:pt idx="932">
                  <c:v>82.547067180935883</c:v>
                </c:pt>
                <c:pt idx="933">
                  <c:v>78.790947058323383</c:v>
                </c:pt>
                <c:pt idx="934">
                  <c:v>79.480091807497772</c:v>
                </c:pt>
                <c:pt idx="935">
                  <c:v>89.642223193565101</c:v>
                </c:pt>
                <c:pt idx="936">
                  <c:v>82.555427974640907</c:v>
                </c:pt>
                <c:pt idx="937">
                  <c:v>74.223600115153346</c:v>
                </c:pt>
                <c:pt idx="938">
                  <c:v>79.252191074633728</c:v>
                </c:pt>
                <c:pt idx="939">
                  <c:v>81.721536336639488</c:v>
                </c:pt>
                <c:pt idx="940">
                  <c:v>76.46661601893183</c:v>
                </c:pt>
                <c:pt idx="941">
                  <c:v>85.025745445245576</c:v>
                </c:pt>
                <c:pt idx="942">
                  <c:v>79.748221585161602</c:v>
                </c:pt>
                <c:pt idx="943">
                  <c:v>83.212799526600051</c:v>
                </c:pt>
                <c:pt idx="944">
                  <c:v>70.349248164327975</c:v>
                </c:pt>
                <c:pt idx="945">
                  <c:v>91.107688301591764</c:v>
                </c:pt>
                <c:pt idx="946">
                  <c:v>80.826473964340465</c:v>
                </c:pt>
                <c:pt idx="947">
                  <c:v>83.085058175661302</c:v>
                </c:pt>
                <c:pt idx="948">
                  <c:v>81.055894385754783</c:v>
                </c:pt>
                <c:pt idx="949">
                  <c:v>85.782665419829428</c:v>
                </c:pt>
                <c:pt idx="950">
                  <c:v>74.451609354002102</c:v>
                </c:pt>
                <c:pt idx="951">
                  <c:v>84.637737568559416</c:v>
                </c:pt>
                <c:pt idx="952">
                  <c:v>77.657777080970135</c:v>
                </c:pt>
                <c:pt idx="953">
                  <c:v>86.434771542697035</c:v>
                </c:pt>
                <c:pt idx="954">
                  <c:v>76.002903745610169</c:v>
                </c:pt>
                <c:pt idx="955">
                  <c:v>89.689607819089247</c:v>
                </c:pt>
                <c:pt idx="956">
                  <c:v>88.818970831242567</c:v>
                </c:pt>
                <c:pt idx="957">
                  <c:v>74.414311018460793</c:v>
                </c:pt>
                <c:pt idx="958">
                  <c:v>75.481053127487243</c:v>
                </c:pt>
                <c:pt idx="959">
                  <c:v>74.275609256924596</c:v>
                </c:pt>
                <c:pt idx="960">
                  <c:v>82.658536369188923</c:v>
                </c:pt>
                <c:pt idx="961">
                  <c:v>79.18798419351738</c:v>
                </c:pt>
                <c:pt idx="962">
                  <c:v>81.081528911161598</c:v>
                </c:pt>
                <c:pt idx="963">
                  <c:v>87.590026221965388</c:v>
                </c:pt>
                <c:pt idx="964">
                  <c:v>83.694311605223618</c:v>
                </c:pt>
                <c:pt idx="965">
                  <c:v>81.31529564397816</c:v>
                </c:pt>
                <c:pt idx="966">
                  <c:v>78.594348938470091</c:v>
                </c:pt>
                <c:pt idx="967">
                  <c:v>80.254068139565646</c:v>
                </c:pt>
                <c:pt idx="968">
                  <c:v>75.817962787604145</c:v>
                </c:pt>
                <c:pt idx="969">
                  <c:v>85.252261065693233</c:v>
                </c:pt>
                <c:pt idx="970">
                  <c:v>84.256209472869159</c:v>
                </c:pt>
                <c:pt idx="971">
                  <c:v>83.783287933636714</c:v>
                </c:pt>
                <c:pt idx="972">
                  <c:v>74.268129173880851</c:v>
                </c:pt>
                <c:pt idx="973">
                  <c:v>75.807664499483494</c:v>
                </c:pt>
                <c:pt idx="974">
                  <c:v>70.833282455302253</c:v>
                </c:pt>
                <c:pt idx="975">
                  <c:v>78.395595928956183</c:v>
                </c:pt>
                <c:pt idx="976">
                  <c:v>78.147920131351086</c:v>
                </c:pt>
                <c:pt idx="977">
                  <c:v>89.308276389098737</c:v>
                </c:pt>
                <c:pt idx="978">
                  <c:v>71.519385670484596</c:v>
                </c:pt>
                <c:pt idx="979">
                  <c:v>75.868945943347683</c:v>
                </c:pt>
                <c:pt idx="980">
                  <c:v>75.73819834190401</c:v>
                </c:pt>
                <c:pt idx="981">
                  <c:v>82.502590877751928</c:v>
                </c:pt>
                <c:pt idx="982">
                  <c:v>84.73662544352365</c:v>
                </c:pt>
                <c:pt idx="983">
                  <c:v>79.509181958336512</c:v>
                </c:pt>
                <c:pt idx="984">
                  <c:v>82.492750787075053</c:v>
                </c:pt>
                <c:pt idx="985">
                  <c:v>79.089163612252321</c:v>
                </c:pt>
                <c:pt idx="986">
                  <c:v>80.619912811928231</c:v>
                </c:pt>
                <c:pt idx="987">
                  <c:v>78.234965727026903</c:v>
                </c:pt>
                <c:pt idx="988">
                  <c:v>77.690744435162074</c:v>
                </c:pt>
                <c:pt idx="989">
                  <c:v>68.516021730421713</c:v>
                </c:pt>
                <c:pt idx="990">
                  <c:v>82.113564549723208</c:v>
                </c:pt>
                <c:pt idx="991">
                  <c:v>76.905925851210966</c:v>
                </c:pt>
                <c:pt idx="992">
                  <c:v>76.495263635938784</c:v>
                </c:pt>
                <c:pt idx="993">
                  <c:v>81.440075478054638</c:v>
                </c:pt>
                <c:pt idx="994">
                  <c:v>76.469064426817127</c:v>
                </c:pt>
                <c:pt idx="995">
                  <c:v>81.152310802869295</c:v>
                </c:pt>
                <c:pt idx="996">
                  <c:v>73.99460467361159</c:v>
                </c:pt>
                <c:pt idx="997">
                  <c:v>73.898205511118192</c:v>
                </c:pt>
                <c:pt idx="998">
                  <c:v>78.253674442398548</c:v>
                </c:pt>
                <c:pt idx="999">
                  <c:v>75.755226972455745</c:v>
                </c:pt>
                <c:pt idx="1000">
                  <c:v>78.447195268725167</c:v>
                </c:pt>
                <c:pt idx="1001">
                  <c:v>75.750204771814694</c:v>
                </c:pt>
                <c:pt idx="1002">
                  <c:v>87.135976502197465</c:v>
                </c:pt>
                <c:pt idx="1003">
                  <c:v>81.465708177954824</c:v>
                </c:pt>
                <c:pt idx="1004">
                  <c:v>78.31627140571058</c:v>
                </c:pt>
                <c:pt idx="1005">
                  <c:v>75.715338948737369</c:v>
                </c:pt>
                <c:pt idx="1006">
                  <c:v>80.274675150491234</c:v>
                </c:pt>
                <c:pt idx="1007">
                  <c:v>85.441002947227773</c:v>
                </c:pt>
                <c:pt idx="1008">
                  <c:v>75.470875128442387</c:v>
                </c:pt>
                <c:pt idx="1009">
                  <c:v>76.178528701368563</c:v>
                </c:pt>
                <c:pt idx="1010">
                  <c:v>84.668742480892874</c:v>
                </c:pt>
                <c:pt idx="1011">
                  <c:v>80.359937426213691</c:v>
                </c:pt>
                <c:pt idx="1012">
                  <c:v>71.875464003303975</c:v>
                </c:pt>
                <c:pt idx="1013">
                  <c:v>79.021332071991807</c:v>
                </c:pt>
                <c:pt idx="1014">
                  <c:v>77.472303961392996</c:v>
                </c:pt>
                <c:pt idx="1015">
                  <c:v>82.000413449434973</c:v>
                </c:pt>
                <c:pt idx="1016">
                  <c:v>87.621467087215805</c:v>
                </c:pt>
                <c:pt idx="1017">
                  <c:v>82.25959910306382</c:v>
                </c:pt>
                <c:pt idx="1018">
                  <c:v>76.827884117642355</c:v>
                </c:pt>
                <c:pt idx="1019">
                  <c:v>75.096276100232444</c:v>
                </c:pt>
                <c:pt idx="1020">
                  <c:v>83.008913960331341</c:v>
                </c:pt>
                <c:pt idx="1021">
                  <c:v>70.266104764665016</c:v>
                </c:pt>
                <c:pt idx="1022">
                  <c:v>71.589824574553518</c:v>
                </c:pt>
                <c:pt idx="1023">
                  <c:v>80.21157335001692</c:v>
                </c:pt>
                <c:pt idx="1024">
                  <c:v>72.411166749671153</c:v>
                </c:pt>
                <c:pt idx="1025">
                  <c:v>73.165649965471374</c:v>
                </c:pt>
                <c:pt idx="1026">
                  <c:v>79.752227722264621</c:v>
                </c:pt>
                <c:pt idx="1027">
                  <c:v>84.151856513819695</c:v>
                </c:pt>
                <c:pt idx="1028">
                  <c:v>77.361926932256637</c:v>
                </c:pt>
                <c:pt idx="1029">
                  <c:v>81.917357603538676</c:v>
                </c:pt>
                <c:pt idx="1030">
                  <c:v>78.17538404804128</c:v>
                </c:pt>
                <c:pt idx="1031">
                  <c:v>82.10734635675513</c:v>
                </c:pt>
                <c:pt idx="1032">
                  <c:v>79.025274379198777</c:v>
                </c:pt>
                <c:pt idx="1033">
                  <c:v>76.963661974015437</c:v>
                </c:pt>
                <c:pt idx="1034">
                  <c:v>83.565074202948011</c:v>
                </c:pt>
                <c:pt idx="1035">
                  <c:v>77.56263047841459</c:v>
                </c:pt>
                <c:pt idx="1036">
                  <c:v>80.575225109683586</c:v>
                </c:pt>
                <c:pt idx="1037">
                  <c:v>79.602513315235925</c:v>
                </c:pt>
                <c:pt idx="1038">
                  <c:v>70.778364941866684</c:v>
                </c:pt>
                <c:pt idx="1039">
                  <c:v>78.41627880305127</c:v>
                </c:pt>
                <c:pt idx="1040">
                  <c:v>83.552375668810271</c:v>
                </c:pt>
                <c:pt idx="1041">
                  <c:v>85.098522986385916</c:v>
                </c:pt>
                <c:pt idx="1042">
                  <c:v>76.949595572594191</c:v>
                </c:pt>
                <c:pt idx="1043">
                  <c:v>74.523695773338531</c:v>
                </c:pt>
                <c:pt idx="1044">
                  <c:v>85.482074018362496</c:v>
                </c:pt>
                <c:pt idx="1045">
                  <c:v>73.513486002405912</c:v>
                </c:pt>
                <c:pt idx="1046">
                  <c:v>83.736780318016997</c:v>
                </c:pt>
                <c:pt idx="1047">
                  <c:v>77.821138981723749</c:v>
                </c:pt>
                <c:pt idx="1048">
                  <c:v>86.249900622248717</c:v>
                </c:pt>
                <c:pt idx="1049">
                  <c:v>86.159205201264243</c:v>
                </c:pt>
                <c:pt idx="1050">
                  <c:v>81.678681240694957</c:v>
                </c:pt>
                <c:pt idx="1051">
                  <c:v>77.552993549852602</c:v>
                </c:pt>
                <c:pt idx="1052">
                  <c:v>78.993639752585537</c:v>
                </c:pt>
                <c:pt idx="1053">
                  <c:v>72.436601912284473</c:v>
                </c:pt>
                <c:pt idx="1054">
                  <c:v>85.757078804689058</c:v>
                </c:pt>
                <c:pt idx="1055">
                  <c:v>73.579870954637201</c:v>
                </c:pt>
                <c:pt idx="1056">
                  <c:v>81.221347838675754</c:v>
                </c:pt>
                <c:pt idx="1057">
                  <c:v>87.953625191053078</c:v>
                </c:pt>
                <c:pt idx="1058">
                  <c:v>77.15658892870519</c:v>
                </c:pt>
                <c:pt idx="1059">
                  <c:v>76.829547121878576</c:v>
                </c:pt>
                <c:pt idx="1060">
                  <c:v>71.702911046653497</c:v>
                </c:pt>
                <c:pt idx="1061">
                  <c:v>80.213365518984716</c:v>
                </c:pt>
                <c:pt idx="1062">
                  <c:v>80.799448784442276</c:v>
                </c:pt>
                <c:pt idx="1063">
                  <c:v>82.088928228127074</c:v>
                </c:pt>
                <c:pt idx="1064">
                  <c:v>82.970826157281607</c:v>
                </c:pt>
                <c:pt idx="1065">
                  <c:v>81.719707509530124</c:v>
                </c:pt>
                <c:pt idx="1066">
                  <c:v>79.595593442023372</c:v>
                </c:pt>
                <c:pt idx="1067">
                  <c:v>82.410800413995673</c:v>
                </c:pt>
                <c:pt idx="1068">
                  <c:v>84.299679595498574</c:v>
                </c:pt>
                <c:pt idx="1069">
                  <c:v>78.816883310365881</c:v>
                </c:pt>
                <c:pt idx="1070">
                  <c:v>75.570201886348158</c:v>
                </c:pt>
                <c:pt idx="1071">
                  <c:v>86.369543876846521</c:v>
                </c:pt>
                <c:pt idx="1072">
                  <c:v>75.255033219632153</c:v>
                </c:pt>
                <c:pt idx="1073">
                  <c:v>79.397252833443062</c:v>
                </c:pt>
                <c:pt idx="1074">
                  <c:v>80.824733317172374</c:v>
                </c:pt>
                <c:pt idx="1075">
                  <c:v>73.399611852186453</c:v>
                </c:pt>
                <c:pt idx="1076">
                  <c:v>83.758256911323727</c:v>
                </c:pt>
                <c:pt idx="1077">
                  <c:v>71.375738594472395</c:v>
                </c:pt>
                <c:pt idx="1078">
                  <c:v>86.616073274264153</c:v>
                </c:pt>
                <c:pt idx="1079">
                  <c:v>69.87430039759856</c:v>
                </c:pt>
                <c:pt idx="1080">
                  <c:v>80.333849464911367</c:v>
                </c:pt>
                <c:pt idx="1081">
                  <c:v>80.620331473832991</c:v>
                </c:pt>
                <c:pt idx="1082">
                  <c:v>84.790897268370969</c:v>
                </c:pt>
                <c:pt idx="1083">
                  <c:v>80.944347938848367</c:v>
                </c:pt>
                <c:pt idx="1084">
                  <c:v>80.818463431943925</c:v>
                </c:pt>
                <c:pt idx="1085">
                  <c:v>83.340729804715281</c:v>
                </c:pt>
                <c:pt idx="1086">
                  <c:v>77.05731418752525</c:v>
                </c:pt>
                <c:pt idx="1087">
                  <c:v>84.043311865975795</c:v>
                </c:pt>
                <c:pt idx="1088">
                  <c:v>80.052752815808077</c:v>
                </c:pt>
                <c:pt idx="1089">
                  <c:v>76.274800982644734</c:v>
                </c:pt>
                <c:pt idx="1090">
                  <c:v>81.084146844830144</c:v>
                </c:pt>
                <c:pt idx="1091">
                  <c:v>85.513467910976303</c:v>
                </c:pt>
                <c:pt idx="1092">
                  <c:v>72.460160146970196</c:v>
                </c:pt>
                <c:pt idx="1093">
                  <c:v>80.157286300194059</c:v>
                </c:pt>
                <c:pt idx="1094">
                  <c:v>78.47744385716895</c:v>
                </c:pt>
                <c:pt idx="1095">
                  <c:v>76.398745488438834</c:v>
                </c:pt>
                <c:pt idx="1096">
                  <c:v>75.972046395882799</c:v>
                </c:pt>
                <c:pt idx="1097">
                  <c:v>80.457548893271735</c:v>
                </c:pt>
                <c:pt idx="1098">
                  <c:v>75.956781778275172</c:v>
                </c:pt>
                <c:pt idx="1099">
                  <c:v>82.695638146993062</c:v>
                </c:pt>
                <c:pt idx="1100">
                  <c:v>72.36208197523375</c:v>
                </c:pt>
                <c:pt idx="1101">
                  <c:v>76.692732020235439</c:v>
                </c:pt>
                <c:pt idx="1102">
                  <c:v>85.171936117458685</c:v>
                </c:pt>
                <c:pt idx="1103">
                  <c:v>89.5919143125262</c:v>
                </c:pt>
                <c:pt idx="1104">
                  <c:v>78.512730583905537</c:v>
                </c:pt>
                <c:pt idx="1105">
                  <c:v>73.699101991612764</c:v>
                </c:pt>
                <c:pt idx="1106">
                  <c:v>80.503310804431138</c:v>
                </c:pt>
                <c:pt idx="1107">
                  <c:v>74.725136875017469</c:v>
                </c:pt>
                <c:pt idx="1108">
                  <c:v>87.566491578229559</c:v>
                </c:pt>
                <c:pt idx="1109">
                  <c:v>77.169920325762192</c:v>
                </c:pt>
                <c:pt idx="1110">
                  <c:v>81.30564247924525</c:v>
                </c:pt>
                <c:pt idx="1111">
                  <c:v>81.601814195981277</c:v>
                </c:pt>
                <c:pt idx="1112">
                  <c:v>78.593410493755528</c:v>
                </c:pt>
                <c:pt idx="1113">
                  <c:v>90.484891671411077</c:v>
                </c:pt>
                <c:pt idx="1114">
                  <c:v>87.714866671472265</c:v>
                </c:pt>
                <c:pt idx="1115">
                  <c:v>76.136882499300285</c:v>
                </c:pt>
                <c:pt idx="1116">
                  <c:v>88.473723311172733</c:v>
                </c:pt>
                <c:pt idx="1117">
                  <c:v>78.747741021439509</c:v>
                </c:pt>
                <c:pt idx="1118">
                  <c:v>80.88057886437069</c:v>
                </c:pt>
                <c:pt idx="1119">
                  <c:v>86.201302122942053</c:v>
                </c:pt>
                <c:pt idx="1120">
                  <c:v>80.499863129117998</c:v>
                </c:pt>
                <c:pt idx="1121">
                  <c:v>79.311945376079692</c:v>
                </c:pt>
                <c:pt idx="1122">
                  <c:v>79.565828218805621</c:v>
                </c:pt>
                <c:pt idx="1123">
                  <c:v>69.890616660543373</c:v>
                </c:pt>
                <c:pt idx="1124">
                  <c:v>77.971101025405233</c:v>
                </c:pt>
                <c:pt idx="1125">
                  <c:v>84.968953549337812</c:v>
                </c:pt>
                <c:pt idx="1126">
                  <c:v>80.716723634005831</c:v>
                </c:pt>
                <c:pt idx="1127">
                  <c:v>87.821149702674475</c:v>
                </c:pt>
                <c:pt idx="1128">
                  <c:v>79.5134837535131</c:v>
                </c:pt>
                <c:pt idx="1129">
                  <c:v>77.925390854021558</c:v>
                </c:pt>
                <c:pt idx="1130">
                  <c:v>77.635714299275662</c:v>
                </c:pt>
                <c:pt idx="1131">
                  <c:v>79.252069021038082</c:v>
                </c:pt>
                <c:pt idx="1132">
                  <c:v>71.509188950156386</c:v>
                </c:pt>
                <c:pt idx="1133">
                  <c:v>82.016768722801189</c:v>
                </c:pt>
                <c:pt idx="1134">
                  <c:v>83.830845460224012</c:v>
                </c:pt>
                <c:pt idx="1135">
                  <c:v>82.637922766832986</c:v>
                </c:pt>
                <c:pt idx="1136">
                  <c:v>84.339200675073343</c:v>
                </c:pt>
                <c:pt idx="1137">
                  <c:v>78.120765143871921</c:v>
                </c:pt>
                <c:pt idx="1138">
                  <c:v>78.699823616825526</c:v>
                </c:pt>
                <c:pt idx="1139">
                  <c:v>73.107469858175065</c:v>
                </c:pt>
                <c:pt idx="1140">
                  <c:v>83.657123370866501</c:v>
                </c:pt>
                <c:pt idx="1141">
                  <c:v>80.771999250484072</c:v>
                </c:pt>
                <c:pt idx="1142">
                  <c:v>79.692188821605242</c:v>
                </c:pt>
                <c:pt idx="1143">
                  <c:v>83.86334292812252</c:v>
                </c:pt>
                <c:pt idx="1144">
                  <c:v>78.474045645292506</c:v>
                </c:pt>
                <c:pt idx="1145">
                  <c:v>92.295973631751068</c:v>
                </c:pt>
                <c:pt idx="1146">
                  <c:v>77.84257761227191</c:v>
                </c:pt>
                <c:pt idx="1147">
                  <c:v>65.138050471010828</c:v>
                </c:pt>
                <c:pt idx="1148">
                  <c:v>73.609849306577146</c:v>
                </c:pt>
                <c:pt idx="1149">
                  <c:v>82.989603730761061</c:v>
                </c:pt>
                <c:pt idx="1150">
                  <c:v>77.032467509406757</c:v>
                </c:pt>
                <c:pt idx="1151">
                  <c:v>83.776299981205611</c:v>
                </c:pt>
                <c:pt idx="1152">
                  <c:v>81.590855008435895</c:v>
                </c:pt>
                <c:pt idx="1153">
                  <c:v>80.664160603751441</c:v>
                </c:pt>
                <c:pt idx="1154">
                  <c:v>87.79575708749698</c:v>
                </c:pt>
                <c:pt idx="1155">
                  <c:v>83.357385797335283</c:v>
                </c:pt>
                <c:pt idx="1156">
                  <c:v>77.788374926272695</c:v>
                </c:pt>
                <c:pt idx="1157">
                  <c:v>84.203245249875252</c:v>
                </c:pt>
                <c:pt idx="1158">
                  <c:v>71.327103318970913</c:v>
                </c:pt>
                <c:pt idx="1159">
                  <c:v>83.089286984971721</c:v>
                </c:pt>
                <c:pt idx="1160">
                  <c:v>69.617659540567217</c:v>
                </c:pt>
                <c:pt idx="1161">
                  <c:v>84.357232270611036</c:v>
                </c:pt>
                <c:pt idx="1162">
                  <c:v>86.967003991982267</c:v>
                </c:pt>
                <c:pt idx="1163">
                  <c:v>68.97636031044739</c:v>
                </c:pt>
                <c:pt idx="1164">
                  <c:v>75.505097821770804</c:v>
                </c:pt>
                <c:pt idx="1165">
                  <c:v>88.235774096963354</c:v>
                </c:pt>
                <c:pt idx="1166">
                  <c:v>85.129323534890517</c:v>
                </c:pt>
                <c:pt idx="1167">
                  <c:v>74.901957154393287</c:v>
                </c:pt>
                <c:pt idx="1168">
                  <c:v>79.338689627082601</c:v>
                </c:pt>
                <c:pt idx="1169">
                  <c:v>70.628950308132772</c:v>
                </c:pt>
                <c:pt idx="1170">
                  <c:v>74.933279763228171</c:v>
                </c:pt>
                <c:pt idx="1171">
                  <c:v>78.522191758590623</c:v>
                </c:pt>
                <c:pt idx="1172">
                  <c:v>83.495290125201322</c:v>
                </c:pt>
                <c:pt idx="1173">
                  <c:v>79.362706640051144</c:v>
                </c:pt>
                <c:pt idx="1174">
                  <c:v>85.6376421966104</c:v>
                </c:pt>
                <c:pt idx="1175">
                  <c:v>79.649731036483615</c:v>
                </c:pt>
                <c:pt idx="1176">
                  <c:v>88.005833549099194</c:v>
                </c:pt>
                <c:pt idx="1177">
                  <c:v>78.680594947676838</c:v>
                </c:pt>
                <c:pt idx="1178">
                  <c:v>75.424065972504565</c:v>
                </c:pt>
                <c:pt idx="1179">
                  <c:v>90.828990759063984</c:v>
                </c:pt>
                <c:pt idx="1180">
                  <c:v>69.664337288797242</c:v>
                </c:pt>
                <c:pt idx="1181">
                  <c:v>66.130417477395682</c:v>
                </c:pt>
                <c:pt idx="1182">
                  <c:v>86.930267057305315</c:v>
                </c:pt>
                <c:pt idx="1183">
                  <c:v>74.454368872873246</c:v>
                </c:pt>
                <c:pt idx="1184">
                  <c:v>81.731719638445185</c:v>
                </c:pt>
                <c:pt idx="1185">
                  <c:v>94.377372770863445</c:v>
                </c:pt>
                <c:pt idx="1186">
                  <c:v>84.344001820225429</c:v>
                </c:pt>
                <c:pt idx="1187">
                  <c:v>85.3338928379723</c:v>
                </c:pt>
                <c:pt idx="1188">
                  <c:v>81.663390505178739</c:v>
                </c:pt>
                <c:pt idx="1189">
                  <c:v>84.128327876855892</c:v>
                </c:pt>
                <c:pt idx="1190">
                  <c:v>77.756048038575258</c:v>
                </c:pt>
                <c:pt idx="1191">
                  <c:v>76.275789117231227</c:v>
                </c:pt>
                <c:pt idx="1192">
                  <c:v>69.466100258419516</c:v>
                </c:pt>
                <c:pt idx="1193">
                  <c:v>81.592875579316001</c:v>
                </c:pt>
                <c:pt idx="1194">
                  <c:v>80.580404328973444</c:v>
                </c:pt>
                <c:pt idx="1195">
                  <c:v>79.494121058695711</c:v>
                </c:pt>
                <c:pt idx="1196">
                  <c:v>78.304997376836255</c:v>
                </c:pt>
                <c:pt idx="1197">
                  <c:v>70.293295352220198</c:v>
                </c:pt>
                <c:pt idx="1198">
                  <c:v>88.727780635558929</c:v>
                </c:pt>
                <c:pt idx="1199">
                  <c:v>80.653926438078429</c:v>
                </c:pt>
                <c:pt idx="1200">
                  <c:v>82.92005306424538</c:v>
                </c:pt>
                <c:pt idx="1201">
                  <c:v>82.587393730026207</c:v>
                </c:pt>
                <c:pt idx="1202">
                  <c:v>84.06165680459425</c:v>
                </c:pt>
                <c:pt idx="1203">
                  <c:v>85.960569261485162</c:v>
                </c:pt>
                <c:pt idx="1204">
                  <c:v>75.608042483910978</c:v>
                </c:pt>
                <c:pt idx="1205">
                  <c:v>74.752925925209411</c:v>
                </c:pt>
                <c:pt idx="1206">
                  <c:v>84.749211706032654</c:v>
                </c:pt>
                <c:pt idx="1207">
                  <c:v>76.670996623726012</c:v>
                </c:pt>
                <c:pt idx="1208">
                  <c:v>79.01022984978286</c:v>
                </c:pt>
                <c:pt idx="1209">
                  <c:v>78.943254637715924</c:v>
                </c:pt>
                <c:pt idx="1210">
                  <c:v>79.135351810906485</c:v>
                </c:pt>
                <c:pt idx="1211">
                  <c:v>71.603140988328718</c:v>
                </c:pt>
                <c:pt idx="1212">
                  <c:v>85.578685781272227</c:v>
                </c:pt>
                <c:pt idx="1213">
                  <c:v>81.979799141586994</c:v>
                </c:pt>
                <c:pt idx="1214">
                  <c:v>82.648967534958899</c:v>
                </c:pt>
                <c:pt idx="1215">
                  <c:v>73.799950036832442</c:v>
                </c:pt>
                <c:pt idx="1216">
                  <c:v>89.698841696645815</c:v>
                </c:pt>
                <c:pt idx="1217">
                  <c:v>75.10612155269078</c:v>
                </c:pt>
                <c:pt idx="1218">
                  <c:v>77.966664884695618</c:v>
                </c:pt>
                <c:pt idx="1219">
                  <c:v>78.522716293887015</c:v>
                </c:pt>
                <c:pt idx="1220">
                  <c:v>77.576284323919424</c:v>
                </c:pt>
                <c:pt idx="1221">
                  <c:v>73.127479457436806</c:v>
                </c:pt>
                <c:pt idx="1222">
                  <c:v>73.733689099814043</c:v>
                </c:pt>
                <c:pt idx="1223">
                  <c:v>79.479964640584598</c:v>
                </c:pt>
                <c:pt idx="1224">
                  <c:v>83.434742125292033</c:v>
                </c:pt>
                <c:pt idx="1225">
                  <c:v>79.585429924626411</c:v>
                </c:pt>
                <c:pt idx="1226">
                  <c:v>81.083956251012154</c:v>
                </c:pt>
                <c:pt idx="1227">
                  <c:v>80.794327057530296</c:v>
                </c:pt>
                <c:pt idx="1228">
                  <c:v>82.845267484555976</c:v>
                </c:pt>
                <c:pt idx="1229">
                  <c:v>81.430167687590512</c:v>
                </c:pt>
                <c:pt idx="1230">
                  <c:v>77.271237421306921</c:v>
                </c:pt>
                <c:pt idx="1231">
                  <c:v>85.326456240981685</c:v>
                </c:pt>
                <c:pt idx="1232">
                  <c:v>81.002925665619017</c:v>
                </c:pt>
                <c:pt idx="1233">
                  <c:v>72.788705776955894</c:v>
                </c:pt>
                <c:pt idx="1234">
                  <c:v>78.837728775326013</c:v>
                </c:pt>
                <c:pt idx="1235">
                  <c:v>85.235985117794954</c:v>
                </c:pt>
                <c:pt idx="1236">
                  <c:v>81.899502426392004</c:v>
                </c:pt>
                <c:pt idx="1237">
                  <c:v>75.377882853770615</c:v>
                </c:pt>
                <c:pt idx="1238">
                  <c:v>73.950923570118334</c:v>
                </c:pt>
                <c:pt idx="1239">
                  <c:v>84.373580805103032</c:v>
                </c:pt>
                <c:pt idx="1240">
                  <c:v>78.87621195727948</c:v>
                </c:pt>
                <c:pt idx="1241">
                  <c:v>78.902713778102125</c:v>
                </c:pt>
                <c:pt idx="1242">
                  <c:v>75.286414660574167</c:v>
                </c:pt>
                <c:pt idx="1243">
                  <c:v>83.808649102334357</c:v>
                </c:pt>
                <c:pt idx="1244">
                  <c:v>74.984619461420294</c:v>
                </c:pt>
                <c:pt idx="1245">
                  <c:v>72.56960959640378</c:v>
                </c:pt>
                <c:pt idx="1246">
                  <c:v>76.616202901558822</c:v>
                </c:pt>
                <c:pt idx="1247">
                  <c:v>78.084088360165197</c:v>
                </c:pt>
                <c:pt idx="1248">
                  <c:v>81.148853498984934</c:v>
                </c:pt>
                <c:pt idx="1249">
                  <c:v>82.155577823053605</c:v>
                </c:pt>
                <c:pt idx="1250">
                  <c:v>84.462403165371285</c:v>
                </c:pt>
                <c:pt idx="1251">
                  <c:v>76.456902558896601</c:v>
                </c:pt>
                <c:pt idx="1252">
                  <c:v>75.463858307021297</c:v>
                </c:pt>
                <c:pt idx="1253">
                  <c:v>77.202993645990333</c:v>
                </c:pt>
                <c:pt idx="1254">
                  <c:v>81.192011868460256</c:v>
                </c:pt>
                <c:pt idx="1255">
                  <c:v>88.314576462946434</c:v>
                </c:pt>
                <c:pt idx="1256">
                  <c:v>76.8085188453163</c:v>
                </c:pt>
                <c:pt idx="1257">
                  <c:v>88.131414586287946</c:v>
                </c:pt>
                <c:pt idx="1258">
                  <c:v>81.821287798876796</c:v>
                </c:pt>
                <c:pt idx="1259">
                  <c:v>81.218700294614564</c:v>
                </c:pt>
                <c:pt idx="1260">
                  <c:v>77.567958066555676</c:v>
                </c:pt>
                <c:pt idx="1261">
                  <c:v>84.658334510317729</c:v>
                </c:pt>
                <c:pt idx="1262">
                  <c:v>84.364191984084414</c:v>
                </c:pt>
                <c:pt idx="1263">
                  <c:v>70.521030853506375</c:v>
                </c:pt>
                <c:pt idx="1264">
                  <c:v>75.938537795522294</c:v>
                </c:pt>
                <c:pt idx="1265">
                  <c:v>71.870329878693937</c:v>
                </c:pt>
                <c:pt idx="1266">
                  <c:v>81.961190348059404</c:v>
                </c:pt>
                <c:pt idx="1267">
                  <c:v>85.504395087852288</c:v>
                </c:pt>
                <c:pt idx="1268">
                  <c:v>73.055088511609014</c:v>
                </c:pt>
                <c:pt idx="1269">
                  <c:v>92.166805000254897</c:v>
                </c:pt>
                <c:pt idx="1270">
                  <c:v>81.208005204108787</c:v>
                </c:pt>
                <c:pt idx="1271">
                  <c:v>79.521740935872245</c:v>
                </c:pt>
                <c:pt idx="1272">
                  <c:v>75.094013464228794</c:v>
                </c:pt>
                <c:pt idx="1273">
                  <c:v>80.915445666356661</c:v>
                </c:pt>
                <c:pt idx="1274">
                  <c:v>79.246600998028342</c:v>
                </c:pt>
                <c:pt idx="1275">
                  <c:v>70.952977188930475</c:v>
                </c:pt>
                <c:pt idx="1276">
                  <c:v>80.483070719790575</c:v>
                </c:pt>
                <c:pt idx="1277">
                  <c:v>79.540919934925796</c:v>
                </c:pt>
                <c:pt idx="1278">
                  <c:v>82.104360522307928</c:v>
                </c:pt>
                <c:pt idx="1279">
                  <c:v>81.074473252714384</c:v>
                </c:pt>
                <c:pt idx="1280">
                  <c:v>74.08670545557618</c:v>
                </c:pt>
                <c:pt idx="1281">
                  <c:v>83.173431730666081</c:v>
                </c:pt>
                <c:pt idx="1282">
                  <c:v>76.754200929070265</c:v>
                </c:pt>
                <c:pt idx="1283">
                  <c:v>76.568380799846423</c:v>
                </c:pt>
                <c:pt idx="1284">
                  <c:v>79.428492566829604</c:v>
                </c:pt>
                <c:pt idx="1285">
                  <c:v>82.580654400832557</c:v>
                </c:pt>
                <c:pt idx="1286">
                  <c:v>74.353427564525674</c:v>
                </c:pt>
                <c:pt idx="1287">
                  <c:v>91.587623009983034</c:v>
                </c:pt>
                <c:pt idx="1288">
                  <c:v>82.036794126830671</c:v>
                </c:pt>
                <c:pt idx="1289">
                  <c:v>75.153769577958414</c:v>
                </c:pt>
                <c:pt idx="1290">
                  <c:v>75.165224770514826</c:v>
                </c:pt>
                <c:pt idx="1291">
                  <c:v>81.525019940077499</c:v>
                </c:pt>
                <c:pt idx="1292">
                  <c:v>72.347277937107734</c:v>
                </c:pt>
                <c:pt idx="1293">
                  <c:v>77.30915274146561</c:v>
                </c:pt>
                <c:pt idx="1294">
                  <c:v>78.934665198826607</c:v>
                </c:pt>
                <c:pt idx="1295">
                  <c:v>84.840862404205737</c:v>
                </c:pt>
                <c:pt idx="1296">
                  <c:v>77.465738172717352</c:v>
                </c:pt>
                <c:pt idx="1297">
                  <c:v>86.399775462193617</c:v>
                </c:pt>
                <c:pt idx="1298">
                  <c:v>79.874797529984477</c:v>
                </c:pt>
                <c:pt idx="1299">
                  <c:v>80.424852621464666</c:v>
                </c:pt>
                <c:pt idx="1300">
                  <c:v>79.998474474111759</c:v>
                </c:pt>
                <c:pt idx="1301">
                  <c:v>79.464709041683449</c:v>
                </c:pt>
                <c:pt idx="1302">
                  <c:v>80.254074678520155</c:v>
                </c:pt>
                <c:pt idx="1303">
                  <c:v>74.527451136355111</c:v>
                </c:pt>
                <c:pt idx="1304">
                  <c:v>79.679975736838287</c:v>
                </c:pt>
                <c:pt idx="1305">
                  <c:v>78.363304621634413</c:v>
                </c:pt>
                <c:pt idx="1306">
                  <c:v>86.291207535055918</c:v>
                </c:pt>
                <c:pt idx="1307">
                  <c:v>81.675078429262101</c:v>
                </c:pt>
                <c:pt idx="1308">
                  <c:v>68.584061560577254</c:v>
                </c:pt>
                <c:pt idx="1309">
                  <c:v>85.575821841567745</c:v>
                </c:pt>
                <c:pt idx="1310">
                  <c:v>84.192926057282506</c:v>
                </c:pt>
                <c:pt idx="1311">
                  <c:v>78.952257359249273</c:v>
                </c:pt>
                <c:pt idx="1312">
                  <c:v>79.906772707406645</c:v>
                </c:pt>
                <c:pt idx="1313">
                  <c:v>74.313985359521794</c:v>
                </c:pt>
                <c:pt idx="1314">
                  <c:v>79.772193369295053</c:v>
                </c:pt>
                <c:pt idx="1315">
                  <c:v>81.547922175959457</c:v>
                </c:pt>
                <c:pt idx="1316">
                  <c:v>71.965505573442016</c:v>
                </c:pt>
                <c:pt idx="1317">
                  <c:v>74.572684181296495</c:v>
                </c:pt>
                <c:pt idx="1318">
                  <c:v>77.834018908525437</c:v>
                </c:pt>
                <c:pt idx="1319">
                  <c:v>76.647395722082578</c:v>
                </c:pt>
                <c:pt idx="1320">
                  <c:v>80.697153813205716</c:v>
                </c:pt>
                <c:pt idx="1321">
                  <c:v>68.535696075979544</c:v>
                </c:pt>
                <c:pt idx="1322">
                  <c:v>90.694361156793505</c:v>
                </c:pt>
                <c:pt idx="1323">
                  <c:v>87.827019870210378</c:v>
                </c:pt>
                <c:pt idx="1324">
                  <c:v>71.751981989480086</c:v>
                </c:pt>
                <c:pt idx="1325">
                  <c:v>82.351586539762209</c:v>
                </c:pt>
                <c:pt idx="1326">
                  <c:v>77.858863482118025</c:v>
                </c:pt>
                <c:pt idx="1327">
                  <c:v>72.792541559552632</c:v>
                </c:pt>
                <c:pt idx="1328">
                  <c:v>75.826579060081059</c:v>
                </c:pt>
                <c:pt idx="1329">
                  <c:v>84.27302146990597</c:v>
                </c:pt>
                <c:pt idx="1330">
                  <c:v>79.657410666877453</c:v>
                </c:pt>
                <c:pt idx="1331">
                  <c:v>83.275101003106485</c:v>
                </c:pt>
                <c:pt idx="1332">
                  <c:v>85.710782383955319</c:v>
                </c:pt>
                <c:pt idx="1333">
                  <c:v>80.500459478515083</c:v>
                </c:pt>
                <c:pt idx="1334">
                  <c:v>76.462823211255227</c:v>
                </c:pt>
                <c:pt idx="1335">
                  <c:v>75.356455419054214</c:v>
                </c:pt>
                <c:pt idx="1336">
                  <c:v>82.475633632094727</c:v>
                </c:pt>
                <c:pt idx="1337">
                  <c:v>77.798865451939946</c:v>
                </c:pt>
                <c:pt idx="1338">
                  <c:v>81.992234753189251</c:v>
                </c:pt>
                <c:pt idx="1339">
                  <c:v>74.017245050753843</c:v>
                </c:pt>
                <c:pt idx="1340">
                  <c:v>86.33661042512162</c:v>
                </c:pt>
                <c:pt idx="1341">
                  <c:v>80.797993483494253</c:v>
                </c:pt>
                <c:pt idx="1342">
                  <c:v>80.612400257325262</c:v>
                </c:pt>
                <c:pt idx="1343">
                  <c:v>73.137437821488987</c:v>
                </c:pt>
                <c:pt idx="1344">
                  <c:v>78.033527772585046</c:v>
                </c:pt>
                <c:pt idx="1345">
                  <c:v>72.051943059759267</c:v>
                </c:pt>
                <c:pt idx="1346">
                  <c:v>73.88927629568731</c:v>
                </c:pt>
                <c:pt idx="1347">
                  <c:v>81.817543779425279</c:v>
                </c:pt>
                <c:pt idx="1348">
                  <c:v>79.243080760669386</c:v>
                </c:pt>
                <c:pt idx="1349">
                  <c:v>72.83381686875984</c:v>
                </c:pt>
                <c:pt idx="1350">
                  <c:v>88.228525162815174</c:v>
                </c:pt>
                <c:pt idx="1351">
                  <c:v>77.031669290276383</c:v>
                </c:pt>
                <c:pt idx="1352">
                  <c:v>79.767919604418353</c:v>
                </c:pt>
                <c:pt idx="1353">
                  <c:v>77.365929076172151</c:v>
                </c:pt>
                <c:pt idx="1354">
                  <c:v>77.247512483792207</c:v>
                </c:pt>
                <c:pt idx="1355">
                  <c:v>76.872665525401288</c:v>
                </c:pt>
                <c:pt idx="1356">
                  <c:v>75.004601864657232</c:v>
                </c:pt>
                <c:pt idx="1357">
                  <c:v>79.180071239930228</c:v>
                </c:pt>
                <c:pt idx="1358">
                  <c:v>79.777412015147476</c:v>
                </c:pt>
                <c:pt idx="1359">
                  <c:v>83.255516982999239</c:v>
                </c:pt>
                <c:pt idx="1360">
                  <c:v>80.160560423715438</c:v>
                </c:pt>
                <c:pt idx="1361">
                  <c:v>85.894692747459402</c:v>
                </c:pt>
                <c:pt idx="1362">
                  <c:v>80.997656520305114</c:v>
                </c:pt>
                <c:pt idx="1363">
                  <c:v>80.037790032896467</c:v>
                </c:pt>
                <c:pt idx="1364">
                  <c:v>73.59118613247243</c:v>
                </c:pt>
                <c:pt idx="1365">
                  <c:v>83.839798076898674</c:v>
                </c:pt>
                <c:pt idx="1366">
                  <c:v>81.951949980467361</c:v>
                </c:pt>
                <c:pt idx="1367">
                  <c:v>77.126779542001529</c:v>
                </c:pt>
                <c:pt idx="1368">
                  <c:v>81.601276609234674</c:v>
                </c:pt>
                <c:pt idx="1369">
                  <c:v>86.186840457744495</c:v>
                </c:pt>
                <c:pt idx="1370">
                  <c:v>85.733128611698419</c:v>
                </c:pt>
                <c:pt idx="1371">
                  <c:v>75.206600087580526</c:v>
                </c:pt>
                <c:pt idx="1372">
                  <c:v>84.870924622952501</c:v>
                </c:pt>
                <c:pt idx="1373">
                  <c:v>70.904952431541588</c:v>
                </c:pt>
                <c:pt idx="1374">
                  <c:v>82.83456312354943</c:v>
                </c:pt>
                <c:pt idx="1375">
                  <c:v>85.318460695198226</c:v>
                </c:pt>
                <c:pt idx="1376">
                  <c:v>74.420998035796856</c:v>
                </c:pt>
                <c:pt idx="1377">
                  <c:v>77.383809273944308</c:v>
                </c:pt>
                <c:pt idx="1378">
                  <c:v>79.028793588110432</c:v>
                </c:pt>
                <c:pt idx="1379">
                  <c:v>83.392456767126276</c:v>
                </c:pt>
                <c:pt idx="1380">
                  <c:v>87.130204736932114</c:v>
                </c:pt>
                <c:pt idx="1381">
                  <c:v>79.421414452940439</c:v>
                </c:pt>
                <c:pt idx="1382">
                  <c:v>84.605017110538682</c:v>
                </c:pt>
                <c:pt idx="1383">
                  <c:v>74.858377361361576</c:v>
                </c:pt>
                <c:pt idx="1384">
                  <c:v>74.219164670885178</c:v>
                </c:pt>
                <c:pt idx="1385">
                  <c:v>83.039039020932989</c:v>
                </c:pt>
                <c:pt idx="1386">
                  <c:v>78.019551346276899</c:v>
                </c:pt>
                <c:pt idx="1387">
                  <c:v>82.056783808014757</c:v>
                </c:pt>
                <c:pt idx="1388">
                  <c:v>77.483729389299199</c:v>
                </c:pt>
                <c:pt idx="1389">
                  <c:v>76.808806255624305</c:v>
                </c:pt>
                <c:pt idx="1390">
                  <c:v>78.463528110046923</c:v>
                </c:pt>
                <c:pt idx="1391">
                  <c:v>68.935678179069882</c:v>
                </c:pt>
                <c:pt idx="1392">
                  <c:v>85.25293364340304</c:v>
                </c:pt>
                <c:pt idx="1393">
                  <c:v>84.501163645343894</c:v>
                </c:pt>
                <c:pt idx="1394">
                  <c:v>85.392068145742044</c:v>
                </c:pt>
                <c:pt idx="1395">
                  <c:v>77.917502612823981</c:v>
                </c:pt>
                <c:pt idx="1396">
                  <c:v>83.02878854774157</c:v>
                </c:pt>
                <c:pt idx="1397">
                  <c:v>75.031956296755965</c:v>
                </c:pt>
                <c:pt idx="1398">
                  <c:v>83.91109849635933</c:v>
                </c:pt>
                <c:pt idx="1399">
                  <c:v>73.725561673267933</c:v>
                </c:pt>
                <c:pt idx="1400">
                  <c:v>85.419333765475869</c:v>
                </c:pt>
                <c:pt idx="1401">
                  <c:v>80.628591196664061</c:v>
                </c:pt>
                <c:pt idx="1402">
                  <c:v>69.063484142279677</c:v>
                </c:pt>
                <c:pt idx="1403">
                  <c:v>75.050485965305526</c:v>
                </c:pt>
                <c:pt idx="1404">
                  <c:v>87.280752355700756</c:v>
                </c:pt>
                <c:pt idx="1405">
                  <c:v>74.587096938367466</c:v>
                </c:pt>
                <c:pt idx="1406">
                  <c:v>75.111683100352508</c:v>
                </c:pt>
                <c:pt idx="1407">
                  <c:v>77.308173215780045</c:v>
                </c:pt>
                <c:pt idx="1408">
                  <c:v>82.942677871278335</c:v>
                </c:pt>
                <c:pt idx="1409">
                  <c:v>83.762929949196788</c:v>
                </c:pt>
                <c:pt idx="1410">
                  <c:v>77.566248203107421</c:v>
                </c:pt>
                <c:pt idx="1411">
                  <c:v>81.818762994718668</c:v>
                </c:pt>
                <c:pt idx="1412">
                  <c:v>80.515632965880584</c:v>
                </c:pt>
                <c:pt idx="1413">
                  <c:v>77.410430822291161</c:v>
                </c:pt>
                <c:pt idx="1414">
                  <c:v>72.275866318512527</c:v>
                </c:pt>
                <c:pt idx="1415">
                  <c:v>78.519344508100374</c:v>
                </c:pt>
                <c:pt idx="1416">
                  <c:v>84.797278061113175</c:v>
                </c:pt>
                <c:pt idx="1417">
                  <c:v>75.185987884076283</c:v>
                </c:pt>
                <c:pt idx="1418">
                  <c:v>81.969561971830643</c:v>
                </c:pt>
                <c:pt idx="1419">
                  <c:v>83.267788057261313</c:v>
                </c:pt>
                <c:pt idx="1420">
                  <c:v>84.175357454355321</c:v>
                </c:pt>
                <c:pt idx="1421">
                  <c:v>76.269174922604762</c:v>
                </c:pt>
                <c:pt idx="1422">
                  <c:v>79.73401487622786</c:v>
                </c:pt>
                <c:pt idx="1423">
                  <c:v>78.10919407460834</c:v>
                </c:pt>
                <c:pt idx="1424">
                  <c:v>87.637295235157751</c:v>
                </c:pt>
                <c:pt idx="1425">
                  <c:v>78.953993092530112</c:v>
                </c:pt>
                <c:pt idx="1426">
                  <c:v>77.353138609952325</c:v>
                </c:pt>
                <c:pt idx="1427">
                  <c:v>79.804215879912377</c:v>
                </c:pt>
                <c:pt idx="1428">
                  <c:v>78.575631067849187</c:v>
                </c:pt>
                <c:pt idx="1429">
                  <c:v>91.121439551000705</c:v>
                </c:pt>
                <c:pt idx="1430">
                  <c:v>75.518303814835107</c:v>
                </c:pt>
                <c:pt idx="1431">
                  <c:v>78.889970509173367</c:v>
                </c:pt>
                <c:pt idx="1432">
                  <c:v>75.335872760610272</c:v>
                </c:pt>
                <c:pt idx="1433">
                  <c:v>68.086981276626076</c:v>
                </c:pt>
                <c:pt idx="1434">
                  <c:v>85.153580151800298</c:v>
                </c:pt>
                <c:pt idx="1435">
                  <c:v>87.68583501847084</c:v>
                </c:pt>
                <c:pt idx="1436">
                  <c:v>93.476813743901261</c:v>
                </c:pt>
                <c:pt idx="1437">
                  <c:v>81.373046169520819</c:v>
                </c:pt>
                <c:pt idx="1438">
                  <c:v>81.043364852322426</c:v>
                </c:pt>
                <c:pt idx="1439">
                  <c:v>88.754104773349852</c:v>
                </c:pt>
                <c:pt idx="1440">
                  <c:v>79.9950930668235</c:v>
                </c:pt>
                <c:pt idx="1441">
                  <c:v>74.47549660993856</c:v>
                </c:pt>
                <c:pt idx="1442">
                  <c:v>76.673402715685256</c:v>
                </c:pt>
                <c:pt idx="1443">
                  <c:v>81.64617376084108</c:v>
                </c:pt>
                <c:pt idx="1444">
                  <c:v>86.748989847059661</c:v>
                </c:pt>
                <c:pt idx="1445">
                  <c:v>75.631198304177161</c:v>
                </c:pt>
                <c:pt idx="1446">
                  <c:v>75.564993194081893</c:v>
                </c:pt>
                <c:pt idx="1447">
                  <c:v>86.724131922162144</c:v>
                </c:pt>
                <c:pt idx="1448">
                  <c:v>78.892755612706793</c:v>
                </c:pt>
                <c:pt idx="1449">
                  <c:v>79.427680516034599</c:v>
                </c:pt>
                <c:pt idx="1450">
                  <c:v>74.631598322327505</c:v>
                </c:pt>
                <c:pt idx="1451">
                  <c:v>83.700302754542449</c:v>
                </c:pt>
                <c:pt idx="1452">
                  <c:v>79.867171580902962</c:v>
                </c:pt>
                <c:pt idx="1453">
                  <c:v>77.126404394585123</c:v>
                </c:pt>
                <c:pt idx="1454">
                  <c:v>78.381868294870884</c:v>
                </c:pt>
                <c:pt idx="1455">
                  <c:v>75.937436820660054</c:v>
                </c:pt>
                <c:pt idx="1456">
                  <c:v>79.781307324755289</c:v>
                </c:pt>
                <c:pt idx="1457">
                  <c:v>82.783316229388504</c:v>
                </c:pt>
                <c:pt idx="1458">
                  <c:v>85.438434617339851</c:v>
                </c:pt>
                <c:pt idx="1459">
                  <c:v>87.800622294607834</c:v>
                </c:pt>
                <c:pt idx="1460">
                  <c:v>92.101653410386177</c:v>
                </c:pt>
                <c:pt idx="1461">
                  <c:v>75.635045397956347</c:v>
                </c:pt>
                <c:pt idx="1462">
                  <c:v>76.254447368922314</c:v>
                </c:pt>
                <c:pt idx="1463">
                  <c:v>84.913652167180032</c:v>
                </c:pt>
                <c:pt idx="1464">
                  <c:v>88.789253287108721</c:v>
                </c:pt>
                <c:pt idx="1465">
                  <c:v>74.515295783320099</c:v>
                </c:pt>
                <c:pt idx="1466">
                  <c:v>82.092037617117612</c:v>
                </c:pt>
                <c:pt idx="1467">
                  <c:v>78.659515783422705</c:v>
                </c:pt>
                <c:pt idx="1468">
                  <c:v>73.204499548170318</c:v>
                </c:pt>
                <c:pt idx="1469">
                  <c:v>79.366780199906728</c:v>
                </c:pt>
                <c:pt idx="1470">
                  <c:v>83.385952075833842</c:v>
                </c:pt>
                <c:pt idx="1471">
                  <c:v>80.429327209685482</c:v>
                </c:pt>
                <c:pt idx="1472">
                  <c:v>79.153021421994907</c:v>
                </c:pt>
                <c:pt idx="1473">
                  <c:v>71.845680322092946</c:v>
                </c:pt>
                <c:pt idx="1474">
                  <c:v>79.363088551957858</c:v>
                </c:pt>
                <c:pt idx="1475">
                  <c:v>76.414667237651699</c:v>
                </c:pt>
                <c:pt idx="1476">
                  <c:v>83.412549148891856</c:v>
                </c:pt>
                <c:pt idx="1477">
                  <c:v>76.42251338986722</c:v>
                </c:pt>
                <c:pt idx="1478">
                  <c:v>80.560693330924096</c:v>
                </c:pt>
                <c:pt idx="1479">
                  <c:v>88.537254681143125</c:v>
                </c:pt>
                <c:pt idx="1480">
                  <c:v>78.823640086398015</c:v>
                </c:pt>
                <c:pt idx="1481">
                  <c:v>73.645953438514951</c:v>
                </c:pt>
                <c:pt idx="1482">
                  <c:v>78.865420967404859</c:v>
                </c:pt>
                <c:pt idx="1483">
                  <c:v>87.822351813229645</c:v>
                </c:pt>
                <c:pt idx="1484">
                  <c:v>71.863140216639195</c:v>
                </c:pt>
                <c:pt idx="1485">
                  <c:v>74.107629837855072</c:v>
                </c:pt>
                <c:pt idx="1486">
                  <c:v>75.758929708061146</c:v>
                </c:pt>
                <c:pt idx="1487">
                  <c:v>88.677889387678718</c:v>
                </c:pt>
                <c:pt idx="1488">
                  <c:v>77.458204607431867</c:v>
                </c:pt>
                <c:pt idx="1489">
                  <c:v>73.910916577186185</c:v>
                </c:pt>
                <c:pt idx="1490">
                  <c:v>72.744455879561627</c:v>
                </c:pt>
                <c:pt idx="1491">
                  <c:v>83.983786673818528</c:v>
                </c:pt>
                <c:pt idx="1492">
                  <c:v>85.015288022713278</c:v>
                </c:pt>
                <c:pt idx="1493">
                  <c:v>80.398108642597748</c:v>
                </c:pt>
                <c:pt idx="1494">
                  <c:v>72.851674415718875</c:v>
                </c:pt>
                <c:pt idx="1495">
                  <c:v>79.141918006087309</c:v>
                </c:pt>
                <c:pt idx="1496">
                  <c:v>78.898380359088335</c:v>
                </c:pt>
                <c:pt idx="1497">
                  <c:v>84.915514908858938</c:v>
                </c:pt>
                <c:pt idx="1498">
                  <c:v>79.652594413718788</c:v>
                </c:pt>
                <c:pt idx="1499">
                  <c:v>77.58549201393221</c:v>
                </c:pt>
                <c:pt idx="1500">
                  <c:v>78.639713958828054</c:v>
                </c:pt>
                <c:pt idx="1501">
                  <c:v>78.797354270795225</c:v>
                </c:pt>
                <c:pt idx="1502">
                  <c:v>84.149107244131898</c:v>
                </c:pt>
                <c:pt idx="1503">
                  <c:v>76.716653491473991</c:v>
                </c:pt>
                <c:pt idx="1504">
                  <c:v>77.766754143828024</c:v>
                </c:pt>
                <c:pt idx="1505">
                  <c:v>75.700713098670747</c:v>
                </c:pt>
                <c:pt idx="1506">
                  <c:v>77.325438689367019</c:v>
                </c:pt>
                <c:pt idx="1507">
                  <c:v>71.121680580907423</c:v>
                </c:pt>
                <c:pt idx="1508">
                  <c:v>74.756646837548871</c:v>
                </c:pt>
                <c:pt idx="1509">
                  <c:v>71.938120261588551</c:v>
                </c:pt>
                <c:pt idx="1510">
                  <c:v>74.468177395734415</c:v>
                </c:pt>
                <c:pt idx="1511">
                  <c:v>79.946235006291403</c:v>
                </c:pt>
                <c:pt idx="1512">
                  <c:v>82.823933224367863</c:v>
                </c:pt>
                <c:pt idx="1513">
                  <c:v>73.236723621062538</c:v>
                </c:pt>
                <c:pt idx="1514">
                  <c:v>82.265270443337101</c:v>
                </c:pt>
                <c:pt idx="1515">
                  <c:v>75.181535992613149</c:v>
                </c:pt>
                <c:pt idx="1516">
                  <c:v>75.990311730579791</c:v>
                </c:pt>
                <c:pt idx="1517">
                  <c:v>78.828237081585925</c:v>
                </c:pt>
                <c:pt idx="1518">
                  <c:v>81.607594758241092</c:v>
                </c:pt>
                <c:pt idx="1519">
                  <c:v>77.54062496678101</c:v>
                </c:pt>
                <c:pt idx="1520">
                  <c:v>80.313581783030401</c:v>
                </c:pt>
                <c:pt idx="1521">
                  <c:v>79.12816432940194</c:v>
                </c:pt>
                <c:pt idx="1522">
                  <c:v>77.503958044501289</c:v>
                </c:pt>
                <c:pt idx="1523">
                  <c:v>72.008422461878851</c:v>
                </c:pt>
                <c:pt idx="1524">
                  <c:v>85.220115102293065</c:v>
                </c:pt>
                <c:pt idx="1525">
                  <c:v>74.733528324822032</c:v>
                </c:pt>
                <c:pt idx="1526">
                  <c:v>72.061636011373054</c:v>
                </c:pt>
                <c:pt idx="1527">
                  <c:v>82.709111435383562</c:v>
                </c:pt>
                <c:pt idx="1528">
                  <c:v>83.890913617513917</c:v>
                </c:pt>
                <c:pt idx="1529">
                  <c:v>76.216594053215616</c:v>
                </c:pt>
                <c:pt idx="1530">
                  <c:v>67.470790680839102</c:v>
                </c:pt>
                <c:pt idx="1531">
                  <c:v>71.071092585736537</c:v>
                </c:pt>
                <c:pt idx="1532">
                  <c:v>81.920670935772151</c:v>
                </c:pt>
                <c:pt idx="1533">
                  <c:v>84.383049763766678</c:v>
                </c:pt>
                <c:pt idx="1534">
                  <c:v>77.12682131788651</c:v>
                </c:pt>
                <c:pt idx="1535">
                  <c:v>84.779420203704774</c:v>
                </c:pt>
                <c:pt idx="1536">
                  <c:v>77.641935433256975</c:v>
                </c:pt>
                <c:pt idx="1537">
                  <c:v>72.66426613928428</c:v>
                </c:pt>
                <c:pt idx="1538">
                  <c:v>85.138248344820099</c:v>
                </c:pt>
                <c:pt idx="1539">
                  <c:v>78.952509814463937</c:v>
                </c:pt>
                <c:pt idx="1540">
                  <c:v>88.28020770028067</c:v>
                </c:pt>
                <c:pt idx="1541">
                  <c:v>86.05357709239523</c:v>
                </c:pt>
                <c:pt idx="1542">
                  <c:v>78.852992180665296</c:v>
                </c:pt>
                <c:pt idx="1543">
                  <c:v>84.971866906909455</c:v>
                </c:pt>
                <c:pt idx="1544">
                  <c:v>88.428984281045388</c:v>
                </c:pt>
                <c:pt idx="1545">
                  <c:v>83.697094492417008</c:v>
                </c:pt>
                <c:pt idx="1546">
                  <c:v>85.185335364482199</c:v>
                </c:pt>
                <c:pt idx="1547">
                  <c:v>75.974370336546244</c:v>
                </c:pt>
                <c:pt idx="1548">
                  <c:v>89.143919996866558</c:v>
                </c:pt>
                <c:pt idx="1549">
                  <c:v>75.205269222067713</c:v>
                </c:pt>
                <c:pt idx="1550">
                  <c:v>78.929385711664466</c:v>
                </c:pt>
                <c:pt idx="1551">
                  <c:v>79.068593150592434</c:v>
                </c:pt>
                <c:pt idx="1552">
                  <c:v>74.177337248903186</c:v>
                </c:pt>
                <c:pt idx="1553">
                  <c:v>81.355567801992862</c:v>
                </c:pt>
                <c:pt idx="1554">
                  <c:v>85.24775688933093</c:v>
                </c:pt>
                <c:pt idx="1555">
                  <c:v>80.166201490962308</c:v>
                </c:pt>
                <c:pt idx="1556">
                  <c:v>76.061964405682772</c:v>
                </c:pt>
                <c:pt idx="1557">
                  <c:v>74.328507934861747</c:v>
                </c:pt>
                <c:pt idx="1558">
                  <c:v>79.276562379642186</c:v>
                </c:pt>
                <c:pt idx="1559">
                  <c:v>76.060953792742183</c:v>
                </c:pt>
                <c:pt idx="1560">
                  <c:v>84.759785752225255</c:v>
                </c:pt>
                <c:pt idx="1561">
                  <c:v>80.506290972177084</c:v>
                </c:pt>
                <c:pt idx="1562">
                  <c:v>85.851932816700838</c:v>
                </c:pt>
                <c:pt idx="1563">
                  <c:v>74.518014204885063</c:v>
                </c:pt>
                <c:pt idx="1564">
                  <c:v>76.964925791056615</c:v>
                </c:pt>
                <c:pt idx="1565">
                  <c:v>89.702019150126958</c:v>
                </c:pt>
                <c:pt idx="1566">
                  <c:v>83.658068948736755</c:v>
                </c:pt>
                <c:pt idx="1567">
                  <c:v>90.636960538014591</c:v>
                </c:pt>
                <c:pt idx="1568">
                  <c:v>79.892398175778851</c:v>
                </c:pt>
                <c:pt idx="1569">
                  <c:v>81.264425758832914</c:v>
                </c:pt>
                <c:pt idx="1570">
                  <c:v>81.611763853686696</c:v>
                </c:pt>
                <c:pt idx="1571">
                  <c:v>79.478723323870241</c:v>
                </c:pt>
                <c:pt idx="1572">
                  <c:v>79.267187148106004</c:v>
                </c:pt>
                <c:pt idx="1573">
                  <c:v>75.423131809344383</c:v>
                </c:pt>
                <c:pt idx="1574">
                  <c:v>80.993809352878827</c:v>
                </c:pt>
                <c:pt idx="1575">
                  <c:v>81.99047100299336</c:v>
                </c:pt>
                <c:pt idx="1576">
                  <c:v>73.209629974882787</c:v>
                </c:pt>
                <c:pt idx="1577">
                  <c:v>72.141715595500457</c:v>
                </c:pt>
                <c:pt idx="1578">
                  <c:v>73.407222143246301</c:v>
                </c:pt>
                <c:pt idx="1579">
                  <c:v>91.060581063663562</c:v>
                </c:pt>
                <c:pt idx="1580">
                  <c:v>79.177386474958766</c:v>
                </c:pt>
                <c:pt idx="1581">
                  <c:v>86.151025598631733</c:v>
                </c:pt>
                <c:pt idx="1582">
                  <c:v>73.172819131947193</c:v>
                </c:pt>
                <c:pt idx="1583">
                  <c:v>85.532283568078768</c:v>
                </c:pt>
                <c:pt idx="1584">
                  <c:v>77.021347625365166</c:v>
                </c:pt>
                <c:pt idx="1585">
                  <c:v>76.119414601712961</c:v>
                </c:pt>
                <c:pt idx="1586">
                  <c:v>84.720149696495682</c:v>
                </c:pt>
                <c:pt idx="1587">
                  <c:v>77.501174492354011</c:v>
                </c:pt>
                <c:pt idx="1588">
                  <c:v>83.52203560155894</c:v>
                </c:pt>
                <c:pt idx="1589">
                  <c:v>78.536734570280956</c:v>
                </c:pt>
                <c:pt idx="1590">
                  <c:v>84.561837611960129</c:v>
                </c:pt>
                <c:pt idx="1591">
                  <c:v>82.615543301380072</c:v>
                </c:pt>
                <c:pt idx="1592">
                  <c:v>75.605133901317359</c:v>
                </c:pt>
                <c:pt idx="1593">
                  <c:v>76.492573272564442</c:v>
                </c:pt>
                <c:pt idx="1594">
                  <c:v>85.368087534890236</c:v>
                </c:pt>
                <c:pt idx="1595">
                  <c:v>75.874547649324043</c:v>
                </c:pt>
                <c:pt idx="1596">
                  <c:v>80.971215215571107</c:v>
                </c:pt>
                <c:pt idx="1597">
                  <c:v>85.571452009416134</c:v>
                </c:pt>
                <c:pt idx="1598">
                  <c:v>79.766166527311</c:v>
                </c:pt>
                <c:pt idx="1599">
                  <c:v>79.770732572553172</c:v>
                </c:pt>
                <c:pt idx="1600">
                  <c:v>75.599186442943221</c:v>
                </c:pt>
                <c:pt idx="1601">
                  <c:v>79.617188807693651</c:v>
                </c:pt>
                <c:pt idx="1602">
                  <c:v>77.015496809025038</c:v>
                </c:pt>
                <c:pt idx="1603">
                  <c:v>84.609269519811093</c:v>
                </c:pt>
                <c:pt idx="1604">
                  <c:v>75.431965389645825</c:v>
                </c:pt>
                <c:pt idx="1605">
                  <c:v>86.890383147245416</c:v>
                </c:pt>
                <c:pt idx="1606">
                  <c:v>75.270825278867079</c:v>
                </c:pt>
                <c:pt idx="1607">
                  <c:v>78.544216076567551</c:v>
                </c:pt>
                <c:pt idx="1608">
                  <c:v>79.852967740884253</c:v>
                </c:pt>
                <c:pt idx="1609">
                  <c:v>80.818830745770754</c:v>
                </c:pt>
                <c:pt idx="1610">
                  <c:v>80.235584269202704</c:v>
                </c:pt>
                <c:pt idx="1611">
                  <c:v>80.842225989828066</c:v>
                </c:pt>
                <c:pt idx="1612">
                  <c:v>82.609599607619558</c:v>
                </c:pt>
                <c:pt idx="1613">
                  <c:v>72.343352336962425</c:v>
                </c:pt>
                <c:pt idx="1614">
                  <c:v>73.164526710603383</c:v>
                </c:pt>
                <c:pt idx="1615">
                  <c:v>81.650906426104072</c:v>
                </c:pt>
                <c:pt idx="1616">
                  <c:v>71.015381483031845</c:v>
                </c:pt>
                <c:pt idx="1617">
                  <c:v>85.027165693871495</c:v>
                </c:pt>
                <c:pt idx="1618">
                  <c:v>78.071342061204291</c:v>
                </c:pt>
                <c:pt idx="1619">
                  <c:v>78.291404633408803</c:v>
                </c:pt>
                <c:pt idx="1620">
                  <c:v>80.88430088366195</c:v>
                </c:pt>
                <c:pt idx="1621">
                  <c:v>82.224606656951508</c:v>
                </c:pt>
                <c:pt idx="1622">
                  <c:v>92.935624398277753</c:v>
                </c:pt>
                <c:pt idx="1623">
                  <c:v>70.535113090926799</c:v>
                </c:pt>
                <c:pt idx="1624">
                  <c:v>76.328222225056507</c:v>
                </c:pt>
                <c:pt idx="1625">
                  <c:v>81.945017472930829</c:v>
                </c:pt>
                <c:pt idx="1626">
                  <c:v>74.204007600992853</c:v>
                </c:pt>
                <c:pt idx="1627">
                  <c:v>90.814083773903121</c:v>
                </c:pt>
                <c:pt idx="1628">
                  <c:v>80.731080002120834</c:v>
                </c:pt>
                <c:pt idx="1629">
                  <c:v>79.009974752644311</c:v>
                </c:pt>
                <c:pt idx="1630">
                  <c:v>79.283890806858494</c:v>
                </c:pt>
                <c:pt idx="1631">
                  <c:v>76.239971865785904</c:v>
                </c:pt>
                <c:pt idx="1632">
                  <c:v>86.542181274637954</c:v>
                </c:pt>
                <c:pt idx="1633">
                  <c:v>83.490202587034901</c:v>
                </c:pt>
                <c:pt idx="1634">
                  <c:v>75.143195683392122</c:v>
                </c:pt>
                <c:pt idx="1635">
                  <c:v>94.083113206218684</c:v>
                </c:pt>
                <c:pt idx="1636">
                  <c:v>80.542644368414514</c:v>
                </c:pt>
                <c:pt idx="1637">
                  <c:v>80.358275962474011</c:v>
                </c:pt>
                <c:pt idx="1638">
                  <c:v>77.174294521540062</c:v>
                </c:pt>
                <c:pt idx="1639">
                  <c:v>81.674336890065362</c:v>
                </c:pt>
                <c:pt idx="1640">
                  <c:v>81.742241276630622</c:v>
                </c:pt>
                <c:pt idx="1641">
                  <c:v>83.246705816003811</c:v>
                </c:pt>
                <c:pt idx="1642">
                  <c:v>79.593741298693203</c:v>
                </c:pt>
                <c:pt idx="1643">
                  <c:v>87.431515567764848</c:v>
                </c:pt>
                <c:pt idx="1644">
                  <c:v>81.430187665043135</c:v>
                </c:pt>
                <c:pt idx="1645">
                  <c:v>74.837822880295121</c:v>
                </c:pt>
                <c:pt idx="1646">
                  <c:v>79.318601105970998</c:v>
                </c:pt>
                <c:pt idx="1647">
                  <c:v>82.693399019431595</c:v>
                </c:pt>
                <c:pt idx="1648">
                  <c:v>80.983513065875357</c:v>
                </c:pt>
                <c:pt idx="1649">
                  <c:v>86.322583984989734</c:v>
                </c:pt>
                <c:pt idx="1650">
                  <c:v>79.374939328174761</c:v>
                </c:pt>
                <c:pt idx="1651">
                  <c:v>75.911358780206967</c:v>
                </c:pt>
                <c:pt idx="1652">
                  <c:v>83.504846290297181</c:v>
                </c:pt>
                <c:pt idx="1653">
                  <c:v>87.427851169414225</c:v>
                </c:pt>
                <c:pt idx="1654">
                  <c:v>81.988735451222141</c:v>
                </c:pt>
                <c:pt idx="1655">
                  <c:v>76.443112367235528</c:v>
                </c:pt>
                <c:pt idx="1656">
                  <c:v>82.820505255909069</c:v>
                </c:pt>
                <c:pt idx="1657">
                  <c:v>73.420315718060777</c:v>
                </c:pt>
                <c:pt idx="1658">
                  <c:v>77.346997495726356</c:v>
                </c:pt>
                <c:pt idx="1659">
                  <c:v>73.39576818443993</c:v>
                </c:pt>
                <c:pt idx="1660">
                  <c:v>76.258822209954474</c:v>
                </c:pt>
                <c:pt idx="1661">
                  <c:v>69.617352361606038</c:v>
                </c:pt>
                <c:pt idx="1662">
                  <c:v>82.493138600791283</c:v>
                </c:pt>
                <c:pt idx="1663">
                  <c:v>76.694718512636925</c:v>
                </c:pt>
                <c:pt idx="1664">
                  <c:v>76.337313845642512</c:v>
                </c:pt>
                <c:pt idx="1665">
                  <c:v>85.890867501479548</c:v>
                </c:pt>
                <c:pt idx="1666">
                  <c:v>78.341991712974718</c:v>
                </c:pt>
                <c:pt idx="1667">
                  <c:v>81.003710555473447</c:v>
                </c:pt>
                <c:pt idx="1668">
                  <c:v>81.580830809668484</c:v>
                </c:pt>
                <c:pt idx="1669">
                  <c:v>73.041848342343343</c:v>
                </c:pt>
                <c:pt idx="1670">
                  <c:v>76.929017661593988</c:v>
                </c:pt>
                <c:pt idx="1671">
                  <c:v>74.345396299776539</c:v>
                </c:pt>
                <c:pt idx="1672">
                  <c:v>84.87435059224903</c:v>
                </c:pt>
                <c:pt idx="1673">
                  <c:v>82.6544794372182</c:v>
                </c:pt>
                <c:pt idx="1674">
                  <c:v>87.109092781415256</c:v>
                </c:pt>
                <c:pt idx="1675">
                  <c:v>80.211492794656465</c:v>
                </c:pt>
                <c:pt idx="1676">
                  <c:v>76.159395861127862</c:v>
                </c:pt>
                <c:pt idx="1677">
                  <c:v>81.55612970533609</c:v>
                </c:pt>
                <c:pt idx="1678">
                  <c:v>76.52140133006877</c:v>
                </c:pt>
                <c:pt idx="1679">
                  <c:v>79.107286592055488</c:v>
                </c:pt>
                <c:pt idx="1680">
                  <c:v>83.028639924185654</c:v>
                </c:pt>
                <c:pt idx="1681">
                  <c:v>80.694117213568035</c:v>
                </c:pt>
                <c:pt idx="1682">
                  <c:v>78.803424356685269</c:v>
                </c:pt>
                <c:pt idx="1683">
                  <c:v>76.837052824764768</c:v>
                </c:pt>
                <c:pt idx="1684">
                  <c:v>75.731842439208094</c:v>
                </c:pt>
                <c:pt idx="1685">
                  <c:v>76.437012110929956</c:v>
                </c:pt>
                <c:pt idx="1686">
                  <c:v>85.054663771926741</c:v>
                </c:pt>
                <c:pt idx="1687">
                  <c:v>82.414717154543609</c:v>
                </c:pt>
                <c:pt idx="1688">
                  <c:v>83.25986401429158</c:v>
                </c:pt>
                <c:pt idx="1689">
                  <c:v>81.602664742431088</c:v>
                </c:pt>
                <c:pt idx="1690">
                  <c:v>77.720264907559695</c:v>
                </c:pt>
                <c:pt idx="1691">
                  <c:v>83.531659951700931</c:v>
                </c:pt>
                <c:pt idx="1692">
                  <c:v>81.779627944374525</c:v>
                </c:pt>
                <c:pt idx="1693">
                  <c:v>76.045011023908941</c:v>
                </c:pt>
                <c:pt idx="1694">
                  <c:v>80.350918517050985</c:v>
                </c:pt>
                <c:pt idx="1695">
                  <c:v>72.990055746546147</c:v>
                </c:pt>
                <c:pt idx="1696">
                  <c:v>75.776695136535153</c:v>
                </c:pt>
                <c:pt idx="1697">
                  <c:v>78.480204754839477</c:v>
                </c:pt>
                <c:pt idx="1698">
                  <c:v>78.11816548616487</c:v>
                </c:pt>
                <c:pt idx="1699">
                  <c:v>75.64770513874268</c:v>
                </c:pt>
                <c:pt idx="1700">
                  <c:v>79.521388235487905</c:v>
                </c:pt>
                <c:pt idx="1701">
                  <c:v>83.460723502650026</c:v>
                </c:pt>
                <c:pt idx="1702">
                  <c:v>82.298344187959742</c:v>
                </c:pt>
                <c:pt idx="1703">
                  <c:v>90.343200999244857</c:v>
                </c:pt>
                <c:pt idx="1704">
                  <c:v>83.512167848038089</c:v>
                </c:pt>
                <c:pt idx="1705">
                  <c:v>71.447784424703642</c:v>
                </c:pt>
                <c:pt idx="1706">
                  <c:v>83.547179931257403</c:v>
                </c:pt>
                <c:pt idx="1707">
                  <c:v>81.29445889033272</c:v>
                </c:pt>
                <c:pt idx="1708">
                  <c:v>76.925931196188685</c:v>
                </c:pt>
                <c:pt idx="1709">
                  <c:v>78.968707197424777</c:v>
                </c:pt>
                <c:pt idx="1710">
                  <c:v>80.147122344412864</c:v>
                </c:pt>
                <c:pt idx="1711">
                  <c:v>76.872733747565505</c:v>
                </c:pt>
                <c:pt idx="1712">
                  <c:v>75.168349273603297</c:v>
                </c:pt>
                <c:pt idx="1713">
                  <c:v>70.130033383078455</c:v>
                </c:pt>
                <c:pt idx="1714">
                  <c:v>80.222429978847629</c:v>
                </c:pt>
                <c:pt idx="1715">
                  <c:v>88.458777718494758</c:v>
                </c:pt>
                <c:pt idx="1716">
                  <c:v>75.907185119115013</c:v>
                </c:pt>
                <c:pt idx="1717">
                  <c:v>75.572827765663448</c:v>
                </c:pt>
                <c:pt idx="1718">
                  <c:v>76.604083767568383</c:v>
                </c:pt>
                <c:pt idx="1719">
                  <c:v>78.361725975913231</c:v>
                </c:pt>
                <c:pt idx="1720">
                  <c:v>80.911832229469027</c:v>
                </c:pt>
                <c:pt idx="1721">
                  <c:v>89.554257594734224</c:v>
                </c:pt>
                <c:pt idx="1722">
                  <c:v>82.784253138382255</c:v>
                </c:pt>
                <c:pt idx="1723">
                  <c:v>80.385007995558567</c:v>
                </c:pt>
                <c:pt idx="1724">
                  <c:v>77.717049908359627</c:v>
                </c:pt>
                <c:pt idx="1725">
                  <c:v>74.3573793668821</c:v>
                </c:pt>
                <c:pt idx="1726">
                  <c:v>80.532787306096637</c:v>
                </c:pt>
                <c:pt idx="1727">
                  <c:v>75.280136161878403</c:v>
                </c:pt>
                <c:pt idx="1728">
                  <c:v>74.600514727876259</c:v>
                </c:pt>
                <c:pt idx="1729">
                  <c:v>77.436953545280986</c:v>
                </c:pt>
                <c:pt idx="1730">
                  <c:v>81.074502716617033</c:v>
                </c:pt>
                <c:pt idx="1731">
                  <c:v>78.467847690112777</c:v>
                </c:pt>
                <c:pt idx="1732">
                  <c:v>81.538028884801932</c:v>
                </c:pt>
                <c:pt idx="1733">
                  <c:v>79.975584869671906</c:v>
                </c:pt>
                <c:pt idx="1734">
                  <c:v>78.95355137359229</c:v>
                </c:pt>
                <c:pt idx="1735">
                  <c:v>77.901047812360346</c:v>
                </c:pt>
                <c:pt idx="1736">
                  <c:v>77.460010129747062</c:v>
                </c:pt>
                <c:pt idx="1737">
                  <c:v>79.198551470308331</c:v>
                </c:pt>
                <c:pt idx="1738">
                  <c:v>64.420083644972792</c:v>
                </c:pt>
                <c:pt idx="1739">
                  <c:v>88.95130731451178</c:v>
                </c:pt>
                <c:pt idx="1740">
                  <c:v>74.31530464043928</c:v>
                </c:pt>
                <c:pt idx="1741">
                  <c:v>75.364977432158483</c:v>
                </c:pt>
                <c:pt idx="1742">
                  <c:v>83.406632488056715</c:v>
                </c:pt>
                <c:pt idx="1743">
                  <c:v>82.68486366335145</c:v>
                </c:pt>
                <c:pt idx="1744">
                  <c:v>78.608089603282536</c:v>
                </c:pt>
                <c:pt idx="1745">
                  <c:v>77.296144492551548</c:v>
                </c:pt>
                <c:pt idx="1746">
                  <c:v>73.526748000015871</c:v>
                </c:pt>
                <c:pt idx="1747">
                  <c:v>83.574483210532037</c:v>
                </c:pt>
                <c:pt idx="1748">
                  <c:v>76.53727670783492</c:v>
                </c:pt>
                <c:pt idx="1749">
                  <c:v>75.76980915240577</c:v>
                </c:pt>
                <c:pt idx="1750">
                  <c:v>91.012420240753485</c:v>
                </c:pt>
                <c:pt idx="1751">
                  <c:v>83.905304882044121</c:v>
                </c:pt>
                <c:pt idx="1752">
                  <c:v>84.464857816193984</c:v>
                </c:pt>
                <c:pt idx="1753">
                  <c:v>76.834885772409507</c:v>
                </c:pt>
                <c:pt idx="1754">
                  <c:v>86.222571348575485</c:v>
                </c:pt>
                <c:pt idx="1755">
                  <c:v>88.267709746734809</c:v>
                </c:pt>
                <c:pt idx="1756">
                  <c:v>76.721594598297884</c:v>
                </c:pt>
                <c:pt idx="1757">
                  <c:v>72.894240533625364</c:v>
                </c:pt>
                <c:pt idx="1758">
                  <c:v>85.470596026373286</c:v>
                </c:pt>
                <c:pt idx="1759">
                  <c:v>71.501512035264994</c:v>
                </c:pt>
                <c:pt idx="1760">
                  <c:v>72.16782310278154</c:v>
                </c:pt>
                <c:pt idx="1761">
                  <c:v>68.737729232446696</c:v>
                </c:pt>
                <c:pt idx="1762">
                  <c:v>80.034826848063943</c:v>
                </c:pt>
                <c:pt idx="1763">
                  <c:v>79.731575829279649</c:v>
                </c:pt>
                <c:pt idx="1764">
                  <c:v>72.712839108169135</c:v>
                </c:pt>
                <c:pt idx="1765">
                  <c:v>74.994891570137966</c:v>
                </c:pt>
                <c:pt idx="1766">
                  <c:v>79.290834281817524</c:v>
                </c:pt>
                <c:pt idx="1767">
                  <c:v>89.729904749831491</c:v>
                </c:pt>
                <c:pt idx="1768">
                  <c:v>79.389211357860518</c:v>
                </c:pt>
                <c:pt idx="1769">
                  <c:v>78.572999832038676</c:v>
                </c:pt>
                <c:pt idx="1770">
                  <c:v>76.204925262862048</c:v>
                </c:pt>
                <c:pt idx="1771">
                  <c:v>79.985847206916134</c:v>
                </c:pt>
                <c:pt idx="1772">
                  <c:v>81.127682003928129</c:v>
                </c:pt>
                <c:pt idx="1773">
                  <c:v>80.226751209914596</c:v>
                </c:pt>
                <c:pt idx="1774">
                  <c:v>75.801919812271251</c:v>
                </c:pt>
                <c:pt idx="1775">
                  <c:v>72.827815166586788</c:v>
                </c:pt>
                <c:pt idx="1776">
                  <c:v>82.874787316095208</c:v>
                </c:pt>
                <c:pt idx="1777">
                  <c:v>82.434547096441918</c:v>
                </c:pt>
                <c:pt idx="1778">
                  <c:v>84.137436603091913</c:v>
                </c:pt>
                <c:pt idx="1779">
                  <c:v>81.047853347282356</c:v>
                </c:pt>
                <c:pt idx="1780">
                  <c:v>86.391533876857665</c:v>
                </c:pt>
                <c:pt idx="1781">
                  <c:v>89.242487422100353</c:v>
                </c:pt>
                <c:pt idx="1782">
                  <c:v>73.749822125363934</c:v>
                </c:pt>
                <c:pt idx="1783">
                  <c:v>77.969689409066376</c:v>
                </c:pt>
                <c:pt idx="1784">
                  <c:v>77.388104908740686</c:v>
                </c:pt>
                <c:pt idx="1785">
                  <c:v>80.891270900889324</c:v>
                </c:pt>
                <c:pt idx="1786">
                  <c:v>79.416602905169611</c:v>
                </c:pt>
                <c:pt idx="1787">
                  <c:v>83.366409997062021</c:v>
                </c:pt>
                <c:pt idx="1788">
                  <c:v>76.477569178112788</c:v>
                </c:pt>
                <c:pt idx="1789">
                  <c:v>71.414662133304105</c:v>
                </c:pt>
                <c:pt idx="1790">
                  <c:v>80.066307787409059</c:v>
                </c:pt>
                <c:pt idx="1791">
                  <c:v>77.698172325892429</c:v>
                </c:pt>
                <c:pt idx="1792">
                  <c:v>81.216904567688374</c:v>
                </c:pt>
                <c:pt idx="1793">
                  <c:v>89.028429256479797</c:v>
                </c:pt>
                <c:pt idx="1794">
                  <c:v>82.045968345293105</c:v>
                </c:pt>
                <c:pt idx="1795">
                  <c:v>73.047304768039055</c:v>
                </c:pt>
                <c:pt idx="1796">
                  <c:v>69.636930857741518</c:v>
                </c:pt>
                <c:pt idx="1797">
                  <c:v>79.075873773757777</c:v>
                </c:pt>
                <c:pt idx="1798">
                  <c:v>78.421212876588982</c:v>
                </c:pt>
                <c:pt idx="1799">
                  <c:v>84.201412406585831</c:v>
                </c:pt>
                <c:pt idx="1800">
                  <c:v>84.35518501316659</c:v>
                </c:pt>
                <c:pt idx="1801">
                  <c:v>79.166946667107567</c:v>
                </c:pt>
                <c:pt idx="1802">
                  <c:v>78.102884992627153</c:v>
                </c:pt>
                <c:pt idx="1803">
                  <c:v>79.713303579931207</c:v>
                </c:pt>
                <c:pt idx="1804">
                  <c:v>77.420637637133268</c:v>
                </c:pt>
                <c:pt idx="1805">
                  <c:v>82.282766761241163</c:v>
                </c:pt>
                <c:pt idx="1806">
                  <c:v>82.76581979894047</c:v>
                </c:pt>
                <c:pt idx="1807">
                  <c:v>83.377509797383908</c:v>
                </c:pt>
                <c:pt idx="1808">
                  <c:v>81.589212351388397</c:v>
                </c:pt>
                <c:pt idx="1809">
                  <c:v>78.370206008791186</c:v>
                </c:pt>
                <c:pt idx="1810">
                  <c:v>80.265359637434344</c:v>
                </c:pt>
                <c:pt idx="1811">
                  <c:v>77.255196736000414</c:v>
                </c:pt>
                <c:pt idx="1812">
                  <c:v>69.662790937383477</c:v>
                </c:pt>
                <c:pt idx="1813">
                  <c:v>83.246986389977593</c:v>
                </c:pt>
                <c:pt idx="1814">
                  <c:v>83.99285110976129</c:v>
                </c:pt>
                <c:pt idx="1815">
                  <c:v>78.478184263800586</c:v>
                </c:pt>
                <c:pt idx="1816">
                  <c:v>73.819948457378587</c:v>
                </c:pt>
                <c:pt idx="1817">
                  <c:v>73.175871054969392</c:v>
                </c:pt>
                <c:pt idx="1818">
                  <c:v>77.719968427730635</c:v>
                </c:pt>
                <c:pt idx="1819">
                  <c:v>76.804153354967639</c:v>
                </c:pt>
                <c:pt idx="1820">
                  <c:v>90.451110873728965</c:v>
                </c:pt>
                <c:pt idx="1821">
                  <c:v>83.544583105646339</c:v>
                </c:pt>
                <c:pt idx="1822">
                  <c:v>79.066469944605075</c:v>
                </c:pt>
                <c:pt idx="1823">
                  <c:v>75.771633043251811</c:v>
                </c:pt>
                <c:pt idx="1824">
                  <c:v>87.556593238967309</c:v>
                </c:pt>
                <c:pt idx="1825">
                  <c:v>84.543726022394964</c:v>
                </c:pt>
                <c:pt idx="1826">
                  <c:v>81.859954334344778</c:v>
                </c:pt>
                <c:pt idx="1827">
                  <c:v>83.771368944717594</c:v>
                </c:pt>
                <c:pt idx="1828">
                  <c:v>84.051738968334192</c:v>
                </c:pt>
                <c:pt idx="1829">
                  <c:v>79.783654876336215</c:v>
                </c:pt>
                <c:pt idx="1830">
                  <c:v>88.117473539229167</c:v>
                </c:pt>
                <c:pt idx="1831">
                  <c:v>81.717197426000581</c:v>
                </c:pt>
                <c:pt idx="1832">
                  <c:v>85.496741418964987</c:v>
                </c:pt>
                <c:pt idx="1833">
                  <c:v>77.17066809507395</c:v>
                </c:pt>
                <c:pt idx="1834">
                  <c:v>86.252595014751009</c:v>
                </c:pt>
                <c:pt idx="1835">
                  <c:v>87.09447234429841</c:v>
                </c:pt>
                <c:pt idx="1836">
                  <c:v>85.058265585459466</c:v>
                </c:pt>
                <c:pt idx="1837">
                  <c:v>81.810431656451669</c:v>
                </c:pt>
                <c:pt idx="1838">
                  <c:v>75.130159727110424</c:v>
                </c:pt>
                <c:pt idx="1839">
                  <c:v>80.43955886957005</c:v>
                </c:pt>
                <c:pt idx="1840">
                  <c:v>82.729469452083876</c:v>
                </c:pt>
                <c:pt idx="1841">
                  <c:v>84.541357188257209</c:v>
                </c:pt>
                <c:pt idx="1842">
                  <c:v>83.34554749408592</c:v>
                </c:pt>
                <c:pt idx="1843">
                  <c:v>79.908105176842298</c:v>
                </c:pt>
                <c:pt idx="1844">
                  <c:v>76.672901882749358</c:v>
                </c:pt>
                <c:pt idx="1845">
                  <c:v>83.88128380594982</c:v>
                </c:pt>
                <c:pt idx="1846">
                  <c:v>81.069495447565103</c:v>
                </c:pt>
                <c:pt idx="1847">
                  <c:v>83.734751542233937</c:v>
                </c:pt>
                <c:pt idx="1848">
                  <c:v>80.072809900088373</c:v>
                </c:pt>
                <c:pt idx="1849">
                  <c:v>78.821905245804629</c:v>
                </c:pt>
                <c:pt idx="1850">
                  <c:v>80.747602418270247</c:v>
                </c:pt>
                <c:pt idx="1851">
                  <c:v>77.836473670838544</c:v>
                </c:pt>
                <c:pt idx="1852">
                  <c:v>71.89246503306137</c:v>
                </c:pt>
                <c:pt idx="1853">
                  <c:v>79.280669753198225</c:v>
                </c:pt>
                <c:pt idx="1854">
                  <c:v>75.895599688121692</c:v>
                </c:pt>
                <c:pt idx="1855">
                  <c:v>72.49827793263816</c:v>
                </c:pt>
                <c:pt idx="1856">
                  <c:v>80.136576910828012</c:v>
                </c:pt>
                <c:pt idx="1857">
                  <c:v>79.466247811780008</c:v>
                </c:pt>
                <c:pt idx="1858">
                  <c:v>84.50434113868485</c:v>
                </c:pt>
                <c:pt idx="1859">
                  <c:v>75.895381616346143</c:v>
                </c:pt>
                <c:pt idx="1860">
                  <c:v>84.897645589570985</c:v>
                </c:pt>
                <c:pt idx="1861">
                  <c:v>74.402598282248007</c:v>
                </c:pt>
                <c:pt idx="1862">
                  <c:v>84.69626126945721</c:v>
                </c:pt>
                <c:pt idx="1863">
                  <c:v>83.688455849762974</c:v>
                </c:pt>
                <c:pt idx="1864">
                  <c:v>83.792952595796393</c:v>
                </c:pt>
                <c:pt idx="1865">
                  <c:v>84.866376688658562</c:v>
                </c:pt>
                <c:pt idx="1866">
                  <c:v>74.121519136879144</c:v>
                </c:pt>
                <c:pt idx="1867">
                  <c:v>79.160466985146073</c:v>
                </c:pt>
                <c:pt idx="1868">
                  <c:v>76.754274388881498</c:v>
                </c:pt>
                <c:pt idx="1869">
                  <c:v>76.377208929279504</c:v>
                </c:pt>
                <c:pt idx="1870">
                  <c:v>74.929980164358255</c:v>
                </c:pt>
                <c:pt idx="1871">
                  <c:v>81.83008847787238</c:v>
                </c:pt>
                <c:pt idx="1872">
                  <c:v>85.974910730199355</c:v>
                </c:pt>
                <c:pt idx="1873">
                  <c:v>81.608188893031638</c:v>
                </c:pt>
                <c:pt idx="1874">
                  <c:v>85.031174281684329</c:v>
                </c:pt>
                <c:pt idx="1875">
                  <c:v>82.677416530265546</c:v>
                </c:pt>
                <c:pt idx="1876">
                  <c:v>75.247072204870662</c:v>
                </c:pt>
                <c:pt idx="1877">
                  <c:v>89.883395180668103</c:v>
                </c:pt>
                <c:pt idx="1878">
                  <c:v>74.355355072874204</c:v>
                </c:pt>
                <c:pt idx="1879">
                  <c:v>80.159918639841095</c:v>
                </c:pt>
                <c:pt idx="1880">
                  <c:v>75.698222289731035</c:v>
                </c:pt>
                <c:pt idx="1881">
                  <c:v>76.722829397465631</c:v>
                </c:pt>
                <c:pt idx="1882">
                  <c:v>81.991100523834149</c:v>
                </c:pt>
                <c:pt idx="1883">
                  <c:v>69.665374406318151</c:v>
                </c:pt>
                <c:pt idx="1884">
                  <c:v>77.587307068961692</c:v>
                </c:pt>
                <c:pt idx="1885">
                  <c:v>80.141480058049879</c:v>
                </c:pt>
                <c:pt idx="1886">
                  <c:v>83.596071766992026</c:v>
                </c:pt>
                <c:pt idx="1887">
                  <c:v>79.949523088924067</c:v>
                </c:pt>
                <c:pt idx="1888">
                  <c:v>86.512807926166062</c:v>
                </c:pt>
                <c:pt idx="1889">
                  <c:v>77.201004760369969</c:v>
                </c:pt>
                <c:pt idx="1890">
                  <c:v>81.793228202276595</c:v>
                </c:pt>
                <c:pt idx="1891">
                  <c:v>80.68578202847948</c:v>
                </c:pt>
                <c:pt idx="1892">
                  <c:v>65.997311798665507</c:v>
                </c:pt>
                <c:pt idx="1893">
                  <c:v>89.71899536254206</c:v>
                </c:pt>
                <c:pt idx="1894">
                  <c:v>78.703159300005694</c:v>
                </c:pt>
                <c:pt idx="1895">
                  <c:v>81.588345142237472</c:v>
                </c:pt>
                <c:pt idx="1896">
                  <c:v>72.447421165461535</c:v>
                </c:pt>
                <c:pt idx="1897">
                  <c:v>77.893112738572569</c:v>
                </c:pt>
                <c:pt idx="1898">
                  <c:v>78.123537261779248</c:v>
                </c:pt>
                <c:pt idx="1899">
                  <c:v>84.97485204182081</c:v>
                </c:pt>
                <c:pt idx="1900">
                  <c:v>81.247643668081693</c:v>
                </c:pt>
                <c:pt idx="1901">
                  <c:v>80.639904878985163</c:v>
                </c:pt>
                <c:pt idx="1902">
                  <c:v>83.22630953757502</c:v>
                </c:pt>
                <c:pt idx="1903">
                  <c:v>73.305922797492144</c:v>
                </c:pt>
                <c:pt idx="1904">
                  <c:v>76.332277810113794</c:v>
                </c:pt>
                <c:pt idx="1905">
                  <c:v>70.356384490864698</c:v>
                </c:pt>
                <c:pt idx="1906">
                  <c:v>74.92787306270975</c:v>
                </c:pt>
                <c:pt idx="1907">
                  <c:v>71.088460964378186</c:v>
                </c:pt>
                <c:pt idx="1908">
                  <c:v>75.551044801048562</c:v>
                </c:pt>
                <c:pt idx="1909">
                  <c:v>87.389505545051719</c:v>
                </c:pt>
                <c:pt idx="1910">
                  <c:v>83.462073829860685</c:v>
                </c:pt>
                <c:pt idx="1911">
                  <c:v>80.971821769338646</c:v>
                </c:pt>
                <c:pt idx="1912">
                  <c:v>85.998575309847226</c:v>
                </c:pt>
                <c:pt idx="1913">
                  <c:v>87.550504907565085</c:v>
                </c:pt>
                <c:pt idx="1914">
                  <c:v>74.490381840622405</c:v>
                </c:pt>
                <c:pt idx="1915">
                  <c:v>79.76870075868581</c:v>
                </c:pt>
                <c:pt idx="1916">
                  <c:v>89.452819569464111</c:v>
                </c:pt>
                <c:pt idx="1917">
                  <c:v>79.440062912518698</c:v>
                </c:pt>
                <c:pt idx="1918">
                  <c:v>81.50552285381292</c:v>
                </c:pt>
                <c:pt idx="1919">
                  <c:v>79.276116071166513</c:v>
                </c:pt>
                <c:pt idx="1920">
                  <c:v>89.117495838932982</c:v>
                </c:pt>
                <c:pt idx="1921">
                  <c:v>75.470997110057951</c:v>
                </c:pt>
                <c:pt idx="1922">
                  <c:v>83.01248874867855</c:v>
                </c:pt>
                <c:pt idx="1923">
                  <c:v>84.310644915553809</c:v>
                </c:pt>
                <c:pt idx="1924">
                  <c:v>79.045980690385861</c:v>
                </c:pt>
                <c:pt idx="1925">
                  <c:v>78.359303162635157</c:v>
                </c:pt>
                <c:pt idx="1926">
                  <c:v>75.845198984465341</c:v>
                </c:pt>
                <c:pt idx="1927">
                  <c:v>81.218792622343074</c:v>
                </c:pt>
                <c:pt idx="1928">
                  <c:v>76.961758279223147</c:v>
                </c:pt>
                <c:pt idx="1929">
                  <c:v>72.556523309330217</c:v>
                </c:pt>
                <c:pt idx="1930">
                  <c:v>76.383863668188212</c:v>
                </c:pt>
                <c:pt idx="1931">
                  <c:v>80.546995969162296</c:v>
                </c:pt>
                <c:pt idx="1932">
                  <c:v>86.184319172664715</c:v>
                </c:pt>
                <c:pt idx="1933">
                  <c:v>86.487486886801733</c:v>
                </c:pt>
                <c:pt idx="1934">
                  <c:v>76.291649395885798</c:v>
                </c:pt>
                <c:pt idx="1935">
                  <c:v>77.891440814754162</c:v>
                </c:pt>
                <c:pt idx="1936">
                  <c:v>76.10236666387263</c:v>
                </c:pt>
                <c:pt idx="1937">
                  <c:v>82.185115196020149</c:v>
                </c:pt>
                <c:pt idx="1938">
                  <c:v>83.841076782653232</c:v>
                </c:pt>
                <c:pt idx="1939">
                  <c:v>82.330026264907062</c:v>
                </c:pt>
                <c:pt idx="1940">
                  <c:v>86.591001969056194</c:v>
                </c:pt>
                <c:pt idx="1941">
                  <c:v>67.718758479407768</c:v>
                </c:pt>
                <c:pt idx="1942">
                  <c:v>76.399184881872927</c:v>
                </c:pt>
                <c:pt idx="1943">
                  <c:v>77.454792163130449</c:v>
                </c:pt>
                <c:pt idx="1944">
                  <c:v>85.108980472608707</c:v>
                </c:pt>
                <c:pt idx="1945">
                  <c:v>79.374623413120105</c:v>
                </c:pt>
                <c:pt idx="1946">
                  <c:v>86.872882529694266</c:v>
                </c:pt>
                <c:pt idx="1947">
                  <c:v>73.490864445319119</c:v>
                </c:pt>
                <c:pt idx="1948">
                  <c:v>80.610705263664656</c:v>
                </c:pt>
                <c:pt idx="1949">
                  <c:v>77.817434561009804</c:v>
                </c:pt>
                <c:pt idx="1950">
                  <c:v>81.81106293207101</c:v>
                </c:pt>
                <c:pt idx="1951">
                  <c:v>78.713884628259521</c:v>
                </c:pt>
                <c:pt idx="1952">
                  <c:v>73.765860339369496</c:v>
                </c:pt>
                <c:pt idx="1953">
                  <c:v>69.514686704611123</c:v>
                </c:pt>
                <c:pt idx="1954">
                  <c:v>87.279275812212816</c:v>
                </c:pt>
                <c:pt idx="1955">
                  <c:v>88.924827973590325</c:v>
                </c:pt>
                <c:pt idx="1956">
                  <c:v>78.275304678443391</c:v>
                </c:pt>
                <c:pt idx="1957">
                  <c:v>89.821541319882471</c:v>
                </c:pt>
                <c:pt idx="1958">
                  <c:v>88.093276869397798</c:v>
                </c:pt>
                <c:pt idx="1959">
                  <c:v>83.027738186664592</c:v>
                </c:pt>
                <c:pt idx="1960">
                  <c:v>76.643288574416587</c:v>
                </c:pt>
                <c:pt idx="1961">
                  <c:v>67.194193811619101</c:v>
                </c:pt>
                <c:pt idx="1962">
                  <c:v>79.734826253188416</c:v>
                </c:pt>
                <c:pt idx="1963">
                  <c:v>73.721556922806315</c:v>
                </c:pt>
                <c:pt idx="1964">
                  <c:v>83.040421033446535</c:v>
                </c:pt>
                <c:pt idx="1965">
                  <c:v>78.369848581524849</c:v>
                </c:pt>
                <c:pt idx="1966">
                  <c:v>78.790707811195574</c:v>
                </c:pt>
                <c:pt idx="1967">
                  <c:v>77.842583515810205</c:v>
                </c:pt>
                <c:pt idx="1968">
                  <c:v>78.608860110947305</c:v>
                </c:pt>
                <c:pt idx="1969">
                  <c:v>90.325722102623004</c:v>
                </c:pt>
                <c:pt idx="1970">
                  <c:v>85.899481185878301</c:v>
                </c:pt>
                <c:pt idx="1971">
                  <c:v>76.106364148639415</c:v>
                </c:pt>
                <c:pt idx="1972">
                  <c:v>82.664658520314944</c:v>
                </c:pt>
                <c:pt idx="1973">
                  <c:v>83.968830230181652</c:v>
                </c:pt>
                <c:pt idx="1974">
                  <c:v>75.088400258589857</c:v>
                </c:pt>
                <c:pt idx="1975">
                  <c:v>78.539281991330412</c:v>
                </c:pt>
                <c:pt idx="1976">
                  <c:v>72.839155105509562</c:v>
                </c:pt>
                <c:pt idx="1977">
                  <c:v>81.815044590632468</c:v>
                </c:pt>
                <c:pt idx="1978">
                  <c:v>81.309461709440228</c:v>
                </c:pt>
                <c:pt idx="1979">
                  <c:v>78.51129856985591</c:v>
                </c:pt>
                <c:pt idx="1980">
                  <c:v>76.045475795570965</c:v>
                </c:pt>
                <c:pt idx="1981">
                  <c:v>83.706343087653124</c:v>
                </c:pt>
                <c:pt idx="1982">
                  <c:v>92.33290866457935</c:v>
                </c:pt>
                <c:pt idx="1983">
                  <c:v>66.870585180463735</c:v>
                </c:pt>
                <c:pt idx="1984">
                  <c:v>72.511945120413827</c:v>
                </c:pt>
                <c:pt idx="1985">
                  <c:v>77.176673165721908</c:v>
                </c:pt>
                <c:pt idx="1986">
                  <c:v>85.981494790805854</c:v>
                </c:pt>
                <c:pt idx="1987">
                  <c:v>78.671733479308429</c:v>
                </c:pt>
                <c:pt idx="1988">
                  <c:v>85.109374136943742</c:v>
                </c:pt>
                <c:pt idx="1989">
                  <c:v>76.452724593469412</c:v>
                </c:pt>
                <c:pt idx="1990">
                  <c:v>85.077042036890376</c:v>
                </c:pt>
                <c:pt idx="1991">
                  <c:v>74.394436879652389</c:v>
                </c:pt>
                <c:pt idx="1992">
                  <c:v>70.784948117139919</c:v>
                </c:pt>
                <c:pt idx="1993">
                  <c:v>80.159035173009215</c:v>
                </c:pt>
                <c:pt idx="1994">
                  <c:v>79.088831736432482</c:v>
                </c:pt>
                <c:pt idx="1995">
                  <c:v>90.805556079330429</c:v>
                </c:pt>
                <c:pt idx="1996">
                  <c:v>81.461434115619824</c:v>
                </c:pt>
                <c:pt idx="1997">
                  <c:v>83.933509089471102</c:v>
                </c:pt>
                <c:pt idx="1998">
                  <c:v>87.721593020023164</c:v>
                </c:pt>
                <c:pt idx="1999">
                  <c:v>83.349567662061091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B-48FE-9944-505876D0139A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's3'!$F$12:$F$212</c:f>
              <c:numCache>
                <c:formatCode>0.000</c:formatCode>
                <c:ptCount val="201"/>
                <c:pt idx="0">
                  <c:v>2.6766045152977071E-5</c:v>
                </c:pt>
                <c:pt idx="1">
                  <c:v>5.8389385158292053E-5</c:v>
                </c:pt>
                <c:pt idx="2">
                  <c:v>1.2238038602275437E-4</c:v>
                </c:pt>
                <c:pt idx="3">
                  <c:v>2.4644383369460396E-4</c:v>
                </c:pt>
                <c:pt idx="4">
                  <c:v>4.768176402929681E-4</c:v>
                </c:pt>
                <c:pt idx="5">
                  <c:v>8.8636968238760153E-4</c:v>
                </c:pt>
                <c:pt idx="6">
                  <c:v>1.5830903165959939E-3</c:v>
                </c:pt>
                <c:pt idx="7">
                  <c:v>2.7165938467371225E-3</c:v>
                </c:pt>
                <c:pt idx="8">
                  <c:v>4.4789060589685804E-3</c:v>
                </c:pt>
                <c:pt idx="9">
                  <c:v>7.0949185692462842E-3</c:v>
                </c:pt>
                <c:pt idx="10">
                  <c:v>1.0798193302637612E-2</c:v>
                </c:pt>
                <c:pt idx="11">
                  <c:v>1.5790031660178828E-2</c:v>
                </c:pt>
                <c:pt idx="12">
                  <c:v>2.2184166935891109E-2</c:v>
                </c:pt>
                <c:pt idx="13">
                  <c:v>2.9945493127148972E-2</c:v>
                </c:pt>
                <c:pt idx="14">
                  <c:v>3.8837210996642592E-2</c:v>
                </c:pt>
                <c:pt idx="15">
                  <c:v>4.8394144903828672E-2</c:v>
                </c:pt>
                <c:pt idx="16">
                  <c:v>5.7938310552296549E-2</c:v>
                </c:pt>
                <c:pt idx="17">
                  <c:v>6.6644920578359926E-2</c:v>
                </c:pt>
                <c:pt idx="18">
                  <c:v>7.3654028060664664E-2</c:v>
                </c:pt>
                <c:pt idx="19">
                  <c:v>7.8208538795091181E-2</c:v>
                </c:pt>
                <c:pt idx="20">
                  <c:v>7.9788456080286549E-2</c:v>
                </c:pt>
                <c:pt idx="21">
                  <c:v>7.8208538795091181E-2</c:v>
                </c:pt>
                <c:pt idx="22">
                  <c:v>7.3654028060664664E-2</c:v>
                </c:pt>
                <c:pt idx="23">
                  <c:v>6.6644920578359926E-2</c:v>
                </c:pt>
                <c:pt idx="24">
                  <c:v>5.7938310552296549E-2</c:v>
                </c:pt>
                <c:pt idx="25">
                  <c:v>4.8394144903828672E-2</c:v>
                </c:pt>
                <c:pt idx="26">
                  <c:v>3.8837210996642592E-2</c:v>
                </c:pt>
                <c:pt idx="27">
                  <c:v>2.9945493127148972E-2</c:v>
                </c:pt>
                <c:pt idx="28">
                  <c:v>2.2184166935891109E-2</c:v>
                </c:pt>
                <c:pt idx="29">
                  <c:v>1.5790031660178828E-2</c:v>
                </c:pt>
                <c:pt idx="30">
                  <c:v>1.0798193302637612E-2</c:v>
                </c:pt>
                <c:pt idx="31">
                  <c:v>7.0949185692462842E-3</c:v>
                </c:pt>
                <c:pt idx="32">
                  <c:v>4.4789060589685804E-3</c:v>
                </c:pt>
                <c:pt idx="33">
                  <c:v>2.7165938467371225E-3</c:v>
                </c:pt>
                <c:pt idx="34">
                  <c:v>1.5830903165959939E-3</c:v>
                </c:pt>
                <c:pt idx="35">
                  <c:v>8.8636968238760153E-4</c:v>
                </c:pt>
                <c:pt idx="36">
                  <c:v>4.768176402929681E-4</c:v>
                </c:pt>
                <c:pt idx="37">
                  <c:v>2.4644383369460396E-4</c:v>
                </c:pt>
                <c:pt idx="38">
                  <c:v>1.2238038602275437E-4</c:v>
                </c:pt>
                <c:pt idx="39">
                  <c:v>5.8389385158292053E-5</c:v>
                </c:pt>
                <c:pt idx="40">
                  <c:v>2.6766045152977071E-5</c:v>
                </c:pt>
                <c:pt idx="41">
                  <c:v>1.1788613551307972E-5</c:v>
                </c:pt>
                <c:pt idx="42">
                  <c:v>4.9884942580107064E-6</c:v>
                </c:pt>
                <c:pt idx="43">
                  <c:v>2.0281704130973521E-6</c:v>
                </c:pt>
                <c:pt idx="44">
                  <c:v>7.922598182064151E-7</c:v>
                </c:pt>
                <c:pt idx="45">
                  <c:v>2.9734390294685955E-7</c:v>
                </c:pt>
                <c:pt idx="46">
                  <c:v>1.0722070689395228E-7</c:v>
                </c:pt>
                <c:pt idx="47">
                  <c:v>3.7147236891105796E-8</c:v>
                </c:pt>
                <c:pt idx="48">
                  <c:v>1.2365241000331714E-8</c:v>
                </c:pt>
                <c:pt idx="49">
                  <c:v>3.9546392812489344E-9</c:v>
                </c:pt>
                <c:pt idx="50">
                  <c:v>1.2151765699646572E-9</c:v>
                </c:pt>
                <c:pt idx="51">
                  <c:v>3.5875678159281587E-10</c:v>
                </c:pt>
                <c:pt idx="52">
                  <c:v>1.0176280563290078E-10</c:v>
                </c:pt>
                <c:pt idx="53">
                  <c:v>2.7733599883306343E-11</c:v>
                </c:pt>
                <c:pt idx="54">
                  <c:v>7.2619230035836012E-12</c:v>
                </c:pt>
                <c:pt idx="55">
                  <c:v>1.8269440816729187E-12</c:v>
                </c:pt>
                <c:pt idx="56">
                  <c:v>4.4159799262742782E-13</c:v>
                </c:pt>
                <c:pt idx="57">
                  <c:v>1.0255507273593326E-13</c:v>
                </c:pt>
                <c:pt idx="58">
                  <c:v>2.2883129803602738E-14</c:v>
                </c:pt>
                <c:pt idx="59">
                  <c:v>4.9057105713928646E-15</c:v>
                </c:pt>
                <c:pt idx="60">
                  <c:v>1.0104542167073785E-15</c:v>
                </c:pt>
                <c:pt idx="61">
                  <c:v>1.999675749699436E-16</c:v>
                </c:pt>
                <c:pt idx="62">
                  <c:v>3.8021630758159273E-17</c:v>
                </c:pt>
                <c:pt idx="63">
                  <c:v>6.9459254971324167E-18</c:v>
                </c:pt>
                <c:pt idx="64">
                  <c:v>1.2191516259124836E-18</c:v>
                </c:pt>
                <c:pt idx="65">
                  <c:v>2.0559547143337832E-19</c:v>
                </c:pt>
                <c:pt idx="66">
                  <c:v>3.3311760647598577E-20</c:v>
                </c:pt>
                <c:pt idx="67">
                  <c:v>5.1857294022007419E-21</c:v>
                </c:pt>
                <c:pt idx="68">
                  <c:v>7.7562238634939208E-22</c:v>
                </c:pt>
                <c:pt idx="69">
                  <c:v>1.1146000045441383E-22</c:v>
                </c:pt>
                <c:pt idx="70">
                  <c:v>1.5389197253412842E-23</c:v>
                </c:pt>
                <c:pt idx="71">
                  <c:v>2.0414611188612204E-24</c:v>
                </c:pt>
                <c:pt idx="72">
                  <c:v>2.6019232398478258E-25</c:v>
                </c:pt>
                <c:pt idx="73">
                  <c:v>3.1862222654019333E-26</c:v>
                </c:pt>
                <c:pt idx="74">
                  <c:v>3.748744804683593E-27</c:v>
                </c:pt>
                <c:pt idx="75">
                  <c:v>4.2376385070187066E-28</c:v>
                </c:pt>
                <c:pt idx="76">
                  <c:v>4.6024614176963103E-29</c:v>
                </c:pt>
                <c:pt idx="77">
                  <c:v>4.8026908000170723E-30</c:v>
                </c:pt>
                <c:pt idx="78">
                  <c:v>4.8151222636786023E-31</c:v>
                </c:pt>
                <c:pt idx="79">
                  <c:v>4.6382935545122348E-32</c:v>
                </c:pt>
                <c:pt idx="80">
                  <c:v>4.2927674713261212E-33</c:v>
                </c:pt>
                <c:pt idx="81">
                  <c:v>3.8171982692736328E-34</c:v>
                </c:pt>
                <c:pt idx="82">
                  <c:v>3.2612214696792905E-35</c:v>
                </c:pt>
                <c:pt idx="83">
                  <c:v>2.6769735985085759E-36</c:v>
                </c:pt>
                <c:pt idx="84">
                  <c:v>2.1112327004905475E-37</c:v>
                </c:pt>
                <c:pt idx="85">
                  <c:v>1.5997655514013625E-38</c:v>
                </c:pt>
                <c:pt idx="86">
                  <c:v>1.1646751199473137E-39</c:v>
                </c:pt>
                <c:pt idx="87">
                  <c:v>8.1466953550556908E-41</c:v>
                </c:pt>
                <c:pt idx="88">
                  <c:v>5.4750283847106161E-42</c:v>
                </c:pt>
                <c:pt idx="89">
                  <c:v>3.5352448205070021E-43</c:v>
                </c:pt>
                <c:pt idx="90">
                  <c:v>2.1932131187779426E-44</c:v>
                </c:pt>
                <c:pt idx="91">
                  <c:v>1.3072853550637316E-45</c:v>
                </c:pt>
                <c:pt idx="92">
                  <c:v>7.4866611597700179E-47</c:v>
                </c:pt>
                <c:pt idx="93">
                  <c:v>4.119402044817862E-48</c:v>
                </c:pt>
                <c:pt idx="94">
                  <c:v>2.1777519106554431E-49</c:v>
                </c:pt>
                <c:pt idx="95">
                  <c:v>1.1061419099688832E-50</c:v>
                </c:pt>
                <c:pt idx="96">
                  <c:v>5.3981072887765765E-52</c:v>
                </c:pt>
                <c:pt idx="97">
                  <c:v>2.5310480932095036E-53</c:v>
                </c:pt>
                <c:pt idx="98">
                  <c:v>1.1402169781882576E-54</c:v>
                </c:pt>
                <c:pt idx="99">
                  <c:v>4.9351781031311882E-56</c:v>
                </c:pt>
                <c:pt idx="100">
                  <c:v>2.052326145583807E-57</c:v>
                </c:pt>
                <c:pt idx="101">
                  <c:v>8.2000810716664381E-59</c:v>
                </c:pt>
                <c:pt idx="102">
                  <c:v>3.14787975955329E-60</c:v>
                </c:pt>
                <c:pt idx="103">
                  <c:v>1.161037761305745E-61</c:v>
                </c:pt>
                <c:pt idx="104">
                  <c:v>4.1143646060572245E-63</c:v>
                </c:pt>
                <c:pt idx="105">
                  <c:v>1.4008364268637165E-64</c:v>
                </c:pt>
                <c:pt idx="106">
                  <c:v>4.5824770473988882E-66</c:v>
                </c:pt>
                <c:pt idx="107">
                  <c:v>1.4402616305438232E-67</c:v>
                </c:pt>
                <c:pt idx="108">
                  <c:v>4.3492132685982986E-69</c:v>
                </c:pt>
                <c:pt idx="109">
                  <c:v>1.2618514711207478E-70</c:v>
                </c:pt>
                <c:pt idx="110">
                  <c:v>3.5174990851902079E-72</c:v>
                </c:pt>
                <c:pt idx="111">
                  <c:v>9.4208040061802338E-74</c:v>
                </c:pt>
                <c:pt idx="112">
                  <c:v>2.4242095898157641E-75</c:v>
                </c:pt>
                <c:pt idx="113">
                  <c:v>5.9935009963457913E-77</c:v>
                </c:pt>
                <c:pt idx="114">
                  <c:v>1.423702407847759E-78</c:v>
                </c:pt>
                <c:pt idx="115">
                  <c:v>3.2492720735472156E-80</c:v>
                </c:pt>
                <c:pt idx="116">
                  <c:v>7.1249391080028439E-82</c:v>
                </c:pt>
                <c:pt idx="117">
                  <c:v>1.5010821372910536E-83</c:v>
                </c:pt>
                <c:pt idx="118">
                  <c:v>3.0384771695922393E-85</c:v>
                </c:pt>
                <c:pt idx="119">
                  <c:v>5.9092956493182455E-87</c:v>
                </c:pt>
                <c:pt idx="120">
                  <c:v>1.1041896724319528E-88</c:v>
                </c:pt>
                <c:pt idx="121">
                  <c:v>1.9823478475732356E-90</c:v>
                </c:pt>
                <c:pt idx="122">
                  <c:v>3.4193555916056193E-92</c:v>
                </c:pt>
                <c:pt idx="123">
                  <c:v>5.6667870302874327E-94</c:v>
                </c:pt>
                <c:pt idx="124">
                  <c:v>9.0231408390960839E-96</c:v>
                </c:pt>
                <c:pt idx="125">
                  <c:v>1.3804058840254442E-97</c:v>
                </c:pt>
                <c:pt idx="126">
                  <c:v>2.0290095361764698E-99</c:v>
                </c:pt>
                <c:pt idx="127">
                  <c:v>2.8654286262991689E-101</c:v>
                </c:pt>
                <c:pt idx="128">
                  <c:v>3.8879737411187477E-103</c:v>
                </c:pt>
                <c:pt idx="129">
                  <c:v>5.0685679330321145E-105</c:v>
                </c:pt>
                <c:pt idx="130">
                  <c:v>6.3485631056505244E-107</c:v>
                </c:pt>
                <c:pt idx="131">
                  <c:v>7.6400083087626739E-109</c:v>
                </c:pt>
                <c:pt idx="132">
                  <c:v>8.8336551585193934E-111</c:v>
                </c:pt>
                <c:pt idx="133">
                  <c:v>9.8133044576012625E-113</c:v>
                </c:pt>
                <c:pt idx="134">
                  <c:v>1.0474138810947788E-114</c:v>
                </c:pt>
                <c:pt idx="135">
                  <c:v>1.0741120730041183E-116</c:v>
                </c:pt>
                <c:pt idx="136">
                  <c:v>1.0583007202168608E-118</c:v>
                </c:pt>
                <c:pt idx="137">
                  <c:v>1.0018363977636191E-120</c:v>
                </c:pt>
                <c:pt idx="138">
                  <c:v>9.1119796482244528E-123</c:v>
                </c:pt>
                <c:pt idx="139">
                  <c:v>7.9626366195066137E-125</c:v>
                </c:pt>
                <c:pt idx="140">
                  <c:v>6.685428883588916E-127</c:v>
                </c:pt>
                <c:pt idx="141">
                  <c:v>5.3929931737500543E-129</c:v>
                </c:pt>
                <c:pt idx="142">
                  <c:v>4.1798306718161755E-131</c:v>
                </c:pt>
                <c:pt idx="143">
                  <c:v>3.1125456320073816E-133</c:v>
                </c:pt>
                <c:pt idx="144">
                  <c:v>2.2269013912514922E-135</c:v>
                </c:pt>
                <c:pt idx="145">
                  <c:v>1.5307859472838786E-137</c:v>
                </c:pt>
                <c:pt idx="146">
                  <c:v>1.0110116675080329E-139</c:v>
                </c:pt>
                <c:pt idx="147">
                  <c:v>6.4154347044176888E-142</c:v>
                </c:pt>
                <c:pt idx="148">
                  <c:v>3.9113279500445255E-144</c:v>
                </c:pt>
                <c:pt idx="149">
                  <c:v>2.2911345498459538E-146</c:v>
                </c:pt>
                <c:pt idx="150">
                  <c:v>1.2894519942795703E-148</c:v>
                </c:pt>
                <c:pt idx="151">
                  <c:v>6.9724913258155071E-151</c:v>
                </c:pt>
                <c:pt idx="152">
                  <c:v>3.6224217086140926E-153</c:v>
                </c:pt>
                <c:pt idx="153">
                  <c:v>1.8081658128976165E-155</c:v>
                </c:pt>
                <c:pt idx="154">
                  <c:v>8.6717294614352138E-158</c:v>
                </c:pt>
                <c:pt idx="155">
                  <c:v>3.9957785183365592E-160</c:v>
                </c:pt>
                <c:pt idx="156">
                  <c:v>1.7689897472931585E-162</c:v>
                </c:pt>
                <c:pt idx="157">
                  <c:v>7.5244965021180254E-165</c:v>
                </c:pt>
                <c:pt idx="158">
                  <c:v>3.0750897393675229E-167</c:v>
                </c:pt>
                <c:pt idx="159">
                  <c:v>1.2074422391825263E-169</c:v>
                </c:pt>
                <c:pt idx="160">
                  <c:v>4.5551549574733221E-172</c:v>
                </c:pt>
                <c:pt idx="161">
                  <c:v>1.651080191656689E-174</c:v>
                </c:pt>
                <c:pt idx="162">
                  <c:v>5.7499146677471547E-177</c:v>
                </c:pt>
                <c:pt idx="163">
                  <c:v>1.9239015861688515E-179</c:v>
                </c:pt>
                <c:pt idx="164">
                  <c:v>6.1848977840281356E-182</c:v>
                </c:pt>
                <c:pt idx="165">
                  <c:v>1.9103389083897678E-184</c:v>
                </c:pt>
                <c:pt idx="166">
                  <c:v>5.6691315728127272E-187</c:v>
                </c:pt>
                <c:pt idx="167">
                  <c:v>1.6164075583262641E-189</c:v>
                </c:pt>
                <c:pt idx="168">
                  <c:v>4.4280593106745119E-192</c:v>
                </c:pt>
                <c:pt idx="169">
                  <c:v>1.165478340214041E-194</c:v>
                </c:pt>
                <c:pt idx="170">
                  <c:v>2.9472922697570947E-197</c:v>
                </c:pt>
                <c:pt idx="171">
                  <c:v>7.1609464154799752E-200</c:v>
                </c:pt>
                <c:pt idx="172">
                  <c:v>1.6716519667844992E-202</c:v>
                </c:pt>
                <c:pt idx="173">
                  <c:v>3.7492942345156073E-205</c:v>
                </c:pt>
                <c:pt idx="174">
                  <c:v>8.0794426979048666E-208</c:v>
                </c:pt>
                <c:pt idx="175">
                  <c:v>1.6727903211712926E-210</c:v>
                </c:pt>
                <c:pt idx="176">
                  <c:v>3.3275901458775478E-213</c:v>
                </c:pt>
                <c:pt idx="177">
                  <c:v>6.3598426792247059E-216</c:v>
                </c:pt>
                <c:pt idx="178">
                  <c:v>1.1678609493011853E-218</c:v>
                </c:pt>
                <c:pt idx="179">
                  <c:v>2.0604596851636027E-221</c:v>
                </c:pt>
                <c:pt idx="180">
                  <c:v>3.4927325135175538E-224</c:v>
                </c:pt>
                <c:pt idx="181">
                  <c:v>5.6884605845876924E-227</c:v>
                </c:pt>
                <c:pt idx="182">
                  <c:v>8.9012787215098019E-230</c:v>
                </c:pt>
                <c:pt idx="183">
                  <c:v>1.3382531297535135E-232</c:v>
                </c:pt>
                <c:pt idx="184">
                  <c:v>1.9330912547072674E-235</c:v>
                </c:pt>
                <c:pt idx="185">
                  <c:v>2.6828393346988725E-238</c:v>
                </c:pt>
                <c:pt idx="186">
                  <c:v>3.5773809909958101E-241</c:v>
                </c:pt>
                <c:pt idx="187">
                  <c:v>4.5831486720964233E-244</c:v>
                </c:pt>
                <c:pt idx="188">
                  <c:v>5.641452252205391E-247</c:v>
                </c:pt>
                <c:pt idx="189">
                  <c:v>6.6718474652539231E-250</c:v>
                </c:pt>
                <c:pt idx="190">
                  <c:v>7.5810528001857359E-253</c:v>
                </c:pt>
                <c:pt idx="191">
                  <c:v>8.2763939548680298E-256</c:v>
                </c:pt>
                <c:pt idx="192">
                  <c:v>8.6812249311783499E-259</c:v>
                </c:pt>
                <c:pt idx="193">
                  <c:v>8.7488119919334063E-262</c:v>
                </c:pt>
                <c:pt idx="194">
                  <c:v>8.471208663071666E-265</c:v>
                </c:pt>
                <c:pt idx="195">
                  <c:v>7.8807925542720489E-268</c:v>
                </c:pt>
                <c:pt idx="196">
                  <c:v>7.0440532888614293E-271</c:v>
                </c:pt>
                <c:pt idx="197">
                  <c:v>6.0492786572630947E-274</c:v>
                </c:pt>
                <c:pt idx="198">
                  <c:v>4.9912896023144568E-277</c:v>
                </c:pt>
                <c:pt idx="199">
                  <c:v>3.9568552963065776E-280</c:v>
                </c:pt>
                <c:pt idx="200">
                  <c:v>3.013809435240789E-283</c:v>
                </c:pt>
              </c:numCache>
            </c:numRef>
          </c:xVal>
          <c:yVal>
            <c:numRef>
              <c:f>'s3'!$E$12:$E$212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0B-48FE-9944-505876D01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755064"/>
        <c:axId val="1"/>
      </c:scatterChart>
      <c:valAx>
        <c:axId val="385755064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102E-2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75506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2553191489359E-2"/>
          <c:y val="7.3333572049388188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187.11555367573632</c:v>
                </c:pt>
                <c:pt idx="1">
                  <c:v>191.52224940108539</c:v>
                </c:pt>
                <c:pt idx="2">
                  <c:v>180.76247363644785</c:v>
                </c:pt>
                <c:pt idx="3">
                  <c:v>186.16037843450584</c:v>
                </c:pt>
                <c:pt idx="4">
                  <c:v>187.92072459307224</c:v>
                </c:pt>
                <c:pt idx="5">
                  <c:v>185.22653373317223</c:v>
                </c:pt>
                <c:pt idx="6">
                  <c:v>178.03075717950119</c:v>
                </c:pt>
                <c:pt idx="7">
                  <c:v>183.73480535820644</c:v>
                </c:pt>
                <c:pt idx="8">
                  <c:v>200.14390257520478</c:v>
                </c:pt>
                <c:pt idx="9">
                  <c:v>175.57240034930882</c:v>
                </c:pt>
                <c:pt idx="10">
                  <c:v>183.3295879778521</c:v>
                </c:pt>
                <c:pt idx="11">
                  <c:v>182.79689680638003</c:v>
                </c:pt>
                <c:pt idx="12">
                  <c:v>169.68787771051686</c:v>
                </c:pt>
                <c:pt idx="13">
                  <c:v>189.72015697040169</c:v>
                </c:pt>
                <c:pt idx="14">
                  <c:v>175.30188953380195</c:v>
                </c:pt>
                <c:pt idx="15">
                  <c:v>179.0439638840588</c:v>
                </c:pt>
                <c:pt idx="16">
                  <c:v>172.92502039572372</c:v>
                </c:pt>
                <c:pt idx="17">
                  <c:v>190.79170198981896</c:v>
                </c:pt>
                <c:pt idx="18">
                  <c:v>168.90660509033694</c:v>
                </c:pt>
                <c:pt idx="19">
                  <c:v>172.23266021483857</c:v>
                </c:pt>
                <c:pt idx="20">
                  <c:v>195.17564185380715</c:v>
                </c:pt>
                <c:pt idx="21">
                  <c:v>177.06592047402057</c:v>
                </c:pt>
                <c:pt idx="22">
                  <c:v>166.87503208852772</c:v>
                </c:pt>
                <c:pt idx="23">
                  <c:v>186.65820114057655</c:v>
                </c:pt>
                <c:pt idx="24">
                  <c:v>188.28168668706758</c:v>
                </c:pt>
                <c:pt idx="25">
                  <c:v>179.57291999208161</c:v>
                </c:pt>
                <c:pt idx="26">
                  <c:v>187.4142922228576</c:v>
                </c:pt>
                <c:pt idx="27">
                  <c:v>152.72318470673423</c:v>
                </c:pt>
                <c:pt idx="28">
                  <c:v>181.71797307283623</c:v>
                </c:pt>
                <c:pt idx="29">
                  <c:v>164.58246362400382</c:v>
                </c:pt>
                <c:pt idx="30">
                  <c:v>191.71170365444434</c:v>
                </c:pt>
                <c:pt idx="31">
                  <c:v>165.21649664615151</c:v>
                </c:pt>
                <c:pt idx="32">
                  <c:v>180.81287974045657</c:v>
                </c:pt>
                <c:pt idx="33">
                  <c:v>176.7588247983559</c:v>
                </c:pt>
                <c:pt idx="34">
                  <c:v>170.85319059475188</c:v>
                </c:pt>
                <c:pt idx="35">
                  <c:v>187.76446271293605</c:v>
                </c:pt>
                <c:pt idx="36">
                  <c:v>176.96223468047268</c:v>
                </c:pt>
                <c:pt idx="37">
                  <c:v>201.9967086964752</c:v>
                </c:pt>
                <c:pt idx="38">
                  <c:v>173.80669382781846</c:v>
                </c:pt>
                <c:pt idx="39">
                  <c:v>172.34868565863272</c:v>
                </c:pt>
                <c:pt idx="40">
                  <c:v>186.29987855352681</c:v>
                </c:pt>
                <c:pt idx="41">
                  <c:v>183.18446651327082</c:v>
                </c:pt>
                <c:pt idx="42">
                  <c:v>158.50398534149969</c:v>
                </c:pt>
                <c:pt idx="43">
                  <c:v>179.96386599595456</c:v>
                </c:pt>
                <c:pt idx="44">
                  <c:v>196.19530441955135</c:v>
                </c:pt>
                <c:pt idx="45">
                  <c:v>183.47493706166324</c:v>
                </c:pt>
                <c:pt idx="46">
                  <c:v>206.83766085090576</c:v>
                </c:pt>
                <c:pt idx="47">
                  <c:v>186.33671489205116</c:v>
                </c:pt>
                <c:pt idx="48">
                  <c:v>206.7779179256803</c:v>
                </c:pt>
                <c:pt idx="49">
                  <c:v>180.98096175300813</c:v>
                </c:pt>
                <c:pt idx="50">
                  <c:v>170.9579169540348</c:v>
                </c:pt>
                <c:pt idx="51">
                  <c:v>169.93122324435274</c:v>
                </c:pt>
                <c:pt idx="52">
                  <c:v>171.19880537618627</c:v>
                </c:pt>
                <c:pt idx="53">
                  <c:v>182.55392290158849</c:v>
                </c:pt>
                <c:pt idx="54">
                  <c:v>172.77564584285687</c:v>
                </c:pt>
                <c:pt idx="55">
                  <c:v>170.5938862001928</c:v>
                </c:pt>
                <c:pt idx="56">
                  <c:v>192.05430482753854</c:v>
                </c:pt>
                <c:pt idx="57">
                  <c:v>177.87676558874838</c:v>
                </c:pt>
                <c:pt idx="58">
                  <c:v>184.16655364066065</c:v>
                </c:pt>
                <c:pt idx="59">
                  <c:v>187.44267675437129</c:v>
                </c:pt>
                <c:pt idx="60">
                  <c:v>185.14456827354147</c:v>
                </c:pt>
                <c:pt idx="61">
                  <c:v>185.48400487265664</c:v>
                </c:pt>
                <c:pt idx="62">
                  <c:v>177.07941429172701</c:v>
                </c:pt>
                <c:pt idx="63">
                  <c:v>176.70524421357311</c:v>
                </c:pt>
                <c:pt idx="64">
                  <c:v>183.83022482768664</c:v>
                </c:pt>
                <c:pt idx="65">
                  <c:v>193.44540122688383</c:v>
                </c:pt>
                <c:pt idx="66">
                  <c:v>182.99574556861134</c:v>
                </c:pt>
                <c:pt idx="67">
                  <c:v>179.9062400368023</c:v>
                </c:pt>
                <c:pt idx="68">
                  <c:v>165.14977342527192</c:v>
                </c:pt>
                <c:pt idx="69">
                  <c:v>183.85956913348403</c:v>
                </c:pt>
                <c:pt idx="70">
                  <c:v>168.09623991532544</c:v>
                </c:pt>
                <c:pt idx="71">
                  <c:v>209.09660405300849</c:v>
                </c:pt>
                <c:pt idx="72">
                  <c:v>171.18529556886327</c:v>
                </c:pt>
                <c:pt idx="73">
                  <c:v>176.46264167872451</c:v>
                </c:pt>
                <c:pt idx="74">
                  <c:v>184.29065612015023</c:v>
                </c:pt>
                <c:pt idx="75">
                  <c:v>167.53329202733252</c:v>
                </c:pt>
                <c:pt idx="76">
                  <c:v>166.82652528316623</c:v>
                </c:pt>
                <c:pt idx="77">
                  <c:v>180.64606541703128</c:v>
                </c:pt>
                <c:pt idx="78">
                  <c:v>177.62294975681212</c:v>
                </c:pt>
                <c:pt idx="79">
                  <c:v>195.66922703649618</c:v>
                </c:pt>
                <c:pt idx="80">
                  <c:v>172.97141309640605</c:v>
                </c:pt>
                <c:pt idx="81">
                  <c:v>175.62831105557206</c:v>
                </c:pt>
                <c:pt idx="82">
                  <c:v>187.11672318794706</c:v>
                </c:pt>
                <c:pt idx="83">
                  <c:v>177.19174539966352</c:v>
                </c:pt>
                <c:pt idx="84">
                  <c:v>161.99789691749822</c:v>
                </c:pt>
                <c:pt idx="85">
                  <c:v>186.98982946165049</c:v>
                </c:pt>
                <c:pt idx="86">
                  <c:v>189.30417791238341</c:v>
                </c:pt>
                <c:pt idx="87">
                  <c:v>177.01813506557932</c:v>
                </c:pt>
                <c:pt idx="88">
                  <c:v>184.11393658623871</c:v>
                </c:pt>
                <c:pt idx="89">
                  <c:v>171.67509783244711</c:v>
                </c:pt>
                <c:pt idx="90">
                  <c:v>203.76483539927474</c:v>
                </c:pt>
                <c:pt idx="91">
                  <c:v>184.98010845657348</c:v>
                </c:pt>
                <c:pt idx="92">
                  <c:v>189.68952395116273</c:v>
                </c:pt>
                <c:pt idx="93">
                  <c:v>175.23796373545059</c:v>
                </c:pt>
                <c:pt idx="94">
                  <c:v>178.26738343202331</c:v>
                </c:pt>
                <c:pt idx="95">
                  <c:v>189.30504060859136</c:v>
                </c:pt>
                <c:pt idx="96">
                  <c:v>179.36262520581275</c:v>
                </c:pt>
                <c:pt idx="97">
                  <c:v>175.24690207002919</c:v>
                </c:pt>
                <c:pt idx="98">
                  <c:v>190.7646975793599</c:v>
                </c:pt>
                <c:pt idx="99">
                  <c:v>177.17198326443659</c:v>
                </c:pt>
                <c:pt idx="100">
                  <c:v>190.00508906852116</c:v>
                </c:pt>
                <c:pt idx="101">
                  <c:v>185.00133152069429</c:v>
                </c:pt>
                <c:pt idx="102">
                  <c:v>180.2840133977142</c:v>
                </c:pt>
                <c:pt idx="103">
                  <c:v>190.8169578637671</c:v>
                </c:pt>
                <c:pt idx="104">
                  <c:v>173.04592811380761</c:v>
                </c:pt>
                <c:pt idx="105">
                  <c:v>187.65123712693475</c:v>
                </c:pt>
                <c:pt idx="106">
                  <c:v>174.84707042874507</c:v>
                </c:pt>
                <c:pt idx="107">
                  <c:v>191.61798849164771</c:v>
                </c:pt>
                <c:pt idx="108">
                  <c:v>176.94236642197123</c:v>
                </c:pt>
                <c:pt idx="109">
                  <c:v>200.32302171270445</c:v>
                </c:pt>
                <c:pt idx="110">
                  <c:v>184.38278905201165</c:v>
                </c:pt>
                <c:pt idx="111">
                  <c:v>186.46173040318084</c:v>
                </c:pt>
                <c:pt idx="112">
                  <c:v>166.39908410296829</c:v>
                </c:pt>
                <c:pt idx="113">
                  <c:v>180.17964161599863</c:v>
                </c:pt>
                <c:pt idx="114">
                  <c:v>184.72775045718737</c:v>
                </c:pt>
                <c:pt idx="115">
                  <c:v>167.64775643253611</c:v>
                </c:pt>
                <c:pt idx="116">
                  <c:v>168.98896673508926</c:v>
                </c:pt>
                <c:pt idx="117">
                  <c:v>179.84865979818818</c:v>
                </c:pt>
                <c:pt idx="118">
                  <c:v>191.73084538664236</c:v>
                </c:pt>
                <c:pt idx="119">
                  <c:v>185.81886943946566</c:v>
                </c:pt>
                <c:pt idx="120">
                  <c:v>185.25147475247127</c:v>
                </c:pt>
                <c:pt idx="121">
                  <c:v>174.33340796558028</c:v>
                </c:pt>
                <c:pt idx="122">
                  <c:v>186.58274060846799</c:v>
                </c:pt>
                <c:pt idx="123">
                  <c:v>163.89120634456597</c:v>
                </c:pt>
                <c:pt idx="124">
                  <c:v>171.91992484119234</c:v>
                </c:pt>
                <c:pt idx="125">
                  <c:v>170.91664989019213</c:v>
                </c:pt>
                <c:pt idx="126">
                  <c:v>182.48280735003371</c:v>
                </c:pt>
                <c:pt idx="127">
                  <c:v>176.20586159347062</c:v>
                </c:pt>
                <c:pt idx="128">
                  <c:v>183.03996700607036</c:v>
                </c:pt>
                <c:pt idx="129">
                  <c:v>194.14106311294958</c:v>
                </c:pt>
                <c:pt idx="130">
                  <c:v>172.03387712050818</c:v>
                </c:pt>
                <c:pt idx="131">
                  <c:v>190.39623108641462</c:v>
                </c:pt>
                <c:pt idx="132">
                  <c:v>170.16166473422601</c:v>
                </c:pt>
                <c:pt idx="133">
                  <c:v>185.76196679352046</c:v>
                </c:pt>
                <c:pt idx="134">
                  <c:v>173.45348100544749</c:v>
                </c:pt>
                <c:pt idx="135">
                  <c:v>189.84622839934522</c:v>
                </c:pt>
                <c:pt idx="136">
                  <c:v>177.05856812215788</c:v>
                </c:pt>
                <c:pt idx="137">
                  <c:v>168.9787939658957</c:v>
                </c:pt>
                <c:pt idx="138">
                  <c:v>191.27791779723043</c:v>
                </c:pt>
                <c:pt idx="139">
                  <c:v>211.34195943225001</c:v>
                </c:pt>
                <c:pt idx="140">
                  <c:v>163.23715060738178</c:v>
                </c:pt>
                <c:pt idx="141">
                  <c:v>174.8699959664568</c:v>
                </c:pt>
                <c:pt idx="142">
                  <c:v>175.26969059981968</c:v>
                </c:pt>
                <c:pt idx="143">
                  <c:v>186.73354368226867</c:v>
                </c:pt>
                <c:pt idx="144">
                  <c:v>186.60356236309704</c:v>
                </c:pt>
                <c:pt idx="145">
                  <c:v>166.89188151286046</c:v>
                </c:pt>
                <c:pt idx="146">
                  <c:v>164.76844204085759</c:v>
                </c:pt>
                <c:pt idx="147">
                  <c:v>180.47309685049865</c:v>
                </c:pt>
                <c:pt idx="148">
                  <c:v>204.77778269508994</c:v>
                </c:pt>
                <c:pt idx="149">
                  <c:v>184.17837773608161</c:v>
                </c:pt>
                <c:pt idx="150">
                  <c:v>186.65429215076696</c:v>
                </c:pt>
                <c:pt idx="151">
                  <c:v>173.20007808265629</c:v>
                </c:pt>
                <c:pt idx="152">
                  <c:v>176.87550374193412</c:v>
                </c:pt>
                <c:pt idx="153">
                  <c:v>171.91801798425121</c:v>
                </c:pt>
                <c:pt idx="154">
                  <c:v>180.54398681911113</c:v>
                </c:pt>
                <c:pt idx="155">
                  <c:v>184.82871453436354</c:v>
                </c:pt>
                <c:pt idx="156">
                  <c:v>190.5101944003367</c:v>
                </c:pt>
                <c:pt idx="157">
                  <c:v>192.65929827042092</c:v>
                </c:pt>
                <c:pt idx="158">
                  <c:v>168.30337110134153</c:v>
                </c:pt>
                <c:pt idx="159">
                  <c:v>168.64775515986912</c:v>
                </c:pt>
                <c:pt idx="160">
                  <c:v>179.87449111094892</c:v>
                </c:pt>
                <c:pt idx="161">
                  <c:v>166.09640951187865</c:v>
                </c:pt>
                <c:pt idx="162">
                  <c:v>170.86371905630998</c:v>
                </c:pt>
                <c:pt idx="163">
                  <c:v>184.74544293650106</c:v>
                </c:pt>
                <c:pt idx="164">
                  <c:v>168.04232155445231</c:v>
                </c:pt>
                <c:pt idx="165">
                  <c:v>169.67482777355818</c:v>
                </c:pt>
                <c:pt idx="166">
                  <c:v>186.98498174554646</c:v>
                </c:pt>
                <c:pt idx="167">
                  <c:v>167.78488954809802</c:v>
                </c:pt>
                <c:pt idx="168">
                  <c:v>179.00139416258853</c:v>
                </c:pt>
                <c:pt idx="169">
                  <c:v>178.80987262253979</c:v>
                </c:pt>
                <c:pt idx="170">
                  <c:v>192.26903859230714</c:v>
                </c:pt>
                <c:pt idx="171">
                  <c:v>173.44150092131343</c:v>
                </c:pt>
                <c:pt idx="172">
                  <c:v>172.77301258543639</c:v>
                </c:pt>
                <c:pt idx="173">
                  <c:v>170.97649425973086</c:v>
                </c:pt>
                <c:pt idx="174">
                  <c:v>170.18447607529734</c:v>
                </c:pt>
                <c:pt idx="175">
                  <c:v>160.47097630613285</c:v>
                </c:pt>
                <c:pt idx="176">
                  <c:v>171.57015326771321</c:v>
                </c:pt>
                <c:pt idx="177">
                  <c:v>173.55690114117033</c:v>
                </c:pt>
                <c:pt idx="178">
                  <c:v>181.89624124502348</c:v>
                </c:pt>
                <c:pt idx="179">
                  <c:v>194.92993838840346</c:v>
                </c:pt>
                <c:pt idx="180">
                  <c:v>184.48335178041296</c:v>
                </c:pt>
                <c:pt idx="181">
                  <c:v>197.04418542724852</c:v>
                </c:pt>
                <c:pt idx="182">
                  <c:v>172.73859375247454</c:v>
                </c:pt>
                <c:pt idx="183">
                  <c:v>164.95379039511403</c:v>
                </c:pt>
                <c:pt idx="184">
                  <c:v>184.30133928761921</c:v>
                </c:pt>
                <c:pt idx="185">
                  <c:v>171.83214470443119</c:v>
                </c:pt>
                <c:pt idx="186">
                  <c:v>178.80768628305864</c:v>
                </c:pt>
                <c:pt idx="187">
                  <c:v>195.51674191834644</c:v>
                </c:pt>
                <c:pt idx="188">
                  <c:v>177.85492507246363</c:v>
                </c:pt>
                <c:pt idx="189">
                  <c:v>177.1174789559204</c:v>
                </c:pt>
                <c:pt idx="190">
                  <c:v>168.71167624653134</c:v>
                </c:pt>
                <c:pt idx="191">
                  <c:v>174.58177311627421</c:v>
                </c:pt>
                <c:pt idx="192">
                  <c:v>165.85806718612079</c:v>
                </c:pt>
                <c:pt idx="193">
                  <c:v>169.12420269912079</c:v>
                </c:pt>
                <c:pt idx="194">
                  <c:v>198.45089816786177</c:v>
                </c:pt>
                <c:pt idx="195">
                  <c:v>180.44558292149483</c:v>
                </c:pt>
                <c:pt idx="196">
                  <c:v>161.99557041852066</c:v>
                </c:pt>
                <c:pt idx="197">
                  <c:v>173.10508102868877</c:v>
                </c:pt>
                <c:pt idx="198">
                  <c:v>169.14077640842828</c:v>
                </c:pt>
                <c:pt idx="199">
                  <c:v>172.44271923904725</c:v>
                </c:pt>
                <c:pt idx="200">
                  <c:v>188.63293278209986</c:v>
                </c:pt>
                <c:pt idx="201">
                  <c:v>185.89642930054958</c:v>
                </c:pt>
                <c:pt idx="202">
                  <c:v>195.98139478404437</c:v>
                </c:pt>
                <c:pt idx="203">
                  <c:v>169.54165445389157</c:v>
                </c:pt>
                <c:pt idx="204">
                  <c:v>181.73947821120476</c:v>
                </c:pt>
                <c:pt idx="205">
                  <c:v>193.0200341875954</c:v>
                </c:pt>
                <c:pt idx="206">
                  <c:v>183.21433616793556</c:v>
                </c:pt>
                <c:pt idx="207">
                  <c:v>175.9809815691859</c:v>
                </c:pt>
                <c:pt idx="208">
                  <c:v>169.36061586225645</c:v>
                </c:pt>
                <c:pt idx="209">
                  <c:v>150.44548107224603</c:v>
                </c:pt>
                <c:pt idx="210">
                  <c:v>169.53828415807249</c:v>
                </c:pt>
                <c:pt idx="211">
                  <c:v>175.05449302942901</c:v>
                </c:pt>
                <c:pt idx="212">
                  <c:v>184.47098602755634</c:v>
                </c:pt>
                <c:pt idx="213">
                  <c:v>185.40745921953265</c:v>
                </c:pt>
                <c:pt idx="214">
                  <c:v>177.02511536235596</c:v>
                </c:pt>
                <c:pt idx="215">
                  <c:v>162.39449051285766</c:v>
                </c:pt>
                <c:pt idx="216">
                  <c:v>179.22680188336611</c:v>
                </c:pt>
                <c:pt idx="217">
                  <c:v>179.1272585987941</c:v>
                </c:pt>
                <c:pt idx="218">
                  <c:v>172.55774902161056</c:v>
                </c:pt>
                <c:pt idx="219">
                  <c:v>165.75174875011766</c:v>
                </c:pt>
                <c:pt idx="220">
                  <c:v>188.59217455264016</c:v>
                </c:pt>
                <c:pt idx="221">
                  <c:v>175.6371208391482</c:v>
                </c:pt>
                <c:pt idx="222">
                  <c:v>187.38441666650436</c:v>
                </c:pt>
                <c:pt idx="223">
                  <c:v>185.94285975970632</c:v>
                </c:pt>
                <c:pt idx="224">
                  <c:v>177.43015237857799</c:v>
                </c:pt>
                <c:pt idx="225">
                  <c:v>165.76151015429437</c:v>
                </c:pt>
                <c:pt idx="226">
                  <c:v>170.82787209091657</c:v>
                </c:pt>
                <c:pt idx="227">
                  <c:v>173.50244104398377</c:v>
                </c:pt>
                <c:pt idx="228">
                  <c:v>180.4045558818533</c:v>
                </c:pt>
                <c:pt idx="229">
                  <c:v>175.2726996328355</c:v>
                </c:pt>
                <c:pt idx="230">
                  <c:v>161.28808409902308</c:v>
                </c:pt>
                <c:pt idx="231">
                  <c:v>161.31687881238122</c:v>
                </c:pt>
                <c:pt idx="232">
                  <c:v>167.18856996162503</c:v>
                </c:pt>
                <c:pt idx="233">
                  <c:v>178.09633843819481</c:v>
                </c:pt>
                <c:pt idx="234">
                  <c:v>180.87541280339804</c:v>
                </c:pt>
                <c:pt idx="235">
                  <c:v>183.30243338222093</c:v>
                </c:pt>
                <c:pt idx="236">
                  <c:v>187.43675406091302</c:v>
                </c:pt>
                <c:pt idx="237">
                  <c:v>174.01740786440797</c:v>
                </c:pt>
                <c:pt idx="238">
                  <c:v>192.61121861337193</c:v>
                </c:pt>
                <c:pt idx="239">
                  <c:v>172.24435605219395</c:v>
                </c:pt>
                <c:pt idx="240">
                  <c:v>177.81612768584358</c:v>
                </c:pt>
                <c:pt idx="241">
                  <c:v>187.59884951495712</c:v>
                </c:pt>
                <c:pt idx="242">
                  <c:v>150.35412726064931</c:v>
                </c:pt>
                <c:pt idx="243">
                  <c:v>172.87549255380375</c:v>
                </c:pt>
                <c:pt idx="244">
                  <c:v>183.39542741823374</c:v>
                </c:pt>
                <c:pt idx="245">
                  <c:v>186.74926434627173</c:v>
                </c:pt>
                <c:pt idx="246">
                  <c:v>183.11750065528608</c:v>
                </c:pt>
                <c:pt idx="247">
                  <c:v>180.97114381872433</c:v>
                </c:pt>
                <c:pt idx="248">
                  <c:v>178.30902928932426</c:v>
                </c:pt>
                <c:pt idx="249">
                  <c:v>164.9971842297229</c:v>
                </c:pt>
                <c:pt idx="250">
                  <c:v>188.0690305032586</c:v>
                </c:pt>
                <c:pt idx="251">
                  <c:v>175.76261880441211</c:v>
                </c:pt>
                <c:pt idx="252">
                  <c:v>176.39849116602355</c:v>
                </c:pt>
                <c:pt idx="253">
                  <c:v>166.88181302530839</c:v>
                </c:pt>
                <c:pt idx="254">
                  <c:v>176.17755392081312</c:v>
                </c:pt>
                <c:pt idx="255">
                  <c:v>179.27759320155656</c:v>
                </c:pt>
                <c:pt idx="256">
                  <c:v>175.50793192950727</c:v>
                </c:pt>
                <c:pt idx="257">
                  <c:v>166.51806801921759</c:v>
                </c:pt>
                <c:pt idx="258">
                  <c:v>163.4955118616044</c:v>
                </c:pt>
                <c:pt idx="259">
                  <c:v>174.4129698988142</c:v>
                </c:pt>
                <c:pt idx="260">
                  <c:v>167.2579652244425</c:v>
                </c:pt>
                <c:pt idx="261">
                  <c:v>165.57112215847005</c:v>
                </c:pt>
                <c:pt idx="262">
                  <c:v>181.62398965556517</c:v>
                </c:pt>
                <c:pt idx="263">
                  <c:v>175.50679543091985</c:v>
                </c:pt>
                <c:pt idx="264">
                  <c:v>175.96414027190539</c:v>
                </c:pt>
                <c:pt idx="265">
                  <c:v>178.24489666672628</c:v>
                </c:pt>
                <c:pt idx="266">
                  <c:v>176.5111223391697</c:v>
                </c:pt>
                <c:pt idx="267">
                  <c:v>182.16342556905141</c:v>
                </c:pt>
                <c:pt idx="268">
                  <c:v>185.52883624663451</c:v>
                </c:pt>
                <c:pt idx="269">
                  <c:v>172.4792310130974</c:v>
                </c:pt>
                <c:pt idx="270">
                  <c:v>186.67391233042181</c:v>
                </c:pt>
                <c:pt idx="271">
                  <c:v>189.84362810483566</c:v>
                </c:pt>
                <c:pt idx="272">
                  <c:v>174.82679174936106</c:v>
                </c:pt>
                <c:pt idx="273">
                  <c:v>168.11498897535139</c:v>
                </c:pt>
                <c:pt idx="274">
                  <c:v>187.85542061992086</c:v>
                </c:pt>
                <c:pt idx="275">
                  <c:v>180.82123819768583</c:v>
                </c:pt>
                <c:pt idx="276">
                  <c:v>199.56033138778349</c:v>
                </c:pt>
                <c:pt idx="277">
                  <c:v>165.03408023934873</c:v>
                </c:pt>
                <c:pt idx="278">
                  <c:v>182.22096708563791</c:v>
                </c:pt>
                <c:pt idx="279">
                  <c:v>185.51695610862268</c:v>
                </c:pt>
                <c:pt idx="280">
                  <c:v>189.56435291601127</c:v>
                </c:pt>
                <c:pt idx="281">
                  <c:v>169.902954033143</c:v>
                </c:pt>
                <c:pt idx="282">
                  <c:v>186.09563517211464</c:v>
                </c:pt>
                <c:pt idx="283">
                  <c:v>177.4968929586183</c:v>
                </c:pt>
                <c:pt idx="284">
                  <c:v>188.37605338293687</c:v>
                </c:pt>
                <c:pt idx="285">
                  <c:v>183.47840857074704</c:v>
                </c:pt>
                <c:pt idx="286">
                  <c:v>202.80132704379443</c:v>
                </c:pt>
                <c:pt idx="287">
                  <c:v>171.71571116833289</c:v>
                </c:pt>
                <c:pt idx="288">
                  <c:v>189.27919996271891</c:v>
                </c:pt>
                <c:pt idx="289">
                  <c:v>186.41070172981</c:v>
                </c:pt>
                <c:pt idx="290">
                  <c:v>187.55945722825248</c:v>
                </c:pt>
                <c:pt idx="291">
                  <c:v>180.20547665438781</c:v>
                </c:pt>
                <c:pt idx="292">
                  <c:v>183.11505350235205</c:v>
                </c:pt>
                <c:pt idx="293">
                  <c:v>182.06660862986621</c:v>
                </c:pt>
                <c:pt idx="294">
                  <c:v>186.43151149699682</c:v>
                </c:pt>
                <c:pt idx="295">
                  <c:v>184.81432530671611</c:v>
                </c:pt>
                <c:pt idx="296">
                  <c:v>191.09921379245924</c:v>
                </c:pt>
                <c:pt idx="297">
                  <c:v>170.28797408025329</c:v>
                </c:pt>
                <c:pt idx="298">
                  <c:v>186.09982331061772</c:v>
                </c:pt>
                <c:pt idx="299">
                  <c:v>188.24766478114583</c:v>
                </c:pt>
                <c:pt idx="300">
                  <c:v>185.3745275592465</c:v>
                </c:pt>
                <c:pt idx="301">
                  <c:v>166.23411228018017</c:v>
                </c:pt>
                <c:pt idx="302">
                  <c:v>177.85607205734382</c:v>
                </c:pt>
                <c:pt idx="303">
                  <c:v>177.73740226977972</c:v>
                </c:pt>
                <c:pt idx="304">
                  <c:v>197.41289923932055</c:v>
                </c:pt>
                <c:pt idx="305">
                  <c:v>182.40402538301211</c:v>
                </c:pt>
                <c:pt idx="306">
                  <c:v>169.30042545826001</c:v>
                </c:pt>
                <c:pt idx="307">
                  <c:v>179.98563736385802</c:v>
                </c:pt>
                <c:pt idx="308">
                  <c:v>175.50739687441302</c:v>
                </c:pt>
                <c:pt idx="309">
                  <c:v>178.18952162603807</c:v>
                </c:pt>
                <c:pt idx="310">
                  <c:v>188.23076384260966</c:v>
                </c:pt>
                <c:pt idx="311">
                  <c:v>170.31739720017299</c:v>
                </c:pt>
                <c:pt idx="312">
                  <c:v>186.27983991200614</c:v>
                </c:pt>
                <c:pt idx="313">
                  <c:v>186.03845544409384</c:v>
                </c:pt>
                <c:pt idx="314">
                  <c:v>172.97994858081745</c:v>
                </c:pt>
                <c:pt idx="315">
                  <c:v>176.04988016832078</c:v>
                </c:pt>
                <c:pt idx="316">
                  <c:v>177.38653025961003</c:v>
                </c:pt>
                <c:pt idx="317">
                  <c:v>205.5647372184043</c:v>
                </c:pt>
                <c:pt idx="318">
                  <c:v>179.32697467309325</c:v>
                </c:pt>
                <c:pt idx="319">
                  <c:v>173.54203693372193</c:v>
                </c:pt>
                <c:pt idx="320">
                  <c:v>183.72880483504386</c:v>
                </c:pt>
                <c:pt idx="321">
                  <c:v>177.21658587592711</c:v>
                </c:pt>
                <c:pt idx="322">
                  <c:v>174.72288787509021</c:v>
                </c:pt>
                <c:pt idx="323">
                  <c:v>169.88859948119358</c:v>
                </c:pt>
                <c:pt idx="324">
                  <c:v>163.38395765065027</c:v>
                </c:pt>
                <c:pt idx="325">
                  <c:v>185.49749501662694</c:v>
                </c:pt>
                <c:pt idx="326">
                  <c:v>159.51470869059935</c:v>
                </c:pt>
                <c:pt idx="327">
                  <c:v>190.34558392315552</c:v>
                </c:pt>
                <c:pt idx="328">
                  <c:v>177.62328113371208</c:v>
                </c:pt>
                <c:pt idx="329">
                  <c:v>167.34671372516019</c:v>
                </c:pt>
                <c:pt idx="330">
                  <c:v>174.99622289300439</c:v>
                </c:pt>
                <c:pt idx="331">
                  <c:v>171.32219822902923</c:v>
                </c:pt>
                <c:pt idx="332">
                  <c:v>175.3928909332794</c:v>
                </c:pt>
                <c:pt idx="333">
                  <c:v>181.26814275622465</c:v>
                </c:pt>
                <c:pt idx="334">
                  <c:v>178.82596052542814</c:v>
                </c:pt>
                <c:pt idx="335">
                  <c:v>180.25400911594514</c:v>
                </c:pt>
                <c:pt idx="336">
                  <c:v>184.269425874869</c:v>
                </c:pt>
                <c:pt idx="337">
                  <c:v>175.26856717243371</c:v>
                </c:pt>
                <c:pt idx="338">
                  <c:v>180.08352007343737</c:v>
                </c:pt>
                <c:pt idx="339">
                  <c:v>192.60055210279359</c:v>
                </c:pt>
                <c:pt idx="340">
                  <c:v>171.85556336911344</c:v>
                </c:pt>
                <c:pt idx="341">
                  <c:v>183.79615785449002</c:v>
                </c:pt>
                <c:pt idx="342">
                  <c:v>181.45426097036454</c:v>
                </c:pt>
                <c:pt idx="343">
                  <c:v>158.33603074841682</c:v>
                </c:pt>
                <c:pt idx="344">
                  <c:v>174.78210403987305</c:v>
                </c:pt>
                <c:pt idx="345">
                  <c:v>186.12505419982276</c:v>
                </c:pt>
                <c:pt idx="346">
                  <c:v>188.20119568269817</c:v>
                </c:pt>
                <c:pt idx="347">
                  <c:v>186.00808372573181</c:v>
                </c:pt>
                <c:pt idx="348">
                  <c:v>181.89311264658272</c:v>
                </c:pt>
                <c:pt idx="349">
                  <c:v>194.46601603172664</c:v>
                </c:pt>
                <c:pt idx="350">
                  <c:v>179.47893553928682</c:v>
                </c:pt>
                <c:pt idx="351">
                  <c:v>196.12356629978106</c:v>
                </c:pt>
                <c:pt idx="352">
                  <c:v>173.50127038646602</c:v>
                </c:pt>
                <c:pt idx="353">
                  <c:v>183.80061635714645</c:v>
                </c:pt>
                <c:pt idx="354">
                  <c:v>174.29597321795291</c:v>
                </c:pt>
                <c:pt idx="355">
                  <c:v>179.2021179943234</c:v>
                </c:pt>
                <c:pt idx="356">
                  <c:v>183.64647995770255</c:v>
                </c:pt>
                <c:pt idx="357">
                  <c:v>174.15530790617618</c:v>
                </c:pt>
                <c:pt idx="358">
                  <c:v>182.08800812853141</c:v>
                </c:pt>
                <c:pt idx="359">
                  <c:v>175.30709540305767</c:v>
                </c:pt>
                <c:pt idx="360">
                  <c:v>171.57787949025524</c:v>
                </c:pt>
                <c:pt idx="361">
                  <c:v>173.91496782237118</c:v>
                </c:pt>
                <c:pt idx="362">
                  <c:v>163.55321463787422</c:v>
                </c:pt>
                <c:pt idx="363">
                  <c:v>176.14014853697563</c:v>
                </c:pt>
                <c:pt idx="364">
                  <c:v>175.8762097264997</c:v>
                </c:pt>
                <c:pt idx="365">
                  <c:v>195.32523881764635</c:v>
                </c:pt>
                <c:pt idx="366">
                  <c:v>182.49204426490638</c:v>
                </c:pt>
                <c:pt idx="367">
                  <c:v>170.95802755904501</c:v>
                </c:pt>
                <c:pt idx="368">
                  <c:v>166.14682218786879</c:v>
                </c:pt>
                <c:pt idx="369">
                  <c:v>168.81878582698511</c:v>
                </c:pt>
                <c:pt idx="370">
                  <c:v>192.88363518686211</c:v>
                </c:pt>
                <c:pt idx="371">
                  <c:v>173.7203611842541</c:v>
                </c:pt>
                <c:pt idx="372">
                  <c:v>173.77663122676415</c:v>
                </c:pt>
                <c:pt idx="373">
                  <c:v>177.39784849334168</c:v>
                </c:pt>
                <c:pt idx="374">
                  <c:v>174.40925123989572</c:v>
                </c:pt>
                <c:pt idx="375">
                  <c:v>181.49512065655756</c:v>
                </c:pt>
                <c:pt idx="376">
                  <c:v>190.32738535311887</c:v>
                </c:pt>
                <c:pt idx="377">
                  <c:v>176.56362293519723</c:v>
                </c:pt>
                <c:pt idx="378">
                  <c:v>178.23216198059546</c:v>
                </c:pt>
                <c:pt idx="379">
                  <c:v>178.94026901867457</c:v>
                </c:pt>
                <c:pt idx="380">
                  <c:v>167.1586946441638</c:v>
                </c:pt>
                <c:pt idx="381">
                  <c:v>158.18127965650234</c:v>
                </c:pt>
                <c:pt idx="382">
                  <c:v>170.23834519473124</c:v>
                </c:pt>
                <c:pt idx="383">
                  <c:v>172.5340953439111</c:v>
                </c:pt>
                <c:pt idx="384">
                  <c:v>177.80506911998756</c:v>
                </c:pt>
                <c:pt idx="385">
                  <c:v>162.79482710980025</c:v>
                </c:pt>
                <c:pt idx="386">
                  <c:v>185.70457601535011</c:v>
                </c:pt>
                <c:pt idx="387">
                  <c:v>184.65276627547269</c:v>
                </c:pt>
                <c:pt idx="388">
                  <c:v>177.32836383083995</c:v>
                </c:pt>
                <c:pt idx="389">
                  <c:v>187.00578641473766</c:v>
                </c:pt>
                <c:pt idx="390">
                  <c:v>187.57885628526478</c:v>
                </c:pt>
                <c:pt idx="391">
                  <c:v>183.8892853627363</c:v>
                </c:pt>
                <c:pt idx="392">
                  <c:v>182.00287087607668</c:v>
                </c:pt>
                <c:pt idx="393">
                  <c:v>203.97621552531743</c:v>
                </c:pt>
                <c:pt idx="394">
                  <c:v>192.09244212766777</c:v>
                </c:pt>
                <c:pt idx="395">
                  <c:v>182.92161788815838</c:v>
                </c:pt>
                <c:pt idx="396">
                  <c:v>174.94047420024737</c:v>
                </c:pt>
                <c:pt idx="397">
                  <c:v>181.13367359018662</c:v>
                </c:pt>
                <c:pt idx="398">
                  <c:v>183.5639042470566</c:v>
                </c:pt>
                <c:pt idx="399">
                  <c:v>176.07748103243594</c:v>
                </c:pt>
                <c:pt idx="400">
                  <c:v>167.94888981467057</c:v>
                </c:pt>
                <c:pt idx="401">
                  <c:v>173.77653817203213</c:v>
                </c:pt>
                <c:pt idx="402">
                  <c:v>172.54255224364709</c:v>
                </c:pt>
                <c:pt idx="403">
                  <c:v>171.82433014667524</c:v>
                </c:pt>
                <c:pt idx="404">
                  <c:v>157.52437233913292</c:v>
                </c:pt>
                <c:pt idx="405">
                  <c:v>168.48857902671247</c:v>
                </c:pt>
                <c:pt idx="406">
                  <c:v>180.47130022141909</c:v>
                </c:pt>
                <c:pt idx="407">
                  <c:v>178.10370671726218</c:v>
                </c:pt>
                <c:pt idx="408">
                  <c:v>176.21170689064621</c:v>
                </c:pt>
                <c:pt idx="409">
                  <c:v>179.67481295273001</c:v>
                </c:pt>
                <c:pt idx="410">
                  <c:v>171.13857684954593</c:v>
                </c:pt>
                <c:pt idx="411">
                  <c:v>167.33293781096469</c:v>
                </c:pt>
                <c:pt idx="412">
                  <c:v>167.48737759160167</c:v>
                </c:pt>
                <c:pt idx="413">
                  <c:v>186.18321326088292</c:v>
                </c:pt>
                <c:pt idx="414">
                  <c:v>175.95207429385283</c:v>
                </c:pt>
                <c:pt idx="415">
                  <c:v>169.32079256836263</c:v>
                </c:pt>
                <c:pt idx="416">
                  <c:v>192.77569705641818</c:v>
                </c:pt>
                <c:pt idx="417">
                  <c:v>198.48013497352125</c:v>
                </c:pt>
                <c:pt idx="418">
                  <c:v>185.01079164964011</c:v>
                </c:pt>
                <c:pt idx="419">
                  <c:v>172.4696052123245</c:v>
                </c:pt>
                <c:pt idx="420">
                  <c:v>208.01410339000864</c:v>
                </c:pt>
                <c:pt idx="421">
                  <c:v>158.97808295326402</c:v>
                </c:pt>
                <c:pt idx="422">
                  <c:v>166.8754320632635</c:v>
                </c:pt>
                <c:pt idx="423">
                  <c:v>186.91218980674614</c:v>
                </c:pt>
                <c:pt idx="424">
                  <c:v>191.82565903290532</c:v>
                </c:pt>
                <c:pt idx="425">
                  <c:v>173.94306238872747</c:v>
                </c:pt>
                <c:pt idx="426">
                  <c:v>199.64303910797281</c:v>
                </c:pt>
                <c:pt idx="427">
                  <c:v>183.43318498166431</c:v>
                </c:pt>
                <c:pt idx="428">
                  <c:v>177.89038406838006</c:v>
                </c:pt>
                <c:pt idx="429">
                  <c:v>177.81689933818842</c:v>
                </c:pt>
                <c:pt idx="430">
                  <c:v>186.03376298054553</c:v>
                </c:pt>
                <c:pt idx="431">
                  <c:v>188.41411590227577</c:v>
                </c:pt>
                <c:pt idx="432">
                  <c:v>180.28824933729072</c:v>
                </c:pt>
                <c:pt idx="433">
                  <c:v>182.96060580177965</c:v>
                </c:pt>
                <c:pt idx="434">
                  <c:v>177.63310973418061</c:v>
                </c:pt>
                <c:pt idx="435">
                  <c:v>175.96869906061602</c:v>
                </c:pt>
                <c:pt idx="436">
                  <c:v>165.8750294020158</c:v>
                </c:pt>
                <c:pt idx="437">
                  <c:v>162.23009429484728</c:v>
                </c:pt>
                <c:pt idx="438">
                  <c:v>173.35491125996919</c:v>
                </c:pt>
                <c:pt idx="439">
                  <c:v>178.00282083561311</c:v>
                </c:pt>
                <c:pt idx="440">
                  <c:v>178.64658954950798</c:v>
                </c:pt>
                <c:pt idx="441">
                  <c:v>182.26081013145966</c:v>
                </c:pt>
                <c:pt idx="442">
                  <c:v>170.45339776560249</c:v>
                </c:pt>
                <c:pt idx="443">
                  <c:v>167.49573082091959</c:v>
                </c:pt>
                <c:pt idx="444">
                  <c:v>188.79955667793934</c:v>
                </c:pt>
                <c:pt idx="445">
                  <c:v>176.67817913106285</c:v>
                </c:pt>
                <c:pt idx="446">
                  <c:v>186.31366159021118</c:v>
                </c:pt>
                <c:pt idx="447">
                  <c:v>178.26371002763975</c:v>
                </c:pt>
                <c:pt idx="448">
                  <c:v>184.95944376048104</c:v>
                </c:pt>
                <c:pt idx="449">
                  <c:v>167.48695391191737</c:v>
                </c:pt>
                <c:pt idx="450">
                  <c:v>176.65838968023775</c:v>
                </c:pt>
                <c:pt idx="451">
                  <c:v>175.59199917119162</c:v>
                </c:pt>
                <c:pt idx="452">
                  <c:v>167.34071653676006</c:v>
                </c:pt>
                <c:pt idx="453">
                  <c:v>195.3256435242819</c:v>
                </c:pt>
                <c:pt idx="454">
                  <c:v>178.72690475676771</c:v>
                </c:pt>
                <c:pt idx="455">
                  <c:v>181.75506492827475</c:v>
                </c:pt>
                <c:pt idx="456">
                  <c:v>166.10910482367152</c:v>
                </c:pt>
                <c:pt idx="457">
                  <c:v>191.02449537741677</c:v>
                </c:pt>
                <c:pt idx="458">
                  <c:v>180.83592372188883</c:v>
                </c:pt>
                <c:pt idx="459">
                  <c:v>188.42966311055343</c:v>
                </c:pt>
                <c:pt idx="460">
                  <c:v>179.71533213284516</c:v>
                </c:pt>
                <c:pt idx="461">
                  <c:v>181.55305024887122</c:v>
                </c:pt>
                <c:pt idx="462">
                  <c:v>170.81819281995695</c:v>
                </c:pt>
                <c:pt idx="463">
                  <c:v>176.33692980494192</c:v>
                </c:pt>
                <c:pt idx="464">
                  <c:v>180.75623444122397</c:v>
                </c:pt>
                <c:pt idx="465">
                  <c:v>181.16372530432292</c:v>
                </c:pt>
                <c:pt idx="466">
                  <c:v>169.65767028460132</c:v>
                </c:pt>
                <c:pt idx="467">
                  <c:v>189.20745808904891</c:v>
                </c:pt>
                <c:pt idx="468">
                  <c:v>183.64378673242604</c:v>
                </c:pt>
                <c:pt idx="469">
                  <c:v>172.20318971225493</c:v>
                </c:pt>
                <c:pt idx="470">
                  <c:v>171.68440214765164</c:v>
                </c:pt>
                <c:pt idx="471">
                  <c:v>186.79170154850397</c:v>
                </c:pt>
                <c:pt idx="472">
                  <c:v>176.60792409525706</c:v>
                </c:pt>
                <c:pt idx="473">
                  <c:v>168.88063695807739</c:v>
                </c:pt>
                <c:pt idx="474">
                  <c:v>171.01903429122456</c:v>
                </c:pt>
                <c:pt idx="475">
                  <c:v>179.20076048282968</c:v>
                </c:pt>
                <c:pt idx="476">
                  <c:v>177.19391817648034</c:v>
                </c:pt>
                <c:pt idx="477">
                  <c:v>180.45088845050498</c:v>
                </c:pt>
                <c:pt idx="478">
                  <c:v>173.11830433964391</c:v>
                </c:pt>
                <c:pt idx="479">
                  <c:v>171.11611627159678</c:v>
                </c:pt>
                <c:pt idx="480">
                  <c:v>164.46324037479769</c:v>
                </c:pt>
                <c:pt idx="481">
                  <c:v>175.35107832328984</c:v>
                </c:pt>
                <c:pt idx="482">
                  <c:v>187.61435887858693</c:v>
                </c:pt>
                <c:pt idx="483">
                  <c:v>171.26359426483521</c:v>
                </c:pt>
                <c:pt idx="484">
                  <c:v>179.77535040286904</c:v>
                </c:pt>
                <c:pt idx="485">
                  <c:v>186.78360784140816</c:v>
                </c:pt>
                <c:pt idx="486">
                  <c:v>173.23471268363778</c:v>
                </c:pt>
                <c:pt idx="487">
                  <c:v>175.49590734208462</c:v>
                </c:pt>
                <c:pt idx="488">
                  <c:v>188.73942617221726</c:v>
                </c:pt>
                <c:pt idx="489">
                  <c:v>166.53975066133196</c:v>
                </c:pt>
                <c:pt idx="490">
                  <c:v>172.31170225145684</c:v>
                </c:pt>
                <c:pt idx="491">
                  <c:v>184.07322037672876</c:v>
                </c:pt>
                <c:pt idx="492">
                  <c:v>176.26752112765362</c:v>
                </c:pt>
                <c:pt idx="493">
                  <c:v>182.33505470382775</c:v>
                </c:pt>
                <c:pt idx="494">
                  <c:v>188.54035205999622</c:v>
                </c:pt>
                <c:pt idx="495">
                  <c:v>176.70659458364835</c:v>
                </c:pt>
                <c:pt idx="496">
                  <c:v>176.64079128795444</c:v>
                </c:pt>
                <c:pt idx="497">
                  <c:v>177.60997576927946</c:v>
                </c:pt>
                <c:pt idx="498">
                  <c:v>186.13847628069493</c:v>
                </c:pt>
                <c:pt idx="499">
                  <c:v>176.69771287822621</c:v>
                </c:pt>
                <c:pt idx="500">
                  <c:v>193.21672221495353</c:v>
                </c:pt>
                <c:pt idx="501">
                  <c:v>169.42852865078595</c:v>
                </c:pt>
                <c:pt idx="502">
                  <c:v>180.92095969546162</c:v>
                </c:pt>
                <c:pt idx="503">
                  <c:v>184.36360775751743</c:v>
                </c:pt>
                <c:pt idx="504">
                  <c:v>160.63728036435793</c:v>
                </c:pt>
                <c:pt idx="505">
                  <c:v>176.94521747495219</c:v>
                </c:pt>
                <c:pt idx="506">
                  <c:v>171.21130672677305</c:v>
                </c:pt>
                <c:pt idx="507">
                  <c:v>182.33856034802793</c:v>
                </c:pt>
                <c:pt idx="508">
                  <c:v>187.86240978897334</c:v>
                </c:pt>
                <c:pt idx="509">
                  <c:v>187.9859936095506</c:v>
                </c:pt>
                <c:pt idx="510">
                  <c:v>183.90671206012487</c:v>
                </c:pt>
                <c:pt idx="511">
                  <c:v>180.91328478744768</c:v>
                </c:pt>
                <c:pt idx="512">
                  <c:v>183.82621895143316</c:v>
                </c:pt>
                <c:pt idx="513">
                  <c:v>172.87133011325454</c:v>
                </c:pt>
                <c:pt idx="514">
                  <c:v>181.0145969385037</c:v>
                </c:pt>
                <c:pt idx="515">
                  <c:v>195.41587447405232</c:v>
                </c:pt>
                <c:pt idx="516">
                  <c:v>186.65992656411947</c:v>
                </c:pt>
                <c:pt idx="517">
                  <c:v>180.05726004971226</c:v>
                </c:pt>
                <c:pt idx="518">
                  <c:v>163.89048520208894</c:v>
                </c:pt>
                <c:pt idx="519">
                  <c:v>178.5118469710188</c:v>
                </c:pt>
                <c:pt idx="520">
                  <c:v>176.30665418235904</c:v>
                </c:pt>
                <c:pt idx="521">
                  <c:v>175.24202664555904</c:v>
                </c:pt>
                <c:pt idx="522">
                  <c:v>186.54249040035248</c:v>
                </c:pt>
                <c:pt idx="523">
                  <c:v>183.50848696263068</c:v>
                </c:pt>
                <c:pt idx="524">
                  <c:v>177.34776476815392</c:v>
                </c:pt>
                <c:pt idx="525">
                  <c:v>158.12599343096744</c:v>
                </c:pt>
                <c:pt idx="526">
                  <c:v>170.93862502897366</c:v>
                </c:pt>
                <c:pt idx="527">
                  <c:v>172.76140334867014</c:v>
                </c:pt>
                <c:pt idx="528">
                  <c:v>177.41641894283407</c:v>
                </c:pt>
                <c:pt idx="529">
                  <c:v>181.23926902789225</c:v>
                </c:pt>
                <c:pt idx="530">
                  <c:v>168.56931391303002</c:v>
                </c:pt>
                <c:pt idx="531">
                  <c:v>177.3860827631274</c:v>
                </c:pt>
                <c:pt idx="532">
                  <c:v>186.59185746417603</c:v>
                </c:pt>
                <c:pt idx="533">
                  <c:v>187.93661880466018</c:v>
                </c:pt>
                <c:pt idx="534">
                  <c:v>170.75754774712811</c:v>
                </c:pt>
                <c:pt idx="535">
                  <c:v>182.71509276656201</c:v>
                </c:pt>
                <c:pt idx="536">
                  <c:v>169.33496323213055</c:v>
                </c:pt>
                <c:pt idx="537">
                  <c:v>188.34837303977017</c:v>
                </c:pt>
                <c:pt idx="538">
                  <c:v>175.9127954501765</c:v>
                </c:pt>
                <c:pt idx="539">
                  <c:v>185.3323691491027</c:v>
                </c:pt>
                <c:pt idx="540">
                  <c:v>186.80187266083203</c:v>
                </c:pt>
                <c:pt idx="541">
                  <c:v>177.45118614500768</c:v>
                </c:pt>
                <c:pt idx="542">
                  <c:v>178.29178272554799</c:v>
                </c:pt>
                <c:pt idx="543">
                  <c:v>180.56427747379638</c:v>
                </c:pt>
                <c:pt idx="544">
                  <c:v>177.68974688285553</c:v>
                </c:pt>
                <c:pt idx="545">
                  <c:v>169.27255067756326</c:v>
                </c:pt>
                <c:pt idx="546">
                  <c:v>171.63759807409588</c:v>
                </c:pt>
                <c:pt idx="547">
                  <c:v>173.81027270707406</c:v>
                </c:pt>
                <c:pt idx="548">
                  <c:v>175.83289075059685</c:v>
                </c:pt>
                <c:pt idx="549">
                  <c:v>178.88713393733934</c:v>
                </c:pt>
                <c:pt idx="550">
                  <c:v>170.90024870569559</c:v>
                </c:pt>
                <c:pt idx="551">
                  <c:v>166.8998987618011</c:v>
                </c:pt>
                <c:pt idx="552">
                  <c:v>179.31052808320251</c:v>
                </c:pt>
                <c:pt idx="553">
                  <c:v>182.68132809496728</c:v>
                </c:pt>
                <c:pt idx="554">
                  <c:v>174.39801074336492</c:v>
                </c:pt>
                <c:pt idx="555">
                  <c:v>193.46989248300144</c:v>
                </c:pt>
                <c:pt idx="556">
                  <c:v>162.25423749509747</c:v>
                </c:pt>
                <c:pt idx="557">
                  <c:v>167.92610809324</c:v>
                </c:pt>
                <c:pt idx="558">
                  <c:v>182.20859831296602</c:v>
                </c:pt>
                <c:pt idx="559">
                  <c:v>159.58528959626514</c:v>
                </c:pt>
                <c:pt idx="560">
                  <c:v>161.39692793692302</c:v>
                </c:pt>
                <c:pt idx="561">
                  <c:v>178.6321656417783</c:v>
                </c:pt>
                <c:pt idx="562">
                  <c:v>177.75628030236084</c:v>
                </c:pt>
                <c:pt idx="563">
                  <c:v>187.85576266119193</c:v>
                </c:pt>
                <c:pt idx="564">
                  <c:v>188.19204840997418</c:v>
                </c:pt>
                <c:pt idx="565">
                  <c:v>172.46041336039721</c:v>
                </c:pt>
                <c:pt idx="566">
                  <c:v>176.95332707208294</c:v>
                </c:pt>
                <c:pt idx="567">
                  <c:v>162.25954233789921</c:v>
                </c:pt>
                <c:pt idx="568">
                  <c:v>154.87291715368104</c:v>
                </c:pt>
                <c:pt idx="569">
                  <c:v>195.33084638468341</c:v>
                </c:pt>
                <c:pt idx="570">
                  <c:v>173.01751133344067</c:v>
                </c:pt>
                <c:pt idx="571">
                  <c:v>186.45972624478037</c:v>
                </c:pt>
                <c:pt idx="572">
                  <c:v>163.80823074002456</c:v>
                </c:pt>
                <c:pt idx="573">
                  <c:v>179.38797740840985</c:v>
                </c:pt>
                <c:pt idx="574">
                  <c:v>190.04008950529195</c:v>
                </c:pt>
                <c:pt idx="575">
                  <c:v>181.53896549481064</c:v>
                </c:pt>
                <c:pt idx="576">
                  <c:v>183.0908944610473</c:v>
                </c:pt>
                <c:pt idx="577">
                  <c:v>185.67400096247414</c:v>
                </c:pt>
                <c:pt idx="578">
                  <c:v>177.99544311136182</c:v>
                </c:pt>
                <c:pt idx="579">
                  <c:v>180.09164826600457</c:v>
                </c:pt>
                <c:pt idx="580">
                  <c:v>186.09588545587707</c:v>
                </c:pt>
                <c:pt idx="581">
                  <c:v>172.28750246334704</c:v>
                </c:pt>
                <c:pt idx="582">
                  <c:v>172.04332576491868</c:v>
                </c:pt>
                <c:pt idx="583">
                  <c:v>182.44243306353289</c:v>
                </c:pt>
                <c:pt idx="584">
                  <c:v>182.08236682566749</c:v>
                </c:pt>
                <c:pt idx="585">
                  <c:v>195.72451737296387</c:v>
                </c:pt>
                <c:pt idx="586">
                  <c:v>162.78764781599116</c:v>
                </c:pt>
                <c:pt idx="587">
                  <c:v>169.30260794138385</c:v>
                </c:pt>
                <c:pt idx="588">
                  <c:v>185.18780587398695</c:v>
                </c:pt>
                <c:pt idx="589">
                  <c:v>172.30580567429521</c:v>
                </c:pt>
                <c:pt idx="590">
                  <c:v>166.83602333756721</c:v>
                </c:pt>
                <c:pt idx="591">
                  <c:v>192.00419286902604</c:v>
                </c:pt>
                <c:pt idx="592">
                  <c:v>181.02011745416524</c:v>
                </c:pt>
                <c:pt idx="593">
                  <c:v>209.78289522778164</c:v>
                </c:pt>
                <c:pt idx="594">
                  <c:v>176.2860685496739</c:v>
                </c:pt>
                <c:pt idx="595">
                  <c:v>197.13819919114775</c:v>
                </c:pt>
                <c:pt idx="596">
                  <c:v>165.30927392942769</c:v>
                </c:pt>
                <c:pt idx="597">
                  <c:v>167.73314979617879</c:v>
                </c:pt>
                <c:pt idx="598">
                  <c:v>172.74021211444438</c:v>
                </c:pt>
                <c:pt idx="599">
                  <c:v>176.35946897548877</c:v>
                </c:pt>
                <c:pt idx="600">
                  <c:v>174.49144214545581</c:v>
                </c:pt>
                <c:pt idx="601">
                  <c:v>179.80802603946697</c:v>
                </c:pt>
                <c:pt idx="602">
                  <c:v>178.04905634551898</c:v>
                </c:pt>
                <c:pt idx="603">
                  <c:v>192.40523105378605</c:v>
                </c:pt>
                <c:pt idx="604">
                  <c:v>194.64922483816812</c:v>
                </c:pt>
                <c:pt idx="605">
                  <c:v>208.53161135023706</c:v>
                </c:pt>
                <c:pt idx="606">
                  <c:v>194.13045350548595</c:v>
                </c:pt>
                <c:pt idx="607">
                  <c:v>180.79004337438491</c:v>
                </c:pt>
                <c:pt idx="608">
                  <c:v>179.13404852574718</c:v>
                </c:pt>
                <c:pt idx="609">
                  <c:v>181.88029703209199</c:v>
                </c:pt>
                <c:pt idx="610">
                  <c:v>185.08566195666955</c:v>
                </c:pt>
                <c:pt idx="611">
                  <c:v>174.67148478930838</c:v>
                </c:pt>
                <c:pt idx="612">
                  <c:v>175.12961565010357</c:v>
                </c:pt>
                <c:pt idx="613">
                  <c:v>175.01284947760104</c:v>
                </c:pt>
                <c:pt idx="614">
                  <c:v>198.44094145584046</c:v>
                </c:pt>
                <c:pt idx="615">
                  <c:v>158.23903236100475</c:v>
                </c:pt>
                <c:pt idx="616">
                  <c:v>182.05357313962759</c:v>
                </c:pt>
                <c:pt idx="617">
                  <c:v>183.23201477624482</c:v>
                </c:pt>
                <c:pt idx="618">
                  <c:v>195.5449181774668</c:v>
                </c:pt>
                <c:pt idx="619">
                  <c:v>174.93816713008599</c:v>
                </c:pt>
                <c:pt idx="620">
                  <c:v>175.10296069399976</c:v>
                </c:pt>
                <c:pt idx="621">
                  <c:v>193.25377978933028</c:v>
                </c:pt>
                <c:pt idx="622">
                  <c:v>176.08190860372054</c:v>
                </c:pt>
                <c:pt idx="623">
                  <c:v>176.30812011805315</c:v>
                </c:pt>
                <c:pt idx="624">
                  <c:v>164.27509265438599</c:v>
                </c:pt>
                <c:pt idx="625">
                  <c:v>173.05510579871509</c:v>
                </c:pt>
                <c:pt idx="626">
                  <c:v>176.9173644278809</c:v>
                </c:pt>
                <c:pt idx="627">
                  <c:v>183.72491397724943</c:v>
                </c:pt>
                <c:pt idx="628">
                  <c:v>175.78223950074863</c:v>
                </c:pt>
                <c:pt idx="629">
                  <c:v>167.47063007934236</c:v>
                </c:pt>
                <c:pt idx="630">
                  <c:v>179.31024217057265</c:v>
                </c:pt>
                <c:pt idx="631">
                  <c:v>184.29274090777</c:v>
                </c:pt>
                <c:pt idx="632">
                  <c:v>183.90582947912472</c:v>
                </c:pt>
                <c:pt idx="633">
                  <c:v>183.00999423710439</c:v>
                </c:pt>
                <c:pt idx="634">
                  <c:v>180.97178861186094</c:v>
                </c:pt>
                <c:pt idx="635">
                  <c:v>182.92735325161485</c:v>
                </c:pt>
                <c:pt idx="636">
                  <c:v>170.96828207628846</c:v>
                </c:pt>
                <c:pt idx="637">
                  <c:v>192.71391470200976</c:v>
                </c:pt>
                <c:pt idx="638">
                  <c:v>176.26555371184401</c:v>
                </c:pt>
                <c:pt idx="639">
                  <c:v>176.10621185125103</c:v>
                </c:pt>
                <c:pt idx="640">
                  <c:v>192.30051918488056</c:v>
                </c:pt>
                <c:pt idx="641">
                  <c:v>181.96396404440321</c:v>
                </c:pt>
                <c:pt idx="642">
                  <c:v>182.72016962971307</c:v>
                </c:pt>
                <c:pt idx="643">
                  <c:v>175.4253357131885</c:v>
                </c:pt>
                <c:pt idx="644">
                  <c:v>178.32373525889514</c:v>
                </c:pt>
                <c:pt idx="645">
                  <c:v>167.88871431772853</c:v>
                </c:pt>
                <c:pt idx="646">
                  <c:v>179.22051498921869</c:v>
                </c:pt>
                <c:pt idx="647">
                  <c:v>180.04686771426867</c:v>
                </c:pt>
                <c:pt idx="648">
                  <c:v>176.16316704416596</c:v>
                </c:pt>
                <c:pt idx="649">
                  <c:v>169.91670868866382</c:v>
                </c:pt>
                <c:pt idx="650">
                  <c:v>170.16081891139891</c:v>
                </c:pt>
                <c:pt idx="651">
                  <c:v>172.48097292093544</c:v>
                </c:pt>
                <c:pt idx="652">
                  <c:v>176.72905320807888</c:v>
                </c:pt>
                <c:pt idx="653">
                  <c:v>178.08765009088069</c:v>
                </c:pt>
                <c:pt idx="654">
                  <c:v>177.3324819891003</c:v>
                </c:pt>
                <c:pt idx="655">
                  <c:v>171.51482726895227</c:v>
                </c:pt>
                <c:pt idx="656">
                  <c:v>190.70464264252647</c:v>
                </c:pt>
                <c:pt idx="657">
                  <c:v>167.70015683123674</c:v>
                </c:pt>
                <c:pt idx="658">
                  <c:v>174.11024126565749</c:v>
                </c:pt>
                <c:pt idx="659">
                  <c:v>159.84973829566303</c:v>
                </c:pt>
                <c:pt idx="660">
                  <c:v>189.2912215112726</c:v>
                </c:pt>
                <c:pt idx="661">
                  <c:v>187.07582018670999</c:v>
                </c:pt>
                <c:pt idx="662">
                  <c:v>190.27267472333315</c:v>
                </c:pt>
                <c:pt idx="663">
                  <c:v>175.57868041903879</c:v>
                </c:pt>
                <c:pt idx="664">
                  <c:v>174.31247455908652</c:v>
                </c:pt>
                <c:pt idx="665">
                  <c:v>196.61319682788817</c:v>
                </c:pt>
                <c:pt idx="666">
                  <c:v>172.63659313874783</c:v>
                </c:pt>
                <c:pt idx="667">
                  <c:v>193.24977656881296</c:v>
                </c:pt>
                <c:pt idx="668">
                  <c:v>185.90565294040007</c:v>
                </c:pt>
                <c:pt idx="669">
                  <c:v>186.31324359677333</c:v>
                </c:pt>
                <c:pt idx="670">
                  <c:v>168.80899659885426</c:v>
                </c:pt>
                <c:pt idx="671">
                  <c:v>174.29782477794768</c:v>
                </c:pt>
                <c:pt idx="672">
                  <c:v>193.4821774017374</c:v>
                </c:pt>
                <c:pt idx="673">
                  <c:v>195.93679878107866</c:v>
                </c:pt>
                <c:pt idx="674">
                  <c:v>174.16286723731017</c:v>
                </c:pt>
                <c:pt idx="675">
                  <c:v>177.53727808173753</c:v>
                </c:pt>
                <c:pt idx="676">
                  <c:v>178.20861253358933</c:v>
                </c:pt>
                <c:pt idx="677">
                  <c:v>207.15652507923923</c:v>
                </c:pt>
                <c:pt idx="678">
                  <c:v>180.89610933831031</c:v>
                </c:pt>
                <c:pt idx="679">
                  <c:v>183.87407960090167</c:v>
                </c:pt>
                <c:pt idx="680">
                  <c:v>178.18511293577856</c:v>
                </c:pt>
                <c:pt idx="681">
                  <c:v>187.73986523160815</c:v>
                </c:pt>
                <c:pt idx="682">
                  <c:v>187.67476650484821</c:v>
                </c:pt>
                <c:pt idx="683">
                  <c:v>173.27977252190445</c:v>
                </c:pt>
                <c:pt idx="684">
                  <c:v>186.98745695392157</c:v>
                </c:pt>
                <c:pt idx="685">
                  <c:v>176.23160773542341</c:v>
                </c:pt>
                <c:pt idx="686">
                  <c:v>178.18154772623521</c:v>
                </c:pt>
                <c:pt idx="687">
                  <c:v>174.00340459002786</c:v>
                </c:pt>
                <c:pt idx="688">
                  <c:v>177.3889396208601</c:v>
                </c:pt>
                <c:pt idx="689">
                  <c:v>183.83793303608559</c:v>
                </c:pt>
                <c:pt idx="690">
                  <c:v>182.37344347478432</c:v>
                </c:pt>
                <c:pt idx="691">
                  <c:v>172.68703920319257</c:v>
                </c:pt>
                <c:pt idx="692">
                  <c:v>178.57218731589089</c:v>
                </c:pt>
                <c:pt idx="693">
                  <c:v>163.86812221764296</c:v>
                </c:pt>
                <c:pt idx="694">
                  <c:v>181.62034162412783</c:v>
                </c:pt>
                <c:pt idx="695">
                  <c:v>190.04742051396647</c:v>
                </c:pt>
                <c:pt idx="696">
                  <c:v>173.24184961841894</c:v>
                </c:pt>
                <c:pt idx="697">
                  <c:v>183.49418428220858</c:v>
                </c:pt>
                <c:pt idx="698">
                  <c:v>185.52751063924907</c:v>
                </c:pt>
                <c:pt idx="699">
                  <c:v>182.10139062374509</c:v>
                </c:pt>
                <c:pt idx="700">
                  <c:v>168.19108126656621</c:v>
                </c:pt>
                <c:pt idx="701">
                  <c:v>181.82337196828826</c:v>
                </c:pt>
                <c:pt idx="702">
                  <c:v>169.63413713620037</c:v>
                </c:pt>
                <c:pt idx="703">
                  <c:v>182.33388828414829</c:v>
                </c:pt>
                <c:pt idx="704">
                  <c:v>185.47163299680992</c:v>
                </c:pt>
                <c:pt idx="705">
                  <c:v>193.51649180028795</c:v>
                </c:pt>
                <c:pt idx="706">
                  <c:v>175.91367250065488</c:v>
                </c:pt>
                <c:pt idx="707">
                  <c:v>182.23446352410693</c:v>
                </c:pt>
                <c:pt idx="708">
                  <c:v>196.08410871534727</c:v>
                </c:pt>
                <c:pt idx="709">
                  <c:v>181.99265479593785</c:v>
                </c:pt>
                <c:pt idx="710">
                  <c:v>170.49998152014331</c:v>
                </c:pt>
                <c:pt idx="711">
                  <c:v>172.02722135941622</c:v>
                </c:pt>
                <c:pt idx="712">
                  <c:v>181.33123098931384</c:v>
                </c:pt>
                <c:pt idx="713">
                  <c:v>166.26610987157983</c:v>
                </c:pt>
                <c:pt idx="714">
                  <c:v>174.27082099720832</c:v>
                </c:pt>
                <c:pt idx="715">
                  <c:v>171.95026738463218</c:v>
                </c:pt>
                <c:pt idx="716">
                  <c:v>177.53062376066416</c:v>
                </c:pt>
                <c:pt idx="717">
                  <c:v>187.63960952779797</c:v>
                </c:pt>
                <c:pt idx="718">
                  <c:v>164.84845598143414</c:v>
                </c:pt>
                <c:pt idx="719">
                  <c:v>180.44519630690618</c:v>
                </c:pt>
                <c:pt idx="720">
                  <c:v>177.27972701225082</c:v>
                </c:pt>
                <c:pt idx="721">
                  <c:v>178.91037104635413</c:v>
                </c:pt>
                <c:pt idx="722">
                  <c:v>168.82680510757902</c:v>
                </c:pt>
                <c:pt idx="723">
                  <c:v>191.88517841439193</c:v>
                </c:pt>
                <c:pt idx="724">
                  <c:v>180.71173166779363</c:v>
                </c:pt>
                <c:pt idx="725">
                  <c:v>177.13483224301464</c:v>
                </c:pt>
                <c:pt idx="726">
                  <c:v>203.98604627974385</c:v>
                </c:pt>
                <c:pt idx="727">
                  <c:v>173.48688842114649</c:v>
                </c:pt>
                <c:pt idx="728">
                  <c:v>167.21213698077781</c:v>
                </c:pt>
                <c:pt idx="729">
                  <c:v>168.11848560528233</c:v>
                </c:pt>
                <c:pt idx="730">
                  <c:v>181.25054606862508</c:v>
                </c:pt>
                <c:pt idx="731">
                  <c:v>158.82450358864543</c:v>
                </c:pt>
                <c:pt idx="732">
                  <c:v>192.2970406344582</c:v>
                </c:pt>
                <c:pt idx="733">
                  <c:v>179.1478519930653</c:v>
                </c:pt>
                <c:pt idx="734">
                  <c:v>172.64771348003376</c:v>
                </c:pt>
                <c:pt idx="735">
                  <c:v>161.05250624416257</c:v>
                </c:pt>
                <c:pt idx="736">
                  <c:v>188.96766657371512</c:v>
                </c:pt>
                <c:pt idx="737">
                  <c:v>180.26296092623292</c:v>
                </c:pt>
                <c:pt idx="738">
                  <c:v>179.43528443696033</c:v>
                </c:pt>
                <c:pt idx="739">
                  <c:v>203.61943674057653</c:v>
                </c:pt>
                <c:pt idx="740">
                  <c:v>181.63805150445774</c:v>
                </c:pt>
                <c:pt idx="741">
                  <c:v>191.92863463826541</c:v>
                </c:pt>
                <c:pt idx="742">
                  <c:v>171.11547419369543</c:v>
                </c:pt>
                <c:pt idx="743">
                  <c:v>185.09811268030973</c:v>
                </c:pt>
                <c:pt idx="744">
                  <c:v>188.70016755168839</c:v>
                </c:pt>
                <c:pt idx="745">
                  <c:v>182.65500421210211</c:v>
                </c:pt>
                <c:pt idx="746">
                  <c:v>176.41375592254266</c:v>
                </c:pt>
                <c:pt idx="747">
                  <c:v>174.77153076211113</c:v>
                </c:pt>
                <c:pt idx="748">
                  <c:v>165.00686082043859</c:v>
                </c:pt>
                <c:pt idx="749">
                  <c:v>182.29836624546707</c:v>
                </c:pt>
                <c:pt idx="750">
                  <c:v>171.0305982646868</c:v>
                </c:pt>
                <c:pt idx="751">
                  <c:v>164.55123054699669</c:v>
                </c:pt>
                <c:pt idx="752">
                  <c:v>191.94602136951738</c:v>
                </c:pt>
                <c:pt idx="753">
                  <c:v>180.62342727311412</c:v>
                </c:pt>
                <c:pt idx="754">
                  <c:v>173.94762651549442</c:v>
                </c:pt>
                <c:pt idx="755">
                  <c:v>179.09507583183705</c:v>
                </c:pt>
                <c:pt idx="756">
                  <c:v>175.65513168436078</c:v>
                </c:pt>
                <c:pt idx="757">
                  <c:v>190.09943104606285</c:v>
                </c:pt>
                <c:pt idx="758">
                  <c:v>178.52138096927388</c:v>
                </c:pt>
                <c:pt idx="759">
                  <c:v>169.50735403898534</c:v>
                </c:pt>
                <c:pt idx="760">
                  <c:v>185.67726739007909</c:v>
                </c:pt>
                <c:pt idx="761">
                  <c:v>194.43361498781567</c:v>
                </c:pt>
                <c:pt idx="762">
                  <c:v>180.84952109598771</c:v>
                </c:pt>
                <c:pt idx="763">
                  <c:v>172.74935510680922</c:v>
                </c:pt>
                <c:pt idx="764">
                  <c:v>171.80202121339096</c:v>
                </c:pt>
                <c:pt idx="765">
                  <c:v>200.51767998398552</c:v>
                </c:pt>
                <c:pt idx="766">
                  <c:v>183.65688893747301</c:v>
                </c:pt>
                <c:pt idx="767">
                  <c:v>161.83847539005592</c:v>
                </c:pt>
                <c:pt idx="768">
                  <c:v>185.56984920152073</c:v>
                </c:pt>
                <c:pt idx="769">
                  <c:v>177.80300114991232</c:v>
                </c:pt>
                <c:pt idx="770">
                  <c:v>166.45718899159192</c:v>
                </c:pt>
                <c:pt idx="771">
                  <c:v>177.5767210398985</c:v>
                </c:pt>
                <c:pt idx="772">
                  <c:v>186.49796659866976</c:v>
                </c:pt>
                <c:pt idx="773">
                  <c:v>188.44738670129487</c:v>
                </c:pt>
                <c:pt idx="774">
                  <c:v>192.26698770863831</c:v>
                </c:pt>
                <c:pt idx="775">
                  <c:v>181.46389215213202</c:v>
                </c:pt>
                <c:pt idx="776">
                  <c:v>182.86797295462117</c:v>
                </c:pt>
                <c:pt idx="777">
                  <c:v>171.45080146375699</c:v>
                </c:pt>
                <c:pt idx="778">
                  <c:v>174.30260204433552</c:v>
                </c:pt>
                <c:pt idx="779">
                  <c:v>175.50830854912252</c:v>
                </c:pt>
                <c:pt idx="780">
                  <c:v>162.76181113503497</c:v>
                </c:pt>
                <c:pt idx="781">
                  <c:v>191.80901887615516</c:v>
                </c:pt>
                <c:pt idx="782">
                  <c:v>169.20187534251463</c:v>
                </c:pt>
                <c:pt idx="783">
                  <c:v>197.37078834419</c:v>
                </c:pt>
                <c:pt idx="784">
                  <c:v>169.45712310405031</c:v>
                </c:pt>
                <c:pt idx="785">
                  <c:v>190.39300059538547</c:v>
                </c:pt>
                <c:pt idx="786">
                  <c:v>178.64174723697536</c:v>
                </c:pt>
                <c:pt idx="787">
                  <c:v>179.83347972996768</c:v>
                </c:pt>
                <c:pt idx="788">
                  <c:v>188.35626582541394</c:v>
                </c:pt>
                <c:pt idx="789">
                  <c:v>176.20398398413505</c:v>
                </c:pt>
                <c:pt idx="790">
                  <c:v>180.91322357348452</c:v>
                </c:pt>
                <c:pt idx="791">
                  <c:v>178.64536247903746</c:v>
                </c:pt>
                <c:pt idx="792">
                  <c:v>196.54383213636424</c:v>
                </c:pt>
                <c:pt idx="793">
                  <c:v>168.25676664129398</c:v>
                </c:pt>
                <c:pt idx="794">
                  <c:v>182.94020058769132</c:v>
                </c:pt>
                <c:pt idx="795">
                  <c:v>190.56830923883041</c:v>
                </c:pt>
                <c:pt idx="796">
                  <c:v>187.03440020290577</c:v>
                </c:pt>
                <c:pt idx="797">
                  <c:v>163.95612491671804</c:v>
                </c:pt>
                <c:pt idx="798">
                  <c:v>190.06190051114024</c:v>
                </c:pt>
                <c:pt idx="799">
                  <c:v>194.50230961813793</c:v>
                </c:pt>
                <c:pt idx="800">
                  <c:v>171.72996989227062</c:v>
                </c:pt>
                <c:pt idx="801">
                  <c:v>175.91016782865432</c:v>
                </c:pt>
                <c:pt idx="802">
                  <c:v>189.58890872535525</c:v>
                </c:pt>
                <c:pt idx="803">
                  <c:v>165.38910026070107</c:v>
                </c:pt>
                <c:pt idx="804">
                  <c:v>186.263390318793</c:v>
                </c:pt>
                <c:pt idx="805">
                  <c:v>185.78138817480283</c:v>
                </c:pt>
                <c:pt idx="806">
                  <c:v>173.04492440953351</c:v>
                </c:pt>
                <c:pt idx="807">
                  <c:v>172.20277353181356</c:v>
                </c:pt>
                <c:pt idx="808">
                  <c:v>189.91228571627607</c:v>
                </c:pt>
                <c:pt idx="809">
                  <c:v>173.19988615434585</c:v>
                </c:pt>
                <c:pt idx="810">
                  <c:v>165.10743909659212</c:v>
                </c:pt>
                <c:pt idx="811">
                  <c:v>184.10444941811087</c:v>
                </c:pt>
                <c:pt idx="812">
                  <c:v>174.97815613078936</c:v>
                </c:pt>
                <c:pt idx="813">
                  <c:v>163.38792212004606</c:v>
                </c:pt>
                <c:pt idx="814">
                  <c:v>173.77934089326371</c:v>
                </c:pt>
                <c:pt idx="815">
                  <c:v>187.56784659917403</c:v>
                </c:pt>
                <c:pt idx="816">
                  <c:v>162.75772511674529</c:v>
                </c:pt>
                <c:pt idx="817">
                  <c:v>189.59935150269337</c:v>
                </c:pt>
                <c:pt idx="818">
                  <c:v>168.05254447652422</c:v>
                </c:pt>
                <c:pt idx="819">
                  <c:v>167.86667441311363</c:v>
                </c:pt>
                <c:pt idx="820">
                  <c:v>170.79650096186734</c:v>
                </c:pt>
                <c:pt idx="821">
                  <c:v>178.5285817603386</c:v>
                </c:pt>
                <c:pt idx="822">
                  <c:v>172.39089563742581</c:v>
                </c:pt>
                <c:pt idx="823">
                  <c:v>189.92326007063227</c:v>
                </c:pt>
                <c:pt idx="824">
                  <c:v>162.32823721517005</c:v>
                </c:pt>
                <c:pt idx="825">
                  <c:v>171.82780136022558</c:v>
                </c:pt>
                <c:pt idx="826">
                  <c:v>162.60929405523945</c:v>
                </c:pt>
                <c:pt idx="827">
                  <c:v>174.76491908340813</c:v>
                </c:pt>
                <c:pt idx="828">
                  <c:v>181.3351067623318</c:v>
                </c:pt>
                <c:pt idx="829">
                  <c:v>189.96628905116214</c:v>
                </c:pt>
                <c:pt idx="830">
                  <c:v>186.20401831788388</c:v>
                </c:pt>
                <c:pt idx="831">
                  <c:v>191.78961690735829</c:v>
                </c:pt>
                <c:pt idx="832">
                  <c:v>177.33780001909585</c:v>
                </c:pt>
                <c:pt idx="833">
                  <c:v>182.10103315716466</c:v>
                </c:pt>
                <c:pt idx="834">
                  <c:v>180.88010466515067</c:v>
                </c:pt>
                <c:pt idx="835">
                  <c:v>157.96189940196365</c:v>
                </c:pt>
                <c:pt idx="836">
                  <c:v>164.13951889069276</c:v>
                </c:pt>
                <c:pt idx="837">
                  <c:v>183.34778868810929</c:v>
                </c:pt>
                <c:pt idx="838">
                  <c:v>180.53055271273479</c:v>
                </c:pt>
                <c:pt idx="839">
                  <c:v>179.2938791650283</c:v>
                </c:pt>
                <c:pt idx="840">
                  <c:v>184.07209058928817</c:v>
                </c:pt>
                <c:pt idx="841">
                  <c:v>167.92305842940587</c:v>
                </c:pt>
                <c:pt idx="842">
                  <c:v>168.92295789771066</c:v>
                </c:pt>
                <c:pt idx="843">
                  <c:v>173.52533345456877</c:v>
                </c:pt>
                <c:pt idx="844">
                  <c:v>178.11127484617239</c:v>
                </c:pt>
                <c:pt idx="845">
                  <c:v>169.91862381005086</c:v>
                </c:pt>
                <c:pt idx="846">
                  <c:v>193.58613973055316</c:v>
                </c:pt>
                <c:pt idx="847">
                  <c:v>177.99522320260957</c:v>
                </c:pt>
                <c:pt idx="848">
                  <c:v>185.27057684567282</c:v>
                </c:pt>
                <c:pt idx="849">
                  <c:v>188.62478438027043</c:v>
                </c:pt>
                <c:pt idx="850">
                  <c:v>174.50419554643946</c:v>
                </c:pt>
                <c:pt idx="851">
                  <c:v>177.99075795043706</c:v>
                </c:pt>
                <c:pt idx="852">
                  <c:v>176.77357148604386</c:v>
                </c:pt>
                <c:pt idx="853">
                  <c:v>181.65197634538018</c:v>
                </c:pt>
                <c:pt idx="854">
                  <c:v>155.6068114720737</c:v>
                </c:pt>
                <c:pt idx="855">
                  <c:v>183.99840032162493</c:v>
                </c:pt>
                <c:pt idx="856">
                  <c:v>179.58846232066628</c:v>
                </c:pt>
                <c:pt idx="857">
                  <c:v>170.22756725690928</c:v>
                </c:pt>
                <c:pt idx="858">
                  <c:v>179.69530740061953</c:v>
                </c:pt>
                <c:pt idx="859">
                  <c:v>184.62407384163879</c:v>
                </c:pt>
                <c:pt idx="860">
                  <c:v>184.16794985949684</c:v>
                </c:pt>
                <c:pt idx="861">
                  <c:v>176.04892947617213</c:v>
                </c:pt>
                <c:pt idx="862">
                  <c:v>167.18421989744064</c:v>
                </c:pt>
                <c:pt idx="863">
                  <c:v>172.80029084945591</c:v>
                </c:pt>
                <c:pt idx="864">
                  <c:v>175.99076826889834</c:v>
                </c:pt>
                <c:pt idx="865">
                  <c:v>188.1210741396923</c:v>
                </c:pt>
                <c:pt idx="866">
                  <c:v>187.0638379374935</c:v>
                </c:pt>
                <c:pt idx="867">
                  <c:v>180.90942459300902</c:v>
                </c:pt>
                <c:pt idx="868">
                  <c:v>171.81214783629139</c:v>
                </c:pt>
                <c:pt idx="869">
                  <c:v>169.6360329597122</c:v>
                </c:pt>
                <c:pt idx="870">
                  <c:v>174.30391764558854</c:v>
                </c:pt>
                <c:pt idx="871">
                  <c:v>170.28383497372155</c:v>
                </c:pt>
                <c:pt idx="872">
                  <c:v>182.68645042691907</c:v>
                </c:pt>
                <c:pt idx="873">
                  <c:v>180.90337738480471</c:v>
                </c:pt>
                <c:pt idx="874">
                  <c:v>180.07826511123892</c:v>
                </c:pt>
                <c:pt idx="875">
                  <c:v>192.40246259615685</c:v>
                </c:pt>
                <c:pt idx="876">
                  <c:v>170.70441425570411</c:v>
                </c:pt>
                <c:pt idx="877">
                  <c:v>198.24993934741994</c:v>
                </c:pt>
                <c:pt idx="878">
                  <c:v>191.84731461525362</c:v>
                </c:pt>
                <c:pt idx="879">
                  <c:v>193.3230129660632</c:v>
                </c:pt>
                <c:pt idx="880">
                  <c:v>179.58914462175707</c:v>
                </c:pt>
                <c:pt idx="881">
                  <c:v>183.72485186528149</c:v>
                </c:pt>
                <c:pt idx="882">
                  <c:v>192.27975698539697</c:v>
                </c:pt>
                <c:pt idx="883">
                  <c:v>177.61140932057251</c:v>
                </c:pt>
                <c:pt idx="884">
                  <c:v>185.39658784560038</c:v>
                </c:pt>
                <c:pt idx="885">
                  <c:v>178.28609320536191</c:v>
                </c:pt>
                <c:pt idx="886">
                  <c:v>178.88416515225907</c:v>
                </c:pt>
                <c:pt idx="887">
                  <c:v>179.25624954651286</c:v>
                </c:pt>
                <c:pt idx="888">
                  <c:v>194.24225242195547</c:v>
                </c:pt>
                <c:pt idx="889">
                  <c:v>190.45429737324918</c:v>
                </c:pt>
                <c:pt idx="890">
                  <c:v>193.68503081106252</c:v>
                </c:pt>
                <c:pt idx="891">
                  <c:v>201.07535381397443</c:v>
                </c:pt>
                <c:pt idx="892">
                  <c:v>199.47048157753744</c:v>
                </c:pt>
                <c:pt idx="893">
                  <c:v>200.23788601535338</c:v>
                </c:pt>
                <c:pt idx="894">
                  <c:v>181.73282826917045</c:v>
                </c:pt>
                <c:pt idx="895">
                  <c:v>199.47048055975677</c:v>
                </c:pt>
                <c:pt idx="896">
                  <c:v>190.29147014937772</c:v>
                </c:pt>
                <c:pt idx="897">
                  <c:v>187.962912555548</c:v>
                </c:pt>
                <c:pt idx="898">
                  <c:v>177.96736775313431</c:v>
                </c:pt>
                <c:pt idx="899">
                  <c:v>177.19090348192344</c:v>
                </c:pt>
                <c:pt idx="900">
                  <c:v>185.24289911003504</c:v>
                </c:pt>
                <c:pt idx="901">
                  <c:v>181.57718649878501</c:v>
                </c:pt>
                <c:pt idx="902">
                  <c:v>176.24834162367665</c:v>
                </c:pt>
                <c:pt idx="903">
                  <c:v>187.84282134320139</c:v>
                </c:pt>
                <c:pt idx="904">
                  <c:v>179.91151593967305</c:v>
                </c:pt>
                <c:pt idx="905">
                  <c:v>185.80734983307386</c:v>
                </c:pt>
                <c:pt idx="906">
                  <c:v>189.91609667712339</c:v>
                </c:pt>
                <c:pt idx="907">
                  <c:v>192.50322016806348</c:v>
                </c:pt>
                <c:pt idx="908">
                  <c:v>164.82598845969588</c:v>
                </c:pt>
                <c:pt idx="909">
                  <c:v>189.37468055763057</c:v>
                </c:pt>
                <c:pt idx="910">
                  <c:v>167.44872871339462</c:v>
                </c:pt>
                <c:pt idx="911">
                  <c:v>160.70175110751299</c:v>
                </c:pt>
                <c:pt idx="912">
                  <c:v>176.20281184667175</c:v>
                </c:pt>
                <c:pt idx="913">
                  <c:v>186.84221181581074</c:v>
                </c:pt>
                <c:pt idx="914">
                  <c:v>184.54873922310173</c:v>
                </c:pt>
                <c:pt idx="915">
                  <c:v>179.66346589381234</c:v>
                </c:pt>
                <c:pt idx="916">
                  <c:v>165.03857112904126</c:v>
                </c:pt>
                <c:pt idx="917">
                  <c:v>166.0884758158488</c:v>
                </c:pt>
                <c:pt idx="918">
                  <c:v>163.43022741149997</c:v>
                </c:pt>
                <c:pt idx="919">
                  <c:v>166.89260851223122</c:v>
                </c:pt>
                <c:pt idx="920">
                  <c:v>195.83210655193483</c:v>
                </c:pt>
                <c:pt idx="921">
                  <c:v>168.79353123334351</c:v>
                </c:pt>
                <c:pt idx="922">
                  <c:v>186.85522895564341</c:v>
                </c:pt>
                <c:pt idx="923">
                  <c:v>192.14963568035733</c:v>
                </c:pt>
                <c:pt idx="924">
                  <c:v>184.3866896052094</c:v>
                </c:pt>
                <c:pt idx="925">
                  <c:v>177.74612391689504</c:v>
                </c:pt>
                <c:pt idx="926">
                  <c:v>185.70738897554565</c:v>
                </c:pt>
                <c:pt idx="927">
                  <c:v>190.63984930173308</c:v>
                </c:pt>
                <c:pt idx="928">
                  <c:v>170.08548082915149</c:v>
                </c:pt>
                <c:pt idx="929">
                  <c:v>189.70680646481961</c:v>
                </c:pt>
                <c:pt idx="930">
                  <c:v>167.378646806071</c:v>
                </c:pt>
                <c:pt idx="931">
                  <c:v>171.99015138244849</c:v>
                </c:pt>
                <c:pt idx="932">
                  <c:v>184.9104744664827</c:v>
                </c:pt>
                <c:pt idx="933">
                  <c:v>167.9808452240365</c:v>
                </c:pt>
                <c:pt idx="934">
                  <c:v>177.47571246189779</c:v>
                </c:pt>
                <c:pt idx="935">
                  <c:v>176.19868860246987</c:v>
                </c:pt>
                <c:pt idx="936">
                  <c:v>172.80463257780906</c:v>
                </c:pt>
                <c:pt idx="937">
                  <c:v>175.78258502195621</c:v>
                </c:pt>
                <c:pt idx="938">
                  <c:v>165.23067946623658</c:v>
                </c:pt>
                <c:pt idx="939">
                  <c:v>186.3712819601113</c:v>
                </c:pt>
                <c:pt idx="940">
                  <c:v>175.4367778061698</c:v>
                </c:pt>
                <c:pt idx="941">
                  <c:v>173.44433341226178</c:v>
                </c:pt>
                <c:pt idx="942">
                  <c:v>179.47431773350277</c:v>
                </c:pt>
                <c:pt idx="943">
                  <c:v>180.17099806097804</c:v>
                </c:pt>
                <c:pt idx="944">
                  <c:v>170.41252953710418</c:v>
                </c:pt>
                <c:pt idx="945">
                  <c:v>201.98857636039648</c:v>
                </c:pt>
                <c:pt idx="946">
                  <c:v>175.67301205212047</c:v>
                </c:pt>
                <c:pt idx="947">
                  <c:v>191.15267659977556</c:v>
                </c:pt>
                <c:pt idx="948">
                  <c:v>174.68078729135428</c:v>
                </c:pt>
                <c:pt idx="949">
                  <c:v>190.15400854627134</c:v>
                </c:pt>
                <c:pt idx="950">
                  <c:v>180.05009070437524</c:v>
                </c:pt>
                <c:pt idx="951">
                  <c:v>171.20134286110593</c:v>
                </c:pt>
                <c:pt idx="952">
                  <c:v>168.97876638956691</c:v>
                </c:pt>
                <c:pt idx="953">
                  <c:v>176.37827501493084</c:v>
                </c:pt>
                <c:pt idx="954">
                  <c:v>188.02039873704476</c:v>
                </c:pt>
                <c:pt idx="955">
                  <c:v>193.30739292150079</c:v>
                </c:pt>
                <c:pt idx="956">
                  <c:v>190.38387570101722</c:v>
                </c:pt>
                <c:pt idx="957">
                  <c:v>182.8818570914795</c:v>
                </c:pt>
                <c:pt idx="958">
                  <c:v>167.81671845399143</c:v>
                </c:pt>
                <c:pt idx="959">
                  <c:v>177.69950912386045</c:v>
                </c:pt>
                <c:pt idx="960">
                  <c:v>179.09022920735248</c:v>
                </c:pt>
                <c:pt idx="961">
                  <c:v>171.4020839644576</c:v>
                </c:pt>
                <c:pt idx="962">
                  <c:v>173.0624727122233</c:v>
                </c:pt>
                <c:pt idx="963">
                  <c:v>184.56342488852673</c:v>
                </c:pt>
                <c:pt idx="964">
                  <c:v>193.1178135725776</c:v>
                </c:pt>
                <c:pt idx="965">
                  <c:v>185.72833050867754</c:v>
                </c:pt>
                <c:pt idx="966">
                  <c:v>176.27127800669879</c:v>
                </c:pt>
                <c:pt idx="967">
                  <c:v>170.95173897854957</c:v>
                </c:pt>
                <c:pt idx="968">
                  <c:v>182.4891469774112</c:v>
                </c:pt>
                <c:pt idx="969">
                  <c:v>194.16102623733678</c:v>
                </c:pt>
                <c:pt idx="970">
                  <c:v>188.50063565129801</c:v>
                </c:pt>
                <c:pt idx="971">
                  <c:v>180.58723241566597</c:v>
                </c:pt>
                <c:pt idx="972">
                  <c:v>161.31694507826373</c:v>
                </c:pt>
                <c:pt idx="973">
                  <c:v>159.03155137556345</c:v>
                </c:pt>
                <c:pt idx="974">
                  <c:v>159.84660174068401</c:v>
                </c:pt>
                <c:pt idx="975">
                  <c:v>186.7527524035082</c:v>
                </c:pt>
                <c:pt idx="976">
                  <c:v>171.88251794986658</c:v>
                </c:pt>
                <c:pt idx="977">
                  <c:v>187.28867821774512</c:v>
                </c:pt>
                <c:pt idx="978">
                  <c:v>168.79031965556308</c:v>
                </c:pt>
                <c:pt idx="979">
                  <c:v>170.61566345742361</c:v>
                </c:pt>
                <c:pt idx="980">
                  <c:v>167.72405036739019</c:v>
                </c:pt>
                <c:pt idx="981">
                  <c:v>179.89056751191796</c:v>
                </c:pt>
                <c:pt idx="982">
                  <c:v>185.50112961476898</c:v>
                </c:pt>
                <c:pt idx="983">
                  <c:v>176.41103291207395</c:v>
                </c:pt>
                <c:pt idx="984">
                  <c:v>194.87388141249843</c:v>
                </c:pt>
                <c:pt idx="985">
                  <c:v>178.61986191253951</c:v>
                </c:pt>
                <c:pt idx="986">
                  <c:v>186.41273367303202</c:v>
                </c:pt>
                <c:pt idx="987">
                  <c:v>186.82453980185079</c:v>
                </c:pt>
                <c:pt idx="988">
                  <c:v>185.4308031050474</c:v>
                </c:pt>
                <c:pt idx="989">
                  <c:v>165.631692151556</c:v>
                </c:pt>
                <c:pt idx="990">
                  <c:v>173.56056038044809</c:v>
                </c:pt>
                <c:pt idx="991">
                  <c:v>189.00080124821835</c:v>
                </c:pt>
                <c:pt idx="992">
                  <c:v>182.00791689407063</c:v>
                </c:pt>
                <c:pt idx="993">
                  <c:v>167.85784029892199</c:v>
                </c:pt>
                <c:pt idx="994">
                  <c:v>167.03437730200923</c:v>
                </c:pt>
                <c:pt idx="995">
                  <c:v>186.40514584662188</c:v>
                </c:pt>
                <c:pt idx="996">
                  <c:v>160.76013478096655</c:v>
                </c:pt>
                <c:pt idx="997">
                  <c:v>166.69193185774736</c:v>
                </c:pt>
                <c:pt idx="998">
                  <c:v>176.29431839275733</c:v>
                </c:pt>
                <c:pt idx="999">
                  <c:v>178.56851100157868</c:v>
                </c:pt>
                <c:pt idx="1000">
                  <c:v>180.98805022373315</c:v>
                </c:pt>
                <c:pt idx="1001">
                  <c:v>182.51551462934867</c:v>
                </c:pt>
                <c:pt idx="1002">
                  <c:v>174.35570416899222</c:v>
                </c:pt>
                <c:pt idx="1003">
                  <c:v>175.17156106324734</c:v>
                </c:pt>
                <c:pt idx="1004">
                  <c:v>169.1392358154805</c:v>
                </c:pt>
                <c:pt idx="1005">
                  <c:v>168.19384508753876</c:v>
                </c:pt>
                <c:pt idx="1006">
                  <c:v>186.60475225987477</c:v>
                </c:pt>
                <c:pt idx="1007">
                  <c:v>190.35706635059864</c:v>
                </c:pt>
                <c:pt idx="1008">
                  <c:v>175.58288033681441</c:v>
                </c:pt>
                <c:pt idx="1009">
                  <c:v>180.69932157918089</c:v>
                </c:pt>
                <c:pt idx="1010">
                  <c:v>194.31498812553042</c:v>
                </c:pt>
                <c:pt idx="1011">
                  <c:v>189.41582600181505</c:v>
                </c:pt>
                <c:pt idx="1012">
                  <c:v>166.28167036860941</c:v>
                </c:pt>
                <c:pt idx="1013">
                  <c:v>193.86646034865439</c:v>
                </c:pt>
                <c:pt idx="1014">
                  <c:v>165.06248196228256</c:v>
                </c:pt>
                <c:pt idx="1015">
                  <c:v>189.68225706879798</c:v>
                </c:pt>
                <c:pt idx="1016">
                  <c:v>185.2611767828038</c:v>
                </c:pt>
                <c:pt idx="1017">
                  <c:v>182.25808100505725</c:v>
                </c:pt>
                <c:pt idx="1018">
                  <c:v>178.6241950065714</c:v>
                </c:pt>
                <c:pt idx="1019">
                  <c:v>178.71772973772306</c:v>
                </c:pt>
                <c:pt idx="1020">
                  <c:v>184.1913043645647</c:v>
                </c:pt>
                <c:pt idx="1021">
                  <c:v>161.06923995304456</c:v>
                </c:pt>
                <c:pt idx="1022">
                  <c:v>164.58916008429355</c:v>
                </c:pt>
                <c:pt idx="1023">
                  <c:v>185.39146801191865</c:v>
                </c:pt>
                <c:pt idx="1024">
                  <c:v>178.44553864565538</c:v>
                </c:pt>
                <c:pt idx="1025">
                  <c:v>175.10158716715912</c:v>
                </c:pt>
                <c:pt idx="1026">
                  <c:v>177.27988853157237</c:v>
                </c:pt>
                <c:pt idx="1027">
                  <c:v>181.10915601877579</c:v>
                </c:pt>
                <c:pt idx="1028">
                  <c:v>186.43107249563857</c:v>
                </c:pt>
                <c:pt idx="1029">
                  <c:v>180.90812499692277</c:v>
                </c:pt>
                <c:pt idx="1030">
                  <c:v>177.84932774590007</c:v>
                </c:pt>
                <c:pt idx="1031">
                  <c:v>175.45287994321995</c:v>
                </c:pt>
                <c:pt idx="1032">
                  <c:v>174.24941778830043</c:v>
                </c:pt>
                <c:pt idx="1033">
                  <c:v>176.32230552136195</c:v>
                </c:pt>
                <c:pt idx="1034">
                  <c:v>187.37011182882901</c:v>
                </c:pt>
                <c:pt idx="1035">
                  <c:v>184.56514215829887</c:v>
                </c:pt>
                <c:pt idx="1036">
                  <c:v>192.84542449398018</c:v>
                </c:pt>
                <c:pt idx="1037">
                  <c:v>174.9802582838683</c:v>
                </c:pt>
                <c:pt idx="1038">
                  <c:v>153.03624613220532</c:v>
                </c:pt>
                <c:pt idx="1039">
                  <c:v>172.40019033705926</c:v>
                </c:pt>
                <c:pt idx="1040">
                  <c:v>187.48896342117644</c:v>
                </c:pt>
                <c:pt idx="1041">
                  <c:v>180.39012703936089</c:v>
                </c:pt>
                <c:pt idx="1042">
                  <c:v>174.53473297399972</c:v>
                </c:pt>
                <c:pt idx="1043">
                  <c:v>168.94445951859512</c:v>
                </c:pt>
                <c:pt idx="1044">
                  <c:v>186.84951146337215</c:v>
                </c:pt>
                <c:pt idx="1045">
                  <c:v>167.53508418113265</c:v>
                </c:pt>
                <c:pt idx="1046">
                  <c:v>191.92803311057389</c:v>
                </c:pt>
                <c:pt idx="1047">
                  <c:v>176.94093141910997</c:v>
                </c:pt>
                <c:pt idx="1048">
                  <c:v>189.37095497285068</c:v>
                </c:pt>
                <c:pt idx="1049">
                  <c:v>198.42018765326176</c:v>
                </c:pt>
                <c:pt idx="1050">
                  <c:v>184.14864770395641</c:v>
                </c:pt>
                <c:pt idx="1051">
                  <c:v>170.21610315220477</c:v>
                </c:pt>
                <c:pt idx="1052">
                  <c:v>166.25042518779787</c:v>
                </c:pt>
                <c:pt idx="1053">
                  <c:v>176.50924118811753</c:v>
                </c:pt>
                <c:pt idx="1054">
                  <c:v>195.5436907992916</c:v>
                </c:pt>
                <c:pt idx="1055">
                  <c:v>179.26318398585266</c:v>
                </c:pt>
                <c:pt idx="1056">
                  <c:v>160.13737632216663</c:v>
                </c:pt>
                <c:pt idx="1057">
                  <c:v>186.02860213189189</c:v>
                </c:pt>
                <c:pt idx="1058">
                  <c:v>174.77168602308913</c:v>
                </c:pt>
                <c:pt idx="1059">
                  <c:v>181.77782713034986</c:v>
                </c:pt>
                <c:pt idx="1060">
                  <c:v>175.19796366037227</c:v>
                </c:pt>
                <c:pt idx="1061">
                  <c:v>197.92060971703239</c:v>
                </c:pt>
                <c:pt idx="1062">
                  <c:v>183.67405770269843</c:v>
                </c:pt>
                <c:pt idx="1063">
                  <c:v>170.14592707164221</c:v>
                </c:pt>
                <c:pt idx="1064">
                  <c:v>191.41558521374674</c:v>
                </c:pt>
                <c:pt idx="1065">
                  <c:v>183.83722430390188</c:v>
                </c:pt>
                <c:pt idx="1066">
                  <c:v>180.51050750786766</c:v>
                </c:pt>
                <c:pt idx="1067">
                  <c:v>180.30102286780186</c:v>
                </c:pt>
                <c:pt idx="1068">
                  <c:v>175.7277278869166</c:v>
                </c:pt>
                <c:pt idx="1069">
                  <c:v>185.13670820354548</c:v>
                </c:pt>
                <c:pt idx="1070">
                  <c:v>181.94329847246408</c:v>
                </c:pt>
                <c:pt idx="1071">
                  <c:v>190.54341486020473</c:v>
                </c:pt>
                <c:pt idx="1072">
                  <c:v>189.04616149749981</c:v>
                </c:pt>
                <c:pt idx="1073">
                  <c:v>176.29404287742688</c:v>
                </c:pt>
                <c:pt idx="1074">
                  <c:v>181.40273792480377</c:v>
                </c:pt>
                <c:pt idx="1075">
                  <c:v>168.95793643510012</c:v>
                </c:pt>
                <c:pt idx="1076">
                  <c:v>184.08638579629292</c:v>
                </c:pt>
                <c:pt idx="1077">
                  <c:v>164.09444283444765</c:v>
                </c:pt>
                <c:pt idx="1078">
                  <c:v>192.59870279443723</c:v>
                </c:pt>
                <c:pt idx="1079">
                  <c:v>155.36790386988989</c:v>
                </c:pt>
                <c:pt idx="1080">
                  <c:v>177.78420520392461</c:v>
                </c:pt>
                <c:pt idx="1081">
                  <c:v>174.97109019665075</c:v>
                </c:pt>
                <c:pt idx="1082">
                  <c:v>190.78794737692255</c:v>
                </c:pt>
                <c:pt idx="1083">
                  <c:v>176.78166743260059</c:v>
                </c:pt>
                <c:pt idx="1084">
                  <c:v>183.65018399216962</c:v>
                </c:pt>
                <c:pt idx="1085">
                  <c:v>172.67948612507573</c:v>
                </c:pt>
                <c:pt idx="1086">
                  <c:v>172.72786809739617</c:v>
                </c:pt>
                <c:pt idx="1087">
                  <c:v>188.11324622217421</c:v>
                </c:pt>
                <c:pt idx="1088">
                  <c:v>175.67709475765281</c:v>
                </c:pt>
                <c:pt idx="1089">
                  <c:v>175.18260471256727</c:v>
                </c:pt>
                <c:pt idx="1090">
                  <c:v>188.58259682697565</c:v>
                </c:pt>
                <c:pt idx="1091">
                  <c:v>190.43568617198849</c:v>
                </c:pt>
                <c:pt idx="1092">
                  <c:v>165.43775830857211</c:v>
                </c:pt>
                <c:pt idx="1093">
                  <c:v>168.59265944245595</c:v>
                </c:pt>
                <c:pt idx="1094">
                  <c:v>181.20044299769583</c:v>
                </c:pt>
                <c:pt idx="1095">
                  <c:v>159.95133244919157</c:v>
                </c:pt>
                <c:pt idx="1096">
                  <c:v>185.74921330836077</c:v>
                </c:pt>
                <c:pt idx="1097">
                  <c:v>172.22455989073583</c:v>
                </c:pt>
                <c:pt idx="1098">
                  <c:v>176.98827229353134</c:v>
                </c:pt>
                <c:pt idx="1099">
                  <c:v>180.90648525234491</c:v>
                </c:pt>
                <c:pt idx="1100">
                  <c:v>180.45830383631156</c:v>
                </c:pt>
                <c:pt idx="1101">
                  <c:v>163.57125331862122</c:v>
                </c:pt>
                <c:pt idx="1102">
                  <c:v>186.36552857655914</c:v>
                </c:pt>
                <c:pt idx="1103">
                  <c:v>181.05067983062085</c:v>
                </c:pt>
                <c:pt idx="1104">
                  <c:v>183.01993036478359</c:v>
                </c:pt>
                <c:pt idx="1105">
                  <c:v>166.58488178781289</c:v>
                </c:pt>
                <c:pt idx="1106">
                  <c:v>192.24631430529976</c:v>
                </c:pt>
                <c:pt idx="1107">
                  <c:v>180.51122111215133</c:v>
                </c:pt>
                <c:pt idx="1108">
                  <c:v>181.76498742210751</c:v>
                </c:pt>
                <c:pt idx="1109">
                  <c:v>174.07640822853759</c:v>
                </c:pt>
                <c:pt idx="1110">
                  <c:v>174.58265380438274</c:v>
                </c:pt>
                <c:pt idx="1111">
                  <c:v>182.20347483098274</c:v>
                </c:pt>
                <c:pt idx="1112">
                  <c:v>190.45608381133519</c:v>
                </c:pt>
                <c:pt idx="1113">
                  <c:v>194.5745402043876</c:v>
                </c:pt>
                <c:pt idx="1114">
                  <c:v>174.85697983086314</c:v>
                </c:pt>
                <c:pt idx="1115">
                  <c:v>176.60682504409718</c:v>
                </c:pt>
                <c:pt idx="1116">
                  <c:v>188.16912017304853</c:v>
                </c:pt>
                <c:pt idx="1117">
                  <c:v>160.57554034729617</c:v>
                </c:pt>
                <c:pt idx="1118">
                  <c:v>185.46080806319449</c:v>
                </c:pt>
                <c:pt idx="1119">
                  <c:v>178.20323351610188</c:v>
                </c:pt>
                <c:pt idx="1120">
                  <c:v>185.30802333923941</c:v>
                </c:pt>
                <c:pt idx="1121">
                  <c:v>181.98824866913876</c:v>
                </c:pt>
                <c:pt idx="1122">
                  <c:v>182.75480312844189</c:v>
                </c:pt>
                <c:pt idx="1123">
                  <c:v>180.20380694241143</c:v>
                </c:pt>
                <c:pt idx="1124">
                  <c:v>174.64586086569238</c:v>
                </c:pt>
                <c:pt idx="1125">
                  <c:v>180.07200120183398</c:v>
                </c:pt>
                <c:pt idx="1126">
                  <c:v>169.42436729964439</c:v>
                </c:pt>
                <c:pt idx="1127">
                  <c:v>190.20703420657546</c:v>
                </c:pt>
                <c:pt idx="1128">
                  <c:v>178.16755445748041</c:v>
                </c:pt>
                <c:pt idx="1129">
                  <c:v>190.98262908873241</c:v>
                </c:pt>
                <c:pt idx="1130">
                  <c:v>174.3681141995082</c:v>
                </c:pt>
                <c:pt idx="1131">
                  <c:v>185.51943025615938</c:v>
                </c:pt>
                <c:pt idx="1132">
                  <c:v>181.67028629909132</c:v>
                </c:pt>
                <c:pt idx="1133">
                  <c:v>190.23377835333346</c:v>
                </c:pt>
                <c:pt idx="1134">
                  <c:v>182.57754638782001</c:v>
                </c:pt>
                <c:pt idx="1135">
                  <c:v>188.322316236788</c:v>
                </c:pt>
                <c:pt idx="1136">
                  <c:v>184.76575985233893</c:v>
                </c:pt>
                <c:pt idx="1137">
                  <c:v>175.78242732870604</c:v>
                </c:pt>
                <c:pt idx="1138">
                  <c:v>178.3545666840534</c:v>
                </c:pt>
                <c:pt idx="1139">
                  <c:v>165.77503233766589</c:v>
                </c:pt>
                <c:pt idx="1140">
                  <c:v>193.39656457551862</c:v>
                </c:pt>
                <c:pt idx="1141">
                  <c:v>180.67113200108304</c:v>
                </c:pt>
                <c:pt idx="1142">
                  <c:v>185.3815596128951</c:v>
                </c:pt>
                <c:pt idx="1143">
                  <c:v>187.7326724838058</c:v>
                </c:pt>
                <c:pt idx="1144">
                  <c:v>176.25788881280798</c:v>
                </c:pt>
                <c:pt idx="1145">
                  <c:v>186.08726351299418</c:v>
                </c:pt>
                <c:pt idx="1146">
                  <c:v>187.94360514936039</c:v>
                </c:pt>
                <c:pt idx="1147">
                  <c:v>154.85759919420775</c:v>
                </c:pt>
                <c:pt idx="1148">
                  <c:v>185.3138425842651</c:v>
                </c:pt>
                <c:pt idx="1149">
                  <c:v>186.39970104136205</c:v>
                </c:pt>
                <c:pt idx="1150">
                  <c:v>195.19821914075439</c:v>
                </c:pt>
                <c:pt idx="1151">
                  <c:v>172.08019823008757</c:v>
                </c:pt>
                <c:pt idx="1152">
                  <c:v>181.22881426264172</c:v>
                </c:pt>
                <c:pt idx="1153">
                  <c:v>168.18450613760564</c:v>
                </c:pt>
                <c:pt idx="1154">
                  <c:v>187.86544066193852</c:v>
                </c:pt>
                <c:pt idx="1155">
                  <c:v>188.61650693408401</c:v>
                </c:pt>
                <c:pt idx="1156">
                  <c:v>172.3003949289126</c:v>
                </c:pt>
                <c:pt idx="1157">
                  <c:v>187.51094186644079</c:v>
                </c:pt>
                <c:pt idx="1158">
                  <c:v>151.29032122187215</c:v>
                </c:pt>
                <c:pt idx="1159">
                  <c:v>195.80841165855037</c:v>
                </c:pt>
                <c:pt idx="1160">
                  <c:v>165.03655068540934</c:v>
                </c:pt>
                <c:pt idx="1161">
                  <c:v>186.2303380125374</c:v>
                </c:pt>
                <c:pt idx="1162">
                  <c:v>192.42298287975399</c:v>
                </c:pt>
                <c:pt idx="1163">
                  <c:v>169.84637536616259</c:v>
                </c:pt>
                <c:pt idx="1164">
                  <c:v>174.22534772288293</c:v>
                </c:pt>
                <c:pt idx="1165">
                  <c:v>191.36917224820951</c:v>
                </c:pt>
                <c:pt idx="1166">
                  <c:v>190.31798063709593</c:v>
                </c:pt>
                <c:pt idx="1167">
                  <c:v>177.79235299815178</c:v>
                </c:pt>
                <c:pt idx="1168">
                  <c:v>178.01480789796008</c:v>
                </c:pt>
                <c:pt idx="1169">
                  <c:v>167.97418159138829</c:v>
                </c:pt>
                <c:pt idx="1170">
                  <c:v>163.4258229354391</c:v>
                </c:pt>
                <c:pt idx="1171">
                  <c:v>179.18539582285035</c:v>
                </c:pt>
                <c:pt idx="1172">
                  <c:v>196.65010449601419</c:v>
                </c:pt>
                <c:pt idx="1173">
                  <c:v>190.57802904390493</c:v>
                </c:pt>
                <c:pt idx="1174">
                  <c:v>177.68747933449387</c:v>
                </c:pt>
                <c:pt idx="1175">
                  <c:v>178.62214716135134</c:v>
                </c:pt>
                <c:pt idx="1176">
                  <c:v>195.63796304638362</c:v>
                </c:pt>
                <c:pt idx="1177">
                  <c:v>169.12888815990951</c:v>
                </c:pt>
                <c:pt idx="1178">
                  <c:v>174.80545954335824</c:v>
                </c:pt>
                <c:pt idx="1179">
                  <c:v>198.62692448565517</c:v>
                </c:pt>
                <c:pt idx="1180">
                  <c:v>160.24560852984274</c:v>
                </c:pt>
                <c:pt idx="1181">
                  <c:v>152.23787721275932</c:v>
                </c:pt>
                <c:pt idx="1182">
                  <c:v>194.37591860934864</c:v>
                </c:pt>
                <c:pt idx="1183">
                  <c:v>171.90031008964741</c:v>
                </c:pt>
                <c:pt idx="1184">
                  <c:v>191.01772644063206</c:v>
                </c:pt>
                <c:pt idx="1185">
                  <c:v>208.63527036908928</c:v>
                </c:pt>
                <c:pt idx="1186">
                  <c:v>173.79755392341218</c:v>
                </c:pt>
                <c:pt idx="1187">
                  <c:v>195.04604824316451</c:v>
                </c:pt>
                <c:pt idx="1188">
                  <c:v>171.14702290485039</c:v>
                </c:pt>
                <c:pt idx="1189">
                  <c:v>182.53130995886679</c:v>
                </c:pt>
                <c:pt idx="1190">
                  <c:v>186.51037716194156</c:v>
                </c:pt>
                <c:pt idx="1191">
                  <c:v>169.81909825645499</c:v>
                </c:pt>
                <c:pt idx="1192">
                  <c:v>160.54988799569261</c:v>
                </c:pt>
                <c:pt idx="1193">
                  <c:v>191.90228521085686</c:v>
                </c:pt>
                <c:pt idx="1194">
                  <c:v>187.23316617125076</c:v>
                </c:pt>
                <c:pt idx="1195">
                  <c:v>195.39950088425957</c:v>
                </c:pt>
                <c:pt idx="1196">
                  <c:v>181.0744689934013</c:v>
                </c:pt>
                <c:pt idx="1197">
                  <c:v>162.11974698970363</c:v>
                </c:pt>
                <c:pt idx="1198">
                  <c:v>193.12724303278731</c:v>
                </c:pt>
                <c:pt idx="1199">
                  <c:v>172.75688265211426</c:v>
                </c:pt>
                <c:pt idx="1200">
                  <c:v>189.07267656478476</c:v>
                </c:pt>
                <c:pt idx="1201">
                  <c:v>182.35361914749311</c:v>
                </c:pt>
                <c:pt idx="1202">
                  <c:v>182.64327140305065</c:v>
                </c:pt>
                <c:pt idx="1203">
                  <c:v>187.89664303983648</c:v>
                </c:pt>
                <c:pt idx="1204">
                  <c:v>170.27609313520057</c:v>
                </c:pt>
                <c:pt idx="1205">
                  <c:v>164.36488749094485</c:v>
                </c:pt>
                <c:pt idx="1206">
                  <c:v>177.37634572092091</c:v>
                </c:pt>
                <c:pt idx="1207">
                  <c:v>171.64792903551765</c:v>
                </c:pt>
                <c:pt idx="1208">
                  <c:v>172.41908813273349</c:v>
                </c:pt>
                <c:pt idx="1209">
                  <c:v>175.09637219852888</c:v>
                </c:pt>
                <c:pt idx="1210">
                  <c:v>179.60778045279008</c:v>
                </c:pt>
                <c:pt idx="1211">
                  <c:v>162.37787966011251</c:v>
                </c:pt>
                <c:pt idx="1212">
                  <c:v>198.65457009634275</c:v>
                </c:pt>
                <c:pt idx="1213">
                  <c:v>180.37711999907211</c:v>
                </c:pt>
                <c:pt idx="1214">
                  <c:v>182.62866081589266</c:v>
                </c:pt>
                <c:pt idx="1215">
                  <c:v>178.76542101053528</c:v>
                </c:pt>
                <c:pt idx="1216">
                  <c:v>197.16487484693306</c:v>
                </c:pt>
                <c:pt idx="1217">
                  <c:v>176.58386043472655</c:v>
                </c:pt>
                <c:pt idx="1218">
                  <c:v>175.26442432657674</c:v>
                </c:pt>
                <c:pt idx="1219">
                  <c:v>188.5366148911919</c:v>
                </c:pt>
                <c:pt idx="1220">
                  <c:v>180.97505280285367</c:v>
                </c:pt>
                <c:pt idx="1221">
                  <c:v>171.34106045167434</c:v>
                </c:pt>
                <c:pt idx="1222">
                  <c:v>161.32875529583157</c:v>
                </c:pt>
                <c:pt idx="1223">
                  <c:v>178.38291366702529</c:v>
                </c:pt>
                <c:pt idx="1224">
                  <c:v>187.81944831330696</c:v>
                </c:pt>
                <c:pt idx="1225">
                  <c:v>187.21986921838038</c:v>
                </c:pt>
                <c:pt idx="1226">
                  <c:v>182.93345932637672</c:v>
                </c:pt>
                <c:pt idx="1227">
                  <c:v>174.47672338212914</c:v>
                </c:pt>
                <c:pt idx="1228">
                  <c:v>180.79136230515977</c:v>
                </c:pt>
                <c:pt idx="1229">
                  <c:v>179.27592942298344</c:v>
                </c:pt>
                <c:pt idx="1230">
                  <c:v>185.52141870875991</c:v>
                </c:pt>
                <c:pt idx="1231">
                  <c:v>174.33784789717706</c:v>
                </c:pt>
                <c:pt idx="1232">
                  <c:v>187.12232173005759</c:v>
                </c:pt>
                <c:pt idx="1233">
                  <c:v>162.39987899170302</c:v>
                </c:pt>
                <c:pt idx="1234">
                  <c:v>163.74193337018264</c:v>
                </c:pt>
                <c:pt idx="1235">
                  <c:v>190.2983053468887</c:v>
                </c:pt>
                <c:pt idx="1236">
                  <c:v>187.24936870033278</c:v>
                </c:pt>
                <c:pt idx="1237">
                  <c:v>180.47788984129883</c:v>
                </c:pt>
                <c:pt idx="1238">
                  <c:v>174.17790941540139</c:v>
                </c:pt>
                <c:pt idx="1239">
                  <c:v>181.1493252588603</c:v>
                </c:pt>
                <c:pt idx="1240">
                  <c:v>168.78039992781578</c:v>
                </c:pt>
                <c:pt idx="1241">
                  <c:v>177.896980389719</c:v>
                </c:pt>
                <c:pt idx="1242">
                  <c:v>175.52360786632343</c:v>
                </c:pt>
                <c:pt idx="1243">
                  <c:v>185.10165513310324</c:v>
                </c:pt>
                <c:pt idx="1244">
                  <c:v>172.62781373287856</c:v>
                </c:pt>
                <c:pt idx="1245">
                  <c:v>170.57519947684398</c:v>
                </c:pt>
                <c:pt idx="1246">
                  <c:v>172.44272803905369</c:v>
                </c:pt>
                <c:pt idx="1247">
                  <c:v>179.49331244504913</c:v>
                </c:pt>
                <c:pt idx="1248">
                  <c:v>167.98877867342765</c:v>
                </c:pt>
                <c:pt idx="1249">
                  <c:v>180.22834482196052</c:v>
                </c:pt>
                <c:pt idx="1250">
                  <c:v>184.58050124247652</c:v>
                </c:pt>
                <c:pt idx="1251">
                  <c:v>168.58985019564633</c:v>
                </c:pt>
                <c:pt idx="1252">
                  <c:v>184.26795642143622</c:v>
                </c:pt>
                <c:pt idx="1253">
                  <c:v>175.705471346237</c:v>
                </c:pt>
                <c:pt idx="1254">
                  <c:v>177.19615965085148</c:v>
                </c:pt>
                <c:pt idx="1255">
                  <c:v>174.93849351064748</c:v>
                </c:pt>
                <c:pt idx="1256">
                  <c:v>177.51523008536793</c:v>
                </c:pt>
                <c:pt idx="1257">
                  <c:v>197.08644091149719</c:v>
                </c:pt>
                <c:pt idx="1258">
                  <c:v>182.06865188121785</c:v>
                </c:pt>
                <c:pt idx="1259">
                  <c:v>164.82678644831452</c:v>
                </c:pt>
                <c:pt idx="1260">
                  <c:v>183.88897684502842</c:v>
                </c:pt>
                <c:pt idx="1261">
                  <c:v>199.98841468819649</c:v>
                </c:pt>
                <c:pt idx="1262">
                  <c:v>173.59204353264278</c:v>
                </c:pt>
                <c:pt idx="1263">
                  <c:v>170.49304700831448</c:v>
                </c:pt>
                <c:pt idx="1264">
                  <c:v>183.95924741041839</c:v>
                </c:pt>
                <c:pt idx="1265">
                  <c:v>154.66125301611376</c:v>
                </c:pt>
                <c:pt idx="1266">
                  <c:v>177.72293950254618</c:v>
                </c:pt>
                <c:pt idx="1267">
                  <c:v>188.44625653778081</c:v>
                </c:pt>
                <c:pt idx="1268">
                  <c:v>176.27820768784571</c:v>
                </c:pt>
                <c:pt idx="1269">
                  <c:v>193.9240142574084</c:v>
                </c:pt>
                <c:pt idx="1270">
                  <c:v>178.90750145681267</c:v>
                </c:pt>
                <c:pt idx="1271">
                  <c:v>166.05097131766237</c:v>
                </c:pt>
                <c:pt idx="1272">
                  <c:v>174.54147311156143</c:v>
                </c:pt>
                <c:pt idx="1273">
                  <c:v>176.89008031690523</c:v>
                </c:pt>
                <c:pt idx="1274">
                  <c:v>184.33432847307171</c:v>
                </c:pt>
                <c:pt idx="1275">
                  <c:v>178.1723211466707</c:v>
                </c:pt>
                <c:pt idx="1276">
                  <c:v>177.42698368115239</c:v>
                </c:pt>
                <c:pt idx="1277">
                  <c:v>196.08454308104433</c:v>
                </c:pt>
                <c:pt idx="1278">
                  <c:v>174.78430665343598</c:v>
                </c:pt>
                <c:pt idx="1279">
                  <c:v>199.67803796173061</c:v>
                </c:pt>
                <c:pt idx="1280">
                  <c:v>170.477384227757</c:v>
                </c:pt>
                <c:pt idx="1281">
                  <c:v>185.24656574814782</c:v>
                </c:pt>
                <c:pt idx="1282">
                  <c:v>190.48822143109044</c:v>
                </c:pt>
                <c:pt idx="1283">
                  <c:v>161.35053488971849</c:v>
                </c:pt>
                <c:pt idx="1284">
                  <c:v>179.73426143850963</c:v>
                </c:pt>
                <c:pt idx="1285">
                  <c:v>178.1387318680581</c:v>
                </c:pt>
                <c:pt idx="1286">
                  <c:v>181.51639695790686</c:v>
                </c:pt>
                <c:pt idx="1287">
                  <c:v>190.04984257891331</c:v>
                </c:pt>
                <c:pt idx="1288">
                  <c:v>187.1579578202589</c:v>
                </c:pt>
                <c:pt idx="1289">
                  <c:v>172.4051473012758</c:v>
                </c:pt>
                <c:pt idx="1290">
                  <c:v>174.10685406475514</c:v>
                </c:pt>
                <c:pt idx="1291">
                  <c:v>188.23562334368967</c:v>
                </c:pt>
                <c:pt idx="1292">
                  <c:v>159.35932240027179</c:v>
                </c:pt>
                <c:pt idx="1293">
                  <c:v>179.02486931250078</c:v>
                </c:pt>
                <c:pt idx="1294">
                  <c:v>166.701803820555</c:v>
                </c:pt>
                <c:pt idx="1295">
                  <c:v>186.9242009710041</c:v>
                </c:pt>
                <c:pt idx="1296">
                  <c:v>166.10620887803069</c:v>
                </c:pt>
                <c:pt idx="1297">
                  <c:v>185.76159989364172</c:v>
                </c:pt>
                <c:pt idx="1298">
                  <c:v>177.04094433007128</c:v>
                </c:pt>
                <c:pt idx="1299">
                  <c:v>185.92771477364241</c:v>
                </c:pt>
                <c:pt idx="1300">
                  <c:v>172.43271806729507</c:v>
                </c:pt>
                <c:pt idx="1301">
                  <c:v>178.06362950897287</c:v>
                </c:pt>
                <c:pt idx="1302">
                  <c:v>186.47869280009976</c:v>
                </c:pt>
                <c:pt idx="1303">
                  <c:v>173.6489654730326</c:v>
                </c:pt>
                <c:pt idx="1304">
                  <c:v>171.47375852571813</c:v>
                </c:pt>
                <c:pt idx="1305">
                  <c:v>162.65210424533274</c:v>
                </c:pt>
                <c:pt idx="1306">
                  <c:v>193.87701929247257</c:v>
                </c:pt>
                <c:pt idx="1307">
                  <c:v>173.73391115610588</c:v>
                </c:pt>
                <c:pt idx="1308">
                  <c:v>173.99997348062729</c:v>
                </c:pt>
                <c:pt idx="1309">
                  <c:v>186.7738933146114</c:v>
                </c:pt>
                <c:pt idx="1310">
                  <c:v>174.57456345164323</c:v>
                </c:pt>
                <c:pt idx="1311">
                  <c:v>180.62254029751404</c:v>
                </c:pt>
                <c:pt idx="1312">
                  <c:v>176.94715024669256</c:v>
                </c:pt>
                <c:pt idx="1313">
                  <c:v>188.41785699634502</c:v>
                </c:pt>
                <c:pt idx="1314">
                  <c:v>165.79058631624929</c:v>
                </c:pt>
                <c:pt idx="1315">
                  <c:v>176.77719195782959</c:v>
                </c:pt>
                <c:pt idx="1316">
                  <c:v>166.90717059621366</c:v>
                </c:pt>
                <c:pt idx="1317">
                  <c:v>164.70590227183695</c:v>
                </c:pt>
                <c:pt idx="1318">
                  <c:v>167.23569703705306</c:v>
                </c:pt>
                <c:pt idx="1319">
                  <c:v>187.52816050398505</c:v>
                </c:pt>
                <c:pt idx="1320">
                  <c:v>178.57051047590554</c:v>
                </c:pt>
                <c:pt idx="1321">
                  <c:v>166.78562826802599</c:v>
                </c:pt>
                <c:pt idx="1322">
                  <c:v>207.07031577303297</c:v>
                </c:pt>
                <c:pt idx="1323">
                  <c:v>181.49765308855561</c:v>
                </c:pt>
                <c:pt idx="1324">
                  <c:v>169.18604097388274</c:v>
                </c:pt>
                <c:pt idx="1325">
                  <c:v>185.77251636915264</c:v>
                </c:pt>
                <c:pt idx="1326">
                  <c:v>177.34759086708377</c:v>
                </c:pt>
                <c:pt idx="1327">
                  <c:v>174.14944665981912</c:v>
                </c:pt>
                <c:pt idx="1328">
                  <c:v>182.25875235466779</c:v>
                </c:pt>
                <c:pt idx="1329">
                  <c:v>180.97181632699119</c:v>
                </c:pt>
                <c:pt idx="1330">
                  <c:v>197.30911011459489</c:v>
                </c:pt>
                <c:pt idx="1331">
                  <c:v>189.74311308807773</c:v>
                </c:pt>
                <c:pt idx="1332">
                  <c:v>190.33146990558603</c:v>
                </c:pt>
                <c:pt idx="1333">
                  <c:v>170.34933484936624</c:v>
                </c:pt>
                <c:pt idx="1334">
                  <c:v>169.44232250689055</c:v>
                </c:pt>
                <c:pt idx="1335">
                  <c:v>169.66539038490114</c:v>
                </c:pt>
                <c:pt idx="1336">
                  <c:v>188.52519114424587</c:v>
                </c:pt>
                <c:pt idx="1337">
                  <c:v>177.39619093167218</c:v>
                </c:pt>
                <c:pt idx="1338">
                  <c:v>188.57733956453978</c:v>
                </c:pt>
                <c:pt idx="1339">
                  <c:v>171.55927316320876</c:v>
                </c:pt>
                <c:pt idx="1340">
                  <c:v>195.46811982896148</c:v>
                </c:pt>
                <c:pt idx="1341">
                  <c:v>174.84775855364214</c:v>
                </c:pt>
                <c:pt idx="1342">
                  <c:v>161.31483445639009</c:v>
                </c:pt>
                <c:pt idx="1343">
                  <c:v>168.96949325854371</c:v>
                </c:pt>
                <c:pt idx="1344">
                  <c:v>181.22847511300924</c:v>
                </c:pt>
                <c:pt idx="1345">
                  <c:v>183.01934160193571</c:v>
                </c:pt>
                <c:pt idx="1346">
                  <c:v>178.18242196894144</c:v>
                </c:pt>
                <c:pt idx="1347">
                  <c:v>175.04032593998718</c:v>
                </c:pt>
                <c:pt idx="1348">
                  <c:v>179.59221807476084</c:v>
                </c:pt>
                <c:pt idx="1349">
                  <c:v>170.27385469175334</c:v>
                </c:pt>
                <c:pt idx="1350">
                  <c:v>182.50786333172456</c:v>
                </c:pt>
                <c:pt idx="1351">
                  <c:v>171.32148272388056</c:v>
                </c:pt>
                <c:pt idx="1352">
                  <c:v>169.76213686606428</c:v>
                </c:pt>
                <c:pt idx="1353">
                  <c:v>174.72463129451103</c:v>
                </c:pt>
                <c:pt idx="1354">
                  <c:v>185.96451870632328</c:v>
                </c:pt>
                <c:pt idx="1355">
                  <c:v>189.77541451596903</c:v>
                </c:pt>
                <c:pt idx="1356">
                  <c:v>175.97687257524936</c:v>
                </c:pt>
                <c:pt idx="1357">
                  <c:v>186.03229411564399</c:v>
                </c:pt>
                <c:pt idx="1358">
                  <c:v>173.02462337036656</c:v>
                </c:pt>
                <c:pt idx="1359">
                  <c:v>194.41111119532772</c:v>
                </c:pt>
                <c:pt idx="1360">
                  <c:v>187.57067235974279</c:v>
                </c:pt>
                <c:pt idx="1361">
                  <c:v>183.2059910823248</c:v>
                </c:pt>
                <c:pt idx="1362">
                  <c:v>180.44582402584592</c:v>
                </c:pt>
                <c:pt idx="1363">
                  <c:v>180.89653000662287</c:v>
                </c:pt>
                <c:pt idx="1364">
                  <c:v>169.06836882802003</c:v>
                </c:pt>
                <c:pt idx="1365">
                  <c:v>181.82633653203578</c:v>
                </c:pt>
                <c:pt idx="1366">
                  <c:v>182.81689094064393</c:v>
                </c:pt>
                <c:pt idx="1367">
                  <c:v>180.65266712795014</c:v>
                </c:pt>
                <c:pt idx="1368">
                  <c:v>187.16981531694532</c:v>
                </c:pt>
                <c:pt idx="1369">
                  <c:v>188.8492679509643</c:v>
                </c:pt>
                <c:pt idx="1370">
                  <c:v>192.24962136184604</c:v>
                </c:pt>
                <c:pt idx="1371">
                  <c:v>186.68298194743312</c:v>
                </c:pt>
                <c:pt idx="1372">
                  <c:v>184.77229352084126</c:v>
                </c:pt>
                <c:pt idx="1373">
                  <c:v>155.4951678572582</c:v>
                </c:pt>
                <c:pt idx="1374">
                  <c:v>170.27423762473043</c:v>
                </c:pt>
                <c:pt idx="1375">
                  <c:v>192.39065192563464</c:v>
                </c:pt>
                <c:pt idx="1376">
                  <c:v>172.30145083174386</c:v>
                </c:pt>
                <c:pt idx="1377">
                  <c:v>187.35085875680008</c:v>
                </c:pt>
                <c:pt idx="1378">
                  <c:v>178.32755972740429</c:v>
                </c:pt>
                <c:pt idx="1379">
                  <c:v>182.44664203141011</c:v>
                </c:pt>
                <c:pt idx="1380">
                  <c:v>196.877334970932</c:v>
                </c:pt>
                <c:pt idx="1381">
                  <c:v>180.61824144146655</c:v>
                </c:pt>
                <c:pt idx="1382">
                  <c:v>187.79071798201434</c:v>
                </c:pt>
                <c:pt idx="1383">
                  <c:v>169.54244440955421</c:v>
                </c:pt>
                <c:pt idx="1384">
                  <c:v>180.30054780083105</c:v>
                </c:pt>
                <c:pt idx="1385">
                  <c:v>181.30242034332892</c:v>
                </c:pt>
                <c:pt idx="1386">
                  <c:v>172.47716521990461</c:v>
                </c:pt>
                <c:pt idx="1387">
                  <c:v>190.30281484403065</c:v>
                </c:pt>
                <c:pt idx="1388">
                  <c:v>180.64608375127091</c:v>
                </c:pt>
                <c:pt idx="1389">
                  <c:v>184.64714069452879</c:v>
                </c:pt>
                <c:pt idx="1390">
                  <c:v>175.50117946399732</c:v>
                </c:pt>
                <c:pt idx="1391">
                  <c:v>164.81333301254202</c:v>
                </c:pt>
                <c:pt idx="1392">
                  <c:v>185.1569012366748</c:v>
                </c:pt>
                <c:pt idx="1393">
                  <c:v>174.06089944112858</c:v>
                </c:pt>
                <c:pt idx="1394">
                  <c:v>191.57353725636139</c:v>
                </c:pt>
                <c:pt idx="1395">
                  <c:v>169.42617110229801</c:v>
                </c:pt>
                <c:pt idx="1396">
                  <c:v>175.73384176711056</c:v>
                </c:pt>
                <c:pt idx="1397">
                  <c:v>168.03436769053204</c:v>
                </c:pt>
                <c:pt idx="1398">
                  <c:v>185.29461597601454</c:v>
                </c:pt>
                <c:pt idx="1399">
                  <c:v>170.53980702484756</c:v>
                </c:pt>
                <c:pt idx="1400">
                  <c:v>185.20738485739523</c:v>
                </c:pt>
                <c:pt idx="1401">
                  <c:v>165.02508693064217</c:v>
                </c:pt>
                <c:pt idx="1402">
                  <c:v>169.73378086369652</c:v>
                </c:pt>
                <c:pt idx="1403">
                  <c:v>174.61345329490834</c:v>
                </c:pt>
                <c:pt idx="1404">
                  <c:v>194.01185742498592</c:v>
                </c:pt>
                <c:pt idx="1405">
                  <c:v>168.45494912049034</c:v>
                </c:pt>
                <c:pt idx="1406">
                  <c:v>179.18231489019411</c:v>
                </c:pt>
                <c:pt idx="1407">
                  <c:v>187.93141185934979</c:v>
                </c:pt>
                <c:pt idx="1408">
                  <c:v>180.34111860068268</c:v>
                </c:pt>
                <c:pt idx="1409">
                  <c:v>195.918676998856</c:v>
                </c:pt>
                <c:pt idx="1410">
                  <c:v>177.4581458607893</c:v>
                </c:pt>
                <c:pt idx="1411">
                  <c:v>180.41661425285128</c:v>
                </c:pt>
                <c:pt idx="1412">
                  <c:v>191.3225660903515</c:v>
                </c:pt>
                <c:pt idx="1413">
                  <c:v>182.67699234708772</c:v>
                </c:pt>
                <c:pt idx="1414">
                  <c:v>159.73542439997138</c:v>
                </c:pt>
                <c:pt idx="1415">
                  <c:v>174.50273396380069</c:v>
                </c:pt>
                <c:pt idx="1416">
                  <c:v>184.33008152007153</c:v>
                </c:pt>
                <c:pt idx="1417">
                  <c:v>174.26871029748304</c:v>
                </c:pt>
                <c:pt idx="1418">
                  <c:v>192.73856787289589</c:v>
                </c:pt>
                <c:pt idx="1419">
                  <c:v>193.54737667159873</c:v>
                </c:pt>
                <c:pt idx="1420">
                  <c:v>188.09419957019963</c:v>
                </c:pt>
                <c:pt idx="1421">
                  <c:v>185.31243140843017</c:v>
                </c:pt>
                <c:pt idx="1422">
                  <c:v>170.20874598589074</c:v>
                </c:pt>
                <c:pt idx="1423">
                  <c:v>170.80448600875485</c:v>
                </c:pt>
                <c:pt idx="1424">
                  <c:v>190.66435919886078</c:v>
                </c:pt>
                <c:pt idx="1425">
                  <c:v>173.16529474108015</c:v>
                </c:pt>
                <c:pt idx="1426">
                  <c:v>175.72610278510814</c:v>
                </c:pt>
                <c:pt idx="1427">
                  <c:v>173.40053601413706</c:v>
                </c:pt>
                <c:pt idx="1428">
                  <c:v>172.0576522686666</c:v>
                </c:pt>
                <c:pt idx="1429">
                  <c:v>193.65253681023955</c:v>
                </c:pt>
                <c:pt idx="1430">
                  <c:v>174.66779441127431</c:v>
                </c:pt>
                <c:pt idx="1431">
                  <c:v>186.76705821480991</c:v>
                </c:pt>
                <c:pt idx="1432">
                  <c:v>162.5105201401939</c:v>
                </c:pt>
                <c:pt idx="1433">
                  <c:v>172.56476504444893</c:v>
                </c:pt>
                <c:pt idx="1434">
                  <c:v>190.75963506539657</c:v>
                </c:pt>
                <c:pt idx="1435">
                  <c:v>185.26915044441694</c:v>
                </c:pt>
                <c:pt idx="1436">
                  <c:v>195.70098957959448</c:v>
                </c:pt>
                <c:pt idx="1437">
                  <c:v>180.26250715938986</c:v>
                </c:pt>
                <c:pt idx="1438">
                  <c:v>188.701859087901</c:v>
                </c:pt>
                <c:pt idx="1439">
                  <c:v>199.65958397990022</c:v>
                </c:pt>
                <c:pt idx="1440">
                  <c:v>172.89919407880521</c:v>
                </c:pt>
                <c:pt idx="1441">
                  <c:v>181.18463959251488</c:v>
                </c:pt>
                <c:pt idx="1442">
                  <c:v>168.29181319408605</c:v>
                </c:pt>
                <c:pt idx="1443">
                  <c:v>193.12117955030311</c:v>
                </c:pt>
                <c:pt idx="1444">
                  <c:v>180.61445038556826</c:v>
                </c:pt>
                <c:pt idx="1445">
                  <c:v>175.64504176655907</c:v>
                </c:pt>
                <c:pt idx="1446">
                  <c:v>193.01402044821839</c:v>
                </c:pt>
                <c:pt idx="1447">
                  <c:v>197.72565067811297</c:v>
                </c:pt>
                <c:pt idx="1448">
                  <c:v>192.15775212071733</c:v>
                </c:pt>
                <c:pt idx="1449">
                  <c:v>185.29717279310918</c:v>
                </c:pt>
                <c:pt idx="1450">
                  <c:v>189.24172703032406</c:v>
                </c:pt>
                <c:pt idx="1451">
                  <c:v>196.16389426208286</c:v>
                </c:pt>
                <c:pt idx="1452">
                  <c:v>168.6293827119728</c:v>
                </c:pt>
                <c:pt idx="1453">
                  <c:v>173.72748002564933</c:v>
                </c:pt>
                <c:pt idx="1454">
                  <c:v>195.0289485713617</c:v>
                </c:pt>
                <c:pt idx="1455">
                  <c:v>162.9668115731981</c:v>
                </c:pt>
                <c:pt idx="1456">
                  <c:v>183.04483066601838</c:v>
                </c:pt>
                <c:pt idx="1457">
                  <c:v>174.01692894218226</c:v>
                </c:pt>
                <c:pt idx="1458">
                  <c:v>188.81149418243663</c:v>
                </c:pt>
                <c:pt idx="1459">
                  <c:v>199.91648154592539</c:v>
                </c:pt>
                <c:pt idx="1460">
                  <c:v>191.66649228506068</c:v>
                </c:pt>
                <c:pt idx="1461">
                  <c:v>174.15777221859886</c:v>
                </c:pt>
                <c:pt idx="1462">
                  <c:v>179.11662099026844</c:v>
                </c:pt>
                <c:pt idx="1463">
                  <c:v>184.72341125756611</c:v>
                </c:pt>
                <c:pt idx="1464">
                  <c:v>190.54765542918648</c:v>
                </c:pt>
                <c:pt idx="1465">
                  <c:v>170.80789586642814</c:v>
                </c:pt>
                <c:pt idx="1466">
                  <c:v>178.23647010395149</c:v>
                </c:pt>
                <c:pt idx="1467">
                  <c:v>175.61387148371603</c:v>
                </c:pt>
                <c:pt idx="1468">
                  <c:v>179.97079422384914</c:v>
                </c:pt>
                <c:pt idx="1469">
                  <c:v>159.97400317724089</c:v>
                </c:pt>
                <c:pt idx="1470">
                  <c:v>185.8581371117298</c:v>
                </c:pt>
                <c:pt idx="1471">
                  <c:v>186.34295375806073</c:v>
                </c:pt>
                <c:pt idx="1472">
                  <c:v>170.46384119091442</c:v>
                </c:pt>
                <c:pt idx="1473">
                  <c:v>155.6976098349777</c:v>
                </c:pt>
                <c:pt idx="1474">
                  <c:v>171.44828342097625</c:v>
                </c:pt>
                <c:pt idx="1475">
                  <c:v>176.89779257511609</c:v>
                </c:pt>
                <c:pt idx="1476">
                  <c:v>191.63219735432668</c:v>
                </c:pt>
                <c:pt idx="1477">
                  <c:v>170.56988746107712</c:v>
                </c:pt>
                <c:pt idx="1478">
                  <c:v>181.26052411702744</c:v>
                </c:pt>
                <c:pt idx="1479">
                  <c:v>198.94230863545022</c:v>
                </c:pt>
                <c:pt idx="1480">
                  <c:v>176.63905850487149</c:v>
                </c:pt>
                <c:pt idx="1481">
                  <c:v>171.68026190721758</c:v>
                </c:pt>
                <c:pt idx="1482">
                  <c:v>194.76510166754571</c:v>
                </c:pt>
                <c:pt idx="1483">
                  <c:v>197.61482791960245</c:v>
                </c:pt>
                <c:pt idx="1484">
                  <c:v>169.93509725592713</c:v>
                </c:pt>
                <c:pt idx="1485">
                  <c:v>171.0502461884596</c:v>
                </c:pt>
                <c:pt idx="1486">
                  <c:v>175.3416280761557</c:v>
                </c:pt>
                <c:pt idx="1487">
                  <c:v>192.54001174227818</c:v>
                </c:pt>
                <c:pt idx="1488">
                  <c:v>173.938155400238</c:v>
                </c:pt>
                <c:pt idx="1489">
                  <c:v>166.43246366218582</c:v>
                </c:pt>
                <c:pt idx="1490">
                  <c:v>160.43786766878114</c:v>
                </c:pt>
                <c:pt idx="1491">
                  <c:v>189.31633182063885</c:v>
                </c:pt>
                <c:pt idx="1492">
                  <c:v>186.65672494122651</c:v>
                </c:pt>
                <c:pt idx="1493">
                  <c:v>164.09447879837711</c:v>
                </c:pt>
                <c:pt idx="1494">
                  <c:v>178.82945692062441</c:v>
                </c:pt>
                <c:pt idx="1495">
                  <c:v>183.76898536029563</c:v>
                </c:pt>
                <c:pt idx="1496">
                  <c:v>189.42391142212318</c:v>
                </c:pt>
                <c:pt idx="1497">
                  <c:v>188.2926652819846</c:v>
                </c:pt>
                <c:pt idx="1498">
                  <c:v>184.34360166240415</c:v>
                </c:pt>
                <c:pt idx="1499">
                  <c:v>175.39649154185605</c:v>
                </c:pt>
                <c:pt idx="1500">
                  <c:v>168.1871541522145</c:v>
                </c:pt>
                <c:pt idx="1501">
                  <c:v>176.02734544889699</c:v>
                </c:pt>
                <c:pt idx="1502">
                  <c:v>191.15414035611593</c:v>
                </c:pt>
                <c:pt idx="1503">
                  <c:v>163.65320941514233</c:v>
                </c:pt>
                <c:pt idx="1504">
                  <c:v>169.31998416472092</c:v>
                </c:pt>
                <c:pt idx="1505">
                  <c:v>168.31212062905308</c:v>
                </c:pt>
                <c:pt idx="1506">
                  <c:v>173.92326200029603</c:v>
                </c:pt>
                <c:pt idx="1507">
                  <c:v>174.17046214185856</c:v>
                </c:pt>
                <c:pt idx="1508">
                  <c:v>165.34995459955087</c:v>
                </c:pt>
                <c:pt idx="1509">
                  <c:v>159.55212073926629</c:v>
                </c:pt>
                <c:pt idx="1510">
                  <c:v>176.90689143374217</c:v>
                </c:pt>
                <c:pt idx="1511">
                  <c:v>192.10541731520354</c:v>
                </c:pt>
                <c:pt idx="1512">
                  <c:v>182.58005369710705</c:v>
                </c:pt>
                <c:pt idx="1513">
                  <c:v>179.87052154240362</c:v>
                </c:pt>
                <c:pt idx="1514">
                  <c:v>188.02163063035707</c:v>
                </c:pt>
                <c:pt idx="1515">
                  <c:v>170.16864054217706</c:v>
                </c:pt>
                <c:pt idx="1516">
                  <c:v>169.60880892502018</c:v>
                </c:pt>
                <c:pt idx="1517">
                  <c:v>184.99667895966147</c:v>
                </c:pt>
                <c:pt idx="1518">
                  <c:v>184.04946144439108</c:v>
                </c:pt>
                <c:pt idx="1519">
                  <c:v>170.92154826188255</c:v>
                </c:pt>
                <c:pt idx="1520">
                  <c:v>167.36385534963694</c:v>
                </c:pt>
                <c:pt idx="1521">
                  <c:v>188.33739167157381</c:v>
                </c:pt>
                <c:pt idx="1522">
                  <c:v>174.95072917064323</c:v>
                </c:pt>
                <c:pt idx="1523">
                  <c:v>168.14215598547332</c:v>
                </c:pt>
                <c:pt idx="1524">
                  <c:v>187.89551154371742</c:v>
                </c:pt>
                <c:pt idx="1525">
                  <c:v>166.65851121567593</c:v>
                </c:pt>
                <c:pt idx="1526">
                  <c:v>174.30478854252689</c:v>
                </c:pt>
                <c:pt idx="1527">
                  <c:v>197.51633378786437</c:v>
                </c:pt>
                <c:pt idx="1528">
                  <c:v>188.64471191538462</c:v>
                </c:pt>
                <c:pt idx="1529">
                  <c:v>164.91819423879696</c:v>
                </c:pt>
                <c:pt idx="1530">
                  <c:v>165.75035747415879</c:v>
                </c:pt>
                <c:pt idx="1531">
                  <c:v>159.40463486410894</c:v>
                </c:pt>
                <c:pt idx="1532">
                  <c:v>178.07231445899083</c:v>
                </c:pt>
                <c:pt idx="1533">
                  <c:v>191.94900877716452</c:v>
                </c:pt>
                <c:pt idx="1534">
                  <c:v>172.1618432180102</c:v>
                </c:pt>
                <c:pt idx="1535">
                  <c:v>180.67381050337872</c:v>
                </c:pt>
                <c:pt idx="1536">
                  <c:v>172.38290452748436</c:v>
                </c:pt>
                <c:pt idx="1537">
                  <c:v>172.43113851854278</c:v>
                </c:pt>
                <c:pt idx="1538">
                  <c:v>178.31884842244094</c:v>
                </c:pt>
                <c:pt idx="1539">
                  <c:v>179.48927978960884</c:v>
                </c:pt>
                <c:pt idx="1540">
                  <c:v>188.03810914516163</c:v>
                </c:pt>
                <c:pt idx="1541">
                  <c:v>188.31137386644815</c:v>
                </c:pt>
                <c:pt idx="1542">
                  <c:v>189.51598855662175</c:v>
                </c:pt>
                <c:pt idx="1543">
                  <c:v>181.16025368444761</c:v>
                </c:pt>
                <c:pt idx="1544">
                  <c:v>183.2245916795423</c:v>
                </c:pt>
                <c:pt idx="1545">
                  <c:v>177.47124678392353</c:v>
                </c:pt>
                <c:pt idx="1546">
                  <c:v>174.99773596768711</c:v>
                </c:pt>
                <c:pt idx="1547">
                  <c:v>164.22415979302576</c:v>
                </c:pt>
                <c:pt idx="1548">
                  <c:v>190.98067360052212</c:v>
                </c:pt>
                <c:pt idx="1549">
                  <c:v>180.06014877426227</c:v>
                </c:pt>
                <c:pt idx="1550">
                  <c:v>185.3389992924462</c:v>
                </c:pt>
                <c:pt idx="1551">
                  <c:v>174.77204476534317</c:v>
                </c:pt>
                <c:pt idx="1552">
                  <c:v>168.51824653163766</c:v>
                </c:pt>
                <c:pt idx="1553">
                  <c:v>183.36904617185917</c:v>
                </c:pt>
                <c:pt idx="1554">
                  <c:v>202.30093904762202</c:v>
                </c:pt>
                <c:pt idx="1555">
                  <c:v>185.72621926866131</c:v>
                </c:pt>
                <c:pt idx="1556">
                  <c:v>180.79084561871488</c:v>
                </c:pt>
                <c:pt idx="1557">
                  <c:v>173.91673654070973</c:v>
                </c:pt>
                <c:pt idx="1558">
                  <c:v>187.56309834187266</c:v>
                </c:pt>
                <c:pt idx="1559">
                  <c:v>166.72692985665705</c:v>
                </c:pt>
                <c:pt idx="1560">
                  <c:v>192.03462792435573</c:v>
                </c:pt>
                <c:pt idx="1561">
                  <c:v>198.33090914388194</c:v>
                </c:pt>
                <c:pt idx="1562">
                  <c:v>189.49621571039788</c:v>
                </c:pt>
                <c:pt idx="1563">
                  <c:v>184.20879212611769</c:v>
                </c:pt>
                <c:pt idx="1564">
                  <c:v>179.43984550921701</c:v>
                </c:pt>
                <c:pt idx="1565">
                  <c:v>191.37844653368998</c:v>
                </c:pt>
                <c:pt idx="1566">
                  <c:v>168.95072084246655</c:v>
                </c:pt>
                <c:pt idx="1567">
                  <c:v>201.13677262481522</c:v>
                </c:pt>
                <c:pt idx="1568">
                  <c:v>189.58351596369192</c:v>
                </c:pt>
                <c:pt idx="1569">
                  <c:v>182.12593434427319</c:v>
                </c:pt>
                <c:pt idx="1570">
                  <c:v>166.08588684720388</c:v>
                </c:pt>
                <c:pt idx="1571">
                  <c:v>166.86847398913801</c:v>
                </c:pt>
                <c:pt idx="1572">
                  <c:v>165.79912640106824</c:v>
                </c:pt>
                <c:pt idx="1573">
                  <c:v>165.07970534536145</c:v>
                </c:pt>
                <c:pt idx="1574">
                  <c:v>185.27728265085966</c:v>
                </c:pt>
                <c:pt idx="1575">
                  <c:v>186.1532220075334</c:v>
                </c:pt>
                <c:pt idx="1576">
                  <c:v>168.21764125636244</c:v>
                </c:pt>
                <c:pt idx="1577">
                  <c:v>167.93504683299176</c:v>
                </c:pt>
                <c:pt idx="1578">
                  <c:v>169.29317720808291</c:v>
                </c:pt>
                <c:pt idx="1579">
                  <c:v>193.05511647675638</c:v>
                </c:pt>
                <c:pt idx="1580">
                  <c:v>168.4581315847731</c:v>
                </c:pt>
                <c:pt idx="1581">
                  <c:v>185.76647727325229</c:v>
                </c:pt>
                <c:pt idx="1582">
                  <c:v>166.26276878196558</c:v>
                </c:pt>
                <c:pt idx="1583">
                  <c:v>200.27220252762999</c:v>
                </c:pt>
                <c:pt idx="1584">
                  <c:v>178.37326679298616</c:v>
                </c:pt>
                <c:pt idx="1585">
                  <c:v>176.76557533050757</c:v>
                </c:pt>
                <c:pt idx="1586">
                  <c:v>186.02698181387308</c:v>
                </c:pt>
                <c:pt idx="1587">
                  <c:v>173.92238691730492</c:v>
                </c:pt>
                <c:pt idx="1588">
                  <c:v>190.17377510038196</c:v>
                </c:pt>
                <c:pt idx="1589">
                  <c:v>170.72839730366562</c:v>
                </c:pt>
                <c:pt idx="1590">
                  <c:v>188.35378505209127</c:v>
                </c:pt>
                <c:pt idx="1591">
                  <c:v>185.30091097774752</c:v>
                </c:pt>
                <c:pt idx="1592">
                  <c:v>175.02768358501078</c:v>
                </c:pt>
                <c:pt idx="1593">
                  <c:v>180.03072309270914</c:v>
                </c:pt>
                <c:pt idx="1594">
                  <c:v>176.15420492626492</c:v>
                </c:pt>
                <c:pt idx="1595">
                  <c:v>168.76361553561748</c:v>
                </c:pt>
                <c:pt idx="1596">
                  <c:v>186.09477830991648</c:v>
                </c:pt>
                <c:pt idx="1597">
                  <c:v>182.37172543334302</c:v>
                </c:pt>
                <c:pt idx="1598">
                  <c:v>190.30618690737248</c:v>
                </c:pt>
                <c:pt idx="1599">
                  <c:v>176.23353940840138</c:v>
                </c:pt>
                <c:pt idx="1600">
                  <c:v>159.23240825853156</c:v>
                </c:pt>
                <c:pt idx="1601">
                  <c:v>171.50967971893022</c:v>
                </c:pt>
                <c:pt idx="1602">
                  <c:v>163.78749091878811</c:v>
                </c:pt>
                <c:pt idx="1603">
                  <c:v>185.55963131089868</c:v>
                </c:pt>
                <c:pt idx="1604">
                  <c:v>159.94155017737799</c:v>
                </c:pt>
                <c:pt idx="1605">
                  <c:v>179.2951900620296</c:v>
                </c:pt>
                <c:pt idx="1606">
                  <c:v>155.89328825091815</c:v>
                </c:pt>
                <c:pt idx="1607">
                  <c:v>177.44921140759169</c:v>
                </c:pt>
                <c:pt idx="1608">
                  <c:v>181.09101301224271</c:v>
                </c:pt>
                <c:pt idx="1609">
                  <c:v>173.1824240544554</c:v>
                </c:pt>
                <c:pt idx="1610">
                  <c:v>177.09058056345955</c:v>
                </c:pt>
                <c:pt idx="1611">
                  <c:v>178.15011581479149</c:v>
                </c:pt>
                <c:pt idx="1612">
                  <c:v>191.13695839360236</c:v>
                </c:pt>
                <c:pt idx="1613">
                  <c:v>173.69449798258356</c:v>
                </c:pt>
                <c:pt idx="1614">
                  <c:v>163.69327767595783</c:v>
                </c:pt>
                <c:pt idx="1615">
                  <c:v>171.46898691346024</c:v>
                </c:pt>
                <c:pt idx="1616">
                  <c:v>171.24906669686644</c:v>
                </c:pt>
                <c:pt idx="1617">
                  <c:v>188.48564322529114</c:v>
                </c:pt>
                <c:pt idx="1618">
                  <c:v>165.02617713513337</c:v>
                </c:pt>
                <c:pt idx="1619">
                  <c:v>172.29550177812644</c:v>
                </c:pt>
                <c:pt idx="1620">
                  <c:v>183.76669017077515</c:v>
                </c:pt>
                <c:pt idx="1621">
                  <c:v>178.25224311630868</c:v>
                </c:pt>
                <c:pt idx="1622">
                  <c:v>195.64897571502149</c:v>
                </c:pt>
                <c:pt idx="1623">
                  <c:v>172.82832887331392</c:v>
                </c:pt>
                <c:pt idx="1624">
                  <c:v>172.52021185058618</c:v>
                </c:pt>
                <c:pt idx="1625">
                  <c:v>175.26896105153571</c:v>
                </c:pt>
                <c:pt idx="1626">
                  <c:v>156.08453116220113</c:v>
                </c:pt>
                <c:pt idx="1627">
                  <c:v>197.09902222165221</c:v>
                </c:pt>
                <c:pt idx="1628">
                  <c:v>181.15014137255861</c:v>
                </c:pt>
                <c:pt idx="1629">
                  <c:v>175.7975311041136</c:v>
                </c:pt>
                <c:pt idx="1630">
                  <c:v>165.8000639943981</c:v>
                </c:pt>
                <c:pt idx="1631">
                  <c:v>184.01055954641203</c:v>
                </c:pt>
                <c:pt idx="1632">
                  <c:v>182.22073334096004</c:v>
                </c:pt>
                <c:pt idx="1633">
                  <c:v>193.36904380799362</c:v>
                </c:pt>
                <c:pt idx="1634">
                  <c:v>165.62909418236512</c:v>
                </c:pt>
                <c:pt idx="1635">
                  <c:v>205.51591961433138</c:v>
                </c:pt>
                <c:pt idx="1636">
                  <c:v>171.68963289969824</c:v>
                </c:pt>
                <c:pt idx="1637">
                  <c:v>174.01346746538147</c:v>
                </c:pt>
                <c:pt idx="1638">
                  <c:v>177.85067052832724</c:v>
                </c:pt>
                <c:pt idx="1639">
                  <c:v>191.96572866985264</c:v>
                </c:pt>
                <c:pt idx="1640">
                  <c:v>174.86269612705186</c:v>
                </c:pt>
                <c:pt idx="1641">
                  <c:v>185.51382629018477</c:v>
                </c:pt>
                <c:pt idx="1642">
                  <c:v>173.1897197885551</c:v>
                </c:pt>
                <c:pt idx="1643">
                  <c:v>199.81659947720036</c:v>
                </c:pt>
                <c:pt idx="1644">
                  <c:v>176.44788659008489</c:v>
                </c:pt>
                <c:pt idx="1645">
                  <c:v>175.86397473713231</c:v>
                </c:pt>
                <c:pt idx="1646">
                  <c:v>185.80454554502171</c:v>
                </c:pt>
                <c:pt idx="1647">
                  <c:v>196.61156887804876</c:v>
                </c:pt>
                <c:pt idx="1648">
                  <c:v>183.31584395677376</c:v>
                </c:pt>
                <c:pt idx="1649">
                  <c:v>183.81038394783963</c:v>
                </c:pt>
                <c:pt idx="1650">
                  <c:v>176.71003842113055</c:v>
                </c:pt>
                <c:pt idx="1651">
                  <c:v>183.6992961295955</c:v>
                </c:pt>
                <c:pt idx="1652">
                  <c:v>189.91297235345141</c:v>
                </c:pt>
                <c:pt idx="1653">
                  <c:v>188.50513693062118</c:v>
                </c:pt>
                <c:pt idx="1654">
                  <c:v>178.28274205002828</c:v>
                </c:pt>
                <c:pt idx="1655">
                  <c:v>181.35304758091394</c:v>
                </c:pt>
                <c:pt idx="1656">
                  <c:v>186.59935384559199</c:v>
                </c:pt>
                <c:pt idx="1657">
                  <c:v>182.55742719304683</c:v>
                </c:pt>
                <c:pt idx="1658">
                  <c:v>181.07420717861743</c:v>
                </c:pt>
                <c:pt idx="1659">
                  <c:v>157.72198481195173</c:v>
                </c:pt>
                <c:pt idx="1660">
                  <c:v>171.29687979257343</c:v>
                </c:pt>
                <c:pt idx="1661">
                  <c:v>169.09439544915335</c:v>
                </c:pt>
                <c:pt idx="1662">
                  <c:v>192.87481418968656</c:v>
                </c:pt>
                <c:pt idx="1663">
                  <c:v>167.10906762160943</c:v>
                </c:pt>
                <c:pt idx="1664">
                  <c:v>169.07125385172367</c:v>
                </c:pt>
                <c:pt idx="1665">
                  <c:v>182.50560807134843</c:v>
                </c:pt>
                <c:pt idx="1666">
                  <c:v>183.98762150595277</c:v>
                </c:pt>
                <c:pt idx="1667">
                  <c:v>169.4173905850696</c:v>
                </c:pt>
                <c:pt idx="1668">
                  <c:v>192.41388250442665</c:v>
                </c:pt>
                <c:pt idx="1669">
                  <c:v>171.61880186766194</c:v>
                </c:pt>
                <c:pt idx="1670">
                  <c:v>176.08306124101043</c:v>
                </c:pt>
                <c:pt idx="1671">
                  <c:v>186.32200002878113</c:v>
                </c:pt>
                <c:pt idx="1672">
                  <c:v>172.09798240514897</c:v>
                </c:pt>
                <c:pt idx="1673">
                  <c:v>186.49074044330126</c:v>
                </c:pt>
                <c:pt idx="1674">
                  <c:v>187.16896058759747</c:v>
                </c:pt>
                <c:pt idx="1675">
                  <c:v>178.46283138741444</c:v>
                </c:pt>
                <c:pt idx="1676">
                  <c:v>183.60297685100434</c:v>
                </c:pt>
                <c:pt idx="1677">
                  <c:v>191.09066400575654</c:v>
                </c:pt>
                <c:pt idx="1678">
                  <c:v>172.61256722310293</c:v>
                </c:pt>
                <c:pt idx="1679">
                  <c:v>176.64910991077264</c:v>
                </c:pt>
                <c:pt idx="1680">
                  <c:v>185.33401581596908</c:v>
                </c:pt>
                <c:pt idx="1681">
                  <c:v>178.24959992784287</c:v>
                </c:pt>
                <c:pt idx="1682">
                  <c:v>163.13431714522497</c:v>
                </c:pt>
                <c:pt idx="1683">
                  <c:v>182.62607538770547</c:v>
                </c:pt>
                <c:pt idx="1684">
                  <c:v>184.29195710531263</c:v>
                </c:pt>
                <c:pt idx="1685">
                  <c:v>173.41834475042685</c:v>
                </c:pt>
                <c:pt idx="1686">
                  <c:v>194.40548630645856</c:v>
                </c:pt>
                <c:pt idx="1687">
                  <c:v>188.60379371069371</c:v>
                </c:pt>
                <c:pt idx="1688">
                  <c:v>176.08029749777839</c:v>
                </c:pt>
                <c:pt idx="1689">
                  <c:v>167.78651033956419</c:v>
                </c:pt>
                <c:pt idx="1690">
                  <c:v>186.46366443129901</c:v>
                </c:pt>
                <c:pt idx="1691">
                  <c:v>169.13966723998109</c:v>
                </c:pt>
                <c:pt idx="1692">
                  <c:v>183.76120427408398</c:v>
                </c:pt>
                <c:pt idx="1693">
                  <c:v>162.63026181151</c:v>
                </c:pt>
                <c:pt idx="1694">
                  <c:v>184.43196363597224</c:v>
                </c:pt>
                <c:pt idx="1695">
                  <c:v>171.06586722903731</c:v>
                </c:pt>
                <c:pt idx="1696">
                  <c:v>163.93082634042244</c:v>
                </c:pt>
                <c:pt idx="1697">
                  <c:v>172.09048222089882</c:v>
                </c:pt>
                <c:pt idx="1698">
                  <c:v>188.47115278172049</c:v>
                </c:pt>
                <c:pt idx="1699">
                  <c:v>170.19261463935206</c:v>
                </c:pt>
                <c:pt idx="1700">
                  <c:v>170.87430059930199</c:v>
                </c:pt>
                <c:pt idx="1701">
                  <c:v>191.36758498793807</c:v>
                </c:pt>
                <c:pt idx="1702">
                  <c:v>179.79168017766722</c:v>
                </c:pt>
                <c:pt idx="1703">
                  <c:v>190.44471180548786</c:v>
                </c:pt>
                <c:pt idx="1704">
                  <c:v>187.68744201339237</c:v>
                </c:pt>
                <c:pt idx="1705">
                  <c:v>169.66464841984504</c:v>
                </c:pt>
                <c:pt idx="1706">
                  <c:v>186.27894883528523</c:v>
                </c:pt>
                <c:pt idx="1707">
                  <c:v>190.22250343025041</c:v>
                </c:pt>
                <c:pt idx="1708">
                  <c:v>177.6881107577554</c:v>
                </c:pt>
                <c:pt idx="1709">
                  <c:v>180.79427380122021</c:v>
                </c:pt>
                <c:pt idx="1710">
                  <c:v>186.06838682750075</c:v>
                </c:pt>
                <c:pt idx="1711">
                  <c:v>171.48632863337525</c:v>
                </c:pt>
                <c:pt idx="1712">
                  <c:v>166.58948592222146</c:v>
                </c:pt>
                <c:pt idx="1713">
                  <c:v>162.70642041128181</c:v>
                </c:pt>
                <c:pt idx="1714">
                  <c:v>173.67494845401737</c:v>
                </c:pt>
                <c:pt idx="1715">
                  <c:v>200.86572112120615</c:v>
                </c:pt>
                <c:pt idx="1716">
                  <c:v>190.13241453442834</c:v>
                </c:pt>
                <c:pt idx="1717">
                  <c:v>172.29254241755007</c:v>
                </c:pt>
                <c:pt idx="1718">
                  <c:v>184.47574371560779</c:v>
                </c:pt>
                <c:pt idx="1719">
                  <c:v>186.67234920729535</c:v>
                </c:pt>
                <c:pt idx="1720">
                  <c:v>197.31344401522443</c:v>
                </c:pt>
                <c:pt idx="1721">
                  <c:v>200.03000611149474</c:v>
                </c:pt>
                <c:pt idx="1722">
                  <c:v>195.61188905632758</c:v>
                </c:pt>
                <c:pt idx="1723">
                  <c:v>191.87659733759659</c:v>
                </c:pt>
                <c:pt idx="1724">
                  <c:v>176.611836332401</c:v>
                </c:pt>
                <c:pt idx="1725">
                  <c:v>172.6996476913811</c:v>
                </c:pt>
                <c:pt idx="1726">
                  <c:v>169.71652184005117</c:v>
                </c:pt>
                <c:pt idx="1727">
                  <c:v>184.69730230882121</c:v>
                </c:pt>
                <c:pt idx="1728">
                  <c:v>172.03583519412879</c:v>
                </c:pt>
                <c:pt idx="1729">
                  <c:v>187.38282592649318</c:v>
                </c:pt>
                <c:pt idx="1730">
                  <c:v>202.85546512929636</c:v>
                </c:pt>
                <c:pt idx="1731">
                  <c:v>188.27881097479238</c:v>
                </c:pt>
                <c:pt idx="1732">
                  <c:v>181.85276810575874</c:v>
                </c:pt>
                <c:pt idx="1733">
                  <c:v>177.97819757044456</c:v>
                </c:pt>
                <c:pt idx="1734">
                  <c:v>172.71675695013735</c:v>
                </c:pt>
                <c:pt idx="1735">
                  <c:v>175.75461631001525</c:v>
                </c:pt>
                <c:pt idx="1736">
                  <c:v>181.49843399279729</c:v>
                </c:pt>
                <c:pt idx="1737">
                  <c:v>173.40330915581706</c:v>
                </c:pt>
                <c:pt idx="1738">
                  <c:v>156.45676906466764</c:v>
                </c:pt>
                <c:pt idx="1739">
                  <c:v>195.81522152012457</c:v>
                </c:pt>
                <c:pt idx="1740">
                  <c:v>172.78566987229442</c:v>
                </c:pt>
                <c:pt idx="1741">
                  <c:v>171.86349098264517</c:v>
                </c:pt>
                <c:pt idx="1742">
                  <c:v>181.68640449961057</c:v>
                </c:pt>
                <c:pt idx="1743">
                  <c:v>180.21117122261919</c:v>
                </c:pt>
                <c:pt idx="1744">
                  <c:v>183.53920464329599</c:v>
                </c:pt>
                <c:pt idx="1745">
                  <c:v>174.98851897398495</c:v>
                </c:pt>
                <c:pt idx="1746">
                  <c:v>174.07480710281908</c:v>
                </c:pt>
                <c:pt idx="1747">
                  <c:v>178.59793940549795</c:v>
                </c:pt>
                <c:pt idx="1748">
                  <c:v>182.44261384304599</c:v>
                </c:pt>
                <c:pt idx="1749">
                  <c:v>170.65014907255429</c:v>
                </c:pt>
                <c:pt idx="1750">
                  <c:v>186.75798441387658</c:v>
                </c:pt>
                <c:pt idx="1751">
                  <c:v>195.11921157696347</c:v>
                </c:pt>
                <c:pt idx="1752">
                  <c:v>188.23130548836698</c:v>
                </c:pt>
                <c:pt idx="1753">
                  <c:v>173.1110033484002</c:v>
                </c:pt>
                <c:pt idx="1754">
                  <c:v>185.88380944483626</c:v>
                </c:pt>
                <c:pt idx="1755">
                  <c:v>190.11284265409409</c:v>
                </c:pt>
                <c:pt idx="1756">
                  <c:v>177.37551840088796</c:v>
                </c:pt>
                <c:pt idx="1757">
                  <c:v>177.71202812230462</c:v>
                </c:pt>
                <c:pt idx="1758">
                  <c:v>175.64897824032607</c:v>
                </c:pt>
                <c:pt idx="1759">
                  <c:v>166.83739127687554</c:v>
                </c:pt>
                <c:pt idx="1760">
                  <c:v>169.734616424141</c:v>
                </c:pt>
                <c:pt idx="1761">
                  <c:v>165.94175976544045</c:v>
                </c:pt>
                <c:pt idx="1762">
                  <c:v>179.87153165100369</c:v>
                </c:pt>
                <c:pt idx="1763">
                  <c:v>182.13117449313577</c:v>
                </c:pt>
                <c:pt idx="1764">
                  <c:v>188.94026483278699</c:v>
                </c:pt>
                <c:pt idx="1765">
                  <c:v>165.13597787242773</c:v>
                </c:pt>
                <c:pt idx="1766">
                  <c:v>184.05373174264784</c:v>
                </c:pt>
                <c:pt idx="1767">
                  <c:v>203.07464104906143</c:v>
                </c:pt>
                <c:pt idx="1768">
                  <c:v>177.68010941812301</c:v>
                </c:pt>
                <c:pt idx="1769">
                  <c:v>176.0589973647327</c:v>
                </c:pt>
                <c:pt idx="1770">
                  <c:v>180.10977389040934</c:v>
                </c:pt>
                <c:pt idx="1771">
                  <c:v>200.15922885339478</c:v>
                </c:pt>
                <c:pt idx="1772">
                  <c:v>185.19593335697726</c:v>
                </c:pt>
                <c:pt idx="1773">
                  <c:v>177.82966587797654</c:v>
                </c:pt>
                <c:pt idx="1774">
                  <c:v>174.1193660981622</c:v>
                </c:pt>
                <c:pt idx="1775">
                  <c:v>173.4076631624277</c:v>
                </c:pt>
                <c:pt idx="1776">
                  <c:v>195.38659317037482</c:v>
                </c:pt>
                <c:pt idx="1777">
                  <c:v>179.50022724980329</c:v>
                </c:pt>
                <c:pt idx="1778">
                  <c:v>175.73560944722533</c:v>
                </c:pt>
                <c:pt idx="1779">
                  <c:v>174.49101343660257</c:v>
                </c:pt>
                <c:pt idx="1780">
                  <c:v>192.49764007441019</c:v>
                </c:pt>
                <c:pt idx="1781">
                  <c:v>191.65876566389343</c:v>
                </c:pt>
                <c:pt idx="1782">
                  <c:v>181.06592397230747</c:v>
                </c:pt>
                <c:pt idx="1783">
                  <c:v>196.33159680870494</c:v>
                </c:pt>
                <c:pt idx="1784">
                  <c:v>181.36029253109297</c:v>
                </c:pt>
                <c:pt idx="1785">
                  <c:v>193.24277321949367</c:v>
                </c:pt>
                <c:pt idx="1786">
                  <c:v>173.11627169852522</c:v>
                </c:pt>
                <c:pt idx="1787">
                  <c:v>173.13171048744707</c:v>
                </c:pt>
                <c:pt idx="1788">
                  <c:v>168.17221734500757</c:v>
                </c:pt>
                <c:pt idx="1789">
                  <c:v>172.58293323332765</c:v>
                </c:pt>
                <c:pt idx="1790">
                  <c:v>175.65773664090312</c:v>
                </c:pt>
                <c:pt idx="1791">
                  <c:v>166.46953976541437</c:v>
                </c:pt>
                <c:pt idx="1792">
                  <c:v>183.77313045402471</c:v>
                </c:pt>
                <c:pt idx="1793">
                  <c:v>191.29392227544793</c:v>
                </c:pt>
                <c:pt idx="1794">
                  <c:v>172.9836850507302</c:v>
                </c:pt>
                <c:pt idx="1795">
                  <c:v>166.31879953847641</c:v>
                </c:pt>
                <c:pt idx="1796">
                  <c:v>164.23063817886984</c:v>
                </c:pt>
                <c:pt idx="1797">
                  <c:v>190.16295796432814</c:v>
                </c:pt>
                <c:pt idx="1798">
                  <c:v>189.02335616677249</c:v>
                </c:pt>
                <c:pt idx="1799">
                  <c:v>183.34623129200867</c:v>
                </c:pt>
                <c:pt idx="1800">
                  <c:v>186.20262762861705</c:v>
                </c:pt>
                <c:pt idx="1801">
                  <c:v>179.52839232545082</c:v>
                </c:pt>
                <c:pt idx="1802">
                  <c:v>174.51342227499453</c:v>
                </c:pt>
                <c:pt idx="1803">
                  <c:v>172.03135939121566</c:v>
                </c:pt>
                <c:pt idx="1804">
                  <c:v>176.24636319070876</c:v>
                </c:pt>
                <c:pt idx="1805">
                  <c:v>183.39976447926102</c:v>
                </c:pt>
                <c:pt idx="1806">
                  <c:v>182.37680704159101</c:v>
                </c:pt>
                <c:pt idx="1807">
                  <c:v>182.33587287258499</c:v>
                </c:pt>
                <c:pt idx="1808">
                  <c:v>186.70495861980345</c:v>
                </c:pt>
                <c:pt idx="1809">
                  <c:v>175.13556201619946</c:v>
                </c:pt>
                <c:pt idx="1810">
                  <c:v>180.67657120155258</c:v>
                </c:pt>
                <c:pt idx="1811">
                  <c:v>173.0310021964294</c:v>
                </c:pt>
                <c:pt idx="1812">
                  <c:v>167.79616758848309</c:v>
                </c:pt>
                <c:pt idx="1813">
                  <c:v>193.66638405415006</c:v>
                </c:pt>
                <c:pt idx="1814">
                  <c:v>182.97182424408487</c:v>
                </c:pt>
                <c:pt idx="1815">
                  <c:v>171.17935620360291</c:v>
                </c:pt>
                <c:pt idx="1816">
                  <c:v>169.56695344969683</c:v>
                </c:pt>
                <c:pt idx="1817">
                  <c:v>178.12977020556744</c:v>
                </c:pt>
                <c:pt idx="1818">
                  <c:v>183.76763349527295</c:v>
                </c:pt>
                <c:pt idx="1819">
                  <c:v>175.68721112920639</c:v>
                </c:pt>
                <c:pt idx="1820">
                  <c:v>188.85409374496223</c:v>
                </c:pt>
                <c:pt idx="1821">
                  <c:v>186.06273864721163</c:v>
                </c:pt>
                <c:pt idx="1822">
                  <c:v>175.66313444882351</c:v>
                </c:pt>
                <c:pt idx="1823">
                  <c:v>175.98448538447997</c:v>
                </c:pt>
                <c:pt idx="1824">
                  <c:v>194.1905049730178</c:v>
                </c:pt>
                <c:pt idx="1825">
                  <c:v>189.02428308949357</c:v>
                </c:pt>
                <c:pt idx="1826">
                  <c:v>189.42953612679892</c:v>
                </c:pt>
                <c:pt idx="1827">
                  <c:v>194.36856757182622</c:v>
                </c:pt>
                <c:pt idx="1828">
                  <c:v>181.86655924852465</c:v>
                </c:pt>
                <c:pt idx="1829">
                  <c:v>182.7661287264707</c:v>
                </c:pt>
                <c:pt idx="1830">
                  <c:v>186.12742420013308</c:v>
                </c:pt>
                <c:pt idx="1831">
                  <c:v>181.54105604514527</c:v>
                </c:pt>
                <c:pt idx="1832">
                  <c:v>185.56280979516384</c:v>
                </c:pt>
                <c:pt idx="1833">
                  <c:v>172.09844682148511</c:v>
                </c:pt>
                <c:pt idx="1834">
                  <c:v>176.28867468637824</c:v>
                </c:pt>
                <c:pt idx="1835">
                  <c:v>196.67820173982659</c:v>
                </c:pt>
                <c:pt idx="1836">
                  <c:v>183.11022470115233</c:v>
                </c:pt>
                <c:pt idx="1837">
                  <c:v>174.45172673601749</c:v>
                </c:pt>
                <c:pt idx="1838">
                  <c:v>173.88363656764659</c:v>
                </c:pt>
                <c:pt idx="1839">
                  <c:v>171.2414572359319</c:v>
                </c:pt>
                <c:pt idx="1840">
                  <c:v>181.75550913779097</c:v>
                </c:pt>
                <c:pt idx="1841">
                  <c:v>183.46296439158715</c:v>
                </c:pt>
                <c:pt idx="1842">
                  <c:v>181.84825585343103</c:v>
                </c:pt>
                <c:pt idx="1843">
                  <c:v>177.49515646759289</c:v>
                </c:pt>
                <c:pt idx="1844">
                  <c:v>178.58267701605311</c:v>
                </c:pt>
                <c:pt idx="1845">
                  <c:v>179.4472668293958</c:v>
                </c:pt>
                <c:pt idx="1846">
                  <c:v>190.21562691517457</c:v>
                </c:pt>
                <c:pt idx="1847">
                  <c:v>184.0207678434133</c:v>
                </c:pt>
                <c:pt idx="1848">
                  <c:v>177.72774281484811</c:v>
                </c:pt>
                <c:pt idx="1849">
                  <c:v>170.91557540768392</c:v>
                </c:pt>
                <c:pt idx="1850">
                  <c:v>181.38419598236536</c:v>
                </c:pt>
                <c:pt idx="1851">
                  <c:v>162.76288411718821</c:v>
                </c:pt>
                <c:pt idx="1852">
                  <c:v>182.10805815535133</c:v>
                </c:pt>
                <c:pt idx="1853">
                  <c:v>182.57705616528011</c:v>
                </c:pt>
                <c:pt idx="1854">
                  <c:v>173.70147858957026</c:v>
                </c:pt>
                <c:pt idx="1855">
                  <c:v>164.17606281196905</c:v>
                </c:pt>
                <c:pt idx="1856">
                  <c:v>172.50764971562984</c:v>
                </c:pt>
                <c:pt idx="1857">
                  <c:v>173.77374699381318</c:v>
                </c:pt>
                <c:pt idx="1858">
                  <c:v>179.50240175615275</c:v>
                </c:pt>
                <c:pt idx="1859">
                  <c:v>186.45994191779639</c:v>
                </c:pt>
                <c:pt idx="1860">
                  <c:v>188.56484857538373</c:v>
                </c:pt>
                <c:pt idx="1861">
                  <c:v>162.04688742522674</c:v>
                </c:pt>
                <c:pt idx="1862">
                  <c:v>167.44491738541595</c:v>
                </c:pt>
                <c:pt idx="1863">
                  <c:v>182.0112627862037</c:v>
                </c:pt>
                <c:pt idx="1864">
                  <c:v>182.68960485602776</c:v>
                </c:pt>
                <c:pt idx="1865">
                  <c:v>186.25958914658781</c:v>
                </c:pt>
                <c:pt idx="1866">
                  <c:v>164.65797712856582</c:v>
                </c:pt>
                <c:pt idx="1867">
                  <c:v>177.97373866466157</c:v>
                </c:pt>
                <c:pt idx="1868">
                  <c:v>167.88533446144811</c:v>
                </c:pt>
                <c:pt idx="1869">
                  <c:v>166.62943827533115</c:v>
                </c:pt>
                <c:pt idx="1870">
                  <c:v>182.83213603279884</c:v>
                </c:pt>
                <c:pt idx="1871">
                  <c:v>192.13095837389349</c:v>
                </c:pt>
                <c:pt idx="1872">
                  <c:v>198.81437420826282</c:v>
                </c:pt>
                <c:pt idx="1873">
                  <c:v>176.29936405967658</c:v>
                </c:pt>
                <c:pt idx="1874">
                  <c:v>192.52366266160163</c:v>
                </c:pt>
                <c:pt idx="1875">
                  <c:v>173.37367008100341</c:v>
                </c:pt>
                <c:pt idx="1876">
                  <c:v>179.81721709121786</c:v>
                </c:pt>
                <c:pt idx="1877">
                  <c:v>182.22700038078634</c:v>
                </c:pt>
                <c:pt idx="1878">
                  <c:v>186.88539827031749</c:v>
                </c:pt>
                <c:pt idx="1879">
                  <c:v>182.12786290387055</c:v>
                </c:pt>
                <c:pt idx="1880">
                  <c:v>175.80838024417378</c:v>
                </c:pt>
                <c:pt idx="1881">
                  <c:v>187.80448115364297</c:v>
                </c:pt>
                <c:pt idx="1882">
                  <c:v>171.24361789915321</c:v>
                </c:pt>
                <c:pt idx="1883">
                  <c:v>159.79438409500182</c:v>
                </c:pt>
                <c:pt idx="1884">
                  <c:v>179.92080426095362</c:v>
                </c:pt>
                <c:pt idx="1885">
                  <c:v>184.931982205476</c:v>
                </c:pt>
                <c:pt idx="1886">
                  <c:v>181.14122326504096</c:v>
                </c:pt>
                <c:pt idx="1887">
                  <c:v>180.91680805428794</c:v>
                </c:pt>
                <c:pt idx="1888">
                  <c:v>184.16817925430672</c:v>
                </c:pt>
                <c:pt idx="1889">
                  <c:v>171.00125468194224</c:v>
                </c:pt>
                <c:pt idx="1890">
                  <c:v>184.85877830968414</c:v>
                </c:pt>
                <c:pt idx="1891">
                  <c:v>167.79118557746847</c:v>
                </c:pt>
                <c:pt idx="1892">
                  <c:v>165.1126143268983</c:v>
                </c:pt>
                <c:pt idx="1893">
                  <c:v>192.73348498416664</c:v>
                </c:pt>
                <c:pt idx="1894">
                  <c:v>173.44155172560457</c:v>
                </c:pt>
                <c:pt idx="1895">
                  <c:v>180.34702123028313</c:v>
                </c:pt>
                <c:pt idx="1896">
                  <c:v>187.55244512047392</c:v>
                </c:pt>
                <c:pt idx="1897">
                  <c:v>171.47379961247637</c:v>
                </c:pt>
                <c:pt idx="1898">
                  <c:v>184.51291349049259</c:v>
                </c:pt>
                <c:pt idx="1899">
                  <c:v>186.61103287331713</c:v>
                </c:pt>
                <c:pt idx="1900">
                  <c:v>176.09150409348806</c:v>
                </c:pt>
                <c:pt idx="1901">
                  <c:v>188.51822257848653</c:v>
                </c:pt>
                <c:pt idx="1902">
                  <c:v>186.06820366068064</c:v>
                </c:pt>
                <c:pt idx="1903">
                  <c:v>181.13515483989784</c:v>
                </c:pt>
                <c:pt idx="1904">
                  <c:v>169.07979505379296</c:v>
                </c:pt>
                <c:pt idx="1905">
                  <c:v>161.31833496073375</c:v>
                </c:pt>
                <c:pt idx="1906">
                  <c:v>184.24310481325978</c:v>
                </c:pt>
                <c:pt idx="1907">
                  <c:v>170.25820636043764</c:v>
                </c:pt>
                <c:pt idx="1908">
                  <c:v>170.59882806841085</c:v>
                </c:pt>
                <c:pt idx="1909">
                  <c:v>182.97730244565452</c:v>
                </c:pt>
                <c:pt idx="1910">
                  <c:v>180.59204389571298</c:v>
                </c:pt>
                <c:pt idx="1911">
                  <c:v>176.22784140059778</c:v>
                </c:pt>
                <c:pt idx="1912">
                  <c:v>202.89689240474601</c:v>
                </c:pt>
                <c:pt idx="1913">
                  <c:v>179.50033271180985</c:v>
                </c:pt>
                <c:pt idx="1914">
                  <c:v>156.73860065462537</c:v>
                </c:pt>
                <c:pt idx="1915">
                  <c:v>182.14697325016712</c:v>
                </c:pt>
                <c:pt idx="1916">
                  <c:v>185.17376696302367</c:v>
                </c:pt>
                <c:pt idx="1917">
                  <c:v>190.07930938524461</c:v>
                </c:pt>
                <c:pt idx="1918">
                  <c:v>187.65273675501822</c:v>
                </c:pt>
                <c:pt idx="1919">
                  <c:v>185.93189343730026</c:v>
                </c:pt>
                <c:pt idx="1920">
                  <c:v>189.96708568171374</c:v>
                </c:pt>
                <c:pt idx="1921">
                  <c:v>174.20737079794131</c:v>
                </c:pt>
                <c:pt idx="1922">
                  <c:v>172.43563734602088</c:v>
                </c:pt>
                <c:pt idx="1923">
                  <c:v>183.22201941956124</c:v>
                </c:pt>
                <c:pt idx="1924">
                  <c:v>179.48478328845945</c:v>
                </c:pt>
                <c:pt idx="1925">
                  <c:v>182.66531982488647</c:v>
                </c:pt>
                <c:pt idx="1926">
                  <c:v>182.9164940417806</c:v>
                </c:pt>
                <c:pt idx="1927">
                  <c:v>189.66100475113944</c:v>
                </c:pt>
                <c:pt idx="1928">
                  <c:v>171.20065242932549</c:v>
                </c:pt>
                <c:pt idx="1929">
                  <c:v>167.22382210379985</c:v>
                </c:pt>
                <c:pt idx="1930">
                  <c:v>177.90557383057401</c:v>
                </c:pt>
                <c:pt idx="1931">
                  <c:v>193.14534001959123</c:v>
                </c:pt>
                <c:pt idx="1932">
                  <c:v>199.0948279371639</c:v>
                </c:pt>
                <c:pt idx="1933">
                  <c:v>183.83752666262549</c:v>
                </c:pt>
                <c:pt idx="1934">
                  <c:v>176.90488033869937</c:v>
                </c:pt>
                <c:pt idx="1935">
                  <c:v>176.97962840645428</c:v>
                </c:pt>
                <c:pt idx="1936">
                  <c:v>166.46730420545461</c:v>
                </c:pt>
                <c:pt idx="1937">
                  <c:v>190.15392002106825</c:v>
                </c:pt>
                <c:pt idx="1938">
                  <c:v>187.82778181997071</c:v>
                </c:pt>
                <c:pt idx="1939">
                  <c:v>190.05973503571616</c:v>
                </c:pt>
                <c:pt idx="1940">
                  <c:v>189.31670921051915</c:v>
                </c:pt>
                <c:pt idx="1941">
                  <c:v>163.93840532065983</c:v>
                </c:pt>
                <c:pt idx="1942">
                  <c:v>172.28487921414654</c:v>
                </c:pt>
                <c:pt idx="1943">
                  <c:v>181.35551472200305</c:v>
                </c:pt>
                <c:pt idx="1944">
                  <c:v>174.23723621152939</c:v>
                </c:pt>
                <c:pt idx="1945">
                  <c:v>180.4021212256595</c:v>
                </c:pt>
                <c:pt idx="1946">
                  <c:v>200.68099488313175</c:v>
                </c:pt>
                <c:pt idx="1947">
                  <c:v>161.41795336313612</c:v>
                </c:pt>
                <c:pt idx="1948">
                  <c:v>184.09331451973094</c:v>
                </c:pt>
                <c:pt idx="1949">
                  <c:v>184.4568328989989</c:v>
                </c:pt>
                <c:pt idx="1950">
                  <c:v>177.04544497752619</c:v>
                </c:pt>
                <c:pt idx="1951">
                  <c:v>175.35583535776146</c:v>
                </c:pt>
                <c:pt idx="1952">
                  <c:v>185.10437984515158</c:v>
                </c:pt>
                <c:pt idx="1953">
                  <c:v>167.22994741701604</c:v>
                </c:pt>
                <c:pt idx="1954">
                  <c:v>193.38675757380577</c:v>
                </c:pt>
                <c:pt idx="1955">
                  <c:v>191.00912566663641</c:v>
                </c:pt>
                <c:pt idx="1956">
                  <c:v>166.9539713092187</c:v>
                </c:pt>
                <c:pt idx="1957">
                  <c:v>200.47671633200682</c:v>
                </c:pt>
                <c:pt idx="1958">
                  <c:v>197.69193079471273</c:v>
                </c:pt>
                <c:pt idx="1959">
                  <c:v>190.19927459320792</c:v>
                </c:pt>
                <c:pt idx="1960">
                  <c:v>173.52442959887787</c:v>
                </c:pt>
                <c:pt idx="1961">
                  <c:v>164.54637467761316</c:v>
                </c:pt>
                <c:pt idx="1962">
                  <c:v>172.25256923346845</c:v>
                </c:pt>
                <c:pt idx="1963">
                  <c:v>175.21027544223867</c:v>
                </c:pt>
                <c:pt idx="1964">
                  <c:v>186.86161894637274</c:v>
                </c:pt>
                <c:pt idx="1965">
                  <c:v>155.64732600171348</c:v>
                </c:pt>
                <c:pt idx="1966">
                  <c:v>175.0979715870906</c:v>
                </c:pt>
                <c:pt idx="1967">
                  <c:v>170.32854825070532</c:v>
                </c:pt>
                <c:pt idx="1968">
                  <c:v>184.98890611341048</c:v>
                </c:pt>
                <c:pt idx="1969">
                  <c:v>207.54227364351024</c:v>
                </c:pt>
                <c:pt idx="1970">
                  <c:v>197.10354409813175</c:v>
                </c:pt>
                <c:pt idx="1971">
                  <c:v>166.25009717124931</c:v>
                </c:pt>
                <c:pt idx="1972">
                  <c:v>190.48638899272524</c:v>
                </c:pt>
                <c:pt idx="1973">
                  <c:v>201.96362436884576</c:v>
                </c:pt>
                <c:pt idx="1974">
                  <c:v>182.0227171632493</c:v>
                </c:pt>
                <c:pt idx="1975">
                  <c:v>166.08276462085772</c:v>
                </c:pt>
                <c:pt idx="1976">
                  <c:v>164.16859706237761</c:v>
                </c:pt>
                <c:pt idx="1977">
                  <c:v>180.22881940558253</c:v>
                </c:pt>
                <c:pt idx="1978">
                  <c:v>177.26299794673548</c:v>
                </c:pt>
                <c:pt idx="1979">
                  <c:v>173.71968052430296</c:v>
                </c:pt>
                <c:pt idx="1980">
                  <c:v>171.12128068114191</c:v>
                </c:pt>
                <c:pt idx="1981">
                  <c:v>179.96214531750226</c:v>
                </c:pt>
                <c:pt idx="1982">
                  <c:v>187.61981431163989</c:v>
                </c:pt>
                <c:pt idx="1983">
                  <c:v>162.85884594690378</c:v>
                </c:pt>
                <c:pt idx="1984">
                  <c:v>166.41175667379127</c:v>
                </c:pt>
                <c:pt idx="1985">
                  <c:v>174.46157925102409</c:v>
                </c:pt>
                <c:pt idx="1986">
                  <c:v>192.98317029967697</c:v>
                </c:pt>
                <c:pt idx="1987">
                  <c:v>178.84152399679624</c:v>
                </c:pt>
                <c:pt idx="1988">
                  <c:v>193.14172488989718</c:v>
                </c:pt>
                <c:pt idx="1989">
                  <c:v>170.15539600015953</c:v>
                </c:pt>
                <c:pt idx="1990">
                  <c:v>187.24453826815906</c:v>
                </c:pt>
                <c:pt idx="1991">
                  <c:v>164.2156283233347</c:v>
                </c:pt>
                <c:pt idx="1992">
                  <c:v>153.83855451776117</c:v>
                </c:pt>
                <c:pt idx="1993">
                  <c:v>177.56252616689542</c:v>
                </c:pt>
                <c:pt idx="1994">
                  <c:v>166.20971061941009</c:v>
                </c:pt>
                <c:pt idx="1995">
                  <c:v>201.28027916741988</c:v>
                </c:pt>
                <c:pt idx="1996">
                  <c:v>186.5904886254699</c:v>
                </c:pt>
                <c:pt idx="1997">
                  <c:v>175.83488572252188</c:v>
                </c:pt>
                <c:pt idx="1998">
                  <c:v>196.20151214594054</c:v>
                </c:pt>
                <c:pt idx="1999">
                  <c:v>170.26507488608519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83.632767490689602</c:v>
                </c:pt>
                <c:pt idx="1">
                  <c:v>88.22846995993433</c:v>
                </c:pt>
                <c:pt idx="2">
                  <c:v>81.857629002188659</c:v>
                </c:pt>
                <c:pt idx="3">
                  <c:v>76.416142090765049</c:v>
                </c:pt>
                <c:pt idx="4">
                  <c:v>85.824136964213693</c:v>
                </c:pt>
                <c:pt idx="5">
                  <c:v>84.433495022085154</c:v>
                </c:pt>
                <c:pt idx="6">
                  <c:v>77.207859755319774</c:v>
                </c:pt>
                <c:pt idx="7">
                  <c:v>79.312541838018177</c:v>
                </c:pt>
                <c:pt idx="8">
                  <c:v>82.436253522246972</c:v>
                </c:pt>
                <c:pt idx="9">
                  <c:v>86.475247223467477</c:v>
                </c:pt>
                <c:pt idx="10">
                  <c:v>85.384680771253599</c:v>
                </c:pt>
                <c:pt idx="11">
                  <c:v>85.532366586118115</c:v>
                </c:pt>
                <c:pt idx="12">
                  <c:v>73.964488057600036</c:v>
                </c:pt>
                <c:pt idx="13">
                  <c:v>85.667999881240164</c:v>
                </c:pt>
                <c:pt idx="14">
                  <c:v>78.354877843269051</c:v>
                </c:pt>
                <c:pt idx="15">
                  <c:v>74.199769291480933</c:v>
                </c:pt>
                <c:pt idx="16">
                  <c:v>77.318738622991205</c:v>
                </c:pt>
                <c:pt idx="17">
                  <c:v>85.868724676763549</c:v>
                </c:pt>
                <c:pt idx="18">
                  <c:v>82.115457269411451</c:v>
                </c:pt>
                <c:pt idx="19">
                  <c:v>80.585941716859992</c:v>
                </c:pt>
                <c:pt idx="20">
                  <c:v>88.23835998721205</c:v>
                </c:pt>
                <c:pt idx="21">
                  <c:v>80.029080179502628</c:v>
                </c:pt>
                <c:pt idx="22">
                  <c:v>67.908374213475653</c:v>
                </c:pt>
                <c:pt idx="23">
                  <c:v>88.238319150855574</c:v>
                </c:pt>
                <c:pt idx="24">
                  <c:v>83.553108487978676</c:v>
                </c:pt>
                <c:pt idx="25">
                  <c:v>82.346863088066755</c:v>
                </c:pt>
                <c:pt idx="26">
                  <c:v>83.980257081997863</c:v>
                </c:pt>
                <c:pt idx="27">
                  <c:v>65.930027974180277</c:v>
                </c:pt>
                <c:pt idx="28">
                  <c:v>78.827980192884056</c:v>
                </c:pt>
                <c:pt idx="29">
                  <c:v>81.711447419449655</c:v>
                </c:pt>
                <c:pt idx="30">
                  <c:v>83.754012652634955</c:v>
                </c:pt>
                <c:pt idx="31">
                  <c:v>81.086723528511016</c:v>
                </c:pt>
                <c:pt idx="32">
                  <c:v>81.81564047451181</c:v>
                </c:pt>
                <c:pt idx="33">
                  <c:v>74.697042526939697</c:v>
                </c:pt>
                <c:pt idx="34">
                  <c:v>72.385966197269113</c:v>
                </c:pt>
                <c:pt idx="35">
                  <c:v>83.863732070559522</c:v>
                </c:pt>
                <c:pt idx="36">
                  <c:v>74.99879547776635</c:v>
                </c:pt>
                <c:pt idx="37">
                  <c:v>86.546572860749734</c:v>
                </c:pt>
                <c:pt idx="38">
                  <c:v>81.927704743232951</c:v>
                </c:pt>
                <c:pt idx="39">
                  <c:v>79.603077524572868</c:v>
                </c:pt>
                <c:pt idx="40">
                  <c:v>84.229672864884762</c:v>
                </c:pt>
                <c:pt idx="41">
                  <c:v>77.331861154579542</c:v>
                </c:pt>
                <c:pt idx="42">
                  <c:v>73.079821364138425</c:v>
                </c:pt>
                <c:pt idx="43">
                  <c:v>83.923401005468662</c:v>
                </c:pt>
                <c:pt idx="44">
                  <c:v>88.161086459210381</c:v>
                </c:pt>
                <c:pt idx="45">
                  <c:v>78.412784727954659</c:v>
                </c:pt>
                <c:pt idx="46">
                  <c:v>89.854440664775268</c:v>
                </c:pt>
                <c:pt idx="47">
                  <c:v>79.42072854211645</c:v>
                </c:pt>
                <c:pt idx="48">
                  <c:v>88.310561219533184</c:v>
                </c:pt>
                <c:pt idx="49">
                  <c:v>81.115377413516825</c:v>
                </c:pt>
                <c:pt idx="50">
                  <c:v>79.75253527903584</c:v>
                </c:pt>
                <c:pt idx="51">
                  <c:v>75.862842132738152</c:v>
                </c:pt>
                <c:pt idx="52">
                  <c:v>77.346245736450726</c:v>
                </c:pt>
                <c:pt idx="53">
                  <c:v>78.94838470538626</c:v>
                </c:pt>
                <c:pt idx="54">
                  <c:v>77.035782682433691</c:v>
                </c:pt>
                <c:pt idx="55">
                  <c:v>71.985500515785304</c:v>
                </c:pt>
                <c:pt idx="56">
                  <c:v>86.908542757770462</c:v>
                </c:pt>
                <c:pt idx="57">
                  <c:v>78.536947898034811</c:v>
                </c:pt>
                <c:pt idx="58">
                  <c:v>85.773074767395883</c:v>
                </c:pt>
                <c:pt idx="59">
                  <c:v>82.778006316164706</c:v>
                </c:pt>
                <c:pt idx="60">
                  <c:v>85.424003050406185</c:v>
                </c:pt>
                <c:pt idx="61">
                  <c:v>76.944844260887066</c:v>
                </c:pt>
                <c:pt idx="62">
                  <c:v>84.244984771885228</c:v>
                </c:pt>
                <c:pt idx="63">
                  <c:v>81.259018985391762</c:v>
                </c:pt>
                <c:pt idx="64">
                  <c:v>79.223780138302772</c:v>
                </c:pt>
                <c:pt idx="65">
                  <c:v>78.915379599743943</c:v>
                </c:pt>
                <c:pt idx="66">
                  <c:v>83.128428282058067</c:v>
                </c:pt>
                <c:pt idx="67">
                  <c:v>80.78147706878994</c:v>
                </c:pt>
                <c:pt idx="68">
                  <c:v>68.76323534282318</c:v>
                </c:pt>
                <c:pt idx="69">
                  <c:v>84.714538116800625</c:v>
                </c:pt>
                <c:pt idx="70">
                  <c:v>72.101273329438769</c:v>
                </c:pt>
                <c:pt idx="71">
                  <c:v>89.728626839784283</c:v>
                </c:pt>
                <c:pt idx="72">
                  <c:v>79.090234288478413</c:v>
                </c:pt>
                <c:pt idx="73">
                  <c:v>76.424765279391352</c:v>
                </c:pt>
                <c:pt idx="74">
                  <c:v>78.003511128128338</c:v>
                </c:pt>
                <c:pt idx="75">
                  <c:v>76.948476402744873</c:v>
                </c:pt>
                <c:pt idx="76">
                  <c:v>76.477903255149585</c:v>
                </c:pt>
                <c:pt idx="77">
                  <c:v>80.357497507276392</c:v>
                </c:pt>
                <c:pt idx="78">
                  <c:v>79.717273648819145</c:v>
                </c:pt>
                <c:pt idx="79">
                  <c:v>89.446619967955797</c:v>
                </c:pt>
                <c:pt idx="80">
                  <c:v>77.479344358567758</c:v>
                </c:pt>
                <c:pt idx="81">
                  <c:v>81.200636413158705</c:v>
                </c:pt>
                <c:pt idx="82">
                  <c:v>83.63059947550795</c:v>
                </c:pt>
                <c:pt idx="83">
                  <c:v>81.030802553303417</c:v>
                </c:pt>
                <c:pt idx="84">
                  <c:v>74.19503858637664</c:v>
                </c:pt>
                <c:pt idx="85">
                  <c:v>86.096498045188071</c:v>
                </c:pt>
                <c:pt idx="86">
                  <c:v>86.606240420063344</c:v>
                </c:pt>
                <c:pt idx="87">
                  <c:v>84.255696003855562</c:v>
                </c:pt>
                <c:pt idx="88">
                  <c:v>81.733731694473121</c:v>
                </c:pt>
                <c:pt idx="89">
                  <c:v>81.855662375364943</c:v>
                </c:pt>
                <c:pt idx="90">
                  <c:v>84.594207508251003</c:v>
                </c:pt>
                <c:pt idx="91">
                  <c:v>70.804013946538262</c:v>
                </c:pt>
                <c:pt idx="92">
                  <c:v>85.653951783359972</c:v>
                </c:pt>
                <c:pt idx="93">
                  <c:v>76.05593178200229</c:v>
                </c:pt>
                <c:pt idx="94">
                  <c:v>88.190295591619659</c:v>
                </c:pt>
                <c:pt idx="95">
                  <c:v>80.106229904905319</c:v>
                </c:pt>
                <c:pt idx="96">
                  <c:v>81.543370208289133</c:v>
                </c:pt>
                <c:pt idx="97">
                  <c:v>79.776984472290707</c:v>
                </c:pt>
                <c:pt idx="98">
                  <c:v>83.595323359780167</c:v>
                </c:pt>
                <c:pt idx="99">
                  <c:v>81.064191107688544</c:v>
                </c:pt>
                <c:pt idx="100">
                  <c:v>92.264757573116086</c:v>
                </c:pt>
                <c:pt idx="101">
                  <c:v>84.234408622156181</c:v>
                </c:pt>
                <c:pt idx="102">
                  <c:v>85.992746732979953</c:v>
                </c:pt>
                <c:pt idx="103">
                  <c:v>84.390560721008342</c:v>
                </c:pt>
                <c:pt idx="104">
                  <c:v>82.094761299227642</c:v>
                </c:pt>
                <c:pt idx="105">
                  <c:v>79.185104782264986</c:v>
                </c:pt>
                <c:pt idx="106">
                  <c:v>77.616241163133438</c:v>
                </c:pt>
                <c:pt idx="107">
                  <c:v>83.064517195143878</c:v>
                </c:pt>
                <c:pt idx="108">
                  <c:v>80.96419128068078</c:v>
                </c:pt>
                <c:pt idx="109">
                  <c:v>80.002573520394577</c:v>
                </c:pt>
                <c:pt idx="110">
                  <c:v>87.206928512696052</c:v>
                </c:pt>
                <c:pt idx="111">
                  <c:v>78.064182501234441</c:v>
                </c:pt>
                <c:pt idx="112">
                  <c:v>72.803058319600012</c:v>
                </c:pt>
                <c:pt idx="113">
                  <c:v>80.136335727609435</c:v>
                </c:pt>
                <c:pt idx="114">
                  <c:v>80.065372302377583</c:v>
                </c:pt>
                <c:pt idx="115">
                  <c:v>74.990407517916452</c:v>
                </c:pt>
                <c:pt idx="116">
                  <c:v>75.980083528601696</c:v>
                </c:pt>
                <c:pt idx="117">
                  <c:v>78.066824096038459</c:v>
                </c:pt>
                <c:pt idx="118">
                  <c:v>88.56255430724211</c:v>
                </c:pt>
                <c:pt idx="119">
                  <c:v>83.667626076500682</c:v>
                </c:pt>
                <c:pt idx="120">
                  <c:v>78.540639716871283</c:v>
                </c:pt>
                <c:pt idx="121">
                  <c:v>77.037886901981921</c:v>
                </c:pt>
                <c:pt idx="122">
                  <c:v>78.854206266919377</c:v>
                </c:pt>
                <c:pt idx="123">
                  <c:v>76.412288941768608</c:v>
                </c:pt>
                <c:pt idx="124">
                  <c:v>80.417965591907617</c:v>
                </c:pt>
                <c:pt idx="125">
                  <c:v>78.802596354533932</c:v>
                </c:pt>
                <c:pt idx="126">
                  <c:v>82.74167559145404</c:v>
                </c:pt>
                <c:pt idx="127">
                  <c:v>80.276512184091857</c:v>
                </c:pt>
                <c:pt idx="128">
                  <c:v>85.103950779858806</c:v>
                </c:pt>
                <c:pt idx="129">
                  <c:v>87.727262530038189</c:v>
                </c:pt>
                <c:pt idx="130">
                  <c:v>78.61245466851787</c:v>
                </c:pt>
                <c:pt idx="131">
                  <c:v>83.895209951757138</c:v>
                </c:pt>
                <c:pt idx="132">
                  <c:v>77.638636315905941</c:v>
                </c:pt>
                <c:pt idx="133">
                  <c:v>76.202782324759013</c:v>
                </c:pt>
                <c:pt idx="134">
                  <c:v>75.007850266059762</c:v>
                </c:pt>
                <c:pt idx="135">
                  <c:v>86.182551663878456</c:v>
                </c:pt>
                <c:pt idx="136">
                  <c:v>77.554495298597075</c:v>
                </c:pt>
                <c:pt idx="137">
                  <c:v>79.077053086914987</c:v>
                </c:pt>
                <c:pt idx="138">
                  <c:v>83.224265563523659</c:v>
                </c:pt>
                <c:pt idx="139">
                  <c:v>91.106637157418291</c:v>
                </c:pt>
                <c:pt idx="140">
                  <c:v>76.421602332522895</c:v>
                </c:pt>
                <c:pt idx="141">
                  <c:v>76.223158636812997</c:v>
                </c:pt>
                <c:pt idx="142">
                  <c:v>73.358608793682819</c:v>
                </c:pt>
                <c:pt idx="143">
                  <c:v>85.363332151272985</c:v>
                </c:pt>
                <c:pt idx="144">
                  <c:v>83.684119613591378</c:v>
                </c:pt>
                <c:pt idx="145">
                  <c:v>72.469330602610199</c:v>
                </c:pt>
                <c:pt idx="146">
                  <c:v>70.921454748596801</c:v>
                </c:pt>
                <c:pt idx="147">
                  <c:v>86.07678779815609</c:v>
                </c:pt>
                <c:pt idx="148">
                  <c:v>89.064180740458639</c:v>
                </c:pt>
                <c:pt idx="149">
                  <c:v>78.271945184512703</c:v>
                </c:pt>
                <c:pt idx="150">
                  <c:v>79.487163034812923</c:v>
                </c:pt>
                <c:pt idx="151">
                  <c:v>81.918802610907861</c:v>
                </c:pt>
                <c:pt idx="152">
                  <c:v>76.547365760569363</c:v>
                </c:pt>
                <c:pt idx="153">
                  <c:v>84.495112975748185</c:v>
                </c:pt>
                <c:pt idx="154">
                  <c:v>79.559490130055536</c:v>
                </c:pt>
                <c:pt idx="155">
                  <c:v>74.365111088984037</c:v>
                </c:pt>
                <c:pt idx="156">
                  <c:v>87.61929764586796</c:v>
                </c:pt>
                <c:pt idx="157">
                  <c:v>82.686430864696788</c:v>
                </c:pt>
                <c:pt idx="158">
                  <c:v>77.904363713977631</c:v>
                </c:pt>
                <c:pt idx="159">
                  <c:v>69.819723046689944</c:v>
                </c:pt>
                <c:pt idx="160">
                  <c:v>89.74766905883267</c:v>
                </c:pt>
                <c:pt idx="161">
                  <c:v>74.490589829994036</c:v>
                </c:pt>
                <c:pt idx="162">
                  <c:v>82.558752871082277</c:v>
                </c:pt>
                <c:pt idx="163">
                  <c:v>85.535057360540634</c:v>
                </c:pt>
                <c:pt idx="164">
                  <c:v>79.941099844917261</c:v>
                </c:pt>
                <c:pt idx="165">
                  <c:v>78.974357883264872</c:v>
                </c:pt>
                <c:pt idx="166">
                  <c:v>80.671137399770942</c:v>
                </c:pt>
                <c:pt idx="167">
                  <c:v>73.879426749129138</c:v>
                </c:pt>
                <c:pt idx="168">
                  <c:v>80.04552694381313</c:v>
                </c:pt>
                <c:pt idx="169">
                  <c:v>81.892385118196998</c:v>
                </c:pt>
                <c:pt idx="170">
                  <c:v>81.219079812848506</c:v>
                </c:pt>
                <c:pt idx="171">
                  <c:v>80.862673385584486</c:v>
                </c:pt>
                <c:pt idx="172">
                  <c:v>82.569782129761521</c:v>
                </c:pt>
                <c:pt idx="173">
                  <c:v>81.819944286500515</c:v>
                </c:pt>
                <c:pt idx="174">
                  <c:v>76.553930317386801</c:v>
                </c:pt>
                <c:pt idx="175">
                  <c:v>70.696007274168807</c:v>
                </c:pt>
                <c:pt idx="176">
                  <c:v>73.618237066417237</c:v>
                </c:pt>
                <c:pt idx="177">
                  <c:v>81.358019239141569</c:v>
                </c:pt>
                <c:pt idx="178">
                  <c:v>77.848985637069063</c:v>
                </c:pt>
                <c:pt idx="179">
                  <c:v>84.252968099282754</c:v>
                </c:pt>
                <c:pt idx="180">
                  <c:v>79.327879700948586</c:v>
                </c:pt>
                <c:pt idx="181">
                  <c:v>89.271424676413943</c:v>
                </c:pt>
                <c:pt idx="182">
                  <c:v>80.2560767252765</c:v>
                </c:pt>
                <c:pt idx="183">
                  <c:v>70.329474222931822</c:v>
                </c:pt>
                <c:pt idx="184">
                  <c:v>79.065050664338926</c:v>
                </c:pt>
                <c:pt idx="185">
                  <c:v>81.249879242398336</c:v>
                </c:pt>
                <c:pt idx="186">
                  <c:v>79.441854586925956</c:v>
                </c:pt>
                <c:pt idx="187">
                  <c:v>82.520673029679116</c:v>
                </c:pt>
                <c:pt idx="188">
                  <c:v>76.147024146637946</c:v>
                </c:pt>
                <c:pt idx="189">
                  <c:v>77.662444991933086</c:v>
                </c:pt>
                <c:pt idx="190">
                  <c:v>80.287124014137305</c:v>
                </c:pt>
                <c:pt idx="191">
                  <c:v>75.851759903561387</c:v>
                </c:pt>
                <c:pt idx="192">
                  <c:v>75.130924574431859</c:v>
                </c:pt>
                <c:pt idx="193">
                  <c:v>75.030741151757084</c:v>
                </c:pt>
                <c:pt idx="194">
                  <c:v>87.00774732744452</c:v>
                </c:pt>
                <c:pt idx="195">
                  <c:v>79.557111014858847</c:v>
                </c:pt>
                <c:pt idx="196">
                  <c:v>69.404989177425847</c:v>
                </c:pt>
                <c:pt idx="197">
                  <c:v>75.654189387557878</c:v>
                </c:pt>
                <c:pt idx="198">
                  <c:v>76.112261572201106</c:v>
                </c:pt>
                <c:pt idx="199">
                  <c:v>78.163369721377933</c:v>
                </c:pt>
                <c:pt idx="200">
                  <c:v>82.638997462170138</c:v>
                </c:pt>
                <c:pt idx="201">
                  <c:v>84.041946891411627</c:v>
                </c:pt>
                <c:pt idx="202">
                  <c:v>82.587485971991498</c:v>
                </c:pt>
                <c:pt idx="203">
                  <c:v>76.732497687196144</c:v>
                </c:pt>
                <c:pt idx="204">
                  <c:v>82.948053888036654</c:v>
                </c:pt>
                <c:pt idx="205">
                  <c:v>86.367918658508358</c:v>
                </c:pt>
                <c:pt idx="206">
                  <c:v>79.372900522733744</c:v>
                </c:pt>
                <c:pt idx="207">
                  <c:v>73.814070732304387</c:v>
                </c:pt>
                <c:pt idx="208">
                  <c:v>78.233922668659943</c:v>
                </c:pt>
                <c:pt idx="209">
                  <c:v>79.70290339241734</c:v>
                </c:pt>
                <c:pt idx="210">
                  <c:v>75.90350911137844</c:v>
                </c:pt>
                <c:pt idx="211">
                  <c:v>78.383222395530936</c:v>
                </c:pt>
                <c:pt idx="212">
                  <c:v>85.179696776477414</c:v>
                </c:pt>
                <c:pt idx="213">
                  <c:v>79.704370457835736</c:v>
                </c:pt>
                <c:pt idx="214">
                  <c:v>76.672427091821262</c:v>
                </c:pt>
                <c:pt idx="215">
                  <c:v>75.655043702024471</c:v>
                </c:pt>
                <c:pt idx="216">
                  <c:v>77.177209216575619</c:v>
                </c:pt>
                <c:pt idx="217">
                  <c:v>83.813695882522737</c:v>
                </c:pt>
                <c:pt idx="218">
                  <c:v>80.584191817050026</c:v>
                </c:pt>
                <c:pt idx="219">
                  <c:v>75.300908596342168</c:v>
                </c:pt>
                <c:pt idx="220">
                  <c:v>82.490139780855628</c:v>
                </c:pt>
                <c:pt idx="221">
                  <c:v>80.80674009966242</c:v>
                </c:pt>
                <c:pt idx="222">
                  <c:v>79.731438347563397</c:v>
                </c:pt>
                <c:pt idx="223">
                  <c:v>80.910578573696483</c:v>
                </c:pt>
                <c:pt idx="224">
                  <c:v>80.36842714383522</c:v>
                </c:pt>
                <c:pt idx="225">
                  <c:v>77.325337041183772</c:v>
                </c:pt>
                <c:pt idx="226">
                  <c:v>75.206997880655862</c:v>
                </c:pt>
                <c:pt idx="227">
                  <c:v>76.815245099496934</c:v>
                </c:pt>
                <c:pt idx="228">
                  <c:v>82.3594781867302</c:v>
                </c:pt>
                <c:pt idx="229">
                  <c:v>80.377493835795292</c:v>
                </c:pt>
                <c:pt idx="230">
                  <c:v>78.709528487836124</c:v>
                </c:pt>
                <c:pt idx="231">
                  <c:v>72.68756796917657</c:v>
                </c:pt>
                <c:pt idx="232">
                  <c:v>80.4777495510737</c:v>
                </c:pt>
                <c:pt idx="233">
                  <c:v>78.281897232683008</c:v>
                </c:pt>
                <c:pt idx="234">
                  <c:v>79.67937810907658</c:v>
                </c:pt>
                <c:pt idx="235">
                  <c:v>80.25829440905909</c:v>
                </c:pt>
                <c:pt idx="236">
                  <c:v>81.707366062675732</c:v>
                </c:pt>
                <c:pt idx="237">
                  <c:v>79.231182365834485</c:v>
                </c:pt>
                <c:pt idx="238">
                  <c:v>88.337745035466696</c:v>
                </c:pt>
                <c:pt idx="239">
                  <c:v>79.458985219984513</c:v>
                </c:pt>
                <c:pt idx="240">
                  <c:v>81.462773875867214</c:v>
                </c:pt>
                <c:pt idx="241">
                  <c:v>78.71590972827849</c:v>
                </c:pt>
                <c:pt idx="242">
                  <c:v>68.045420578293317</c:v>
                </c:pt>
                <c:pt idx="243">
                  <c:v>74.4667778008032</c:v>
                </c:pt>
                <c:pt idx="244">
                  <c:v>77.391239559909678</c:v>
                </c:pt>
                <c:pt idx="245">
                  <c:v>84.163434634762382</c:v>
                </c:pt>
                <c:pt idx="246">
                  <c:v>73.417788200323514</c:v>
                </c:pt>
                <c:pt idx="247">
                  <c:v>82.89857458909195</c:v>
                </c:pt>
                <c:pt idx="248">
                  <c:v>82.916909632333869</c:v>
                </c:pt>
                <c:pt idx="249">
                  <c:v>76.061033679883494</c:v>
                </c:pt>
                <c:pt idx="250">
                  <c:v>84.026075573810516</c:v>
                </c:pt>
                <c:pt idx="251">
                  <c:v>80.516551035888597</c:v>
                </c:pt>
                <c:pt idx="252">
                  <c:v>82.553265271960626</c:v>
                </c:pt>
                <c:pt idx="253">
                  <c:v>74.797021759783604</c:v>
                </c:pt>
                <c:pt idx="254">
                  <c:v>79.846643508841822</c:v>
                </c:pt>
                <c:pt idx="255">
                  <c:v>76.580227526358712</c:v>
                </c:pt>
                <c:pt idx="256">
                  <c:v>78.131591379117523</c:v>
                </c:pt>
                <c:pt idx="257">
                  <c:v>67.892847011451281</c:v>
                </c:pt>
                <c:pt idx="258">
                  <c:v>72.436990895933462</c:v>
                </c:pt>
                <c:pt idx="259">
                  <c:v>79.637163432598015</c:v>
                </c:pt>
                <c:pt idx="260">
                  <c:v>72.132262859840381</c:v>
                </c:pt>
                <c:pt idx="261">
                  <c:v>76.831490461173658</c:v>
                </c:pt>
                <c:pt idx="262">
                  <c:v>76.523142780623658</c:v>
                </c:pt>
                <c:pt idx="263">
                  <c:v>76.62847819090689</c:v>
                </c:pt>
                <c:pt idx="264">
                  <c:v>84.114766239387251</c:v>
                </c:pt>
                <c:pt idx="265">
                  <c:v>80.899243106217256</c:v>
                </c:pt>
                <c:pt idx="266">
                  <c:v>79.454293309871943</c:v>
                </c:pt>
                <c:pt idx="267">
                  <c:v>86.540266966664618</c:v>
                </c:pt>
                <c:pt idx="268">
                  <c:v>88.065071241933083</c:v>
                </c:pt>
                <c:pt idx="269">
                  <c:v>76.355001476196833</c:v>
                </c:pt>
                <c:pt idx="270">
                  <c:v>88.650849717451678</c:v>
                </c:pt>
                <c:pt idx="271">
                  <c:v>83.276912401114174</c:v>
                </c:pt>
                <c:pt idx="272">
                  <c:v>71.20288831270129</c:v>
                </c:pt>
                <c:pt idx="273">
                  <c:v>81.761775354848169</c:v>
                </c:pt>
                <c:pt idx="274">
                  <c:v>89.458042922261527</c:v>
                </c:pt>
                <c:pt idx="275">
                  <c:v>82.616098422732605</c:v>
                </c:pt>
                <c:pt idx="276">
                  <c:v>82.460408328212736</c:v>
                </c:pt>
                <c:pt idx="277">
                  <c:v>86.323559787233052</c:v>
                </c:pt>
                <c:pt idx="278">
                  <c:v>75.855651894155756</c:v>
                </c:pt>
                <c:pt idx="279">
                  <c:v>82.956602830304448</c:v>
                </c:pt>
                <c:pt idx="280">
                  <c:v>81.417859175460521</c:v>
                </c:pt>
                <c:pt idx="281">
                  <c:v>78.769382930811787</c:v>
                </c:pt>
                <c:pt idx="282">
                  <c:v>83.37950540701982</c:v>
                </c:pt>
                <c:pt idx="283">
                  <c:v>78.332552266336833</c:v>
                </c:pt>
                <c:pt idx="284">
                  <c:v>88.303921042032854</c:v>
                </c:pt>
                <c:pt idx="285">
                  <c:v>83.305939925938389</c:v>
                </c:pt>
                <c:pt idx="286">
                  <c:v>86.562432460301125</c:v>
                </c:pt>
                <c:pt idx="287">
                  <c:v>74.821195937719992</c:v>
                </c:pt>
                <c:pt idx="288">
                  <c:v>84.802826794800836</c:v>
                </c:pt>
                <c:pt idx="289">
                  <c:v>80.072129160175038</c:v>
                </c:pt>
                <c:pt idx="290">
                  <c:v>80.05949385502889</c:v>
                </c:pt>
                <c:pt idx="291">
                  <c:v>84.931008967326903</c:v>
                </c:pt>
                <c:pt idx="292">
                  <c:v>75.908612323280963</c:v>
                </c:pt>
                <c:pt idx="293">
                  <c:v>85.499525295247352</c:v>
                </c:pt>
                <c:pt idx="294">
                  <c:v>74.045068512282512</c:v>
                </c:pt>
                <c:pt idx="295">
                  <c:v>79.446298549012354</c:v>
                </c:pt>
                <c:pt idx="296">
                  <c:v>85.038681980384197</c:v>
                </c:pt>
                <c:pt idx="297">
                  <c:v>78.921683890993563</c:v>
                </c:pt>
                <c:pt idx="298">
                  <c:v>86.312905281525829</c:v>
                </c:pt>
                <c:pt idx="299">
                  <c:v>80.553742528842605</c:v>
                </c:pt>
                <c:pt idx="300">
                  <c:v>85.709232473005557</c:v>
                </c:pt>
                <c:pt idx="301">
                  <c:v>79.137344203763618</c:v>
                </c:pt>
                <c:pt idx="302">
                  <c:v>78.737773512435467</c:v>
                </c:pt>
                <c:pt idx="303">
                  <c:v>83.314056556822564</c:v>
                </c:pt>
                <c:pt idx="304">
                  <c:v>81.22806642065683</c:v>
                </c:pt>
                <c:pt idx="305">
                  <c:v>83.336839981273599</c:v>
                </c:pt>
                <c:pt idx="306">
                  <c:v>77.306278929743783</c:v>
                </c:pt>
                <c:pt idx="307">
                  <c:v>82.844192288511849</c:v>
                </c:pt>
                <c:pt idx="308">
                  <c:v>78.097098183740457</c:v>
                </c:pt>
                <c:pt idx="309">
                  <c:v>84.711744643953296</c:v>
                </c:pt>
                <c:pt idx="310">
                  <c:v>82.696078312232089</c:v>
                </c:pt>
                <c:pt idx="311">
                  <c:v>74.057642086184188</c:v>
                </c:pt>
                <c:pt idx="312">
                  <c:v>84.247316712420925</c:v>
                </c:pt>
                <c:pt idx="313">
                  <c:v>79.476449323883216</c:v>
                </c:pt>
                <c:pt idx="314">
                  <c:v>79.363067578393611</c:v>
                </c:pt>
                <c:pt idx="315">
                  <c:v>78.44359798871082</c:v>
                </c:pt>
                <c:pt idx="316">
                  <c:v>84.575520948631052</c:v>
                </c:pt>
                <c:pt idx="317">
                  <c:v>81.905587784722812</c:v>
                </c:pt>
                <c:pt idx="318">
                  <c:v>78.107858224440989</c:v>
                </c:pt>
                <c:pt idx="319">
                  <c:v>76.050662176030443</c:v>
                </c:pt>
                <c:pt idx="320">
                  <c:v>81.51708099747745</c:v>
                </c:pt>
                <c:pt idx="321">
                  <c:v>85.98012795697106</c:v>
                </c:pt>
                <c:pt idx="322">
                  <c:v>72.212849140257191</c:v>
                </c:pt>
                <c:pt idx="323">
                  <c:v>83.046801502172514</c:v>
                </c:pt>
                <c:pt idx="324">
                  <c:v>72.844253761695157</c:v>
                </c:pt>
                <c:pt idx="325">
                  <c:v>86.698839228209195</c:v>
                </c:pt>
                <c:pt idx="326">
                  <c:v>79.826729353138418</c:v>
                </c:pt>
                <c:pt idx="327">
                  <c:v>79.090510984500298</c:v>
                </c:pt>
                <c:pt idx="328">
                  <c:v>77.989460553989289</c:v>
                </c:pt>
                <c:pt idx="329">
                  <c:v>77.422415462130473</c:v>
                </c:pt>
                <c:pt idx="330">
                  <c:v>74.341700870880913</c:v>
                </c:pt>
                <c:pt idx="331">
                  <c:v>80.573997757376816</c:v>
                </c:pt>
                <c:pt idx="332">
                  <c:v>73.407774716588975</c:v>
                </c:pt>
                <c:pt idx="333">
                  <c:v>80.117310630120357</c:v>
                </c:pt>
                <c:pt idx="334">
                  <c:v>83.415461622296547</c:v>
                </c:pt>
                <c:pt idx="335">
                  <c:v>81.541938500209412</c:v>
                </c:pt>
                <c:pt idx="336">
                  <c:v>87.485932472827031</c:v>
                </c:pt>
                <c:pt idx="337">
                  <c:v>76.94394665159507</c:v>
                </c:pt>
                <c:pt idx="338">
                  <c:v>78.754153430587721</c:v>
                </c:pt>
                <c:pt idx="339">
                  <c:v>84.885226505746857</c:v>
                </c:pt>
                <c:pt idx="340">
                  <c:v>76.406877152891255</c:v>
                </c:pt>
                <c:pt idx="341">
                  <c:v>82.030899856792203</c:v>
                </c:pt>
                <c:pt idx="342">
                  <c:v>76.988005970722824</c:v>
                </c:pt>
                <c:pt idx="343">
                  <c:v>71.73132136897037</c:v>
                </c:pt>
                <c:pt idx="344">
                  <c:v>80.414222624186351</c:v>
                </c:pt>
                <c:pt idx="345">
                  <c:v>80.991060853443514</c:v>
                </c:pt>
                <c:pt idx="346">
                  <c:v>79.705546261483377</c:v>
                </c:pt>
                <c:pt idx="347">
                  <c:v>77.186997851065655</c:v>
                </c:pt>
                <c:pt idx="348">
                  <c:v>75.818962583821644</c:v>
                </c:pt>
                <c:pt idx="349">
                  <c:v>84.962798468971087</c:v>
                </c:pt>
                <c:pt idx="350">
                  <c:v>79.117689822859631</c:v>
                </c:pt>
                <c:pt idx="351">
                  <c:v>84.039572816209358</c:v>
                </c:pt>
                <c:pt idx="352">
                  <c:v>82.444278593499178</c:v>
                </c:pt>
                <c:pt idx="353">
                  <c:v>80.522690633527972</c:v>
                </c:pt>
                <c:pt idx="354">
                  <c:v>75.881296169406355</c:v>
                </c:pt>
                <c:pt idx="355">
                  <c:v>78.585594541823497</c:v>
                </c:pt>
                <c:pt idx="356">
                  <c:v>79.33298825035881</c:v>
                </c:pt>
                <c:pt idx="357">
                  <c:v>79.532391699405281</c:v>
                </c:pt>
                <c:pt idx="358">
                  <c:v>89.34971208233037</c:v>
                </c:pt>
                <c:pt idx="359">
                  <c:v>80.221803426918498</c:v>
                </c:pt>
                <c:pt idx="360">
                  <c:v>82.555246201933684</c:v>
                </c:pt>
                <c:pt idx="361">
                  <c:v>74.606341889548091</c:v>
                </c:pt>
                <c:pt idx="362">
                  <c:v>72.982997610564325</c:v>
                </c:pt>
                <c:pt idx="363">
                  <c:v>80.507865284650293</c:v>
                </c:pt>
                <c:pt idx="364">
                  <c:v>69.37968605515519</c:v>
                </c:pt>
                <c:pt idx="365">
                  <c:v>82.442035568713919</c:v>
                </c:pt>
                <c:pt idx="366">
                  <c:v>76.916467866051377</c:v>
                </c:pt>
                <c:pt idx="367">
                  <c:v>77.165511345688984</c:v>
                </c:pt>
                <c:pt idx="368">
                  <c:v>70.469164463891957</c:v>
                </c:pt>
                <c:pt idx="369">
                  <c:v>71.324316330893097</c:v>
                </c:pt>
                <c:pt idx="370">
                  <c:v>87.86891514473885</c:v>
                </c:pt>
                <c:pt idx="371">
                  <c:v>78.657704241104511</c:v>
                </c:pt>
                <c:pt idx="372">
                  <c:v>77.491887377755603</c:v>
                </c:pt>
                <c:pt idx="373">
                  <c:v>81.568658109284812</c:v>
                </c:pt>
                <c:pt idx="374">
                  <c:v>78.31488242596194</c:v>
                </c:pt>
                <c:pt idx="375">
                  <c:v>79.910623275260065</c:v>
                </c:pt>
                <c:pt idx="376">
                  <c:v>83.510747024841933</c:v>
                </c:pt>
                <c:pt idx="377">
                  <c:v>75.05140707025835</c:v>
                </c:pt>
                <c:pt idx="378">
                  <c:v>81.29136745830148</c:v>
                </c:pt>
                <c:pt idx="379">
                  <c:v>76.040515005812154</c:v>
                </c:pt>
                <c:pt idx="380">
                  <c:v>80.47657688726585</c:v>
                </c:pt>
                <c:pt idx="381">
                  <c:v>72.700805447164569</c:v>
                </c:pt>
                <c:pt idx="382">
                  <c:v>77.719426380600282</c:v>
                </c:pt>
                <c:pt idx="383">
                  <c:v>77.681889530394741</c:v>
                </c:pt>
                <c:pt idx="384">
                  <c:v>74.823345020242797</c:v>
                </c:pt>
                <c:pt idx="385">
                  <c:v>75.147476918128831</c:v>
                </c:pt>
                <c:pt idx="386">
                  <c:v>86.000786700870904</c:v>
                </c:pt>
                <c:pt idx="387">
                  <c:v>80.053095727557547</c:v>
                </c:pt>
                <c:pt idx="388">
                  <c:v>84.232372732795071</c:v>
                </c:pt>
                <c:pt idx="389">
                  <c:v>81.233482857392858</c:v>
                </c:pt>
                <c:pt idx="390">
                  <c:v>83.367163418158754</c:v>
                </c:pt>
                <c:pt idx="391">
                  <c:v>83.990391411823637</c:v>
                </c:pt>
                <c:pt idx="392">
                  <c:v>78.640522841758468</c:v>
                </c:pt>
                <c:pt idx="393">
                  <c:v>90.960176408795192</c:v>
                </c:pt>
                <c:pt idx="394">
                  <c:v>80.67168885142982</c:v>
                </c:pt>
                <c:pt idx="395">
                  <c:v>79.546952170312863</c:v>
                </c:pt>
                <c:pt idx="396">
                  <c:v>79.529814380212201</c:v>
                </c:pt>
                <c:pt idx="397">
                  <c:v>78.009669190922622</c:v>
                </c:pt>
                <c:pt idx="398">
                  <c:v>85.291252203116656</c:v>
                </c:pt>
                <c:pt idx="399">
                  <c:v>72.09506435596289</c:v>
                </c:pt>
                <c:pt idx="400">
                  <c:v>70.115462253765401</c:v>
                </c:pt>
                <c:pt idx="401">
                  <c:v>77.728330944661025</c:v>
                </c:pt>
                <c:pt idx="402">
                  <c:v>79.643121573744821</c:v>
                </c:pt>
                <c:pt idx="403">
                  <c:v>73.937269159574427</c:v>
                </c:pt>
                <c:pt idx="404">
                  <c:v>69.692909705674353</c:v>
                </c:pt>
                <c:pt idx="405">
                  <c:v>76.121882274523827</c:v>
                </c:pt>
                <c:pt idx="406">
                  <c:v>79.24671037654646</c:v>
                </c:pt>
                <c:pt idx="407">
                  <c:v>79.848687416577619</c:v>
                </c:pt>
                <c:pt idx="408">
                  <c:v>77.467898085634985</c:v>
                </c:pt>
                <c:pt idx="409">
                  <c:v>82.912354427576375</c:v>
                </c:pt>
                <c:pt idx="410">
                  <c:v>75.56403672511378</c:v>
                </c:pt>
                <c:pt idx="411">
                  <c:v>73.559860917105951</c:v>
                </c:pt>
                <c:pt idx="412">
                  <c:v>75.249076117294521</c:v>
                </c:pt>
                <c:pt idx="413">
                  <c:v>86.400674279903882</c:v>
                </c:pt>
                <c:pt idx="414">
                  <c:v>78.36661898506469</c:v>
                </c:pt>
                <c:pt idx="415">
                  <c:v>73.662490543759077</c:v>
                </c:pt>
                <c:pt idx="416">
                  <c:v>83.468114667189226</c:v>
                </c:pt>
                <c:pt idx="417">
                  <c:v>92.214258173175423</c:v>
                </c:pt>
                <c:pt idx="418">
                  <c:v>75.066808291874267</c:v>
                </c:pt>
                <c:pt idx="419">
                  <c:v>71.586566769377228</c:v>
                </c:pt>
                <c:pt idx="420">
                  <c:v>84.572076813726937</c:v>
                </c:pt>
                <c:pt idx="421">
                  <c:v>70.96150963916682</c:v>
                </c:pt>
                <c:pt idx="422">
                  <c:v>77.118299493513064</c:v>
                </c:pt>
                <c:pt idx="423">
                  <c:v>77.838942052632703</c:v>
                </c:pt>
                <c:pt idx="424">
                  <c:v>85.831906751037778</c:v>
                </c:pt>
                <c:pt idx="425">
                  <c:v>81.776946444120483</c:v>
                </c:pt>
                <c:pt idx="426">
                  <c:v>84.979301528162196</c:v>
                </c:pt>
                <c:pt idx="427">
                  <c:v>81.809053385420128</c:v>
                </c:pt>
                <c:pt idx="428">
                  <c:v>78.352338241865027</c:v>
                </c:pt>
                <c:pt idx="429">
                  <c:v>77.696551792546003</c:v>
                </c:pt>
                <c:pt idx="430">
                  <c:v>76.631038794079601</c:v>
                </c:pt>
                <c:pt idx="431">
                  <c:v>76.941589990729611</c:v>
                </c:pt>
                <c:pt idx="432">
                  <c:v>78.547160319014665</c:v>
                </c:pt>
                <c:pt idx="433">
                  <c:v>82.779878329292345</c:v>
                </c:pt>
                <c:pt idx="434">
                  <c:v>76.992502261257201</c:v>
                </c:pt>
                <c:pt idx="435">
                  <c:v>84.993038643192975</c:v>
                </c:pt>
                <c:pt idx="436">
                  <c:v>76.480976959091095</c:v>
                </c:pt>
                <c:pt idx="437">
                  <c:v>72.487046638965268</c:v>
                </c:pt>
                <c:pt idx="438">
                  <c:v>75.540138757078694</c:v>
                </c:pt>
                <c:pt idx="439">
                  <c:v>76.24669553382401</c:v>
                </c:pt>
                <c:pt idx="440">
                  <c:v>79.118031289094787</c:v>
                </c:pt>
                <c:pt idx="441">
                  <c:v>87.481474263769897</c:v>
                </c:pt>
                <c:pt idx="442">
                  <c:v>78.292388168587394</c:v>
                </c:pt>
                <c:pt idx="443">
                  <c:v>73.179015665814887</c:v>
                </c:pt>
                <c:pt idx="444">
                  <c:v>82.284729318728964</c:v>
                </c:pt>
                <c:pt idx="445">
                  <c:v>75.213235987860259</c:v>
                </c:pt>
                <c:pt idx="446">
                  <c:v>75.397027875904413</c:v>
                </c:pt>
                <c:pt idx="447">
                  <c:v>78.351492305501779</c:v>
                </c:pt>
                <c:pt idx="448">
                  <c:v>86.229538312049044</c:v>
                </c:pt>
                <c:pt idx="449">
                  <c:v>72.765728914646886</c:v>
                </c:pt>
                <c:pt idx="450">
                  <c:v>78.720148016866077</c:v>
                </c:pt>
                <c:pt idx="451">
                  <c:v>72.855288606844809</c:v>
                </c:pt>
                <c:pt idx="452">
                  <c:v>73.48361797580786</c:v>
                </c:pt>
                <c:pt idx="453">
                  <c:v>86.484120820577218</c:v>
                </c:pt>
                <c:pt idx="454">
                  <c:v>79.330008341947178</c:v>
                </c:pt>
                <c:pt idx="455">
                  <c:v>81.034184413766525</c:v>
                </c:pt>
                <c:pt idx="456">
                  <c:v>72.922492990203736</c:v>
                </c:pt>
                <c:pt idx="457">
                  <c:v>85.19642597089252</c:v>
                </c:pt>
                <c:pt idx="458">
                  <c:v>88.057123142813552</c:v>
                </c:pt>
                <c:pt idx="459">
                  <c:v>74.744799149220896</c:v>
                </c:pt>
                <c:pt idx="460">
                  <c:v>75.795638231187112</c:v>
                </c:pt>
                <c:pt idx="461">
                  <c:v>77.758621096446575</c:v>
                </c:pt>
                <c:pt idx="462">
                  <c:v>76.943172681934399</c:v>
                </c:pt>
                <c:pt idx="463">
                  <c:v>79.335542282559544</c:v>
                </c:pt>
                <c:pt idx="464">
                  <c:v>81.410469245147596</c:v>
                </c:pt>
                <c:pt idx="465">
                  <c:v>83.924585999618174</c:v>
                </c:pt>
                <c:pt idx="466">
                  <c:v>79.993652445556123</c:v>
                </c:pt>
                <c:pt idx="467">
                  <c:v>85.914749683633346</c:v>
                </c:pt>
                <c:pt idx="468">
                  <c:v>78.057565086198025</c:v>
                </c:pt>
                <c:pt idx="469">
                  <c:v>75.075182603001849</c:v>
                </c:pt>
                <c:pt idx="470">
                  <c:v>76.685927848538824</c:v>
                </c:pt>
                <c:pt idx="471">
                  <c:v>87.873099467000017</c:v>
                </c:pt>
                <c:pt idx="472">
                  <c:v>79.146988254248129</c:v>
                </c:pt>
                <c:pt idx="473">
                  <c:v>66.851684642320876</c:v>
                </c:pt>
                <c:pt idx="474">
                  <c:v>63.917997749050528</c:v>
                </c:pt>
                <c:pt idx="475">
                  <c:v>83.240774834961783</c:v>
                </c:pt>
                <c:pt idx="476">
                  <c:v>82.284630578979275</c:v>
                </c:pt>
                <c:pt idx="477">
                  <c:v>80.052882556089614</c:v>
                </c:pt>
                <c:pt idx="478">
                  <c:v>80.450448500201475</c:v>
                </c:pt>
                <c:pt idx="479">
                  <c:v>80.264906227140912</c:v>
                </c:pt>
                <c:pt idx="480">
                  <c:v>78.976992015508969</c:v>
                </c:pt>
                <c:pt idx="481">
                  <c:v>71.751251143413981</c:v>
                </c:pt>
                <c:pt idx="482">
                  <c:v>79.275622643232722</c:v>
                </c:pt>
                <c:pt idx="483">
                  <c:v>70.968142348353638</c:v>
                </c:pt>
                <c:pt idx="484">
                  <c:v>77.380722179272524</c:v>
                </c:pt>
                <c:pt idx="485">
                  <c:v>84.587481207820048</c:v>
                </c:pt>
                <c:pt idx="486">
                  <c:v>75.507321796092924</c:v>
                </c:pt>
                <c:pt idx="487">
                  <c:v>74.510310739757031</c:v>
                </c:pt>
                <c:pt idx="488">
                  <c:v>87.108973886960285</c:v>
                </c:pt>
                <c:pt idx="489">
                  <c:v>81.575697591999401</c:v>
                </c:pt>
                <c:pt idx="490">
                  <c:v>76.639724307800748</c:v>
                </c:pt>
                <c:pt idx="491">
                  <c:v>79.242476634819511</c:v>
                </c:pt>
                <c:pt idx="492">
                  <c:v>84.56045732270691</c:v>
                </c:pt>
                <c:pt idx="493">
                  <c:v>88.908652198105244</c:v>
                </c:pt>
                <c:pt idx="494">
                  <c:v>83.057202717875711</c:v>
                </c:pt>
                <c:pt idx="495">
                  <c:v>76.836073471569591</c:v>
                </c:pt>
                <c:pt idx="496">
                  <c:v>77.134980195780642</c:v>
                </c:pt>
                <c:pt idx="497">
                  <c:v>80.426849197957196</c:v>
                </c:pt>
                <c:pt idx="498">
                  <c:v>81.839995808069887</c:v>
                </c:pt>
                <c:pt idx="499">
                  <c:v>81.665661732277044</c:v>
                </c:pt>
                <c:pt idx="500">
                  <c:v>88.124398579626984</c:v>
                </c:pt>
                <c:pt idx="501">
                  <c:v>81.314982537346523</c:v>
                </c:pt>
                <c:pt idx="502">
                  <c:v>75.793378759631523</c:v>
                </c:pt>
                <c:pt idx="503">
                  <c:v>76.931407707673458</c:v>
                </c:pt>
                <c:pt idx="504">
                  <c:v>68.465590981405171</c:v>
                </c:pt>
                <c:pt idx="505">
                  <c:v>76.137813584999478</c:v>
                </c:pt>
                <c:pt idx="506">
                  <c:v>75.293390705396405</c:v>
                </c:pt>
                <c:pt idx="507">
                  <c:v>83.665204420997469</c:v>
                </c:pt>
                <c:pt idx="508">
                  <c:v>90.60121080615508</c:v>
                </c:pt>
                <c:pt idx="509">
                  <c:v>78.437804513057188</c:v>
                </c:pt>
                <c:pt idx="510">
                  <c:v>86.304059976072324</c:v>
                </c:pt>
                <c:pt idx="511">
                  <c:v>82.961055759938219</c:v>
                </c:pt>
                <c:pt idx="512">
                  <c:v>75.522169618417877</c:v>
                </c:pt>
                <c:pt idx="513">
                  <c:v>82.283283763042562</c:v>
                </c:pt>
                <c:pt idx="514">
                  <c:v>79.663596478075647</c:v>
                </c:pt>
                <c:pt idx="515">
                  <c:v>83.981185693375252</c:v>
                </c:pt>
                <c:pt idx="516">
                  <c:v>80.789973800768649</c:v>
                </c:pt>
                <c:pt idx="517">
                  <c:v>80.700790855020315</c:v>
                </c:pt>
                <c:pt idx="518">
                  <c:v>70.6933041419923</c:v>
                </c:pt>
                <c:pt idx="519">
                  <c:v>70.233481543511999</c:v>
                </c:pt>
                <c:pt idx="520">
                  <c:v>85.177145601182701</c:v>
                </c:pt>
                <c:pt idx="521">
                  <c:v>72.186558481057588</c:v>
                </c:pt>
                <c:pt idx="522">
                  <c:v>85.103529218589429</c:v>
                </c:pt>
                <c:pt idx="523">
                  <c:v>73.199590879566159</c:v>
                </c:pt>
                <c:pt idx="524">
                  <c:v>81.634066653536152</c:v>
                </c:pt>
                <c:pt idx="525">
                  <c:v>73.391904533414589</c:v>
                </c:pt>
                <c:pt idx="526">
                  <c:v>77.528799132188439</c:v>
                </c:pt>
                <c:pt idx="527">
                  <c:v>82.072061833382108</c:v>
                </c:pt>
                <c:pt idx="528">
                  <c:v>78.873552364928813</c:v>
                </c:pt>
                <c:pt idx="529">
                  <c:v>81.710277559637561</c:v>
                </c:pt>
                <c:pt idx="530">
                  <c:v>74.628243615701038</c:v>
                </c:pt>
                <c:pt idx="531">
                  <c:v>81.430499370285517</c:v>
                </c:pt>
                <c:pt idx="532">
                  <c:v>87.378198962370831</c:v>
                </c:pt>
                <c:pt idx="533">
                  <c:v>84.120318207345164</c:v>
                </c:pt>
                <c:pt idx="534">
                  <c:v>82.429795054407307</c:v>
                </c:pt>
                <c:pt idx="535">
                  <c:v>78.855281291859185</c:v>
                </c:pt>
                <c:pt idx="536">
                  <c:v>78.140162059780948</c:v>
                </c:pt>
                <c:pt idx="537">
                  <c:v>80.287452157068387</c:v>
                </c:pt>
                <c:pt idx="538">
                  <c:v>75.863674644693646</c:v>
                </c:pt>
                <c:pt idx="539">
                  <c:v>80.746331542189765</c:v>
                </c:pt>
                <c:pt idx="540">
                  <c:v>80.387441319588461</c:v>
                </c:pt>
                <c:pt idx="541">
                  <c:v>79.206301816789576</c:v>
                </c:pt>
                <c:pt idx="542">
                  <c:v>78.06032616422641</c:v>
                </c:pt>
                <c:pt idx="543">
                  <c:v>77.216499668409156</c:v>
                </c:pt>
                <c:pt idx="544">
                  <c:v>77.463314032334395</c:v>
                </c:pt>
                <c:pt idx="545">
                  <c:v>78.779678594212456</c:v>
                </c:pt>
                <c:pt idx="546">
                  <c:v>76.190281535849593</c:v>
                </c:pt>
                <c:pt idx="547">
                  <c:v>79.905114452012484</c:v>
                </c:pt>
                <c:pt idx="548">
                  <c:v>76.986748879810733</c:v>
                </c:pt>
                <c:pt idx="549">
                  <c:v>75.32047777198693</c:v>
                </c:pt>
                <c:pt idx="550">
                  <c:v>79.127289979420965</c:v>
                </c:pt>
                <c:pt idx="551">
                  <c:v>75.044763633197462</c:v>
                </c:pt>
                <c:pt idx="552">
                  <c:v>79.497616095764258</c:v>
                </c:pt>
                <c:pt idx="553">
                  <c:v>78.76146382666056</c:v>
                </c:pt>
                <c:pt idx="554">
                  <c:v>74.209892395524946</c:v>
                </c:pt>
                <c:pt idx="555">
                  <c:v>82.526603204096673</c:v>
                </c:pt>
                <c:pt idx="556">
                  <c:v>72.877082335651181</c:v>
                </c:pt>
                <c:pt idx="557">
                  <c:v>77.472027065625227</c:v>
                </c:pt>
                <c:pt idx="558">
                  <c:v>81.026646119454867</c:v>
                </c:pt>
                <c:pt idx="559">
                  <c:v>73.569394050267448</c:v>
                </c:pt>
                <c:pt idx="560">
                  <c:v>79.250623860607533</c:v>
                </c:pt>
                <c:pt idx="561">
                  <c:v>79.273600302823112</c:v>
                </c:pt>
                <c:pt idx="562">
                  <c:v>77.200895733097212</c:v>
                </c:pt>
                <c:pt idx="563">
                  <c:v>77.950333650063115</c:v>
                </c:pt>
                <c:pt idx="564">
                  <c:v>77.218725076410735</c:v>
                </c:pt>
                <c:pt idx="565">
                  <c:v>73.967565056568915</c:v>
                </c:pt>
                <c:pt idx="566">
                  <c:v>79.91913108025399</c:v>
                </c:pt>
                <c:pt idx="567">
                  <c:v>82.829686353342552</c:v>
                </c:pt>
                <c:pt idx="568">
                  <c:v>65.87127043718948</c:v>
                </c:pt>
                <c:pt idx="569">
                  <c:v>84.225404392953735</c:v>
                </c:pt>
                <c:pt idx="570">
                  <c:v>73.730857177503864</c:v>
                </c:pt>
                <c:pt idx="571">
                  <c:v>85.950030555286929</c:v>
                </c:pt>
                <c:pt idx="572">
                  <c:v>71.369323659168018</c:v>
                </c:pt>
                <c:pt idx="573">
                  <c:v>81.066417868622977</c:v>
                </c:pt>
                <c:pt idx="574">
                  <c:v>83.263952389189186</c:v>
                </c:pt>
                <c:pt idx="575">
                  <c:v>82.243115401545722</c:v>
                </c:pt>
                <c:pt idx="576">
                  <c:v>84.158303850055049</c:v>
                </c:pt>
                <c:pt idx="577">
                  <c:v>83.353528967640756</c:v>
                </c:pt>
                <c:pt idx="578">
                  <c:v>83.393062177210581</c:v>
                </c:pt>
                <c:pt idx="579">
                  <c:v>85.358728008444785</c:v>
                </c:pt>
                <c:pt idx="580">
                  <c:v>83.137458085718464</c:v>
                </c:pt>
                <c:pt idx="581">
                  <c:v>77.033516114287707</c:v>
                </c:pt>
                <c:pt idx="582">
                  <c:v>75.839914313535246</c:v>
                </c:pt>
                <c:pt idx="583">
                  <c:v>75.314006216775013</c:v>
                </c:pt>
                <c:pt idx="584">
                  <c:v>80.043268888361752</c:v>
                </c:pt>
                <c:pt idx="585">
                  <c:v>81.456665364326909</c:v>
                </c:pt>
                <c:pt idx="586">
                  <c:v>63.711133387369372</c:v>
                </c:pt>
                <c:pt idx="587">
                  <c:v>75.959682697034879</c:v>
                </c:pt>
                <c:pt idx="588">
                  <c:v>82.322944251028815</c:v>
                </c:pt>
                <c:pt idx="589">
                  <c:v>81.706753487700169</c:v>
                </c:pt>
                <c:pt idx="590">
                  <c:v>76.627020732480631</c:v>
                </c:pt>
                <c:pt idx="591">
                  <c:v>90.493123304314068</c:v>
                </c:pt>
                <c:pt idx="592">
                  <c:v>74.8404005874403</c:v>
                </c:pt>
                <c:pt idx="593">
                  <c:v>86.443050955190586</c:v>
                </c:pt>
                <c:pt idx="594">
                  <c:v>81.045679877656255</c:v>
                </c:pt>
                <c:pt idx="595">
                  <c:v>82.375695545457489</c:v>
                </c:pt>
                <c:pt idx="596">
                  <c:v>73.761686418593555</c:v>
                </c:pt>
                <c:pt idx="597">
                  <c:v>73.672710958993179</c:v>
                </c:pt>
                <c:pt idx="598">
                  <c:v>78.315795925833086</c:v>
                </c:pt>
                <c:pt idx="599">
                  <c:v>76.646455362754253</c:v>
                </c:pt>
                <c:pt idx="600">
                  <c:v>80.075327414015604</c:v>
                </c:pt>
                <c:pt idx="601">
                  <c:v>80.114405829488817</c:v>
                </c:pt>
                <c:pt idx="602">
                  <c:v>79.919774338842487</c:v>
                </c:pt>
                <c:pt idx="603">
                  <c:v>87.739076941304475</c:v>
                </c:pt>
                <c:pt idx="604">
                  <c:v>84.825348018641492</c:v>
                </c:pt>
                <c:pt idx="605">
                  <c:v>94.049924467732126</c:v>
                </c:pt>
                <c:pt idx="606">
                  <c:v>76.69992373270837</c:v>
                </c:pt>
                <c:pt idx="607">
                  <c:v>77.810012963165335</c:v>
                </c:pt>
                <c:pt idx="608">
                  <c:v>86.229900061236236</c:v>
                </c:pt>
                <c:pt idx="609">
                  <c:v>86.409209703884699</c:v>
                </c:pt>
                <c:pt idx="610">
                  <c:v>89.295288012911527</c:v>
                </c:pt>
                <c:pt idx="611">
                  <c:v>84.890759657507118</c:v>
                </c:pt>
                <c:pt idx="612">
                  <c:v>75.456940810133432</c:v>
                </c:pt>
                <c:pt idx="613">
                  <c:v>82.174488024555302</c:v>
                </c:pt>
                <c:pt idx="614">
                  <c:v>86.756565573186975</c:v>
                </c:pt>
                <c:pt idx="615">
                  <c:v>77.570924747078593</c:v>
                </c:pt>
                <c:pt idx="616">
                  <c:v>79.913040573296612</c:v>
                </c:pt>
                <c:pt idx="617">
                  <c:v>83.767112885313423</c:v>
                </c:pt>
                <c:pt idx="618">
                  <c:v>90.113723003515759</c:v>
                </c:pt>
                <c:pt idx="619">
                  <c:v>77.782717375034665</c:v>
                </c:pt>
                <c:pt idx="620">
                  <c:v>81.088811761650234</c:v>
                </c:pt>
                <c:pt idx="621">
                  <c:v>84.542227262151911</c:v>
                </c:pt>
                <c:pt idx="622">
                  <c:v>83.590141695032969</c:v>
                </c:pt>
                <c:pt idx="623">
                  <c:v>77.138881530345373</c:v>
                </c:pt>
                <c:pt idx="624">
                  <c:v>74.538242256953566</c:v>
                </c:pt>
                <c:pt idx="625">
                  <c:v>71.63274864740896</c:v>
                </c:pt>
                <c:pt idx="626">
                  <c:v>86.646157540332183</c:v>
                </c:pt>
                <c:pt idx="627">
                  <c:v>80.618745157025785</c:v>
                </c:pt>
                <c:pt idx="628">
                  <c:v>76.283152518277902</c:v>
                </c:pt>
                <c:pt idx="629">
                  <c:v>74.548049142967486</c:v>
                </c:pt>
                <c:pt idx="630">
                  <c:v>79.102115269684703</c:v>
                </c:pt>
                <c:pt idx="631">
                  <c:v>81.217528484777461</c:v>
                </c:pt>
                <c:pt idx="632">
                  <c:v>84.947689351297655</c:v>
                </c:pt>
                <c:pt idx="633">
                  <c:v>76.460522666788208</c:v>
                </c:pt>
                <c:pt idx="634">
                  <c:v>81.429017645649367</c:v>
                </c:pt>
                <c:pt idx="635">
                  <c:v>76.981277546509787</c:v>
                </c:pt>
                <c:pt idx="636">
                  <c:v>81.205642494456214</c:v>
                </c:pt>
                <c:pt idx="637">
                  <c:v>78.800606731287161</c:v>
                </c:pt>
                <c:pt idx="638">
                  <c:v>78.3452146695398</c:v>
                </c:pt>
                <c:pt idx="639">
                  <c:v>76.374369287436494</c:v>
                </c:pt>
                <c:pt idx="640">
                  <c:v>87.849203404165522</c:v>
                </c:pt>
                <c:pt idx="641">
                  <c:v>77.299383133497358</c:v>
                </c:pt>
                <c:pt idx="642">
                  <c:v>70.551324276543482</c:v>
                </c:pt>
                <c:pt idx="643">
                  <c:v>78.656289319813183</c:v>
                </c:pt>
                <c:pt idx="644">
                  <c:v>82.019857548953155</c:v>
                </c:pt>
                <c:pt idx="645">
                  <c:v>79.241313429861307</c:v>
                </c:pt>
                <c:pt idx="646">
                  <c:v>76.220724142031401</c:v>
                </c:pt>
                <c:pt idx="647">
                  <c:v>85.560769243850103</c:v>
                </c:pt>
                <c:pt idx="648">
                  <c:v>78.643797236854141</c:v>
                </c:pt>
                <c:pt idx="649">
                  <c:v>82.557949219329174</c:v>
                </c:pt>
                <c:pt idx="650">
                  <c:v>79.506536276312602</c:v>
                </c:pt>
                <c:pt idx="651">
                  <c:v>70.275403189004095</c:v>
                </c:pt>
                <c:pt idx="652">
                  <c:v>79.631336585609176</c:v>
                </c:pt>
                <c:pt idx="653">
                  <c:v>77.852007162231061</c:v>
                </c:pt>
                <c:pt idx="654">
                  <c:v>82.124632773338362</c:v>
                </c:pt>
                <c:pt idx="655">
                  <c:v>80.770122542908524</c:v>
                </c:pt>
                <c:pt idx="656">
                  <c:v>80.667427323330529</c:v>
                </c:pt>
                <c:pt idx="657">
                  <c:v>76.389412748954854</c:v>
                </c:pt>
                <c:pt idx="658">
                  <c:v>74.118165405287954</c:v>
                </c:pt>
                <c:pt idx="659">
                  <c:v>71.589444339914394</c:v>
                </c:pt>
                <c:pt idx="660">
                  <c:v>77.286973248232798</c:v>
                </c:pt>
                <c:pt idx="661">
                  <c:v>87.736404096419321</c:v>
                </c:pt>
                <c:pt idx="662">
                  <c:v>84.483599555426238</c:v>
                </c:pt>
                <c:pt idx="663">
                  <c:v>75.895252662825797</c:v>
                </c:pt>
                <c:pt idx="664">
                  <c:v>81.551840054035381</c:v>
                </c:pt>
                <c:pt idx="665">
                  <c:v>84.324133030157498</c:v>
                </c:pt>
                <c:pt idx="666">
                  <c:v>74.724031793761299</c:v>
                </c:pt>
                <c:pt idx="667">
                  <c:v>84.65424856094242</c:v>
                </c:pt>
                <c:pt idx="668">
                  <c:v>88.654738689960851</c:v>
                </c:pt>
                <c:pt idx="669">
                  <c:v>82.061622873509464</c:v>
                </c:pt>
                <c:pt idx="670">
                  <c:v>79.235172159244314</c:v>
                </c:pt>
                <c:pt idx="671">
                  <c:v>78.443874357392687</c:v>
                </c:pt>
                <c:pt idx="672">
                  <c:v>87.443617453430321</c:v>
                </c:pt>
                <c:pt idx="673">
                  <c:v>87.501642867764673</c:v>
                </c:pt>
                <c:pt idx="674">
                  <c:v>85.451640771090013</c:v>
                </c:pt>
                <c:pt idx="675">
                  <c:v>79.413420730197828</c:v>
                </c:pt>
                <c:pt idx="676">
                  <c:v>78.684923440683164</c:v>
                </c:pt>
                <c:pt idx="677">
                  <c:v>93.993360769634577</c:v>
                </c:pt>
                <c:pt idx="678">
                  <c:v>80.009670472806619</c:v>
                </c:pt>
                <c:pt idx="679">
                  <c:v>83.035167049144846</c:v>
                </c:pt>
                <c:pt idx="680">
                  <c:v>78.08503746544288</c:v>
                </c:pt>
                <c:pt idx="681">
                  <c:v>86.103789465990758</c:v>
                </c:pt>
                <c:pt idx="682">
                  <c:v>86.335471737549568</c:v>
                </c:pt>
                <c:pt idx="683">
                  <c:v>79.569626357746301</c:v>
                </c:pt>
                <c:pt idx="684">
                  <c:v>78.176795540525447</c:v>
                </c:pt>
                <c:pt idx="685">
                  <c:v>75.342906280968705</c:v>
                </c:pt>
                <c:pt idx="686">
                  <c:v>83.442459754703819</c:v>
                </c:pt>
                <c:pt idx="687">
                  <c:v>74.467310905237028</c:v>
                </c:pt>
                <c:pt idx="688">
                  <c:v>80.270013884121951</c:v>
                </c:pt>
                <c:pt idx="689">
                  <c:v>86.224064866747355</c:v>
                </c:pt>
                <c:pt idx="690">
                  <c:v>84.138974607362641</c:v>
                </c:pt>
                <c:pt idx="691">
                  <c:v>84.106677979344852</c:v>
                </c:pt>
                <c:pt idx="692">
                  <c:v>79.101421936426021</c:v>
                </c:pt>
                <c:pt idx="693">
                  <c:v>70.39077076057832</c:v>
                </c:pt>
                <c:pt idx="694">
                  <c:v>73.778677365099625</c:v>
                </c:pt>
                <c:pt idx="695">
                  <c:v>83.799133962255056</c:v>
                </c:pt>
                <c:pt idx="696">
                  <c:v>74.705920117715266</c:v>
                </c:pt>
                <c:pt idx="697">
                  <c:v>84.319955812085396</c:v>
                </c:pt>
                <c:pt idx="698">
                  <c:v>84.728289916633827</c:v>
                </c:pt>
                <c:pt idx="699">
                  <c:v>77.05789106520001</c:v>
                </c:pt>
                <c:pt idx="700">
                  <c:v>74.098701570835146</c:v>
                </c:pt>
                <c:pt idx="701">
                  <c:v>85.929500592767255</c:v>
                </c:pt>
                <c:pt idx="702">
                  <c:v>72.759176804877171</c:v>
                </c:pt>
                <c:pt idx="703">
                  <c:v>90.170453835524569</c:v>
                </c:pt>
                <c:pt idx="704">
                  <c:v>84.026577819312436</c:v>
                </c:pt>
                <c:pt idx="705">
                  <c:v>82.446070871341675</c:v>
                </c:pt>
                <c:pt idx="706">
                  <c:v>78.816609194721451</c:v>
                </c:pt>
                <c:pt idx="707">
                  <c:v>75.265990308884241</c:v>
                </c:pt>
                <c:pt idx="708">
                  <c:v>88.118924115902516</c:v>
                </c:pt>
                <c:pt idx="709">
                  <c:v>81.333166596684535</c:v>
                </c:pt>
                <c:pt idx="710">
                  <c:v>77.737197517533176</c:v>
                </c:pt>
                <c:pt idx="711">
                  <c:v>78.293997778786405</c:v>
                </c:pt>
                <c:pt idx="712">
                  <c:v>86.09602085115489</c:v>
                </c:pt>
                <c:pt idx="713">
                  <c:v>77.048042091838653</c:v>
                </c:pt>
                <c:pt idx="714">
                  <c:v>84.588756938568636</c:v>
                </c:pt>
                <c:pt idx="715">
                  <c:v>77.03366773448748</c:v>
                </c:pt>
                <c:pt idx="716">
                  <c:v>77.063897396626132</c:v>
                </c:pt>
                <c:pt idx="717">
                  <c:v>87.686328550604301</c:v>
                </c:pt>
                <c:pt idx="718">
                  <c:v>69.418017426681018</c:v>
                </c:pt>
                <c:pt idx="719">
                  <c:v>86.045505644801892</c:v>
                </c:pt>
                <c:pt idx="720">
                  <c:v>75.072173857032951</c:v>
                </c:pt>
                <c:pt idx="721">
                  <c:v>74.834432749919856</c:v>
                </c:pt>
                <c:pt idx="722">
                  <c:v>74.188818134454564</c:v>
                </c:pt>
                <c:pt idx="723">
                  <c:v>84.033996366957084</c:v>
                </c:pt>
                <c:pt idx="724">
                  <c:v>86.675076003798523</c:v>
                </c:pt>
                <c:pt idx="725">
                  <c:v>86.694589226627244</c:v>
                </c:pt>
                <c:pt idx="726">
                  <c:v>87.4232537872969</c:v>
                </c:pt>
                <c:pt idx="727">
                  <c:v>73.073779659106407</c:v>
                </c:pt>
                <c:pt idx="728">
                  <c:v>69.296246093102752</c:v>
                </c:pt>
                <c:pt idx="729">
                  <c:v>79.515641946388342</c:v>
                </c:pt>
                <c:pt idx="730">
                  <c:v>77.538360860485454</c:v>
                </c:pt>
                <c:pt idx="731">
                  <c:v>71.786223363052017</c:v>
                </c:pt>
                <c:pt idx="732">
                  <c:v>82.365078653243273</c:v>
                </c:pt>
                <c:pt idx="733">
                  <c:v>82.593216732699958</c:v>
                </c:pt>
                <c:pt idx="734">
                  <c:v>80.604598053440867</c:v>
                </c:pt>
                <c:pt idx="735">
                  <c:v>78.349064713088893</c:v>
                </c:pt>
                <c:pt idx="736">
                  <c:v>85.608595029029516</c:v>
                </c:pt>
                <c:pt idx="737">
                  <c:v>76.050659585585464</c:v>
                </c:pt>
                <c:pt idx="738">
                  <c:v>78.898811798511687</c:v>
                </c:pt>
                <c:pt idx="739">
                  <c:v>93.820429454424968</c:v>
                </c:pt>
                <c:pt idx="740">
                  <c:v>86.192509871612245</c:v>
                </c:pt>
                <c:pt idx="741">
                  <c:v>86.163788136313983</c:v>
                </c:pt>
                <c:pt idx="742">
                  <c:v>76.978359258180149</c:v>
                </c:pt>
                <c:pt idx="743">
                  <c:v>81.960690028983123</c:v>
                </c:pt>
                <c:pt idx="744">
                  <c:v>82.440291713985033</c:v>
                </c:pt>
                <c:pt idx="745">
                  <c:v>84.394474349481442</c:v>
                </c:pt>
                <c:pt idx="746">
                  <c:v>88.650278853664261</c:v>
                </c:pt>
                <c:pt idx="747">
                  <c:v>76.926035058084594</c:v>
                </c:pt>
                <c:pt idx="748">
                  <c:v>71.448051271072444</c:v>
                </c:pt>
                <c:pt idx="749">
                  <c:v>80.642300008025558</c:v>
                </c:pt>
                <c:pt idx="750">
                  <c:v>71.928171580821271</c:v>
                </c:pt>
                <c:pt idx="751">
                  <c:v>76.516532197098002</c:v>
                </c:pt>
                <c:pt idx="752">
                  <c:v>77.614430659926668</c:v>
                </c:pt>
                <c:pt idx="753">
                  <c:v>80.671224926425637</c:v>
                </c:pt>
                <c:pt idx="754">
                  <c:v>72.417494011112169</c:v>
                </c:pt>
                <c:pt idx="755">
                  <c:v>74.03304019062837</c:v>
                </c:pt>
                <c:pt idx="756">
                  <c:v>80.007195015216823</c:v>
                </c:pt>
                <c:pt idx="757">
                  <c:v>86.905382091218698</c:v>
                </c:pt>
                <c:pt idx="758">
                  <c:v>80.882295490635428</c:v>
                </c:pt>
                <c:pt idx="759">
                  <c:v>80.112682811706918</c:v>
                </c:pt>
                <c:pt idx="760">
                  <c:v>78.372549328148736</c:v>
                </c:pt>
                <c:pt idx="761">
                  <c:v>85.811838537150905</c:v>
                </c:pt>
                <c:pt idx="762">
                  <c:v>78.111977918826582</c:v>
                </c:pt>
                <c:pt idx="763">
                  <c:v>78.24617598968274</c:v>
                </c:pt>
                <c:pt idx="764">
                  <c:v>76.958989638186878</c:v>
                </c:pt>
                <c:pt idx="765">
                  <c:v>84.244879890157449</c:v>
                </c:pt>
                <c:pt idx="766">
                  <c:v>69.905151934487066</c:v>
                </c:pt>
                <c:pt idx="767">
                  <c:v>76.646367737665486</c:v>
                </c:pt>
                <c:pt idx="768">
                  <c:v>83.107135458537897</c:v>
                </c:pt>
                <c:pt idx="769">
                  <c:v>80.240662411446607</c:v>
                </c:pt>
                <c:pt idx="770">
                  <c:v>70.717544409724169</c:v>
                </c:pt>
                <c:pt idx="771">
                  <c:v>77.097262722813895</c:v>
                </c:pt>
                <c:pt idx="772">
                  <c:v>81.374798745645464</c:v>
                </c:pt>
                <c:pt idx="773">
                  <c:v>80.3357544621784</c:v>
                </c:pt>
                <c:pt idx="774">
                  <c:v>80.315221782651378</c:v>
                </c:pt>
                <c:pt idx="775">
                  <c:v>81.724546297548756</c:v>
                </c:pt>
                <c:pt idx="776">
                  <c:v>80.479368380913755</c:v>
                </c:pt>
                <c:pt idx="777">
                  <c:v>75.518032007339158</c:v>
                </c:pt>
                <c:pt idx="778">
                  <c:v>75.189820778368329</c:v>
                </c:pt>
                <c:pt idx="779">
                  <c:v>77.656184213127645</c:v>
                </c:pt>
                <c:pt idx="780">
                  <c:v>67.784504290796079</c:v>
                </c:pt>
                <c:pt idx="781">
                  <c:v>86.043439158739417</c:v>
                </c:pt>
                <c:pt idx="782">
                  <c:v>75.30944335194323</c:v>
                </c:pt>
                <c:pt idx="783">
                  <c:v>89.256621403178883</c:v>
                </c:pt>
                <c:pt idx="784">
                  <c:v>80.487381296326546</c:v>
                </c:pt>
                <c:pt idx="785">
                  <c:v>84.232927171307935</c:v>
                </c:pt>
                <c:pt idx="786">
                  <c:v>83.65482915960591</c:v>
                </c:pt>
                <c:pt idx="787">
                  <c:v>81.560727383380495</c:v>
                </c:pt>
                <c:pt idx="788">
                  <c:v>81.470988656642376</c:v>
                </c:pt>
                <c:pt idx="789">
                  <c:v>84.79228159681837</c:v>
                </c:pt>
                <c:pt idx="790">
                  <c:v>78.893902996394104</c:v>
                </c:pt>
                <c:pt idx="791">
                  <c:v>80.252483777872442</c:v>
                </c:pt>
                <c:pt idx="792">
                  <c:v>77.361857786802119</c:v>
                </c:pt>
                <c:pt idx="793">
                  <c:v>68.417234409341333</c:v>
                </c:pt>
                <c:pt idx="794">
                  <c:v>80.63820485312192</c:v>
                </c:pt>
                <c:pt idx="795">
                  <c:v>82.4056522415529</c:v>
                </c:pt>
                <c:pt idx="796">
                  <c:v>78.829488799740616</c:v>
                </c:pt>
                <c:pt idx="797">
                  <c:v>82.662957560988801</c:v>
                </c:pt>
                <c:pt idx="798">
                  <c:v>86.639534977653938</c:v>
                </c:pt>
                <c:pt idx="799">
                  <c:v>83.302759692681946</c:v>
                </c:pt>
                <c:pt idx="800">
                  <c:v>77.559429147045577</c:v>
                </c:pt>
                <c:pt idx="801">
                  <c:v>77.504704890104435</c:v>
                </c:pt>
                <c:pt idx="802">
                  <c:v>79.885048027243826</c:v>
                </c:pt>
                <c:pt idx="803">
                  <c:v>70.617313302975276</c:v>
                </c:pt>
                <c:pt idx="804">
                  <c:v>82.50611208345903</c:v>
                </c:pt>
                <c:pt idx="805">
                  <c:v>82.157030686228268</c:v>
                </c:pt>
                <c:pt idx="806">
                  <c:v>81.317139595649181</c:v>
                </c:pt>
                <c:pt idx="807">
                  <c:v>83.676334232987017</c:v>
                </c:pt>
                <c:pt idx="808">
                  <c:v>88.894589395196604</c:v>
                </c:pt>
                <c:pt idx="809">
                  <c:v>81.213748483873346</c:v>
                </c:pt>
                <c:pt idx="810">
                  <c:v>74.179133675350116</c:v>
                </c:pt>
                <c:pt idx="811">
                  <c:v>82.517095429437148</c:v>
                </c:pt>
                <c:pt idx="812">
                  <c:v>82.183021594107728</c:v>
                </c:pt>
                <c:pt idx="813">
                  <c:v>73.430490599471554</c:v>
                </c:pt>
                <c:pt idx="814">
                  <c:v>76.268968767507914</c:v>
                </c:pt>
                <c:pt idx="815">
                  <c:v>80.077214778290198</c:v>
                </c:pt>
                <c:pt idx="816">
                  <c:v>81.05854995054024</c:v>
                </c:pt>
                <c:pt idx="817">
                  <c:v>82.566872860998529</c:v>
                </c:pt>
                <c:pt idx="818">
                  <c:v>73.19065947975966</c:v>
                </c:pt>
                <c:pt idx="819">
                  <c:v>74.630672653871017</c:v>
                </c:pt>
                <c:pt idx="820">
                  <c:v>78.449298240515603</c:v>
                </c:pt>
                <c:pt idx="821">
                  <c:v>78.268581030219977</c:v>
                </c:pt>
                <c:pt idx="822">
                  <c:v>74.246576733689665</c:v>
                </c:pt>
                <c:pt idx="823">
                  <c:v>86.150469839600063</c:v>
                </c:pt>
                <c:pt idx="824">
                  <c:v>68.217355734424046</c:v>
                </c:pt>
                <c:pt idx="825">
                  <c:v>75.318640650433125</c:v>
                </c:pt>
                <c:pt idx="826">
                  <c:v>76.788030675840176</c:v>
                </c:pt>
                <c:pt idx="827">
                  <c:v>80.809864855280821</c:v>
                </c:pt>
                <c:pt idx="828">
                  <c:v>79.423565137500987</c:v>
                </c:pt>
                <c:pt idx="829">
                  <c:v>87.1752764040816</c:v>
                </c:pt>
                <c:pt idx="830">
                  <c:v>76.415600297814962</c:v>
                </c:pt>
                <c:pt idx="831">
                  <c:v>93.891812050679334</c:v>
                </c:pt>
                <c:pt idx="832">
                  <c:v>74.200973345018014</c:v>
                </c:pt>
                <c:pt idx="833">
                  <c:v>80.10203795651023</c:v>
                </c:pt>
                <c:pt idx="834">
                  <c:v>72.832458049691354</c:v>
                </c:pt>
                <c:pt idx="835">
                  <c:v>64.738182211918215</c:v>
                </c:pt>
                <c:pt idx="836">
                  <c:v>77.812703295461887</c:v>
                </c:pt>
                <c:pt idx="837">
                  <c:v>81.429032218959875</c:v>
                </c:pt>
                <c:pt idx="838">
                  <c:v>84.000511273778301</c:v>
                </c:pt>
                <c:pt idx="839">
                  <c:v>78.433889348874246</c:v>
                </c:pt>
                <c:pt idx="840">
                  <c:v>80.365269458869946</c:v>
                </c:pt>
                <c:pt idx="841">
                  <c:v>78.490365622116386</c:v>
                </c:pt>
                <c:pt idx="842">
                  <c:v>72.034968996734165</c:v>
                </c:pt>
                <c:pt idx="843">
                  <c:v>76.141899729751913</c:v>
                </c:pt>
                <c:pt idx="844">
                  <c:v>79.775148796783171</c:v>
                </c:pt>
                <c:pt idx="845">
                  <c:v>72.810709947482678</c:v>
                </c:pt>
                <c:pt idx="846">
                  <c:v>79.972949579455914</c:v>
                </c:pt>
                <c:pt idx="847">
                  <c:v>88.20008391628771</c:v>
                </c:pt>
                <c:pt idx="848">
                  <c:v>79.045042449173167</c:v>
                </c:pt>
                <c:pt idx="849">
                  <c:v>82.479096393687428</c:v>
                </c:pt>
                <c:pt idx="850">
                  <c:v>72.371194198579715</c:v>
                </c:pt>
                <c:pt idx="851">
                  <c:v>85.033621057921238</c:v>
                </c:pt>
                <c:pt idx="852">
                  <c:v>87.336604003964254</c:v>
                </c:pt>
                <c:pt idx="853">
                  <c:v>81.068915812223381</c:v>
                </c:pt>
                <c:pt idx="854">
                  <c:v>74.530892742263973</c:v>
                </c:pt>
                <c:pt idx="855">
                  <c:v>86.074159916933269</c:v>
                </c:pt>
                <c:pt idx="856">
                  <c:v>80.214048404910372</c:v>
                </c:pt>
                <c:pt idx="857">
                  <c:v>78.67225839251239</c:v>
                </c:pt>
                <c:pt idx="858">
                  <c:v>78.442097574017779</c:v>
                </c:pt>
                <c:pt idx="859">
                  <c:v>77.077600082767916</c:v>
                </c:pt>
                <c:pt idx="860">
                  <c:v>75.921267312006222</c:v>
                </c:pt>
                <c:pt idx="861">
                  <c:v>76.098349248525253</c:v>
                </c:pt>
                <c:pt idx="862">
                  <c:v>80.721571335848225</c:v>
                </c:pt>
                <c:pt idx="863">
                  <c:v>80.200862964702594</c:v>
                </c:pt>
                <c:pt idx="864">
                  <c:v>73.428549107435359</c:v>
                </c:pt>
                <c:pt idx="865">
                  <c:v>79.827938121195757</c:v>
                </c:pt>
                <c:pt idx="866">
                  <c:v>84.239116043625529</c:v>
                </c:pt>
                <c:pt idx="867">
                  <c:v>89.840559273616407</c:v>
                </c:pt>
                <c:pt idx="868">
                  <c:v>78.332098525253286</c:v>
                </c:pt>
                <c:pt idx="869">
                  <c:v>76.178559891930931</c:v>
                </c:pt>
                <c:pt idx="870">
                  <c:v>85.604135515486377</c:v>
                </c:pt>
                <c:pt idx="871">
                  <c:v>77.070062228587474</c:v>
                </c:pt>
                <c:pt idx="872">
                  <c:v>75.73450278531368</c:v>
                </c:pt>
                <c:pt idx="873">
                  <c:v>74.571389592801381</c:v>
                </c:pt>
                <c:pt idx="874">
                  <c:v>77.368317701861443</c:v>
                </c:pt>
                <c:pt idx="875">
                  <c:v>81.439824773701446</c:v>
                </c:pt>
                <c:pt idx="876">
                  <c:v>80.297282937630143</c:v>
                </c:pt>
                <c:pt idx="877">
                  <c:v>87.41700170859616</c:v>
                </c:pt>
                <c:pt idx="878">
                  <c:v>87.702517784073009</c:v>
                </c:pt>
                <c:pt idx="879">
                  <c:v>85.171159169896924</c:v>
                </c:pt>
                <c:pt idx="880">
                  <c:v>80.485107717815012</c:v>
                </c:pt>
                <c:pt idx="881">
                  <c:v>81.776820502463806</c:v>
                </c:pt>
                <c:pt idx="882">
                  <c:v>76.359237733058663</c:v>
                </c:pt>
                <c:pt idx="883">
                  <c:v>83.216890104717123</c:v>
                </c:pt>
                <c:pt idx="884">
                  <c:v>79.129719354256991</c:v>
                </c:pt>
                <c:pt idx="885">
                  <c:v>75.03315838369231</c:v>
                </c:pt>
                <c:pt idx="886">
                  <c:v>84.72365806798642</c:v>
                </c:pt>
                <c:pt idx="887">
                  <c:v>83.397572744719071</c:v>
                </c:pt>
                <c:pt idx="888">
                  <c:v>82.576589668407124</c:v>
                </c:pt>
                <c:pt idx="889">
                  <c:v>85.690538565924953</c:v>
                </c:pt>
                <c:pt idx="890">
                  <c:v>82.42913533056543</c:v>
                </c:pt>
                <c:pt idx="891">
                  <c:v>91.022360190091263</c:v>
                </c:pt>
                <c:pt idx="892">
                  <c:v>88.908931686206216</c:v>
                </c:pt>
                <c:pt idx="893">
                  <c:v>81.015549860548447</c:v>
                </c:pt>
                <c:pt idx="894">
                  <c:v>85.766026518273449</c:v>
                </c:pt>
                <c:pt idx="895">
                  <c:v>86.566368806341515</c:v>
                </c:pt>
                <c:pt idx="896">
                  <c:v>82.085372365586807</c:v>
                </c:pt>
                <c:pt idx="897">
                  <c:v>86.736228098016213</c:v>
                </c:pt>
                <c:pt idx="898">
                  <c:v>79.051473211713173</c:v>
                </c:pt>
                <c:pt idx="899">
                  <c:v>81.511953858206979</c:v>
                </c:pt>
                <c:pt idx="900">
                  <c:v>79.615587831853617</c:v>
                </c:pt>
                <c:pt idx="901">
                  <c:v>84.908057276371196</c:v>
                </c:pt>
                <c:pt idx="902">
                  <c:v>75.707282254535002</c:v>
                </c:pt>
                <c:pt idx="903">
                  <c:v>75.160481642700702</c:v>
                </c:pt>
                <c:pt idx="904">
                  <c:v>77.206721355426794</c:v>
                </c:pt>
                <c:pt idx="905">
                  <c:v>84.286843615615695</c:v>
                </c:pt>
                <c:pt idx="906">
                  <c:v>84.036015572705139</c:v>
                </c:pt>
                <c:pt idx="907">
                  <c:v>89.382783046874323</c:v>
                </c:pt>
                <c:pt idx="908">
                  <c:v>71.525732155864176</c:v>
                </c:pt>
                <c:pt idx="909">
                  <c:v>87.148770459350246</c:v>
                </c:pt>
                <c:pt idx="910">
                  <c:v>81.668246763223138</c:v>
                </c:pt>
                <c:pt idx="911">
                  <c:v>73.14119023235169</c:v>
                </c:pt>
                <c:pt idx="912">
                  <c:v>77.017634272551675</c:v>
                </c:pt>
                <c:pt idx="913">
                  <c:v>85.275823287329132</c:v>
                </c:pt>
                <c:pt idx="914">
                  <c:v>74.72180222799264</c:v>
                </c:pt>
                <c:pt idx="915">
                  <c:v>75.085673946387459</c:v>
                </c:pt>
                <c:pt idx="916">
                  <c:v>73.939769863982804</c:v>
                </c:pt>
                <c:pt idx="917">
                  <c:v>80.499058765489451</c:v>
                </c:pt>
                <c:pt idx="918">
                  <c:v>70.958912682950768</c:v>
                </c:pt>
                <c:pt idx="919">
                  <c:v>69.96631341110681</c:v>
                </c:pt>
                <c:pt idx="920">
                  <c:v>85.599159005127348</c:v>
                </c:pt>
                <c:pt idx="921">
                  <c:v>74.190518291344873</c:v>
                </c:pt>
                <c:pt idx="922">
                  <c:v>84.643448917395077</c:v>
                </c:pt>
                <c:pt idx="923">
                  <c:v>84.052226235619102</c:v>
                </c:pt>
                <c:pt idx="924">
                  <c:v>79.706310220594958</c:v>
                </c:pt>
                <c:pt idx="925">
                  <c:v>86.218822022704643</c:v>
                </c:pt>
                <c:pt idx="926">
                  <c:v>76.577522626137522</c:v>
                </c:pt>
                <c:pt idx="927">
                  <c:v>76.614990532883866</c:v>
                </c:pt>
                <c:pt idx="928">
                  <c:v>75.344258321234037</c:v>
                </c:pt>
                <c:pt idx="929">
                  <c:v>86.079834117268689</c:v>
                </c:pt>
                <c:pt idx="930">
                  <c:v>81.395564889367051</c:v>
                </c:pt>
                <c:pt idx="931">
                  <c:v>75.369793425921273</c:v>
                </c:pt>
                <c:pt idx="932">
                  <c:v>82.547067180935883</c:v>
                </c:pt>
                <c:pt idx="933">
                  <c:v>78.790947058323383</c:v>
                </c:pt>
                <c:pt idx="934">
                  <c:v>79.480091807497772</c:v>
                </c:pt>
                <c:pt idx="935">
                  <c:v>89.642223193565101</c:v>
                </c:pt>
                <c:pt idx="936">
                  <c:v>82.555427974640907</c:v>
                </c:pt>
                <c:pt idx="937">
                  <c:v>74.223600115153346</c:v>
                </c:pt>
                <c:pt idx="938">
                  <c:v>79.252191074633728</c:v>
                </c:pt>
                <c:pt idx="939">
                  <c:v>81.721536336639488</c:v>
                </c:pt>
                <c:pt idx="940">
                  <c:v>76.46661601893183</c:v>
                </c:pt>
                <c:pt idx="941">
                  <c:v>85.025745445245576</c:v>
                </c:pt>
                <c:pt idx="942">
                  <c:v>79.748221585161602</c:v>
                </c:pt>
                <c:pt idx="943">
                  <c:v>83.212799526600051</c:v>
                </c:pt>
                <c:pt idx="944">
                  <c:v>70.349248164327975</c:v>
                </c:pt>
                <c:pt idx="945">
                  <c:v>91.107688301591764</c:v>
                </c:pt>
                <c:pt idx="946">
                  <c:v>80.826473964340465</c:v>
                </c:pt>
                <c:pt idx="947">
                  <c:v>83.085058175661302</c:v>
                </c:pt>
                <c:pt idx="948">
                  <c:v>81.055894385754783</c:v>
                </c:pt>
                <c:pt idx="949">
                  <c:v>85.782665419829428</c:v>
                </c:pt>
                <c:pt idx="950">
                  <c:v>74.451609354002102</c:v>
                </c:pt>
                <c:pt idx="951">
                  <c:v>84.637737568559416</c:v>
                </c:pt>
                <c:pt idx="952">
                  <c:v>77.657777080970135</c:v>
                </c:pt>
                <c:pt idx="953">
                  <c:v>86.434771542697035</c:v>
                </c:pt>
                <c:pt idx="954">
                  <c:v>76.002903745610169</c:v>
                </c:pt>
                <c:pt idx="955">
                  <c:v>89.689607819089247</c:v>
                </c:pt>
                <c:pt idx="956">
                  <c:v>88.818970831242567</c:v>
                </c:pt>
                <c:pt idx="957">
                  <c:v>74.414311018460793</c:v>
                </c:pt>
                <c:pt idx="958">
                  <c:v>75.481053127487243</c:v>
                </c:pt>
                <c:pt idx="959">
                  <c:v>74.275609256924596</c:v>
                </c:pt>
                <c:pt idx="960">
                  <c:v>82.658536369188923</c:v>
                </c:pt>
                <c:pt idx="961">
                  <c:v>79.18798419351738</c:v>
                </c:pt>
                <c:pt idx="962">
                  <c:v>81.081528911161598</c:v>
                </c:pt>
                <c:pt idx="963">
                  <c:v>87.590026221965388</c:v>
                </c:pt>
                <c:pt idx="964">
                  <c:v>83.694311605223618</c:v>
                </c:pt>
                <c:pt idx="965">
                  <c:v>81.31529564397816</c:v>
                </c:pt>
                <c:pt idx="966">
                  <c:v>78.594348938470091</c:v>
                </c:pt>
                <c:pt idx="967">
                  <c:v>80.254068139565646</c:v>
                </c:pt>
                <c:pt idx="968">
                  <c:v>75.817962787604145</c:v>
                </c:pt>
                <c:pt idx="969">
                  <c:v>85.252261065693233</c:v>
                </c:pt>
                <c:pt idx="970">
                  <c:v>84.256209472869159</c:v>
                </c:pt>
                <c:pt idx="971">
                  <c:v>83.783287933636714</c:v>
                </c:pt>
                <c:pt idx="972">
                  <c:v>74.268129173880851</c:v>
                </c:pt>
                <c:pt idx="973">
                  <c:v>75.807664499483494</c:v>
                </c:pt>
                <c:pt idx="974">
                  <c:v>70.833282455302253</c:v>
                </c:pt>
                <c:pt idx="975">
                  <c:v>78.395595928956183</c:v>
                </c:pt>
                <c:pt idx="976">
                  <c:v>78.147920131351086</c:v>
                </c:pt>
                <c:pt idx="977">
                  <c:v>89.308276389098737</c:v>
                </c:pt>
                <c:pt idx="978">
                  <c:v>71.519385670484596</c:v>
                </c:pt>
                <c:pt idx="979">
                  <c:v>75.868945943347683</c:v>
                </c:pt>
                <c:pt idx="980">
                  <c:v>75.73819834190401</c:v>
                </c:pt>
                <c:pt idx="981">
                  <c:v>82.502590877751928</c:v>
                </c:pt>
                <c:pt idx="982">
                  <c:v>84.73662544352365</c:v>
                </c:pt>
                <c:pt idx="983">
                  <c:v>79.509181958336512</c:v>
                </c:pt>
                <c:pt idx="984">
                  <c:v>82.492750787075053</c:v>
                </c:pt>
                <c:pt idx="985">
                  <c:v>79.089163612252321</c:v>
                </c:pt>
                <c:pt idx="986">
                  <c:v>80.619912811928231</c:v>
                </c:pt>
                <c:pt idx="987">
                  <c:v>78.234965727026903</c:v>
                </c:pt>
                <c:pt idx="988">
                  <c:v>77.690744435162074</c:v>
                </c:pt>
                <c:pt idx="989">
                  <c:v>68.516021730421713</c:v>
                </c:pt>
                <c:pt idx="990">
                  <c:v>82.113564549723208</c:v>
                </c:pt>
                <c:pt idx="991">
                  <c:v>76.905925851210966</c:v>
                </c:pt>
                <c:pt idx="992">
                  <c:v>76.495263635938784</c:v>
                </c:pt>
                <c:pt idx="993">
                  <c:v>81.440075478054638</c:v>
                </c:pt>
                <c:pt idx="994">
                  <c:v>76.469064426817127</c:v>
                </c:pt>
                <c:pt idx="995">
                  <c:v>81.152310802869295</c:v>
                </c:pt>
                <c:pt idx="996">
                  <c:v>73.99460467361159</c:v>
                </c:pt>
                <c:pt idx="997">
                  <c:v>73.898205511118192</c:v>
                </c:pt>
                <c:pt idx="998">
                  <c:v>78.253674442398548</c:v>
                </c:pt>
                <c:pt idx="999">
                  <c:v>75.755226972455745</c:v>
                </c:pt>
                <c:pt idx="1000">
                  <c:v>78.447195268725167</c:v>
                </c:pt>
                <c:pt idx="1001">
                  <c:v>75.750204771814694</c:v>
                </c:pt>
                <c:pt idx="1002">
                  <c:v>87.135976502197465</c:v>
                </c:pt>
                <c:pt idx="1003">
                  <c:v>81.465708177954824</c:v>
                </c:pt>
                <c:pt idx="1004">
                  <c:v>78.31627140571058</c:v>
                </c:pt>
                <c:pt idx="1005">
                  <c:v>75.715338948737369</c:v>
                </c:pt>
                <c:pt idx="1006">
                  <c:v>80.274675150491234</c:v>
                </c:pt>
                <c:pt idx="1007">
                  <c:v>85.441002947227773</c:v>
                </c:pt>
                <c:pt idx="1008">
                  <c:v>75.470875128442387</c:v>
                </c:pt>
                <c:pt idx="1009">
                  <c:v>76.178528701368563</c:v>
                </c:pt>
                <c:pt idx="1010">
                  <c:v>84.668742480892874</c:v>
                </c:pt>
                <c:pt idx="1011">
                  <c:v>80.359937426213691</c:v>
                </c:pt>
                <c:pt idx="1012">
                  <c:v>71.875464003303975</c:v>
                </c:pt>
                <c:pt idx="1013">
                  <c:v>79.021332071991807</c:v>
                </c:pt>
                <c:pt idx="1014">
                  <c:v>77.472303961392996</c:v>
                </c:pt>
                <c:pt idx="1015">
                  <c:v>82.000413449434973</c:v>
                </c:pt>
                <c:pt idx="1016">
                  <c:v>87.621467087215805</c:v>
                </c:pt>
                <c:pt idx="1017">
                  <c:v>82.25959910306382</c:v>
                </c:pt>
                <c:pt idx="1018">
                  <c:v>76.827884117642355</c:v>
                </c:pt>
                <c:pt idx="1019">
                  <c:v>75.096276100232444</c:v>
                </c:pt>
                <c:pt idx="1020">
                  <c:v>83.008913960331341</c:v>
                </c:pt>
                <c:pt idx="1021">
                  <c:v>70.266104764665016</c:v>
                </c:pt>
                <c:pt idx="1022">
                  <c:v>71.589824574553518</c:v>
                </c:pt>
                <c:pt idx="1023">
                  <c:v>80.21157335001692</c:v>
                </c:pt>
                <c:pt idx="1024">
                  <c:v>72.411166749671153</c:v>
                </c:pt>
                <c:pt idx="1025">
                  <c:v>73.165649965471374</c:v>
                </c:pt>
                <c:pt idx="1026">
                  <c:v>79.752227722264621</c:v>
                </c:pt>
                <c:pt idx="1027">
                  <c:v>84.151856513819695</c:v>
                </c:pt>
                <c:pt idx="1028">
                  <c:v>77.361926932256637</c:v>
                </c:pt>
                <c:pt idx="1029">
                  <c:v>81.917357603538676</c:v>
                </c:pt>
                <c:pt idx="1030">
                  <c:v>78.17538404804128</c:v>
                </c:pt>
                <c:pt idx="1031">
                  <c:v>82.10734635675513</c:v>
                </c:pt>
                <c:pt idx="1032">
                  <c:v>79.025274379198777</c:v>
                </c:pt>
                <c:pt idx="1033">
                  <c:v>76.963661974015437</c:v>
                </c:pt>
                <c:pt idx="1034">
                  <c:v>83.565074202948011</c:v>
                </c:pt>
                <c:pt idx="1035">
                  <c:v>77.56263047841459</c:v>
                </c:pt>
                <c:pt idx="1036">
                  <c:v>80.575225109683586</c:v>
                </c:pt>
                <c:pt idx="1037">
                  <c:v>79.602513315235925</c:v>
                </c:pt>
                <c:pt idx="1038">
                  <c:v>70.778364941866684</c:v>
                </c:pt>
                <c:pt idx="1039">
                  <c:v>78.41627880305127</c:v>
                </c:pt>
                <c:pt idx="1040">
                  <c:v>83.552375668810271</c:v>
                </c:pt>
                <c:pt idx="1041">
                  <c:v>85.098522986385916</c:v>
                </c:pt>
                <c:pt idx="1042">
                  <c:v>76.949595572594191</c:v>
                </c:pt>
                <c:pt idx="1043">
                  <c:v>74.523695773338531</c:v>
                </c:pt>
                <c:pt idx="1044">
                  <c:v>85.482074018362496</c:v>
                </c:pt>
                <c:pt idx="1045">
                  <c:v>73.513486002405912</c:v>
                </c:pt>
                <c:pt idx="1046">
                  <c:v>83.736780318016997</c:v>
                </c:pt>
                <c:pt idx="1047">
                  <c:v>77.821138981723749</c:v>
                </c:pt>
                <c:pt idx="1048">
                  <c:v>86.249900622248717</c:v>
                </c:pt>
                <c:pt idx="1049">
                  <c:v>86.159205201264243</c:v>
                </c:pt>
                <c:pt idx="1050">
                  <c:v>81.678681240694957</c:v>
                </c:pt>
                <c:pt idx="1051">
                  <c:v>77.552993549852602</c:v>
                </c:pt>
                <c:pt idx="1052">
                  <c:v>78.993639752585537</c:v>
                </c:pt>
                <c:pt idx="1053">
                  <c:v>72.436601912284473</c:v>
                </c:pt>
                <c:pt idx="1054">
                  <c:v>85.757078804689058</c:v>
                </c:pt>
                <c:pt idx="1055">
                  <c:v>73.579870954637201</c:v>
                </c:pt>
                <c:pt idx="1056">
                  <c:v>81.221347838675754</c:v>
                </c:pt>
                <c:pt idx="1057">
                  <c:v>87.953625191053078</c:v>
                </c:pt>
                <c:pt idx="1058">
                  <c:v>77.15658892870519</c:v>
                </c:pt>
                <c:pt idx="1059">
                  <c:v>76.829547121878576</c:v>
                </c:pt>
                <c:pt idx="1060">
                  <c:v>71.702911046653497</c:v>
                </c:pt>
                <c:pt idx="1061">
                  <c:v>80.213365518984716</c:v>
                </c:pt>
                <c:pt idx="1062">
                  <c:v>80.799448784442276</c:v>
                </c:pt>
                <c:pt idx="1063">
                  <c:v>82.088928228127074</c:v>
                </c:pt>
                <c:pt idx="1064">
                  <c:v>82.970826157281607</c:v>
                </c:pt>
                <c:pt idx="1065">
                  <c:v>81.719707509530124</c:v>
                </c:pt>
                <c:pt idx="1066">
                  <c:v>79.595593442023372</c:v>
                </c:pt>
                <c:pt idx="1067">
                  <c:v>82.410800413995673</c:v>
                </c:pt>
                <c:pt idx="1068">
                  <c:v>84.299679595498574</c:v>
                </c:pt>
                <c:pt idx="1069">
                  <c:v>78.816883310365881</c:v>
                </c:pt>
                <c:pt idx="1070">
                  <c:v>75.570201886348158</c:v>
                </c:pt>
                <c:pt idx="1071">
                  <c:v>86.369543876846521</c:v>
                </c:pt>
                <c:pt idx="1072">
                  <c:v>75.255033219632153</c:v>
                </c:pt>
                <c:pt idx="1073">
                  <c:v>79.397252833443062</c:v>
                </c:pt>
                <c:pt idx="1074">
                  <c:v>80.824733317172374</c:v>
                </c:pt>
                <c:pt idx="1075">
                  <c:v>73.399611852186453</c:v>
                </c:pt>
                <c:pt idx="1076">
                  <c:v>83.758256911323727</c:v>
                </c:pt>
                <c:pt idx="1077">
                  <c:v>71.375738594472395</c:v>
                </c:pt>
                <c:pt idx="1078">
                  <c:v>86.616073274264153</c:v>
                </c:pt>
                <c:pt idx="1079">
                  <c:v>69.87430039759856</c:v>
                </c:pt>
                <c:pt idx="1080">
                  <c:v>80.333849464911367</c:v>
                </c:pt>
                <c:pt idx="1081">
                  <c:v>80.620331473832991</c:v>
                </c:pt>
                <c:pt idx="1082">
                  <c:v>84.790897268370969</c:v>
                </c:pt>
                <c:pt idx="1083">
                  <c:v>80.944347938848367</c:v>
                </c:pt>
                <c:pt idx="1084">
                  <c:v>80.818463431943925</c:v>
                </c:pt>
                <c:pt idx="1085">
                  <c:v>83.340729804715281</c:v>
                </c:pt>
                <c:pt idx="1086">
                  <c:v>77.05731418752525</c:v>
                </c:pt>
                <c:pt idx="1087">
                  <c:v>84.043311865975795</c:v>
                </c:pt>
                <c:pt idx="1088">
                  <c:v>80.052752815808077</c:v>
                </c:pt>
                <c:pt idx="1089">
                  <c:v>76.274800982644734</c:v>
                </c:pt>
                <c:pt idx="1090">
                  <c:v>81.084146844830144</c:v>
                </c:pt>
                <c:pt idx="1091">
                  <c:v>85.513467910976303</c:v>
                </c:pt>
                <c:pt idx="1092">
                  <c:v>72.460160146970196</c:v>
                </c:pt>
                <c:pt idx="1093">
                  <c:v>80.157286300194059</c:v>
                </c:pt>
                <c:pt idx="1094">
                  <c:v>78.47744385716895</c:v>
                </c:pt>
                <c:pt idx="1095">
                  <c:v>76.398745488438834</c:v>
                </c:pt>
                <c:pt idx="1096">
                  <c:v>75.972046395882799</c:v>
                </c:pt>
                <c:pt idx="1097">
                  <c:v>80.457548893271735</c:v>
                </c:pt>
                <c:pt idx="1098">
                  <c:v>75.956781778275172</c:v>
                </c:pt>
                <c:pt idx="1099">
                  <c:v>82.695638146993062</c:v>
                </c:pt>
                <c:pt idx="1100">
                  <c:v>72.36208197523375</c:v>
                </c:pt>
                <c:pt idx="1101">
                  <c:v>76.692732020235439</c:v>
                </c:pt>
                <c:pt idx="1102">
                  <c:v>85.171936117458685</c:v>
                </c:pt>
                <c:pt idx="1103">
                  <c:v>89.5919143125262</c:v>
                </c:pt>
                <c:pt idx="1104">
                  <c:v>78.512730583905537</c:v>
                </c:pt>
                <c:pt idx="1105">
                  <c:v>73.699101991612764</c:v>
                </c:pt>
                <c:pt idx="1106">
                  <c:v>80.503310804431138</c:v>
                </c:pt>
                <c:pt idx="1107">
                  <c:v>74.725136875017469</c:v>
                </c:pt>
                <c:pt idx="1108">
                  <c:v>87.566491578229559</c:v>
                </c:pt>
                <c:pt idx="1109">
                  <c:v>77.169920325762192</c:v>
                </c:pt>
                <c:pt idx="1110">
                  <c:v>81.30564247924525</c:v>
                </c:pt>
                <c:pt idx="1111">
                  <c:v>81.601814195981277</c:v>
                </c:pt>
                <c:pt idx="1112">
                  <c:v>78.593410493755528</c:v>
                </c:pt>
                <c:pt idx="1113">
                  <c:v>90.484891671411077</c:v>
                </c:pt>
                <c:pt idx="1114">
                  <c:v>87.714866671472265</c:v>
                </c:pt>
                <c:pt idx="1115">
                  <c:v>76.136882499300285</c:v>
                </c:pt>
                <c:pt idx="1116">
                  <c:v>88.473723311172733</c:v>
                </c:pt>
                <c:pt idx="1117">
                  <c:v>78.747741021439509</c:v>
                </c:pt>
                <c:pt idx="1118">
                  <c:v>80.88057886437069</c:v>
                </c:pt>
                <c:pt idx="1119">
                  <c:v>86.201302122942053</c:v>
                </c:pt>
                <c:pt idx="1120">
                  <c:v>80.499863129117998</c:v>
                </c:pt>
                <c:pt idx="1121">
                  <c:v>79.311945376079692</c:v>
                </c:pt>
                <c:pt idx="1122">
                  <c:v>79.565828218805621</c:v>
                </c:pt>
                <c:pt idx="1123">
                  <c:v>69.890616660543373</c:v>
                </c:pt>
                <c:pt idx="1124">
                  <c:v>77.971101025405233</c:v>
                </c:pt>
                <c:pt idx="1125">
                  <c:v>84.968953549337812</c:v>
                </c:pt>
                <c:pt idx="1126">
                  <c:v>80.716723634005831</c:v>
                </c:pt>
                <c:pt idx="1127">
                  <c:v>87.821149702674475</c:v>
                </c:pt>
                <c:pt idx="1128">
                  <c:v>79.5134837535131</c:v>
                </c:pt>
                <c:pt idx="1129">
                  <c:v>77.925390854021558</c:v>
                </c:pt>
                <c:pt idx="1130">
                  <c:v>77.635714299275662</c:v>
                </c:pt>
                <c:pt idx="1131">
                  <c:v>79.252069021038082</c:v>
                </c:pt>
                <c:pt idx="1132">
                  <c:v>71.509188950156386</c:v>
                </c:pt>
                <c:pt idx="1133">
                  <c:v>82.016768722801189</c:v>
                </c:pt>
                <c:pt idx="1134">
                  <c:v>83.830845460224012</c:v>
                </c:pt>
                <c:pt idx="1135">
                  <c:v>82.637922766832986</c:v>
                </c:pt>
                <c:pt idx="1136">
                  <c:v>84.339200675073343</c:v>
                </c:pt>
                <c:pt idx="1137">
                  <c:v>78.120765143871921</c:v>
                </c:pt>
                <c:pt idx="1138">
                  <c:v>78.699823616825526</c:v>
                </c:pt>
                <c:pt idx="1139">
                  <c:v>73.107469858175065</c:v>
                </c:pt>
                <c:pt idx="1140">
                  <c:v>83.657123370866501</c:v>
                </c:pt>
                <c:pt idx="1141">
                  <c:v>80.771999250484072</c:v>
                </c:pt>
                <c:pt idx="1142">
                  <c:v>79.692188821605242</c:v>
                </c:pt>
                <c:pt idx="1143">
                  <c:v>83.86334292812252</c:v>
                </c:pt>
                <c:pt idx="1144">
                  <c:v>78.474045645292506</c:v>
                </c:pt>
                <c:pt idx="1145">
                  <c:v>92.295973631751068</c:v>
                </c:pt>
                <c:pt idx="1146">
                  <c:v>77.84257761227191</c:v>
                </c:pt>
                <c:pt idx="1147">
                  <c:v>65.138050471010828</c:v>
                </c:pt>
                <c:pt idx="1148">
                  <c:v>73.609849306577146</c:v>
                </c:pt>
                <c:pt idx="1149">
                  <c:v>82.989603730761061</c:v>
                </c:pt>
                <c:pt idx="1150">
                  <c:v>77.032467509406757</c:v>
                </c:pt>
                <c:pt idx="1151">
                  <c:v>83.776299981205611</c:v>
                </c:pt>
                <c:pt idx="1152">
                  <c:v>81.590855008435895</c:v>
                </c:pt>
                <c:pt idx="1153">
                  <c:v>80.664160603751441</c:v>
                </c:pt>
                <c:pt idx="1154">
                  <c:v>87.79575708749698</c:v>
                </c:pt>
                <c:pt idx="1155">
                  <c:v>83.357385797335283</c:v>
                </c:pt>
                <c:pt idx="1156">
                  <c:v>77.788374926272695</c:v>
                </c:pt>
                <c:pt idx="1157">
                  <c:v>84.203245249875252</c:v>
                </c:pt>
                <c:pt idx="1158">
                  <c:v>71.327103318970913</c:v>
                </c:pt>
                <c:pt idx="1159">
                  <c:v>83.089286984971721</c:v>
                </c:pt>
                <c:pt idx="1160">
                  <c:v>69.617659540567217</c:v>
                </c:pt>
                <c:pt idx="1161">
                  <c:v>84.357232270611036</c:v>
                </c:pt>
                <c:pt idx="1162">
                  <c:v>86.967003991982267</c:v>
                </c:pt>
                <c:pt idx="1163">
                  <c:v>68.97636031044739</c:v>
                </c:pt>
                <c:pt idx="1164">
                  <c:v>75.505097821770804</c:v>
                </c:pt>
                <c:pt idx="1165">
                  <c:v>88.235774096963354</c:v>
                </c:pt>
                <c:pt idx="1166">
                  <c:v>85.129323534890517</c:v>
                </c:pt>
                <c:pt idx="1167">
                  <c:v>74.901957154393287</c:v>
                </c:pt>
                <c:pt idx="1168">
                  <c:v>79.338689627082601</c:v>
                </c:pt>
                <c:pt idx="1169">
                  <c:v>70.628950308132772</c:v>
                </c:pt>
                <c:pt idx="1170">
                  <c:v>74.933279763228171</c:v>
                </c:pt>
                <c:pt idx="1171">
                  <c:v>78.522191758590623</c:v>
                </c:pt>
                <c:pt idx="1172">
                  <c:v>83.495290125201322</c:v>
                </c:pt>
                <c:pt idx="1173">
                  <c:v>79.362706640051144</c:v>
                </c:pt>
                <c:pt idx="1174">
                  <c:v>85.6376421966104</c:v>
                </c:pt>
                <c:pt idx="1175">
                  <c:v>79.649731036483615</c:v>
                </c:pt>
                <c:pt idx="1176">
                  <c:v>88.005833549099194</c:v>
                </c:pt>
                <c:pt idx="1177">
                  <c:v>78.680594947676838</c:v>
                </c:pt>
                <c:pt idx="1178">
                  <c:v>75.424065972504565</c:v>
                </c:pt>
                <c:pt idx="1179">
                  <c:v>90.828990759063984</c:v>
                </c:pt>
                <c:pt idx="1180">
                  <c:v>69.664337288797242</c:v>
                </c:pt>
                <c:pt idx="1181">
                  <c:v>66.130417477395682</c:v>
                </c:pt>
                <c:pt idx="1182">
                  <c:v>86.930267057305315</c:v>
                </c:pt>
                <c:pt idx="1183">
                  <c:v>74.454368872873246</c:v>
                </c:pt>
                <c:pt idx="1184">
                  <c:v>81.731719638445185</c:v>
                </c:pt>
                <c:pt idx="1185">
                  <c:v>94.377372770863445</c:v>
                </c:pt>
                <c:pt idx="1186">
                  <c:v>84.344001820225429</c:v>
                </c:pt>
                <c:pt idx="1187">
                  <c:v>85.3338928379723</c:v>
                </c:pt>
                <c:pt idx="1188">
                  <c:v>81.663390505178739</c:v>
                </c:pt>
                <c:pt idx="1189">
                  <c:v>84.128327876855892</c:v>
                </c:pt>
                <c:pt idx="1190">
                  <c:v>77.756048038575258</c:v>
                </c:pt>
                <c:pt idx="1191">
                  <c:v>76.275789117231227</c:v>
                </c:pt>
                <c:pt idx="1192">
                  <c:v>69.466100258419516</c:v>
                </c:pt>
                <c:pt idx="1193">
                  <c:v>81.592875579316001</c:v>
                </c:pt>
                <c:pt idx="1194">
                  <c:v>80.580404328973444</c:v>
                </c:pt>
                <c:pt idx="1195">
                  <c:v>79.494121058695711</c:v>
                </c:pt>
                <c:pt idx="1196">
                  <c:v>78.304997376836255</c:v>
                </c:pt>
                <c:pt idx="1197">
                  <c:v>70.293295352220198</c:v>
                </c:pt>
                <c:pt idx="1198">
                  <c:v>88.727780635558929</c:v>
                </c:pt>
                <c:pt idx="1199">
                  <c:v>80.653926438078429</c:v>
                </c:pt>
                <c:pt idx="1200">
                  <c:v>82.92005306424538</c:v>
                </c:pt>
                <c:pt idx="1201">
                  <c:v>82.587393730026207</c:v>
                </c:pt>
                <c:pt idx="1202">
                  <c:v>84.06165680459425</c:v>
                </c:pt>
                <c:pt idx="1203">
                  <c:v>85.960569261485162</c:v>
                </c:pt>
                <c:pt idx="1204">
                  <c:v>75.608042483910978</c:v>
                </c:pt>
                <c:pt idx="1205">
                  <c:v>74.752925925209411</c:v>
                </c:pt>
                <c:pt idx="1206">
                  <c:v>84.749211706032654</c:v>
                </c:pt>
                <c:pt idx="1207">
                  <c:v>76.670996623726012</c:v>
                </c:pt>
                <c:pt idx="1208">
                  <c:v>79.01022984978286</c:v>
                </c:pt>
                <c:pt idx="1209">
                  <c:v>78.943254637715924</c:v>
                </c:pt>
                <c:pt idx="1210">
                  <c:v>79.135351810906485</c:v>
                </c:pt>
                <c:pt idx="1211">
                  <c:v>71.603140988328718</c:v>
                </c:pt>
                <c:pt idx="1212">
                  <c:v>85.578685781272227</c:v>
                </c:pt>
                <c:pt idx="1213">
                  <c:v>81.979799141586994</c:v>
                </c:pt>
                <c:pt idx="1214">
                  <c:v>82.648967534958899</c:v>
                </c:pt>
                <c:pt idx="1215">
                  <c:v>73.799950036832442</c:v>
                </c:pt>
                <c:pt idx="1216">
                  <c:v>89.698841696645815</c:v>
                </c:pt>
                <c:pt idx="1217">
                  <c:v>75.10612155269078</c:v>
                </c:pt>
                <c:pt idx="1218">
                  <c:v>77.966664884695618</c:v>
                </c:pt>
                <c:pt idx="1219">
                  <c:v>78.522716293887015</c:v>
                </c:pt>
                <c:pt idx="1220">
                  <c:v>77.576284323919424</c:v>
                </c:pt>
                <c:pt idx="1221">
                  <c:v>73.127479457436806</c:v>
                </c:pt>
                <c:pt idx="1222">
                  <c:v>73.733689099814043</c:v>
                </c:pt>
                <c:pt idx="1223">
                  <c:v>79.479964640584598</c:v>
                </c:pt>
                <c:pt idx="1224">
                  <c:v>83.434742125292033</c:v>
                </c:pt>
                <c:pt idx="1225">
                  <c:v>79.585429924626411</c:v>
                </c:pt>
                <c:pt idx="1226">
                  <c:v>81.083956251012154</c:v>
                </c:pt>
                <c:pt idx="1227">
                  <c:v>80.794327057530296</c:v>
                </c:pt>
                <c:pt idx="1228">
                  <c:v>82.845267484555976</c:v>
                </c:pt>
                <c:pt idx="1229">
                  <c:v>81.430167687590512</c:v>
                </c:pt>
                <c:pt idx="1230">
                  <c:v>77.271237421306921</c:v>
                </c:pt>
                <c:pt idx="1231">
                  <c:v>85.326456240981685</c:v>
                </c:pt>
                <c:pt idx="1232">
                  <c:v>81.002925665619017</c:v>
                </c:pt>
                <c:pt idx="1233">
                  <c:v>72.788705776955894</c:v>
                </c:pt>
                <c:pt idx="1234">
                  <c:v>78.837728775326013</c:v>
                </c:pt>
                <c:pt idx="1235">
                  <c:v>85.235985117794954</c:v>
                </c:pt>
                <c:pt idx="1236">
                  <c:v>81.899502426392004</c:v>
                </c:pt>
                <c:pt idx="1237">
                  <c:v>75.377882853770615</c:v>
                </c:pt>
                <c:pt idx="1238">
                  <c:v>73.950923570118334</c:v>
                </c:pt>
                <c:pt idx="1239">
                  <c:v>84.373580805103032</c:v>
                </c:pt>
                <c:pt idx="1240">
                  <c:v>78.87621195727948</c:v>
                </c:pt>
                <c:pt idx="1241">
                  <c:v>78.902713778102125</c:v>
                </c:pt>
                <c:pt idx="1242">
                  <c:v>75.286414660574167</c:v>
                </c:pt>
                <c:pt idx="1243">
                  <c:v>83.808649102334357</c:v>
                </c:pt>
                <c:pt idx="1244">
                  <c:v>74.984619461420294</c:v>
                </c:pt>
                <c:pt idx="1245">
                  <c:v>72.56960959640378</c:v>
                </c:pt>
                <c:pt idx="1246">
                  <c:v>76.616202901558822</c:v>
                </c:pt>
                <c:pt idx="1247">
                  <c:v>78.084088360165197</c:v>
                </c:pt>
                <c:pt idx="1248">
                  <c:v>81.148853498984934</c:v>
                </c:pt>
                <c:pt idx="1249">
                  <c:v>82.155577823053605</c:v>
                </c:pt>
                <c:pt idx="1250">
                  <c:v>84.462403165371285</c:v>
                </c:pt>
                <c:pt idx="1251">
                  <c:v>76.456902558896601</c:v>
                </c:pt>
                <c:pt idx="1252">
                  <c:v>75.463858307021297</c:v>
                </c:pt>
                <c:pt idx="1253">
                  <c:v>77.202993645990333</c:v>
                </c:pt>
                <c:pt idx="1254">
                  <c:v>81.192011868460256</c:v>
                </c:pt>
                <c:pt idx="1255">
                  <c:v>88.314576462946434</c:v>
                </c:pt>
                <c:pt idx="1256">
                  <c:v>76.8085188453163</c:v>
                </c:pt>
                <c:pt idx="1257">
                  <c:v>88.131414586287946</c:v>
                </c:pt>
                <c:pt idx="1258">
                  <c:v>81.821287798876796</c:v>
                </c:pt>
                <c:pt idx="1259">
                  <c:v>81.218700294614564</c:v>
                </c:pt>
                <c:pt idx="1260">
                  <c:v>77.567958066555676</c:v>
                </c:pt>
                <c:pt idx="1261">
                  <c:v>84.658334510317729</c:v>
                </c:pt>
                <c:pt idx="1262">
                  <c:v>84.364191984084414</c:v>
                </c:pt>
                <c:pt idx="1263">
                  <c:v>70.521030853506375</c:v>
                </c:pt>
                <c:pt idx="1264">
                  <c:v>75.938537795522294</c:v>
                </c:pt>
                <c:pt idx="1265">
                  <c:v>71.870329878693937</c:v>
                </c:pt>
                <c:pt idx="1266">
                  <c:v>81.961190348059404</c:v>
                </c:pt>
                <c:pt idx="1267">
                  <c:v>85.504395087852288</c:v>
                </c:pt>
                <c:pt idx="1268">
                  <c:v>73.055088511609014</c:v>
                </c:pt>
                <c:pt idx="1269">
                  <c:v>92.166805000254897</c:v>
                </c:pt>
                <c:pt idx="1270">
                  <c:v>81.208005204108787</c:v>
                </c:pt>
                <c:pt idx="1271">
                  <c:v>79.521740935872245</c:v>
                </c:pt>
                <c:pt idx="1272">
                  <c:v>75.094013464228794</c:v>
                </c:pt>
                <c:pt idx="1273">
                  <c:v>80.915445666356661</c:v>
                </c:pt>
                <c:pt idx="1274">
                  <c:v>79.246600998028342</c:v>
                </c:pt>
                <c:pt idx="1275">
                  <c:v>70.952977188930475</c:v>
                </c:pt>
                <c:pt idx="1276">
                  <c:v>80.483070719790575</c:v>
                </c:pt>
                <c:pt idx="1277">
                  <c:v>79.540919934925796</c:v>
                </c:pt>
                <c:pt idx="1278">
                  <c:v>82.104360522307928</c:v>
                </c:pt>
                <c:pt idx="1279">
                  <c:v>81.074473252714384</c:v>
                </c:pt>
                <c:pt idx="1280">
                  <c:v>74.08670545557618</c:v>
                </c:pt>
                <c:pt idx="1281">
                  <c:v>83.173431730666081</c:v>
                </c:pt>
                <c:pt idx="1282">
                  <c:v>76.754200929070265</c:v>
                </c:pt>
                <c:pt idx="1283">
                  <c:v>76.568380799846423</c:v>
                </c:pt>
                <c:pt idx="1284">
                  <c:v>79.428492566829604</c:v>
                </c:pt>
                <c:pt idx="1285">
                  <c:v>82.580654400832557</c:v>
                </c:pt>
                <c:pt idx="1286">
                  <c:v>74.353427564525674</c:v>
                </c:pt>
                <c:pt idx="1287">
                  <c:v>91.587623009983034</c:v>
                </c:pt>
                <c:pt idx="1288">
                  <c:v>82.036794126830671</c:v>
                </c:pt>
                <c:pt idx="1289">
                  <c:v>75.153769577958414</c:v>
                </c:pt>
                <c:pt idx="1290">
                  <c:v>75.165224770514826</c:v>
                </c:pt>
                <c:pt idx="1291">
                  <c:v>81.525019940077499</c:v>
                </c:pt>
                <c:pt idx="1292">
                  <c:v>72.347277937107734</c:v>
                </c:pt>
                <c:pt idx="1293">
                  <c:v>77.30915274146561</c:v>
                </c:pt>
                <c:pt idx="1294">
                  <c:v>78.934665198826607</c:v>
                </c:pt>
                <c:pt idx="1295">
                  <c:v>84.840862404205737</c:v>
                </c:pt>
                <c:pt idx="1296">
                  <c:v>77.465738172717352</c:v>
                </c:pt>
                <c:pt idx="1297">
                  <c:v>86.399775462193617</c:v>
                </c:pt>
                <c:pt idx="1298">
                  <c:v>79.874797529984477</c:v>
                </c:pt>
                <c:pt idx="1299">
                  <c:v>80.424852621464666</c:v>
                </c:pt>
                <c:pt idx="1300">
                  <c:v>79.998474474111759</c:v>
                </c:pt>
                <c:pt idx="1301">
                  <c:v>79.464709041683449</c:v>
                </c:pt>
                <c:pt idx="1302">
                  <c:v>80.254074678520155</c:v>
                </c:pt>
                <c:pt idx="1303">
                  <c:v>74.527451136355111</c:v>
                </c:pt>
                <c:pt idx="1304">
                  <c:v>79.679975736838287</c:v>
                </c:pt>
                <c:pt idx="1305">
                  <c:v>78.363304621634413</c:v>
                </c:pt>
                <c:pt idx="1306">
                  <c:v>86.291207535055918</c:v>
                </c:pt>
                <c:pt idx="1307">
                  <c:v>81.675078429262101</c:v>
                </c:pt>
                <c:pt idx="1308">
                  <c:v>68.584061560577254</c:v>
                </c:pt>
                <c:pt idx="1309">
                  <c:v>85.575821841567745</c:v>
                </c:pt>
                <c:pt idx="1310">
                  <c:v>84.192926057282506</c:v>
                </c:pt>
                <c:pt idx="1311">
                  <c:v>78.952257359249273</c:v>
                </c:pt>
                <c:pt idx="1312">
                  <c:v>79.906772707406645</c:v>
                </c:pt>
                <c:pt idx="1313">
                  <c:v>74.313985359521794</c:v>
                </c:pt>
                <c:pt idx="1314">
                  <c:v>79.772193369295053</c:v>
                </c:pt>
                <c:pt idx="1315">
                  <c:v>81.547922175959457</c:v>
                </c:pt>
                <c:pt idx="1316">
                  <c:v>71.965505573442016</c:v>
                </c:pt>
                <c:pt idx="1317">
                  <c:v>74.572684181296495</c:v>
                </c:pt>
                <c:pt idx="1318">
                  <c:v>77.834018908525437</c:v>
                </c:pt>
                <c:pt idx="1319">
                  <c:v>76.647395722082578</c:v>
                </c:pt>
                <c:pt idx="1320">
                  <c:v>80.697153813205716</c:v>
                </c:pt>
                <c:pt idx="1321">
                  <c:v>68.535696075979544</c:v>
                </c:pt>
                <c:pt idx="1322">
                  <c:v>90.694361156793505</c:v>
                </c:pt>
                <c:pt idx="1323">
                  <c:v>87.827019870210378</c:v>
                </c:pt>
                <c:pt idx="1324">
                  <c:v>71.751981989480086</c:v>
                </c:pt>
                <c:pt idx="1325">
                  <c:v>82.351586539762209</c:v>
                </c:pt>
                <c:pt idx="1326">
                  <c:v>77.858863482118025</c:v>
                </c:pt>
                <c:pt idx="1327">
                  <c:v>72.792541559552632</c:v>
                </c:pt>
                <c:pt idx="1328">
                  <c:v>75.826579060081059</c:v>
                </c:pt>
                <c:pt idx="1329">
                  <c:v>84.27302146990597</c:v>
                </c:pt>
                <c:pt idx="1330">
                  <c:v>79.657410666877453</c:v>
                </c:pt>
                <c:pt idx="1331">
                  <c:v>83.275101003106485</c:v>
                </c:pt>
                <c:pt idx="1332">
                  <c:v>85.710782383955319</c:v>
                </c:pt>
                <c:pt idx="1333">
                  <c:v>80.500459478515083</c:v>
                </c:pt>
                <c:pt idx="1334">
                  <c:v>76.462823211255227</c:v>
                </c:pt>
                <c:pt idx="1335">
                  <c:v>75.356455419054214</c:v>
                </c:pt>
                <c:pt idx="1336">
                  <c:v>82.475633632094727</c:v>
                </c:pt>
                <c:pt idx="1337">
                  <c:v>77.798865451939946</c:v>
                </c:pt>
                <c:pt idx="1338">
                  <c:v>81.992234753189251</c:v>
                </c:pt>
                <c:pt idx="1339">
                  <c:v>74.017245050753843</c:v>
                </c:pt>
                <c:pt idx="1340">
                  <c:v>86.33661042512162</c:v>
                </c:pt>
                <c:pt idx="1341">
                  <c:v>80.797993483494253</c:v>
                </c:pt>
                <c:pt idx="1342">
                  <c:v>80.612400257325262</c:v>
                </c:pt>
                <c:pt idx="1343">
                  <c:v>73.137437821488987</c:v>
                </c:pt>
                <c:pt idx="1344">
                  <c:v>78.033527772585046</c:v>
                </c:pt>
                <c:pt idx="1345">
                  <c:v>72.051943059759267</c:v>
                </c:pt>
                <c:pt idx="1346">
                  <c:v>73.88927629568731</c:v>
                </c:pt>
                <c:pt idx="1347">
                  <c:v>81.817543779425279</c:v>
                </c:pt>
                <c:pt idx="1348">
                  <c:v>79.243080760669386</c:v>
                </c:pt>
                <c:pt idx="1349">
                  <c:v>72.83381686875984</c:v>
                </c:pt>
                <c:pt idx="1350">
                  <c:v>88.228525162815174</c:v>
                </c:pt>
                <c:pt idx="1351">
                  <c:v>77.031669290276383</c:v>
                </c:pt>
                <c:pt idx="1352">
                  <c:v>79.767919604418353</c:v>
                </c:pt>
                <c:pt idx="1353">
                  <c:v>77.365929076172151</c:v>
                </c:pt>
                <c:pt idx="1354">
                  <c:v>77.247512483792207</c:v>
                </c:pt>
                <c:pt idx="1355">
                  <c:v>76.872665525401288</c:v>
                </c:pt>
                <c:pt idx="1356">
                  <c:v>75.004601864657232</c:v>
                </c:pt>
                <c:pt idx="1357">
                  <c:v>79.180071239930228</c:v>
                </c:pt>
                <c:pt idx="1358">
                  <c:v>79.777412015147476</c:v>
                </c:pt>
                <c:pt idx="1359">
                  <c:v>83.255516982999239</c:v>
                </c:pt>
                <c:pt idx="1360">
                  <c:v>80.160560423715438</c:v>
                </c:pt>
                <c:pt idx="1361">
                  <c:v>85.894692747459402</c:v>
                </c:pt>
                <c:pt idx="1362">
                  <c:v>80.997656520305114</c:v>
                </c:pt>
                <c:pt idx="1363">
                  <c:v>80.037790032896467</c:v>
                </c:pt>
                <c:pt idx="1364">
                  <c:v>73.59118613247243</c:v>
                </c:pt>
                <c:pt idx="1365">
                  <c:v>83.839798076898674</c:v>
                </c:pt>
                <c:pt idx="1366">
                  <c:v>81.951949980467361</c:v>
                </c:pt>
                <c:pt idx="1367">
                  <c:v>77.126779542001529</c:v>
                </c:pt>
                <c:pt idx="1368">
                  <c:v>81.601276609234674</c:v>
                </c:pt>
                <c:pt idx="1369">
                  <c:v>86.186840457744495</c:v>
                </c:pt>
                <c:pt idx="1370">
                  <c:v>85.733128611698419</c:v>
                </c:pt>
                <c:pt idx="1371">
                  <c:v>75.206600087580526</c:v>
                </c:pt>
                <c:pt idx="1372">
                  <c:v>84.870924622952501</c:v>
                </c:pt>
                <c:pt idx="1373">
                  <c:v>70.904952431541588</c:v>
                </c:pt>
                <c:pt idx="1374">
                  <c:v>82.83456312354943</c:v>
                </c:pt>
                <c:pt idx="1375">
                  <c:v>85.318460695198226</c:v>
                </c:pt>
                <c:pt idx="1376">
                  <c:v>74.420998035796856</c:v>
                </c:pt>
                <c:pt idx="1377">
                  <c:v>77.383809273944308</c:v>
                </c:pt>
                <c:pt idx="1378">
                  <c:v>79.028793588110432</c:v>
                </c:pt>
                <c:pt idx="1379">
                  <c:v>83.392456767126276</c:v>
                </c:pt>
                <c:pt idx="1380">
                  <c:v>87.130204736932114</c:v>
                </c:pt>
                <c:pt idx="1381">
                  <c:v>79.421414452940439</c:v>
                </c:pt>
                <c:pt idx="1382">
                  <c:v>84.605017110538682</c:v>
                </c:pt>
                <c:pt idx="1383">
                  <c:v>74.858377361361576</c:v>
                </c:pt>
                <c:pt idx="1384">
                  <c:v>74.219164670885178</c:v>
                </c:pt>
                <c:pt idx="1385">
                  <c:v>83.039039020932989</c:v>
                </c:pt>
                <c:pt idx="1386">
                  <c:v>78.019551346276899</c:v>
                </c:pt>
                <c:pt idx="1387">
                  <c:v>82.056783808014757</c:v>
                </c:pt>
                <c:pt idx="1388">
                  <c:v>77.483729389299199</c:v>
                </c:pt>
                <c:pt idx="1389">
                  <c:v>76.808806255624305</c:v>
                </c:pt>
                <c:pt idx="1390">
                  <c:v>78.463528110046923</c:v>
                </c:pt>
                <c:pt idx="1391">
                  <c:v>68.935678179069882</c:v>
                </c:pt>
                <c:pt idx="1392">
                  <c:v>85.25293364340304</c:v>
                </c:pt>
                <c:pt idx="1393">
                  <c:v>84.501163645343894</c:v>
                </c:pt>
                <c:pt idx="1394">
                  <c:v>85.392068145742044</c:v>
                </c:pt>
                <c:pt idx="1395">
                  <c:v>77.917502612823981</c:v>
                </c:pt>
                <c:pt idx="1396">
                  <c:v>83.02878854774157</c:v>
                </c:pt>
                <c:pt idx="1397">
                  <c:v>75.031956296755965</c:v>
                </c:pt>
                <c:pt idx="1398">
                  <c:v>83.91109849635933</c:v>
                </c:pt>
                <c:pt idx="1399">
                  <c:v>73.725561673267933</c:v>
                </c:pt>
                <c:pt idx="1400">
                  <c:v>85.419333765475869</c:v>
                </c:pt>
                <c:pt idx="1401">
                  <c:v>80.628591196664061</c:v>
                </c:pt>
                <c:pt idx="1402">
                  <c:v>69.063484142279677</c:v>
                </c:pt>
                <c:pt idx="1403">
                  <c:v>75.050485965305526</c:v>
                </c:pt>
                <c:pt idx="1404">
                  <c:v>87.280752355700756</c:v>
                </c:pt>
                <c:pt idx="1405">
                  <c:v>74.587096938367466</c:v>
                </c:pt>
                <c:pt idx="1406">
                  <c:v>75.111683100352508</c:v>
                </c:pt>
                <c:pt idx="1407">
                  <c:v>77.308173215780045</c:v>
                </c:pt>
                <c:pt idx="1408">
                  <c:v>82.942677871278335</c:v>
                </c:pt>
                <c:pt idx="1409">
                  <c:v>83.762929949196788</c:v>
                </c:pt>
                <c:pt idx="1410">
                  <c:v>77.566248203107421</c:v>
                </c:pt>
                <c:pt idx="1411">
                  <c:v>81.818762994718668</c:v>
                </c:pt>
                <c:pt idx="1412">
                  <c:v>80.515632965880584</c:v>
                </c:pt>
                <c:pt idx="1413">
                  <c:v>77.410430822291161</c:v>
                </c:pt>
                <c:pt idx="1414">
                  <c:v>72.275866318512527</c:v>
                </c:pt>
                <c:pt idx="1415">
                  <c:v>78.519344508100374</c:v>
                </c:pt>
                <c:pt idx="1416">
                  <c:v>84.797278061113175</c:v>
                </c:pt>
                <c:pt idx="1417">
                  <c:v>75.185987884076283</c:v>
                </c:pt>
                <c:pt idx="1418">
                  <c:v>81.969561971830643</c:v>
                </c:pt>
                <c:pt idx="1419">
                  <c:v>83.267788057261313</c:v>
                </c:pt>
                <c:pt idx="1420">
                  <c:v>84.175357454355321</c:v>
                </c:pt>
                <c:pt idx="1421">
                  <c:v>76.269174922604762</c:v>
                </c:pt>
                <c:pt idx="1422">
                  <c:v>79.73401487622786</c:v>
                </c:pt>
                <c:pt idx="1423">
                  <c:v>78.10919407460834</c:v>
                </c:pt>
                <c:pt idx="1424">
                  <c:v>87.637295235157751</c:v>
                </c:pt>
                <c:pt idx="1425">
                  <c:v>78.953993092530112</c:v>
                </c:pt>
                <c:pt idx="1426">
                  <c:v>77.353138609952325</c:v>
                </c:pt>
                <c:pt idx="1427">
                  <c:v>79.804215879912377</c:v>
                </c:pt>
                <c:pt idx="1428">
                  <c:v>78.575631067849187</c:v>
                </c:pt>
                <c:pt idx="1429">
                  <c:v>91.121439551000705</c:v>
                </c:pt>
                <c:pt idx="1430">
                  <c:v>75.518303814835107</c:v>
                </c:pt>
                <c:pt idx="1431">
                  <c:v>78.889970509173367</c:v>
                </c:pt>
                <c:pt idx="1432">
                  <c:v>75.335872760610272</c:v>
                </c:pt>
                <c:pt idx="1433">
                  <c:v>68.086981276626076</c:v>
                </c:pt>
                <c:pt idx="1434">
                  <c:v>85.153580151800298</c:v>
                </c:pt>
                <c:pt idx="1435">
                  <c:v>87.68583501847084</c:v>
                </c:pt>
                <c:pt idx="1436">
                  <c:v>93.476813743901261</c:v>
                </c:pt>
                <c:pt idx="1437">
                  <c:v>81.373046169520819</c:v>
                </c:pt>
                <c:pt idx="1438">
                  <c:v>81.043364852322426</c:v>
                </c:pt>
                <c:pt idx="1439">
                  <c:v>88.754104773349852</c:v>
                </c:pt>
                <c:pt idx="1440">
                  <c:v>79.9950930668235</c:v>
                </c:pt>
                <c:pt idx="1441">
                  <c:v>74.47549660993856</c:v>
                </c:pt>
                <c:pt idx="1442">
                  <c:v>76.673402715685256</c:v>
                </c:pt>
                <c:pt idx="1443">
                  <c:v>81.64617376084108</c:v>
                </c:pt>
                <c:pt idx="1444">
                  <c:v>86.748989847059661</c:v>
                </c:pt>
                <c:pt idx="1445">
                  <c:v>75.631198304177161</c:v>
                </c:pt>
                <c:pt idx="1446">
                  <c:v>75.564993194081893</c:v>
                </c:pt>
                <c:pt idx="1447">
                  <c:v>86.724131922162144</c:v>
                </c:pt>
                <c:pt idx="1448">
                  <c:v>78.892755612706793</c:v>
                </c:pt>
                <c:pt idx="1449">
                  <c:v>79.427680516034599</c:v>
                </c:pt>
                <c:pt idx="1450">
                  <c:v>74.631598322327505</c:v>
                </c:pt>
                <c:pt idx="1451">
                  <c:v>83.700302754542449</c:v>
                </c:pt>
                <c:pt idx="1452">
                  <c:v>79.867171580902962</c:v>
                </c:pt>
                <c:pt idx="1453">
                  <c:v>77.126404394585123</c:v>
                </c:pt>
                <c:pt idx="1454">
                  <c:v>78.381868294870884</c:v>
                </c:pt>
                <c:pt idx="1455">
                  <c:v>75.937436820660054</c:v>
                </c:pt>
                <c:pt idx="1456">
                  <c:v>79.781307324755289</c:v>
                </c:pt>
                <c:pt idx="1457">
                  <c:v>82.783316229388504</c:v>
                </c:pt>
                <c:pt idx="1458">
                  <c:v>85.438434617339851</c:v>
                </c:pt>
                <c:pt idx="1459">
                  <c:v>87.800622294607834</c:v>
                </c:pt>
                <c:pt idx="1460">
                  <c:v>92.101653410386177</c:v>
                </c:pt>
                <c:pt idx="1461">
                  <c:v>75.635045397956347</c:v>
                </c:pt>
                <c:pt idx="1462">
                  <c:v>76.254447368922314</c:v>
                </c:pt>
                <c:pt idx="1463">
                  <c:v>84.913652167180032</c:v>
                </c:pt>
                <c:pt idx="1464">
                  <c:v>88.789253287108721</c:v>
                </c:pt>
                <c:pt idx="1465">
                  <c:v>74.515295783320099</c:v>
                </c:pt>
                <c:pt idx="1466">
                  <c:v>82.092037617117612</c:v>
                </c:pt>
                <c:pt idx="1467">
                  <c:v>78.659515783422705</c:v>
                </c:pt>
                <c:pt idx="1468">
                  <c:v>73.204499548170318</c:v>
                </c:pt>
                <c:pt idx="1469">
                  <c:v>79.366780199906728</c:v>
                </c:pt>
                <c:pt idx="1470">
                  <c:v>83.385952075833842</c:v>
                </c:pt>
                <c:pt idx="1471">
                  <c:v>80.429327209685482</c:v>
                </c:pt>
                <c:pt idx="1472">
                  <c:v>79.153021421994907</c:v>
                </c:pt>
                <c:pt idx="1473">
                  <c:v>71.845680322092946</c:v>
                </c:pt>
                <c:pt idx="1474">
                  <c:v>79.363088551957858</c:v>
                </c:pt>
                <c:pt idx="1475">
                  <c:v>76.414667237651699</c:v>
                </c:pt>
                <c:pt idx="1476">
                  <c:v>83.412549148891856</c:v>
                </c:pt>
                <c:pt idx="1477">
                  <c:v>76.42251338986722</c:v>
                </c:pt>
                <c:pt idx="1478">
                  <c:v>80.560693330924096</c:v>
                </c:pt>
                <c:pt idx="1479">
                  <c:v>88.537254681143125</c:v>
                </c:pt>
                <c:pt idx="1480">
                  <c:v>78.823640086398015</c:v>
                </c:pt>
                <c:pt idx="1481">
                  <c:v>73.645953438514951</c:v>
                </c:pt>
                <c:pt idx="1482">
                  <c:v>78.865420967404859</c:v>
                </c:pt>
                <c:pt idx="1483">
                  <c:v>87.822351813229645</c:v>
                </c:pt>
                <c:pt idx="1484">
                  <c:v>71.863140216639195</c:v>
                </c:pt>
                <c:pt idx="1485">
                  <c:v>74.107629837855072</c:v>
                </c:pt>
                <c:pt idx="1486">
                  <c:v>75.758929708061146</c:v>
                </c:pt>
                <c:pt idx="1487">
                  <c:v>88.677889387678718</c:v>
                </c:pt>
                <c:pt idx="1488">
                  <c:v>77.458204607431867</c:v>
                </c:pt>
                <c:pt idx="1489">
                  <c:v>73.910916577186185</c:v>
                </c:pt>
                <c:pt idx="1490">
                  <c:v>72.744455879561627</c:v>
                </c:pt>
                <c:pt idx="1491">
                  <c:v>83.983786673818528</c:v>
                </c:pt>
                <c:pt idx="1492">
                  <c:v>85.015288022713278</c:v>
                </c:pt>
                <c:pt idx="1493">
                  <c:v>80.398108642597748</c:v>
                </c:pt>
                <c:pt idx="1494">
                  <c:v>72.851674415718875</c:v>
                </c:pt>
                <c:pt idx="1495">
                  <c:v>79.141918006087309</c:v>
                </c:pt>
                <c:pt idx="1496">
                  <c:v>78.898380359088335</c:v>
                </c:pt>
                <c:pt idx="1497">
                  <c:v>84.915514908858938</c:v>
                </c:pt>
                <c:pt idx="1498">
                  <c:v>79.652594413718788</c:v>
                </c:pt>
                <c:pt idx="1499">
                  <c:v>77.58549201393221</c:v>
                </c:pt>
                <c:pt idx="1500">
                  <c:v>78.639713958828054</c:v>
                </c:pt>
                <c:pt idx="1501">
                  <c:v>78.797354270795225</c:v>
                </c:pt>
                <c:pt idx="1502">
                  <c:v>84.149107244131898</c:v>
                </c:pt>
                <c:pt idx="1503">
                  <c:v>76.716653491473991</c:v>
                </c:pt>
                <c:pt idx="1504">
                  <c:v>77.766754143828024</c:v>
                </c:pt>
                <c:pt idx="1505">
                  <c:v>75.700713098670747</c:v>
                </c:pt>
                <c:pt idx="1506">
                  <c:v>77.325438689367019</c:v>
                </c:pt>
                <c:pt idx="1507">
                  <c:v>71.121680580907423</c:v>
                </c:pt>
                <c:pt idx="1508">
                  <c:v>74.756646837548871</c:v>
                </c:pt>
                <c:pt idx="1509">
                  <c:v>71.938120261588551</c:v>
                </c:pt>
                <c:pt idx="1510">
                  <c:v>74.468177395734415</c:v>
                </c:pt>
                <c:pt idx="1511">
                  <c:v>79.946235006291403</c:v>
                </c:pt>
                <c:pt idx="1512">
                  <c:v>82.823933224367863</c:v>
                </c:pt>
                <c:pt idx="1513">
                  <c:v>73.236723621062538</c:v>
                </c:pt>
                <c:pt idx="1514">
                  <c:v>82.265270443337101</c:v>
                </c:pt>
                <c:pt idx="1515">
                  <c:v>75.181535992613149</c:v>
                </c:pt>
                <c:pt idx="1516">
                  <c:v>75.990311730579791</c:v>
                </c:pt>
                <c:pt idx="1517">
                  <c:v>78.828237081585925</c:v>
                </c:pt>
                <c:pt idx="1518">
                  <c:v>81.607594758241092</c:v>
                </c:pt>
                <c:pt idx="1519">
                  <c:v>77.54062496678101</c:v>
                </c:pt>
                <c:pt idx="1520">
                  <c:v>80.313581783030401</c:v>
                </c:pt>
                <c:pt idx="1521">
                  <c:v>79.12816432940194</c:v>
                </c:pt>
                <c:pt idx="1522">
                  <c:v>77.503958044501289</c:v>
                </c:pt>
                <c:pt idx="1523">
                  <c:v>72.008422461878851</c:v>
                </c:pt>
                <c:pt idx="1524">
                  <c:v>85.220115102293065</c:v>
                </c:pt>
                <c:pt idx="1525">
                  <c:v>74.733528324822032</c:v>
                </c:pt>
                <c:pt idx="1526">
                  <c:v>72.061636011373054</c:v>
                </c:pt>
                <c:pt idx="1527">
                  <c:v>82.709111435383562</c:v>
                </c:pt>
                <c:pt idx="1528">
                  <c:v>83.890913617513917</c:v>
                </c:pt>
                <c:pt idx="1529">
                  <c:v>76.216594053215616</c:v>
                </c:pt>
                <c:pt idx="1530">
                  <c:v>67.470790680839102</c:v>
                </c:pt>
                <c:pt idx="1531">
                  <c:v>71.071092585736537</c:v>
                </c:pt>
                <c:pt idx="1532">
                  <c:v>81.920670935772151</c:v>
                </c:pt>
                <c:pt idx="1533">
                  <c:v>84.383049763766678</c:v>
                </c:pt>
                <c:pt idx="1534">
                  <c:v>77.12682131788651</c:v>
                </c:pt>
                <c:pt idx="1535">
                  <c:v>84.779420203704774</c:v>
                </c:pt>
                <c:pt idx="1536">
                  <c:v>77.641935433256975</c:v>
                </c:pt>
                <c:pt idx="1537">
                  <c:v>72.66426613928428</c:v>
                </c:pt>
                <c:pt idx="1538">
                  <c:v>85.138248344820099</c:v>
                </c:pt>
                <c:pt idx="1539">
                  <c:v>78.952509814463937</c:v>
                </c:pt>
                <c:pt idx="1540">
                  <c:v>88.28020770028067</c:v>
                </c:pt>
                <c:pt idx="1541">
                  <c:v>86.05357709239523</c:v>
                </c:pt>
                <c:pt idx="1542">
                  <c:v>78.852992180665296</c:v>
                </c:pt>
                <c:pt idx="1543">
                  <c:v>84.971866906909455</c:v>
                </c:pt>
                <c:pt idx="1544">
                  <c:v>88.428984281045388</c:v>
                </c:pt>
                <c:pt idx="1545">
                  <c:v>83.697094492417008</c:v>
                </c:pt>
                <c:pt idx="1546">
                  <c:v>85.185335364482199</c:v>
                </c:pt>
                <c:pt idx="1547">
                  <c:v>75.974370336546244</c:v>
                </c:pt>
                <c:pt idx="1548">
                  <c:v>89.143919996866558</c:v>
                </c:pt>
                <c:pt idx="1549">
                  <c:v>75.205269222067713</c:v>
                </c:pt>
                <c:pt idx="1550">
                  <c:v>78.929385711664466</c:v>
                </c:pt>
                <c:pt idx="1551">
                  <c:v>79.068593150592434</c:v>
                </c:pt>
                <c:pt idx="1552">
                  <c:v>74.177337248903186</c:v>
                </c:pt>
                <c:pt idx="1553">
                  <c:v>81.355567801992862</c:v>
                </c:pt>
                <c:pt idx="1554">
                  <c:v>85.24775688933093</c:v>
                </c:pt>
                <c:pt idx="1555">
                  <c:v>80.166201490962308</c:v>
                </c:pt>
                <c:pt idx="1556">
                  <c:v>76.061964405682772</c:v>
                </c:pt>
                <c:pt idx="1557">
                  <c:v>74.328507934861747</c:v>
                </c:pt>
                <c:pt idx="1558">
                  <c:v>79.276562379642186</c:v>
                </c:pt>
                <c:pt idx="1559">
                  <c:v>76.060953792742183</c:v>
                </c:pt>
                <c:pt idx="1560">
                  <c:v>84.759785752225255</c:v>
                </c:pt>
                <c:pt idx="1561">
                  <c:v>80.506290972177084</c:v>
                </c:pt>
                <c:pt idx="1562">
                  <c:v>85.851932816700838</c:v>
                </c:pt>
                <c:pt idx="1563">
                  <c:v>74.518014204885063</c:v>
                </c:pt>
                <c:pt idx="1564">
                  <c:v>76.964925791056615</c:v>
                </c:pt>
                <c:pt idx="1565">
                  <c:v>89.702019150126958</c:v>
                </c:pt>
                <c:pt idx="1566">
                  <c:v>83.658068948736755</c:v>
                </c:pt>
                <c:pt idx="1567">
                  <c:v>90.636960538014591</c:v>
                </c:pt>
                <c:pt idx="1568">
                  <c:v>79.892398175778851</c:v>
                </c:pt>
                <c:pt idx="1569">
                  <c:v>81.264425758832914</c:v>
                </c:pt>
                <c:pt idx="1570">
                  <c:v>81.611763853686696</c:v>
                </c:pt>
                <c:pt idx="1571">
                  <c:v>79.478723323870241</c:v>
                </c:pt>
                <c:pt idx="1572">
                  <c:v>79.267187148106004</c:v>
                </c:pt>
                <c:pt idx="1573">
                  <c:v>75.423131809344383</c:v>
                </c:pt>
                <c:pt idx="1574">
                  <c:v>80.993809352878827</c:v>
                </c:pt>
                <c:pt idx="1575">
                  <c:v>81.99047100299336</c:v>
                </c:pt>
                <c:pt idx="1576">
                  <c:v>73.209629974882787</c:v>
                </c:pt>
                <c:pt idx="1577">
                  <c:v>72.141715595500457</c:v>
                </c:pt>
                <c:pt idx="1578">
                  <c:v>73.407222143246301</c:v>
                </c:pt>
                <c:pt idx="1579">
                  <c:v>91.060581063663562</c:v>
                </c:pt>
                <c:pt idx="1580">
                  <c:v>79.177386474958766</c:v>
                </c:pt>
                <c:pt idx="1581">
                  <c:v>86.151025598631733</c:v>
                </c:pt>
                <c:pt idx="1582">
                  <c:v>73.172819131947193</c:v>
                </c:pt>
                <c:pt idx="1583">
                  <c:v>85.532283568078768</c:v>
                </c:pt>
                <c:pt idx="1584">
                  <c:v>77.021347625365166</c:v>
                </c:pt>
                <c:pt idx="1585">
                  <c:v>76.119414601712961</c:v>
                </c:pt>
                <c:pt idx="1586">
                  <c:v>84.720149696495682</c:v>
                </c:pt>
                <c:pt idx="1587">
                  <c:v>77.501174492354011</c:v>
                </c:pt>
                <c:pt idx="1588">
                  <c:v>83.52203560155894</c:v>
                </c:pt>
                <c:pt idx="1589">
                  <c:v>78.536734570280956</c:v>
                </c:pt>
                <c:pt idx="1590">
                  <c:v>84.561837611960129</c:v>
                </c:pt>
                <c:pt idx="1591">
                  <c:v>82.615543301380072</c:v>
                </c:pt>
                <c:pt idx="1592">
                  <c:v>75.605133901317359</c:v>
                </c:pt>
                <c:pt idx="1593">
                  <c:v>76.492573272564442</c:v>
                </c:pt>
                <c:pt idx="1594">
                  <c:v>85.368087534890236</c:v>
                </c:pt>
                <c:pt idx="1595">
                  <c:v>75.874547649324043</c:v>
                </c:pt>
                <c:pt idx="1596">
                  <c:v>80.971215215571107</c:v>
                </c:pt>
                <c:pt idx="1597">
                  <c:v>85.571452009416134</c:v>
                </c:pt>
                <c:pt idx="1598">
                  <c:v>79.766166527311</c:v>
                </c:pt>
                <c:pt idx="1599">
                  <c:v>79.770732572553172</c:v>
                </c:pt>
                <c:pt idx="1600">
                  <c:v>75.599186442943221</c:v>
                </c:pt>
                <c:pt idx="1601">
                  <c:v>79.617188807693651</c:v>
                </c:pt>
                <c:pt idx="1602">
                  <c:v>77.015496809025038</c:v>
                </c:pt>
                <c:pt idx="1603">
                  <c:v>84.609269519811093</c:v>
                </c:pt>
                <c:pt idx="1604">
                  <c:v>75.431965389645825</c:v>
                </c:pt>
                <c:pt idx="1605">
                  <c:v>86.890383147245416</c:v>
                </c:pt>
                <c:pt idx="1606">
                  <c:v>75.270825278867079</c:v>
                </c:pt>
                <c:pt idx="1607">
                  <c:v>78.544216076567551</c:v>
                </c:pt>
                <c:pt idx="1608">
                  <c:v>79.852967740884253</c:v>
                </c:pt>
                <c:pt idx="1609">
                  <c:v>80.818830745770754</c:v>
                </c:pt>
                <c:pt idx="1610">
                  <c:v>80.235584269202704</c:v>
                </c:pt>
                <c:pt idx="1611">
                  <c:v>80.842225989828066</c:v>
                </c:pt>
                <c:pt idx="1612">
                  <c:v>82.609599607619558</c:v>
                </c:pt>
                <c:pt idx="1613">
                  <c:v>72.343352336962425</c:v>
                </c:pt>
                <c:pt idx="1614">
                  <c:v>73.164526710603383</c:v>
                </c:pt>
                <c:pt idx="1615">
                  <c:v>81.650906426104072</c:v>
                </c:pt>
                <c:pt idx="1616">
                  <c:v>71.015381483031845</c:v>
                </c:pt>
                <c:pt idx="1617">
                  <c:v>85.027165693871495</c:v>
                </c:pt>
                <c:pt idx="1618">
                  <c:v>78.071342061204291</c:v>
                </c:pt>
                <c:pt idx="1619">
                  <c:v>78.291404633408803</c:v>
                </c:pt>
                <c:pt idx="1620">
                  <c:v>80.88430088366195</c:v>
                </c:pt>
                <c:pt idx="1621">
                  <c:v>82.224606656951508</c:v>
                </c:pt>
                <c:pt idx="1622">
                  <c:v>92.935624398277753</c:v>
                </c:pt>
                <c:pt idx="1623">
                  <c:v>70.535113090926799</c:v>
                </c:pt>
                <c:pt idx="1624">
                  <c:v>76.328222225056507</c:v>
                </c:pt>
                <c:pt idx="1625">
                  <c:v>81.945017472930829</c:v>
                </c:pt>
                <c:pt idx="1626">
                  <c:v>74.204007600992853</c:v>
                </c:pt>
                <c:pt idx="1627">
                  <c:v>90.814083773903121</c:v>
                </c:pt>
                <c:pt idx="1628">
                  <c:v>80.731080002120834</c:v>
                </c:pt>
                <c:pt idx="1629">
                  <c:v>79.009974752644311</c:v>
                </c:pt>
                <c:pt idx="1630">
                  <c:v>79.283890806858494</c:v>
                </c:pt>
                <c:pt idx="1631">
                  <c:v>76.239971865785904</c:v>
                </c:pt>
                <c:pt idx="1632">
                  <c:v>86.542181274637954</c:v>
                </c:pt>
                <c:pt idx="1633">
                  <c:v>83.490202587034901</c:v>
                </c:pt>
                <c:pt idx="1634">
                  <c:v>75.143195683392122</c:v>
                </c:pt>
                <c:pt idx="1635">
                  <c:v>94.083113206218684</c:v>
                </c:pt>
                <c:pt idx="1636">
                  <c:v>80.542644368414514</c:v>
                </c:pt>
                <c:pt idx="1637">
                  <c:v>80.358275962474011</c:v>
                </c:pt>
                <c:pt idx="1638">
                  <c:v>77.174294521540062</c:v>
                </c:pt>
                <c:pt idx="1639">
                  <c:v>81.674336890065362</c:v>
                </c:pt>
                <c:pt idx="1640">
                  <c:v>81.742241276630622</c:v>
                </c:pt>
                <c:pt idx="1641">
                  <c:v>83.246705816003811</c:v>
                </c:pt>
                <c:pt idx="1642">
                  <c:v>79.593741298693203</c:v>
                </c:pt>
                <c:pt idx="1643">
                  <c:v>87.431515567764848</c:v>
                </c:pt>
                <c:pt idx="1644">
                  <c:v>81.430187665043135</c:v>
                </c:pt>
                <c:pt idx="1645">
                  <c:v>74.837822880295121</c:v>
                </c:pt>
                <c:pt idx="1646">
                  <c:v>79.318601105970998</c:v>
                </c:pt>
                <c:pt idx="1647">
                  <c:v>82.693399019431595</c:v>
                </c:pt>
                <c:pt idx="1648">
                  <c:v>80.983513065875357</c:v>
                </c:pt>
                <c:pt idx="1649">
                  <c:v>86.322583984989734</c:v>
                </c:pt>
                <c:pt idx="1650">
                  <c:v>79.374939328174761</c:v>
                </c:pt>
                <c:pt idx="1651">
                  <c:v>75.911358780206967</c:v>
                </c:pt>
                <c:pt idx="1652">
                  <c:v>83.504846290297181</c:v>
                </c:pt>
                <c:pt idx="1653">
                  <c:v>87.427851169414225</c:v>
                </c:pt>
                <c:pt idx="1654">
                  <c:v>81.988735451222141</c:v>
                </c:pt>
                <c:pt idx="1655">
                  <c:v>76.443112367235528</c:v>
                </c:pt>
                <c:pt idx="1656">
                  <c:v>82.820505255909069</c:v>
                </c:pt>
                <c:pt idx="1657">
                  <c:v>73.420315718060777</c:v>
                </c:pt>
                <c:pt idx="1658">
                  <c:v>77.346997495726356</c:v>
                </c:pt>
                <c:pt idx="1659">
                  <c:v>73.39576818443993</c:v>
                </c:pt>
                <c:pt idx="1660">
                  <c:v>76.258822209954474</c:v>
                </c:pt>
                <c:pt idx="1661">
                  <c:v>69.617352361606038</c:v>
                </c:pt>
                <c:pt idx="1662">
                  <c:v>82.493138600791283</c:v>
                </c:pt>
                <c:pt idx="1663">
                  <c:v>76.694718512636925</c:v>
                </c:pt>
                <c:pt idx="1664">
                  <c:v>76.337313845642512</c:v>
                </c:pt>
                <c:pt idx="1665">
                  <c:v>85.890867501479548</c:v>
                </c:pt>
                <c:pt idx="1666">
                  <c:v>78.341991712974718</c:v>
                </c:pt>
                <c:pt idx="1667">
                  <c:v>81.003710555473447</c:v>
                </c:pt>
                <c:pt idx="1668">
                  <c:v>81.580830809668484</c:v>
                </c:pt>
                <c:pt idx="1669">
                  <c:v>73.041848342343343</c:v>
                </c:pt>
                <c:pt idx="1670">
                  <c:v>76.929017661593988</c:v>
                </c:pt>
                <c:pt idx="1671">
                  <c:v>74.345396299776539</c:v>
                </c:pt>
                <c:pt idx="1672">
                  <c:v>84.87435059224903</c:v>
                </c:pt>
                <c:pt idx="1673">
                  <c:v>82.6544794372182</c:v>
                </c:pt>
                <c:pt idx="1674">
                  <c:v>87.109092781415256</c:v>
                </c:pt>
                <c:pt idx="1675">
                  <c:v>80.211492794656465</c:v>
                </c:pt>
                <c:pt idx="1676">
                  <c:v>76.159395861127862</c:v>
                </c:pt>
                <c:pt idx="1677">
                  <c:v>81.55612970533609</c:v>
                </c:pt>
                <c:pt idx="1678">
                  <c:v>76.52140133006877</c:v>
                </c:pt>
                <c:pt idx="1679">
                  <c:v>79.107286592055488</c:v>
                </c:pt>
                <c:pt idx="1680">
                  <c:v>83.028639924185654</c:v>
                </c:pt>
                <c:pt idx="1681">
                  <c:v>80.694117213568035</c:v>
                </c:pt>
                <c:pt idx="1682">
                  <c:v>78.803424356685269</c:v>
                </c:pt>
                <c:pt idx="1683">
                  <c:v>76.837052824764768</c:v>
                </c:pt>
                <c:pt idx="1684">
                  <c:v>75.731842439208094</c:v>
                </c:pt>
                <c:pt idx="1685">
                  <c:v>76.437012110929956</c:v>
                </c:pt>
                <c:pt idx="1686">
                  <c:v>85.054663771926741</c:v>
                </c:pt>
                <c:pt idx="1687">
                  <c:v>82.414717154543609</c:v>
                </c:pt>
                <c:pt idx="1688">
                  <c:v>83.25986401429158</c:v>
                </c:pt>
                <c:pt idx="1689">
                  <c:v>81.602664742431088</c:v>
                </c:pt>
                <c:pt idx="1690">
                  <c:v>77.720264907559695</c:v>
                </c:pt>
                <c:pt idx="1691">
                  <c:v>83.531659951700931</c:v>
                </c:pt>
                <c:pt idx="1692">
                  <c:v>81.779627944374525</c:v>
                </c:pt>
                <c:pt idx="1693">
                  <c:v>76.045011023908941</c:v>
                </c:pt>
                <c:pt idx="1694">
                  <c:v>80.350918517050985</c:v>
                </c:pt>
                <c:pt idx="1695">
                  <c:v>72.990055746546147</c:v>
                </c:pt>
                <c:pt idx="1696">
                  <c:v>75.776695136535153</c:v>
                </c:pt>
                <c:pt idx="1697">
                  <c:v>78.480204754839477</c:v>
                </c:pt>
                <c:pt idx="1698">
                  <c:v>78.11816548616487</c:v>
                </c:pt>
                <c:pt idx="1699">
                  <c:v>75.64770513874268</c:v>
                </c:pt>
                <c:pt idx="1700">
                  <c:v>79.521388235487905</c:v>
                </c:pt>
                <c:pt idx="1701">
                  <c:v>83.460723502650026</c:v>
                </c:pt>
                <c:pt idx="1702">
                  <c:v>82.298344187959742</c:v>
                </c:pt>
                <c:pt idx="1703">
                  <c:v>90.343200999244857</c:v>
                </c:pt>
                <c:pt idx="1704">
                  <c:v>83.512167848038089</c:v>
                </c:pt>
                <c:pt idx="1705">
                  <c:v>71.447784424703642</c:v>
                </c:pt>
                <c:pt idx="1706">
                  <c:v>83.547179931257403</c:v>
                </c:pt>
                <c:pt idx="1707">
                  <c:v>81.29445889033272</c:v>
                </c:pt>
                <c:pt idx="1708">
                  <c:v>76.925931196188685</c:v>
                </c:pt>
                <c:pt idx="1709">
                  <c:v>78.968707197424777</c:v>
                </c:pt>
                <c:pt idx="1710">
                  <c:v>80.147122344412864</c:v>
                </c:pt>
                <c:pt idx="1711">
                  <c:v>76.872733747565505</c:v>
                </c:pt>
                <c:pt idx="1712">
                  <c:v>75.168349273603297</c:v>
                </c:pt>
                <c:pt idx="1713">
                  <c:v>70.130033383078455</c:v>
                </c:pt>
                <c:pt idx="1714">
                  <c:v>80.222429978847629</c:v>
                </c:pt>
                <c:pt idx="1715">
                  <c:v>88.458777718494758</c:v>
                </c:pt>
                <c:pt idx="1716">
                  <c:v>75.907185119115013</c:v>
                </c:pt>
                <c:pt idx="1717">
                  <c:v>75.572827765663448</c:v>
                </c:pt>
                <c:pt idx="1718">
                  <c:v>76.604083767568383</c:v>
                </c:pt>
                <c:pt idx="1719">
                  <c:v>78.361725975913231</c:v>
                </c:pt>
                <c:pt idx="1720">
                  <c:v>80.911832229469027</c:v>
                </c:pt>
                <c:pt idx="1721">
                  <c:v>89.554257594734224</c:v>
                </c:pt>
                <c:pt idx="1722">
                  <c:v>82.784253138382255</c:v>
                </c:pt>
                <c:pt idx="1723">
                  <c:v>80.385007995558567</c:v>
                </c:pt>
                <c:pt idx="1724">
                  <c:v>77.717049908359627</c:v>
                </c:pt>
                <c:pt idx="1725">
                  <c:v>74.3573793668821</c:v>
                </c:pt>
                <c:pt idx="1726">
                  <c:v>80.532787306096637</c:v>
                </c:pt>
                <c:pt idx="1727">
                  <c:v>75.280136161878403</c:v>
                </c:pt>
                <c:pt idx="1728">
                  <c:v>74.600514727876259</c:v>
                </c:pt>
                <c:pt idx="1729">
                  <c:v>77.436953545280986</c:v>
                </c:pt>
                <c:pt idx="1730">
                  <c:v>81.074502716617033</c:v>
                </c:pt>
                <c:pt idx="1731">
                  <c:v>78.467847690112777</c:v>
                </c:pt>
                <c:pt idx="1732">
                  <c:v>81.538028884801932</c:v>
                </c:pt>
                <c:pt idx="1733">
                  <c:v>79.975584869671906</c:v>
                </c:pt>
                <c:pt idx="1734">
                  <c:v>78.95355137359229</c:v>
                </c:pt>
                <c:pt idx="1735">
                  <c:v>77.901047812360346</c:v>
                </c:pt>
                <c:pt idx="1736">
                  <c:v>77.460010129747062</c:v>
                </c:pt>
                <c:pt idx="1737">
                  <c:v>79.198551470308331</c:v>
                </c:pt>
                <c:pt idx="1738">
                  <c:v>64.420083644972792</c:v>
                </c:pt>
                <c:pt idx="1739">
                  <c:v>88.95130731451178</c:v>
                </c:pt>
                <c:pt idx="1740">
                  <c:v>74.31530464043928</c:v>
                </c:pt>
                <c:pt idx="1741">
                  <c:v>75.364977432158483</c:v>
                </c:pt>
                <c:pt idx="1742">
                  <c:v>83.406632488056715</c:v>
                </c:pt>
                <c:pt idx="1743">
                  <c:v>82.68486366335145</c:v>
                </c:pt>
                <c:pt idx="1744">
                  <c:v>78.608089603282536</c:v>
                </c:pt>
                <c:pt idx="1745">
                  <c:v>77.296144492551548</c:v>
                </c:pt>
                <c:pt idx="1746">
                  <c:v>73.526748000015871</c:v>
                </c:pt>
                <c:pt idx="1747">
                  <c:v>83.574483210532037</c:v>
                </c:pt>
                <c:pt idx="1748">
                  <c:v>76.53727670783492</c:v>
                </c:pt>
                <c:pt idx="1749">
                  <c:v>75.76980915240577</c:v>
                </c:pt>
                <c:pt idx="1750">
                  <c:v>91.012420240753485</c:v>
                </c:pt>
                <c:pt idx="1751">
                  <c:v>83.905304882044121</c:v>
                </c:pt>
                <c:pt idx="1752">
                  <c:v>84.464857816193984</c:v>
                </c:pt>
                <c:pt idx="1753">
                  <c:v>76.834885772409507</c:v>
                </c:pt>
                <c:pt idx="1754">
                  <c:v>86.222571348575485</c:v>
                </c:pt>
                <c:pt idx="1755">
                  <c:v>88.267709746734809</c:v>
                </c:pt>
                <c:pt idx="1756">
                  <c:v>76.721594598297884</c:v>
                </c:pt>
                <c:pt idx="1757">
                  <c:v>72.894240533625364</c:v>
                </c:pt>
                <c:pt idx="1758">
                  <c:v>85.470596026373286</c:v>
                </c:pt>
                <c:pt idx="1759">
                  <c:v>71.501512035264994</c:v>
                </c:pt>
                <c:pt idx="1760">
                  <c:v>72.16782310278154</c:v>
                </c:pt>
                <c:pt idx="1761">
                  <c:v>68.737729232446696</c:v>
                </c:pt>
                <c:pt idx="1762">
                  <c:v>80.034826848063943</c:v>
                </c:pt>
                <c:pt idx="1763">
                  <c:v>79.731575829279649</c:v>
                </c:pt>
                <c:pt idx="1764">
                  <c:v>72.712839108169135</c:v>
                </c:pt>
                <c:pt idx="1765">
                  <c:v>74.994891570137966</c:v>
                </c:pt>
                <c:pt idx="1766">
                  <c:v>79.290834281817524</c:v>
                </c:pt>
                <c:pt idx="1767">
                  <c:v>89.729904749831491</c:v>
                </c:pt>
                <c:pt idx="1768">
                  <c:v>79.389211357860518</c:v>
                </c:pt>
                <c:pt idx="1769">
                  <c:v>78.572999832038676</c:v>
                </c:pt>
                <c:pt idx="1770">
                  <c:v>76.204925262862048</c:v>
                </c:pt>
                <c:pt idx="1771">
                  <c:v>79.985847206916134</c:v>
                </c:pt>
                <c:pt idx="1772">
                  <c:v>81.127682003928129</c:v>
                </c:pt>
                <c:pt idx="1773">
                  <c:v>80.226751209914596</c:v>
                </c:pt>
                <c:pt idx="1774">
                  <c:v>75.801919812271251</c:v>
                </c:pt>
                <c:pt idx="1775">
                  <c:v>72.827815166586788</c:v>
                </c:pt>
                <c:pt idx="1776">
                  <c:v>82.874787316095208</c:v>
                </c:pt>
                <c:pt idx="1777">
                  <c:v>82.434547096441918</c:v>
                </c:pt>
                <c:pt idx="1778">
                  <c:v>84.137436603091913</c:v>
                </c:pt>
                <c:pt idx="1779">
                  <c:v>81.047853347282356</c:v>
                </c:pt>
                <c:pt idx="1780">
                  <c:v>86.391533876857665</c:v>
                </c:pt>
                <c:pt idx="1781">
                  <c:v>89.242487422100353</c:v>
                </c:pt>
                <c:pt idx="1782">
                  <c:v>73.749822125363934</c:v>
                </c:pt>
                <c:pt idx="1783">
                  <c:v>77.969689409066376</c:v>
                </c:pt>
                <c:pt idx="1784">
                  <c:v>77.388104908740686</c:v>
                </c:pt>
                <c:pt idx="1785">
                  <c:v>80.891270900889324</c:v>
                </c:pt>
                <c:pt idx="1786">
                  <c:v>79.416602905169611</c:v>
                </c:pt>
                <c:pt idx="1787">
                  <c:v>83.366409997062021</c:v>
                </c:pt>
                <c:pt idx="1788">
                  <c:v>76.477569178112788</c:v>
                </c:pt>
                <c:pt idx="1789">
                  <c:v>71.414662133304105</c:v>
                </c:pt>
                <c:pt idx="1790">
                  <c:v>80.066307787409059</c:v>
                </c:pt>
                <c:pt idx="1791">
                  <c:v>77.698172325892429</c:v>
                </c:pt>
                <c:pt idx="1792">
                  <c:v>81.216904567688374</c:v>
                </c:pt>
                <c:pt idx="1793">
                  <c:v>89.028429256479797</c:v>
                </c:pt>
                <c:pt idx="1794">
                  <c:v>82.045968345293105</c:v>
                </c:pt>
                <c:pt idx="1795">
                  <c:v>73.047304768039055</c:v>
                </c:pt>
                <c:pt idx="1796">
                  <c:v>69.636930857741518</c:v>
                </c:pt>
                <c:pt idx="1797">
                  <c:v>79.075873773757777</c:v>
                </c:pt>
                <c:pt idx="1798">
                  <c:v>78.421212876588982</c:v>
                </c:pt>
                <c:pt idx="1799">
                  <c:v>84.201412406585831</c:v>
                </c:pt>
                <c:pt idx="1800">
                  <c:v>84.35518501316659</c:v>
                </c:pt>
                <c:pt idx="1801">
                  <c:v>79.166946667107567</c:v>
                </c:pt>
                <c:pt idx="1802">
                  <c:v>78.102884992627153</c:v>
                </c:pt>
                <c:pt idx="1803">
                  <c:v>79.713303579931207</c:v>
                </c:pt>
                <c:pt idx="1804">
                  <c:v>77.420637637133268</c:v>
                </c:pt>
                <c:pt idx="1805">
                  <c:v>82.282766761241163</c:v>
                </c:pt>
                <c:pt idx="1806">
                  <c:v>82.76581979894047</c:v>
                </c:pt>
                <c:pt idx="1807">
                  <c:v>83.377509797383908</c:v>
                </c:pt>
                <c:pt idx="1808">
                  <c:v>81.589212351388397</c:v>
                </c:pt>
                <c:pt idx="1809">
                  <c:v>78.370206008791186</c:v>
                </c:pt>
                <c:pt idx="1810">
                  <c:v>80.265359637434344</c:v>
                </c:pt>
                <c:pt idx="1811">
                  <c:v>77.255196736000414</c:v>
                </c:pt>
                <c:pt idx="1812">
                  <c:v>69.662790937383477</c:v>
                </c:pt>
                <c:pt idx="1813">
                  <c:v>83.246986389977593</c:v>
                </c:pt>
                <c:pt idx="1814">
                  <c:v>83.99285110976129</c:v>
                </c:pt>
                <c:pt idx="1815">
                  <c:v>78.478184263800586</c:v>
                </c:pt>
                <c:pt idx="1816">
                  <c:v>73.819948457378587</c:v>
                </c:pt>
                <c:pt idx="1817">
                  <c:v>73.175871054969392</c:v>
                </c:pt>
                <c:pt idx="1818">
                  <c:v>77.719968427730635</c:v>
                </c:pt>
                <c:pt idx="1819">
                  <c:v>76.804153354967639</c:v>
                </c:pt>
                <c:pt idx="1820">
                  <c:v>90.451110873728965</c:v>
                </c:pt>
                <c:pt idx="1821">
                  <c:v>83.544583105646339</c:v>
                </c:pt>
                <c:pt idx="1822">
                  <c:v>79.066469944605075</c:v>
                </c:pt>
                <c:pt idx="1823">
                  <c:v>75.771633043251811</c:v>
                </c:pt>
                <c:pt idx="1824">
                  <c:v>87.556593238967309</c:v>
                </c:pt>
                <c:pt idx="1825">
                  <c:v>84.543726022394964</c:v>
                </c:pt>
                <c:pt idx="1826">
                  <c:v>81.859954334344778</c:v>
                </c:pt>
                <c:pt idx="1827">
                  <c:v>83.771368944717594</c:v>
                </c:pt>
                <c:pt idx="1828">
                  <c:v>84.051738968334192</c:v>
                </c:pt>
                <c:pt idx="1829">
                  <c:v>79.783654876336215</c:v>
                </c:pt>
                <c:pt idx="1830">
                  <c:v>88.117473539229167</c:v>
                </c:pt>
                <c:pt idx="1831">
                  <c:v>81.717197426000581</c:v>
                </c:pt>
                <c:pt idx="1832">
                  <c:v>85.496741418964987</c:v>
                </c:pt>
                <c:pt idx="1833">
                  <c:v>77.17066809507395</c:v>
                </c:pt>
                <c:pt idx="1834">
                  <c:v>86.252595014751009</c:v>
                </c:pt>
                <c:pt idx="1835">
                  <c:v>87.09447234429841</c:v>
                </c:pt>
                <c:pt idx="1836">
                  <c:v>85.058265585459466</c:v>
                </c:pt>
                <c:pt idx="1837">
                  <c:v>81.810431656451669</c:v>
                </c:pt>
                <c:pt idx="1838">
                  <c:v>75.130159727110424</c:v>
                </c:pt>
                <c:pt idx="1839">
                  <c:v>80.43955886957005</c:v>
                </c:pt>
                <c:pt idx="1840">
                  <c:v>82.729469452083876</c:v>
                </c:pt>
                <c:pt idx="1841">
                  <c:v>84.541357188257209</c:v>
                </c:pt>
                <c:pt idx="1842">
                  <c:v>83.34554749408592</c:v>
                </c:pt>
                <c:pt idx="1843">
                  <c:v>79.908105176842298</c:v>
                </c:pt>
                <c:pt idx="1844">
                  <c:v>76.672901882749358</c:v>
                </c:pt>
                <c:pt idx="1845">
                  <c:v>83.88128380594982</c:v>
                </c:pt>
                <c:pt idx="1846">
                  <c:v>81.069495447565103</c:v>
                </c:pt>
                <c:pt idx="1847">
                  <c:v>83.734751542233937</c:v>
                </c:pt>
                <c:pt idx="1848">
                  <c:v>80.072809900088373</c:v>
                </c:pt>
                <c:pt idx="1849">
                  <c:v>78.821905245804629</c:v>
                </c:pt>
                <c:pt idx="1850">
                  <c:v>80.747602418270247</c:v>
                </c:pt>
                <c:pt idx="1851">
                  <c:v>77.836473670838544</c:v>
                </c:pt>
                <c:pt idx="1852">
                  <c:v>71.89246503306137</c:v>
                </c:pt>
                <c:pt idx="1853">
                  <c:v>79.280669753198225</c:v>
                </c:pt>
                <c:pt idx="1854">
                  <c:v>75.895599688121692</c:v>
                </c:pt>
                <c:pt idx="1855">
                  <c:v>72.49827793263816</c:v>
                </c:pt>
                <c:pt idx="1856">
                  <c:v>80.136576910828012</c:v>
                </c:pt>
                <c:pt idx="1857">
                  <c:v>79.466247811780008</c:v>
                </c:pt>
                <c:pt idx="1858">
                  <c:v>84.50434113868485</c:v>
                </c:pt>
                <c:pt idx="1859">
                  <c:v>75.895381616346143</c:v>
                </c:pt>
                <c:pt idx="1860">
                  <c:v>84.897645589570985</c:v>
                </c:pt>
                <c:pt idx="1861">
                  <c:v>74.402598282248007</c:v>
                </c:pt>
                <c:pt idx="1862">
                  <c:v>84.69626126945721</c:v>
                </c:pt>
                <c:pt idx="1863">
                  <c:v>83.688455849762974</c:v>
                </c:pt>
                <c:pt idx="1864">
                  <c:v>83.792952595796393</c:v>
                </c:pt>
                <c:pt idx="1865">
                  <c:v>84.866376688658562</c:v>
                </c:pt>
                <c:pt idx="1866">
                  <c:v>74.121519136879144</c:v>
                </c:pt>
                <c:pt idx="1867">
                  <c:v>79.160466985146073</c:v>
                </c:pt>
                <c:pt idx="1868">
                  <c:v>76.754274388881498</c:v>
                </c:pt>
                <c:pt idx="1869">
                  <c:v>76.377208929279504</c:v>
                </c:pt>
                <c:pt idx="1870">
                  <c:v>74.929980164358255</c:v>
                </c:pt>
                <c:pt idx="1871">
                  <c:v>81.83008847787238</c:v>
                </c:pt>
                <c:pt idx="1872">
                  <c:v>85.974910730199355</c:v>
                </c:pt>
                <c:pt idx="1873">
                  <c:v>81.608188893031638</c:v>
                </c:pt>
                <c:pt idx="1874">
                  <c:v>85.031174281684329</c:v>
                </c:pt>
                <c:pt idx="1875">
                  <c:v>82.677416530265546</c:v>
                </c:pt>
                <c:pt idx="1876">
                  <c:v>75.247072204870662</c:v>
                </c:pt>
                <c:pt idx="1877">
                  <c:v>89.883395180668103</c:v>
                </c:pt>
                <c:pt idx="1878">
                  <c:v>74.355355072874204</c:v>
                </c:pt>
                <c:pt idx="1879">
                  <c:v>80.159918639841095</c:v>
                </c:pt>
                <c:pt idx="1880">
                  <c:v>75.698222289731035</c:v>
                </c:pt>
                <c:pt idx="1881">
                  <c:v>76.722829397465631</c:v>
                </c:pt>
                <c:pt idx="1882">
                  <c:v>81.991100523834149</c:v>
                </c:pt>
                <c:pt idx="1883">
                  <c:v>69.665374406318151</c:v>
                </c:pt>
                <c:pt idx="1884">
                  <c:v>77.587307068961692</c:v>
                </c:pt>
                <c:pt idx="1885">
                  <c:v>80.141480058049879</c:v>
                </c:pt>
                <c:pt idx="1886">
                  <c:v>83.596071766992026</c:v>
                </c:pt>
                <c:pt idx="1887">
                  <c:v>79.949523088924067</c:v>
                </c:pt>
                <c:pt idx="1888">
                  <c:v>86.512807926166062</c:v>
                </c:pt>
                <c:pt idx="1889">
                  <c:v>77.201004760369969</c:v>
                </c:pt>
                <c:pt idx="1890">
                  <c:v>81.793228202276595</c:v>
                </c:pt>
                <c:pt idx="1891">
                  <c:v>80.68578202847948</c:v>
                </c:pt>
                <c:pt idx="1892">
                  <c:v>65.997311798665507</c:v>
                </c:pt>
                <c:pt idx="1893">
                  <c:v>89.71899536254206</c:v>
                </c:pt>
                <c:pt idx="1894">
                  <c:v>78.703159300005694</c:v>
                </c:pt>
                <c:pt idx="1895">
                  <c:v>81.588345142237472</c:v>
                </c:pt>
                <c:pt idx="1896">
                  <c:v>72.447421165461535</c:v>
                </c:pt>
                <c:pt idx="1897">
                  <c:v>77.893112738572569</c:v>
                </c:pt>
                <c:pt idx="1898">
                  <c:v>78.123537261779248</c:v>
                </c:pt>
                <c:pt idx="1899">
                  <c:v>84.97485204182081</c:v>
                </c:pt>
                <c:pt idx="1900">
                  <c:v>81.247643668081693</c:v>
                </c:pt>
                <c:pt idx="1901">
                  <c:v>80.639904878985163</c:v>
                </c:pt>
                <c:pt idx="1902">
                  <c:v>83.22630953757502</c:v>
                </c:pt>
                <c:pt idx="1903">
                  <c:v>73.305922797492144</c:v>
                </c:pt>
                <c:pt idx="1904">
                  <c:v>76.332277810113794</c:v>
                </c:pt>
                <c:pt idx="1905">
                  <c:v>70.356384490864698</c:v>
                </c:pt>
                <c:pt idx="1906">
                  <c:v>74.92787306270975</c:v>
                </c:pt>
                <c:pt idx="1907">
                  <c:v>71.088460964378186</c:v>
                </c:pt>
                <c:pt idx="1908">
                  <c:v>75.551044801048562</c:v>
                </c:pt>
                <c:pt idx="1909">
                  <c:v>87.389505545051719</c:v>
                </c:pt>
                <c:pt idx="1910">
                  <c:v>83.462073829860685</c:v>
                </c:pt>
                <c:pt idx="1911">
                  <c:v>80.971821769338646</c:v>
                </c:pt>
                <c:pt idx="1912">
                  <c:v>85.998575309847226</c:v>
                </c:pt>
                <c:pt idx="1913">
                  <c:v>87.550504907565085</c:v>
                </c:pt>
                <c:pt idx="1914">
                  <c:v>74.490381840622405</c:v>
                </c:pt>
                <c:pt idx="1915">
                  <c:v>79.76870075868581</c:v>
                </c:pt>
                <c:pt idx="1916">
                  <c:v>89.452819569464111</c:v>
                </c:pt>
                <c:pt idx="1917">
                  <c:v>79.440062912518698</c:v>
                </c:pt>
                <c:pt idx="1918">
                  <c:v>81.50552285381292</c:v>
                </c:pt>
                <c:pt idx="1919">
                  <c:v>79.276116071166513</c:v>
                </c:pt>
                <c:pt idx="1920">
                  <c:v>89.117495838932982</c:v>
                </c:pt>
                <c:pt idx="1921">
                  <c:v>75.470997110057951</c:v>
                </c:pt>
                <c:pt idx="1922">
                  <c:v>83.01248874867855</c:v>
                </c:pt>
                <c:pt idx="1923">
                  <c:v>84.310644915553809</c:v>
                </c:pt>
                <c:pt idx="1924">
                  <c:v>79.045980690385861</c:v>
                </c:pt>
                <c:pt idx="1925">
                  <c:v>78.359303162635157</c:v>
                </c:pt>
                <c:pt idx="1926">
                  <c:v>75.845198984465341</c:v>
                </c:pt>
                <c:pt idx="1927">
                  <c:v>81.218792622343074</c:v>
                </c:pt>
                <c:pt idx="1928">
                  <c:v>76.961758279223147</c:v>
                </c:pt>
                <c:pt idx="1929">
                  <c:v>72.556523309330217</c:v>
                </c:pt>
                <c:pt idx="1930">
                  <c:v>76.383863668188212</c:v>
                </c:pt>
                <c:pt idx="1931">
                  <c:v>80.546995969162296</c:v>
                </c:pt>
                <c:pt idx="1932">
                  <c:v>86.184319172664715</c:v>
                </c:pt>
                <c:pt idx="1933">
                  <c:v>86.487486886801733</c:v>
                </c:pt>
                <c:pt idx="1934">
                  <c:v>76.291649395885798</c:v>
                </c:pt>
                <c:pt idx="1935">
                  <c:v>77.891440814754162</c:v>
                </c:pt>
                <c:pt idx="1936">
                  <c:v>76.10236666387263</c:v>
                </c:pt>
                <c:pt idx="1937">
                  <c:v>82.185115196020149</c:v>
                </c:pt>
                <c:pt idx="1938">
                  <c:v>83.841076782653232</c:v>
                </c:pt>
                <c:pt idx="1939">
                  <c:v>82.330026264907062</c:v>
                </c:pt>
                <c:pt idx="1940">
                  <c:v>86.591001969056194</c:v>
                </c:pt>
                <c:pt idx="1941">
                  <c:v>67.718758479407768</c:v>
                </c:pt>
                <c:pt idx="1942">
                  <c:v>76.399184881872927</c:v>
                </c:pt>
                <c:pt idx="1943">
                  <c:v>77.454792163130449</c:v>
                </c:pt>
                <c:pt idx="1944">
                  <c:v>85.108980472608707</c:v>
                </c:pt>
                <c:pt idx="1945">
                  <c:v>79.374623413120105</c:v>
                </c:pt>
                <c:pt idx="1946">
                  <c:v>86.872882529694266</c:v>
                </c:pt>
                <c:pt idx="1947">
                  <c:v>73.490864445319119</c:v>
                </c:pt>
                <c:pt idx="1948">
                  <c:v>80.610705263664656</c:v>
                </c:pt>
                <c:pt idx="1949">
                  <c:v>77.817434561009804</c:v>
                </c:pt>
                <c:pt idx="1950">
                  <c:v>81.81106293207101</c:v>
                </c:pt>
                <c:pt idx="1951">
                  <c:v>78.713884628259521</c:v>
                </c:pt>
                <c:pt idx="1952">
                  <c:v>73.765860339369496</c:v>
                </c:pt>
                <c:pt idx="1953">
                  <c:v>69.514686704611123</c:v>
                </c:pt>
                <c:pt idx="1954">
                  <c:v>87.279275812212816</c:v>
                </c:pt>
                <c:pt idx="1955">
                  <c:v>88.924827973590325</c:v>
                </c:pt>
                <c:pt idx="1956">
                  <c:v>78.275304678443391</c:v>
                </c:pt>
                <c:pt idx="1957">
                  <c:v>89.821541319882471</c:v>
                </c:pt>
                <c:pt idx="1958">
                  <c:v>88.093276869397798</c:v>
                </c:pt>
                <c:pt idx="1959">
                  <c:v>83.027738186664592</c:v>
                </c:pt>
                <c:pt idx="1960">
                  <c:v>76.643288574416587</c:v>
                </c:pt>
                <c:pt idx="1961">
                  <c:v>67.194193811619101</c:v>
                </c:pt>
                <c:pt idx="1962">
                  <c:v>79.734826253188416</c:v>
                </c:pt>
                <c:pt idx="1963">
                  <c:v>73.721556922806315</c:v>
                </c:pt>
                <c:pt idx="1964">
                  <c:v>83.040421033446535</c:v>
                </c:pt>
                <c:pt idx="1965">
                  <c:v>78.369848581524849</c:v>
                </c:pt>
                <c:pt idx="1966">
                  <c:v>78.790707811195574</c:v>
                </c:pt>
                <c:pt idx="1967">
                  <c:v>77.842583515810205</c:v>
                </c:pt>
                <c:pt idx="1968">
                  <c:v>78.608860110947305</c:v>
                </c:pt>
                <c:pt idx="1969">
                  <c:v>90.325722102623004</c:v>
                </c:pt>
                <c:pt idx="1970">
                  <c:v>85.899481185878301</c:v>
                </c:pt>
                <c:pt idx="1971">
                  <c:v>76.106364148639415</c:v>
                </c:pt>
                <c:pt idx="1972">
                  <c:v>82.664658520314944</c:v>
                </c:pt>
                <c:pt idx="1973">
                  <c:v>83.968830230181652</c:v>
                </c:pt>
                <c:pt idx="1974">
                  <c:v>75.088400258589857</c:v>
                </c:pt>
                <c:pt idx="1975">
                  <c:v>78.539281991330412</c:v>
                </c:pt>
                <c:pt idx="1976">
                  <c:v>72.839155105509562</c:v>
                </c:pt>
                <c:pt idx="1977">
                  <c:v>81.815044590632468</c:v>
                </c:pt>
                <c:pt idx="1978">
                  <c:v>81.309461709440228</c:v>
                </c:pt>
                <c:pt idx="1979">
                  <c:v>78.51129856985591</c:v>
                </c:pt>
                <c:pt idx="1980">
                  <c:v>76.045475795570965</c:v>
                </c:pt>
                <c:pt idx="1981">
                  <c:v>83.706343087653124</c:v>
                </c:pt>
                <c:pt idx="1982">
                  <c:v>92.33290866457935</c:v>
                </c:pt>
                <c:pt idx="1983">
                  <c:v>66.870585180463735</c:v>
                </c:pt>
                <c:pt idx="1984">
                  <c:v>72.511945120413827</c:v>
                </c:pt>
                <c:pt idx="1985">
                  <c:v>77.176673165721908</c:v>
                </c:pt>
                <c:pt idx="1986">
                  <c:v>85.981494790805854</c:v>
                </c:pt>
                <c:pt idx="1987">
                  <c:v>78.671733479308429</c:v>
                </c:pt>
                <c:pt idx="1988">
                  <c:v>85.109374136943742</c:v>
                </c:pt>
                <c:pt idx="1989">
                  <c:v>76.452724593469412</c:v>
                </c:pt>
                <c:pt idx="1990">
                  <c:v>85.077042036890376</c:v>
                </c:pt>
                <c:pt idx="1991">
                  <c:v>74.394436879652389</c:v>
                </c:pt>
                <c:pt idx="1992">
                  <c:v>70.784948117139919</c:v>
                </c:pt>
                <c:pt idx="1993">
                  <c:v>80.159035173009215</c:v>
                </c:pt>
                <c:pt idx="1994">
                  <c:v>79.088831736432482</c:v>
                </c:pt>
                <c:pt idx="1995">
                  <c:v>90.805556079330429</c:v>
                </c:pt>
                <c:pt idx="1996">
                  <c:v>81.461434115619824</c:v>
                </c:pt>
                <c:pt idx="1997">
                  <c:v>83.933509089471102</c:v>
                </c:pt>
                <c:pt idx="1998">
                  <c:v>87.721593020023164</c:v>
                </c:pt>
                <c:pt idx="1999">
                  <c:v>83.349567662061091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43-4ED9-B1CD-CDA839B3B1DA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169.68787771051686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168.90660509033694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170.85319059475188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170.9579169540348</c:v>
                </c:pt>
                <c:pt idx="51">
                  <c:v>169.93122324435274</c:v>
                </c:pt>
                <c:pt idx="52">
                  <c:v>171.19880537618627</c:v>
                </c:pt>
                <c:pt idx="53">
                  <c:v>1000000</c:v>
                </c:pt>
                <c:pt idx="54">
                  <c:v>1000000</c:v>
                </c:pt>
                <c:pt idx="55">
                  <c:v>170.5938862001928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168.09623991532544</c:v>
                </c:pt>
                <c:pt idx="71">
                  <c:v>1000000</c:v>
                </c:pt>
                <c:pt idx="72">
                  <c:v>171.18529556886327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171.67509783244711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168.98896673508926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1000000</c:v>
                </c:pt>
                <c:pt idx="123">
                  <c:v>1000000</c:v>
                </c:pt>
                <c:pt idx="124">
                  <c:v>171.91992484119234</c:v>
                </c:pt>
                <c:pt idx="125">
                  <c:v>170.91664989019213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170.16166473422601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168.9787939658957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171.91801798425121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168.30337110134153</c:v>
                </c:pt>
                <c:pt idx="159">
                  <c:v>168.64775515986912</c:v>
                </c:pt>
                <c:pt idx="160">
                  <c:v>1000000</c:v>
                </c:pt>
                <c:pt idx="161">
                  <c:v>1000000</c:v>
                </c:pt>
                <c:pt idx="162">
                  <c:v>170.86371905630998</c:v>
                </c:pt>
                <c:pt idx="163">
                  <c:v>1000000</c:v>
                </c:pt>
                <c:pt idx="164">
                  <c:v>168.04232155445231</c:v>
                </c:pt>
                <c:pt idx="165">
                  <c:v>169.67482777355818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170.97649425973086</c:v>
                </c:pt>
                <c:pt idx="174">
                  <c:v>170.18447607529734</c:v>
                </c:pt>
                <c:pt idx="175">
                  <c:v>1000000</c:v>
                </c:pt>
                <c:pt idx="176">
                  <c:v>171.57015326771321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171.83214470443119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168.71167624653134</c:v>
                </c:pt>
                <c:pt idx="191">
                  <c:v>1000000</c:v>
                </c:pt>
                <c:pt idx="192">
                  <c:v>1000000</c:v>
                </c:pt>
                <c:pt idx="193">
                  <c:v>169.12420269912079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169.14077640842828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169.54165445389157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169.36061586225645</c:v>
                </c:pt>
                <c:pt idx="209">
                  <c:v>1000000</c:v>
                </c:pt>
                <c:pt idx="210">
                  <c:v>169.53828415807249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170.82787209091657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168.11498897535139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169.902954033143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171.71571116833289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170.28797408025329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169.30042545826001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170.31739720017299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169.88859948119358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171.32219822902923</c:v>
                </c:pt>
                <c:pt idx="332">
                  <c:v>1000000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171.85556336911344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171.57787949025524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170.95802755904501</c:v>
                </c:pt>
                <c:pt idx="368">
                  <c:v>1000000</c:v>
                </c:pt>
                <c:pt idx="369">
                  <c:v>168.81878582698511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170.23834519473124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171.82433014667524</c:v>
                </c:pt>
                <c:pt idx="404">
                  <c:v>1000000</c:v>
                </c:pt>
                <c:pt idx="405">
                  <c:v>168.48857902671247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171.13857684954593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169.32079256836263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170.45339776560249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170.81819281995695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169.65767028460132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171.68440214765164</c:v>
                </c:pt>
                <c:pt idx="471">
                  <c:v>1000000</c:v>
                </c:pt>
                <c:pt idx="472">
                  <c:v>1000000</c:v>
                </c:pt>
                <c:pt idx="473">
                  <c:v>168.88063695807739</c:v>
                </c:pt>
                <c:pt idx="474">
                  <c:v>171.01903429122456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171.11611627159678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171.26359426483521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169.42852865078595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171.21130672677305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170.93862502897366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168.56931391303002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170.75754774712811</c:v>
                </c:pt>
                <c:pt idx="535">
                  <c:v>1000000</c:v>
                </c:pt>
                <c:pt idx="536">
                  <c:v>169.33496323213055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169.27255067756326</c:v>
                </c:pt>
                <c:pt idx="546">
                  <c:v>171.63759807409588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170.90024870569559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169.30260794138385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170.96828207628846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169.91670868866382</c:v>
                </c:pt>
                <c:pt idx="650">
                  <c:v>170.16081891139891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171.51482726895227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168.80899659885426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168.19108126656621</c:v>
                </c:pt>
                <c:pt idx="701">
                  <c:v>1000000</c:v>
                </c:pt>
                <c:pt idx="702">
                  <c:v>169.63413713620037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170.49998152014331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171.95026738463218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168.82680510757902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168.11848560528233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171.11547419369543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171.0305982646868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169.50735403898534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171.80202121339096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171.45080146375699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169.20187534251463</c:v>
                </c:pt>
                <c:pt idx="783">
                  <c:v>1000000</c:v>
                </c:pt>
                <c:pt idx="784">
                  <c:v>169.45712310405031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168.25676664129398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171.72996989227062</c:v>
                </c:pt>
                <c:pt idx="801">
                  <c:v>1000000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168.05254447652422</c:v>
                </c:pt>
                <c:pt idx="819">
                  <c:v>1000000</c:v>
                </c:pt>
                <c:pt idx="820">
                  <c:v>170.79650096186734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171.82780136022558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168.92295789771066</c:v>
                </c:pt>
                <c:pt idx="843">
                  <c:v>1000000</c:v>
                </c:pt>
                <c:pt idx="844">
                  <c:v>1000000</c:v>
                </c:pt>
                <c:pt idx="845">
                  <c:v>169.91862381005086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170.22756725690928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171.81214783629139</c:v>
                </c:pt>
                <c:pt idx="869">
                  <c:v>169.6360329597122</c:v>
                </c:pt>
                <c:pt idx="870">
                  <c:v>1000000</c:v>
                </c:pt>
                <c:pt idx="871">
                  <c:v>170.28383497372155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170.70441425570411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168.79353123334351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170.08548082915149</c:v>
                </c:pt>
                <c:pt idx="929">
                  <c:v>1000000</c:v>
                </c:pt>
                <c:pt idx="930">
                  <c:v>1000000</c:v>
                </c:pt>
                <c:pt idx="931">
                  <c:v>171.99015138244849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170.41252953710418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171.20134286110593</c:v>
                </c:pt>
                <c:pt idx="952">
                  <c:v>168.97876638956691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171.4020839644576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170.95173897854957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171.88251794986658</c:v>
                </c:pt>
                <c:pt idx="977">
                  <c:v>1000000</c:v>
                </c:pt>
                <c:pt idx="978">
                  <c:v>168.79031965556308</c:v>
                </c:pt>
                <c:pt idx="979">
                  <c:v>170.61566345742361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169.1392358154805</c:v>
                </c:pt>
                <c:pt idx="1005">
                  <c:v>168.19384508753876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168.94445951859512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170.21610315220477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170.14592707164221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168.95793643510012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168.59265944245595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169.42436729964439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168.18450613760564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169.84637536616259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169.12888815990951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171.90031008964741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1000000</c:v>
                </c:pt>
                <c:pt idx="1188">
                  <c:v>171.14702290485039</c:v>
                </c:pt>
                <c:pt idx="1189">
                  <c:v>1000000</c:v>
                </c:pt>
                <c:pt idx="1190">
                  <c:v>1000000</c:v>
                </c:pt>
                <c:pt idx="1191">
                  <c:v>169.81909825645499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170.27609313520057</c:v>
                </c:pt>
                <c:pt idx="1205">
                  <c:v>1000000</c:v>
                </c:pt>
                <c:pt idx="1206">
                  <c:v>1000000</c:v>
                </c:pt>
                <c:pt idx="1207">
                  <c:v>171.64792903551765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171.34106045167434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168.78039992781578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170.57519947684398</c:v>
                </c:pt>
                <c:pt idx="1246">
                  <c:v>1000000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168.58985019564633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170.49304700831448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170.477384227757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171.47375852571813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169.18604097388274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170.34933484936624</c:v>
                </c:pt>
                <c:pt idx="1334">
                  <c:v>169.44232250689055</c:v>
                </c:pt>
                <c:pt idx="1335">
                  <c:v>169.66539038490114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171.55927316320876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168.96949325854371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170.27385469175334</c:v>
                </c:pt>
                <c:pt idx="1350">
                  <c:v>1000000</c:v>
                </c:pt>
                <c:pt idx="1351">
                  <c:v>171.32148272388056</c:v>
                </c:pt>
                <c:pt idx="1352">
                  <c:v>169.76213686606428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169.06836882802003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170.27423762473043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169.54244440955421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169.42617110229801</c:v>
                </c:pt>
                <c:pt idx="1396">
                  <c:v>1000000</c:v>
                </c:pt>
                <c:pt idx="1397">
                  <c:v>168.03436769053204</c:v>
                </c:pt>
                <c:pt idx="1398">
                  <c:v>1000000</c:v>
                </c:pt>
                <c:pt idx="1399">
                  <c:v>170.53980702484756</c:v>
                </c:pt>
                <c:pt idx="1400">
                  <c:v>1000000</c:v>
                </c:pt>
                <c:pt idx="1401">
                  <c:v>1000000</c:v>
                </c:pt>
                <c:pt idx="1402">
                  <c:v>169.73378086369652</c:v>
                </c:pt>
                <c:pt idx="1403">
                  <c:v>1000000</c:v>
                </c:pt>
                <c:pt idx="1404">
                  <c:v>1000000</c:v>
                </c:pt>
                <c:pt idx="1405">
                  <c:v>168.45494912049034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170.20874598589074</c:v>
                </c:pt>
                <c:pt idx="1423">
                  <c:v>170.80448600875485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168.29181319408605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168.6293827119728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170.80789586642814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170.46384119091442</c:v>
                </c:pt>
                <c:pt idx="1473">
                  <c:v>1000000</c:v>
                </c:pt>
                <c:pt idx="1474">
                  <c:v>171.44828342097625</c:v>
                </c:pt>
                <c:pt idx="1475">
                  <c:v>1000000</c:v>
                </c:pt>
                <c:pt idx="1476">
                  <c:v>1000000</c:v>
                </c:pt>
                <c:pt idx="1477">
                  <c:v>170.56988746107712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171.68026190721758</c:v>
                </c:pt>
                <c:pt idx="1482">
                  <c:v>1000000</c:v>
                </c:pt>
                <c:pt idx="1483">
                  <c:v>1000000</c:v>
                </c:pt>
                <c:pt idx="1484">
                  <c:v>169.93509725592713</c:v>
                </c:pt>
                <c:pt idx="1485">
                  <c:v>171.0502461884596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168.1871541522145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169.31998416472092</c:v>
                </c:pt>
                <c:pt idx="1505">
                  <c:v>168.31212062905308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170.16864054217706</c:v>
                </c:pt>
                <c:pt idx="1516">
                  <c:v>169.60880892502018</c:v>
                </c:pt>
                <c:pt idx="1517">
                  <c:v>1000000</c:v>
                </c:pt>
                <c:pt idx="1518">
                  <c:v>1000000</c:v>
                </c:pt>
                <c:pt idx="1519">
                  <c:v>170.92154826188255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168.14215598547332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168.51824653163766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168.95072084246655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168.21764125636244</c:v>
                </c:pt>
                <c:pt idx="1577">
                  <c:v>1000000</c:v>
                </c:pt>
                <c:pt idx="1578">
                  <c:v>169.29317720808291</c:v>
                </c:pt>
                <c:pt idx="1579">
                  <c:v>1000000</c:v>
                </c:pt>
                <c:pt idx="1580">
                  <c:v>168.4581315847731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170.72839730366562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168.76361553561748</c:v>
                </c:pt>
                <c:pt idx="1596">
                  <c:v>1000000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171.50967971893022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171.46898691346024</c:v>
                </c:pt>
                <c:pt idx="1616">
                  <c:v>171.24906669686644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171.68963289969824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171.29687979257343</c:v>
                </c:pt>
                <c:pt idx="1661">
                  <c:v>169.09439544915335</c:v>
                </c:pt>
                <c:pt idx="1662">
                  <c:v>1000000</c:v>
                </c:pt>
                <c:pt idx="1663">
                  <c:v>1000000</c:v>
                </c:pt>
                <c:pt idx="1664">
                  <c:v>169.07125385172367</c:v>
                </c:pt>
                <c:pt idx="1665">
                  <c:v>1000000</c:v>
                </c:pt>
                <c:pt idx="1666">
                  <c:v>1000000</c:v>
                </c:pt>
                <c:pt idx="1667">
                  <c:v>169.4173905850696</c:v>
                </c:pt>
                <c:pt idx="1668">
                  <c:v>1000000</c:v>
                </c:pt>
                <c:pt idx="1669">
                  <c:v>171.61880186766194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169.13966723998109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171.06586722903731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170.19261463935206</c:v>
                </c:pt>
                <c:pt idx="1700">
                  <c:v>170.87430059930199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169.66464841984504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171.48632863337525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169.71652184005117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171.86349098264517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170.65014907255429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169.734616424141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168.17221734500757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171.17935620360291</c:v>
                </c:pt>
                <c:pt idx="1816">
                  <c:v>169.56695344969683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171.2414572359319</c:v>
                </c:pt>
                <c:pt idx="1840">
                  <c:v>1000000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170.91557540768392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171.24361789915321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171.00125468194224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171.47379961247637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169.07979505379296</c:v>
                </c:pt>
                <c:pt idx="1905">
                  <c:v>1000000</c:v>
                </c:pt>
                <c:pt idx="1906">
                  <c:v>1000000</c:v>
                </c:pt>
                <c:pt idx="1907">
                  <c:v>170.25820636043764</c:v>
                </c:pt>
                <c:pt idx="1908">
                  <c:v>170.59882806841085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171.20065242932549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170.32854825070532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171.12128068114191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170.15539600015953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170.26507488608519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73.964488057600036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82.115457269411451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72.385966197269113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79.75253527903584</c:v>
                </c:pt>
                <c:pt idx="51">
                  <c:v>75.862842132738152</c:v>
                </c:pt>
                <c:pt idx="52">
                  <c:v>77.346245736450726</c:v>
                </c:pt>
                <c:pt idx="53">
                  <c:v>-1000000</c:v>
                </c:pt>
                <c:pt idx="54">
                  <c:v>-1000000</c:v>
                </c:pt>
                <c:pt idx="55">
                  <c:v>71.985500515785304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72.101273329438769</c:v>
                </c:pt>
                <c:pt idx="71">
                  <c:v>-1000000</c:v>
                </c:pt>
                <c:pt idx="72">
                  <c:v>79.090234288478413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81.855662375364943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75.980083528601696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80.417965591907617</c:v>
                </c:pt>
                <c:pt idx="125">
                  <c:v>78.802596354533932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77.638636315905941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79.077053086914987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84.495112975748185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77.904363713977631</c:v>
                </c:pt>
                <c:pt idx="159">
                  <c:v>69.819723046689944</c:v>
                </c:pt>
                <c:pt idx="160">
                  <c:v>-1000000</c:v>
                </c:pt>
                <c:pt idx="161">
                  <c:v>-1000000</c:v>
                </c:pt>
                <c:pt idx="162">
                  <c:v>82.558752871082277</c:v>
                </c:pt>
                <c:pt idx="163">
                  <c:v>-1000000</c:v>
                </c:pt>
                <c:pt idx="164">
                  <c:v>79.941099844917261</c:v>
                </c:pt>
                <c:pt idx="165">
                  <c:v>78.974357883264872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81.819944286500515</c:v>
                </c:pt>
                <c:pt idx="174">
                  <c:v>76.553930317386801</c:v>
                </c:pt>
                <c:pt idx="175">
                  <c:v>-1000000</c:v>
                </c:pt>
                <c:pt idx="176">
                  <c:v>73.618237066417237</c:v>
                </c:pt>
                <c:pt idx="177">
                  <c:v>-1000000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81.249879242398336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80.287124014137305</c:v>
                </c:pt>
                <c:pt idx="191">
                  <c:v>-1000000</c:v>
                </c:pt>
                <c:pt idx="192">
                  <c:v>-1000000</c:v>
                </c:pt>
                <c:pt idx="193">
                  <c:v>75.030741151757084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76.112261572201106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76.732497687196144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78.233922668659943</c:v>
                </c:pt>
                <c:pt idx="209">
                  <c:v>-1000000</c:v>
                </c:pt>
                <c:pt idx="210">
                  <c:v>75.90350911137844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75.206997880655862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81.761775354848169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78.769382930811787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74.821195937719992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78.921683890993563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77.306278929743783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74.057642086184188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83.046801502172514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80.573997757376816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76.406877152891255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82.555246201933684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77.165511345688984</c:v>
                </c:pt>
                <c:pt idx="368">
                  <c:v>-1000000</c:v>
                </c:pt>
                <c:pt idx="369">
                  <c:v>71.324316330893097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77.719426380600282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73.937269159574427</c:v>
                </c:pt>
                <c:pt idx="404">
                  <c:v>-1000000</c:v>
                </c:pt>
                <c:pt idx="405">
                  <c:v>76.121882274523827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75.56403672511378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73.662490543759077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78.292388168587394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76.943172681934399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79.993652445556123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76.685927848538824</c:v>
                </c:pt>
                <c:pt idx="471">
                  <c:v>-1000000</c:v>
                </c:pt>
                <c:pt idx="472">
                  <c:v>-1000000</c:v>
                </c:pt>
                <c:pt idx="473">
                  <c:v>66.851684642320876</c:v>
                </c:pt>
                <c:pt idx="474">
                  <c:v>63.917997749050528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80.264906227140912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70.968142348353638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81.314982537346523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75.293390705396405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77.528799132188439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74.628243615701038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82.429795054407307</c:v>
                </c:pt>
                <c:pt idx="535">
                  <c:v>-1000000</c:v>
                </c:pt>
                <c:pt idx="536">
                  <c:v>78.140162059780948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78.779678594212456</c:v>
                </c:pt>
                <c:pt idx="546">
                  <c:v>76.190281535849593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79.127289979420965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75.959682697034879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81.205642494456214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82.557949219329174</c:v>
                </c:pt>
                <c:pt idx="650">
                  <c:v>79.506536276312602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80.770122542908524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79.235172159244314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74.098701570835146</c:v>
                </c:pt>
                <c:pt idx="701">
                  <c:v>-1000000</c:v>
                </c:pt>
                <c:pt idx="702">
                  <c:v>72.759176804877171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77.737197517533176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77.03366773448748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74.188818134454564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79.515641946388342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76.978359258180149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71.928171580821271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80.112682811706918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76.958989638186878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75.518032007339158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75.30944335194323</c:v>
                </c:pt>
                <c:pt idx="783">
                  <c:v>-1000000</c:v>
                </c:pt>
                <c:pt idx="784">
                  <c:v>80.487381296326546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68.417234409341333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77.559429147045577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73.19065947975966</c:v>
                </c:pt>
                <c:pt idx="819">
                  <c:v>-1000000</c:v>
                </c:pt>
                <c:pt idx="820">
                  <c:v>78.449298240515603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75.318640650433125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72.034968996734165</c:v>
                </c:pt>
                <c:pt idx="843">
                  <c:v>-1000000</c:v>
                </c:pt>
                <c:pt idx="844">
                  <c:v>-1000000</c:v>
                </c:pt>
                <c:pt idx="845">
                  <c:v>72.810709947482678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78.67225839251239</c:v>
                </c:pt>
                <c:pt idx="858">
                  <c:v>-1000000</c:v>
                </c:pt>
                <c:pt idx="859">
                  <c:v>-1000000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78.332098525253286</c:v>
                </c:pt>
                <c:pt idx="869">
                  <c:v>76.178559891930931</c:v>
                </c:pt>
                <c:pt idx="870">
                  <c:v>-1000000</c:v>
                </c:pt>
                <c:pt idx="871">
                  <c:v>77.070062228587474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80.297282937630143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74.190518291344873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75.344258321234037</c:v>
                </c:pt>
                <c:pt idx="929">
                  <c:v>-1000000</c:v>
                </c:pt>
                <c:pt idx="930">
                  <c:v>-1000000</c:v>
                </c:pt>
                <c:pt idx="931">
                  <c:v>75.369793425921273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70.349248164327975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84.637737568559416</c:v>
                </c:pt>
                <c:pt idx="952">
                  <c:v>77.657777080970135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79.18798419351738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80.254068139565646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78.147920131351086</c:v>
                </c:pt>
                <c:pt idx="977">
                  <c:v>-1000000</c:v>
                </c:pt>
                <c:pt idx="978">
                  <c:v>71.519385670484596</c:v>
                </c:pt>
                <c:pt idx="979">
                  <c:v>75.868945943347683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78.31627140571058</c:v>
                </c:pt>
                <c:pt idx="1005">
                  <c:v>75.715338948737369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74.523695773338531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77.552993549852602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82.088928228127074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73.399611852186453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80.157286300194059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80.716723634005831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80.664160603751441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68.97636031044739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78.680594947676838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74.454368872873246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81.663390505178739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76.275789117231227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75.608042483910978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76.670996623726012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73.127479457436806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78.87621195727948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72.56960959640378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76.456902558896601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70.521030853506375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74.08670545557618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79.679975736838287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71.751981989480086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80.500459478515083</c:v>
                </c:pt>
                <c:pt idx="1334">
                  <c:v>76.462823211255227</c:v>
                </c:pt>
                <c:pt idx="1335">
                  <c:v>75.356455419054214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74.017245050753843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73.137437821488987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72.83381686875984</c:v>
                </c:pt>
                <c:pt idx="1350">
                  <c:v>-1000000</c:v>
                </c:pt>
                <c:pt idx="1351">
                  <c:v>77.031669290276383</c:v>
                </c:pt>
                <c:pt idx="1352">
                  <c:v>79.767919604418353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73.59118613247243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82.83456312354943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74.858377361361576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77.917502612823981</c:v>
                </c:pt>
                <c:pt idx="1396">
                  <c:v>-1000000</c:v>
                </c:pt>
                <c:pt idx="1397">
                  <c:v>75.031956296755965</c:v>
                </c:pt>
                <c:pt idx="1398">
                  <c:v>-1000000</c:v>
                </c:pt>
                <c:pt idx="1399">
                  <c:v>73.725561673267933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69.063484142279677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74.587096938367466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79.73401487622786</c:v>
                </c:pt>
                <c:pt idx="1423">
                  <c:v>78.10919407460834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76.673402715685256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79.867171580902962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74.515295783320099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79.153021421994907</c:v>
                </c:pt>
                <c:pt idx="1473">
                  <c:v>-1000000</c:v>
                </c:pt>
                <c:pt idx="1474">
                  <c:v>79.363088551957858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76.42251338986722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73.645953438514951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71.863140216639195</c:v>
                </c:pt>
                <c:pt idx="1485">
                  <c:v>74.107629837855072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78.639713958828054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77.766754143828024</c:v>
                </c:pt>
                <c:pt idx="1505">
                  <c:v>75.700713098670747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75.181535992613149</c:v>
                </c:pt>
                <c:pt idx="1516">
                  <c:v>75.990311730579791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77.54062496678101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72.008422461878851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74.177337248903186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83.658068948736755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73.209629974882787</c:v>
                </c:pt>
                <c:pt idx="1577">
                  <c:v>-1000000</c:v>
                </c:pt>
                <c:pt idx="1578">
                  <c:v>73.407222143246301</c:v>
                </c:pt>
                <c:pt idx="1579">
                  <c:v>-1000000</c:v>
                </c:pt>
                <c:pt idx="1580">
                  <c:v>79.177386474958766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78.536734570280956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75.874547649324043</c:v>
                </c:pt>
                <c:pt idx="1596">
                  <c:v>-1000000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79.617188807693651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81.650906426104072</c:v>
                </c:pt>
                <c:pt idx="1616">
                  <c:v>71.015381483031845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80.542644368414514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76.258822209954474</c:v>
                </c:pt>
                <c:pt idx="1661">
                  <c:v>69.617352361606038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76.337313845642512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81.003710555473447</c:v>
                </c:pt>
                <c:pt idx="1668">
                  <c:v>-1000000</c:v>
                </c:pt>
                <c:pt idx="1669">
                  <c:v>73.041848342343343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83.531659951700931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72.990055746546147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75.64770513874268</c:v>
                </c:pt>
                <c:pt idx="1700">
                  <c:v>79.521388235487905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71.447784424703642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76.872733747565505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80.532787306096637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75.364977432158483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75.76980915240577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72.16782310278154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76.477569178112788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78.478184263800586</c:v>
                </c:pt>
                <c:pt idx="1816">
                  <c:v>73.819948457378587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80.43955886957005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78.821905245804629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81.991100523834149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77.201004760369969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77.893112738572569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76.332277810113794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71.088460964378186</c:v>
                </c:pt>
                <c:pt idx="1908">
                  <c:v>75.551044801048562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76.961758279223147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77.842583515810205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76.045475795570965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76.452724593469412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83.349567662061091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43-4ED9-B1CD-CDA839B3B1DA}"/>
            </c:ext>
          </c:extLst>
        </c:ser>
        <c:ser>
          <c:idx val="2"/>
          <c:order val="2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43-4ED9-B1CD-CDA839B3B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769096"/>
        <c:axId val="1"/>
      </c:scatterChart>
      <c:valAx>
        <c:axId val="383769096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376909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8125"/>
          <c:y val="7.6666916233451288E-2"/>
          <c:w val="0.64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4.0182983031984863E-3</c:v>
                </c:pt>
                <c:pt idx="1">
                  <c:v>4.365607618925219E-5</c:v>
                </c:pt>
                <c:pt idx="2">
                  <c:v>3.1252539642992579E-2</c:v>
                </c:pt>
                <c:pt idx="3">
                  <c:v>1.1414071655753684E-2</c:v>
                </c:pt>
                <c:pt idx="4">
                  <c:v>1.6592413087842036E-3</c:v>
                </c:pt>
                <c:pt idx="5">
                  <c:v>2.9635308740359289E-3</c:v>
                </c:pt>
                <c:pt idx="6">
                  <c:v>6.2622010922066276E-2</c:v>
                </c:pt>
                <c:pt idx="7">
                  <c:v>5.5654364793652752E-2</c:v>
                </c:pt>
                <c:pt idx="8">
                  <c:v>1.8714116787091136E-3</c:v>
                </c:pt>
                <c:pt idx="9">
                  <c:v>6.5725031873133349E-4</c:v>
                </c:pt>
                <c:pt idx="10">
                  <c:v>3.9925991842456139E-3</c:v>
                </c:pt>
                <c:pt idx="11">
                  <c:v>3.865691476711846E-4</c:v>
                </c:pt>
                <c:pt idx="12">
                  <c:v>2.6667227071095609E-3</c:v>
                </c:pt>
                <c:pt idx="13">
                  <c:v>1.6919763970519356E-3</c:v>
                </c:pt>
                <c:pt idx="14">
                  <c:v>3.3193784180774073E-2</c:v>
                </c:pt>
                <c:pt idx="15">
                  <c:v>2.7906110575426048E-2</c:v>
                </c:pt>
                <c:pt idx="16">
                  <c:v>1.1210397368874041E-2</c:v>
                </c:pt>
                <c:pt idx="17">
                  <c:v>3.3907376280190738E-3</c:v>
                </c:pt>
                <c:pt idx="18">
                  <c:v>8.6121679424663155E-3</c:v>
                </c:pt>
                <c:pt idx="19">
                  <c:v>5.1949190602947323E-2</c:v>
                </c:pt>
                <c:pt idx="20">
                  <c:v>5.5185116492209238E-5</c:v>
                </c:pt>
                <c:pt idx="21">
                  <c:v>3.5829876895456976E-2</c:v>
                </c:pt>
                <c:pt idx="22">
                  <c:v>1.3138660372266663E-3</c:v>
                </c:pt>
                <c:pt idx="23">
                  <c:v>1.3204664956957898E-4</c:v>
                </c:pt>
                <c:pt idx="24">
                  <c:v>4.9111526337506676E-3</c:v>
                </c:pt>
                <c:pt idx="25">
                  <c:v>1.9863055702415679E-2</c:v>
                </c:pt>
                <c:pt idx="26">
                  <c:v>1.0205580936920798E-2</c:v>
                </c:pt>
                <c:pt idx="27">
                  <c:v>4.0352333959562845E-4</c:v>
                </c:pt>
                <c:pt idx="28">
                  <c:v>4.7837941603121763E-2</c:v>
                </c:pt>
                <c:pt idx="29">
                  <c:v>1.869839537179533E-2</c:v>
                </c:pt>
                <c:pt idx="30">
                  <c:v>7.7715854423853221E-3</c:v>
                </c:pt>
                <c:pt idx="31">
                  <c:v>1.9294090079494838E-2</c:v>
                </c:pt>
                <c:pt idx="32">
                  <c:v>1.1599736494671813E-2</c:v>
                </c:pt>
                <c:pt idx="33">
                  <c:v>5.7615610135829089E-2</c:v>
                </c:pt>
                <c:pt idx="34">
                  <c:v>3.7047033200085712E-2</c:v>
                </c:pt>
                <c:pt idx="35">
                  <c:v>3.3810293711457507E-3</c:v>
                </c:pt>
                <c:pt idx="36">
                  <c:v>1.0216498666280587E-2</c:v>
                </c:pt>
                <c:pt idx="37">
                  <c:v>1.3760568988075653E-3</c:v>
                </c:pt>
                <c:pt idx="38">
                  <c:v>1.424539461990719E-2</c:v>
                </c:pt>
                <c:pt idx="39">
                  <c:v>6.2424714870383889E-2</c:v>
                </c:pt>
                <c:pt idx="40">
                  <c:v>6.5768101883676468E-3</c:v>
                </c:pt>
                <c:pt idx="41">
                  <c:v>0.10401983229363222</c:v>
                </c:pt>
                <c:pt idx="42">
                  <c:v>6.098511622695231E-2</c:v>
                </c:pt>
                <c:pt idx="43">
                  <c:v>5.8698726441835779E-3</c:v>
                </c:pt>
                <c:pt idx="44">
                  <c:v>4.8903248006561067E-4</c:v>
                </c:pt>
                <c:pt idx="45">
                  <c:v>5.255176360768294E-2</c:v>
                </c:pt>
                <c:pt idx="46">
                  <c:v>1.3821002329137546E-5</c:v>
                </c:pt>
                <c:pt idx="47">
                  <c:v>1.6522639475835425E-2</c:v>
                </c:pt>
                <c:pt idx="48">
                  <c:v>2.61771455491323E-5</c:v>
                </c:pt>
                <c:pt idx="49">
                  <c:v>6.2378172416929804E-3</c:v>
                </c:pt>
                <c:pt idx="50">
                  <c:v>1.5659914175139678E-2</c:v>
                </c:pt>
                <c:pt idx="51">
                  <c:v>7.528023880765787E-2</c:v>
                </c:pt>
                <c:pt idx="52">
                  <c:v>6.7175152125488911E-3</c:v>
                </c:pt>
                <c:pt idx="53">
                  <c:v>7.0249063509786616E-2</c:v>
                </c:pt>
                <c:pt idx="54">
                  <c:v>8.7632040234923561E-2</c:v>
                </c:pt>
                <c:pt idx="55">
                  <c:v>6.5498107425919824E-3</c:v>
                </c:pt>
                <c:pt idx="56">
                  <c:v>9.8214766813263261E-4</c:v>
                </c:pt>
                <c:pt idx="57">
                  <c:v>3.0204284186524058E-2</c:v>
                </c:pt>
                <c:pt idx="58">
                  <c:v>9.7392758766342484E-4</c:v>
                </c:pt>
                <c:pt idx="59">
                  <c:v>3.0090425276479964E-3</c:v>
                </c:pt>
                <c:pt idx="60">
                  <c:v>3.807751743543039E-3</c:v>
                </c:pt>
                <c:pt idx="61">
                  <c:v>2.1190888949166549E-2</c:v>
                </c:pt>
                <c:pt idx="62">
                  <c:v>6.6902219073282001E-3</c:v>
                </c:pt>
                <c:pt idx="63">
                  <c:v>3.8480513525382377E-4</c:v>
                </c:pt>
                <c:pt idx="64">
                  <c:v>6.054172617761313E-2</c:v>
                </c:pt>
                <c:pt idx="65">
                  <c:v>7.9461316099134219E-2</c:v>
                </c:pt>
                <c:pt idx="66">
                  <c:v>2.6383009753284683E-3</c:v>
                </c:pt>
                <c:pt idx="67">
                  <c:v>4.4277001132627718E-2</c:v>
                </c:pt>
                <c:pt idx="68">
                  <c:v>2.3210414758469394E-3</c:v>
                </c:pt>
                <c:pt idx="69">
                  <c:v>2.8592889959754677E-3</c:v>
                </c:pt>
                <c:pt idx="70">
                  <c:v>3.8050030342730724E-2</c:v>
                </c:pt>
                <c:pt idx="71">
                  <c:v>9.2879247743786358E-5</c:v>
                </c:pt>
                <c:pt idx="72">
                  <c:v>4.7220847293068635E-2</c:v>
                </c:pt>
                <c:pt idx="73">
                  <c:v>5.452992560064876E-2</c:v>
                </c:pt>
                <c:pt idx="74">
                  <c:v>8.2461416011463864E-3</c:v>
                </c:pt>
                <c:pt idx="75">
                  <c:v>6.8882375606281798E-2</c:v>
                </c:pt>
                <c:pt idx="76">
                  <c:v>8.9024168973465878E-2</c:v>
                </c:pt>
                <c:pt idx="77">
                  <c:v>5.5847539968239747E-2</c:v>
                </c:pt>
                <c:pt idx="78">
                  <c:v>5.7338750189408157E-2</c:v>
                </c:pt>
                <c:pt idx="79">
                  <c:v>1.3989239702972571E-4</c:v>
                </c:pt>
                <c:pt idx="80">
                  <c:v>1.7996652422575071E-2</c:v>
                </c:pt>
                <c:pt idx="81">
                  <c:v>3.0148541978306773E-2</c:v>
                </c:pt>
                <c:pt idx="82">
                  <c:v>1.1564128728097723E-2</c:v>
                </c:pt>
                <c:pt idx="83">
                  <c:v>8.3180454907100521E-3</c:v>
                </c:pt>
                <c:pt idx="84">
                  <c:v>6.4218701772156134E-2</c:v>
                </c:pt>
                <c:pt idx="85">
                  <c:v>2.5631896421391799E-3</c:v>
                </c:pt>
                <c:pt idx="86">
                  <c:v>1.4095500866561916E-3</c:v>
                </c:pt>
                <c:pt idx="87">
                  <c:v>8.021156317567486E-3</c:v>
                </c:pt>
                <c:pt idx="88">
                  <c:v>1.2981684778796155E-2</c:v>
                </c:pt>
                <c:pt idx="89">
                  <c:v>8.0964245493279751E-3</c:v>
                </c:pt>
                <c:pt idx="90">
                  <c:v>5.7985939848043998E-3</c:v>
                </c:pt>
                <c:pt idx="91">
                  <c:v>1.6735643587217457E-2</c:v>
                </c:pt>
                <c:pt idx="92">
                  <c:v>2.5940144392534586E-3</c:v>
                </c:pt>
                <c:pt idx="93">
                  <c:v>8.5211629740651079E-2</c:v>
                </c:pt>
                <c:pt idx="94">
                  <c:v>3.9348379439313599E-4</c:v>
                </c:pt>
                <c:pt idx="95">
                  <c:v>2.7188544506271752E-2</c:v>
                </c:pt>
                <c:pt idx="96">
                  <c:v>3.5172634905774117E-2</c:v>
                </c:pt>
                <c:pt idx="97">
                  <c:v>2.5799519800217319E-2</c:v>
                </c:pt>
                <c:pt idx="98">
                  <c:v>1.4541492158925263E-2</c:v>
                </c:pt>
                <c:pt idx="99">
                  <c:v>1.43984483298442E-2</c:v>
                </c:pt>
                <c:pt idx="100">
                  <c:v>5.6991090169948121E-6</c:v>
                </c:pt>
                <c:pt idx="101">
                  <c:v>7.627802322460988E-3</c:v>
                </c:pt>
                <c:pt idx="102">
                  <c:v>2.5796831399924618E-3</c:v>
                </c:pt>
                <c:pt idx="103">
                  <c:v>3.5874946095399932E-3</c:v>
                </c:pt>
                <c:pt idx="104">
                  <c:v>2.9390865988203417E-2</c:v>
                </c:pt>
                <c:pt idx="105">
                  <c:v>6.6873783530319725E-2</c:v>
                </c:pt>
                <c:pt idx="106">
                  <c:v>8.5578397523760577E-2</c:v>
                </c:pt>
                <c:pt idx="107">
                  <c:v>6.2765052331307629E-3</c:v>
                </c:pt>
                <c:pt idx="108">
                  <c:v>3.6899758062477646E-2</c:v>
                </c:pt>
                <c:pt idx="109">
                  <c:v>2.1920899803163245E-2</c:v>
                </c:pt>
                <c:pt idx="110">
                  <c:v>3.6433301085934668E-4</c:v>
                </c:pt>
                <c:pt idx="111">
                  <c:v>8.6530139987906748E-2</c:v>
                </c:pt>
                <c:pt idx="112">
                  <c:v>1.7026020512495622E-2</c:v>
                </c:pt>
                <c:pt idx="113">
                  <c:v>1.843955879786487E-2</c:v>
                </c:pt>
                <c:pt idx="114">
                  <c:v>5.4351479418646376E-2</c:v>
                </c:pt>
                <c:pt idx="115">
                  <c:v>3.1385060120972232E-2</c:v>
                </c:pt>
                <c:pt idx="116">
                  <c:v>0.10753085065909758</c:v>
                </c:pt>
                <c:pt idx="117">
                  <c:v>6.1482252116688306E-2</c:v>
                </c:pt>
                <c:pt idx="118">
                  <c:v>2.8476473186196118E-4</c:v>
                </c:pt>
                <c:pt idx="119">
                  <c:v>4.1489802798998299E-3</c:v>
                </c:pt>
                <c:pt idx="120">
                  <c:v>3.8764417533547542E-2</c:v>
                </c:pt>
                <c:pt idx="121">
                  <c:v>8.5283552711503841E-2</c:v>
                </c:pt>
                <c:pt idx="122">
                  <c:v>8.8000066806796284E-2</c:v>
                </c:pt>
                <c:pt idx="123">
                  <c:v>1.060461402730814E-2</c:v>
                </c:pt>
                <c:pt idx="124">
                  <c:v>9.8574651372427529E-3</c:v>
                </c:pt>
                <c:pt idx="125">
                  <c:v>8.8250367911313868E-2</c:v>
                </c:pt>
                <c:pt idx="126">
                  <c:v>2.0478077154071128E-2</c:v>
                </c:pt>
                <c:pt idx="127">
                  <c:v>3.350154630873442E-2</c:v>
                </c:pt>
                <c:pt idx="128">
                  <c:v>1.5582857960036503E-3</c:v>
                </c:pt>
                <c:pt idx="129">
                  <c:v>7.9482345239892437E-4</c:v>
                </c:pt>
                <c:pt idx="130">
                  <c:v>8.2162664857367174E-2</c:v>
                </c:pt>
                <c:pt idx="131">
                  <c:v>7.5589682581898767E-4</c:v>
                </c:pt>
                <c:pt idx="132">
                  <c:v>2.7610973228511756E-3</c:v>
                </c:pt>
                <c:pt idx="133">
                  <c:v>0.10156099262199184</c:v>
                </c:pt>
                <c:pt idx="134">
                  <c:v>3.6148319045420998E-2</c:v>
                </c:pt>
                <c:pt idx="135">
                  <c:v>1.4364315590912758E-3</c:v>
                </c:pt>
                <c:pt idx="136">
                  <c:v>0.10450376612900394</c:v>
                </c:pt>
                <c:pt idx="137">
                  <c:v>5.286966531394751E-2</c:v>
                </c:pt>
                <c:pt idx="138">
                  <c:v>1.479236142413055E-3</c:v>
                </c:pt>
                <c:pt idx="139">
                  <c:v>1.8906716667544392E-5</c:v>
                </c:pt>
                <c:pt idx="140">
                  <c:v>4.6705684143286887E-2</c:v>
                </c:pt>
                <c:pt idx="141">
                  <c:v>2.3290045812081358E-3</c:v>
                </c:pt>
                <c:pt idx="142">
                  <c:v>6.1920512951789103E-2</c:v>
                </c:pt>
                <c:pt idx="143">
                  <c:v>2.3765587893596844E-3</c:v>
                </c:pt>
                <c:pt idx="144">
                  <c:v>2.8042756778485565E-3</c:v>
                </c:pt>
                <c:pt idx="145">
                  <c:v>4.7691731018645898E-2</c:v>
                </c:pt>
                <c:pt idx="146">
                  <c:v>1.9993497825671162E-2</c:v>
                </c:pt>
                <c:pt idx="147">
                  <c:v>3.440131982512642E-4</c:v>
                </c:pt>
                <c:pt idx="148">
                  <c:v>1.1971048747550475E-4</c:v>
                </c:pt>
                <c:pt idx="149">
                  <c:v>3.6762697279952773E-2</c:v>
                </c:pt>
                <c:pt idx="150">
                  <c:v>7.8197978730437268E-2</c:v>
                </c:pt>
                <c:pt idx="151">
                  <c:v>1.923233740271096E-2</c:v>
                </c:pt>
                <c:pt idx="152">
                  <c:v>0.10395054800817999</c:v>
                </c:pt>
                <c:pt idx="153">
                  <c:v>1.0463962518447575E-3</c:v>
                </c:pt>
                <c:pt idx="154">
                  <c:v>7.2301225029087465E-2</c:v>
                </c:pt>
                <c:pt idx="155">
                  <c:v>8.1185047061499802E-2</c:v>
                </c:pt>
                <c:pt idx="156">
                  <c:v>6.8755491957014957E-4</c:v>
                </c:pt>
                <c:pt idx="157">
                  <c:v>6.4226614696816803E-3</c:v>
                </c:pt>
                <c:pt idx="158">
                  <c:v>4.9772477036937046E-2</c:v>
                </c:pt>
                <c:pt idx="159">
                  <c:v>1.3857328129200451E-3</c:v>
                </c:pt>
                <c:pt idx="160">
                  <c:v>8.4148374833053412E-5</c:v>
                </c:pt>
                <c:pt idx="161">
                  <c:v>7.0484532234417877E-2</c:v>
                </c:pt>
                <c:pt idx="162">
                  <c:v>9.0495648531632288E-3</c:v>
                </c:pt>
                <c:pt idx="163">
                  <c:v>1.6382336950732138E-3</c:v>
                </c:pt>
                <c:pt idx="164">
                  <c:v>1.3045253992856934E-2</c:v>
                </c:pt>
                <c:pt idx="165">
                  <c:v>2.3929978258719963E-2</c:v>
                </c:pt>
                <c:pt idx="166">
                  <c:v>3.9185106066705173E-2</c:v>
                </c:pt>
                <c:pt idx="167">
                  <c:v>7.4908365995766474E-2</c:v>
                </c:pt>
                <c:pt idx="168">
                  <c:v>5.2368433328405621E-2</c:v>
                </c:pt>
                <c:pt idx="169">
                  <c:v>2.529668647590268E-3</c:v>
                </c:pt>
                <c:pt idx="170">
                  <c:v>3.0318676947500421E-2</c:v>
                </c:pt>
                <c:pt idx="171">
                  <c:v>4.5437197377491134E-2</c:v>
                </c:pt>
                <c:pt idx="172">
                  <c:v>4.6916992945038516E-3</c:v>
                </c:pt>
                <c:pt idx="173">
                  <c:v>5.5348214180652054E-3</c:v>
                </c:pt>
                <c:pt idx="174">
                  <c:v>5.1208172059597129E-2</c:v>
                </c:pt>
                <c:pt idx="175">
                  <c:v>2.0270468017692098E-2</c:v>
                </c:pt>
                <c:pt idx="176">
                  <c:v>3.2170270227896564E-2</c:v>
                </c:pt>
                <c:pt idx="177">
                  <c:v>3.6442809594342836E-4</c:v>
                </c:pt>
                <c:pt idx="178">
                  <c:v>9.8286275103391788E-2</c:v>
                </c:pt>
                <c:pt idx="179">
                  <c:v>4.596225194560509E-3</c:v>
                </c:pt>
                <c:pt idx="180">
                  <c:v>6.1846695250456503E-2</c:v>
                </c:pt>
                <c:pt idx="181">
                  <c:v>1.1397919293778843E-5</c:v>
                </c:pt>
                <c:pt idx="182">
                  <c:v>1.9941710483502798E-2</c:v>
                </c:pt>
                <c:pt idx="183">
                  <c:v>1.9452954983748535E-2</c:v>
                </c:pt>
                <c:pt idx="184">
                  <c:v>8.2785290045784443E-2</c:v>
                </c:pt>
                <c:pt idx="185">
                  <c:v>4.1303277797230468E-2</c:v>
                </c:pt>
                <c:pt idx="186">
                  <c:v>7.0866657656616242E-3</c:v>
                </c:pt>
                <c:pt idx="187">
                  <c:v>1.8765671040572855E-2</c:v>
                </c:pt>
                <c:pt idx="188">
                  <c:v>8.9097103943272457E-2</c:v>
                </c:pt>
                <c:pt idx="189">
                  <c:v>8.4203291577987557E-3</c:v>
                </c:pt>
                <c:pt idx="190">
                  <c:v>6.3285431385691612E-3</c:v>
                </c:pt>
                <c:pt idx="191">
                  <c:v>5.5056999531585417E-2</c:v>
                </c:pt>
                <c:pt idx="192">
                  <c:v>2.4761414502317086E-2</c:v>
                </c:pt>
                <c:pt idx="193">
                  <c:v>3.6293567801931105E-3</c:v>
                </c:pt>
                <c:pt idx="194">
                  <c:v>2.1393336014238277E-5</c:v>
                </c:pt>
                <c:pt idx="195">
                  <c:v>6.5077732258703613E-2</c:v>
                </c:pt>
                <c:pt idx="196">
                  <c:v>1.0926123074766477E-2</c:v>
                </c:pt>
                <c:pt idx="197">
                  <c:v>9.431186457779234E-3</c:v>
                </c:pt>
                <c:pt idx="198">
                  <c:v>8.0611152960246429E-2</c:v>
                </c:pt>
                <c:pt idx="199">
                  <c:v>5.2807095666827196E-3</c:v>
                </c:pt>
                <c:pt idx="200">
                  <c:v>7.7908734432706461E-3</c:v>
                </c:pt>
                <c:pt idx="201">
                  <c:v>1.0251422133844815E-2</c:v>
                </c:pt>
                <c:pt idx="202">
                  <c:v>2.1528277139205815E-2</c:v>
                </c:pt>
                <c:pt idx="203">
                  <c:v>5.2813644802535524E-2</c:v>
                </c:pt>
                <c:pt idx="204">
                  <c:v>1.3479480871725923E-2</c:v>
                </c:pt>
                <c:pt idx="205">
                  <c:v>2.1551004570027131E-3</c:v>
                </c:pt>
                <c:pt idx="206">
                  <c:v>1.7229382767340293E-2</c:v>
                </c:pt>
                <c:pt idx="207">
                  <c:v>3.9841824141600105E-2</c:v>
                </c:pt>
                <c:pt idx="208">
                  <c:v>6.962093799358117E-2</c:v>
                </c:pt>
                <c:pt idx="209">
                  <c:v>3.2172255554653958E-2</c:v>
                </c:pt>
                <c:pt idx="210">
                  <c:v>7.7737797902795475E-2</c:v>
                </c:pt>
                <c:pt idx="211">
                  <c:v>6.5386609122746811E-2</c:v>
                </c:pt>
                <c:pt idx="212">
                  <c:v>1.5763714165408142E-3</c:v>
                </c:pt>
                <c:pt idx="213">
                  <c:v>8.8316221980131466E-3</c:v>
                </c:pt>
                <c:pt idx="214">
                  <c:v>4.9709707916281501E-2</c:v>
                </c:pt>
                <c:pt idx="215">
                  <c:v>1.2460273916135266E-2</c:v>
                </c:pt>
                <c:pt idx="216">
                  <c:v>9.100543657472436E-2</c:v>
                </c:pt>
                <c:pt idx="217">
                  <c:v>4.6105386358500245E-3</c:v>
                </c:pt>
                <c:pt idx="218">
                  <c:v>4.3081897962492302E-2</c:v>
                </c:pt>
                <c:pt idx="219">
                  <c:v>9.1508080124084776E-2</c:v>
                </c:pt>
                <c:pt idx="220">
                  <c:v>2.170947558246927E-2</c:v>
                </c:pt>
                <c:pt idx="221">
                  <c:v>3.8240139411121532E-2</c:v>
                </c:pt>
                <c:pt idx="222">
                  <c:v>2.6714532838234842E-2</c:v>
                </c:pt>
                <c:pt idx="223">
                  <c:v>1.1098336966991014E-2</c:v>
                </c:pt>
                <c:pt idx="224">
                  <c:v>3.3336362254867261E-2</c:v>
                </c:pt>
                <c:pt idx="225">
                  <c:v>2.9843099819624914E-2</c:v>
                </c:pt>
                <c:pt idx="226">
                  <c:v>6.5018446471208802E-2</c:v>
                </c:pt>
                <c:pt idx="227">
                  <c:v>2.4635994375214437E-2</c:v>
                </c:pt>
                <c:pt idx="228">
                  <c:v>5.6305263616003749E-4</c:v>
                </c:pt>
                <c:pt idx="229">
                  <c:v>3.5846353731086807E-2</c:v>
                </c:pt>
                <c:pt idx="230">
                  <c:v>5.1086595283395708E-2</c:v>
                </c:pt>
                <c:pt idx="231">
                  <c:v>1.8454388430174939E-2</c:v>
                </c:pt>
                <c:pt idx="232">
                  <c:v>4.2129917231625333E-2</c:v>
                </c:pt>
                <c:pt idx="233">
                  <c:v>9.6106325967288214E-2</c:v>
                </c:pt>
                <c:pt idx="234">
                  <c:v>5.0409094160578011E-2</c:v>
                </c:pt>
                <c:pt idx="235">
                  <c:v>1.7889848552596711E-2</c:v>
                </c:pt>
                <c:pt idx="236">
                  <c:v>2.0482919526438964E-2</c:v>
                </c:pt>
                <c:pt idx="237">
                  <c:v>2.4904673758765324E-2</c:v>
                </c:pt>
                <c:pt idx="238">
                  <c:v>3.8071142751996983E-4</c:v>
                </c:pt>
                <c:pt idx="239">
                  <c:v>2.4588043776646754E-2</c:v>
                </c:pt>
                <c:pt idx="240">
                  <c:v>4.2203879481169965E-2</c:v>
                </c:pt>
                <c:pt idx="241">
                  <c:v>5.4875244117771491E-2</c:v>
                </c:pt>
                <c:pt idx="242">
                  <c:v>3.2674530478793082E-3</c:v>
                </c:pt>
                <c:pt idx="243">
                  <c:v>1.9926755881296339E-2</c:v>
                </c:pt>
                <c:pt idx="244">
                  <c:v>1.8675545899815175E-2</c:v>
                </c:pt>
                <c:pt idx="245">
                  <c:v>6.6732908146502961E-3</c:v>
                </c:pt>
                <c:pt idx="246">
                  <c:v>4.1206709694188492E-2</c:v>
                </c:pt>
                <c:pt idx="247">
                  <c:v>8.4600450726580387E-3</c:v>
                </c:pt>
                <c:pt idx="248">
                  <c:v>3.8030649951966088E-3</c:v>
                </c:pt>
                <c:pt idx="249">
                  <c:v>6.1350242714698786E-2</c:v>
                </c:pt>
                <c:pt idx="250">
                  <c:v>1.1265555080341333E-2</c:v>
                </c:pt>
                <c:pt idx="251">
                  <c:v>4.8727588037735678E-2</c:v>
                </c:pt>
                <c:pt idx="252">
                  <c:v>3.1009535557340808E-3</c:v>
                </c:pt>
                <c:pt idx="253">
                  <c:v>8.8006732767200932E-2</c:v>
                </c:pt>
                <c:pt idx="254">
                  <c:v>2.1442271243555324E-2</c:v>
                </c:pt>
                <c:pt idx="255">
                  <c:v>4.0524064870706707E-2</c:v>
                </c:pt>
                <c:pt idx="256">
                  <c:v>2.8955647446684402E-2</c:v>
                </c:pt>
                <c:pt idx="257">
                  <c:v>1.3705245077611501E-3</c:v>
                </c:pt>
                <c:pt idx="258">
                  <c:v>9.6226439979229476E-3</c:v>
                </c:pt>
                <c:pt idx="259">
                  <c:v>2.0224195152182871E-2</c:v>
                </c:pt>
                <c:pt idx="260">
                  <c:v>2.5620667682640062E-2</c:v>
                </c:pt>
                <c:pt idx="261">
                  <c:v>7.5712953070437239E-2</c:v>
                </c:pt>
                <c:pt idx="262">
                  <c:v>8.4934720512945011E-2</c:v>
                </c:pt>
                <c:pt idx="263">
                  <c:v>5.4623964887941259E-2</c:v>
                </c:pt>
                <c:pt idx="264">
                  <c:v>5.8217522542532187E-3</c:v>
                </c:pt>
                <c:pt idx="265">
                  <c:v>2.9921949550257718E-2</c:v>
                </c:pt>
                <c:pt idx="266">
                  <c:v>4.6905857902958419E-2</c:v>
                </c:pt>
                <c:pt idx="267">
                  <c:v>6.2142176729772648E-4</c:v>
                </c:pt>
                <c:pt idx="268">
                  <c:v>5.683476142135642E-4</c:v>
                </c:pt>
                <c:pt idx="269">
                  <c:v>6.9402029109488977E-2</c:v>
                </c:pt>
                <c:pt idx="270">
                  <c:v>1.2429564156352891E-4</c:v>
                </c:pt>
                <c:pt idx="271">
                  <c:v>1.0012684325349864E-2</c:v>
                </c:pt>
                <c:pt idx="272">
                  <c:v>3.3107188293323625E-2</c:v>
                </c:pt>
                <c:pt idx="273">
                  <c:v>2.7666480368016645E-2</c:v>
                </c:pt>
                <c:pt idx="274">
                  <c:v>6.23966445274745E-5</c:v>
                </c:pt>
                <c:pt idx="275">
                  <c:v>5.0074846364205278E-3</c:v>
                </c:pt>
                <c:pt idx="276">
                  <c:v>1.5911489582774951E-2</c:v>
                </c:pt>
                <c:pt idx="277">
                  <c:v>5.4706276439662063E-5</c:v>
                </c:pt>
                <c:pt idx="278">
                  <c:v>8.3154197124520129E-2</c:v>
                </c:pt>
                <c:pt idx="279">
                  <c:v>9.0679158868701912E-3</c:v>
                </c:pt>
                <c:pt idx="280">
                  <c:v>2.4424686943920637E-2</c:v>
                </c:pt>
                <c:pt idx="281">
                  <c:v>1.3143816450721376E-2</c:v>
                </c:pt>
                <c:pt idx="282">
                  <c:v>1.2463991467076106E-2</c:v>
                </c:pt>
                <c:pt idx="283">
                  <c:v>5.4420526572329497E-3</c:v>
                </c:pt>
                <c:pt idx="284">
                  <c:v>9.0755177836104032E-5</c:v>
                </c:pt>
                <c:pt idx="285">
                  <c:v>1.0406547013089367E-2</c:v>
                </c:pt>
                <c:pt idx="286">
                  <c:v>7.7346426487625252E-4</c:v>
                </c:pt>
                <c:pt idx="287">
                  <c:v>2.6641272906281325E-2</c:v>
                </c:pt>
                <c:pt idx="288">
                  <c:v>7.3307296839809975E-4</c:v>
                </c:pt>
                <c:pt idx="289">
                  <c:v>3.7685294903926449E-2</c:v>
                </c:pt>
                <c:pt idx="290">
                  <c:v>3.0328541670256629E-2</c:v>
                </c:pt>
                <c:pt idx="291">
                  <c:v>3.0582903963392175E-3</c:v>
                </c:pt>
                <c:pt idx="292">
                  <c:v>4.3222621058935158E-2</c:v>
                </c:pt>
                <c:pt idx="293">
                  <c:v>2.5379672933069416E-3</c:v>
                </c:pt>
                <c:pt idx="294">
                  <c:v>2.9029036408351538E-2</c:v>
                </c:pt>
                <c:pt idx="295">
                  <c:v>2.6109173854050997E-3</c:v>
                </c:pt>
                <c:pt idx="296">
                  <c:v>9.3186795017230256E-4</c:v>
                </c:pt>
                <c:pt idx="297">
                  <c:v>1.7707958678398617E-3</c:v>
                </c:pt>
                <c:pt idx="298">
                  <c:v>2.4620397212199913E-3</c:v>
                </c:pt>
                <c:pt idx="299">
                  <c:v>5.315961987507568E-3</c:v>
                </c:pt>
                <c:pt idx="300">
                  <c:v>3.4149929843339794E-4</c:v>
                </c:pt>
                <c:pt idx="301">
                  <c:v>5.2049280919575412E-2</c:v>
                </c:pt>
                <c:pt idx="302">
                  <c:v>6.6701702303215482E-2</c:v>
                </c:pt>
                <c:pt idx="303">
                  <c:v>1.5335345342843877E-2</c:v>
                </c:pt>
                <c:pt idx="304">
                  <c:v>9.3145606648555607E-3</c:v>
                </c:pt>
                <c:pt idx="305">
                  <c:v>5.4341498151580844E-3</c:v>
                </c:pt>
                <c:pt idx="306">
                  <c:v>4.2527321442717585E-2</c:v>
                </c:pt>
                <c:pt idx="307">
                  <c:v>7.2837747130016003E-3</c:v>
                </c:pt>
                <c:pt idx="308">
                  <c:v>5.4164674031545859E-2</c:v>
                </c:pt>
                <c:pt idx="309">
                  <c:v>4.6599086138776188E-3</c:v>
                </c:pt>
                <c:pt idx="310">
                  <c:v>4.5753322473403813E-3</c:v>
                </c:pt>
                <c:pt idx="311">
                  <c:v>2.225047159453682E-2</c:v>
                </c:pt>
                <c:pt idx="312">
                  <c:v>7.5598099236038824E-3</c:v>
                </c:pt>
                <c:pt idx="313">
                  <c:v>6.1936075936673655E-2</c:v>
                </c:pt>
                <c:pt idx="314">
                  <c:v>7.343413759172035E-2</c:v>
                </c:pt>
                <c:pt idx="315">
                  <c:v>7.6597178323247673E-5</c:v>
                </c:pt>
                <c:pt idx="316">
                  <c:v>5.4972746714653474E-4</c:v>
                </c:pt>
                <c:pt idx="317">
                  <c:v>5.9493636331481737E-3</c:v>
                </c:pt>
                <c:pt idx="318">
                  <c:v>4.0684775800046556E-2</c:v>
                </c:pt>
                <c:pt idx="319">
                  <c:v>7.912602611658319E-2</c:v>
                </c:pt>
                <c:pt idx="320">
                  <c:v>3.853104555568735E-2</c:v>
                </c:pt>
                <c:pt idx="321">
                  <c:v>7.7039547332886449E-4</c:v>
                </c:pt>
                <c:pt idx="322">
                  <c:v>3.0616953679458322E-2</c:v>
                </c:pt>
                <c:pt idx="323">
                  <c:v>1.0899534778367623E-2</c:v>
                </c:pt>
                <c:pt idx="324">
                  <c:v>8.06303479108301E-3</c:v>
                </c:pt>
                <c:pt idx="325">
                  <c:v>5.5820175342475534E-4</c:v>
                </c:pt>
                <c:pt idx="326">
                  <c:v>3.853065194660437E-2</c:v>
                </c:pt>
                <c:pt idx="327">
                  <c:v>5.5606470543232187E-2</c:v>
                </c:pt>
                <c:pt idx="328">
                  <c:v>9.4619323814284576E-3</c:v>
                </c:pt>
                <c:pt idx="329">
                  <c:v>6.3760667467384832E-2</c:v>
                </c:pt>
                <c:pt idx="330">
                  <c:v>2.1331950234239278E-3</c:v>
                </c:pt>
                <c:pt idx="331">
                  <c:v>8.7275645075021759E-3</c:v>
                </c:pt>
                <c:pt idx="332">
                  <c:v>6.5657104212937072E-3</c:v>
                </c:pt>
                <c:pt idx="333">
                  <c:v>1.2233809959984559E-2</c:v>
                </c:pt>
                <c:pt idx="334">
                  <c:v>4.9744565823950631E-4</c:v>
                </c:pt>
                <c:pt idx="335">
                  <c:v>4.2053814820984144E-3</c:v>
                </c:pt>
                <c:pt idx="336">
                  <c:v>1.1482862840217125E-4</c:v>
                </c:pt>
                <c:pt idx="337">
                  <c:v>7.3294858918283537E-2</c:v>
                </c:pt>
                <c:pt idx="338">
                  <c:v>4.9283671539904456E-2</c:v>
                </c:pt>
                <c:pt idx="339">
                  <c:v>3.674147169632002E-3</c:v>
                </c:pt>
                <c:pt idx="340">
                  <c:v>4.6817497153036885E-3</c:v>
                </c:pt>
                <c:pt idx="341">
                  <c:v>6.2356192438120153E-3</c:v>
                </c:pt>
                <c:pt idx="342">
                  <c:v>8.8851076548008709E-2</c:v>
                </c:pt>
                <c:pt idx="343">
                  <c:v>1.3169614155566311E-2</c:v>
                </c:pt>
                <c:pt idx="344">
                  <c:v>5.0933122441389353E-2</c:v>
                </c:pt>
                <c:pt idx="345">
                  <c:v>2.4149852555089366E-2</c:v>
                </c:pt>
                <c:pt idx="346">
                  <c:v>1.6491363618102616E-2</c:v>
                </c:pt>
                <c:pt idx="347">
                  <c:v>8.8533023955362986E-2</c:v>
                </c:pt>
                <c:pt idx="348">
                  <c:v>1.9580889705660621E-2</c:v>
                </c:pt>
                <c:pt idx="349">
                  <c:v>3.8156579284661959E-3</c:v>
                </c:pt>
                <c:pt idx="350">
                  <c:v>6.9252441448730884E-2</c:v>
                </c:pt>
                <c:pt idx="351">
                  <c:v>9.868875753869159E-3</c:v>
                </c:pt>
                <c:pt idx="352">
                  <c:v>4.7051170087737248E-3</c:v>
                </c:pt>
                <c:pt idx="353">
                  <c:v>2.3345113106806974E-2</c:v>
                </c:pt>
                <c:pt idx="354">
                  <c:v>9.3018964741579894E-3</c:v>
                </c:pt>
                <c:pt idx="355">
                  <c:v>7.1587923486058899E-2</c:v>
                </c:pt>
                <c:pt idx="356">
                  <c:v>5.0430589495945616E-2</c:v>
                </c:pt>
                <c:pt idx="357">
                  <c:v>9.134838647883288E-3</c:v>
                </c:pt>
                <c:pt idx="358">
                  <c:v>1.0128628533928415E-4</c:v>
                </c:pt>
                <c:pt idx="359">
                  <c:v>2.6816240783316753E-2</c:v>
                </c:pt>
                <c:pt idx="360">
                  <c:v>2.2356395149908406E-2</c:v>
                </c:pt>
                <c:pt idx="361">
                  <c:v>1.0947759191388051E-2</c:v>
                </c:pt>
                <c:pt idx="362">
                  <c:v>1.6312726488080857E-2</c:v>
                </c:pt>
                <c:pt idx="363">
                  <c:v>4.1530302450144059E-2</c:v>
                </c:pt>
                <c:pt idx="364">
                  <c:v>4.2845275486105431E-3</c:v>
                </c:pt>
                <c:pt idx="365">
                  <c:v>1.4877080816437377E-2</c:v>
                </c:pt>
                <c:pt idx="366">
                  <c:v>9.8341317161343339E-2</c:v>
                </c:pt>
                <c:pt idx="367">
                  <c:v>0.10418481910257001</c:v>
                </c:pt>
                <c:pt idx="368">
                  <c:v>2.1124424096277267E-2</c:v>
                </c:pt>
                <c:pt idx="369">
                  <c:v>3.5029304261928865E-2</c:v>
                </c:pt>
                <c:pt idx="370">
                  <c:v>5.3179787196368992E-4</c:v>
                </c:pt>
                <c:pt idx="371">
                  <c:v>9.2882582482308088E-2</c:v>
                </c:pt>
                <c:pt idx="372">
                  <c:v>7.8922896356060698E-3</c:v>
                </c:pt>
                <c:pt idx="373">
                  <c:v>3.1921196405835933E-2</c:v>
                </c:pt>
                <c:pt idx="374">
                  <c:v>8.780208389380843E-3</c:v>
                </c:pt>
                <c:pt idx="375">
                  <c:v>8.5666670768316661E-3</c:v>
                </c:pt>
                <c:pt idx="376">
                  <c:v>4.1417949525457637E-4</c:v>
                </c:pt>
                <c:pt idx="377">
                  <c:v>4.2752391091432668E-2</c:v>
                </c:pt>
                <c:pt idx="378">
                  <c:v>1.4277985461446227E-2</c:v>
                </c:pt>
                <c:pt idx="379">
                  <c:v>6.1006121379128822E-2</c:v>
                </c:pt>
                <c:pt idx="380">
                  <c:v>2.441328775474904E-2</c:v>
                </c:pt>
                <c:pt idx="381">
                  <c:v>3.9457024875430527E-2</c:v>
                </c:pt>
                <c:pt idx="382">
                  <c:v>3.706763138622185E-3</c:v>
                </c:pt>
                <c:pt idx="383">
                  <c:v>5.6605362451292933E-2</c:v>
                </c:pt>
                <c:pt idx="384">
                  <c:v>5.0630680263940089E-2</c:v>
                </c:pt>
                <c:pt idx="385">
                  <c:v>3.0847803130305891E-2</c:v>
                </c:pt>
                <c:pt idx="386">
                  <c:v>1.9745766518544311E-3</c:v>
                </c:pt>
                <c:pt idx="387">
                  <c:v>6.2451121798704344E-2</c:v>
                </c:pt>
                <c:pt idx="388">
                  <c:v>3.6144162360995618E-3</c:v>
                </c:pt>
                <c:pt idx="389">
                  <c:v>1.9278197911162739E-2</c:v>
                </c:pt>
                <c:pt idx="390">
                  <c:v>6.1458563321525944E-3</c:v>
                </c:pt>
                <c:pt idx="391">
                  <c:v>3.8932573469833281E-3</c:v>
                </c:pt>
                <c:pt idx="392">
                  <c:v>5.4095978927575054E-2</c:v>
                </c:pt>
                <c:pt idx="393">
                  <c:v>1.6065553317499108E-5</c:v>
                </c:pt>
                <c:pt idx="394">
                  <c:v>2.4375165750371713E-2</c:v>
                </c:pt>
                <c:pt idx="395">
                  <c:v>1.1773313396777313E-2</c:v>
                </c:pt>
                <c:pt idx="396">
                  <c:v>5.055672306697262E-2</c:v>
                </c:pt>
                <c:pt idx="397">
                  <c:v>6.2093867141032724E-2</c:v>
                </c:pt>
                <c:pt idx="398">
                  <c:v>3.045572069539836E-3</c:v>
                </c:pt>
                <c:pt idx="399">
                  <c:v>3.4677848571018709E-2</c:v>
                </c:pt>
                <c:pt idx="400">
                  <c:v>2.1167375659151604E-2</c:v>
                </c:pt>
                <c:pt idx="401">
                  <c:v>4.5526886380260284E-2</c:v>
                </c:pt>
                <c:pt idx="402">
                  <c:v>6.6712275846866204E-2</c:v>
                </c:pt>
                <c:pt idx="403">
                  <c:v>6.8289386198981145E-2</c:v>
                </c:pt>
                <c:pt idx="404">
                  <c:v>1.2915099275860997E-2</c:v>
                </c:pt>
                <c:pt idx="405">
                  <c:v>2.3146289080238799E-2</c:v>
                </c:pt>
                <c:pt idx="406">
                  <c:v>1.9382638774519373E-2</c:v>
                </c:pt>
                <c:pt idx="407">
                  <c:v>1.3673112365685542E-2</c:v>
                </c:pt>
                <c:pt idx="408">
                  <c:v>9.6708458693446742E-2</c:v>
                </c:pt>
                <c:pt idx="409">
                  <c:v>1.9630554549414435E-3</c:v>
                </c:pt>
                <c:pt idx="410">
                  <c:v>3.4567550869733961E-2</c:v>
                </c:pt>
                <c:pt idx="411">
                  <c:v>6.3054700126689123E-2</c:v>
                </c:pt>
                <c:pt idx="412">
                  <c:v>1.7733278119660269E-2</c:v>
                </c:pt>
                <c:pt idx="413">
                  <c:v>1.8031919516084578E-3</c:v>
                </c:pt>
                <c:pt idx="414">
                  <c:v>7.5647254081058962E-2</c:v>
                </c:pt>
                <c:pt idx="415">
                  <c:v>5.3966518467834131E-2</c:v>
                </c:pt>
                <c:pt idx="416">
                  <c:v>2.4664044259663028E-3</c:v>
                </c:pt>
                <c:pt idx="417">
                  <c:v>4.4470051661843155E-6</c:v>
                </c:pt>
                <c:pt idx="418">
                  <c:v>6.4369010073243374E-2</c:v>
                </c:pt>
                <c:pt idx="419">
                  <c:v>1.1978564504658975E-2</c:v>
                </c:pt>
                <c:pt idx="420">
                  <c:v>8.5176270959930137E-3</c:v>
                </c:pt>
                <c:pt idx="421">
                  <c:v>2.0605948235433477E-2</c:v>
                </c:pt>
                <c:pt idx="422">
                  <c:v>3.0225638600401322E-2</c:v>
                </c:pt>
                <c:pt idx="423">
                  <c:v>2.5692191275999768E-2</c:v>
                </c:pt>
                <c:pt idx="424">
                  <c:v>1.0227384646305871E-3</c:v>
                </c:pt>
                <c:pt idx="425">
                  <c:v>9.0254902559491132E-3</c:v>
                </c:pt>
                <c:pt idx="426">
                  <c:v>5.9090963281922711E-3</c:v>
                </c:pt>
                <c:pt idx="427">
                  <c:v>7.1725403312962437E-3</c:v>
                </c:pt>
                <c:pt idx="428">
                  <c:v>4.4351768008817731E-2</c:v>
                </c:pt>
                <c:pt idx="429">
                  <c:v>4.1580484114117133E-2</c:v>
                </c:pt>
                <c:pt idx="430">
                  <c:v>0.11048428678698639</c:v>
                </c:pt>
                <c:pt idx="431">
                  <c:v>1.7631963636274447E-2</c:v>
                </c:pt>
                <c:pt idx="432">
                  <c:v>5.885128144481537E-2</c:v>
                </c:pt>
                <c:pt idx="433">
                  <c:v>1.6672043013287379E-2</c:v>
                </c:pt>
                <c:pt idx="434">
                  <c:v>8.7209873416409595E-2</c:v>
                </c:pt>
                <c:pt idx="435">
                  <c:v>2.1874918025642709E-3</c:v>
                </c:pt>
                <c:pt idx="436">
                  <c:v>7.6191285569130004E-2</c:v>
                </c:pt>
                <c:pt idx="437">
                  <c:v>4.9601228504293278E-2</c:v>
                </c:pt>
                <c:pt idx="438">
                  <c:v>6.8705174244967818E-2</c:v>
                </c:pt>
                <c:pt idx="439">
                  <c:v>3.1558670529824279E-2</c:v>
                </c:pt>
                <c:pt idx="440">
                  <c:v>8.0003449059366349E-2</c:v>
                </c:pt>
                <c:pt idx="441">
                  <c:v>9.3273529842710689E-4</c:v>
                </c:pt>
                <c:pt idx="442">
                  <c:v>6.8578897397514965E-2</c:v>
                </c:pt>
                <c:pt idx="443">
                  <c:v>4.7299045425034929E-2</c:v>
                </c:pt>
                <c:pt idx="444">
                  <c:v>1.6629997034291522E-2</c:v>
                </c:pt>
                <c:pt idx="445">
                  <c:v>9.8225784733314128E-2</c:v>
                </c:pt>
                <c:pt idx="446">
                  <c:v>6.5058834165534207E-2</c:v>
                </c:pt>
                <c:pt idx="447">
                  <c:v>3.5679742141505565E-2</c:v>
                </c:pt>
                <c:pt idx="448">
                  <c:v>1.7401301088530185E-3</c:v>
                </c:pt>
                <c:pt idx="449">
                  <c:v>1.4793581007346464E-2</c:v>
                </c:pt>
                <c:pt idx="450">
                  <c:v>4.7256965550992375E-2</c:v>
                </c:pt>
                <c:pt idx="451">
                  <c:v>4.171369395733502E-2</c:v>
                </c:pt>
                <c:pt idx="452">
                  <c:v>3.6773714553788289E-4</c:v>
                </c:pt>
                <c:pt idx="453">
                  <c:v>1.8230004471586525E-4</c:v>
                </c:pt>
                <c:pt idx="454">
                  <c:v>1.3729487287432987E-2</c:v>
                </c:pt>
                <c:pt idx="455">
                  <c:v>3.1457497228760303E-2</c:v>
                </c:pt>
                <c:pt idx="456">
                  <c:v>3.4328167169700781E-2</c:v>
                </c:pt>
                <c:pt idx="457">
                  <c:v>4.0586864178960942E-3</c:v>
                </c:pt>
                <c:pt idx="458">
                  <c:v>3.3873641872431322E-4</c:v>
                </c:pt>
                <c:pt idx="459">
                  <c:v>5.2880756370690757E-2</c:v>
                </c:pt>
                <c:pt idx="460">
                  <c:v>9.1326481489190453E-2</c:v>
                </c:pt>
                <c:pt idx="461">
                  <c:v>9.9139248431408589E-2</c:v>
                </c:pt>
                <c:pt idx="462">
                  <c:v>8.85173604049702E-2</c:v>
                </c:pt>
                <c:pt idx="463">
                  <c:v>1.9367772336021164E-2</c:v>
                </c:pt>
                <c:pt idx="464">
                  <c:v>1.3887061710252429E-2</c:v>
                </c:pt>
                <c:pt idx="465">
                  <c:v>5.1594776378670873E-3</c:v>
                </c:pt>
                <c:pt idx="466">
                  <c:v>5.7833673185428511E-3</c:v>
                </c:pt>
                <c:pt idx="467">
                  <c:v>5.5126564855356112E-4</c:v>
                </c:pt>
                <c:pt idx="468">
                  <c:v>6.6022812411689058E-2</c:v>
                </c:pt>
                <c:pt idx="469">
                  <c:v>2.4041056208637064E-2</c:v>
                </c:pt>
                <c:pt idx="470">
                  <c:v>4.6111849295262124E-2</c:v>
                </c:pt>
                <c:pt idx="471">
                  <c:v>1.5942616857620841E-4</c:v>
                </c:pt>
                <c:pt idx="472">
                  <c:v>6.0754209615813161E-2</c:v>
                </c:pt>
                <c:pt idx="473">
                  <c:v>1.9866010420788909E-3</c:v>
                </c:pt>
                <c:pt idx="474">
                  <c:v>6.2368141626908819E-5</c:v>
                </c:pt>
                <c:pt idx="475">
                  <c:v>1.5912887460200888E-2</c:v>
                </c:pt>
                <c:pt idx="476">
                  <c:v>9.0119708821435E-3</c:v>
                </c:pt>
                <c:pt idx="477">
                  <c:v>3.3640042665270181E-2</c:v>
                </c:pt>
                <c:pt idx="478">
                  <c:v>5.7375106409181175E-3</c:v>
                </c:pt>
                <c:pt idx="479">
                  <c:v>5.1414270336562214E-2</c:v>
                </c:pt>
                <c:pt idx="480">
                  <c:v>6.8970665299451575E-2</c:v>
                </c:pt>
                <c:pt idx="481">
                  <c:v>1.8374588985154851E-2</c:v>
                </c:pt>
                <c:pt idx="482">
                  <c:v>2.4770525727807541E-2</c:v>
                </c:pt>
                <c:pt idx="483">
                  <c:v>9.0257830236728891E-3</c:v>
                </c:pt>
                <c:pt idx="484">
                  <c:v>7.5273241807385025E-2</c:v>
                </c:pt>
                <c:pt idx="485">
                  <c:v>4.1722601787545013E-3</c:v>
                </c:pt>
                <c:pt idx="486">
                  <c:v>2.7557911941116613E-2</c:v>
                </c:pt>
                <c:pt idx="487">
                  <c:v>8.8652895664876899E-2</c:v>
                </c:pt>
                <c:pt idx="488">
                  <c:v>1.1448725667803621E-3</c:v>
                </c:pt>
                <c:pt idx="489">
                  <c:v>7.6332504417265883E-4</c:v>
                </c:pt>
                <c:pt idx="490">
                  <c:v>1.7838966261396264E-2</c:v>
                </c:pt>
                <c:pt idx="491">
                  <c:v>2.8654943294265565E-2</c:v>
                </c:pt>
                <c:pt idx="492">
                  <c:v>5.0256417227939427E-3</c:v>
                </c:pt>
                <c:pt idx="493">
                  <c:v>2.2786483725087492E-4</c:v>
                </c:pt>
                <c:pt idx="494">
                  <c:v>1.0966579908926763E-2</c:v>
                </c:pt>
                <c:pt idx="495">
                  <c:v>3.654103819278294E-2</c:v>
                </c:pt>
                <c:pt idx="496">
                  <c:v>5.9192678192403203E-2</c:v>
                </c:pt>
                <c:pt idx="497">
                  <c:v>1.8542360958493952E-2</c:v>
                </c:pt>
                <c:pt idx="498">
                  <c:v>2.0077929079577467E-2</c:v>
                </c:pt>
                <c:pt idx="499">
                  <c:v>3.6504665602977035E-2</c:v>
                </c:pt>
                <c:pt idx="500">
                  <c:v>4.6831102286794052E-4</c:v>
                </c:pt>
                <c:pt idx="501">
                  <c:v>6.6945228159371083E-3</c:v>
                </c:pt>
                <c:pt idx="502">
                  <c:v>1.2896480225608844E-2</c:v>
                </c:pt>
                <c:pt idx="503">
                  <c:v>6.2005657527109008E-2</c:v>
                </c:pt>
                <c:pt idx="504">
                  <c:v>1.5563262274186185E-3</c:v>
                </c:pt>
                <c:pt idx="505">
                  <c:v>3.2763737309848127E-2</c:v>
                </c:pt>
                <c:pt idx="506">
                  <c:v>6.7705179208038896E-2</c:v>
                </c:pt>
                <c:pt idx="507">
                  <c:v>1.0711791003518212E-2</c:v>
                </c:pt>
                <c:pt idx="508">
                  <c:v>3.4727838047894103E-5</c:v>
                </c:pt>
                <c:pt idx="509">
                  <c:v>3.2365462429642347E-2</c:v>
                </c:pt>
                <c:pt idx="510">
                  <c:v>2.0813866459639232E-3</c:v>
                </c:pt>
                <c:pt idx="511">
                  <c:v>7.9472829539019192E-3</c:v>
                </c:pt>
                <c:pt idx="512">
                  <c:v>5.0562590114826028E-2</c:v>
                </c:pt>
                <c:pt idx="513">
                  <c:v>8.491754474760113E-4</c:v>
                </c:pt>
                <c:pt idx="514">
                  <c:v>7.3651169719260334E-2</c:v>
                </c:pt>
                <c:pt idx="515">
                  <c:v>1.5520057655589445E-3</c:v>
                </c:pt>
                <c:pt idx="516">
                  <c:v>1.4767446601379118E-2</c:v>
                </c:pt>
                <c:pt idx="517">
                  <c:v>4.8660341702681763E-2</c:v>
                </c:pt>
                <c:pt idx="518">
                  <c:v>1.7413723420406028E-2</c:v>
                </c:pt>
                <c:pt idx="519">
                  <c:v>3.8074498869184835E-5</c:v>
                </c:pt>
                <c:pt idx="520">
                  <c:v>4.0640892648535591E-3</c:v>
                </c:pt>
                <c:pt idx="521">
                  <c:v>1.5868835920062333E-2</c:v>
                </c:pt>
                <c:pt idx="522">
                  <c:v>5.9905548564925537E-5</c:v>
                </c:pt>
                <c:pt idx="523">
                  <c:v>3.9339959849751395E-2</c:v>
                </c:pt>
                <c:pt idx="524">
                  <c:v>2.8840473180868808E-2</c:v>
                </c:pt>
                <c:pt idx="525">
                  <c:v>4.6506208508332941E-4</c:v>
                </c:pt>
                <c:pt idx="526">
                  <c:v>0.10064962891022271</c:v>
                </c:pt>
                <c:pt idx="527">
                  <c:v>1.9254500540101575E-2</c:v>
                </c:pt>
                <c:pt idx="528">
                  <c:v>6.5102098046532178E-2</c:v>
                </c:pt>
                <c:pt idx="529">
                  <c:v>1.105289926069317E-2</c:v>
                </c:pt>
                <c:pt idx="530">
                  <c:v>6.6866410871361109E-2</c:v>
                </c:pt>
                <c:pt idx="531">
                  <c:v>1.9475138096868221E-2</c:v>
                </c:pt>
                <c:pt idx="532">
                  <c:v>4.8468235923538179E-4</c:v>
                </c:pt>
                <c:pt idx="533">
                  <c:v>4.4948462454506653E-3</c:v>
                </c:pt>
                <c:pt idx="534">
                  <c:v>1.4208588180182547E-2</c:v>
                </c:pt>
                <c:pt idx="535">
                  <c:v>2.6934399679649959E-2</c:v>
                </c:pt>
                <c:pt idx="536">
                  <c:v>8.5719191334187705E-2</c:v>
                </c:pt>
                <c:pt idx="537">
                  <c:v>4.7511768594493457E-2</c:v>
                </c:pt>
                <c:pt idx="538">
                  <c:v>9.441614050936159E-2</c:v>
                </c:pt>
                <c:pt idx="539">
                  <c:v>5.3080876632138348E-2</c:v>
                </c:pt>
                <c:pt idx="540">
                  <c:v>4.0208810164197632E-2</c:v>
                </c:pt>
                <c:pt idx="541">
                  <c:v>5.1686905408255886E-2</c:v>
                </c:pt>
                <c:pt idx="542">
                  <c:v>4.8747474841885775E-2</c:v>
                </c:pt>
                <c:pt idx="543">
                  <c:v>0.10833001587398261</c:v>
                </c:pt>
                <c:pt idx="544">
                  <c:v>2.6101160753484356E-2</c:v>
                </c:pt>
                <c:pt idx="545">
                  <c:v>3.0618628762517822E-2</c:v>
                </c:pt>
                <c:pt idx="546">
                  <c:v>2.8460537227275467E-2</c:v>
                </c:pt>
                <c:pt idx="547">
                  <c:v>2.2073729948280718E-2</c:v>
                </c:pt>
                <c:pt idx="548">
                  <c:v>8.9161671653891356E-2</c:v>
                </c:pt>
                <c:pt idx="549">
                  <c:v>7.7409247679347731E-2</c:v>
                </c:pt>
                <c:pt idx="550">
                  <c:v>1.1256316691085073E-2</c:v>
                </c:pt>
                <c:pt idx="551">
                  <c:v>1.0164647477189707E-2</c:v>
                </c:pt>
                <c:pt idx="552">
                  <c:v>7.1829922618745115E-2</c:v>
                </c:pt>
                <c:pt idx="553">
                  <c:v>2.9458676967735263E-2</c:v>
                </c:pt>
                <c:pt idx="554">
                  <c:v>7.7633907205048119E-2</c:v>
                </c:pt>
                <c:pt idx="555">
                  <c:v>3.8399517533181538E-3</c:v>
                </c:pt>
                <c:pt idx="556">
                  <c:v>2.4188263873783238E-2</c:v>
                </c:pt>
                <c:pt idx="557">
                  <c:v>5.3507951852039569E-2</c:v>
                </c:pt>
                <c:pt idx="558">
                  <c:v>3.4405086637506271E-2</c:v>
                </c:pt>
                <c:pt idx="559">
                  <c:v>2.4681520015236807E-2</c:v>
                </c:pt>
                <c:pt idx="560">
                  <c:v>7.5260451489462171E-2</c:v>
                </c:pt>
                <c:pt idx="561">
                  <c:v>6.4939975929012517E-2</c:v>
                </c:pt>
                <c:pt idx="562">
                  <c:v>7.3558759492676734E-2</c:v>
                </c:pt>
                <c:pt idx="563">
                  <c:v>4.1849117743314117E-2</c:v>
                </c:pt>
                <c:pt idx="564">
                  <c:v>6.044696101133918E-2</c:v>
                </c:pt>
                <c:pt idx="565">
                  <c:v>6.0037890046725495E-2</c:v>
                </c:pt>
                <c:pt idx="566">
                  <c:v>6.0324213539693042E-2</c:v>
                </c:pt>
                <c:pt idx="567">
                  <c:v>1.5006988440751507E-3</c:v>
                </c:pt>
                <c:pt idx="568">
                  <c:v>1.232984752742544E-4</c:v>
                </c:pt>
                <c:pt idx="569">
                  <c:v>5.2926732475994959E-3</c:v>
                </c:pt>
                <c:pt idx="570">
                  <c:v>7.2403655580916673E-2</c:v>
                </c:pt>
                <c:pt idx="571">
                  <c:v>2.0091213784576073E-3</c:v>
                </c:pt>
                <c:pt idx="572">
                  <c:v>1.6776920154807789E-2</c:v>
                </c:pt>
                <c:pt idx="573">
                  <c:v>7.3568109456563164E-3</c:v>
                </c:pt>
                <c:pt idx="574">
                  <c:v>1.0354136702673938E-2</c:v>
                </c:pt>
                <c:pt idx="575">
                  <c:v>1.1747958145196061E-2</c:v>
                </c:pt>
                <c:pt idx="576">
                  <c:v>2.4122160093717209E-3</c:v>
                </c:pt>
                <c:pt idx="577">
                  <c:v>1.5626594429239207E-2</c:v>
                </c:pt>
                <c:pt idx="578">
                  <c:v>8.9227223946946113E-3</c:v>
                </c:pt>
                <c:pt idx="579">
                  <c:v>2.1797781173662687E-4</c:v>
                </c:pt>
                <c:pt idx="580">
                  <c:v>4.2523827811682931E-3</c:v>
                </c:pt>
                <c:pt idx="581">
                  <c:v>6.2668619787281929E-2</c:v>
                </c:pt>
                <c:pt idx="582">
                  <c:v>8.521685201397855E-2</c:v>
                </c:pt>
                <c:pt idx="583">
                  <c:v>8.1864109995261822E-2</c:v>
                </c:pt>
                <c:pt idx="584">
                  <c:v>2.6051825242073771E-2</c:v>
                </c:pt>
                <c:pt idx="585">
                  <c:v>2.8441628374099973E-2</c:v>
                </c:pt>
                <c:pt idx="586">
                  <c:v>9.8644106982498963E-5</c:v>
                </c:pt>
                <c:pt idx="587">
                  <c:v>3.6696948672085991E-2</c:v>
                </c:pt>
                <c:pt idx="588">
                  <c:v>2.279631561205132E-2</c:v>
                </c:pt>
                <c:pt idx="589">
                  <c:v>4.2682375762950944E-3</c:v>
                </c:pt>
                <c:pt idx="590">
                  <c:v>6.1426194193798467E-2</c:v>
                </c:pt>
                <c:pt idx="591">
                  <c:v>1.4549689959231474E-5</c:v>
                </c:pt>
                <c:pt idx="592">
                  <c:v>9.2351771027226498E-2</c:v>
                </c:pt>
                <c:pt idx="593">
                  <c:v>1.1675148024014794E-3</c:v>
                </c:pt>
                <c:pt idx="594">
                  <c:v>4.655085145919606E-2</c:v>
                </c:pt>
                <c:pt idx="595">
                  <c:v>2.0821528525212477E-2</c:v>
                </c:pt>
                <c:pt idx="596">
                  <c:v>2.8434313550831876E-2</c:v>
                </c:pt>
                <c:pt idx="597">
                  <c:v>3.418285223597696E-2</c:v>
                </c:pt>
                <c:pt idx="598">
                  <c:v>8.4617944575971424E-2</c:v>
                </c:pt>
                <c:pt idx="599">
                  <c:v>6.8506640547636125E-2</c:v>
                </c:pt>
                <c:pt idx="600">
                  <c:v>2.6920635262108032E-2</c:v>
                </c:pt>
                <c:pt idx="601">
                  <c:v>3.285093259964126E-2</c:v>
                </c:pt>
                <c:pt idx="602">
                  <c:v>1.016599089441538E-2</c:v>
                </c:pt>
                <c:pt idx="603">
                  <c:v>6.4250862332469467E-4</c:v>
                </c:pt>
                <c:pt idx="604">
                  <c:v>5.1769497213354386E-3</c:v>
                </c:pt>
                <c:pt idx="605">
                  <c:v>3.2060607904869066E-7</c:v>
                </c:pt>
                <c:pt idx="606">
                  <c:v>4.975709724834454E-2</c:v>
                </c:pt>
                <c:pt idx="607">
                  <c:v>2.6501466225166366E-2</c:v>
                </c:pt>
                <c:pt idx="608">
                  <c:v>1.0665138972794588E-6</c:v>
                </c:pt>
                <c:pt idx="609">
                  <c:v>2.2847286868399228E-3</c:v>
                </c:pt>
                <c:pt idx="610">
                  <c:v>3.4936582602036143E-6</c:v>
                </c:pt>
                <c:pt idx="611">
                  <c:v>1.822390198197196E-3</c:v>
                </c:pt>
                <c:pt idx="612">
                  <c:v>6.0839799398844492E-2</c:v>
                </c:pt>
                <c:pt idx="613">
                  <c:v>5.0398854559100805E-3</c:v>
                </c:pt>
                <c:pt idx="614">
                  <c:v>1.2136518734489777E-3</c:v>
                </c:pt>
                <c:pt idx="615">
                  <c:v>4.9548329570974175E-4</c:v>
                </c:pt>
                <c:pt idx="616">
                  <c:v>1.5914030606787234E-2</c:v>
                </c:pt>
                <c:pt idx="617">
                  <c:v>5.4629781682751588E-3</c:v>
                </c:pt>
                <c:pt idx="618">
                  <c:v>5.0702493812695267E-5</c:v>
                </c:pt>
                <c:pt idx="619">
                  <c:v>9.3638943295882598E-2</c:v>
                </c:pt>
                <c:pt idx="620">
                  <c:v>4.0656319636539179E-2</c:v>
                </c:pt>
                <c:pt idx="621">
                  <c:v>4.3188133424251372E-3</c:v>
                </c:pt>
                <c:pt idx="622">
                  <c:v>7.6982862532271731E-3</c:v>
                </c:pt>
                <c:pt idx="623">
                  <c:v>5.9626930284713275E-2</c:v>
                </c:pt>
                <c:pt idx="624">
                  <c:v>3.0936797282189846E-2</c:v>
                </c:pt>
                <c:pt idx="625">
                  <c:v>1.7812086604415401E-2</c:v>
                </c:pt>
                <c:pt idx="626">
                  <c:v>1.4413988634095615E-3</c:v>
                </c:pt>
                <c:pt idx="627">
                  <c:v>1.654501516522627E-2</c:v>
                </c:pt>
                <c:pt idx="628">
                  <c:v>2.0229766983726336E-2</c:v>
                </c:pt>
                <c:pt idx="629">
                  <c:v>1.2438506669103106E-2</c:v>
                </c:pt>
                <c:pt idx="630">
                  <c:v>6.4186746049521154E-2</c:v>
                </c:pt>
                <c:pt idx="631">
                  <c:v>3.5917805598091504E-2</c:v>
                </c:pt>
                <c:pt idx="632">
                  <c:v>5.3188130789047468E-3</c:v>
                </c:pt>
                <c:pt idx="633">
                  <c:v>7.7433715871181572E-2</c:v>
                </c:pt>
                <c:pt idx="634">
                  <c:v>2.0956854152535967E-2</c:v>
                </c:pt>
                <c:pt idx="635">
                  <c:v>6.9658913652738991E-2</c:v>
                </c:pt>
                <c:pt idx="636">
                  <c:v>2.9499742391595984E-2</c:v>
                </c:pt>
                <c:pt idx="637">
                  <c:v>6.0964656467409568E-2</c:v>
                </c:pt>
                <c:pt idx="638">
                  <c:v>1.5973813995177128E-2</c:v>
                </c:pt>
                <c:pt idx="639">
                  <c:v>5.1924302000339907E-2</c:v>
                </c:pt>
                <c:pt idx="640">
                  <c:v>6.7760034580115279E-4</c:v>
                </c:pt>
                <c:pt idx="641">
                  <c:v>1.7190751093821684E-2</c:v>
                </c:pt>
                <c:pt idx="642">
                  <c:v>4.6241000870064263E-3</c:v>
                </c:pt>
                <c:pt idx="643">
                  <c:v>5.9989674552886072E-3</c:v>
                </c:pt>
                <c:pt idx="644">
                  <c:v>2.4229263591916555E-2</c:v>
                </c:pt>
                <c:pt idx="645">
                  <c:v>4.7461263953977657E-2</c:v>
                </c:pt>
                <c:pt idx="646">
                  <c:v>1.9900258665797001E-2</c:v>
                </c:pt>
                <c:pt idx="647">
                  <c:v>4.2189035089759807E-3</c:v>
                </c:pt>
                <c:pt idx="648">
                  <c:v>5.8125594083548705E-2</c:v>
                </c:pt>
                <c:pt idx="649">
                  <c:v>1.184131762448213E-2</c:v>
                </c:pt>
                <c:pt idx="650">
                  <c:v>5.1671731374413957E-2</c:v>
                </c:pt>
                <c:pt idx="651">
                  <c:v>2.2133350750406077E-2</c:v>
                </c:pt>
                <c:pt idx="652">
                  <c:v>6.6374766533745952E-2</c:v>
                </c:pt>
                <c:pt idx="653">
                  <c:v>8.5902468770435905E-2</c:v>
                </c:pt>
                <c:pt idx="654">
                  <c:v>3.0164391203732939E-2</c:v>
                </c:pt>
                <c:pt idx="655">
                  <c:v>3.3587574115888974E-2</c:v>
                </c:pt>
                <c:pt idx="656">
                  <c:v>3.6770025001884372E-2</c:v>
                </c:pt>
                <c:pt idx="657">
                  <c:v>0.10180118173623132</c:v>
                </c:pt>
                <c:pt idx="658">
                  <c:v>7.9586862953840584E-2</c:v>
                </c:pt>
                <c:pt idx="659">
                  <c:v>1.6158552990670098E-2</c:v>
                </c:pt>
                <c:pt idx="660">
                  <c:v>7.4215421323412287E-2</c:v>
                </c:pt>
                <c:pt idx="661">
                  <c:v>3.9011273879779385E-4</c:v>
                </c:pt>
                <c:pt idx="662">
                  <c:v>4.0418886694842671E-3</c:v>
                </c:pt>
                <c:pt idx="663">
                  <c:v>7.7737716499617762E-2</c:v>
                </c:pt>
                <c:pt idx="664">
                  <c:v>2.4502586549251373E-2</c:v>
                </c:pt>
                <c:pt idx="665">
                  <c:v>2.1194265145844556E-3</c:v>
                </c:pt>
                <c:pt idx="666">
                  <c:v>9.4295343298870279E-2</c:v>
                </c:pt>
                <c:pt idx="667">
                  <c:v>7.8305010232390879E-3</c:v>
                </c:pt>
                <c:pt idx="668">
                  <c:v>3.1254927486021268E-4</c:v>
                </c:pt>
                <c:pt idx="669">
                  <c:v>2.2754257751724637E-2</c:v>
                </c:pt>
                <c:pt idx="670">
                  <c:v>1.9641378871254597E-2</c:v>
                </c:pt>
                <c:pt idx="671">
                  <c:v>5.2753345649481477E-4</c:v>
                </c:pt>
                <c:pt idx="672">
                  <c:v>3.0285366623842967E-4</c:v>
                </c:pt>
                <c:pt idx="673">
                  <c:v>2.8332713464660729E-5</c:v>
                </c:pt>
                <c:pt idx="674">
                  <c:v>1.9475014175111514E-3</c:v>
                </c:pt>
                <c:pt idx="675">
                  <c:v>1.0752325612480525E-2</c:v>
                </c:pt>
                <c:pt idx="676">
                  <c:v>5.2608133475156818E-2</c:v>
                </c:pt>
                <c:pt idx="677">
                  <c:v>5.3817128611884562E-7</c:v>
                </c:pt>
                <c:pt idx="678">
                  <c:v>6.380621317711084E-2</c:v>
                </c:pt>
                <c:pt idx="679">
                  <c:v>1.3497832399770499E-2</c:v>
                </c:pt>
                <c:pt idx="680">
                  <c:v>8.2815529838233051E-3</c:v>
                </c:pt>
                <c:pt idx="681">
                  <c:v>3.68509059418178E-4</c:v>
                </c:pt>
                <c:pt idx="682">
                  <c:v>1.4377173567070142E-3</c:v>
                </c:pt>
                <c:pt idx="683">
                  <c:v>2.861176764596942E-2</c:v>
                </c:pt>
                <c:pt idx="684">
                  <c:v>4.8505977402887201E-2</c:v>
                </c:pt>
                <c:pt idx="685">
                  <c:v>0.10188816630651749</c:v>
                </c:pt>
                <c:pt idx="686">
                  <c:v>6.5360046826116779E-3</c:v>
                </c:pt>
                <c:pt idx="687">
                  <c:v>3.1827722653739801E-2</c:v>
                </c:pt>
                <c:pt idx="688">
                  <c:v>4.5845620102512391E-2</c:v>
                </c:pt>
                <c:pt idx="689">
                  <c:v>1.5031470116570905E-3</c:v>
                </c:pt>
                <c:pt idx="690">
                  <c:v>3.5897380466318051E-3</c:v>
                </c:pt>
                <c:pt idx="691">
                  <c:v>3.4285546987264303E-3</c:v>
                </c:pt>
                <c:pt idx="692">
                  <c:v>6.2342406096960075E-2</c:v>
                </c:pt>
                <c:pt idx="693">
                  <c:v>1.6056337198575951E-2</c:v>
                </c:pt>
                <c:pt idx="694">
                  <c:v>5.586363249318807E-2</c:v>
                </c:pt>
                <c:pt idx="695">
                  <c:v>1.2243257139418181E-3</c:v>
                </c:pt>
                <c:pt idx="696">
                  <c:v>8.9322566630110359E-2</c:v>
                </c:pt>
                <c:pt idx="697">
                  <c:v>8.8411464483620118E-3</c:v>
                </c:pt>
                <c:pt idx="698">
                  <c:v>3.0252507246465565E-3</c:v>
                </c:pt>
                <c:pt idx="699">
                  <c:v>6.9930659786950761E-2</c:v>
                </c:pt>
                <c:pt idx="700">
                  <c:v>2.5064807847994381E-2</c:v>
                </c:pt>
                <c:pt idx="701">
                  <c:v>7.8333128934523157E-5</c:v>
                </c:pt>
                <c:pt idx="702">
                  <c:v>2.9720104039496903E-2</c:v>
                </c:pt>
                <c:pt idx="703">
                  <c:v>6.5087228010852951E-5</c:v>
                </c:pt>
                <c:pt idx="704">
                  <c:v>5.2056317063648725E-3</c:v>
                </c:pt>
                <c:pt idx="705">
                  <c:v>2.008671240272631E-2</c:v>
                </c:pt>
                <c:pt idx="706">
                  <c:v>8.5504700768124997E-2</c:v>
                </c:pt>
                <c:pt idx="707">
                  <c:v>6.0206107375543501E-3</c:v>
                </c:pt>
                <c:pt idx="708">
                  <c:v>5.092355277961459E-4</c:v>
                </c:pt>
                <c:pt idx="709">
                  <c:v>1.2443502701804774E-2</c:v>
                </c:pt>
                <c:pt idx="710">
                  <c:v>3.0936526410880349E-2</c:v>
                </c:pt>
                <c:pt idx="711">
                  <c:v>6.4059501877236968E-2</c:v>
                </c:pt>
                <c:pt idx="712">
                  <c:v>2.7754491016963884E-3</c:v>
                </c:pt>
                <c:pt idx="713">
                  <c:v>1.0499352753842832E-2</c:v>
                </c:pt>
                <c:pt idx="714">
                  <c:v>8.4996852508607435E-3</c:v>
                </c:pt>
                <c:pt idx="715">
                  <c:v>6.9396148547597111E-3</c:v>
                </c:pt>
                <c:pt idx="716">
                  <c:v>2.3646783463249423E-2</c:v>
                </c:pt>
                <c:pt idx="717">
                  <c:v>2.0726861547629133E-4</c:v>
                </c:pt>
                <c:pt idx="718">
                  <c:v>1.3004526695694504E-2</c:v>
                </c:pt>
                <c:pt idx="719">
                  <c:v>1.4327683295921663E-3</c:v>
                </c:pt>
                <c:pt idx="720">
                  <c:v>8.7417573579416943E-2</c:v>
                </c:pt>
                <c:pt idx="721">
                  <c:v>3.258048580949971E-2</c:v>
                </c:pt>
                <c:pt idx="722">
                  <c:v>5.7182186326488228E-2</c:v>
                </c:pt>
                <c:pt idx="723">
                  <c:v>1.0728750995294791E-2</c:v>
                </c:pt>
                <c:pt idx="724">
                  <c:v>1.6021775238936047E-3</c:v>
                </c:pt>
                <c:pt idx="725">
                  <c:v>8.9921345989597769E-4</c:v>
                </c:pt>
                <c:pt idx="726">
                  <c:v>8.9477491909506881E-4</c:v>
                </c:pt>
                <c:pt idx="727">
                  <c:v>1.2418717389386465E-2</c:v>
                </c:pt>
                <c:pt idx="728">
                  <c:v>8.9229024332397894E-3</c:v>
                </c:pt>
                <c:pt idx="729">
                  <c:v>3.8137625274255703E-2</c:v>
                </c:pt>
                <c:pt idx="730">
                  <c:v>2.7237959578554162E-2</c:v>
                </c:pt>
                <c:pt idx="731">
                  <c:v>4.2359754925404891E-2</c:v>
                </c:pt>
                <c:pt idx="732">
                  <c:v>2.3695451181187356E-2</c:v>
                </c:pt>
                <c:pt idx="733">
                  <c:v>1.3291340698448922E-2</c:v>
                </c:pt>
                <c:pt idx="734">
                  <c:v>5.5852784295532761E-2</c:v>
                </c:pt>
                <c:pt idx="735">
                  <c:v>2.4888751942192828E-2</c:v>
                </c:pt>
                <c:pt idx="736">
                  <c:v>5.5835135526485023E-5</c:v>
                </c:pt>
                <c:pt idx="737">
                  <c:v>2.0335243384681696E-2</c:v>
                </c:pt>
                <c:pt idx="738">
                  <c:v>5.1927830258106482E-2</c:v>
                </c:pt>
                <c:pt idx="739">
                  <c:v>1.8261413718546381E-7</c:v>
                </c:pt>
                <c:pt idx="740">
                  <c:v>1.6617414006143683E-3</c:v>
                </c:pt>
                <c:pt idx="741">
                  <c:v>4.2373629119241049E-4</c:v>
                </c:pt>
                <c:pt idx="742">
                  <c:v>1.1902323234889529E-2</c:v>
                </c:pt>
                <c:pt idx="743">
                  <c:v>2.3268229657570839E-2</c:v>
                </c:pt>
                <c:pt idx="744">
                  <c:v>9.0773842181462588E-3</c:v>
                </c:pt>
                <c:pt idx="745">
                  <c:v>1.6048759232115083E-3</c:v>
                </c:pt>
                <c:pt idx="746">
                  <c:v>1.2128814453110751E-4</c:v>
                </c:pt>
                <c:pt idx="747">
                  <c:v>1.5790860350945634E-2</c:v>
                </c:pt>
                <c:pt idx="748">
                  <c:v>3.9323214840624399E-2</c:v>
                </c:pt>
                <c:pt idx="749">
                  <c:v>5.6437247725309994E-3</c:v>
                </c:pt>
                <c:pt idx="750">
                  <c:v>1.4767732254566865E-2</c:v>
                </c:pt>
                <c:pt idx="751">
                  <c:v>1.586768671139422E-2</c:v>
                </c:pt>
                <c:pt idx="752">
                  <c:v>1.8656782897808841E-2</c:v>
                </c:pt>
                <c:pt idx="753">
                  <c:v>2.3788316472018185E-2</c:v>
                </c:pt>
                <c:pt idx="754">
                  <c:v>2.4383743870094909E-2</c:v>
                </c:pt>
                <c:pt idx="755">
                  <c:v>7.9111478300523161E-2</c:v>
                </c:pt>
                <c:pt idx="756">
                  <c:v>2.46561857934453E-2</c:v>
                </c:pt>
                <c:pt idx="757">
                  <c:v>6.924723420644683E-4</c:v>
                </c:pt>
                <c:pt idx="758">
                  <c:v>4.9383737238746499E-2</c:v>
                </c:pt>
                <c:pt idx="759">
                  <c:v>3.2544631974120844E-2</c:v>
                </c:pt>
                <c:pt idx="760">
                  <c:v>1.7852355053113618E-2</c:v>
                </c:pt>
                <c:pt idx="761">
                  <c:v>1.439091805292979E-3</c:v>
                </c:pt>
                <c:pt idx="762">
                  <c:v>3.1712336460905141E-2</c:v>
                </c:pt>
                <c:pt idx="763">
                  <c:v>2.4736613488830387E-2</c:v>
                </c:pt>
                <c:pt idx="764">
                  <c:v>3.5841685200464019E-2</c:v>
                </c:pt>
                <c:pt idx="765">
                  <c:v>5.4246523756571515E-3</c:v>
                </c:pt>
                <c:pt idx="766">
                  <c:v>6.7047650041103532E-3</c:v>
                </c:pt>
                <c:pt idx="767">
                  <c:v>0.10842334271037693</c:v>
                </c:pt>
                <c:pt idx="768">
                  <c:v>1.6572082619134513E-2</c:v>
                </c:pt>
                <c:pt idx="769">
                  <c:v>8.6574999149895344E-4</c:v>
                </c:pt>
                <c:pt idx="770">
                  <c:v>1.0138145072826708E-2</c:v>
                </c:pt>
                <c:pt idx="771">
                  <c:v>6.9979933004609141E-2</c:v>
                </c:pt>
                <c:pt idx="772">
                  <c:v>4.2534863312626507E-2</c:v>
                </c:pt>
                <c:pt idx="773">
                  <c:v>1.9145444349219259E-2</c:v>
                </c:pt>
                <c:pt idx="774">
                  <c:v>6.8267458129948003E-3</c:v>
                </c:pt>
                <c:pt idx="775">
                  <c:v>1.5187020311405659E-2</c:v>
                </c:pt>
                <c:pt idx="776">
                  <c:v>2.2330504273417127E-2</c:v>
                </c:pt>
                <c:pt idx="777">
                  <c:v>5.3681985482045433E-2</c:v>
                </c:pt>
                <c:pt idx="778">
                  <c:v>1.8711882162957733E-2</c:v>
                </c:pt>
                <c:pt idx="779">
                  <c:v>9.1538952149054206E-2</c:v>
                </c:pt>
                <c:pt idx="780">
                  <c:v>3.7097356893221281E-3</c:v>
                </c:pt>
                <c:pt idx="781">
                  <c:v>1.7397463482034586E-3</c:v>
                </c:pt>
                <c:pt idx="782">
                  <c:v>7.8727127228094169E-3</c:v>
                </c:pt>
                <c:pt idx="783">
                  <c:v>6.383085155295962E-5</c:v>
                </c:pt>
                <c:pt idx="784">
                  <c:v>2.2885607412520811E-2</c:v>
                </c:pt>
                <c:pt idx="785">
                  <c:v>3.2096707062290375E-3</c:v>
                </c:pt>
                <c:pt idx="786">
                  <c:v>7.1760541039294886E-3</c:v>
                </c:pt>
                <c:pt idx="787">
                  <c:v>3.6726006087332399E-3</c:v>
                </c:pt>
                <c:pt idx="788">
                  <c:v>2.1246397278440167E-2</c:v>
                </c:pt>
                <c:pt idx="789">
                  <c:v>4.3054411407473549E-3</c:v>
                </c:pt>
                <c:pt idx="790">
                  <c:v>4.7538624085445812E-2</c:v>
                </c:pt>
                <c:pt idx="791">
                  <c:v>4.5596458843748661E-2</c:v>
                </c:pt>
                <c:pt idx="792">
                  <c:v>8.2290695755379742E-2</c:v>
                </c:pt>
                <c:pt idx="793">
                  <c:v>5.6334427313955906E-3</c:v>
                </c:pt>
                <c:pt idx="794">
                  <c:v>4.8310803532848202E-2</c:v>
                </c:pt>
                <c:pt idx="795">
                  <c:v>3.6607274737457131E-3</c:v>
                </c:pt>
                <c:pt idx="796">
                  <c:v>6.1809246917374959E-2</c:v>
                </c:pt>
                <c:pt idx="797">
                  <c:v>9.8925133074680084E-4</c:v>
                </c:pt>
                <c:pt idx="798">
                  <c:v>8.9511294001314479E-4</c:v>
                </c:pt>
                <c:pt idx="799">
                  <c:v>8.6375134660616922E-3</c:v>
                </c:pt>
                <c:pt idx="800">
                  <c:v>0.10186067252202184</c:v>
                </c:pt>
                <c:pt idx="801">
                  <c:v>1.9284811752294816E-2</c:v>
                </c:pt>
                <c:pt idx="802">
                  <c:v>3.7703612489126993E-2</c:v>
                </c:pt>
                <c:pt idx="803">
                  <c:v>2.5785352678819366E-2</c:v>
                </c:pt>
                <c:pt idx="804">
                  <c:v>2.3047535028575625E-2</c:v>
                </c:pt>
                <c:pt idx="805">
                  <c:v>1.8229299251747027E-2</c:v>
                </c:pt>
                <c:pt idx="806">
                  <c:v>1.6868434474847701E-2</c:v>
                </c:pt>
                <c:pt idx="807">
                  <c:v>6.5858079737695519E-3</c:v>
                </c:pt>
                <c:pt idx="808">
                  <c:v>2.4363559168460137E-4</c:v>
                </c:pt>
                <c:pt idx="809">
                  <c:v>3.9307485169281647E-2</c:v>
                </c:pt>
                <c:pt idx="810">
                  <c:v>2.0732971704182753E-2</c:v>
                </c:pt>
                <c:pt idx="811">
                  <c:v>4.4763677876349254E-3</c:v>
                </c:pt>
                <c:pt idx="812">
                  <c:v>3.0582930160347386E-2</c:v>
                </c:pt>
                <c:pt idx="813">
                  <c:v>6.8630619849820496E-2</c:v>
                </c:pt>
                <c:pt idx="814">
                  <c:v>4.3262908484114548E-3</c:v>
                </c:pt>
                <c:pt idx="815">
                  <c:v>5.5434655945886889E-2</c:v>
                </c:pt>
                <c:pt idx="816">
                  <c:v>1.8713033452906019E-2</c:v>
                </c:pt>
                <c:pt idx="817">
                  <c:v>2.1697482831727594E-2</c:v>
                </c:pt>
                <c:pt idx="818">
                  <c:v>5.9593434629027005E-2</c:v>
                </c:pt>
                <c:pt idx="819">
                  <c:v>1.7471114253527497E-2</c:v>
                </c:pt>
                <c:pt idx="820">
                  <c:v>1.4731380084219075E-2</c:v>
                </c:pt>
                <c:pt idx="821">
                  <c:v>7.5548064451589209E-2</c:v>
                </c:pt>
                <c:pt idx="822">
                  <c:v>8.0356357421313473E-2</c:v>
                </c:pt>
                <c:pt idx="823">
                  <c:v>1.9950202666383131E-3</c:v>
                </c:pt>
                <c:pt idx="824">
                  <c:v>5.3584713958149633E-3</c:v>
                </c:pt>
                <c:pt idx="825">
                  <c:v>9.1485260878060151E-2</c:v>
                </c:pt>
                <c:pt idx="826">
                  <c:v>2.4780004105501036E-2</c:v>
                </c:pt>
                <c:pt idx="827">
                  <c:v>1.1730261645615538E-4</c:v>
                </c:pt>
                <c:pt idx="828">
                  <c:v>3.4957683601434822E-2</c:v>
                </c:pt>
                <c:pt idx="829">
                  <c:v>6.7496970345957835E-6</c:v>
                </c:pt>
                <c:pt idx="830">
                  <c:v>3.1600143346046959E-2</c:v>
                </c:pt>
                <c:pt idx="831">
                  <c:v>9.6868977169421262E-9</c:v>
                </c:pt>
                <c:pt idx="832">
                  <c:v>6.826307140634548E-2</c:v>
                </c:pt>
                <c:pt idx="833">
                  <c:v>5.1947912035781148E-2</c:v>
                </c:pt>
                <c:pt idx="834">
                  <c:v>1.8704359755952968E-3</c:v>
                </c:pt>
                <c:pt idx="835">
                  <c:v>1.3109641039887789E-4</c:v>
                </c:pt>
                <c:pt idx="836">
                  <c:v>3.5956191473098184E-2</c:v>
                </c:pt>
                <c:pt idx="837">
                  <c:v>4.0856111275843737E-2</c:v>
                </c:pt>
                <c:pt idx="838">
                  <c:v>4.8772864407808205E-3</c:v>
                </c:pt>
                <c:pt idx="839">
                  <c:v>8.7728440589854559E-2</c:v>
                </c:pt>
                <c:pt idx="840">
                  <c:v>1.4548984268755139E-2</c:v>
                </c:pt>
                <c:pt idx="841">
                  <c:v>2.4036516775012974E-3</c:v>
                </c:pt>
                <c:pt idx="842">
                  <c:v>2.8970043439007189E-2</c:v>
                </c:pt>
                <c:pt idx="843">
                  <c:v>5.9749616788698098E-2</c:v>
                </c:pt>
                <c:pt idx="844">
                  <c:v>2.2558979549067611E-2</c:v>
                </c:pt>
                <c:pt idx="845">
                  <c:v>2.7717516008849839E-3</c:v>
                </c:pt>
                <c:pt idx="846">
                  <c:v>6.5104083161049334E-2</c:v>
                </c:pt>
                <c:pt idx="847">
                  <c:v>1.1922906800561213E-4</c:v>
                </c:pt>
                <c:pt idx="848">
                  <c:v>5.6327481139770999E-2</c:v>
                </c:pt>
                <c:pt idx="849">
                  <c:v>3.1176807097848314E-3</c:v>
                </c:pt>
                <c:pt idx="850">
                  <c:v>5.5619038466102706E-3</c:v>
                </c:pt>
                <c:pt idx="851">
                  <c:v>1.7065357548701476E-3</c:v>
                </c:pt>
                <c:pt idx="852">
                  <c:v>9.8594372398482844E-4</c:v>
                </c:pt>
                <c:pt idx="853">
                  <c:v>3.0693120023039162E-2</c:v>
                </c:pt>
                <c:pt idx="854">
                  <c:v>7.2844674262104531E-2</c:v>
                </c:pt>
                <c:pt idx="855">
                  <c:v>8.4115140603770384E-4</c:v>
                </c:pt>
                <c:pt idx="856">
                  <c:v>3.5488238543277602E-2</c:v>
                </c:pt>
                <c:pt idx="857">
                  <c:v>3.858440079018699E-2</c:v>
                </c:pt>
                <c:pt idx="858">
                  <c:v>1.0640260534163691E-2</c:v>
                </c:pt>
                <c:pt idx="859">
                  <c:v>8.8004745806443074E-2</c:v>
                </c:pt>
                <c:pt idx="860">
                  <c:v>7.4562153292734107E-2</c:v>
                </c:pt>
                <c:pt idx="861">
                  <c:v>5.8055348205769984E-2</c:v>
                </c:pt>
                <c:pt idx="862">
                  <c:v>2.2251181282064773E-2</c:v>
                </c:pt>
                <c:pt idx="863">
                  <c:v>4.8745693556148759E-2</c:v>
                </c:pt>
                <c:pt idx="864">
                  <c:v>7.3622134694210556E-2</c:v>
                </c:pt>
                <c:pt idx="865">
                  <c:v>5.3390607130115307E-2</c:v>
                </c:pt>
                <c:pt idx="866">
                  <c:v>9.411877681662845E-3</c:v>
                </c:pt>
                <c:pt idx="867">
                  <c:v>2.3728076004543734E-5</c:v>
                </c:pt>
                <c:pt idx="868">
                  <c:v>6.3152543821264187E-2</c:v>
                </c:pt>
                <c:pt idx="869">
                  <c:v>7.181122573169009E-2</c:v>
                </c:pt>
                <c:pt idx="870">
                  <c:v>1.6471815006986216E-3</c:v>
                </c:pt>
                <c:pt idx="871">
                  <c:v>0.10733677876412086</c:v>
                </c:pt>
                <c:pt idx="872">
                  <c:v>7.4424515939008673E-2</c:v>
                </c:pt>
                <c:pt idx="873">
                  <c:v>7.2263979894971367E-2</c:v>
                </c:pt>
                <c:pt idx="874">
                  <c:v>4.4102202377683574E-3</c:v>
                </c:pt>
                <c:pt idx="875">
                  <c:v>1.3790532244310085E-2</c:v>
                </c:pt>
                <c:pt idx="876">
                  <c:v>3.0134712261370988E-2</c:v>
                </c:pt>
                <c:pt idx="877">
                  <c:v>9.4811903865313406E-4</c:v>
                </c:pt>
                <c:pt idx="878">
                  <c:v>2.7456057073813517E-6</c:v>
                </c:pt>
                <c:pt idx="879">
                  <c:v>5.2260945061548981E-3</c:v>
                </c:pt>
                <c:pt idx="880">
                  <c:v>3.1844228705657278E-2</c:v>
                </c:pt>
                <c:pt idx="881">
                  <c:v>3.984975021635727E-3</c:v>
                </c:pt>
                <c:pt idx="882">
                  <c:v>1.931933330490801E-2</c:v>
                </c:pt>
                <c:pt idx="883">
                  <c:v>1.818509732582058E-2</c:v>
                </c:pt>
                <c:pt idx="884">
                  <c:v>6.1726407945910333E-2</c:v>
                </c:pt>
                <c:pt idx="885">
                  <c:v>0.10106199056377943</c:v>
                </c:pt>
                <c:pt idx="886">
                  <c:v>3.7679810600584934E-3</c:v>
                </c:pt>
                <c:pt idx="887">
                  <c:v>9.9364659599936924E-3</c:v>
                </c:pt>
                <c:pt idx="888">
                  <c:v>9.4401269919374038E-3</c:v>
                </c:pt>
                <c:pt idx="889">
                  <c:v>3.2364357656395706E-3</c:v>
                </c:pt>
                <c:pt idx="890">
                  <c:v>2.0500414432366949E-2</c:v>
                </c:pt>
                <c:pt idx="891">
                  <c:v>1.7938774267043631E-5</c:v>
                </c:pt>
                <c:pt idx="892">
                  <c:v>2.4040430346248479E-4</c:v>
                </c:pt>
                <c:pt idx="893">
                  <c:v>1.0116891674177991E-3</c:v>
                </c:pt>
                <c:pt idx="894">
                  <c:v>2.4922732820317635E-3</c:v>
                </c:pt>
                <c:pt idx="895">
                  <c:v>2.0706322955749762E-3</c:v>
                </c:pt>
                <c:pt idx="896">
                  <c:v>2.1676664412592014E-2</c:v>
                </c:pt>
                <c:pt idx="897">
                  <c:v>1.0967729389360233E-3</c:v>
                </c:pt>
                <c:pt idx="898">
                  <c:v>7.5161111567697308E-2</c:v>
                </c:pt>
                <c:pt idx="899">
                  <c:v>3.2957599092297278E-2</c:v>
                </c:pt>
                <c:pt idx="900">
                  <c:v>2.6856555976851743E-2</c:v>
                </c:pt>
                <c:pt idx="901">
                  <c:v>1.3948233244833103E-3</c:v>
                </c:pt>
                <c:pt idx="902">
                  <c:v>6.0580825974681167E-2</c:v>
                </c:pt>
                <c:pt idx="903">
                  <c:v>1.1401523321970284E-2</c:v>
                </c:pt>
                <c:pt idx="904">
                  <c:v>7.649454331171171E-2</c:v>
                </c:pt>
                <c:pt idx="905">
                  <c:v>9.9406686238586815E-3</c:v>
                </c:pt>
                <c:pt idx="906">
                  <c:v>2.7970907066050829E-3</c:v>
                </c:pt>
                <c:pt idx="907">
                  <c:v>1.5129884155386392E-5</c:v>
                </c:pt>
                <c:pt idx="908">
                  <c:v>1.5488160590469872E-2</c:v>
                </c:pt>
                <c:pt idx="909">
                  <c:v>7.124480754254046E-4</c:v>
                </c:pt>
                <c:pt idx="910">
                  <c:v>3.6749789210937966E-2</c:v>
                </c:pt>
                <c:pt idx="911">
                  <c:v>2.8818605816867369E-2</c:v>
                </c:pt>
                <c:pt idx="912">
                  <c:v>9.496939945209408E-2</c:v>
                </c:pt>
                <c:pt idx="913">
                  <c:v>9.3280234154628891E-4</c:v>
                </c:pt>
                <c:pt idx="914">
                  <c:v>7.7373916814407084E-2</c:v>
                </c:pt>
                <c:pt idx="915">
                  <c:v>3.7847050496225387E-2</c:v>
                </c:pt>
                <c:pt idx="916">
                  <c:v>2.0768829365485898E-2</c:v>
                </c:pt>
                <c:pt idx="917">
                  <c:v>4.1928194452845312E-2</c:v>
                </c:pt>
                <c:pt idx="918">
                  <c:v>2.900428465745248E-2</c:v>
                </c:pt>
                <c:pt idx="919">
                  <c:v>1.8103731118807389E-2</c:v>
                </c:pt>
                <c:pt idx="920">
                  <c:v>1.5792919928392E-3</c:v>
                </c:pt>
                <c:pt idx="921">
                  <c:v>8.2062155535729472E-2</c:v>
                </c:pt>
                <c:pt idx="922">
                  <c:v>8.6727957211508945E-4</c:v>
                </c:pt>
                <c:pt idx="923">
                  <c:v>2.1357263224518214E-3</c:v>
                </c:pt>
                <c:pt idx="924">
                  <c:v>6.1547355244438551E-2</c:v>
                </c:pt>
                <c:pt idx="925">
                  <c:v>1.6997130545094027E-3</c:v>
                </c:pt>
                <c:pt idx="926">
                  <c:v>5.6601612373170768E-2</c:v>
                </c:pt>
                <c:pt idx="927">
                  <c:v>0.10017813326227502</c:v>
                </c:pt>
                <c:pt idx="928">
                  <c:v>6.2174934517493056E-2</c:v>
                </c:pt>
                <c:pt idx="929">
                  <c:v>8.6126983103164119E-4</c:v>
                </c:pt>
                <c:pt idx="930">
                  <c:v>1.2148542127436643E-3</c:v>
                </c:pt>
                <c:pt idx="931">
                  <c:v>8.5447515558980475E-2</c:v>
                </c:pt>
                <c:pt idx="932">
                  <c:v>2.5835482288225225E-2</c:v>
                </c:pt>
                <c:pt idx="933">
                  <c:v>1.2928799387378462E-2</c:v>
                </c:pt>
                <c:pt idx="934">
                  <c:v>6.6624981770013275E-2</c:v>
                </c:pt>
                <c:pt idx="935">
                  <c:v>1.1762651596625795E-4</c:v>
                </c:pt>
                <c:pt idx="936">
                  <c:v>1.4814702269434466E-3</c:v>
                </c:pt>
                <c:pt idx="937">
                  <c:v>7.4398370008350395E-2</c:v>
                </c:pt>
                <c:pt idx="938">
                  <c:v>8.9923218263126756E-4</c:v>
                </c:pt>
                <c:pt idx="939">
                  <c:v>3.4036057437869097E-2</c:v>
                </c:pt>
                <c:pt idx="940">
                  <c:v>7.4708010641938549E-2</c:v>
                </c:pt>
                <c:pt idx="941">
                  <c:v>2.5263541814372654E-4</c:v>
                </c:pt>
                <c:pt idx="942">
                  <c:v>4.3169026760813405E-2</c:v>
                </c:pt>
                <c:pt idx="943">
                  <c:v>6.6392696780274213E-3</c:v>
                </c:pt>
                <c:pt idx="944">
                  <c:v>1.0852090588620878E-2</c:v>
                </c:pt>
                <c:pt idx="945">
                  <c:v>1.9091019914076485E-5</c:v>
                </c:pt>
                <c:pt idx="946">
                  <c:v>3.1091524691934463E-2</c:v>
                </c:pt>
                <c:pt idx="947">
                  <c:v>1.8999483083265042E-2</c:v>
                </c:pt>
                <c:pt idx="948">
                  <c:v>3.2104656510421721E-2</c:v>
                </c:pt>
                <c:pt idx="949">
                  <c:v>1.3163780659692314E-3</c:v>
                </c:pt>
                <c:pt idx="950">
                  <c:v>6.721739182739922E-2</c:v>
                </c:pt>
                <c:pt idx="951">
                  <c:v>5.8011711303452987E-3</c:v>
                </c:pt>
                <c:pt idx="952">
                  <c:v>4.4933099497639524E-2</c:v>
                </c:pt>
                <c:pt idx="953">
                  <c:v>6.6801022530427916E-4</c:v>
                </c:pt>
                <c:pt idx="954">
                  <c:v>7.1820108563282609E-2</c:v>
                </c:pt>
                <c:pt idx="955">
                  <c:v>1.0895113779616329E-4</c:v>
                </c:pt>
                <c:pt idx="956">
                  <c:v>2.6457436798523419E-4</c:v>
                </c:pt>
                <c:pt idx="957">
                  <c:v>1.7390946897526103E-2</c:v>
                </c:pt>
                <c:pt idx="958">
                  <c:v>5.701495396151679E-2</c:v>
                </c:pt>
                <c:pt idx="959">
                  <c:v>2.0652230111105866E-3</c:v>
                </c:pt>
                <c:pt idx="960">
                  <c:v>2.2168733763912769E-2</c:v>
                </c:pt>
                <c:pt idx="961">
                  <c:v>7.6537648721740265E-2</c:v>
                </c:pt>
                <c:pt idx="962">
                  <c:v>4.7933477932223814E-2</c:v>
                </c:pt>
                <c:pt idx="963">
                  <c:v>4.4124270837506266E-4</c:v>
                </c:pt>
                <c:pt idx="964">
                  <c:v>3.8433193940454469E-3</c:v>
                </c:pt>
                <c:pt idx="965">
                  <c:v>3.9926273527482382E-2</c:v>
                </c:pt>
                <c:pt idx="966">
                  <c:v>8.4129752329372032E-2</c:v>
                </c:pt>
                <c:pt idx="967">
                  <c:v>4.7331386688216737E-2</c:v>
                </c:pt>
                <c:pt idx="968">
                  <c:v>1.9083075068775261E-2</c:v>
                </c:pt>
                <c:pt idx="969">
                  <c:v>3.0122389334801014E-3</c:v>
                </c:pt>
                <c:pt idx="970">
                  <c:v>2.2123504900552256E-3</c:v>
                </c:pt>
                <c:pt idx="971">
                  <c:v>1.0594464931954758E-2</c:v>
                </c:pt>
                <c:pt idx="972">
                  <c:v>1.4702735463419807E-2</c:v>
                </c:pt>
                <c:pt idx="973">
                  <c:v>4.6905257597153693E-2</c:v>
                </c:pt>
                <c:pt idx="974">
                  <c:v>1.0160639221627372E-2</c:v>
                </c:pt>
                <c:pt idx="975">
                  <c:v>1.4136370049097152E-2</c:v>
                </c:pt>
                <c:pt idx="976">
                  <c:v>7.181994801266646E-2</c:v>
                </c:pt>
                <c:pt idx="977">
                  <c:v>9.9312659949898834E-5</c:v>
                </c:pt>
                <c:pt idx="978">
                  <c:v>1.3194865964943872E-3</c:v>
                </c:pt>
                <c:pt idx="979">
                  <c:v>2.4758835953405188E-2</c:v>
                </c:pt>
                <c:pt idx="980">
                  <c:v>6.6594263098982032E-2</c:v>
                </c:pt>
                <c:pt idx="981">
                  <c:v>2.248158693400731E-2</c:v>
                </c:pt>
                <c:pt idx="982">
                  <c:v>5.7891895125468783E-3</c:v>
                </c:pt>
                <c:pt idx="983">
                  <c:v>5.1273260362624924E-2</c:v>
                </c:pt>
                <c:pt idx="984">
                  <c:v>7.3803639791011405E-3</c:v>
                </c:pt>
                <c:pt idx="985">
                  <c:v>3.0924559370043538E-2</c:v>
                </c:pt>
                <c:pt idx="986">
                  <c:v>3.1993844580138306E-2</c:v>
                </c:pt>
                <c:pt idx="987">
                  <c:v>4.0984973202057521E-3</c:v>
                </c:pt>
                <c:pt idx="988">
                  <c:v>1.8325909814484449E-3</c:v>
                </c:pt>
                <c:pt idx="989">
                  <c:v>6.6865425912018177E-3</c:v>
                </c:pt>
                <c:pt idx="990">
                  <c:v>3.272137768498903E-3</c:v>
                </c:pt>
                <c:pt idx="991">
                  <c:v>3.1169432902132362E-2</c:v>
                </c:pt>
                <c:pt idx="992">
                  <c:v>8.8967404407039215E-3</c:v>
                </c:pt>
                <c:pt idx="993">
                  <c:v>8.750264737369973E-3</c:v>
                </c:pt>
                <c:pt idx="994">
                  <c:v>4.1466213040566607E-2</c:v>
                </c:pt>
                <c:pt idx="995">
                  <c:v>2.5729307927270035E-2</c:v>
                </c:pt>
                <c:pt idx="996">
                  <c:v>5.6198914875799831E-2</c:v>
                </c:pt>
                <c:pt idx="997">
                  <c:v>8.4522306800643501E-2</c:v>
                </c:pt>
                <c:pt idx="998">
                  <c:v>2.3716029051228289E-2</c:v>
                </c:pt>
                <c:pt idx="999">
                  <c:v>4.1659085433377797E-2</c:v>
                </c:pt>
                <c:pt idx="1000">
                  <c:v>3.3045087108871407E-3</c:v>
                </c:pt>
                <c:pt idx="1001">
                  <c:v>8.7438128641233293E-2</c:v>
                </c:pt>
                <c:pt idx="1002">
                  <c:v>3.276899448490969E-4</c:v>
                </c:pt>
                <c:pt idx="1003">
                  <c:v>1.528139252591984E-2</c:v>
                </c:pt>
                <c:pt idx="1004">
                  <c:v>7.527855577869505E-2</c:v>
                </c:pt>
                <c:pt idx="1005">
                  <c:v>1.4660023492521268E-2</c:v>
                </c:pt>
                <c:pt idx="1006">
                  <c:v>1.3916667628896243E-2</c:v>
                </c:pt>
                <c:pt idx="1007">
                  <c:v>3.4190376429653478E-3</c:v>
                </c:pt>
                <c:pt idx="1008">
                  <c:v>9.2698825548596861E-2</c:v>
                </c:pt>
                <c:pt idx="1009">
                  <c:v>8.427786224444879E-2</c:v>
                </c:pt>
                <c:pt idx="1010">
                  <c:v>1.8809367877470735E-3</c:v>
                </c:pt>
                <c:pt idx="1011">
                  <c:v>5.4554528277646279E-2</c:v>
                </c:pt>
                <c:pt idx="1012">
                  <c:v>4.6373455308798217E-2</c:v>
                </c:pt>
                <c:pt idx="1013">
                  <c:v>6.8297533470073377E-2</c:v>
                </c:pt>
                <c:pt idx="1014">
                  <c:v>8.9173448747722026E-2</c:v>
                </c:pt>
                <c:pt idx="1015">
                  <c:v>6.8901714459932819E-3</c:v>
                </c:pt>
                <c:pt idx="1016">
                  <c:v>7.3919105354089648E-4</c:v>
                </c:pt>
                <c:pt idx="1017">
                  <c:v>1.5997861137873905E-3</c:v>
                </c:pt>
                <c:pt idx="1018">
                  <c:v>4.2377820360324579E-2</c:v>
                </c:pt>
                <c:pt idx="1019">
                  <c:v>1.0214885154239692E-2</c:v>
                </c:pt>
                <c:pt idx="1020">
                  <c:v>3.625793019935352E-3</c:v>
                </c:pt>
                <c:pt idx="1021">
                  <c:v>5.0568812472233729E-3</c:v>
                </c:pt>
                <c:pt idx="1022">
                  <c:v>2.4954633405734429E-2</c:v>
                </c:pt>
                <c:pt idx="1023">
                  <c:v>2.2858777602948046E-2</c:v>
                </c:pt>
                <c:pt idx="1024">
                  <c:v>7.4212651698725846E-3</c:v>
                </c:pt>
                <c:pt idx="1025">
                  <c:v>5.8616040797363808E-2</c:v>
                </c:pt>
                <c:pt idx="1026">
                  <c:v>1.1969108956927042E-2</c:v>
                </c:pt>
                <c:pt idx="1027">
                  <c:v>1.5940126907361719E-3</c:v>
                </c:pt>
                <c:pt idx="1028">
                  <c:v>0.10409490926985419</c:v>
                </c:pt>
                <c:pt idx="1029">
                  <c:v>3.499977947122155E-2</c:v>
                </c:pt>
                <c:pt idx="1030">
                  <c:v>2.7539325713219657E-2</c:v>
                </c:pt>
                <c:pt idx="1031">
                  <c:v>4.0810648338932597E-3</c:v>
                </c:pt>
                <c:pt idx="1032">
                  <c:v>7.0344554562222758E-2</c:v>
                </c:pt>
                <c:pt idx="1033">
                  <c:v>0.103801925647484</c:v>
                </c:pt>
                <c:pt idx="1034">
                  <c:v>3.9626894174496852E-3</c:v>
                </c:pt>
                <c:pt idx="1035">
                  <c:v>2.6037942675532686E-3</c:v>
                </c:pt>
                <c:pt idx="1036">
                  <c:v>3.2673151099626319E-2</c:v>
                </c:pt>
                <c:pt idx="1037">
                  <c:v>5.530753172924853E-2</c:v>
                </c:pt>
                <c:pt idx="1038">
                  <c:v>1.4776640614810798E-2</c:v>
                </c:pt>
                <c:pt idx="1039">
                  <c:v>4.2636786167460751E-4</c:v>
                </c:pt>
                <c:pt idx="1040">
                  <c:v>1.2583585331180907E-3</c:v>
                </c:pt>
                <c:pt idx="1041">
                  <c:v>5.4663957599351146E-3</c:v>
                </c:pt>
                <c:pt idx="1042">
                  <c:v>1.2314291829184936E-2</c:v>
                </c:pt>
                <c:pt idx="1043">
                  <c:v>7.0867067018401383E-2</c:v>
                </c:pt>
                <c:pt idx="1044">
                  <c:v>4.7763811623181265E-4</c:v>
                </c:pt>
                <c:pt idx="1045">
                  <c:v>1.8267821206666587E-2</c:v>
                </c:pt>
                <c:pt idx="1046">
                  <c:v>1.1301717013118211E-2</c:v>
                </c:pt>
                <c:pt idx="1047">
                  <c:v>0.10370384295210273</c:v>
                </c:pt>
                <c:pt idx="1048">
                  <c:v>1.1150520798899545E-3</c:v>
                </c:pt>
                <c:pt idx="1049">
                  <c:v>1.9501319227473556E-4</c:v>
                </c:pt>
                <c:pt idx="1050">
                  <c:v>3.6234511244027795E-2</c:v>
                </c:pt>
                <c:pt idx="1051">
                  <c:v>4.4921504818986789E-2</c:v>
                </c:pt>
                <c:pt idx="1052">
                  <c:v>4.2123497057881584E-2</c:v>
                </c:pt>
                <c:pt idx="1053">
                  <c:v>5.2010047668742683E-2</c:v>
                </c:pt>
                <c:pt idx="1054">
                  <c:v>1.4835047643102937E-3</c:v>
                </c:pt>
                <c:pt idx="1055">
                  <c:v>6.2660449306483207E-2</c:v>
                </c:pt>
                <c:pt idx="1056">
                  <c:v>1.2518501429111498E-2</c:v>
                </c:pt>
                <c:pt idx="1057">
                  <c:v>1.9461423141484206E-4</c:v>
                </c:pt>
                <c:pt idx="1058">
                  <c:v>3.7545068388681567E-2</c:v>
                </c:pt>
                <c:pt idx="1059">
                  <c:v>9.7033054832383919E-2</c:v>
                </c:pt>
                <c:pt idx="1060">
                  <c:v>4.3217468941704654E-2</c:v>
                </c:pt>
                <c:pt idx="1061">
                  <c:v>2.049906520102773E-2</c:v>
                </c:pt>
                <c:pt idx="1062">
                  <c:v>2.7331898875382073E-2</c:v>
                </c:pt>
                <c:pt idx="1063">
                  <c:v>6.1253724898347678E-3</c:v>
                </c:pt>
                <c:pt idx="1064">
                  <c:v>1.7988024695468511E-2</c:v>
                </c:pt>
                <c:pt idx="1065">
                  <c:v>1.9168755434706166E-2</c:v>
                </c:pt>
                <c:pt idx="1066">
                  <c:v>5.7956374723298211E-2</c:v>
                </c:pt>
                <c:pt idx="1067">
                  <c:v>3.806169259668895E-4</c:v>
                </c:pt>
                <c:pt idx="1068">
                  <c:v>3.6816869864645988E-3</c:v>
                </c:pt>
                <c:pt idx="1069">
                  <c:v>6.880364530081666E-3</c:v>
                </c:pt>
                <c:pt idx="1070">
                  <c:v>3.524834737602138E-2</c:v>
                </c:pt>
                <c:pt idx="1071">
                  <c:v>1.0893404629244523E-3</c:v>
                </c:pt>
                <c:pt idx="1072">
                  <c:v>0.10168701756865661</c:v>
                </c:pt>
                <c:pt idx="1073">
                  <c:v>4.0018256474810686E-2</c:v>
                </c:pt>
                <c:pt idx="1074">
                  <c:v>2.4992163143201358E-2</c:v>
                </c:pt>
                <c:pt idx="1075">
                  <c:v>2.2129551400847909E-3</c:v>
                </c:pt>
                <c:pt idx="1076">
                  <c:v>7.1713280800476337E-3</c:v>
                </c:pt>
                <c:pt idx="1077">
                  <c:v>1.3476587788866073E-2</c:v>
                </c:pt>
                <c:pt idx="1078">
                  <c:v>1.1290466136671797E-3</c:v>
                </c:pt>
                <c:pt idx="1079">
                  <c:v>1.793066322425409E-2</c:v>
                </c:pt>
                <c:pt idx="1080">
                  <c:v>2.6113010580516901E-2</c:v>
                </c:pt>
                <c:pt idx="1081">
                  <c:v>3.8461012139851418E-2</c:v>
                </c:pt>
                <c:pt idx="1082">
                  <c:v>6.315897931335402E-3</c:v>
                </c:pt>
                <c:pt idx="1083">
                  <c:v>3.434220835646221E-3</c:v>
                </c:pt>
                <c:pt idx="1084">
                  <c:v>3.6085106114063126E-2</c:v>
                </c:pt>
                <c:pt idx="1085">
                  <c:v>1.1677955372468695E-3</c:v>
                </c:pt>
                <c:pt idx="1086">
                  <c:v>9.1502966493298837E-2</c:v>
                </c:pt>
                <c:pt idx="1087">
                  <c:v>3.2717215235536544E-3</c:v>
                </c:pt>
                <c:pt idx="1088">
                  <c:v>1.2742049801849442E-3</c:v>
                </c:pt>
                <c:pt idx="1089">
                  <c:v>7.9222196440768194E-2</c:v>
                </c:pt>
                <c:pt idx="1090">
                  <c:v>4.0904516431789849E-2</c:v>
                </c:pt>
                <c:pt idx="1091">
                  <c:v>5.3280582370116762E-4</c:v>
                </c:pt>
                <c:pt idx="1092">
                  <c:v>3.7603134849770806E-2</c:v>
                </c:pt>
                <c:pt idx="1093">
                  <c:v>4.8611438266244318E-2</c:v>
                </c:pt>
                <c:pt idx="1094">
                  <c:v>8.4892356974891406E-2</c:v>
                </c:pt>
                <c:pt idx="1095">
                  <c:v>3.5932143505765311E-2</c:v>
                </c:pt>
                <c:pt idx="1096">
                  <c:v>0.10696317482311146</c:v>
                </c:pt>
                <c:pt idx="1097">
                  <c:v>4.6935852368502035E-2</c:v>
                </c:pt>
                <c:pt idx="1098">
                  <c:v>5.6276110414965309E-2</c:v>
                </c:pt>
                <c:pt idx="1099">
                  <c:v>2.3714586504015724E-2</c:v>
                </c:pt>
                <c:pt idx="1100">
                  <c:v>3.6290025564141973E-2</c:v>
                </c:pt>
                <c:pt idx="1101">
                  <c:v>5.7524414622232518E-2</c:v>
                </c:pt>
                <c:pt idx="1102">
                  <c:v>5.5625014091358277E-3</c:v>
                </c:pt>
                <c:pt idx="1103">
                  <c:v>1.0979499187560158E-4</c:v>
                </c:pt>
                <c:pt idx="1104">
                  <c:v>4.024248395088266E-2</c:v>
                </c:pt>
                <c:pt idx="1105">
                  <c:v>7.723044079142323E-2</c:v>
                </c:pt>
                <c:pt idx="1106">
                  <c:v>4.6316271050962705E-2</c:v>
                </c:pt>
                <c:pt idx="1107">
                  <c:v>1.4938696460743582E-2</c:v>
                </c:pt>
                <c:pt idx="1108">
                  <c:v>5.514644223382348E-4</c:v>
                </c:pt>
                <c:pt idx="1109">
                  <c:v>2.0407863015604377E-2</c:v>
                </c:pt>
                <c:pt idx="1110">
                  <c:v>2.5115449677748786E-2</c:v>
                </c:pt>
                <c:pt idx="1111">
                  <c:v>1.2095593266867514E-2</c:v>
                </c:pt>
                <c:pt idx="1112">
                  <c:v>3.8640290237590448E-2</c:v>
                </c:pt>
                <c:pt idx="1113">
                  <c:v>3.4350170479161497E-5</c:v>
                </c:pt>
                <c:pt idx="1114">
                  <c:v>6.0061001981577262E-4</c:v>
                </c:pt>
                <c:pt idx="1115">
                  <c:v>8.9818404849052527E-2</c:v>
                </c:pt>
                <c:pt idx="1116">
                  <c:v>2.3418704808921727E-5</c:v>
                </c:pt>
                <c:pt idx="1117">
                  <c:v>1.0541556032389472E-2</c:v>
                </c:pt>
                <c:pt idx="1118">
                  <c:v>4.7777595855740443E-2</c:v>
                </c:pt>
                <c:pt idx="1119">
                  <c:v>6.9871074781157087E-4</c:v>
                </c:pt>
                <c:pt idx="1120">
                  <c:v>2.3225964460970642E-2</c:v>
                </c:pt>
                <c:pt idx="1121">
                  <c:v>5.1808244337520869E-2</c:v>
                </c:pt>
                <c:pt idx="1122">
                  <c:v>3.3864834535951793E-2</c:v>
                </c:pt>
                <c:pt idx="1123">
                  <c:v>1.2641216137881999E-2</c:v>
                </c:pt>
                <c:pt idx="1124">
                  <c:v>9.7669853061467415E-2</c:v>
                </c:pt>
                <c:pt idx="1125">
                  <c:v>3.7425507405865789E-3</c:v>
                </c:pt>
                <c:pt idx="1126">
                  <c:v>2.9539181838893567E-2</c:v>
                </c:pt>
                <c:pt idx="1127">
                  <c:v>5.7274120070763799E-4</c:v>
                </c:pt>
                <c:pt idx="1128">
                  <c:v>4.8068408960116556E-2</c:v>
                </c:pt>
                <c:pt idx="1129">
                  <c:v>5.168857742411154E-3</c:v>
                </c:pt>
                <c:pt idx="1130">
                  <c:v>9.5624735038668918E-2</c:v>
                </c:pt>
                <c:pt idx="1131">
                  <c:v>5.6054287998718588E-2</c:v>
                </c:pt>
                <c:pt idx="1132">
                  <c:v>2.6085260019179251E-2</c:v>
                </c:pt>
                <c:pt idx="1133">
                  <c:v>3.1354799280424304E-2</c:v>
                </c:pt>
                <c:pt idx="1134">
                  <c:v>2.9484506453996842E-3</c:v>
                </c:pt>
                <c:pt idx="1135">
                  <c:v>1.2273779328007798E-2</c:v>
                </c:pt>
                <c:pt idx="1136">
                  <c:v>9.4488983164047156E-3</c:v>
                </c:pt>
                <c:pt idx="1137">
                  <c:v>8.0475667326572103E-2</c:v>
                </c:pt>
                <c:pt idx="1138">
                  <c:v>7.7770672748197309E-2</c:v>
                </c:pt>
                <c:pt idx="1139">
                  <c:v>3.4460729955061232E-5</c:v>
                </c:pt>
                <c:pt idx="1140">
                  <c:v>7.4773694123004102E-3</c:v>
                </c:pt>
                <c:pt idx="1141">
                  <c:v>3.7849733881222796E-3</c:v>
                </c:pt>
                <c:pt idx="1142">
                  <c:v>6.3409679973521774E-2</c:v>
                </c:pt>
                <c:pt idx="1143">
                  <c:v>4.7543172585108491E-3</c:v>
                </c:pt>
                <c:pt idx="1144">
                  <c:v>3.7501162956331172E-2</c:v>
                </c:pt>
                <c:pt idx="1145">
                  <c:v>3.6503325837548859E-7</c:v>
                </c:pt>
                <c:pt idx="1146">
                  <c:v>2.9744939972931869E-2</c:v>
                </c:pt>
                <c:pt idx="1147">
                  <c:v>3.6625378543704225E-5</c:v>
                </c:pt>
                <c:pt idx="1148">
                  <c:v>2.0044060189129406E-2</c:v>
                </c:pt>
                <c:pt idx="1149">
                  <c:v>9.8235735364327025E-3</c:v>
                </c:pt>
                <c:pt idx="1150">
                  <c:v>9.5894250381611992E-2</c:v>
                </c:pt>
                <c:pt idx="1151">
                  <c:v>1.385358640183032E-3</c:v>
                </c:pt>
                <c:pt idx="1152">
                  <c:v>1.6070602711023053E-2</c:v>
                </c:pt>
                <c:pt idx="1153">
                  <c:v>2.4004819265160981E-3</c:v>
                </c:pt>
                <c:pt idx="1154">
                  <c:v>2.0703201554692226E-4</c:v>
                </c:pt>
                <c:pt idx="1155">
                  <c:v>1.547138053173322E-2</c:v>
                </c:pt>
                <c:pt idx="1156">
                  <c:v>1.7909717055643971E-2</c:v>
                </c:pt>
                <c:pt idx="1157">
                  <c:v>4.5101509494682472E-3</c:v>
                </c:pt>
                <c:pt idx="1158">
                  <c:v>2.3158679488279321E-2</c:v>
                </c:pt>
                <c:pt idx="1159">
                  <c:v>9.6211817486348116E-3</c:v>
                </c:pt>
                <c:pt idx="1160">
                  <c:v>1.5158744778840792E-2</c:v>
                </c:pt>
                <c:pt idx="1161">
                  <c:v>1.1654579067733254E-3</c:v>
                </c:pt>
                <c:pt idx="1162">
                  <c:v>1.0450807332771539E-3</c:v>
                </c:pt>
                <c:pt idx="1163">
                  <c:v>9.9935486434977114E-3</c:v>
                </c:pt>
                <c:pt idx="1164">
                  <c:v>1.1235215113101093E-2</c:v>
                </c:pt>
                <c:pt idx="1165">
                  <c:v>2.9325590333430739E-4</c:v>
                </c:pt>
                <c:pt idx="1166">
                  <c:v>4.2890668876510122E-4</c:v>
                </c:pt>
                <c:pt idx="1167">
                  <c:v>2.8672676725624277E-2</c:v>
                </c:pt>
                <c:pt idx="1168">
                  <c:v>1.1657874282120336E-2</c:v>
                </c:pt>
                <c:pt idx="1169">
                  <c:v>1.7286144559976898E-2</c:v>
                </c:pt>
                <c:pt idx="1170">
                  <c:v>5.3954841169572852E-2</c:v>
                </c:pt>
                <c:pt idx="1171">
                  <c:v>6.4118929122698093E-2</c:v>
                </c:pt>
                <c:pt idx="1172">
                  <c:v>1.4690723701808385E-2</c:v>
                </c:pt>
                <c:pt idx="1173">
                  <c:v>1.6757472465352478E-2</c:v>
                </c:pt>
                <c:pt idx="1174">
                  <c:v>5.9266236698053644E-4</c:v>
                </c:pt>
                <c:pt idx="1175">
                  <c:v>7.3536003448202172E-2</c:v>
                </c:pt>
                <c:pt idx="1176">
                  <c:v>4.6022835585576865E-4</c:v>
                </c:pt>
                <c:pt idx="1177">
                  <c:v>7.0511070293788947E-2</c:v>
                </c:pt>
                <c:pt idx="1178">
                  <c:v>2.1483175226945202E-2</c:v>
                </c:pt>
                <c:pt idx="1179">
                  <c:v>1.7758767025526574E-5</c:v>
                </c:pt>
                <c:pt idx="1180">
                  <c:v>9.9663178886170538E-3</c:v>
                </c:pt>
                <c:pt idx="1181">
                  <c:v>1.2382850645517396E-3</c:v>
                </c:pt>
                <c:pt idx="1182">
                  <c:v>8.5429107620833237E-4</c:v>
                </c:pt>
                <c:pt idx="1183">
                  <c:v>4.6589065669929451E-2</c:v>
                </c:pt>
                <c:pt idx="1184">
                  <c:v>1.483567255263591E-2</c:v>
                </c:pt>
                <c:pt idx="1185">
                  <c:v>1.0632538449775036E-7</c:v>
                </c:pt>
                <c:pt idx="1186">
                  <c:v>3.6969225622379381E-3</c:v>
                </c:pt>
                <c:pt idx="1187">
                  <c:v>4.7801241671704929E-3</c:v>
                </c:pt>
                <c:pt idx="1188">
                  <c:v>6.4267562849245931E-3</c:v>
                </c:pt>
                <c:pt idx="1189">
                  <c:v>9.7519086854419307E-3</c:v>
                </c:pt>
                <c:pt idx="1190">
                  <c:v>2.6324038965681432E-2</c:v>
                </c:pt>
                <c:pt idx="1191">
                  <c:v>8.4982951877397475E-2</c:v>
                </c:pt>
                <c:pt idx="1192">
                  <c:v>5.1556020297130164E-3</c:v>
                </c:pt>
                <c:pt idx="1193">
                  <c:v>8.0607265525812818E-3</c:v>
                </c:pt>
                <c:pt idx="1194">
                  <c:v>3.5809822909673661E-2</c:v>
                </c:pt>
                <c:pt idx="1195">
                  <c:v>6.8335909591275668E-2</c:v>
                </c:pt>
                <c:pt idx="1196">
                  <c:v>7.4309556358721801E-2</c:v>
                </c:pt>
                <c:pt idx="1197">
                  <c:v>1.887712213116538E-2</c:v>
                </c:pt>
                <c:pt idx="1198">
                  <c:v>1.6750977275089538E-4</c:v>
                </c:pt>
                <c:pt idx="1199">
                  <c:v>4.5963703006278667E-2</c:v>
                </c:pt>
                <c:pt idx="1200">
                  <c:v>1.9797227732110335E-2</c:v>
                </c:pt>
                <c:pt idx="1201">
                  <c:v>2.09569929744675E-2</c:v>
                </c:pt>
                <c:pt idx="1202">
                  <c:v>5.2029698082641102E-3</c:v>
                </c:pt>
                <c:pt idx="1203">
                  <c:v>1.5369882894778074E-4</c:v>
                </c:pt>
                <c:pt idx="1204">
                  <c:v>5.5151032869396235E-3</c:v>
                </c:pt>
                <c:pt idx="1205">
                  <c:v>6.2010107706910449E-2</c:v>
                </c:pt>
                <c:pt idx="1206">
                  <c:v>7.7272056642491063E-3</c:v>
                </c:pt>
                <c:pt idx="1207">
                  <c:v>3.2357289918090885E-2</c:v>
                </c:pt>
                <c:pt idx="1208">
                  <c:v>2.0463391848316043E-3</c:v>
                </c:pt>
                <c:pt idx="1209">
                  <c:v>3.7066947120127973E-2</c:v>
                </c:pt>
                <c:pt idx="1210">
                  <c:v>2.3544244647741373E-2</c:v>
                </c:pt>
                <c:pt idx="1211">
                  <c:v>6.9363159279772525E-3</c:v>
                </c:pt>
                <c:pt idx="1212">
                  <c:v>2.0641927091821677E-3</c:v>
                </c:pt>
                <c:pt idx="1213">
                  <c:v>5.4044624981826458E-3</c:v>
                </c:pt>
                <c:pt idx="1214">
                  <c:v>1.9136440502910336E-2</c:v>
                </c:pt>
                <c:pt idx="1215">
                  <c:v>7.6176335498846684E-2</c:v>
                </c:pt>
                <c:pt idx="1216">
                  <c:v>6.2586797626762531E-5</c:v>
                </c:pt>
                <c:pt idx="1217">
                  <c:v>6.3264034050014772E-3</c:v>
                </c:pt>
                <c:pt idx="1218">
                  <c:v>1.4654392055301012E-2</c:v>
                </c:pt>
                <c:pt idx="1219">
                  <c:v>7.183248062417838E-2</c:v>
                </c:pt>
                <c:pt idx="1220">
                  <c:v>4.3064451234134528E-2</c:v>
                </c:pt>
                <c:pt idx="1221">
                  <c:v>1.9597539782314696E-2</c:v>
                </c:pt>
                <c:pt idx="1222">
                  <c:v>3.7254569234506631E-2</c:v>
                </c:pt>
                <c:pt idx="1223">
                  <c:v>1.1003621809120797E-3</c:v>
                </c:pt>
                <c:pt idx="1224">
                  <c:v>1.2972414196403314E-2</c:v>
                </c:pt>
                <c:pt idx="1225">
                  <c:v>5.496615185751573E-2</c:v>
                </c:pt>
                <c:pt idx="1226">
                  <c:v>8.4980642205967315E-3</c:v>
                </c:pt>
                <c:pt idx="1227">
                  <c:v>1.5531102836429724E-2</c:v>
                </c:pt>
                <c:pt idx="1228">
                  <c:v>2.1093685900610202E-2</c:v>
                </c:pt>
                <c:pt idx="1229">
                  <c:v>3.8675443122623179E-2</c:v>
                </c:pt>
                <c:pt idx="1230">
                  <c:v>5.6191103627387606E-2</c:v>
                </c:pt>
                <c:pt idx="1231">
                  <c:v>1.5634308224455201E-3</c:v>
                </c:pt>
                <c:pt idx="1232">
                  <c:v>3.1467627794779171E-2</c:v>
                </c:pt>
                <c:pt idx="1233">
                  <c:v>6.2466893035396289E-3</c:v>
                </c:pt>
                <c:pt idx="1234">
                  <c:v>6.1376675053982997E-2</c:v>
                </c:pt>
                <c:pt idx="1235">
                  <c:v>3.4929132155484325E-4</c:v>
                </c:pt>
                <c:pt idx="1236">
                  <c:v>1.3304975278157518E-2</c:v>
                </c:pt>
                <c:pt idx="1237">
                  <c:v>5.4658969564147848E-2</c:v>
                </c:pt>
                <c:pt idx="1238">
                  <c:v>3.0281835219798554E-2</c:v>
                </c:pt>
                <c:pt idx="1239">
                  <c:v>6.2332312880394956E-3</c:v>
                </c:pt>
                <c:pt idx="1240">
                  <c:v>6.403071315323057E-2</c:v>
                </c:pt>
                <c:pt idx="1241">
                  <c:v>5.5385781697826757E-2</c:v>
                </c:pt>
                <c:pt idx="1242">
                  <c:v>8.8317418043904111E-2</c:v>
                </c:pt>
                <c:pt idx="1243">
                  <c:v>4.2036410730907992E-3</c:v>
                </c:pt>
                <c:pt idx="1244">
                  <c:v>6.7682406369088156E-3</c:v>
                </c:pt>
                <c:pt idx="1245">
                  <c:v>2.1536653447773418E-2</c:v>
                </c:pt>
                <c:pt idx="1246">
                  <c:v>5.1009110039589564E-2</c:v>
                </c:pt>
                <c:pt idx="1247">
                  <c:v>5.7117073012638809E-3</c:v>
                </c:pt>
                <c:pt idx="1248">
                  <c:v>2.6614000003340355E-2</c:v>
                </c:pt>
                <c:pt idx="1249">
                  <c:v>3.9199351007509816E-3</c:v>
                </c:pt>
                <c:pt idx="1250">
                  <c:v>2.9255558278499594E-3</c:v>
                </c:pt>
                <c:pt idx="1251">
                  <c:v>4.4544716157538515E-2</c:v>
                </c:pt>
                <c:pt idx="1252">
                  <c:v>1.421296096101494E-2</c:v>
                </c:pt>
                <c:pt idx="1253">
                  <c:v>9.7041446106935186E-2</c:v>
                </c:pt>
                <c:pt idx="1254">
                  <c:v>4.1837199222085932E-2</c:v>
                </c:pt>
                <c:pt idx="1255">
                  <c:v>3.982689690457794E-4</c:v>
                </c:pt>
                <c:pt idx="1256">
                  <c:v>0.10383849101699931</c:v>
                </c:pt>
                <c:pt idx="1257">
                  <c:v>4.5676642959053887E-4</c:v>
                </c:pt>
                <c:pt idx="1258">
                  <c:v>6.448337944762547E-3</c:v>
                </c:pt>
                <c:pt idx="1259">
                  <c:v>1.5977748700284216E-2</c:v>
                </c:pt>
                <c:pt idx="1260">
                  <c:v>1.2990370104718377E-2</c:v>
                </c:pt>
                <c:pt idx="1261">
                  <c:v>1.5810423122608454E-3</c:v>
                </c:pt>
                <c:pt idx="1262">
                  <c:v>8.8277220014543883E-3</c:v>
                </c:pt>
                <c:pt idx="1263">
                  <c:v>1.842565395067645E-3</c:v>
                </c:pt>
                <c:pt idx="1264">
                  <c:v>1.3463281573923265E-2</c:v>
                </c:pt>
                <c:pt idx="1265">
                  <c:v>6.9310926988471475E-3</c:v>
                </c:pt>
                <c:pt idx="1266">
                  <c:v>2.2516375091186452E-2</c:v>
                </c:pt>
                <c:pt idx="1267">
                  <c:v>7.919841499194753E-4</c:v>
                </c:pt>
                <c:pt idx="1268">
                  <c:v>5.7063696494035504E-2</c:v>
                </c:pt>
                <c:pt idx="1269">
                  <c:v>6.601299253616454E-6</c:v>
                </c:pt>
                <c:pt idx="1270">
                  <c:v>3.5755335495389486E-2</c:v>
                </c:pt>
                <c:pt idx="1271">
                  <c:v>2.9835902093736009E-2</c:v>
                </c:pt>
                <c:pt idx="1272">
                  <c:v>2.6549367005622781E-2</c:v>
                </c:pt>
                <c:pt idx="1273">
                  <c:v>1.7142873932661267E-2</c:v>
                </c:pt>
                <c:pt idx="1274">
                  <c:v>2.8745381359812281E-2</c:v>
                </c:pt>
                <c:pt idx="1275">
                  <c:v>2.6895126662911115E-3</c:v>
                </c:pt>
                <c:pt idx="1276">
                  <c:v>2.6479477758272196E-2</c:v>
                </c:pt>
                <c:pt idx="1277">
                  <c:v>5.5257739718507254E-2</c:v>
                </c:pt>
                <c:pt idx="1278">
                  <c:v>2.3819904476281215E-2</c:v>
                </c:pt>
                <c:pt idx="1279">
                  <c:v>1.4391324374738522E-2</c:v>
                </c:pt>
                <c:pt idx="1280">
                  <c:v>4.4284097412627309E-2</c:v>
                </c:pt>
                <c:pt idx="1281">
                  <c:v>8.2288775791988754E-3</c:v>
                </c:pt>
                <c:pt idx="1282">
                  <c:v>5.4249500058254213E-3</c:v>
                </c:pt>
                <c:pt idx="1283">
                  <c:v>4.2144700622771761E-3</c:v>
                </c:pt>
                <c:pt idx="1284">
                  <c:v>3.3777044986880417E-2</c:v>
                </c:pt>
                <c:pt idx="1285">
                  <c:v>1.4015288747499031E-3</c:v>
                </c:pt>
                <c:pt idx="1286">
                  <c:v>5.4135051507361275E-2</c:v>
                </c:pt>
                <c:pt idx="1287">
                  <c:v>7.9584305157083785E-6</c:v>
                </c:pt>
                <c:pt idx="1288">
                  <c:v>1.2150551972688824E-2</c:v>
                </c:pt>
                <c:pt idx="1289">
                  <c:v>8.8382316550886922E-2</c:v>
                </c:pt>
                <c:pt idx="1290">
                  <c:v>8.1735363685474058E-2</c:v>
                </c:pt>
                <c:pt idx="1291">
                  <c:v>2.6007843830280097E-2</c:v>
                </c:pt>
                <c:pt idx="1292">
                  <c:v>1.4856036226256713E-2</c:v>
                </c:pt>
                <c:pt idx="1293">
                  <c:v>7.5567632961324085E-2</c:v>
                </c:pt>
                <c:pt idx="1294">
                  <c:v>6.8146501632490628E-2</c:v>
                </c:pt>
                <c:pt idx="1295">
                  <c:v>6.973643179503216E-3</c:v>
                </c:pt>
                <c:pt idx="1296">
                  <c:v>3.7295411093464022E-2</c:v>
                </c:pt>
                <c:pt idx="1297">
                  <c:v>1.1710472450721758E-3</c:v>
                </c:pt>
                <c:pt idx="1298">
                  <c:v>8.6665789385777826E-3</c:v>
                </c:pt>
                <c:pt idx="1299">
                  <c:v>2.1900909012268568E-2</c:v>
                </c:pt>
                <c:pt idx="1300">
                  <c:v>3.662686670290359E-2</c:v>
                </c:pt>
                <c:pt idx="1301">
                  <c:v>7.1257856053514715E-2</c:v>
                </c:pt>
                <c:pt idx="1302">
                  <c:v>1.1912819075928248E-2</c:v>
                </c:pt>
                <c:pt idx="1303">
                  <c:v>2.5031670031085348E-2</c:v>
                </c:pt>
                <c:pt idx="1304">
                  <c:v>1.152979509195181E-2</c:v>
                </c:pt>
                <c:pt idx="1305">
                  <c:v>5.2205185808490012E-2</c:v>
                </c:pt>
                <c:pt idx="1306">
                  <c:v>4.7885265692983685E-4</c:v>
                </c:pt>
                <c:pt idx="1307">
                  <c:v>1.229750611362641E-2</c:v>
                </c:pt>
                <c:pt idx="1308">
                  <c:v>8.0126740164758684E-3</c:v>
                </c:pt>
                <c:pt idx="1309">
                  <c:v>1.9347340052785279E-3</c:v>
                </c:pt>
                <c:pt idx="1310">
                  <c:v>5.1564511270378978E-3</c:v>
                </c:pt>
                <c:pt idx="1311">
                  <c:v>7.2679993127793205E-2</c:v>
                </c:pt>
                <c:pt idx="1312">
                  <c:v>6.8445858004238816E-2</c:v>
                </c:pt>
                <c:pt idx="1313">
                  <c:v>4.0667594907359231E-2</c:v>
                </c:pt>
                <c:pt idx="1314">
                  <c:v>4.2899147523126166E-2</c:v>
                </c:pt>
                <c:pt idx="1315">
                  <c:v>7.3791611230761625E-3</c:v>
                </c:pt>
                <c:pt idx="1316">
                  <c:v>7.5180630242174364E-3</c:v>
                </c:pt>
                <c:pt idx="1317">
                  <c:v>8.3450391006560765E-2</c:v>
                </c:pt>
                <c:pt idx="1318">
                  <c:v>3.7953252703160842E-2</c:v>
                </c:pt>
                <c:pt idx="1319">
                  <c:v>2.9504419984974946E-2</c:v>
                </c:pt>
                <c:pt idx="1320">
                  <c:v>3.3378336669816329E-2</c:v>
                </c:pt>
                <c:pt idx="1321">
                  <c:v>7.8787942520513468E-4</c:v>
                </c:pt>
                <c:pt idx="1322">
                  <c:v>1.9965818783495593E-5</c:v>
                </c:pt>
                <c:pt idx="1323">
                  <c:v>2.8966593331541013E-4</c:v>
                </c:pt>
                <c:pt idx="1324">
                  <c:v>8.5161180865634435E-3</c:v>
                </c:pt>
                <c:pt idx="1325">
                  <c:v>2.8661382158230851E-2</c:v>
                </c:pt>
                <c:pt idx="1326">
                  <c:v>9.4839860257294101E-2</c:v>
                </c:pt>
                <c:pt idx="1327">
                  <c:v>6.0499851721137121E-3</c:v>
                </c:pt>
                <c:pt idx="1328">
                  <c:v>9.9068375558495153E-2</c:v>
                </c:pt>
                <c:pt idx="1329">
                  <c:v>6.9111028253455538E-3</c:v>
                </c:pt>
                <c:pt idx="1330">
                  <c:v>5.7595520256036328E-2</c:v>
                </c:pt>
                <c:pt idx="1331">
                  <c:v>1.4663397648555192E-2</c:v>
                </c:pt>
                <c:pt idx="1332">
                  <c:v>1.1085633621782582E-3</c:v>
                </c:pt>
                <c:pt idx="1333">
                  <c:v>2.9223233280783238E-2</c:v>
                </c:pt>
                <c:pt idx="1334">
                  <c:v>5.4245672908429153E-2</c:v>
                </c:pt>
                <c:pt idx="1335">
                  <c:v>8.5271405993644772E-2</c:v>
                </c:pt>
                <c:pt idx="1336">
                  <c:v>1.9195303777832379E-2</c:v>
                </c:pt>
                <c:pt idx="1337">
                  <c:v>9.7497778529530385E-2</c:v>
                </c:pt>
                <c:pt idx="1338">
                  <c:v>2.409034269740248E-2</c:v>
                </c:pt>
                <c:pt idx="1339">
                  <c:v>2.053655558991109E-2</c:v>
                </c:pt>
                <c:pt idx="1340">
                  <c:v>8.5695375741330062E-4</c:v>
                </c:pt>
                <c:pt idx="1341">
                  <c:v>3.6304722182365572E-2</c:v>
                </c:pt>
                <c:pt idx="1342">
                  <c:v>1.114596469119618E-2</c:v>
                </c:pt>
                <c:pt idx="1343">
                  <c:v>5.004828757977281E-2</c:v>
                </c:pt>
                <c:pt idx="1344">
                  <c:v>8.0439699514106025E-2</c:v>
                </c:pt>
                <c:pt idx="1345">
                  <c:v>2.0697509566777648E-2</c:v>
                </c:pt>
                <c:pt idx="1346">
                  <c:v>4.3586824062478012E-2</c:v>
                </c:pt>
                <c:pt idx="1347">
                  <c:v>1.3372475994048031E-2</c:v>
                </c:pt>
                <c:pt idx="1348">
                  <c:v>2.5721163829671108E-2</c:v>
                </c:pt>
                <c:pt idx="1349">
                  <c:v>5.1022885763696672E-2</c:v>
                </c:pt>
                <c:pt idx="1350">
                  <c:v>4.7643438429180348E-4</c:v>
                </c:pt>
                <c:pt idx="1351">
                  <c:v>5.6051911898872063E-2</c:v>
                </c:pt>
                <c:pt idx="1352">
                  <c:v>3.6983357544105554E-2</c:v>
                </c:pt>
                <c:pt idx="1353">
                  <c:v>8.6862439785669307E-2</c:v>
                </c:pt>
                <c:pt idx="1354">
                  <c:v>8.560723618880349E-2</c:v>
                </c:pt>
                <c:pt idx="1355">
                  <c:v>0.1025504462749139</c:v>
                </c:pt>
                <c:pt idx="1356">
                  <c:v>8.9034269957524101E-2</c:v>
                </c:pt>
                <c:pt idx="1357">
                  <c:v>4.6593301212353638E-2</c:v>
                </c:pt>
                <c:pt idx="1358">
                  <c:v>5.8178323952801203E-2</c:v>
                </c:pt>
                <c:pt idx="1359">
                  <c:v>3.2843234528432026E-3</c:v>
                </c:pt>
                <c:pt idx="1360">
                  <c:v>3.8940314476509676E-2</c:v>
                </c:pt>
                <c:pt idx="1361">
                  <c:v>2.3955494544502559E-3</c:v>
                </c:pt>
                <c:pt idx="1362">
                  <c:v>3.5112669923273762E-2</c:v>
                </c:pt>
                <c:pt idx="1363">
                  <c:v>5.5356794145790866E-2</c:v>
                </c:pt>
                <c:pt idx="1364">
                  <c:v>5.0951318143065014E-2</c:v>
                </c:pt>
                <c:pt idx="1365">
                  <c:v>8.6915154492753829E-3</c:v>
                </c:pt>
                <c:pt idx="1366">
                  <c:v>1.407411740728827E-2</c:v>
                </c:pt>
                <c:pt idx="1367">
                  <c:v>4.3184100323857312E-2</c:v>
                </c:pt>
                <c:pt idx="1368">
                  <c:v>3.8983540572056687E-3</c:v>
                </c:pt>
                <c:pt idx="1369">
                  <c:v>1.8577738856685639E-3</c:v>
                </c:pt>
                <c:pt idx="1370">
                  <c:v>2.0749615463471127E-3</c:v>
                </c:pt>
                <c:pt idx="1371">
                  <c:v>3.4510304224677234E-2</c:v>
                </c:pt>
                <c:pt idx="1372">
                  <c:v>5.9144613831494733E-3</c:v>
                </c:pt>
                <c:pt idx="1373">
                  <c:v>2.731260197109121E-2</c:v>
                </c:pt>
                <c:pt idx="1374">
                  <c:v>4.8900815740579558E-3</c:v>
                </c:pt>
                <c:pt idx="1375">
                  <c:v>2.4411311483404389E-3</c:v>
                </c:pt>
                <c:pt idx="1376">
                  <c:v>8.1121336892282896E-3</c:v>
                </c:pt>
                <c:pt idx="1377">
                  <c:v>0.10156308880505331</c:v>
                </c:pt>
                <c:pt idx="1378">
                  <c:v>8.1856736828339785E-2</c:v>
                </c:pt>
                <c:pt idx="1379">
                  <c:v>8.3192748481719387E-3</c:v>
                </c:pt>
                <c:pt idx="1380">
                  <c:v>3.4654147881148337E-4</c:v>
                </c:pt>
                <c:pt idx="1381">
                  <c:v>3.1014862738707353E-2</c:v>
                </c:pt>
                <c:pt idx="1382">
                  <c:v>7.3682397359445852E-3</c:v>
                </c:pt>
                <c:pt idx="1383">
                  <c:v>9.6427431211887613E-2</c:v>
                </c:pt>
                <c:pt idx="1384">
                  <c:v>5.5818148233665328E-2</c:v>
                </c:pt>
                <c:pt idx="1385">
                  <c:v>1.9710919714195248E-2</c:v>
                </c:pt>
                <c:pt idx="1386">
                  <c:v>9.7291690834912695E-2</c:v>
                </c:pt>
                <c:pt idx="1387">
                  <c:v>2.3431608129437034E-2</c:v>
                </c:pt>
                <c:pt idx="1388">
                  <c:v>8.6550326842896874E-3</c:v>
                </c:pt>
                <c:pt idx="1389">
                  <c:v>5.0441651690971562E-2</c:v>
                </c:pt>
                <c:pt idx="1390">
                  <c:v>5.992524325361593E-2</c:v>
                </c:pt>
                <c:pt idx="1391">
                  <c:v>3.9906198620964436E-3</c:v>
                </c:pt>
                <c:pt idx="1392">
                  <c:v>2.9974779427482706E-3</c:v>
                </c:pt>
                <c:pt idx="1393">
                  <c:v>2.0854477657155169E-3</c:v>
                </c:pt>
                <c:pt idx="1394">
                  <c:v>2.6723772942305398E-3</c:v>
                </c:pt>
                <c:pt idx="1395">
                  <c:v>4.8144686253886008E-2</c:v>
                </c:pt>
                <c:pt idx="1396">
                  <c:v>1.0825967443392093E-2</c:v>
                </c:pt>
                <c:pt idx="1397">
                  <c:v>1.943002021051822E-2</c:v>
                </c:pt>
                <c:pt idx="1398">
                  <c:v>7.1233806927551123E-3</c:v>
                </c:pt>
                <c:pt idx="1399">
                  <c:v>5.0793457749990667E-2</c:v>
                </c:pt>
                <c:pt idx="1400">
                  <c:v>4.0316459672922206E-3</c:v>
                </c:pt>
                <c:pt idx="1401">
                  <c:v>1.7768088095465418E-2</c:v>
                </c:pt>
                <c:pt idx="1402">
                  <c:v>6.7926191894547953E-3</c:v>
                </c:pt>
                <c:pt idx="1403">
                  <c:v>2.4643056215527235E-2</c:v>
                </c:pt>
                <c:pt idx="1404">
                  <c:v>4.1940316325601135E-4</c:v>
                </c:pt>
                <c:pt idx="1405">
                  <c:v>3.1079139646935393E-2</c:v>
                </c:pt>
                <c:pt idx="1406">
                  <c:v>3.4592990504715912E-2</c:v>
                </c:pt>
                <c:pt idx="1407">
                  <c:v>5.4157703182126102E-3</c:v>
                </c:pt>
                <c:pt idx="1408">
                  <c:v>1.7731855026568582E-2</c:v>
                </c:pt>
                <c:pt idx="1409">
                  <c:v>1.0091385840258206E-2</c:v>
                </c:pt>
                <c:pt idx="1410">
                  <c:v>1.5799836294511285E-2</c:v>
                </c:pt>
                <c:pt idx="1411">
                  <c:v>2.4955458479503385E-2</c:v>
                </c:pt>
                <c:pt idx="1412">
                  <c:v>3.7158021830568252E-2</c:v>
                </c:pt>
                <c:pt idx="1413">
                  <c:v>9.6959124333361457E-2</c:v>
                </c:pt>
                <c:pt idx="1414">
                  <c:v>5.4661042608488093E-2</c:v>
                </c:pt>
                <c:pt idx="1415">
                  <c:v>1.0300160270156214E-2</c:v>
                </c:pt>
                <c:pt idx="1416">
                  <c:v>6.2696326030871894E-3</c:v>
                </c:pt>
                <c:pt idx="1417">
                  <c:v>2.4664512388428487E-2</c:v>
                </c:pt>
                <c:pt idx="1418">
                  <c:v>1.8285906056358377E-2</c:v>
                </c:pt>
                <c:pt idx="1419">
                  <c:v>1.835738069840805E-2</c:v>
                </c:pt>
                <c:pt idx="1420">
                  <c:v>7.550850306545686E-3</c:v>
                </c:pt>
                <c:pt idx="1421">
                  <c:v>6.2552466041735394E-2</c:v>
                </c:pt>
                <c:pt idx="1422">
                  <c:v>1.3309803329520471E-3</c:v>
                </c:pt>
                <c:pt idx="1423">
                  <c:v>2.2057883014628635E-2</c:v>
                </c:pt>
                <c:pt idx="1424">
                  <c:v>6.4230936264947445E-4</c:v>
                </c:pt>
                <c:pt idx="1425">
                  <c:v>7.6933681229942819E-2</c:v>
                </c:pt>
                <c:pt idx="1426">
                  <c:v>2.8088851425038079E-2</c:v>
                </c:pt>
                <c:pt idx="1427">
                  <c:v>5.6286112560342189E-2</c:v>
                </c:pt>
                <c:pt idx="1428">
                  <c:v>8.5998146396888089E-2</c:v>
                </c:pt>
                <c:pt idx="1429">
                  <c:v>1.1608362981212035E-8</c:v>
                </c:pt>
                <c:pt idx="1430">
                  <c:v>8.7676624265883824E-2</c:v>
                </c:pt>
                <c:pt idx="1431">
                  <c:v>6.8972170946885875E-2</c:v>
                </c:pt>
                <c:pt idx="1432">
                  <c:v>3.7469410834527338E-2</c:v>
                </c:pt>
                <c:pt idx="1433">
                  <c:v>1.9263192936214185E-3</c:v>
                </c:pt>
                <c:pt idx="1434">
                  <c:v>1.2524252584785245E-3</c:v>
                </c:pt>
                <c:pt idx="1435">
                  <c:v>1.7565444447208595E-4</c:v>
                </c:pt>
                <c:pt idx="1436">
                  <c:v>9.3795172949045704E-7</c:v>
                </c:pt>
                <c:pt idx="1437">
                  <c:v>4.0776591564180835E-2</c:v>
                </c:pt>
                <c:pt idx="1438">
                  <c:v>8.4931187199322779E-3</c:v>
                </c:pt>
                <c:pt idx="1439">
                  <c:v>5.7919551685693275E-5</c:v>
                </c:pt>
                <c:pt idx="1440">
                  <c:v>2.967282389455346E-2</c:v>
                </c:pt>
                <c:pt idx="1441">
                  <c:v>3.1784605185683976E-2</c:v>
                </c:pt>
                <c:pt idx="1442">
                  <c:v>2.3325063338217786E-3</c:v>
                </c:pt>
                <c:pt idx="1443">
                  <c:v>2.9146612225119059E-3</c:v>
                </c:pt>
                <c:pt idx="1444">
                  <c:v>2.6353148943738147E-4</c:v>
                </c:pt>
                <c:pt idx="1445">
                  <c:v>3.3090548758790708E-2</c:v>
                </c:pt>
                <c:pt idx="1446">
                  <c:v>4.1673895265852148E-2</c:v>
                </c:pt>
                <c:pt idx="1447">
                  <c:v>1.25604156359435E-4</c:v>
                </c:pt>
                <c:pt idx="1448">
                  <c:v>4.8277066265518719E-2</c:v>
                </c:pt>
                <c:pt idx="1449">
                  <c:v>6.6637942067014691E-2</c:v>
                </c:pt>
                <c:pt idx="1450">
                  <c:v>2.2126516625222248E-2</c:v>
                </c:pt>
                <c:pt idx="1451">
                  <c:v>5.4990443682882591E-3</c:v>
                </c:pt>
                <c:pt idx="1452">
                  <c:v>1.5927487719970074E-2</c:v>
                </c:pt>
                <c:pt idx="1453">
                  <c:v>3.0776874557625577E-2</c:v>
                </c:pt>
                <c:pt idx="1454">
                  <c:v>6.8708581366158941E-2</c:v>
                </c:pt>
                <c:pt idx="1455">
                  <c:v>7.1630548403149974E-2</c:v>
                </c:pt>
                <c:pt idx="1456">
                  <c:v>2.192378256619076E-2</c:v>
                </c:pt>
                <c:pt idx="1457">
                  <c:v>8.9439766490720055E-3</c:v>
                </c:pt>
                <c:pt idx="1458">
                  <c:v>1.2672278652271825E-3</c:v>
                </c:pt>
                <c:pt idx="1459">
                  <c:v>1.8217183272347415E-4</c:v>
                </c:pt>
                <c:pt idx="1460">
                  <c:v>5.0527705967293722E-6</c:v>
                </c:pt>
                <c:pt idx="1461">
                  <c:v>1.6734841707156112E-2</c:v>
                </c:pt>
                <c:pt idx="1462">
                  <c:v>9.137725733598008E-2</c:v>
                </c:pt>
                <c:pt idx="1463">
                  <c:v>5.8224138643172695E-4</c:v>
                </c:pt>
                <c:pt idx="1464">
                  <c:v>2.1978998187143113E-4</c:v>
                </c:pt>
                <c:pt idx="1465">
                  <c:v>8.2622826344235459E-3</c:v>
                </c:pt>
                <c:pt idx="1466">
                  <c:v>1.6745810543539543E-2</c:v>
                </c:pt>
                <c:pt idx="1467">
                  <c:v>9.4651036383007967E-3</c:v>
                </c:pt>
                <c:pt idx="1468">
                  <c:v>2.056416985907733E-2</c:v>
                </c:pt>
                <c:pt idx="1469">
                  <c:v>2.4252244399330748E-2</c:v>
                </c:pt>
                <c:pt idx="1470">
                  <c:v>8.5068085891030713E-3</c:v>
                </c:pt>
                <c:pt idx="1471">
                  <c:v>1.1116682855967143E-4</c:v>
                </c:pt>
                <c:pt idx="1472">
                  <c:v>2.3260212070992183E-2</c:v>
                </c:pt>
                <c:pt idx="1473">
                  <c:v>8.6553497677911533E-3</c:v>
                </c:pt>
                <c:pt idx="1474">
                  <c:v>7.6476116895327004E-2</c:v>
                </c:pt>
                <c:pt idx="1475">
                  <c:v>4.7965901049424609E-3</c:v>
                </c:pt>
                <c:pt idx="1476">
                  <c:v>5.0845955603858566E-3</c:v>
                </c:pt>
                <c:pt idx="1477">
                  <c:v>9.1206190867860346E-2</c:v>
                </c:pt>
                <c:pt idx="1478">
                  <c:v>4.8526133913411727E-2</c:v>
                </c:pt>
                <c:pt idx="1479">
                  <c:v>1.5082146227888323E-4</c:v>
                </c:pt>
                <c:pt idx="1480">
                  <c:v>3.4873212047084434E-2</c:v>
                </c:pt>
                <c:pt idx="1481">
                  <c:v>7.1008012236685805E-2</c:v>
                </c:pt>
                <c:pt idx="1482">
                  <c:v>2.7861008842295441E-2</c:v>
                </c:pt>
                <c:pt idx="1483">
                  <c:v>5.3672685948898168E-4</c:v>
                </c:pt>
                <c:pt idx="1484">
                  <c:v>3.4296487027554397E-2</c:v>
                </c:pt>
                <c:pt idx="1485">
                  <c:v>4.7907571951607518E-2</c:v>
                </c:pt>
                <c:pt idx="1486">
                  <c:v>2.8317652353176807E-3</c:v>
                </c:pt>
                <c:pt idx="1487">
                  <c:v>2.4266631791250949E-4</c:v>
                </c:pt>
                <c:pt idx="1488">
                  <c:v>4.4898600133644745E-2</c:v>
                </c:pt>
                <c:pt idx="1489">
                  <c:v>4.6062092527585564E-2</c:v>
                </c:pt>
                <c:pt idx="1490">
                  <c:v>2.389970235063868E-2</c:v>
                </c:pt>
                <c:pt idx="1491">
                  <c:v>2.4914238963245098E-3</c:v>
                </c:pt>
                <c:pt idx="1492">
                  <c:v>2.2361934308333213E-4</c:v>
                </c:pt>
                <c:pt idx="1493">
                  <c:v>1.1242873125077242E-3</c:v>
                </c:pt>
                <c:pt idx="1494">
                  <c:v>2.9004830200644514E-2</c:v>
                </c:pt>
                <c:pt idx="1495">
                  <c:v>7.0361687496655584E-2</c:v>
                </c:pt>
                <c:pt idx="1496">
                  <c:v>2.7916156309822113E-2</c:v>
                </c:pt>
                <c:pt idx="1497">
                  <c:v>4.5775602807029128E-3</c:v>
                </c:pt>
                <c:pt idx="1498">
                  <c:v>6.3814043896592121E-2</c:v>
                </c:pt>
                <c:pt idx="1499">
                  <c:v>1.6858310518581845E-2</c:v>
                </c:pt>
                <c:pt idx="1500">
                  <c:v>4.5476663294046829E-2</c:v>
                </c:pt>
                <c:pt idx="1501">
                  <c:v>1.2716837114829917E-3</c:v>
                </c:pt>
                <c:pt idx="1502">
                  <c:v>5.557657405436389E-3</c:v>
                </c:pt>
                <c:pt idx="1503">
                  <c:v>0.10996058771246849</c:v>
                </c:pt>
                <c:pt idx="1504">
                  <c:v>2.9636731223711011E-2</c:v>
                </c:pt>
                <c:pt idx="1505">
                  <c:v>6.2295345388766042E-2</c:v>
                </c:pt>
                <c:pt idx="1506">
                  <c:v>2.8100331956963313E-2</c:v>
                </c:pt>
                <c:pt idx="1507">
                  <c:v>1.2047191428978695E-2</c:v>
                </c:pt>
                <c:pt idx="1508">
                  <c:v>7.9142411997260992E-2</c:v>
                </c:pt>
                <c:pt idx="1509">
                  <c:v>2.5388618309897231E-2</c:v>
                </c:pt>
                <c:pt idx="1510">
                  <c:v>7.0728889096794034E-2</c:v>
                </c:pt>
                <c:pt idx="1511">
                  <c:v>4.9645157373417646E-2</c:v>
                </c:pt>
                <c:pt idx="1512">
                  <c:v>1.8794576024010287E-2</c:v>
                </c:pt>
                <c:pt idx="1513">
                  <c:v>4.8367822097350341E-2</c:v>
                </c:pt>
                <c:pt idx="1514">
                  <c:v>2.7294602058777324E-2</c:v>
                </c:pt>
                <c:pt idx="1515">
                  <c:v>8.8576844921088194E-2</c:v>
                </c:pt>
                <c:pt idx="1516">
                  <c:v>3.4750721575868046E-2</c:v>
                </c:pt>
                <c:pt idx="1517">
                  <c:v>4.3333159547383777E-3</c:v>
                </c:pt>
                <c:pt idx="1518">
                  <c:v>1.7125713085023257E-2</c:v>
                </c:pt>
                <c:pt idx="1519">
                  <c:v>1.8175374301271932E-2</c:v>
                </c:pt>
                <c:pt idx="1520">
                  <c:v>6.0603932602755504E-2</c:v>
                </c:pt>
                <c:pt idx="1521">
                  <c:v>5.45906168832066E-2</c:v>
                </c:pt>
                <c:pt idx="1522">
                  <c:v>6.4649330427250504E-2</c:v>
                </c:pt>
                <c:pt idx="1523">
                  <c:v>1.1863237443246926E-2</c:v>
                </c:pt>
                <c:pt idx="1524">
                  <c:v>7.4621832422256412E-5</c:v>
                </c:pt>
                <c:pt idx="1525">
                  <c:v>5.446277187197849E-2</c:v>
                </c:pt>
                <c:pt idx="1526">
                  <c:v>1.8166920467106433E-2</c:v>
                </c:pt>
                <c:pt idx="1527">
                  <c:v>1.1039820529416888E-2</c:v>
                </c:pt>
                <c:pt idx="1528">
                  <c:v>9.8606710296755239E-3</c:v>
                </c:pt>
                <c:pt idx="1529">
                  <c:v>6.1732688925130647E-2</c:v>
                </c:pt>
                <c:pt idx="1530">
                  <c:v>2.6706721663320086E-4</c:v>
                </c:pt>
                <c:pt idx="1531">
                  <c:v>1.1172741186933142E-2</c:v>
                </c:pt>
                <c:pt idx="1532">
                  <c:v>3.463073329667947E-2</c:v>
                </c:pt>
                <c:pt idx="1533">
                  <c:v>2.5529771587869247E-3</c:v>
                </c:pt>
                <c:pt idx="1534">
                  <c:v>1.4858503767633965E-2</c:v>
                </c:pt>
                <c:pt idx="1535">
                  <c:v>7.2561884154888553E-3</c:v>
                </c:pt>
                <c:pt idx="1536">
                  <c:v>2.5754934854771653E-2</c:v>
                </c:pt>
                <c:pt idx="1537">
                  <c:v>1.9286878320891264E-3</c:v>
                </c:pt>
                <c:pt idx="1538">
                  <c:v>1.6157889924820216E-3</c:v>
                </c:pt>
                <c:pt idx="1539">
                  <c:v>8.1436512874171738E-2</c:v>
                </c:pt>
                <c:pt idx="1540">
                  <c:v>3.694289983840628E-4</c:v>
                </c:pt>
                <c:pt idx="1541">
                  <c:v>1.9155227245904778E-4</c:v>
                </c:pt>
                <c:pt idx="1542">
                  <c:v>5.2476368748565913E-2</c:v>
                </c:pt>
                <c:pt idx="1543">
                  <c:v>2.0842500309264543E-3</c:v>
                </c:pt>
                <c:pt idx="1544">
                  <c:v>3.6505956842277775E-4</c:v>
                </c:pt>
                <c:pt idx="1545">
                  <c:v>4.788999757596322E-3</c:v>
                </c:pt>
                <c:pt idx="1546">
                  <c:v>5.375766818582658E-3</c:v>
                </c:pt>
                <c:pt idx="1547">
                  <c:v>3.4073445724424299E-2</c:v>
                </c:pt>
                <c:pt idx="1548">
                  <c:v>1.8847725369318906E-4</c:v>
                </c:pt>
                <c:pt idx="1549">
                  <c:v>6.2452911185368339E-2</c:v>
                </c:pt>
                <c:pt idx="1550">
                  <c:v>3.817728226952552E-2</c:v>
                </c:pt>
                <c:pt idx="1551">
                  <c:v>5.1842197408948867E-2</c:v>
                </c:pt>
                <c:pt idx="1552">
                  <c:v>2.2412155607991369E-2</c:v>
                </c:pt>
                <c:pt idx="1553">
                  <c:v>5.3529164446311618E-3</c:v>
                </c:pt>
                <c:pt idx="1554">
                  <c:v>4.0628678249166753E-3</c:v>
                </c:pt>
                <c:pt idx="1555">
                  <c:v>6.1370422307428216E-2</c:v>
                </c:pt>
                <c:pt idx="1556">
                  <c:v>9.0747179523538828E-3</c:v>
                </c:pt>
                <c:pt idx="1557">
                  <c:v>6.2360501594287965E-2</c:v>
                </c:pt>
                <c:pt idx="1558">
                  <c:v>1.2576175487769702E-2</c:v>
                </c:pt>
                <c:pt idx="1559">
                  <c:v>1.7487001551465885E-2</c:v>
                </c:pt>
                <c:pt idx="1560">
                  <c:v>5.6726335039511654E-3</c:v>
                </c:pt>
                <c:pt idx="1561">
                  <c:v>8.4473270280437697E-3</c:v>
                </c:pt>
                <c:pt idx="1562">
                  <c:v>1.1657360393027272E-3</c:v>
                </c:pt>
                <c:pt idx="1563">
                  <c:v>4.6917469006106161E-2</c:v>
                </c:pt>
                <c:pt idx="1564">
                  <c:v>8.2308165434314989E-2</c:v>
                </c:pt>
                <c:pt idx="1565">
                  <c:v>3.8582905057835775E-5</c:v>
                </c:pt>
                <c:pt idx="1566">
                  <c:v>2.0193058149609571E-3</c:v>
                </c:pt>
                <c:pt idx="1567">
                  <c:v>7.0086482539795349E-6</c:v>
                </c:pt>
                <c:pt idx="1568">
                  <c:v>9.7025411565436958E-4</c:v>
                </c:pt>
                <c:pt idx="1569">
                  <c:v>1.2719603063651492E-2</c:v>
                </c:pt>
                <c:pt idx="1570">
                  <c:v>2.9872907023381069E-2</c:v>
                </c:pt>
                <c:pt idx="1571">
                  <c:v>2.0618157412980835E-2</c:v>
                </c:pt>
                <c:pt idx="1572">
                  <c:v>7.5988929844161793E-2</c:v>
                </c:pt>
                <c:pt idx="1573">
                  <c:v>1.4115780866273636E-3</c:v>
                </c:pt>
                <c:pt idx="1574">
                  <c:v>4.9442853508881536E-2</c:v>
                </c:pt>
                <c:pt idx="1575">
                  <c:v>2.2780665346610773E-2</c:v>
                </c:pt>
                <c:pt idx="1576">
                  <c:v>8.9675643768182042E-3</c:v>
                </c:pt>
                <c:pt idx="1577">
                  <c:v>1.5859642845755008E-2</c:v>
                </c:pt>
                <c:pt idx="1578">
                  <c:v>2.2673018867767302E-2</c:v>
                </c:pt>
                <c:pt idx="1579">
                  <c:v>2.463939106694478E-5</c:v>
                </c:pt>
                <c:pt idx="1580">
                  <c:v>1.8923376032354833E-3</c:v>
                </c:pt>
                <c:pt idx="1581">
                  <c:v>1.0236247734533494E-3</c:v>
                </c:pt>
                <c:pt idx="1582">
                  <c:v>3.1129662190486591E-2</c:v>
                </c:pt>
                <c:pt idx="1583">
                  <c:v>3.9855881640768285E-3</c:v>
                </c:pt>
                <c:pt idx="1584">
                  <c:v>0.10862494918882226</c:v>
                </c:pt>
                <c:pt idx="1585">
                  <c:v>0.10607788992864514</c:v>
                </c:pt>
                <c:pt idx="1586">
                  <c:v>6.3613936701992259E-3</c:v>
                </c:pt>
                <c:pt idx="1587">
                  <c:v>2.9381492082355486E-2</c:v>
                </c:pt>
                <c:pt idx="1588">
                  <c:v>9.525915867969522E-3</c:v>
                </c:pt>
                <c:pt idx="1589">
                  <c:v>4.897654022876053E-2</c:v>
                </c:pt>
                <c:pt idx="1590">
                  <c:v>2.5806752004766554E-3</c:v>
                </c:pt>
                <c:pt idx="1591">
                  <c:v>7.6447125667835868E-3</c:v>
                </c:pt>
                <c:pt idx="1592">
                  <c:v>4.3222129463914571E-2</c:v>
                </c:pt>
                <c:pt idx="1593">
                  <c:v>2.6019476162564632E-2</c:v>
                </c:pt>
                <c:pt idx="1594">
                  <c:v>6.3812376383292192E-4</c:v>
                </c:pt>
                <c:pt idx="1595">
                  <c:v>6.3509624168019876E-2</c:v>
                </c:pt>
                <c:pt idx="1596">
                  <c:v>2.4610746666580238E-2</c:v>
                </c:pt>
                <c:pt idx="1597">
                  <c:v>3.6628562807207972E-3</c:v>
                </c:pt>
                <c:pt idx="1598">
                  <c:v>5.7069737472566835E-2</c:v>
                </c:pt>
                <c:pt idx="1599">
                  <c:v>5.5031186468769679E-2</c:v>
                </c:pt>
                <c:pt idx="1600">
                  <c:v>9.8359453830303104E-2</c:v>
                </c:pt>
                <c:pt idx="1601">
                  <c:v>4.4912594264802194E-2</c:v>
                </c:pt>
                <c:pt idx="1602">
                  <c:v>9.4517797225872294E-2</c:v>
                </c:pt>
                <c:pt idx="1603">
                  <c:v>7.5398249087995084E-3</c:v>
                </c:pt>
                <c:pt idx="1604">
                  <c:v>1.069568524672963E-2</c:v>
                </c:pt>
                <c:pt idx="1605">
                  <c:v>5.8245225008821675E-4</c:v>
                </c:pt>
                <c:pt idx="1606">
                  <c:v>1.8087160326725988E-2</c:v>
                </c:pt>
                <c:pt idx="1607">
                  <c:v>4.4003643451394365E-3</c:v>
                </c:pt>
                <c:pt idx="1608">
                  <c:v>6.3968821817973143E-2</c:v>
                </c:pt>
                <c:pt idx="1609">
                  <c:v>4.9347264035597971E-3</c:v>
                </c:pt>
                <c:pt idx="1610">
                  <c:v>1.5863089478731496E-2</c:v>
                </c:pt>
                <c:pt idx="1611">
                  <c:v>3.6359995422905363E-2</c:v>
                </c:pt>
                <c:pt idx="1612">
                  <c:v>5.2771896609469298E-3</c:v>
                </c:pt>
                <c:pt idx="1613">
                  <c:v>1.4054990170906716E-2</c:v>
                </c:pt>
                <c:pt idx="1614">
                  <c:v>2.3474563367123221E-2</c:v>
                </c:pt>
                <c:pt idx="1615">
                  <c:v>6.9888090768863457E-3</c:v>
                </c:pt>
                <c:pt idx="1616">
                  <c:v>3.3506023442110164E-2</c:v>
                </c:pt>
                <c:pt idx="1617">
                  <c:v>2.7798108156465839E-3</c:v>
                </c:pt>
                <c:pt idx="1618">
                  <c:v>5.2227102177137649E-2</c:v>
                </c:pt>
                <c:pt idx="1619">
                  <c:v>5.378262828649321E-2</c:v>
                </c:pt>
                <c:pt idx="1620">
                  <c:v>4.4491844764218934E-2</c:v>
                </c:pt>
                <c:pt idx="1621">
                  <c:v>2.3570932869114769E-2</c:v>
                </c:pt>
                <c:pt idx="1622">
                  <c:v>4.5106501182058196E-8</c:v>
                </c:pt>
                <c:pt idx="1623">
                  <c:v>2.6605033235018283E-2</c:v>
                </c:pt>
                <c:pt idx="1624">
                  <c:v>8.0869202528309911E-2</c:v>
                </c:pt>
                <c:pt idx="1625">
                  <c:v>3.3331880086926551E-2</c:v>
                </c:pt>
                <c:pt idx="1626">
                  <c:v>2.4958154817033402E-3</c:v>
                </c:pt>
                <c:pt idx="1627">
                  <c:v>2.0762900724461538E-5</c:v>
                </c:pt>
                <c:pt idx="1628">
                  <c:v>3.0207389544780562E-2</c:v>
                </c:pt>
                <c:pt idx="1629">
                  <c:v>5.2091068610477728E-2</c:v>
                </c:pt>
                <c:pt idx="1630">
                  <c:v>2.9139810691473696E-2</c:v>
                </c:pt>
                <c:pt idx="1631">
                  <c:v>1.0666294426898607E-2</c:v>
                </c:pt>
                <c:pt idx="1632">
                  <c:v>1.788231159992865E-3</c:v>
                </c:pt>
                <c:pt idx="1633">
                  <c:v>7.5344015622695448E-3</c:v>
                </c:pt>
                <c:pt idx="1634">
                  <c:v>2.6647079883911993E-2</c:v>
                </c:pt>
                <c:pt idx="1635">
                  <c:v>2.9376966167718866E-7</c:v>
                </c:pt>
                <c:pt idx="1636">
                  <c:v>5.6636992620360697E-2</c:v>
                </c:pt>
                <c:pt idx="1637">
                  <c:v>4.7411722677583354E-2</c:v>
                </c:pt>
                <c:pt idx="1638">
                  <c:v>9.1897775954139935E-2</c:v>
                </c:pt>
                <c:pt idx="1639">
                  <c:v>2.4375875149486127E-2</c:v>
                </c:pt>
                <c:pt idx="1640">
                  <c:v>2.4983470689237897E-2</c:v>
                </c:pt>
                <c:pt idx="1641">
                  <c:v>1.5116314044248057E-2</c:v>
                </c:pt>
                <c:pt idx="1642">
                  <c:v>2.774917997065892E-2</c:v>
                </c:pt>
                <c:pt idx="1643">
                  <c:v>7.2115687941972316E-4</c:v>
                </c:pt>
                <c:pt idx="1644">
                  <c:v>3.7703541346672018E-2</c:v>
                </c:pt>
                <c:pt idx="1645">
                  <c:v>6.4168418301630323E-2</c:v>
                </c:pt>
                <c:pt idx="1646">
                  <c:v>4.8381749535523266E-2</c:v>
                </c:pt>
                <c:pt idx="1647">
                  <c:v>1.5355365474639964E-2</c:v>
                </c:pt>
                <c:pt idx="1648">
                  <c:v>3.3122546959672976E-2</c:v>
                </c:pt>
                <c:pt idx="1649">
                  <c:v>2.1641897910551619E-3</c:v>
                </c:pt>
                <c:pt idx="1650">
                  <c:v>4.8493416345068527E-2</c:v>
                </c:pt>
                <c:pt idx="1651">
                  <c:v>0.10017157167430617</c:v>
                </c:pt>
                <c:pt idx="1652">
                  <c:v>7.8484085708814006E-3</c:v>
                </c:pt>
                <c:pt idx="1653">
                  <c:v>6.1036786303593482E-4</c:v>
                </c:pt>
                <c:pt idx="1654">
                  <c:v>2.2866519628884332E-2</c:v>
                </c:pt>
                <c:pt idx="1655">
                  <c:v>1.6488562797920953E-2</c:v>
                </c:pt>
                <c:pt idx="1656">
                  <c:v>2.671265191797671E-3</c:v>
                </c:pt>
                <c:pt idx="1657">
                  <c:v>3.4586894984714393E-2</c:v>
                </c:pt>
                <c:pt idx="1658">
                  <c:v>4.8976647784337343E-2</c:v>
                </c:pt>
                <c:pt idx="1659">
                  <c:v>6.7827084531057208E-2</c:v>
                </c:pt>
                <c:pt idx="1660">
                  <c:v>2.2781572338681385E-2</c:v>
                </c:pt>
                <c:pt idx="1661">
                  <c:v>1.6032687211315379E-2</c:v>
                </c:pt>
                <c:pt idx="1662">
                  <c:v>1.9047644500247388E-2</c:v>
                </c:pt>
                <c:pt idx="1663">
                  <c:v>8.2541981740489705E-3</c:v>
                </c:pt>
                <c:pt idx="1664">
                  <c:v>3.6454470398069164E-2</c:v>
                </c:pt>
                <c:pt idx="1665">
                  <c:v>2.1347025656189688E-3</c:v>
                </c:pt>
                <c:pt idx="1666">
                  <c:v>5.7737428722400577E-2</c:v>
                </c:pt>
                <c:pt idx="1667">
                  <c:v>3.252264064390558E-2</c:v>
                </c:pt>
                <c:pt idx="1668">
                  <c:v>2.8071880040747694E-2</c:v>
                </c:pt>
                <c:pt idx="1669">
                  <c:v>1.638974282852295E-2</c:v>
                </c:pt>
                <c:pt idx="1670">
                  <c:v>9.9087958930757433E-2</c:v>
                </c:pt>
                <c:pt idx="1671">
                  <c:v>5.5270701990778777E-2</c:v>
                </c:pt>
                <c:pt idx="1672">
                  <c:v>4.604040215135238E-3</c:v>
                </c:pt>
                <c:pt idx="1673">
                  <c:v>2.2253289400864976E-2</c:v>
                </c:pt>
                <c:pt idx="1674">
                  <c:v>3.0704955196104408E-4</c:v>
                </c:pt>
                <c:pt idx="1675">
                  <c:v>5.470720099195419E-2</c:v>
                </c:pt>
                <c:pt idx="1676">
                  <c:v>5.5916976288222309E-3</c:v>
                </c:pt>
                <c:pt idx="1677">
                  <c:v>3.074441788517698E-2</c:v>
                </c:pt>
                <c:pt idx="1678">
                  <c:v>2.9845570189070903E-2</c:v>
                </c:pt>
                <c:pt idx="1679">
                  <c:v>2.283407380383223E-2</c:v>
                </c:pt>
                <c:pt idx="1680">
                  <c:v>1.6148336961980717E-2</c:v>
                </c:pt>
                <c:pt idx="1681">
                  <c:v>6.9527940182983836E-3</c:v>
                </c:pt>
                <c:pt idx="1682">
                  <c:v>5.9542327104671965E-2</c:v>
                </c:pt>
                <c:pt idx="1683">
                  <c:v>1.0582737756877994E-2</c:v>
                </c:pt>
                <c:pt idx="1684">
                  <c:v>4.0849909830982922E-3</c:v>
                </c:pt>
                <c:pt idx="1685">
                  <c:v>2.4724546068524918E-2</c:v>
                </c:pt>
                <c:pt idx="1686">
                  <c:v>3.5646115277633565E-3</c:v>
                </c:pt>
                <c:pt idx="1687">
                  <c:v>1.485072404050654E-2</c:v>
                </c:pt>
                <c:pt idx="1688">
                  <c:v>5.3171736953824128E-3</c:v>
                </c:pt>
                <c:pt idx="1689">
                  <c:v>2.6777996664166068E-2</c:v>
                </c:pt>
                <c:pt idx="1690">
                  <c:v>9.577426760532004E-2</c:v>
                </c:pt>
                <c:pt idx="1691">
                  <c:v>3.9316281728587745E-3</c:v>
                </c:pt>
                <c:pt idx="1692">
                  <c:v>1.7221645292907688E-2</c:v>
                </c:pt>
                <c:pt idx="1693">
                  <c:v>2.8426172797137847E-3</c:v>
                </c:pt>
                <c:pt idx="1694">
                  <c:v>4.1002718796037375E-2</c:v>
                </c:pt>
                <c:pt idx="1695">
                  <c:v>6.5603343521068447E-2</c:v>
                </c:pt>
                <c:pt idx="1696">
                  <c:v>6.2195030386141435E-3</c:v>
                </c:pt>
                <c:pt idx="1697">
                  <c:v>8.8883553606633178E-2</c:v>
                </c:pt>
                <c:pt idx="1698">
                  <c:v>9.3274122997693751E-4</c:v>
                </c:pt>
                <c:pt idx="1699">
                  <c:v>0.10261516041428809</c:v>
                </c:pt>
                <c:pt idx="1700">
                  <c:v>2.5965765948229823E-2</c:v>
                </c:pt>
                <c:pt idx="1701">
                  <c:v>9.4667128112848973E-3</c:v>
                </c:pt>
                <c:pt idx="1702">
                  <c:v>1.4722919861108229E-2</c:v>
                </c:pt>
                <c:pt idx="1703">
                  <c:v>1.4179984966222986E-5</c:v>
                </c:pt>
                <c:pt idx="1704">
                  <c:v>1.2526847853014384E-2</c:v>
                </c:pt>
                <c:pt idx="1705">
                  <c:v>3.8989388764157182E-2</c:v>
                </c:pt>
                <c:pt idx="1706">
                  <c:v>1.0149228001831418E-2</c:v>
                </c:pt>
                <c:pt idx="1707">
                  <c:v>2.2125110389785145E-2</c:v>
                </c:pt>
                <c:pt idx="1708">
                  <c:v>2.2417098636051999E-2</c:v>
                </c:pt>
                <c:pt idx="1709">
                  <c:v>2.6389413292776808E-3</c:v>
                </c:pt>
                <c:pt idx="1710">
                  <c:v>2.572990843145161E-2</c:v>
                </c:pt>
                <c:pt idx="1711">
                  <c:v>6.7823344491299842E-2</c:v>
                </c:pt>
                <c:pt idx="1712">
                  <c:v>1.3858922272002557E-2</c:v>
                </c:pt>
                <c:pt idx="1713">
                  <c:v>3.7625301619321851E-3</c:v>
                </c:pt>
                <c:pt idx="1714">
                  <c:v>3.936413416692746E-2</c:v>
                </c:pt>
                <c:pt idx="1715">
                  <c:v>1.2798832880902755E-4</c:v>
                </c:pt>
                <c:pt idx="1716">
                  <c:v>7.7598983640612143E-2</c:v>
                </c:pt>
                <c:pt idx="1717">
                  <c:v>6.9507991137903069E-2</c:v>
                </c:pt>
                <c:pt idx="1718">
                  <c:v>7.6916871121256475E-2</c:v>
                </c:pt>
                <c:pt idx="1719">
                  <c:v>7.9874282188385042E-3</c:v>
                </c:pt>
                <c:pt idx="1720">
                  <c:v>1.5254867580566826E-2</c:v>
                </c:pt>
                <c:pt idx="1721">
                  <c:v>1.3669076933136594E-4</c:v>
                </c:pt>
                <c:pt idx="1722">
                  <c:v>1.9598190544030517E-2</c:v>
                </c:pt>
                <c:pt idx="1723">
                  <c:v>5.8327449606428626E-2</c:v>
                </c:pt>
                <c:pt idx="1724">
                  <c:v>9.6408601543963648E-2</c:v>
                </c:pt>
                <c:pt idx="1725">
                  <c:v>7.626123642936819E-2</c:v>
                </c:pt>
                <c:pt idx="1726">
                  <c:v>5.003672943891295E-2</c:v>
                </c:pt>
                <c:pt idx="1727">
                  <c:v>9.7274622934034521E-2</c:v>
                </c:pt>
                <c:pt idx="1728">
                  <c:v>6.1861884406591447E-2</c:v>
                </c:pt>
                <c:pt idx="1729">
                  <c:v>1.854016954909626E-2</c:v>
                </c:pt>
                <c:pt idx="1730">
                  <c:v>1.214796393224311E-2</c:v>
                </c:pt>
                <c:pt idx="1731">
                  <c:v>1.3540251791182577E-2</c:v>
                </c:pt>
                <c:pt idx="1732">
                  <c:v>3.6745919070303633E-2</c:v>
                </c:pt>
                <c:pt idx="1733">
                  <c:v>6.866213596619819E-2</c:v>
                </c:pt>
                <c:pt idx="1734">
                  <c:v>4.1516892991631811E-2</c:v>
                </c:pt>
                <c:pt idx="1735">
                  <c:v>7.2256457528054444E-2</c:v>
                </c:pt>
                <c:pt idx="1736">
                  <c:v>0.10367917795601425</c:v>
                </c:pt>
                <c:pt idx="1737">
                  <c:v>4.8464361084513442E-2</c:v>
                </c:pt>
                <c:pt idx="1738">
                  <c:v>2.9666125306312925E-4</c:v>
                </c:pt>
                <c:pt idx="1739">
                  <c:v>1.9557653733862036E-4</c:v>
                </c:pt>
                <c:pt idx="1740">
                  <c:v>1.1515940226029345E-2</c:v>
                </c:pt>
                <c:pt idx="1741">
                  <c:v>9.271436657608953E-2</c:v>
                </c:pt>
                <c:pt idx="1742">
                  <c:v>2.2788597646775264E-3</c:v>
                </c:pt>
                <c:pt idx="1743">
                  <c:v>3.7422228065353293E-3</c:v>
                </c:pt>
                <c:pt idx="1744">
                  <c:v>2.9620713013779526E-2</c:v>
                </c:pt>
                <c:pt idx="1745">
                  <c:v>5.5832982678845604E-3</c:v>
                </c:pt>
                <c:pt idx="1746">
                  <c:v>5.8934804831973671E-2</c:v>
                </c:pt>
                <c:pt idx="1747">
                  <c:v>5.7656915357906795E-4</c:v>
                </c:pt>
                <c:pt idx="1748">
                  <c:v>6.9212070618019844E-2</c:v>
                </c:pt>
                <c:pt idx="1749">
                  <c:v>9.291465757814979E-2</c:v>
                </c:pt>
                <c:pt idx="1750">
                  <c:v>2.1213245661959123E-5</c:v>
                </c:pt>
                <c:pt idx="1751">
                  <c:v>8.1248295024841984E-3</c:v>
                </c:pt>
                <c:pt idx="1752">
                  <c:v>4.6994012420693947E-3</c:v>
                </c:pt>
                <c:pt idx="1753">
                  <c:v>9.65299270785374E-2</c:v>
                </c:pt>
                <c:pt idx="1754">
                  <c:v>7.5776865793137477E-4</c:v>
                </c:pt>
                <c:pt idx="1755">
                  <c:v>1.7796352982188494E-4</c:v>
                </c:pt>
                <c:pt idx="1756">
                  <c:v>3.3952421322943217E-2</c:v>
                </c:pt>
                <c:pt idx="1757">
                  <c:v>3.7583828055455494E-2</c:v>
                </c:pt>
                <c:pt idx="1758">
                  <c:v>4.1578358989242106E-3</c:v>
                </c:pt>
                <c:pt idx="1759">
                  <c:v>2.0811930827544855E-2</c:v>
                </c:pt>
                <c:pt idx="1760">
                  <c:v>1.6616749943471815E-2</c:v>
                </c:pt>
                <c:pt idx="1761">
                  <c:v>2.4138030056463878E-3</c:v>
                </c:pt>
                <c:pt idx="1762">
                  <c:v>5.3612917118242467E-2</c:v>
                </c:pt>
                <c:pt idx="1763">
                  <c:v>5.3594812760316676E-2</c:v>
                </c:pt>
                <c:pt idx="1764">
                  <c:v>1.0261126826051119E-2</c:v>
                </c:pt>
                <c:pt idx="1765">
                  <c:v>6.3730016460593689E-2</c:v>
                </c:pt>
                <c:pt idx="1766">
                  <c:v>3.3386650248406924E-2</c:v>
                </c:pt>
                <c:pt idx="1767">
                  <c:v>5.3869880759832636E-5</c:v>
                </c:pt>
                <c:pt idx="1768">
                  <c:v>4.5793827198450876E-2</c:v>
                </c:pt>
                <c:pt idx="1769">
                  <c:v>1.561114532492895E-2</c:v>
                </c:pt>
                <c:pt idx="1770">
                  <c:v>5.8662510873065198E-2</c:v>
                </c:pt>
                <c:pt idx="1771">
                  <c:v>2.9947766230355641E-2</c:v>
                </c:pt>
                <c:pt idx="1772">
                  <c:v>4.6141221611224706E-2</c:v>
                </c:pt>
                <c:pt idx="1773">
                  <c:v>3.5627824416045471E-2</c:v>
                </c:pt>
                <c:pt idx="1774">
                  <c:v>6.5505471580107394E-3</c:v>
                </c:pt>
                <c:pt idx="1775">
                  <c:v>5.583868094408298E-2</c:v>
                </c:pt>
                <c:pt idx="1776">
                  <c:v>1.0013258878952746E-2</c:v>
                </c:pt>
                <c:pt idx="1777">
                  <c:v>2.1433068727259027E-2</c:v>
                </c:pt>
                <c:pt idx="1778">
                  <c:v>8.3048922076226599E-3</c:v>
                </c:pt>
                <c:pt idx="1779">
                  <c:v>1.4426832244003087E-2</c:v>
                </c:pt>
                <c:pt idx="1780">
                  <c:v>1.9870481784777069E-3</c:v>
                </c:pt>
                <c:pt idx="1781">
                  <c:v>5.3671798391737977E-5</c:v>
                </c:pt>
                <c:pt idx="1782">
                  <c:v>5.8374240206073708E-2</c:v>
                </c:pt>
                <c:pt idx="1783">
                  <c:v>9.4030759537802752E-2</c:v>
                </c:pt>
                <c:pt idx="1784">
                  <c:v>0.10294539271559945</c:v>
                </c:pt>
                <c:pt idx="1785">
                  <c:v>2.9857257675509918E-4</c:v>
                </c:pt>
                <c:pt idx="1786">
                  <c:v>5.993133668113787E-2</c:v>
                </c:pt>
                <c:pt idx="1787">
                  <c:v>1.3471265867844981E-2</c:v>
                </c:pt>
                <c:pt idx="1788">
                  <c:v>0.11013962884596906</c:v>
                </c:pt>
                <c:pt idx="1789">
                  <c:v>3.7590377806969402E-2</c:v>
                </c:pt>
                <c:pt idx="1790">
                  <c:v>6.6301434698233255E-2</c:v>
                </c:pt>
                <c:pt idx="1791">
                  <c:v>2.3925054268417078E-2</c:v>
                </c:pt>
                <c:pt idx="1792">
                  <c:v>3.971520670153382E-2</c:v>
                </c:pt>
                <c:pt idx="1793">
                  <c:v>2.0994716692142006E-4</c:v>
                </c:pt>
                <c:pt idx="1794">
                  <c:v>2.6994663786604877E-2</c:v>
                </c:pt>
                <c:pt idx="1795">
                  <c:v>3.2592150935991243E-2</c:v>
                </c:pt>
                <c:pt idx="1796">
                  <c:v>1.4287276306542008E-3</c:v>
                </c:pt>
                <c:pt idx="1797">
                  <c:v>4.0768354997578936E-2</c:v>
                </c:pt>
                <c:pt idx="1798">
                  <c:v>1.9781186863644929E-2</c:v>
                </c:pt>
                <c:pt idx="1799">
                  <c:v>1.254731147714681E-3</c:v>
                </c:pt>
                <c:pt idx="1800">
                  <c:v>4.3214769105781169E-4</c:v>
                </c:pt>
                <c:pt idx="1801">
                  <c:v>6.8553107430082885E-3</c:v>
                </c:pt>
                <c:pt idx="1802">
                  <c:v>1.1667976723759103E-2</c:v>
                </c:pt>
                <c:pt idx="1803">
                  <c:v>5.8246741542381505E-2</c:v>
                </c:pt>
                <c:pt idx="1804">
                  <c:v>2.1483502580840492E-2</c:v>
                </c:pt>
                <c:pt idx="1805">
                  <c:v>1.1577700578400546E-2</c:v>
                </c:pt>
                <c:pt idx="1806">
                  <c:v>1.9966842832808158E-2</c:v>
                </c:pt>
                <c:pt idx="1807">
                  <c:v>1.2188154831998988E-3</c:v>
                </c:pt>
                <c:pt idx="1808">
                  <c:v>2.5175249701992617E-2</c:v>
                </c:pt>
                <c:pt idx="1809">
                  <c:v>6.4194153921555711E-2</c:v>
                </c:pt>
                <c:pt idx="1810">
                  <c:v>3.1078313285206937E-4</c:v>
                </c:pt>
                <c:pt idx="1811">
                  <c:v>8.851761446598562E-2</c:v>
                </c:pt>
                <c:pt idx="1812">
                  <c:v>1.0545527342056564E-2</c:v>
                </c:pt>
                <c:pt idx="1813">
                  <c:v>1.4142756257453591E-2</c:v>
                </c:pt>
                <c:pt idx="1814">
                  <c:v>1.4373046565343778E-3</c:v>
                </c:pt>
                <c:pt idx="1815">
                  <c:v>7.6434120310953008E-2</c:v>
                </c:pt>
                <c:pt idx="1816">
                  <c:v>7.1022526534403788E-2</c:v>
                </c:pt>
                <c:pt idx="1817">
                  <c:v>6.3716935038880179E-2</c:v>
                </c:pt>
                <c:pt idx="1818">
                  <c:v>5.0353627122588951E-2</c:v>
                </c:pt>
                <c:pt idx="1819">
                  <c:v>1.8779066045821607E-2</c:v>
                </c:pt>
                <c:pt idx="1820">
                  <c:v>3.5507851732372684E-5</c:v>
                </c:pt>
                <c:pt idx="1821">
                  <c:v>9.4309740491360112E-3</c:v>
                </c:pt>
                <c:pt idx="1822">
                  <c:v>4.123269486560973E-2</c:v>
                </c:pt>
                <c:pt idx="1823">
                  <c:v>3.199033838668743E-3</c:v>
                </c:pt>
                <c:pt idx="1824">
                  <c:v>3.6284779638759776E-4</c:v>
                </c:pt>
                <c:pt idx="1825">
                  <c:v>5.3578495237720219E-3</c:v>
                </c:pt>
                <c:pt idx="1826">
                  <c:v>8.2688934688623095E-3</c:v>
                </c:pt>
                <c:pt idx="1827">
                  <c:v>1.3195575239160493E-2</c:v>
                </c:pt>
                <c:pt idx="1828">
                  <c:v>2.8634988304509297E-4</c:v>
                </c:pt>
                <c:pt idx="1829">
                  <c:v>5.638903105696573E-2</c:v>
                </c:pt>
                <c:pt idx="1830">
                  <c:v>4.9760621135707529E-5</c:v>
                </c:pt>
                <c:pt idx="1831">
                  <c:v>3.7067939101878312E-2</c:v>
                </c:pt>
                <c:pt idx="1832">
                  <c:v>2.6582705367159147E-3</c:v>
                </c:pt>
                <c:pt idx="1833">
                  <c:v>6.3103511278595925E-2</c:v>
                </c:pt>
                <c:pt idx="1834">
                  <c:v>4.3588747354609202E-4</c:v>
                </c:pt>
                <c:pt idx="1835">
                  <c:v>8.1958910234661156E-4</c:v>
                </c:pt>
                <c:pt idx="1836">
                  <c:v>6.1907999286970111E-3</c:v>
                </c:pt>
                <c:pt idx="1837">
                  <c:v>2.616970423815922E-2</c:v>
                </c:pt>
                <c:pt idx="1838">
                  <c:v>1.8521361710674467E-2</c:v>
                </c:pt>
                <c:pt idx="1839">
                  <c:v>4.7866474016196946E-2</c:v>
                </c:pt>
                <c:pt idx="1840">
                  <c:v>1.4277806166276642E-2</c:v>
                </c:pt>
                <c:pt idx="1841">
                  <c:v>8.0356839442778782E-3</c:v>
                </c:pt>
                <c:pt idx="1842">
                  <c:v>1.7138720430358127E-2</c:v>
                </c:pt>
                <c:pt idx="1843">
                  <c:v>4.5553378121659639E-2</c:v>
                </c:pt>
                <c:pt idx="1844">
                  <c:v>7.3362427256217985E-2</c:v>
                </c:pt>
                <c:pt idx="1845">
                  <c:v>5.7175599086545159E-3</c:v>
                </c:pt>
                <c:pt idx="1846">
                  <c:v>2.470224756379228E-2</c:v>
                </c:pt>
                <c:pt idx="1847">
                  <c:v>1.4226018063782993E-2</c:v>
                </c:pt>
                <c:pt idx="1848">
                  <c:v>9.1149481700359032E-3</c:v>
                </c:pt>
                <c:pt idx="1849">
                  <c:v>5.3341903165994672E-2</c:v>
                </c:pt>
                <c:pt idx="1850">
                  <c:v>2.2677247964776194E-2</c:v>
                </c:pt>
                <c:pt idx="1851">
                  <c:v>3.0123278036270597E-2</c:v>
                </c:pt>
                <c:pt idx="1852">
                  <c:v>1.2932635886271441E-2</c:v>
                </c:pt>
                <c:pt idx="1853">
                  <c:v>3.8638501637090351E-2</c:v>
                </c:pt>
                <c:pt idx="1854">
                  <c:v>8.6753350505928958E-2</c:v>
                </c:pt>
                <c:pt idx="1855">
                  <c:v>3.1950787417977911E-2</c:v>
                </c:pt>
                <c:pt idx="1856">
                  <c:v>3.8138757709085057E-2</c:v>
                </c:pt>
                <c:pt idx="1857">
                  <c:v>1.76277933512823E-3</c:v>
                </c:pt>
                <c:pt idx="1858">
                  <c:v>1.6110562449490403E-3</c:v>
                </c:pt>
                <c:pt idx="1859">
                  <c:v>1.6079998786172209E-2</c:v>
                </c:pt>
                <c:pt idx="1860">
                  <c:v>3.4334391922857923E-3</c:v>
                </c:pt>
                <c:pt idx="1861">
                  <c:v>5.1765196939687945E-2</c:v>
                </c:pt>
                <c:pt idx="1862">
                  <c:v>1.3404187604302259E-3</c:v>
                </c:pt>
                <c:pt idx="1863">
                  <c:v>5.4870473409302711E-3</c:v>
                </c:pt>
                <c:pt idx="1864">
                  <c:v>1.1670709981841981E-2</c:v>
                </c:pt>
                <c:pt idx="1865">
                  <c:v>6.8234599406698775E-3</c:v>
                </c:pt>
                <c:pt idx="1866">
                  <c:v>8.8824518502069752E-2</c:v>
                </c:pt>
                <c:pt idx="1867">
                  <c:v>7.4426439105162731E-3</c:v>
                </c:pt>
                <c:pt idx="1868">
                  <c:v>9.4658935355639462E-2</c:v>
                </c:pt>
                <c:pt idx="1869">
                  <c:v>5.4278416043584868E-2</c:v>
                </c:pt>
                <c:pt idx="1870">
                  <c:v>4.033991755652E-2</c:v>
                </c:pt>
                <c:pt idx="1871">
                  <c:v>2.3219515850525004E-2</c:v>
                </c:pt>
                <c:pt idx="1872">
                  <c:v>3.1839529694764968E-3</c:v>
                </c:pt>
                <c:pt idx="1873">
                  <c:v>3.3350487113573857E-2</c:v>
                </c:pt>
                <c:pt idx="1874">
                  <c:v>3.7968472106937536E-3</c:v>
                </c:pt>
                <c:pt idx="1875">
                  <c:v>3.7087483768982778E-3</c:v>
                </c:pt>
                <c:pt idx="1876">
                  <c:v>8.2478699192084531E-2</c:v>
                </c:pt>
                <c:pt idx="1877">
                  <c:v>6.4835139853525867E-5</c:v>
                </c:pt>
                <c:pt idx="1878">
                  <c:v>5.85822000043216E-2</c:v>
                </c:pt>
                <c:pt idx="1879">
                  <c:v>2.909534510469974E-2</c:v>
                </c:pt>
                <c:pt idx="1880">
                  <c:v>7.414982768320838E-2</c:v>
                </c:pt>
                <c:pt idx="1881">
                  <c:v>2.5722784379964846E-2</c:v>
                </c:pt>
                <c:pt idx="1882">
                  <c:v>1.9350288957508933E-2</c:v>
                </c:pt>
                <c:pt idx="1883">
                  <c:v>1.3885712870395779E-2</c:v>
                </c:pt>
                <c:pt idx="1884">
                  <c:v>3.8011192331959154E-2</c:v>
                </c:pt>
                <c:pt idx="1885">
                  <c:v>5.294729778454535E-2</c:v>
                </c:pt>
                <c:pt idx="1886">
                  <c:v>1.110442162477234E-2</c:v>
                </c:pt>
                <c:pt idx="1887">
                  <c:v>4.9195299095115823E-2</c:v>
                </c:pt>
                <c:pt idx="1888">
                  <c:v>1.8742486369241191E-3</c:v>
                </c:pt>
                <c:pt idx="1889">
                  <c:v>4.0729074737242549E-2</c:v>
                </c:pt>
                <c:pt idx="1890">
                  <c:v>2.6881780831562681E-2</c:v>
                </c:pt>
                <c:pt idx="1891">
                  <c:v>2.8178024517429814E-2</c:v>
                </c:pt>
                <c:pt idx="1892">
                  <c:v>4.9174637076387256E-4</c:v>
                </c:pt>
                <c:pt idx="1893">
                  <c:v>9.587414157699474E-5</c:v>
                </c:pt>
                <c:pt idx="1894">
                  <c:v>7.3209529078508181E-2</c:v>
                </c:pt>
                <c:pt idx="1895">
                  <c:v>2.3059587547738038E-2</c:v>
                </c:pt>
                <c:pt idx="1896">
                  <c:v>1.1257386991312842E-2</c:v>
                </c:pt>
                <c:pt idx="1897">
                  <c:v>8.8255692714145587E-2</c:v>
                </c:pt>
                <c:pt idx="1898">
                  <c:v>3.4221760220768793E-3</c:v>
                </c:pt>
                <c:pt idx="1899">
                  <c:v>5.1869464400147195E-3</c:v>
                </c:pt>
                <c:pt idx="1900">
                  <c:v>3.3226098712626773E-2</c:v>
                </c:pt>
                <c:pt idx="1901">
                  <c:v>3.7652976425147269E-2</c:v>
                </c:pt>
                <c:pt idx="1902">
                  <c:v>2.4870116542627077E-3</c:v>
                </c:pt>
                <c:pt idx="1903">
                  <c:v>2.5936232177453885E-2</c:v>
                </c:pt>
                <c:pt idx="1904">
                  <c:v>4.4888845913796105E-2</c:v>
                </c:pt>
                <c:pt idx="1905">
                  <c:v>2.076400886320081E-2</c:v>
                </c:pt>
                <c:pt idx="1906">
                  <c:v>2.7939679238937311E-3</c:v>
                </c:pt>
                <c:pt idx="1907">
                  <c:v>9.2503656969570025E-3</c:v>
                </c:pt>
                <c:pt idx="1908">
                  <c:v>9.9262103775731358E-2</c:v>
                </c:pt>
                <c:pt idx="1909">
                  <c:v>5.2850696950225049E-4</c:v>
                </c:pt>
                <c:pt idx="1910">
                  <c:v>1.2477662178047438E-2</c:v>
                </c:pt>
                <c:pt idx="1911">
                  <c:v>2.481410919312706E-2</c:v>
                </c:pt>
                <c:pt idx="1912">
                  <c:v>4.2433653545554593E-4</c:v>
                </c:pt>
                <c:pt idx="1913">
                  <c:v>6.0627844665674276E-4</c:v>
                </c:pt>
                <c:pt idx="1914">
                  <c:v>1.176449988298414E-2</c:v>
                </c:pt>
                <c:pt idx="1915">
                  <c:v>3.81929313391213E-2</c:v>
                </c:pt>
                <c:pt idx="1916">
                  <c:v>1.3423099644431204E-4</c:v>
                </c:pt>
                <c:pt idx="1917">
                  <c:v>6.6845648114835801E-2</c:v>
                </c:pt>
                <c:pt idx="1918">
                  <c:v>3.58885420972909E-2</c:v>
                </c:pt>
                <c:pt idx="1919">
                  <c:v>9.7042155847373371E-3</c:v>
                </c:pt>
                <c:pt idx="1920">
                  <c:v>1.4969908056836162E-4</c:v>
                </c:pt>
                <c:pt idx="1921">
                  <c:v>2.2461400083677124E-2</c:v>
                </c:pt>
                <c:pt idx="1922">
                  <c:v>8.394533180923985E-3</c:v>
                </c:pt>
                <c:pt idx="1923">
                  <c:v>3.3200667947885826E-3</c:v>
                </c:pt>
                <c:pt idx="1924">
                  <c:v>4.310963567687337E-2</c:v>
                </c:pt>
                <c:pt idx="1925">
                  <c:v>2.2440682821053153E-2</c:v>
                </c:pt>
                <c:pt idx="1926">
                  <c:v>4.440315050470682E-2</c:v>
                </c:pt>
                <c:pt idx="1927">
                  <c:v>2.2422004837228657E-2</c:v>
                </c:pt>
                <c:pt idx="1928">
                  <c:v>4.5543271768101606E-2</c:v>
                </c:pt>
                <c:pt idx="1929">
                  <c:v>4.1701082782901112E-2</c:v>
                </c:pt>
                <c:pt idx="1930">
                  <c:v>5.5467284591693616E-2</c:v>
                </c:pt>
                <c:pt idx="1931">
                  <c:v>4.545693775603224E-2</c:v>
                </c:pt>
                <c:pt idx="1932">
                  <c:v>4.0924848308254209E-4</c:v>
                </c:pt>
                <c:pt idx="1933">
                  <c:v>2.1296992243000049E-3</c:v>
                </c:pt>
                <c:pt idx="1934">
                  <c:v>0.10730998125115326</c:v>
                </c:pt>
                <c:pt idx="1935">
                  <c:v>8.4770248776304E-2</c:v>
                </c:pt>
                <c:pt idx="1936">
                  <c:v>7.5309966942625858E-2</c:v>
                </c:pt>
                <c:pt idx="1937">
                  <c:v>2.734812798384352E-2</c:v>
                </c:pt>
                <c:pt idx="1938">
                  <c:v>1.3130965453787469E-2</c:v>
                </c:pt>
                <c:pt idx="1939">
                  <c:v>1.1996050769002113E-2</c:v>
                </c:pt>
                <c:pt idx="1940">
                  <c:v>5.2535578733763988E-4</c:v>
                </c:pt>
                <c:pt idx="1941">
                  <c:v>3.2513154984534502E-3</c:v>
                </c:pt>
                <c:pt idx="1942">
                  <c:v>0.10034702685666992</c:v>
                </c:pt>
                <c:pt idx="1943">
                  <c:v>4.0747386602037562E-2</c:v>
                </c:pt>
                <c:pt idx="1944">
                  <c:v>2.8502762609818378E-3</c:v>
                </c:pt>
                <c:pt idx="1945">
                  <c:v>4.2570176157094922E-2</c:v>
                </c:pt>
                <c:pt idx="1946">
                  <c:v>1.8919585992474437E-5</c:v>
                </c:pt>
                <c:pt idx="1947">
                  <c:v>7.3688191700731251E-2</c:v>
                </c:pt>
                <c:pt idx="1948">
                  <c:v>5.0918190258003836E-2</c:v>
                </c:pt>
                <c:pt idx="1949">
                  <c:v>7.5378296302873404E-2</c:v>
                </c:pt>
                <c:pt idx="1950">
                  <c:v>1.2731878373415479E-2</c:v>
                </c:pt>
                <c:pt idx="1951">
                  <c:v>3.6567136614234851E-2</c:v>
                </c:pt>
                <c:pt idx="1952">
                  <c:v>4.3929917916134445E-2</c:v>
                </c:pt>
                <c:pt idx="1953">
                  <c:v>2.9277415569823511E-3</c:v>
                </c:pt>
                <c:pt idx="1954">
                  <c:v>1.0928037852704642E-3</c:v>
                </c:pt>
                <c:pt idx="1955">
                  <c:v>1.8168929894008513E-4</c:v>
                </c:pt>
                <c:pt idx="1956">
                  <c:v>7.6832977950418374E-3</c:v>
                </c:pt>
                <c:pt idx="1957">
                  <c:v>1.2375504120790749E-5</c:v>
                </c:pt>
                <c:pt idx="1958">
                  <c:v>4.7568475422543816E-4</c:v>
                </c:pt>
                <c:pt idx="1959">
                  <c:v>9.9095108964994804E-3</c:v>
                </c:pt>
                <c:pt idx="1960">
                  <c:v>7.0575743855423229E-2</c:v>
                </c:pt>
                <c:pt idx="1961">
                  <c:v>1.7256611053315183E-3</c:v>
                </c:pt>
                <c:pt idx="1962">
                  <c:v>3.5787409333319392E-2</c:v>
                </c:pt>
                <c:pt idx="1963">
                  <c:v>4.7128412175236084E-2</c:v>
                </c:pt>
                <c:pt idx="1964">
                  <c:v>7.0719378229404609E-3</c:v>
                </c:pt>
                <c:pt idx="1965">
                  <c:v>8.5114824412437576E-2</c:v>
                </c:pt>
                <c:pt idx="1966">
                  <c:v>8.2770293601385145E-2</c:v>
                </c:pt>
                <c:pt idx="1967">
                  <c:v>1.3253918830415863E-2</c:v>
                </c:pt>
                <c:pt idx="1968">
                  <c:v>5.1949671051753396E-2</c:v>
                </c:pt>
                <c:pt idx="1969">
                  <c:v>5.1575230577041164E-5</c:v>
                </c:pt>
                <c:pt idx="1970">
                  <c:v>3.9999663850660724E-4</c:v>
                </c:pt>
                <c:pt idx="1971">
                  <c:v>2.5379392912130476E-2</c:v>
                </c:pt>
                <c:pt idx="1972">
                  <c:v>4.3013046218196285E-3</c:v>
                </c:pt>
                <c:pt idx="1973">
                  <c:v>1.1373064053873568E-2</c:v>
                </c:pt>
                <c:pt idx="1974">
                  <c:v>6.7015070745337788E-2</c:v>
                </c:pt>
                <c:pt idx="1975">
                  <c:v>1.9671255797501681E-2</c:v>
                </c:pt>
                <c:pt idx="1976">
                  <c:v>1.4149852501053682E-3</c:v>
                </c:pt>
                <c:pt idx="1977">
                  <c:v>2.6110638843362621E-2</c:v>
                </c:pt>
                <c:pt idx="1978">
                  <c:v>3.7602929874574482E-2</c:v>
                </c:pt>
                <c:pt idx="1979">
                  <c:v>7.382144226551092E-2</c:v>
                </c:pt>
                <c:pt idx="1980">
                  <c:v>0.10285812802193378</c:v>
                </c:pt>
                <c:pt idx="1981">
                  <c:v>7.0502842531010787E-3</c:v>
                </c:pt>
                <c:pt idx="1982">
                  <c:v>3.0654511034689097E-6</c:v>
                </c:pt>
                <c:pt idx="1983">
                  <c:v>7.958858754190108E-4</c:v>
                </c:pt>
                <c:pt idx="1984">
                  <c:v>4.901798156230245E-2</c:v>
                </c:pt>
                <c:pt idx="1985">
                  <c:v>2.4062351343565776E-3</c:v>
                </c:pt>
                <c:pt idx="1986">
                  <c:v>1.8772773789463239E-4</c:v>
                </c:pt>
                <c:pt idx="1987">
                  <c:v>4.8235391462620902E-2</c:v>
                </c:pt>
                <c:pt idx="1988">
                  <c:v>5.6983561881441993E-4</c:v>
                </c:pt>
                <c:pt idx="1989">
                  <c:v>3.3821725201126814E-2</c:v>
                </c:pt>
                <c:pt idx="1990">
                  <c:v>3.301935229444154E-3</c:v>
                </c:pt>
                <c:pt idx="1991">
                  <c:v>4.3718337787200419E-2</c:v>
                </c:pt>
                <c:pt idx="1992">
                  <c:v>2.2040314362852975E-2</c:v>
                </c:pt>
                <c:pt idx="1993">
                  <c:v>3.6183925542580909E-2</c:v>
                </c:pt>
                <c:pt idx="1994">
                  <c:v>1.2984683096783601E-2</c:v>
                </c:pt>
                <c:pt idx="1995">
                  <c:v>1.7437867126587743E-5</c:v>
                </c:pt>
                <c:pt idx="1996">
                  <c:v>6.0145563325797865E-3</c:v>
                </c:pt>
                <c:pt idx="1997">
                  <c:v>4.0230604854613996E-3</c:v>
                </c:pt>
                <c:pt idx="1998">
                  <c:v>1.060758511017227E-4</c:v>
                </c:pt>
                <c:pt idx="1999">
                  <c:v>1.1681976684040252E-2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73.964488057600036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82.115457269411451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72.385966197269113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79.75253527903584</c:v>
                </c:pt>
                <c:pt idx="51">
                  <c:v>75.862842132738152</c:v>
                </c:pt>
                <c:pt idx="52">
                  <c:v>77.346245736450726</c:v>
                </c:pt>
                <c:pt idx="53">
                  <c:v>-1000000</c:v>
                </c:pt>
                <c:pt idx="54">
                  <c:v>-1000000</c:v>
                </c:pt>
                <c:pt idx="55">
                  <c:v>71.985500515785304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72.101273329438769</c:v>
                </c:pt>
                <c:pt idx="71">
                  <c:v>-1000000</c:v>
                </c:pt>
                <c:pt idx="72">
                  <c:v>79.090234288478413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81.855662375364943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75.980083528601696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80.417965591907617</c:v>
                </c:pt>
                <c:pt idx="125">
                  <c:v>78.802596354533932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77.638636315905941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79.077053086914987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84.495112975748185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77.904363713977631</c:v>
                </c:pt>
                <c:pt idx="159">
                  <c:v>69.819723046689944</c:v>
                </c:pt>
                <c:pt idx="160">
                  <c:v>-1000000</c:v>
                </c:pt>
                <c:pt idx="161">
                  <c:v>-1000000</c:v>
                </c:pt>
                <c:pt idx="162">
                  <c:v>82.558752871082277</c:v>
                </c:pt>
                <c:pt idx="163">
                  <c:v>-1000000</c:v>
                </c:pt>
                <c:pt idx="164">
                  <c:v>79.941099844917261</c:v>
                </c:pt>
                <c:pt idx="165">
                  <c:v>78.974357883264872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81.819944286500515</c:v>
                </c:pt>
                <c:pt idx="174">
                  <c:v>76.553930317386801</c:v>
                </c:pt>
                <c:pt idx="175">
                  <c:v>-1000000</c:v>
                </c:pt>
                <c:pt idx="176">
                  <c:v>73.618237066417237</c:v>
                </c:pt>
                <c:pt idx="177">
                  <c:v>-1000000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81.249879242398336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80.287124014137305</c:v>
                </c:pt>
                <c:pt idx="191">
                  <c:v>-1000000</c:v>
                </c:pt>
                <c:pt idx="192">
                  <c:v>-1000000</c:v>
                </c:pt>
                <c:pt idx="193">
                  <c:v>75.030741151757084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76.112261572201106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76.732497687196144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78.233922668659943</c:v>
                </c:pt>
                <c:pt idx="209">
                  <c:v>-1000000</c:v>
                </c:pt>
                <c:pt idx="210">
                  <c:v>75.90350911137844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75.206997880655862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81.761775354848169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78.769382930811787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74.821195937719992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78.921683890993563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77.306278929743783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74.057642086184188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83.046801502172514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80.573997757376816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76.406877152891255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82.555246201933684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77.165511345688984</c:v>
                </c:pt>
                <c:pt idx="368">
                  <c:v>-1000000</c:v>
                </c:pt>
                <c:pt idx="369">
                  <c:v>71.324316330893097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77.719426380600282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73.937269159574427</c:v>
                </c:pt>
                <c:pt idx="404">
                  <c:v>-1000000</c:v>
                </c:pt>
                <c:pt idx="405">
                  <c:v>76.121882274523827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75.56403672511378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73.662490543759077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78.292388168587394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76.943172681934399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79.993652445556123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76.685927848538824</c:v>
                </c:pt>
                <c:pt idx="471">
                  <c:v>-1000000</c:v>
                </c:pt>
                <c:pt idx="472">
                  <c:v>-1000000</c:v>
                </c:pt>
                <c:pt idx="473">
                  <c:v>66.851684642320876</c:v>
                </c:pt>
                <c:pt idx="474">
                  <c:v>63.917997749050528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80.264906227140912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70.968142348353638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81.314982537346523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75.293390705396405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77.528799132188439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74.628243615701038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82.429795054407307</c:v>
                </c:pt>
                <c:pt idx="535">
                  <c:v>-1000000</c:v>
                </c:pt>
                <c:pt idx="536">
                  <c:v>78.140162059780948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78.779678594212456</c:v>
                </c:pt>
                <c:pt idx="546">
                  <c:v>76.190281535849593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79.127289979420965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75.959682697034879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81.205642494456214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82.557949219329174</c:v>
                </c:pt>
                <c:pt idx="650">
                  <c:v>79.506536276312602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80.770122542908524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79.235172159244314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74.098701570835146</c:v>
                </c:pt>
                <c:pt idx="701">
                  <c:v>-1000000</c:v>
                </c:pt>
                <c:pt idx="702">
                  <c:v>72.759176804877171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77.737197517533176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77.03366773448748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74.188818134454564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79.515641946388342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76.978359258180149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71.928171580821271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80.112682811706918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76.958989638186878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75.518032007339158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75.30944335194323</c:v>
                </c:pt>
                <c:pt idx="783">
                  <c:v>-1000000</c:v>
                </c:pt>
                <c:pt idx="784">
                  <c:v>80.487381296326546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68.417234409341333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77.559429147045577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73.19065947975966</c:v>
                </c:pt>
                <c:pt idx="819">
                  <c:v>-1000000</c:v>
                </c:pt>
                <c:pt idx="820">
                  <c:v>78.449298240515603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75.318640650433125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72.034968996734165</c:v>
                </c:pt>
                <c:pt idx="843">
                  <c:v>-1000000</c:v>
                </c:pt>
                <c:pt idx="844">
                  <c:v>-1000000</c:v>
                </c:pt>
                <c:pt idx="845">
                  <c:v>72.810709947482678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78.67225839251239</c:v>
                </c:pt>
                <c:pt idx="858">
                  <c:v>-1000000</c:v>
                </c:pt>
                <c:pt idx="859">
                  <c:v>-1000000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78.332098525253286</c:v>
                </c:pt>
                <c:pt idx="869">
                  <c:v>76.178559891930931</c:v>
                </c:pt>
                <c:pt idx="870">
                  <c:v>-1000000</c:v>
                </c:pt>
                <c:pt idx="871">
                  <c:v>77.070062228587474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80.297282937630143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74.190518291344873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75.344258321234037</c:v>
                </c:pt>
                <c:pt idx="929">
                  <c:v>-1000000</c:v>
                </c:pt>
                <c:pt idx="930">
                  <c:v>-1000000</c:v>
                </c:pt>
                <c:pt idx="931">
                  <c:v>75.369793425921273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70.349248164327975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84.637737568559416</c:v>
                </c:pt>
                <c:pt idx="952">
                  <c:v>77.657777080970135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79.18798419351738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80.254068139565646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78.147920131351086</c:v>
                </c:pt>
                <c:pt idx="977">
                  <c:v>-1000000</c:v>
                </c:pt>
                <c:pt idx="978">
                  <c:v>71.519385670484596</c:v>
                </c:pt>
                <c:pt idx="979">
                  <c:v>75.868945943347683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78.31627140571058</c:v>
                </c:pt>
                <c:pt idx="1005">
                  <c:v>75.715338948737369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74.523695773338531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77.552993549852602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82.088928228127074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73.399611852186453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80.157286300194059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80.716723634005831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80.664160603751441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68.97636031044739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78.680594947676838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74.454368872873246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81.663390505178739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76.275789117231227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75.608042483910978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76.670996623726012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73.127479457436806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78.87621195727948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72.56960959640378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76.456902558896601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70.521030853506375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74.08670545557618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79.679975736838287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71.751981989480086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80.500459478515083</c:v>
                </c:pt>
                <c:pt idx="1334">
                  <c:v>76.462823211255227</c:v>
                </c:pt>
                <c:pt idx="1335">
                  <c:v>75.356455419054214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74.017245050753843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73.137437821488987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72.83381686875984</c:v>
                </c:pt>
                <c:pt idx="1350">
                  <c:v>-1000000</c:v>
                </c:pt>
                <c:pt idx="1351">
                  <c:v>77.031669290276383</c:v>
                </c:pt>
                <c:pt idx="1352">
                  <c:v>79.767919604418353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73.59118613247243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82.83456312354943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74.858377361361576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77.917502612823981</c:v>
                </c:pt>
                <c:pt idx="1396">
                  <c:v>-1000000</c:v>
                </c:pt>
                <c:pt idx="1397">
                  <c:v>75.031956296755965</c:v>
                </c:pt>
                <c:pt idx="1398">
                  <c:v>-1000000</c:v>
                </c:pt>
                <c:pt idx="1399">
                  <c:v>73.725561673267933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69.063484142279677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74.587096938367466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79.73401487622786</c:v>
                </c:pt>
                <c:pt idx="1423">
                  <c:v>78.10919407460834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76.673402715685256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79.867171580902962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74.515295783320099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79.153021421994907</c:v>
                </c:pt>
                <c:pt idx="1473">
                  <c:v>-1000000</c:v>
                </c:pt>
                <c:pt idx="1474">
                  <c:v>79.363088551957858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76.42251338986722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73.645953438514951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71.863140216639195</c:v>
                </c:pt>
                <c:pt idx="1485">
                  <c:v>74.107629837855072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78.639713958828054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77.766754143828024</c:v>
                </c:pt>
                <c:pt idx="1505">
                  <c:v>75.700713098670747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75.181535992613149</c:v>
                </c:pt>
                <c:pt idx="1516">
                  <c:v>75.990311730579791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77.54062496678101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72.008422461878851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74.177337248903186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83.658068948736755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73.209629974882787</c:v>
                </c:pt>
                <c:pt idx="1577">
                  <c:v>-1000000</c:v>
                </c:pt>
                <c:pt idx="1578">
                  <c:v>73.407222143246301</c:v>
                </c:pt>
                <c:pt idx="1579">
                  <c:v>-1000000</c:v>
                </c:pt>
                <c:pt idx="1580">
                  <c:v>79.177386474958766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78.536734570280956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75.874547649324043</c:v>
                </c:pt>
                <c:pt idx="1596">
                  <c:v>-1000000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79.617188807693651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81.650906426104072</c:v>
                </c:pt>
                <c:pt idx="1616">
                  <c:v>71.015381483031845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80.542644368414514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76.258822209954474</c:v>
                </c:pt>
                <c:pt idx="1661">
                  <c:v>69.617352361606038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76.337313845642512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81.003710555473447</c:v>
                </c:pt>
                <c:pt idx="1668">
                  <c:v>-1000000</c:v>
                </c:pt>
                <c:pt idx="1669">
                  <c:v>73.041848342343343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83.531659951700931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72.990055746546147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75.64770513874268</c:v>
                </c:pt>
                <c:pt idx="1700">
                  <c:v>79.521388235487905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71.447784424703642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76.872733747565505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80.532787306096637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75.364977432158483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75.76980915240577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72.16782310278154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76.477569178112788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78.478184263800586</c:v>
                </c:pt>
                <c:pt idx="1816">
                  <c:v>73.819948457378587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80.43955886957005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78.821905245804629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81.991100523834149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77.201004760369969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77.893112738572569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76.332277810113794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71.088460964378186</c:v>
                </c:pt>
                <c:pt idx="1908">
                  <c:v>75.551044801048562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76.961758279223147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77.842583515810205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76.045475795570965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76.452724593469412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83.349567662061091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EF-4762-AF8A-8B559BE3D67D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2.5788299819935853E-6</c:v>
                </c:pt>
                <c:pt idx="1">
                  <c:v>9.0452319408257263E-6</c:v>
                </c:pt>
                <c:pt idx="2">
                  <c:v>2.9332858839164723E-5</c:v>
                </c:pt>
                <c:pt idx="3">
                  <c:v>8.7948161358014561E-5</c:v>
                </c:pt>
                <c:pt idx="4">
                  <c:v>2.4380175329840638E-4</c:v>
                </c:pt>
                <c:pt idx="5">
                  <c:v>6.2486265847802884E-4</c:v>
                </c:pt>
                <c:pt idx="6">
                  <c:v>1.4807099936896659E-3</c:v>
                </c:pt>
                <c:pt idx="7">
                  <c:v>3.2440917657778202E-3</c:v>
                </c:pt>
                <c:pt idx="8">
                  <c:v>6.5713400496782383E-3</c:v>
                </c:pt>
                <c:pt idx="9">
                  <c:v>1.2307006779237383E-2</c:v>
                </c:pt>
                <c:pt idx="10">
                  <c:v>2.1310253990431606E-2</c:v>
                </c:pt>
                <c:pt idx="11">
                  <c:v>3.4116345177692797E-2</c:v>
                </c:pt>
                <c:pt idx="12">
                  <c:v>5.0497986435217086E-2</c:v>
                </c:pt>
                <c:pt idx="13">
                  <c:v>6.9107202138921797E-2</c:v>
                </c:pt>
                <c:pt idx="14">
                  <c:v>8.7440019839375549E-2</c:v>
                </c:pt>
                <c:pt idx="15">
                  <c:v>0.10229039886924614</c:v>
                </c:pt>
                <c:pt idx="16">
                  <c:v>0.11063618310202476</c:v>
                </c:pt>
                <c:pt idx="17">
                  <c:v>0.11063618310202476</c:v>
                </c:pt>
                <c:pt idx="18">
                  <c:v>0.10229039886924614</c:v>
                </c:pt>
                <c:pt idx="19">
                  <c:v>8.7440019839375549E-2</c:v>
                </c:pt>
                <c:pt idx="20">
                  <c:v>6.9107202138921797E-2</c:v>
                </c:pt>
                <c:pt idx="21">
                  <c:v>5.0497986435217086E-2</c:v>
                </c:pt>
                <c:pt idx="22">
                  <c:v>3.4116345177692797E-2</c:v>
                </c:pt>
                <c:pt idx="23">
                  <c:v>2.1310253990431606E-2</c:v>
                </c:pt>
                <c:pt idx="24">
                  <c:v>1.2307006779237383E-2</c:v>
                </c:pt>
                <c:pt idx="25">
                  <c:v>6.5713400496782383E-3</c:v>
                </c:pt>
                <c:pt idx="26">
                  <c:v>3.2440917657778202E-3</c:v>
                </c:pt>
                <c:pt idx="27">
                  <c:v>1.4807099936896659E-3</c:v>
                </c:pt>
                <c:pt idx="28">
                  <c:v>6.2486265847802884E-4</c:v>
                </c:pt>
                <c:pt idx="29">
                  <c:v>2.4380175329840638E-4</c:v>
                </c:pt>
                <c:pt idx="30">
                  <c:v>8.7948161358014561E-5</c:v>
                </c:pt>
                <c:pt idx="31">
                  <c:v>2.9332858839164723E-5</c:v>
                </c:pt>
                <c:pt idx="32">
                  <c:v>9.0452319408257263E-6</c:v>
                </c:pt>
                <c:pt idx="33">
                  <c:v>2.5788299819935853E-6</c:v>
                </c:pt>
                <c:pt idx="34">
                  <c:v>6.7977220294054242E-7</c:v>
                </c:pt>
                <c:pt idx="35">
                  <c:v>1.6566920189300819E-7</c:v>
                </c:pt>
                <c:pt idx="36">
                  <c:v>3.7329987648650151E-8</c:v>
                </c:pt>
                <c:pt idx="37">
                  <c:v>7.7769910670626949E-9</c:v>
                </c:pt>
                <c:pt idx="38">
                  <c:v>1.4979697443791384E-9</c:v>
                </c:pt>
                <c:pt idx="39">
                  <c:v>2.6676704060608376E-10</c:v>
                </c:pt>
                <c:pt idx="40">
                  <c:v>4.3923707207463718E-11</c:v>
                </c:pt>
                <c:pt idx="41">
                  <c:v>6.6865714945560577E-12</c:v>
                </c:pt>
                <c:pt idx="42">
                  <c:v>9.4112147806603519E-13</c:v>
                </c:pt>
                <c:pt idx="43">
                  <c:v>1.2246882889799146E-13</c:v>
                </c:pt>
                <c:pt idx="44">
                  <c:v>1.4734762247036281E-14</c:v>
                </c:pt>
                <c:pt idx="45">
                  <c:v>1.6390733463527026E-15</c:v>
                </c:pt>
                <c:pt idx="46">
                  <c:v>1.6857428690787143E-16</c:v>
                </c:pt>
                <c:pt idx="47">
                  <c:v>1.6029573309548578E-17</c:v>
                </c:pt>
                <c:pt idx="48">
                  <c:v>1.4092572590992998E-18</c:v>
                </c:pt>
                <c:pt idx="49">
                  <c:v>1.1455031472856999E-19</c:v>
                </c:pt>
                <c:pt idx="50">
                  <c:v>8.6087477137114865E-21</c:v>
                </c:pt>
                <c:pt idx="51">
                  <c:v>5.9816550185507342E-22</c:v>
                </c:pt>
                <c:pt idx="52">
                  <c:v>3.8427349605906166E-23</c:v>
                </c:pt>
                <c:pt idx="53">
                  <c:v>2.2824285363804821E-24</c:v>
                </c:pt>
                <c:pt idx="54">
                  <c:v>1.2534056071054468E-25</c:v>
                </c:pt>
                <c:pt idx="55">
                  <c:v>6.3639061378312111E-27</c:v>
                </c:pt>
                <c:pt idx="56">
                  <c:v>2.9874014373233612E-28</c:v>
                </c:pt>
                <c:pt idx="57">
                  <c:v>1.2965852996175809E-29</c:v>
                </c:pt>
                <c:pt idx="58">
                  <c:v>5.2029097038935968E-31</c:v>
                </c:pt>
                <c:pt idx="59">
                  <c:v>1.9303193845898424E-32</c:v>
                </c:pt>
                <c:pt idx="60">
                  <c:v>6.621398754493759E-34</c:v>
                </c:pt>
                <c:pt idx="61">
                  <c:v>2.0999453922203296E-35</c:v>
                </c:pt>
                <c:pt idx="62">
                  <c:v>6.1574932942172015E-37</c:v>
                </c:pt>
                <c:pt idx="63">
                  <c:v>1.6693122540904939E-38</c:v>
                </c:pt>
                <c:pt idx="64">
                  <c:v>4.1841659705618139E-40</c:v>
                </c:pt>
                <c:pt idx="65">
                  <c:v>9.6965649849309069E-42</c:v>
                </c:pt>
                <c:pt idx="66">
                  <c:v>2.07761278611542E-43</c:v>
                </c:pt>
                <c:pt idx="67">
                  <c:v>4.1157500683648247E-45</c:v>
                </c:pt>
                <c:pt idx="68">
                  <c:v>7.538259200845208E-47</c:v>
                </c:pt>
                <c:pt idx="69">
                  <c:v>1.2765294145882821E-48</c:v>
                </c:pt>
                <c:pt idx="70">
                  <c:v>1.9986110043900932E-50</c:v>
                </c:pt>
                <c:pt idx="71">
                  <c:v>2.8930997634308571E-52</c:v>
                </c:pt>
                <c:pt idx="72">
                  <c:v>3.8720078841682541E-54</c:v>
                </c:pt>
                <c:pt idx="73">
                  <c:v>4.7912269596197933E-56</c:v>
                </c:pt>
                <c:pt idx="74">
                  <c:v>5.4814435047578658E-58</c:v>
                </c:pt>
                <c:pt idx="75">
                  <c:v>5.7980349457830758E-60</c:v>
                </c:pt>
                <c:pt idx="76">
                  <c:v>5.6702786621212684E-62</c:v>
                </c:pt>
                <c:pt idx="77">
                  <c:v>5.1270277040036092E-64</c:v>
                </c:pt>
                <c:pt idx="78">
                  <c:v>4.2861228375945305E-66</c:v>
                </c:pt>
                <c:pt idx="79">
                  <c:v>3.3128460201969413E-68</c:v>
                </c:pt>
                <c:pt idx="80">
                  <c:v>2.3674214336996757E-70</c:v>
                </c:pt>
                <c:pt idx="81">
                  <c:v>1.5641830939824691E-72</c:v>
                </c:pt>
                <c:pt idx="82">
                  <c:v>9.5551451285435152E-75</c:v>
                </c:pt>
                <c:pt idx="83">
                  <c:v>5.3966552530642467E-77</c:v>
                </c:pt>
                <c:pt idx="84">
                  <c:v>2.8180568560088262E-79</c:v>
                </c:pt>
                <c:pt idx="85">
                  <c:v>1.3605437580584332E-81</c:v>
                </c:pt>
                <c:pt idx="86">
                  <c:v>6.0731354180320987E-84</c:v>
                </c:pt>
                <c:pt idx="87">
                  <c:v>2.5064041654969386E-86</c:v>
                </c:pt>
                <c:pt idx="88">
                  <c:v>9.563721701254581E-89</c:v>
                </c:pt>
                <c:pt idx="89">
                  <c:v>3.3739639960198278E-91</c:v>
                </c:pt>
                <c:pt idx="90">
                  <c:v>1.1005040509307246E-93</c:v>
                </c:pt>
                <c:pt idx="91">
                  <c:v>3.3187958233439601E-96</c:v>
                </c:pt>
                <c:pt idx="92">
                  <c:v>9.2535230670925436E-99</c:v>
                </c:pt>
                <c:pt idx="93">
                  <c:v>2.3854558147889995E-101</c:v>
                </c:pt>
                <c:pt idx="94">
                  <c:v>5.685561074064078E-104</c:v>
                </c:pt>
                <c:pt idx="95">
                  <c:v>1.2528900758115688E-106</c:v>
                </c:pt>
                <c:pt idx="96">
                  <c:v>2.5526442709094199E-109</c:v>
                </c:pt>
                <c:pt idx="97">
                  <c:v>4.808452303588539E-112</c:v>
                </c:pt>
                <c:pt idx="98">
                  <c:v>8.3744832008470021E-115</c:v>
                </c:pt>
                <c:pt idx="99">
                  <c:v>1.348492100262596E-117</c:v>
                </c:pt>
                <c:pt idx="100">
                  <c:v>2.0075967557790383E-120</c:v>
                </c:pt>
                <c:pt idx="101">
                  <c:v>2.7633904443219726E-123</c:v>
                </c:pt>
                <c:pt idx="102">
                  <c:v>3.5167840857435064E-126</c:v>
                </c:pt>
                <c:pt idx="103">
                  <c:v>4.1379653255698615E-129</c:v>
                </c:pt>
                <c:pt idx="104">
                  <c:v>4.5015872958478208E-132</c:v>
                </c:pt>
                <c:pt idx="105">
                  <c:v>4.5277474386406749E-135</c:v>
                </c:pt>
                <c:pt idx="106">
                  <c:v>4.2105264348287108E-138</c:v>
                </c:pt>
                <c:pt idx="107">
                  <c:v>3.6201643789252456E-141</c:v>
                </c:pt>
                <c:pt idx="108">
                  <c:v>2.8777818613521273E-144</c:v>
                </c:pt>
                <c:pt idx="109">
                  <c:v>2.1150719161824396E-147</c:v>
                </c:pt>
                <c:pt idx="110">
                  <c:v>1.4372426430886765E-150</c:v>
                </c:pt>
                <c:pt idx="111">
                  <c:v>9.0296878537007058E-154</c:v>
                </c:pt>
                <c:pt idx="112">
                  <c:v>5.2450914951649276E-157</c:v>
                </c:pt>
                <c:pt idx="113">
                  <c:v>2.8168977767056134E-160</c:v>
                </c:pt>
                <c:pt idx="114">
                  <c:v>1.3987071448024723E-163</c:v>
                </c:pt>
                <c:pt idx="115">
                  <c:v>6.4212589983391753E-167</c:v>
                </c:pt>
                <c:pt idx="116">
                  <c:v>2.725531897375412E-170</c:v>
                </c:pt>
                <c:pt idx="117">
                  <c:v>1.0695966607565145E-173</c:v>
                </c:pt>
                <c:pt idx="118">
                  <c:v>3.8808467694389609E-177</c:v>
                </c:pt>
                <c:pt idx="119">
                  <c:v>1.3018790557629673E-180</c:v>
                </c:pt>
                <c:pt idx="120">
                  <c:v>4.037871302467259E-184</c:v>
                </c:pt>
                <c:pt idx="121">
                  <c:v>1.1579025034147132E-187</c:v>
                </c:pt>
                <c:pt idx="122">
                  <c:v>3.0699351450743556E-191</c:v>
                </c:pt>
                <c:pt idx="123">
                  <c:v>7.5253048223885169E-195</c:v>
                </c:pt>
                <c:pt idx="124">
                  <c:v>1.7055194617995134E-198</c:v>
                </c:pt>
                <c:pt idx="125">
                  <c:v>3.5737728936512251E-202</c:v>
                </c:pt>
                <c:pt idx="126">
                  <c:v>6.9236468677739144E-206</c:v>
                </c:pt>
                <c:pt idx="127">
                  <c:v>1.2401680981028538E-209</c:v>
                </c:pt>
                <c:pt idx="128">
                  <c:v>2.0538271445725189E-213</c:v>
                </c:pt>
                <c:pt idx="129">
                  <c:v>3.1447412047736938E-217</c:v>
                </c:pt>
                <c:pt idx="130">
                  <c:v>4.4518817540459451E-221</c:v>
                </c:pt>
                <c:pt idx="131">
                  <c:v>5.8269329088926705E-225</c:v>
                </c:pt>
                <c:pt idx="132">
                  <c:v>7.0513797232378649E-229</c:v>
                </c:pt>
                <c:pt idx="133">
                  <c:v>7.8894345008261448E-233</c:v>
                </c:pt>
                <c:pt idx="134">
                  <c:v>8.1612246970000483E-237</c:v>
                </c:pt>
                <c:pt idx="135">
                  <c:v>7.8055315413724834E-241</c:v>
                </c:pt>
                <c:pt idx="136">
                  <c:v>6.9021964909335643E-245</c:v>
                </c:pt>
                <c:pt idx="137">
                  <c:v>5.6429972917693745E-249</c:v>
                </c:pt>
                <c:pt idx="138">
                  <c:v>4.2655010460612062E-253</c:v>
                </c:pt>
                <c:pt idx="139">
                  <c:v>2.9810410155754452E-257</c:v>
                </c:pt>
                <c:pt idx="140">
                  <c:v>1.9262095769017061E-261</c:v>
                </c:pt>
                <c:pt idx="141">
                  <c:v>1.1507389462124345E-265</c:v>
                </c:pt>
                <c:pt idx="142">
                  <c:v>6.3560568585695992E-270</c:v>
                </c:pt>
                <c:pt idx="143">
                  <c:v>3.2459096196168834E-274</c:v>
                </c:pt>
                <c:pt idx="144">
                  <c:v>1.5325786108518931E-278</c:v>
                </c:pt>
                <c:pt idx="145">
                  <c:v>6.6903183705807392E-283</c:v>
                </c:pt>
                <c:pt idx="146">
                  <c:v>2.7002781201976373E-287</c:v>
                </c:pt>
                <c:pt idx="147">
                  <c:v>1.0076457967563234E-291</c:v>
                </c:pt>
                <c:pt idx="148">
                  <c:v>3.4765220281517792E-296</c:v>
                </c:pt>
                <c:pt idx="149">
                  <c:v>1.1089699065572446E-300</c:v>
                </c:pt>
                <c:pt idx="150">
                  <c:v>3.2706360879294098E-305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EF-4762-AF8A-8B559BE3D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763520"/>
        <c:axId val="1"/>
      </c:scatterChart>
      <c:valAx>
        <c:axId val="383763520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376352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93083573487"/>
          <c:y val="8.9285869987915017E-2"/>
          <c:w val="0.80403458213256485"/>
          <c:h val="0.7642870470965526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50.00000003308817</c:v>
                </c:pt>
                <c:pt idx="1">
                  <c:v>52.000000602529468</c:v>
                </c:pt>
                <c:pt idx="2">
                  <c:v>54.000008017419361</c:v>
                </c:pt>
                <c:pt idx="3">
                  <c:v>56.000077954583851</c:v>
                </c:pt>
                <c:pt idx="4">
                  <c:v>58.000553859316128</c:v>
                </c:pt>
                <c:pt idx="5">
                  <c:v>60.002875464588065</c:v>
                </c:pt>
                <c:pt idx="6">
                  <c:v>62.010908557690051</c:v>
                </c:pt>
                <c:pt idx="7">
                  <c:v>64.030239694039381</c:v>
                </c:pt>
                <c:pt idx="8">
                  <c:v>66.061254528810565</c:v>
                </c:pt>
                <c:pt idx="9">
                  <c:v>68.090667108357039</c:v>
                </c:pt>
                <c:pt idx="10">
                  <c:v>70.098064558476722</c:v>
                </c:pt>
                <c:pt idx="11">
                  <c:v>72.077504182612998</c:v>
                </c:pt>
                <c:pt idx="12">
                  <c:v>74.044759884197802</c:v>
                </c:pt>
                <c:pt idx="13">
                  <c:v>76.018888763061099</c:v>
                </c:pt>
                <c:pt idx="14">
                  <c:v>78.005824636592692</c:v>
                </c:pt>
                <c:pt idx="15">
                  <c:v>80.001312456446811</c:v>
                </c:pt>
                <c:pt idx="16">
                  <c:v>82.000216098482639</c:v>
                </c:pt>
                <c:pt idx="17">
                  <c:v>84.000025999756772</c:v>
                </c:pt>
                <c:pt idx="18">
                  <c:v>86.000002285796711</c:v>
                </c:pt>
                <c:pt idx="19">
                  <c:v>88.000000146844158</c:v>
                </c:pt>
                <c:pt idx="20">
                  <c:v>90.000000006893288</c:v>
                </c:pt>
                <c:pt idx="21">
                  <c:v>92.000000000236454</c:v>
                </c:pt>
                <c:pt idx="22">
                  <c:v>94.000000000005926</c:v>
                </c:pt>
                <c:pt idx="23">
                  <c:v>96.000000000000114</c:v>
                </c:pt>
                <c:pt idx="24">
                  <c:v>98</c:v>
                </c:pt>
                <c:pt idx="25">
                  <c:v>100</c:v>
                </c:pt>
                <c:pt idx="26">
                  <c:v>102</c:v>
                </c:pt>
                <c:pt idx="27">
                  <c:v>104</c:v>
                </c:pt>
                <c:pt idx="28">
                  <c:v>106</c:v>
                </c:pt>
                <c:pt idx="29">
                  <c:v>108</c:v>
                </c:pt>
                <c:pt idx="30">
                  <c:v>110</c:v>
                </c:pt>
                <c:pt idx="40">
                  <c:v>50.000000019873198</c:v>
                </c:pt>
                <c:pt idx="41">
                  <c:v>52.000000403887583</c:v>
                </c:pt>
                <c:pt idx="42">
                  <c:v>54.000005997966625</c:v>
                </c:pt>
                <c:pt idx="43">
                  <c:v>56.000065087612171</c:v>
                </c:pt>
                <c:pt idx="44">
                  <c:v>58.000516111319257</c:v>
                </c:pt>
                <c:pt idx="45">
                  <c:v>60.002990468138833</c:v>
                </c:pt>
                <c:pt idx="46">
                  <c:v>62.012661516524673</c:v>
                </c:pt>
                <c:pt idx="47">
                  <c:v>64.039172656413371</c:v>
                </c:pt>
                <c:pt idx="48">
                  <c:v>66.088558667096649</c:v>
                </c:pt>
                <c:pt idx="49">
                  <c:v>68.146295130298853</c:v>
                </c:pt>
                <c:pt idx="50">
                  <c:v>70.176595413350995</c:v>
                </c:pt>
                <c:pt idx="51">
                  <c:v>72.155768529452573</c:v>
                </c:pt>
                <c:pt idx="52">
                  <c:v>74.100399319918509</c:v>
                </c:pt>
                <c:pt idx="53">
                  <c:v>76.047285999453592</c:v>
                </c:pt>
                <c:pt idx="54">
                  <c:v>78.016273655777667</c:v>
                </c:pt>
                <c:pt idx="55">
                  <c:v>80.004092497557806</c:v>
                </c:pt>
                <c:pt idx="56">
                  <c:v>82.000752042670811</c:v>
                </c:pt>
                <c:pt idx="57">
                  <c:v>84.000100982772011</c:v>
                </c:pt>
                <c:pt idx="58">
                  <c:v>86.000009908384328</c:v>
                </c:pt>
                <c:pt idx="59">
                  <c:v>88.000000710410134</c:v>
                </c:pt>
                <c:pt idx="60">
                  <c:v>90.000000037219124</c:v>
                </c:pt>
                <c:pt idx="61">
                  <c:v>92.000000001424866</c:v>
                </c:pt>
                <c:pt idx="62">
                  <c:v>94.000000000039861</c:v>
                </c:pt>
                <c:pt idx="63">
                  <c:v>96.00000000000081</c:v>
                </c:pt>
                <c:pt idx="64">
                  <c:v>98.000000000000014</c:v>
                </c:pt>
                <c:pt idx="65">
                  <c:v>100</c:v>
                </c:pt>
                <c:pt idx="66">
                  <c:v>102</c:v>
                </c:pt>
                <c:pt idx="67">
                  <c:v>104</c:v>
                </c:pt>
                <c:pt idx="68">
                  <c:v>106</c:v>
                </c:pt>
                <c:pt idx="69">
                  <c:v>108</c:v>
                </c:pt>
                <c:pt idx="70">
                  <c:v>110</c:v>
                </c:pt>
                <c:pt idx="80">
                  <c:v>50.000000011035709</c:v>
                </c:pt>
                <c:pt idx="81">
                  <c:v>52.000000250311267</c:v>
                </c:pt>
                <c:pt idx="82">
                  <c:v>54.000004148691843</c:v>
                </c:pt>
                <c:pt idx="83">
                  <c:v>56.000050244983569</c:v>
                </c:pt>
                <c:pt idx="84">
                  <c:v>58.000444656853674</c:v>
                </c:pt>
                <c:pt idx="85">
                  <c:v>60.002875464588065</c:v>
                </c:pt>
                <c:pt idx="86">
                  <c:v>62.013587570397938</c:v>
                </c:pt>
                <c:pt idx="87">
                  <c:v>64.046916579469197</c:v>
                </c:pt>
                <c:pt idx="88">
                  <c:v>66.118375445607114</c:v>
                </c:pt>
                <c:pt idx="89">
                  <c:v>68.218246688524474</c:v>
                </c:pt>
                <c:pt idx="90">
                  <c:v>70.294025129282574</c:v>
                </c:pt>
                <c:pt idx="91">
                  <c:v>72.289448955782476</c:v>
                </c:pt>
                <c:pt idx="92">
                  <c:v>74.208214166834637</c:v>
                </c:pt>
                <c:pt idx="93">
                  <c:v>76.109445854041354</c:v>
                </c:pt>
                <c:pt idx="94">
                  <c:v>78.042037715281069</c:v>
                </c:pt>
                <c:pt idx="95">
                  <c:v>80.011798577376936</c:v>
                </c:pt>
                <c:pt idx="96">
                  <c:v>82.002419752440048</c:v>
                </c:pt>
                <c:pt idx="97">
                  <c:v>84.00036262937266</c:v>
                </c:pt>
                <c:pt idx="98">
                  <c:v>86.000039710538061</c:v>
                </c:pt>
                <c:pt idx="99">
                  <c:v>88.000003177600647</c:v>
                </c:pt>
                <c:pt idx="100">
                  <c:v>90.000000185799095</c:v>
                </c:pt>
                <c:pt idx="101">
                  <c:v>92.00000000793851</c:v>
                </c:pt>
                <c:pt idx="102">
                  <c:v>94.000000000247852</c:v>
                </c:pt>
                <c:pt idx="103">
                  <c:v>96.000000000005656</c:v>
                </c:pt>
                <c:pt idx="104">
                  <c:v>98.000000000000099</c:v>
                </c:pt>
                <c:pt idx="105">
                  <c:v>100</c:v>
                </c:pt>
                <c:pt idx="106">
                  <c:v>102</c:v>
                </c:pt>
                <c:pt idx="107">
                  <c:v>104</c:v>
                </c:pt>
                <c:pt idx="108">
                  <c:v>106</c:v>
                </c:pt>
                <c:pt idx="109">
                  <c:v>108</c:v>
                </c:pt>
                <c:pt idx="110">
                  <c:v>110</c:v>
                </c:pt>
                <c:pt idx="120">
                  <c:v>50.000000005665925</c:v>
                </c:pt>
                <c:pt idx="121">
                  <c:v>52.000000143429332</c:v>
                </c:pt>
                <c:pt idx="122">
                  <c:v>54.000002653114521</c:v>
                </c:pt>
                <c:pt idx="123">
                  <c:v>56.000035861195677</c:v>
                </c:pt>
                <c:pt idx="124">
                  <c:v>58.000354196515971</c:v>
                </c:pt>
                <c:pt idx="125">
                  <c:v>60.002556316098861</c:v>
                </c:pt>
                <c:pt idx="126">
                  <c:v>62.01348141804624</c:v>
                </c:pt>
                <c:pt idx="127">
                  <c:v>64.051952607257093</c:v>
                </c:pt>
                <c:pt idx="128">
                  <c:v>66.146295130298853</c:v>
                </c:pt>
                <c:pt idx="129">
                  <c:v>68.301025400791772</c:v>
                </c:pt>
                <c:pt idx="130">
                  <c:v>70.452613149694884</c:v>
                </c:pt>
                <c:pt idx="131">
                  <c:v>72.497281086943616</c:v>
                </c:pt>
                <c:pt idx="132">
                  <c:v>74.399233951783003</c:v>
                </c:pt>
                <c:pt idx="133">
                  <c:v>76.234209088513552</c:v>
                </c:pt>
                <c:pt idx="134">
                  <c:v>78.100399319918509</c:v>
                </c:pt>
                <c:pt idx="135">
                  <c:v>80.031449123709621</c:v>
                </c:pt>
                <c:pt idx="136">
                  <c:v>82.007198418260657</c:v>
                </c:pt>
                <c:pt idx="137">
                  <c:v>84.001203971916865</c:v>
                </c:pt>
                <c:pt idx="138">
                  <c:v>86.000147145297419</c:v>
                </c:pt>
                <c:pt idx="139">
                  <c:v>88.000013140962267</c:v>
                </c:pt>
                <c:pt idx="140">
                  <c:v>90.000000857548514</c:v>
                </c:pt>
                <c:pt idx="141">
                  <c:v>92.000000040892246</c:v>
                </c:pt>
                <c:pt idx="142">
                  <c:v>94.000000001424866</c:v>
                </c:pt>
                <c:pt idx="143">
                  <c:v>96.00000000003628</c:v>
                </c:pt>
                <c:pt idx="144">
                  <c:v>98.000000000000668</c:v>
                </c:pt>
                <c:pt idx="145">
                  <c:v>100.00000000000001</c:v>
                </c:pt>
                <c:pt idx="146">
                  <c:v>102</c:v>
                </c:pt>
                <c:pt idx="147">
                  <c:v>104</c:v>
                </c:pt>
                <c:pt idx="148">
                  <c:v>106</c:v>
                </c:pt>
                <c:pt idx="149">
                  <c:v>108</c:v>
                </c:pt>
                <c:pt idx="150">
                  <c:v>110</c:v>
                </c:pt>
                <c:pt idx="160">
                  <c:v>50.000000002689546</c:v>
                </c:pt>
                <c:pt idx="161">
                  <c:v>52.000000075985945</c:v>
                </c:pt>
                <c:pt idx="162">
                  <c:v>54.000001568694969</c:v>
                </c:pt>
                <c:pt idx="163">
                  <c:v>56.000023664346209</c:v>
                </c:pt>
                <c:pt idx="164">
                  <c:v>58.000260856262187</c:v>
                </c:pt>
                <c:pt idx="165">
                  <c:v>60.002101158305777</c:v>
                </c:pt>
                <c:pt idx="166">
                  <c:v>62.012367076078256</c:v>
                </c:pt>
                <c:pt idx="167">
                  <c:v>64.053189516351566</c:v>
                </c:pt>
                <c:pt idx="168">
                  <c:v>66.167161323495137</c:v>
                </c:pt>
                <c:pt idx="169">
                  <c:v>68.383880729508391</c:v>
                </c:pt>
                <c:pt idx="170">
                  <c:v>70.644180497803319</c:v>
                </c:pt>
                <c:pt idx="171">
                  <c:v>72.789895399938743</c:v>
                </c:pt>
                <c:pt idx="172">
                  <c:v>74.707754024273171</c:v>
                </c:pt>
                <c:pt idx="173">
                  <c:v>76.463389150182422</c:v>
                </c:pt>
                <c:pt idx="174">
                  <c:v>78.221697157743861</c:v>
                </c:pt>
                <c:pt idx="175">
                  <c:v>80.077504182612998</c:v>
                </c:pt>
                <c:pt idx="176">
                  <c:v>82.019798892895139</c:v>
                </c:pt>
                <c:pt idx="177">
                  <c:v>84.003695791164972</c:v>
                </c:pt>
                <c:pt idx="178">
                  <c:v>86.000504109277713</c:v>
                </c:pt>
                <c:pt idx="179">
                  <c:v>88.000050244983569</c:v>
                </c:pt>
                <c:pt idx="180">
                  <c:v>90.000003659413423</c:v>
                </c:pt>
                <c:pt idx="181">
                  <c:v>92.000000194751578</c:v>
                </c:pt>
                <c:pt idx="182">
                  <c:v>94.000000007573576</c:v>
                </c:pt>
                <c:pt idx="183">
                  <c:v>96.000000000215209</c:v>
                </c:pt>
                <c:pt idx="184">
                  <c:v>98.000000000004462</c:v>
                </c:pt>
                <c:pt idx="185">
                  <c:v>100.00000000000007</c:v>
                </c:pt>
                <c:pt idx="186">
                  <c:v>102</c:v>
                </c:pt>
                <c:pt idx="187">
                  <c:v>104</c:v>
                </c:pt>
                <c:pt idx="188">
                  <c:v>106</c:v>
                </c:pt>
                <c:pt idx="189">
                  <c:v>108</c:v>
                </c:pt>
                <c:pt idx="190">
                  <c:v>110</c:v>
                </c:pt>
                <c:pt idx="200">
                  <c:v>50.000000001180389</c:v>
                </c:pt>
                <c:pt idx="201">
                  <c:v>52.000000037219131</c:v>
                </c:pt>
                <c:pt idx="202">
                  <c:v>54.000000857548514</c:v>
                </c:pt>
                <c:pt idx="203">
                  <c:v>56.000014437830636</c:v>
                </c:pt>
                <c:pt idx="204">
                  <c:v>58.000177621664967</c:v>
                </c:pt>
                <c:pt idx="205">
                  <c:v>60.001596763811094</c:v>
                </c:pt>
                <c:pt idx="206">
                  <c:v>62.010489050505953</c:v>
                </c:pt>
                <c:pt idx="207">
                  <c:v>64.050348023092326</c:v>
                </c:pt>
                <c:pt idx="208">
                  <c:v>66.176595413350995</c:v>
                </c:pt>
                <c:pt idx="209">
                  <c:v>68.452613149694884</c:v>
                </c:pt>
                <c:pt idx="210">
                  <c:v>70.847667760237059</c:v>
                </c:pt>
                <c:pt idx="211">
                  <c:v>73.160045209495649</c:v>
                </c:pt>
                <c:pt idx="212">
                  <c:v>75.160045209495649</c:v>
                </c:pt>
                <c:pt idx="213">
                  <c:v>76.847667760237059</c:v>
                </c:pt>
                <c:pt idx="214">
                  <c:v>78.452613149694884</c:v>
                </c:pt>
                <c:pt idx="215">
                  <c:v>80.176595413350995</c:v>
                </c:pt>
                <c:pt idx="216">
                  <c:v>82.050348023092326</c:v>
                </c:pt>
                <c:pt idx="217">
                  <c:v>84.010489050505953</c:v>
                </c:pt>
                <c:pt idx="218">
                  <c:v>86.001596763811094</c:v>
                </c:pt>
                <c:pt idx="219">
                  <c:v>88.00017762166496</c:v>
                </c:pt>
                <c:pt idx="220">
                  <c:v>90.000014437830629</c:v>
                </c:pt>
                <c:pt idx="221">
                  <c:v>92.000000857548514</c:v>
                </c:pt>
                <c:pt idx="222">
                  <c:v>94.000000037219124</c:v>
                </c:pt>
                <c:pt idx="223">
                  <c:v>96.000000001180382</c:v>
                </c:pt>
                <c:pt idx="224">
                  <c:v>98.000000000027356</c:v>
                </c:pt>
                <c:pt idx="225">
                  <c:v>100.00000000000047</c:v>
                </c:pt>
                <c:pt idx="226">
                  <c:v>102</c:v>
                </c:pt>
                <c:pt idx="227">
                  <c:v>104</c:v>
                </c:pt>
                <c:pt idx="228">
                  <c:v>106</c:v>
                </c:pt>
                <c:pt idx="229">
                  <c:v>108</c:v>
                </c:pt>
                <c:pt idx="230">
                  <c:v>110</c:v>
                </c:pt>
                <c:pt idx="240">
                  <c:v>50.00000000047897</c:v>
                </c:pt>
                <c:pt idx="241">
                  <c:v>52.000000016855317</c:v>
                </c:pt>
                <c:pt idx="242">
                  <c:v>54.000000433427623</c:v>
                </c:pt>
                <c:pt idx="243">
                  <c:v>56.000008144174359</c:v>
                </c:pt>
                <c:pt idx="244">
                  <c:v>58.000111822267385</c:v>
                </c:pt>
                <c:pt idx="245">
                  <c:v>60.001121915829991</c:v>
                </c:pt>
                <c:pt idx="246">
                  <c:v>62.008225134500819</c:v>
                </c:pt>
                <c:pt idx="247">
                  <c:v>64.044063246476952</c:v>
                </c:pt>
                <c:pt idx="248">
                  <c:v>66.172488730534567</c:v>
                </c:pt>
                <c:pt idx="249">
                  <c:v>68.493396098289409</c:v>
                </c:pt>
                <c:pt idx="250">
                  <c:v>71.031291519550336</c:v>
                </c:pt>
                <c:pt idx="251">
                  <c:v>73.575135548325207</c:v>
                </c:pt>
                <c:pt idx="252">
                  <c:v>75.757944541791602</c:v>
                </c:pt>
                <c:pt idx="253">
                  <c:v>77.433650063197931</c:v>
                </c:pt>
                <c:pt idx="254">
                  <c:v>78.854342275180471</c:v>
                </c:pt>
                <c:pt idx="255">
                  <c:v>80.372024367099414</c:v>
                </c:pt>
                <c:pt idx="256">
                  <c:v>82.118375445607114</c:v>
                </c:pt>
                <c:pt idx="257">
                  <c:v>84.027523433977947</c:v>
                </c:pt>
                <c:pt idx="258">
                  <c:v>86.004676213806746</c:v>
                </c:pt>
                <c:pt idx="259">
                  <c:v>88.000580546287949</c:v>
                </c:pt>
                <c:pt idx="260">
                  <c:v>90.000052665971026</c:v>
                </c:pt>
                <c:pt idx="261">
                  <c:v>92.00000349119486</c:v>
                </c:pt>
                <c:pt idx="262">
                  <c:v>94.000000169109825</c:v>
                </c:pt>
                <c:pt idx="263">
                  <c:v>96.000000005985697</c:v>
                </c:pt>
                <c:pt idx="264">
                  <c:v>98.000000000154813</c:v>
                </c:pt>
                <c:pt idx="265">
                  <c:v>100.00000000000293</c:v>
                </c:pt>
                <c:pt idx="266">
                  <c:v>102.00000000000004</c:v>
                </c:pt>
                <c:pt idx="267">
                  <c:v>104</c:v>
                </c:pt>
                <c:pt idx="268">
                  <c:v>106</c:v>
                </c:pt>
                <c:pt idx="269">
                  <c:v>108</c:v>
                </c:pt>
                <c:pt idx="270">
                  <c:v>110</c:v>
                </c:pt>
                <c:pt idx="280">
                  <c:v>50.000000000179689</c:v>
                </c:pt>
                <c:pt idx="281">
                  <c:v>52.000000007057409</c:v>
                </c:pt>
                <c:pt idx="282">
                  <c:v>54.000000202540626</c:v>
                </c:pt>
                <c:pt idx="283">
                  <c:v>56.000004247465604</c:v>
                </c:pt>
                <c:pt idx="284">
                  <c:v>58.000065087612171</c:v>
                </c:pt>
                <c:pt idx="285">
                  <c:v>60.000728815429206</c:v>
                </c:pt>
                <c:pt idx="286">
                  <c:v>62.005963311942281</c:v>
                </c:pt>
                <c:pt idx="287">
                  <c:v>64.035653999049387</c:v>
                </c:pt>
                <c:pt idx="288">
                  <c:v>66.155768529452573</c:v>
                </c:pt>
                <c:pt idx="289">
                  <c:v>68.497281086943616</c:v>
                </c:pt>
                <c:pt idx="290">
                  <c:v>71.160045209495649</c:v>
                </c:pt>
                <c:pt idx="291">
                  <c:v>73.977418708100629</c:v>
                </c:pt>
                <c:pt idx="292">
                  <c:v>76.463049347670136</c:v>
                </c:pt>
                <c:pt idx="293">
                  <c:v>78.241807606146338</c:v>
                </c:pt>
                <c:pt idx="294">
                  <c:v>79.490988570688216</c:v>
                </c:pt>
                <c:pt idx="295">
                  <c:v>80.724604523901334</c:v>
                </c:pt>
                <c:pt idx="296">
                  <c:v>82.257322948276254</c:v>
                </c:pt>
                <c:pt idx="297">
                  <c:v>84.066773900709833</c:v>
                </c:pt>
                <c:pt idx="298">
                  <c:v>86.012661516524673</c:v>
                </c:pt>
                <c:pt idx="299">
                  <c:v>88.001754346828207</c:v>
                </c:pt>
                <c:pt idx="300">
                  <c:v>90.00017762166496</c:v>
                </c:pt>
                <c:pt idx="301">
                  <c:v>92.000013140962267</c:v>
                </c:pt>
                <c:pt idx="302">
                  <c:v>94.000000710410134</c:v>
                </c:pt>
                <c:pt idx="303">
                  <c:v>96.000000028063496</c:v>
                </c:pt>
                <c:pt idx="304">
                  <c:v>98.000000000810076</c:v>
                </c:pt>
                <c:pt idx="305">
                  <c:v>100.00000000001708</c:v>
                </c:pt>
                <c:pt idx="306">
                  <c:v>102.00000000000027</c:v>
                </c:pt>
                <c:pt idx="307">
                  <c:v>104</c:v>
                </c:pt>
                <c:pt idx="308">
                  <c:v>106</c:v>
                </c:pt>
                <c:pt idx="309">
                  <c:v>108</c:v>
                </c:pt>
                <c:pt idx="310">
                  <c:v>110</c:v>
                </c:pt>
                <c:pt idx="320">
                  <c:v>50.000000000062329</c:v>
                </c:pt>
                <c:pt idx="321">
                  <c:v>52.000000002732065</c:v>
                </c:pt>
                <c:pt idx="322">
                  <c:v>54.00000008750753</c:v>
                </c:pt>
                <c:pt idx="323">
                  <c:v>56.00000204809627</c:v>
                </c:pt>
                <c:pt idx="324">
                  <c:v>58.000035027252409</c:v>
                </c:pt>
                <c:pt idx="325">
                  <c:v>60.000437736265233</c:v>
                </c:pt>
                <c:pt idx="326">
                  <c:v>62.003997327535679</c:v>
                </c:pt>
                <c:pt idx="327">
                  <c:v>64.026673357944176</c:v>
                </c:pt>
                <c:pt idx="328">
                  <c:v>66.130057799466556</c:v>
                </c:pt>
                <c:pt idx="329">
                  <c:v>68.463389150182422</c:v>
                </c:pt>
                <c:pt idx="330">
                  <c:v>71.206440953227812</c:v>
                </c:pt>
                <c:pt idx="331">
                  <c:v>74.295181485966467</c:v>
                </c:pt>
                <c:pt idx="332">
                  <c:v>77.190646892782809</c:v>
                </c:pt>
                <c:pt idx="333">
                  <c:v>79.241090860422759</c:v>
                </c:pt>
                <c:pt idx="334">
                  <c:v>80.405771742096292</c:v>
                </c:pt>
                <c:pt idx="335">
                  <c:v>81.304873416064311</c:v>
                </c:pt>
                <c:pt idx="336">
                  <c:v>82.517169730665273</c:v>
                </c:pt>
                <c:pt idx="337">
                  <c:v>84.14977818508082</c:v>
                </c:pt>
                <c:pt idx="338">
                  <c:v>86.031696753330564</c:v>
                </c:pt>
                <c:pt idx="339">
                  <c:v>88.004901530926887</c:v>
                </c:pt>
                <c:pt idx="340">
                  <c:v>90.000553859316128</c:v>
                </c:pt>
                <c:pt idx="341">
                  <c:v>92.000045731761915</c:v>
                </c:pt>
                <c:pt idx="342">
                  <c:v>94.000002759225239</c:v>
                </c:pt>
                <c:pt idx="343">
                  <c:v>96.000000121648597</c:v>
                </c:pt>
                <c:pt idx="344">
                  <c:v>98.000000003919027</c:v>
                </c:pt>
                <c:pt idx="345">
                  <c:v>100.00000000009226</c:v>
                </c:pt>
                <c:pt idx="346">
                  <c:v>102.00000000000159</c:v>
                </c:pt>
                <c:pt idx="347">
                  <c:v>104.00000000000001</c:v>
                </c:pt>
                <c:pt idx="348">
                  <c:v>106</c:v>
                </c:pt>
                <c:pt idx="349">
                  <c:v>108</c:v>
                </c:pt>
                <c:pt idx="350">
                  <c:v>110</c:v>
                </c:pt>
                <c:pt idx="360">
                  <c:v>50.000000000019988</c:v>
                </c:pt>
                <c:pt idx="361">
                  <c:v>52.000000000977856</c:v>
                </c:pt>
                <c:pt idx="362">
                  <c:v>54.000000034955569</c:v>
                </c:pt>
                <c:pt idx="363">
                  <c:v>56.000000913079411</c:v>
                </c:pt>
                <c:pt idx="364">
                  <c:v>58.000017428158159</c:v>
                </c:pt>
                <c:pt idx="365">
                  <c:v>60.000243077737778</c:v>
                </c:pt>
                <c:pt idx="366">
                  <c:v>62.002477362903846</c:v>
                </c:pt>
                <c:pt idx="367">
                  <c:v>64.018449509531152</c:v>
                </c:pt>
                <c:pt idx="368">
                  <c:v>66.100399319918509</c:v>
                </c:pt>
                <c:pt idx="369">
                  <c:v>68.399233951783003</c:v>
                </c:pt>
                <c:pt idx="370">
                  <c:v>71.160045209495649</c:v>
                </c:pt>
                <c:pt idx="371">
                  <c:v>74.463049347670136</c:v>
                </c:pt>
                <c:pt idx="372">
                  <c:v>77.821396152554598</c:v>
                </c:pt>
                <c:pt idx="373">
                  <c:v>80.33233231070416</c:v>
                </c:pt>
                <c:pt idx="374">
                  <c:v>81.588989701746698</c:v>
                </c:pt>
                <c:pt idx="375">
                  <c:v>82.172568174764265</c:v>
                </c:pt>
                <c:pt idx="376">
                  <c:v>82.961004376361842</c:v>
                </c:pt>
                <c:pt idx="377">
                  <c:v>84.310619036482706</c:v>
                </c:pt>
                <c:pt idx="378">
                  <c:v>86.073363749919409</c:v>
                </c:pt>
                <c:pt idx="379">
                  <c:v>88.012661516524673</c:v>
                </c:pt>
                <c:pt idx="380">
                  <c:v>90.001596763811094</c:v>
                </c:pt>
                <c:pt idx="381">
                  <c:v>92.000147145297419</c:v>
                </c:pt>
                <c:pt idx="382">
                  <c:v>94.000009908384328</c:v>
                </c:pt>
                <c:pt idx="383">
                  <c:v>96.000000487539779</c:v>
                </c:pt>
                <c:pt idx="384">
                  <c:v>98.000000017529445</c:v>
                </c:pt>
                <c:pt idx="385">
                  <c:v>100.00000000046055</c:v>
                </c:pt>
                <c:pt idx="386">
                  <c:v>102.00000000000884</c:v>
                </c:pt>
                <c:pt idx="387">
                  <c:v>104.00000000000013</c:v>
                </c:pt>
                <c:pt idx="388">
                  <c:v>106</c:v>
                </c:pt>
                <c:pt idx="389">
                  <c:v>108</c:v>
                </c:pt>
                <c:pt idx="390">
                  <c:v>110</c:v>
                </c:pt>
                <c:pt idx="400">
                  <c:v>50.000000000005926</c:v>
                </c:pt>
                <c:pt idx="401">
                  <c:v>52.000000000323588</c:v>
                </c:pt>
                <c:pt idx="402">
                  <c:v>54.000000012909965</c:v>
                </c:pt>
                <c:pt idx="403">
                  <c:v>56.000000376360831</c:v>
                </c:pt>
                <c:pt idx="404">
                  <c:v>58.000008017419361</c:v>
                </c:pt>
                <c:pt idx="405">
                  <c:v>60.000124800271834</c:v>
                </c:pt>
                <c:pt idx="406">
                  <c:v>62.001419538621107</c:v>
                </c:pt>
                <c:pt idx="407">
                  <c:v>64.011798577376936</c:v>
                </c:pt>
                <c:pt idx="408">
                  <c:v>66.071657693995164</c:v>
                </c:pt>
                <c:pt idx="409">
                  <c:v>68.318014382576465</c:v>
                </c:pt>
                <c:pt idx="410">
                  <c:v>71.031291519550336</c:v>
                </c:pt>
                <c:pt idx="411">
                  <c:v>74.443806872897468</c:v>
                </c:pt>
                <c:pt idx="412">
                  <c:v>78.231584990500394</c:v>
                </c:pt>
                <c:pt idx="413">
                  <c:v>81.354143476645902</c:v>
                </c:pt>
                <c:pt idx="414">
                  <c:v>82.950256385148734</c:v>
                </c:pt>
                <c:pt idx="415">
                  <c:v>83.344383954209164</c:v>
                </c:pt>
                <c:pt idx="416">
                  <c:v>83.651031352118295</c:v>
                </c:pt>
                <c:pt idx="417">
                  <c:v>84.595587069406818</c:v>
                </c:pt>
                <c:pt idx="418">
                  <c:v>86.156995046994368</c:v>
                </c:pt>
                <c:pt idx="419">
                  <c:v>88.030239694039381</c:v>
                </c:pt>
                <c:pt idx="420">
                  <c:v>90.004256176064786</c:v>
                </c:pt>
                <c:pt idx="421">
                  <c:v>92.000437736265226</c:v>
                </c:pt>
                <c:pt idx="422">
                  <c:v>94.000032896994497</c:v>
                </c:pt>
                <c:pt idx="423">
                  <c:v>96.000001806552831</c:v>
                </c:pt>
                <c:pt idx="424">
                  <c:v>98.000000072492966</c:v>
                </c:pt>
                <c:pt idx="425">
                  <c:v>100.00000000212565</c:v>
                </c:pt>
                <c:pt idx="426">
                  <c:v>102.00000000004555</c:v>
                </c:pt>
                <c:pt idx="427">
                  <c:v>104.00000000000071</c:v>
                </c:pt>
                <c:pt idx="428">
                  <c:v>106.00000000000001</c:v>
                </c:pt>
                <c:pt idx="429">
                  <c:v>108</c:v>
                </c:pt>
                <c:pt idx="430">
                  <c:v>110</c:v>
                </c:pt>
                <c:pt idx="440">
                  <c:v>50.000000000001627</c:v>
                </c:pt>
                <c:pt idx="441">
                  <c:v>52.000000000099007</c:v>
                </c:pt>
                <c:pt idx="442">
                  <c:v>54.0000000044083</c:v>
                </c:pt>
                <c:pt idx="443">
                  <c:v>56.000000143429332</c:v>
                </c:pt>
                <c:pt idx="444">
                  <c:v>58.000003410007992</c:v>
                </c:pt>
                <c:pt idx="445">
                  <c:v>60.000059241161438</c:v>
                </c:pt>
                <c:pt idx="446">
                  <c:v>62.000752042670811</c:v>
                </c:pt>
                <c:pt idx="447">
                  <c:v>64.006976091248362</c:v>
                </c:pt>
                <c:pt idx="448">
                  <c:v>66.047285999453592</c:v>
                </c:pt>
                <c:pt idx="449">
                  <c:v>68.234209088513552</c:v>
                </c:pt>
                <c:pt idx="450">
                  <c:v>70.847667760237059</c:v>
                </c:pt>
                <c:pt idx="451">
                  <c:v>74.241807606146338</c:v>
                </c:pt>
                <c:pt idx="452">
                  <c:v>78.33233231070416</c:v>
                </c:pt>
                <c:pt idx="453">
                  <c:v>82.117809307190683</c:v>
                </c:pt>
                <c:pt idx="454">
                  <c:v>84.312782998996582</c:v>
                </c:pt>
                <c:pt idx="455">
                  <c:v>84.759885836105781</c:v>
                </c:pt>
                <c:pt idx="456">
                  <c:v>84.622545084528383</c:v>
                </c:pt>
                <c:pt idx="457">
                  <c:v>85.055844933265718</c:v>
                </c:pt>
                <c:pt idx="458">
                  <c:v>86.310619036482706</c:v>
                </c:pt>
                <c:pt idx="459">
                  <c:v>88.066773900709833</c:v>
                </c:pt>
                <c:pt idx="460">
                  <c:v>90.010489050505953</c:v>
                </c:pt>
                <c:pt idx="461">
                  <c:v>92.001203971916865</c:v>
                </c:pt>
                <c:pt idx="462">
                  <c:v>94.000100982772011</c:v>
                </c:pt>
                <c:pt idx="463">
                  <c:v>96.000006189120953</c:v>
                </c:pt>
                <c:pt idx="464">
                  <c:v>98.000000277179694</c:v>
                </c:pt>
                <c:pt idx="465">
                  <c:v>100.00000000907077</c:v>
                </c:pt>
                <c:pt idx="466">
                  <c:v>102.00000000021691</c:v>
                </c:pt>
                <c:pt idx="467">
                  <c:v>104.00000000000379</c:v>
                </c:pt>
                <c:pt idx="468">
                  <c:v>106.00000000000004</c:v>
                </c:pt>
                <c:pt idx="469">
                  <c:v>108</c:v>
                </c:pt>
                <c:pt idx="470">
                  <c:v>110</c:v>
                </c:pt>
                <c:pt idx="480">
                  <c:v>50.000000000000412</c:v>
                </c:pt>
                <c:pt idx="481">
                  <c:v>52.00000000002801</c:v>
                </c:pt>
                <c:pt idx="482">
                  <c:v>54.000000001391733</c:v>
                </c:pt>
                <c:pt idx="483">
                  <c:v>56.000000050536975</c:v>
                </c:pt>
                <c:pt idx="484">
                  <c:v>58.000001340954</c:v>
                </c:pt>
                <c:pt idx="485">
                  <c:v>60.000025999756772</c:v>
                </c:pt>
                <c:pt idx="486">
                  <c:v>62.000368362524888</c:v>
                </c:pt>
                <c:pt idx="487">
                  <c:v>64.003813575491264</c:v>
                </c:pt>
                <c:pt idx="488">
                  <c:v>66.02884961390393</c:v>
                </c:pt>
                <c:pt idx="489">
                  <c:v>68.159477130827625</c:v>
                </c:pt>
                <c:pt idx="490">
                  <c:v>70.644180497803319</c:v>
                </c:pt>
                <c:pt idx="491">
                  <c:v>73.901373700355521</c:v>
                </c:pt>
                <c:pt idx="492">
                  <c:v>78.100890216433328</c:v>
                </c:pt>
                <c:pt idx="493">
                  <c:v>82.463080339497736</c:v>
                </c:pt>
                <c:pt idx="494">
                  <c:v>85.443063370685962</c:v>
                </c:pt>
                <c:pt idx="495">
                  <c:v>86.263464633646564</c:v>
                </c:pt>
                <c:pt idx="496">
                  <c:v>85.85148573118596</c:v>
                </c:pt>
                <c:pt idx="497">
                  <c:v>85.730584093906046</c:v>
                </c:pt>
                <c:pt idx="498">
                  <c:v>86.568208692065042</c:v>
                </c:pt>
                <c:pt idx="499">
                  <c:v>88.136324460923447</c:v>
                </c:pt>
                <c:pt idx="500">
                  <c:v>90.023899590284145</c:v>
                </c:pt>
                <c:pt idx="501">
                  <c:v>92.003061666437304</c:v>
                </c:pt>
                <c:pt idx="502">
                  <c:v>94.000286599904754</c:v>
                </c:pt>
                <c:pt idx="503">
                  <c:v>96.000019604012053</c:v>
                </c:pt>
                <c:pt idx="504">
                  <c:v>98.000000979861355</c:v>
                </c:pt>
                <c:pt idx="505">
                  <c:v>100.00000003578781</c:v>
                </c:pt>
                <c:pt idx="506">
                  <c:v>102.00000000095511</c:v>
                </c:pt>
                <c:pt idx="507">
                  <c:v>104.00000000001863</c:v>
                </c:pt>
                <c:pt idx="508">
                  <c:v>106.00000000000027</c:v>
                </c:pt>
                <c:pt idx="509">
                  <c:v>108</c:v>
                </c:pt>
                <c:pt idx="510">
                  <c:v>110</c:v>
                </c:pt>
                <c:pt idx="520">
                  <c:v>50.000000000000099</c:v>
                </c:pt>
                <c:pt idx="521">
                  <c:v>52.000000000007326</c:v>
                </c:pt>
                <c:pt idx="522">
                  <c:v>54.000000000406231</c:v>
                </c:pt>
                <c:pt idx="523">
                  <c:v>56.000000016463346</c:v>
                </c:pt>
                <c:pt idx="524">
                  <c:v>58.000000487539772</c:v>
                </c:pt>
                <c:pt idx="525">
                  <c:v>60.000010550005683</c:v>
                </c:pt>
                <c:pt idx="526">
                  <c:v>62.000166819220233</c:v>
                </c:pt>
                <c:pt idx="527">
                  <c:v>64.001927481555043</c:v>
                </c:pt>
                <c:pt idx="528">
                  <c:v>66.016273655777667</c:v>
                </c:pt>
                <c:pt idx="529">
                  <c:v>68.100399319918509</c:v>
                </c:pt>
                <c:pt idx="530">
                  <c:v>70.452613149694884</c:v>
                </c:pt>
                <c:pt idx="531">
                  <c:v>73.490988570688216</c:v>
                </c:pt>
                <c:pt idx="532">
                  <c:v>77.588989701746698</c:v>
                </c:pt>
                <c:pt idx="533">
                  <c:v>82.312782998996582</c:v>
                </c:pt>
                <c:pt idx="534">
                  <c:v>86.113724554606776</c:v>
                </c:pt>
                <c:pt idx="535">
                  <c:v>87.620270892308895</c:v>
                </c:pt>
                <c:pt idx="536">
                  <c:v>87.229634189598428</c:v>
                </c:pt>
                <c:pt idx="537">
                  <c:v>86.622545084528383</c:v>
                </c:pt>
                <c:pt idx="538">
                  <c:v>86.961004376361842</c:v>
                </c:pt>
                <c:pt idx="539">
                  <c:v>88.257322948276254</c:v>
                </c:pt>
                <c:pt idx="540">
                  <c:v>90.050348023092326</c:v>
                </c:pt>
                <c:pt idx="541">
                  <c:v>92.007198418260657</c:v>
                </c:pt>
                <c:pt idx="542">
                  <c:v>94.000752042670811</c:v>
                </c:pt>
                <c:pt idx="543">
                  <c:v>96.000057411466358</c:v>
                </c:pt>
                <c:pt idx="544">
                  <c:v>98.000003202621002</c:v>
                </c:pt>
                <c:pt idx="545">
                  <c:v>100.00000013054589</c:v>
                </c:pt>
                <c:pt idx="546">
                  <c:v>102.0000000038884</c:v>
                </c:pt>
                <c:pt idx="547">
                  <c:v>104.00000000008463</c:v>
                </c:pt>
                <c:pt idx="548">
                  <c:v>106.00000000000135</c:v>
                </c:pt>
                <c:pt idx="549">
                  <c:v>108.00000000000001</c:v>
                </c:pt>
                <c:pt idx="550">
                  <c:v>110</c:v>
                </c:pt>
                <c:pt idx="560">
                  <c:v>50.000000000000021</c:v>
                </c:pt>
                <c:pt idx="561">
                  <c:v>52.000000000001769</c:v>
                </c:pt>
                <c:pt idx="562">
                  <c:v>54.00000000010963</c:v>
                </c:pt>
                <c:pt idx="563">
                  <c:v>56.000000004958665</c:v>
                </c:pt>
                <c:pt idx="564">
                  <c:v>58.000000163886774</c:v>
                </c:pt>
                <c:pt idx="565">
                  <c:v>60.000003957981775</c:v>
                </c:pt>
                <c:pt idx="566">
                  <c:v>62.000069848071576</c:v>
                </c:pt>
                <c:pt idx="567">
                  <c:v>64.000900711694328</c:v>
                </c:pt>
                <c:pt idx="568">
                  <c:v>66.008487268339692</c:v>
                </c:pt>
                <c:pt idx="569">
                  <c:v>68.058438736309668</c:v>
                </c:pt>
                <c:pt idx="570">
                  <c:v>70.294025129282574</c:v>
                </c:pt>
                <c:pt idx="571">
                  <c:v>73.08098292477861</c:v>
                </c:pt>
                <c:pt idx="572">
                  <c:v>76.904049193952901</c:v>
                </c:pt>
                <c:pt idx="573">
                  <c:v>81.700853159852286</c:v>
                </c:pt>
                <c:pt idx="574">
                  <c:v>86.177611820734853</c:v>
                </c:pt>
                <c:pt idx="575">
                  <c:v>88.571639130259115</c:v>
                </c:pt>
                <c:pt idx="576">
                  <c:v>88.565261316100759</c:v>
                </c:pt>
                <c:pt idx="577">
                  <c:v>87.674437848363539</c:v>
                </c:pt>
                <c:pt idx="578">
                  <c:v>87.502728577755065</c:v>
                </c:pt>
                <c:pt idx="579">
                  <c:v>88.449077127518535</c:v>
                </c:pt>
                <c:pt idx="580">
                  <c:v>90.098064558476722</c:v>
                </c:pt>
                <c:pt idx="581">
                  <c:v>92.015647824599583</c:v>
                </c:pt>
                <c:pt idx="582">
                  <c:v>94.001824511529719</c:v>
                </c:pt>
                <c:pt idx="583">
                  <c:v>96.000155449742067</c:v>
                </c:pt>
                <c:pt idx="584">
                  <c:v>98.000009677967299</c:v>
                </c:pt>
                <c:pt idx="585">
                  <c:v>100.00000044028009</c:v>
                </c:pt>
                <c:pt idx="586">
                  <c:v>102.00000001463607</c:v>
                </c:pt>
                <c:pt idx="587">
                  <c:v>104.00000000035553</c:v>
                </c:pt>
                <c:pt idx="588">
                  <c:v>106.00000000000631</c:v>
                </c:pt>
                <c:pt idx="589">
                  <c:v>108.00000000000009</c:v>
                </c:pt>
                <c:pt idx="590">
                  <c:v>110</c:v>
                </c:pt>
                <c:pt idx="600">
                  <c:v>50.000000000000007</c:v>
                </c:pt>
                <c:pt idx="601">
                  <c:v>52.000000000000398</c:v>
                </c:pt>
                <c:pt idx="602">
                  <c:v>54.000000000027356</c:v>
                </c:pt>
                <c:pt idx="603">
                  <c:v>56.000000001380862</c:v>
                </c:pt>
                <c:pt idx="604">
                  <c:v>58.000000050934901</c:v>
                </c:pt>
                <c:pt idx="605">
                  <c:v>60.000001372879986</c:v>
                </c:pt>
                <c:pt idx="606">
                  <c:v>62.000027039611119</c:v>
                </c:pt>
                <c:pt idx="607">
                  <c:v>64.00038915181446</c:v>
                </c:pt>
                <c:pt idx="608">
                  <c:v>66.004092497557806</c:v>
                </c:pt>
                <c:pt idx="609">
                  <c:v>68.031449123709621</c:v>
                </c:pt>
                <c:pt idx="610">
                  <c:v>70.176595413350995</c:v>
                </c:pt>
                <c:pt idx="611">
                  <c:v>72.724604523901334</c:v>
                </c:pt>
                <c:pt idx="612">
                  <c:v>76.172568174764265</c:v>
                </c:pt>
                <c:pt idx="613">
                  <c:v>80.759885836105781</c:v>
                </c:pt>
                <c:pt idx="614">
                  <c:v>85.620270892308895</c:v>
                </c:pt>
                <c:pt idx="615">
                  <c:v>88.914459883447691</c:v>
                </c:pt>
                <c:pt idx="616">
                  <c:v>89.620270892308895</c:v>
                </c:pt>
                <c:pt idx="617">
                  <c:v>88.759885836105781</c:v>
                </c:pt>
                <c:pt idx="618">
                  <c:v>88.172568174764265</c:v>
                </c:pt>
                <c:pt idx="619">
                  <c:v>88.724604523901334</c:v>
                </c:pt>
                <c:pt idx="620">
                  <c:v>90.176595413350995</c:v>
                </c:pt>
                <c:pt idx="621">
                  <c:v>92.031449123709621</c:v>
                </c:pt>
                <c:pt idx="622">
                  <c:v>94.004092497557806</c:v>
                </c:pt>
                <c:pt idx="623">
                  <c:v>96.00038915181446</c:v>
                </c:pt>
                <c:pt idx="624">
                  <c:v>98.000027039611112</c:v>
                </c:pt>
                <c:pt idx="625">
                  <c:v>100.00000137287998</c:v>
                </c:pt>
                <c:pt idx="626">
                  <c:v>102.0000000509349</c:v>
                </c:pt>
                <c:pt idx="627">
                  <c:v>104.00000000138085</c:v>
                </c:pt>
                <c:pt idx="628">
                  <c:v>106.00000000002736</c:v>
                </c:pt>
                <c:pt idx="629">
                  <c:v>108.0000000000004</c:v>
                </c:pt>
                <c:pt idx="630">
                  <c:v>110</c:v>
                </c:pt>
                <c:pt idx="640">
                  <c:v>50</c:v>
                </c:pt>
                <c:pt idx="641">
                  <c:v>52.000000000000085</c:v>
                </c:pt>
                <c:pt idx="642">
                  <c:v>54.00000000000631</c:v>
                </c:pt>
                <c:pt idx="643">
                  <c:v>56.000000000355527</c:v>
                </c:pt>
                <c:pt idx="644">
                  <c:v>58.000000014636079</c:v>
                </c:pt>
                <c:pt idx="645">
                  <c:v>60.00000044028009</c:v>
                </c:pt>
                <c:pt idx="646">
                  <c:v>62.000009677967292</c:v>
                </c:pt>
                <c:pt idx="647">
                  <c:v>64.000155449742067</c:v>
                </c:pt>
                <c:pt idx="648">
                  <c:v>66.001824511529719</c:v>
                </c:pt>
                <c:pt idx="649">
                  <c:v>68.015647824599583</c:v>
                </c:pt>
                <c:pt idx="650">
                  <c:v>70.098064558476722</c:v>
                </c:pt>
                <c:pt idx="651">
                  <c:v>72.449077127518535</c:v>
                </c:pt>
                <c:pt idx="652">
                  <c:v>75.502728577755065</c:v>
                </c:pt>
                <c:pt idx="653">
                  <c:v>79.674437848363539</c:v>
                </c:pt>
                <c:pt idx="654">
                  <c:v>84.565261316100759</c:v>
                </c:pt>
                <c:pt idx="655">
                  <c:v>88.571639130259115</c:v>
                </c:pt>
                <c:pt idx="656">
                  <c:v>90.177611820734853</c:v>
                </c:pt>
                <c:pt idx="657">
                  <c:v>89.700853159852286</c:v>
                </c:pt>
                <c:pt idx="658">
                  <c:v>88.904049193952901</c:v>
                </c:pt>
                <c:pt idx="659">
                  <c:v>89.08098292477861</c:v>
                </c:pt>
                <c:pt idx="660">
                  <c:v>90.294025129282574</c:v>
                </c:pt>
                <c:pt idx="661">
                  <c:v>92.058438736309668</c:v>
                </c:pt>
                <c:pt idx="662">
                  <c:v>94.008487268339692</c:v>
                </c:pt>
                <c:pt idx="663">
                  <c:v>96.000900711694328</c:v>
                </c:pt>
                <c:pt idx="664">
                  <c:v>98.000069848071576</c:v>
                </c:pt>
                <c:pt idx="665">
                  <c:v>100.00000395798178</c:v>
                </c:pt>
                <c:pt idx="666">
                  <c:v>102.00000016388678</c:v>
                </c:pt>
                <c:pt idx="667">
                  <c:v>104.00000000495866</c:v>
                </c:pt>
                <c:pt idx="668">
                  <c:v>106.00000000010964</c:v>
                </c:pt>
                <c:pt idx="669">
                  <c:v>108.00000000000178</c:v>
                </c:pt>
                <c:pt idx="670">
                  <c:v>110.00000000000001</c:v>
                </c:pt>
                <c:pt idx="680">
                  <c:v>50</c:v>
                </c:pt>
                <c:pt idx="681">
                  <c:v>52.000000000000014</c:v>
                </c:pt>
                <c:pt idx="682">
                  <c:v>54.000000000001343</c:v>
                </c:pt>
                <c:pt idx="683">
                  <c:v>56.000000000084633</c:v>
                </c:pt>
                <c:pt idx="684">
                  <c:v>58.00000000388841</c:v>
                </c:pt>
                <c:pt idx="685">
                  <c:v>60.000000130545892</c:v>
                </c:pt>
                <c:pt idx="686">
                  <c:v>62.000003202620995</c:v>
                </c:pt>
                <c:pt idx="687">
                  <c:v>64.000057411466358</c:v>
                </c:pt>
                <c:pt idx="688">
                  <c:v>66.000752042670811</c:v>
                </c:pt>
                <c:pt idx="689">
                  <c:v>68.007198418260657</c:v>
                </c:pt>
                <c:pt idx="690">
                  <c:v>70.050348023092326</c:v>
                </c:pt>
                <c:pt idx="691">
                  <c:v>72.257322948276254</c:v>
                </c:pt>
                <c:pt idx="692">
                  <c:v>74.961004376361842</c:v>
                </c:pt>
                <c:pt idx="693">
                  <c:v>78.622545084528383</c:v>
                </c:pt>
                <c:pt idx="694">
                  <c:v>83.229634189598428</c:v>
                </c:pt>
                <c:pt idx="695">
                  <c:v>87.620270892308895</c:v>
                </c:pt>
                <c:pt idx="696">
                  <c:v>90.113724554606776</c:v>
                </c:pt>
                <c:pt idx="697">
                  <c:v>90.312782998996582</c:v>
                </c:pt>
                <c:pt idx="698">
                  <c:v>89.588989701746698</c:v>
                </c:pt>
                <c:pt idx="699">
                  <c:v>89.490988570688216</c:v>
                </c:pt>
                <c:pt idx="700">
                  <c:v>90.452613149694884</c:v>
                </c:pt>
                <c:pt idx="701">
                  <c:v>92.100399319918509</c:v>
                </c:pt>
                <c:pt idx="702">
                  <c:v>94.016273655777667</c:v>
                </c:pt>
                <c:pt idx="703">
                  <c:v>96.001927481555043</c:v>
                </c:pt>
                <c:pt idx="704">
                  <c:v>98.000166819220226</c:v>
                </c:pt>
                <c:pt idx="705">
                  <c:v>100.00001055000568</c:v>
                </c:pt>
                <c:pt idx="706">
                  <c:v>102.00000048753978</c:v>
                </c:pt>
                <c:pt idx="707">
                  <c:v>104.00000001646335</c:v>
                </c:pt>
                <c:pt idx="708">
                  <c:v>106.00000000040623</c:v>
                </c:pt>
                <c:pt idx="709">
                  <c:v>108.00000000000732</c:v>
                </c:pt>
                <c:pt idx="710">
                  <c:v>110.0000000000001</c:v>
                </c:pt>
                <c:pt idx="720">
                  <c:v>50</c:v>
                </c:pt>
                <c:pt idx="721">
                  <c:v>52</c:v>
                </c:pt>
                <c:pt idx="722">
                  <c:v>54.000000000000263</c:v>
                </c:pt>
                <c:pt idx="723">
                  <c:v>56.000000000018623</c:v>
                </c:pt>
                <c:pt idx="724">
                  <c:v>58.000000000955119</c:v>
                </c:pt>
                <c:pt idx="725">
                  <c:v>60.000000035787806</c:v>
                </c:pt>
                <c:pt idx="726">
                  <c:v>62.000000979861355</c:v>
                </c:pt>
                <c:pt idx="727">
                  <c:v>64.000019604012053</c:v>
                </c:pt>
                <c:pt idx="728">
                  <c:v>66.000286599904754</c:v>
                </c:pt>
                <c:pt idx="729">
                  <c:v>68.003061666437304</c:v>
                </c:pt>
                <c:pt idx="730">
                  <c:v>70.023899590284145</c:v>
                </c:pt>
                <c:pt idx="731">
                  <c:v>72.136324460923447</c:v>
                </c:pt>
                <c:pt idx="732">
                  <c:v>74.568208692065042</c:v>
                </c:pt>
                <c:pt idx="733">
                  <c:v>77.730584093906046</c:v>
                </c:pt>
                <c:pt idx="734">
                  <c:v>81.85148573118596</c:v>
                </c:pt>
                <c:pt idx="735">
                  <c:v>86.263464633646564</c:v>
                </c:pt>
                <c:pt idx="736">
                  <c:v>89.443063370685962</c:v>
                </c:pt>
                <c:pt idx="737">
                  <c:v>90.463080339497736</c:v>
                </c:pt>
                <c:pt idx="738">
                  <c:v>90.100890216433328</c:v>
                </c:pt>
                <c:pt idx="739">
                  <c:v>89.901373700355521</c:v>
                </c:pt>
                <c:pt idx="740">
                  <c:v>90.644180497803319</c:v>
                </c:pt>
                <c:pt idx="741">
                  <c:v>92.159477130827625</c:v>
                </c:pt>
                <c:pt idx="742">
                  <c:v>94.02884961390393</c:v>
                </c:pt>
                <c:pt idx="743">
                  <c:v>96.003813575491264</c:v>
                </c:pt>
                <c:pt idx="744">
                  <c:v>98.000368362524895</c:v>
                </c:pt>
                <c:pt idx="745">
                  <c:v>100.00002599975677</c:v>
                </c:pt>
                <c:pt idx="746">
                  <c:v>102.000001340954</c:v>
                </c:pt>
                <c:pt idx="747">
                  <c:v>104.00000005053697</c:v>
                </c:pt>
                <c:pt idx="748">
                  <c:v>106.00000000139173</c:v>
                </c:pt>
                <c:pt idx="749">
                  <c:v>108.00000000002801</c:v>
                </c:pt>
                <c:pt idx="750">
                  <c:v>110.00000000000041</c:v>
                </c:pt>
                <c:pt idx="760">
                  <c:v>50</c:v>
                </c:pt>
                <c:pt idx="761">
                  <c:v>52</c:v>
                </c:pt>
                <c:pt idx="762">
                  <c:v>54.00000000000005</c:v>
                </c:pt>
                <c:pt idx="763">
                  <c:v>56.000000000003787</c:v>
                </c:pt>
                <c:pt idx="764">
                  <c:v>58.000000000216907</c:v>
                </c:pt>
                <c:pt idx="765">
                  <c:v>60.000000009070781</c:v>
                </c:pt>
                <c:pt idx="766">
                  <c:v>62.000000277179687</c:v>
                </c:pt>
                <c:pt idx="767">
                  <c:v>64.000006189120953</c:v>
                </c:pt>
                <c:pt idx="768">
                  <c:v>66.000100982772011</c:v>
                </c:pt>
                <c:pt idx="769">
                  <c:v>68.001203971916865</c:v>
                </c:pt>
                <c:pt idx="770">
                  <c:v>70.010489050505953</c:v>
                </c:pt>
                <c:pt idx="771">
                  <c:v>72.066773900709833</c:v>
                </c:pt>
                <c:pt idx="772">
                  <c:v>74.310619036482706</c:v>
                </c:pt>
                <c:pt idx="773">
                  <c:v>77.055844933265718</c:v>
                </c:pt>
                <c:pt idx="774">
                  <c:v>80.622545084528383</c:v>
                </c:pt>
                <c:pt idx="775">
                  <c:v>84.759885836105781</c:v>
                </c:pt>
                <c:pt idx="776">
                  <c:v>88.312782998996582</c:v>
                </c:pt>
                <c:pt idx="777">
                  <c:v>90.117809307190683</c:v>
                </c:pt>
                <c:pt idx="778">
                  <c:v>90.33233231070416</c:v>
                </c:pt>
                <c:pt idx="779">
                  <c:v>90.241807606146338</c:v>
                </c:pt>
                <c:pt idx="780">
                  <c:v>90.847667760237059</c:v>
                </c:pt>
                <c:pt idx="781">
                  <c:v>92.234209088513552</c:v>
                </c:pt>
                <c:pt idx="782">
                  <c:v>94.047285999453592</c:v>
                </c:pt>
                <c:pt idx="783">
                  <c:v>96.006976091248362</c:v>
                </c:pt>
                <c:pt idx="784">
                  <c:v>98.000752042670811</c:v>
                </c:pt>
                <c:pt idx="785">
                  <c:v>100.00005924116144</c:v>
                </c:pt>
                <c:pt idx="786">
                  <c:v>102.00000341000799</c:v>
                </c:pt>
                <c:pt idx="787">
                  <c:v>104.00000014342933</c:v>
                </c:pt>
                <c:pt idx="788">
                  <c:v>106.00000000440831</c:v>
                </c:pt>
                <c:pt idx="789">
                  <c:v>108.00000000009901</c:v>
                </c:pt>
                <c:pt idx="790">
                  <c:v>110.00000000000162</c:v>
                </c:pt>
                <c:pt idx="800">
                  <c:v>50</c:v>
                </c:pt>
                <c:pt idx="801">
                  <c:v>52</c:v>
                </c:pt>
                <c:pt idx="802">
                  <c:v>54.000000000000007</c:v>
                </c:pt>
                <c:pt idx="803">
                  <c:v>56.000000000000711</c:v>
                </c:pt>
                <c:pt idx="804">
                  <c:v>58.000000000045546</c:v>
                </c:pt>
                <c:pt idx="805">
                  <c:v>60.000000002125653</c:v>
                </c:pt>
                <c:pt idx="806">
                  <c:v>62.000000072492966</c:v>
                </c:pt>
                <c:pt idx="807">
                  <c:v>64.000001806552831</c:v>
                </c:pt>
                <c:pt idx="808">
                  <c:v>66.000032896994497</c:v>
                </c:pt>
                <c:pt idx="809">
                  <c:v>68.000437736265226</c:v>
                </c:pt>
                <c:pt idx="810">
                  <c:v>70.004256176064786</c:v>
                </c:pt>
                <c:pt idx="811">
                  <c:v>72.030239694039381</c:v>
                </c:pt>
                <c:pt idx="812">
                  <c:v>74.156995046994368</c:v>
                </c:pt>
                <c:pt idx="813">
                  <c:v>76.595587069406818</c:v>
                </c:pt>
                <c:pt idx="814">
                  <c:v>79.651031352118295</c:v>
                </c:pt>
                <c:pt idx="815">
                  <c:v>83.344383954209164</c:v>
                </c:pt>
                <c:pt idx="816">
                  <c:v>86.950256385148734</c:v>
                </c:pt>
                <c:pt idx="817">
                  <c:v>89.354143476645902</c:v>
                </c:pt>
                <c:pt idx="818">
                  <c:v>90.231584990500394</c:v>
                </c:pt>
                <c:pt idx="819">
                  <c:v>90.443806872897468</c:v>
                </c:pt>
                <c:pt idx="820">
                  <c:v>91.031291519550336</c:v>
                </c:pt>
                <c:pt idx="821">
                  <c:v>92.318014382576465</c:v>
                </c:pt>
                <c:pt idx="822">
                  <c:v>94.071657693995164</c:v>
                </c:pt>
                <c:pt idx="823">
                  <c:v>96.011798577376936</c:v>
                </c:pt>
                <c:pt idx="824">
                  <c:v>98.001419538621107</c:v>
                </c:pt>
                <c:pt idx="825">
                  <c:v>100.00012480027183</c:v>
                </c:pt>
                <c:pt idx="826">
                  <c:v>102.00000801741936</c:v>
                </c:pt>
                <c:pt idx="827">
                  <c:v>104.00000037636083</c:v>
                </c:pt>
                <c:pt idx="828">
                  <c:v>106.00000001290996</c:v>
                </c:pt>
                <c:pt idx="829">
                  <c:v>108.0000000003236</c:v>
                </c:pt>
                <c:pt idx="830">
                  <c:v>110.00000000000593</c:v>
                </c:pt>
                <c:pt idx="840">
                  <c:v>50</c:v>
                </c:pt>
                <c:pt idx="841">
                  <c:v>52</c:v>
                </c:pt>
                <c:pt idx="842">
                  <c:v>54</c:v>
                </c:pt>
                <c:pt idx="843">
                  <c:v>56.000000000000121</c:v>
                </c:pt>
                <c:pt idx="844">
                  <c:v>58.000000000008839</c:v>
                </c:pt>
                <c:pt idx="845">
                  <c:v>60.000000000460552</c:v>
                </c:pt>
                <c:pt idx="846">
                  <c:v>62.000000017529437</c:v>
                </c:pt>
                <c:pt idx="847">
                  <c:v>64.000000487539779</c:v>
                </c:pt>
                <c:pt idx="848">
                  <c:v>66.000009908384328</c:v>
                </c:pt>
                <c:pt idx="849">
                  <c:v>68.000147145297419</c:v>
                </c:pt>
                <c:pt idx="850">
                  <c:v>70.001596763811094</c:v>
                </c:pt>
                <c:pt idx="851">
                  <c:v>72.012661516524673</c:v>
                </c:pt>
                <c:pt idx="852">
                  <c:v>74.073363749919409</c:v>
                </c:pt>
                <c:pt idx="853">
                  <c:v>76.310619036482706</c:v>
                </c:pt>
                <c:pt idx="854">
                  <c:v>78.961004376361842</c:v>
                </c:pt>
                <c:pt idx="855">
                  <c:v>82.172568174764265</c:v>
                </c:pt>
                <c:pt idx="856">
                  <c:v>85.588989701746698</c:v>
                </c:pt>
                <c:pt idx="857">
                  <c:v>88.33233231070416</c:v>
                </c:pt>
                <c:pt idx="858">
                  <c:v>89.821396152554598</c:v>
                </c:pt>
                <c:pt idx="859">
                  <c:v>90.463049347670136</c:v>
                </c:pt>
                <c:pt idx="860">
                  <c:v>91.160045209495649</c:v>
                </c:pt>
                <c:pt idx="861">
                  <c:v>92.399233951783003</c:v>
                </c:pt>
                <c:pt idx="862">
                  <c:v>94.100399319918509</c:v>
                </c:pt>
                <c:pt idx="863">
                  <c:v>96.018449509531152</c:v>
                </c:pt>
                <c:pt idx="864">
                  <c:v>98.002477362903846</c:v>
                </c:pt>
                <c:pt idx="865">
                  <c:v>100.00024307773778</c:v>
                </c:pt>
                <c:pt idx="866">
                  <c:v>102.00001742815816</c:v>
                </c:pt>
                <c:pt idx="867">
                  <c:v>104.0000009130794</c:v>
                </c:pt>
                <c:pt idx="868">
                  <c:v>106.00000003495556</c:v>
                </c:pt>
                <c:pt idx="869">
                  <c:v>108.00000000097786</c:v>
                </c:pt>
                <c:pt idx="870">
                  <c:v>110.00000000001999</c:v>
                </c:pt>
                <c:pt idx="880">
                  <c:v>50</c:v>
                </c:pt>
                <c:pt idx="881">
                  <c:v>52</c:v>
                </c:pt>
                <c:pt idx="882">
                  <c:v>54</c:v>
                </c:pt>
                <c:pt idx="883">
                  <c:v>56.000000000000021</c:v>
                </c:pt>
                <c:pt idx="884">
                  <c:v>58.000000000001585</c:v>
                </c:pt>
                <c:pt idx="885">
                  <c:v>60.000000000092257</c:v>
                </c:pt>
                <c:pt idx="886">
                  <c:v>62.00000000391902</c:v>
                </c:pt>
                <c:pt idx="887">
                  <c:v>64.000000121648597</c:v>
                </c:pt>
                <c:pt idx="888">
                  <c:v>66.000002759225239</c:v>
                </c:pt>
                <c:pt idx="889">
                  <c:v>68.000045731761915</c:v>
                </c:pt>
                <c:pt idx="890">
                  <c:v>70.000553859316128</c:v>
                </c:pt>
                <c:pt idx="891">
                  <c:v>72.004901530926887</c:v>
                </c:pt>
                <c:pt idx="892">
                  <c:v>74.031696753330564</c:v>
                </c:pt>
                <c:pt idx="893">
                  <c:v>76.14977818508082</c:v>
                </c:pt>
                <c:pt idx="894">
                  <c:v>78.517169730665273</c:v>
                </c:pt>
                <c:pt idx="895">
                  <c:v>81.304873416064311</c:v>
                </c:pt>
                <c:pt idx="896">
                  <c:v>84.405771742096292</c:v>
                </c:pt>
                <c:pt idx="897">
                  <c:v>87.241090860422759</c:v>
                </c:pt>
                <c:pt idx="898">
                  <c:v>89.190646892782809</c:v>
                </c:pt>
                <c:pt idx="899">
                  <c:v>90.295181485966467</c:v>
                </c:pt>
                <c:pt idx="900">
                  <c:v>91.206440953227812</c:v>
                </c:pt>
                <c:pt idx="901">
                  <c:v>92.463389150182422</c:v>
                </c:pt>
                <c:pt idx="902">
                  <c:v>94.130057799466556</c:v>
                </c:pt>
                <c:pt idx="903">
                  <c:v>96.026673357944176</c:v>
                </c:pt>
                <c:pt idx="904">
                  <c:v>98.003997327535672</c:v>
                </c:pt>
                <c:pt idx="905">
                  <c:v>100.00043773626523</c:v>
                </c:pt>
                <c:pt idx="906">
                  <c:v>102.00003502725241</c:v>
                </c:pt>
                <c:pt idx="907">
                  <c:v>104.00000204809626</c:v>
                </c:pt>
                <c:pt idx="908">
                  <c:v>106.00000008750753</c:v>
                </c:pt>
                <c:pt idx="909">
                  <c:v>108.00000000273207</c:v>
                </c:pt>
                <c:pt idx="910">
                  <c:v>110.00000000006233</c:v>
                </c:pt>
                <c:pt idx="920">
                  <c:v>50</c:v>
                </c:pt>
                <c:pt idx="921">
                  <c:v>52</c:v>
                </c:pt>
                <c:pt idx="922">
                  <c:v>54</c:v>
                </c:pt>
                <c:pt idx="923">
                  <c:v>56</c:v>
                </c:pt>
                <c:pt idx="924">
                  <c:v>58.000000000000263</c:v>
                </c:pt>
                <c:pt idx="925">
                  <c:v>60.000000000017089</c:v>
                </c:pt>
                <c:pt idx="926">
                  <c:v>62.000000000810076</c:v>
                </c:pt>
                <c:pt idx="927">
                  <c:v>64.000000028063496</c:v>
                </c:pt>
                <c:pt idx="928">
                  <c:v>66.000000710410134</c:v>
                </c:pt>
                <c:pt idx="929">
                  <c:v>68.000013140962267</c:v>
                </c:pt>
                <c:pt idx="930">
                  <c:v>70.00017762166496</c:v>
                </c:pt>
                <c:pt idx="931">
                  <c:v>72.001754346828207</c:v>
                </c:pt>
                <c:pt idx="932">
                  <c:v>74.012661516524673</c:v>
                </c:pt>
                <c:pt idx="933">
                  <c:v>76.066773900709833</c:v>
                </c:pt>
                <c:pt idx="934">
                  <c:v>78.257322948276254</c:v>
                </c:pt>
                <c:pt idx="935">
                  <c:v>80.724604523901334</c:v>
                </c:pt>
                <c:pt idx="936">
                  <c:v>83.490988570688216</c:v>
                </c:pt>
                <c:pt idx="937">
                  <c:v>86.241807606146338</c:v>
                </c:pt>
                <c:pt idx="938">
                  <c:v>88.463049347670136</c:v>
                </c:pt>
                <c:pt idx="939">
                  <c:v>89.977418708100629</c:v>
                </c:pt>
                <c:pt idx="940">
                  <c:v>91.160045209495649</c:v>
                </c:pt>
                <c:pt idx="941">
                  <c:v>92.497281086943616</c:v>
                </c:pt>
                <c:pt idx="942">
                  <c:v>94.155768529452573</c:v>
                </c:pt>
                <c:pt idx="943">
                  <c:v>96.035653999049387</c:v>
                </c:pt>
                <c:pt idx="944">
                  <c:v>98.005963311942281</c:v>
                </c:pt>
                <c:pt idx="945">
                  <c:v>100.0007288154292</c:v>
                </c:pt>
                <c:pt idx="946">
                  <c:v>102.00006508761217</c:v>
                </c:pt>
                <c:pt idx="947">
                  <c:v>104.00000424746561</c:v>
                </c:pt>
                <c:pt idx="948">
                  <c:v>106.00000020254063</c:v>
                </c:pt>
                <c:pt idx="949">
                  <c:v>108.00000000705741</c:v>
                </c:pt>
                <c:pt idx="950">
                  <c:v>110.0000000001797</c:v>
                </c:pt>
                <c:pt idx="960">
                  <c:v>50</c:v>
                </c:pt>
                <c:pt idx="961">
                  <c:v>52</c:v>
                </c:pt>
                <c:pt idx="962">
                  <c:v>54</c:v>
                </c:pt>
                <c:pt idx="963">
                  <c:v>56</c:v>
                </c:pt>
                <c:pt idx="964">
                  <c:v>58.000000000000043</c:v>
                </c:pt>
                <c:pt idx="965">
                  <c:v>60.000000000002927</c:v>
                </c:pt>
                <c:pt idx="966">
                  <c:v>62.000000000154813</c:v>
                </c:pt>
                <c:pt idx="967">
                  <c:v>64.000000005985697</c:v>
                </c:pt>
                <c:pt idx="968">
                  <c:v>66.000000169109825</c:v>
                </c:pt>
                <c:pt idx="969">
                  <c:v>68.00000349119486</c:v>
                </c:pt>
                <c:pt idx="970">
                  <c:v>70.000052665971026</c:v>
                </c:pt>
                <c:pt idx="971">
                  <c:v>72.000580546287949</c:v>
                </c:pt>
                <c:pt idx="972">
                  <c:v>74.004676213806746</c:v>
                </c:pt>
                <c:pt idx="973">
                  <c:v>76.027523433977947</c:v>
                </c:pt>
                <c:pt idx="974">
                  <c:v>78.118375445607114</c:v>
                </c:pt>
                <c:pt idx="975">
                  <c:v>80.372024367099414</c:v>
                </c:pt>
                <c:pt idx="976">
                  <c:v>82.854342275180471</c:v>
                </c:pt>
                <c:pt idx="977">
                  <c:v>85.433650063197931</c:v>
                </c:pt>
                <c:pt idx="978">
                  <c:v>87.757944541791602</c:v>
                </c:pt>
                <c:pt idx="979">
                  <c:v>89.575135548325207</c:v>
                </c:pt>
                <c:pt idx="980">
                  <c:v>91.031291519550336</c:v>
                </c:pt>
                <c:pt idx="981">
                  <c:v>92.493396098289409</c:v>
                </c:pt>
                <c:pt idx="982">
                  <c:v>94.172488730534567</c:v>
                </c:pt>
                <c:pt idx="983">
                  <c:v>96.044063246476952</c:v>
                </c:pt>
                <c:pt idx="984">
                  <c:v>98.008225134500819</c:v>
                </c:pt>
                <c:pt idx="985">
                  <c:v>100.00112191583</c:v>
                </c:pt>
                <c:pt idx="986">
                  <c:v>102.00011182226739</c:v>
                </c:pt>
                <c:pt idx="987">
                  <c:v>104.00000814417436</c:v>
                </c:pt>
                <c:pt idx="988">
                  <c:v>106.00000043342762</c:v>
                </c:pt>
                <c:pt idx="989">
                  <c:v>108.00000001685531</c:v>
                </c:pt>
                <c:pt idx="990">
                  <c:v>110.00000000047896</c:v>
                </c:pt>
                <c:pt idx="1000">
                  <c:v>50</c:v>
                </c:pt>
                <c:pt idx="1001">
                  <c:v>52</c:v>
                </c:pt>
                <c:pt idx="1002">
                  <c:v>54</c:v>
                </c:pt>
                <c:pt idx="1003">
                  <c:v>56</c:v>
                </c:pt>
                <c:pt idx="1004">
                  <c:v>58.000000000000007</c:v>
                </c:pt>
                <c:pt idx="1005">
                  <c:v>60.000000000000462</c:v>
                </c:pt>
                <c:pt idx="1006">
                  <c:v>62.000000000027356</c:v>
                </c:pt>
                <c:pt idx="1007">
                  <c:v>64.000000001180382</c:v>
                </c:pt>
                <c:pt idx="1008">
                  <c:v>66.000000037219124</c:v>
                </c:pt>
                <c:pt idx="1009">
                  <c:v>68.000000857548514</c:v>
                </c:pt>
                <c:pt idx="1010">
                  <c:v>70.000014437830629</c:v>
                </c:pt>
                <c:pt idx="1011">
                  <c:v>72.00017762166496</c:v>
                </c:pt>
                <c:pt idx="1012">
                  <c:v>74.001596763811094</c:v>
                </c:pt>
                <c:pt idx="1013">
                  <c:v>76.010489050505953</c:v>
                </c:pt>
                <c:pt idx="1014">
                  <c:v>78.050348023092326</c:v>
                </c:pt>
                <c:pt idx="1015">
                  <c:v>80.176595413350995</c:v>
                </c:pt>
                <c:pt idx="1016">
                  <c:v>82.452613149694884</c:v>
                </c:pt>
                <c:pt idx="1017">
                  <c:v>84.847667760237059</c:v>
                </c:pt>
                <c:pt idx="1018">
                  <c:v>87.160045209495649</c:v>
                </c:pt>
                <c:pt idx="1019">
                  <c:v>89.160045209495649</c:v>
                </c:pt>
                <c:pt idx="1020">
                  <c:v>90.847667760237059</c:v>
                </c:pt>
                <c:pt idx="1021">
                  <c:v>92.452613149694884</c:v>
                </c:pt>
                <c:pt idx="1022">
                  <c:v>94.176595413350995</c:v>
                </c:pt>
                <c:pt idx="1023">
                  <c:v>96.050348023092326</c:v>
                </c:pt>
                <c:pt idx="1024">
                  <c:v>98.010489050505953</c:v>
                </c:pt>
                <c:pt idx="1025">
                  <c:v>100.00159676381109</c:v>
                </c:pt>
                <c:pt idx="1026">
                  <c:v>102.00017762166496</c:v>
                </c:pt>
                <c:pt idx="1027">
                  <c:v>104.00001443783063</c:v>
                </c:pt>
                <c:pt idx="1028">
                  <c:v>106.00000085754851</c:v>
                </c:pt>
                <c:pt idx="1029">
                  <c:v>108.00000003721912</c:v>
                </c:pt>
                <c:pt idx="1030">
                  <c:v>110.00000000118038</c:v>
                </c:pt>
                <c:pt idx="1040">
                  <c:v>50</c:v>
                </c:pt>
                <c:pt idx="1041">
                  <c:v>52</c:v>
                </c:pt>
                <c:pt idx="1042">
                  <c:v>54</c:v>
                </c:pt>
                <c:pt idx="1043">
                  <c:v>56</c:v>
                </c:pt>
                <c:pt idx="1044">
                  <c:v>58</c:v>
                </c:pt>
                <c:pt idx="1045">
                  <c:v>60.000000000000071</c:v>
                </c:pt>
                <c:pt idx="1046">
                  <c:v>62.000000000004469</c:v>
                </c:pt>
                <c:pt idx="1047">
                  <c:v>64.000000000215209</c:v>
                </c:pt>
                <c:pt idx="1048">
                  <c:v>66.000000007573576</c:v>
                </c:pt>
                <c:pt idx="1049">
                  <c:v>68.000000194751578</c:v>
                </c:pt>
                <c:pt idx="1050">
                  <c:v>70.000003659413423</c:v>
                </c:pt>
                <c:pt idx="1051">
                  <c:v>72.000050244983569</c:v>
                </c:pt>
                <c:pt idx="1052">
                  <c:v>74.000504109277713</c:v>
                </c:pt>
                <c:pt idx="1053">
                  <c:v>76.003695791164972</c:v>
                </c:pt>
                <c:pt idx="1054">
                  <c:v>78.019798892895139</c:v>
                </c:pt>
                <c:pt idx="1055">
                  <c:v>80.077504182612998</c:v>
                </c:pt>
                <c:pt idx="1056">
                  <c:v>82.221697157743861</c:v>
                </c:pt>
                <c:pt idx="1057">
                  <c:v>84.463389150182422</c:v>
                </c:pt>
                <c:pt idx="1058">
                  <c:v>86.707754024273171</c:v>
                </c:pt>
                <c:pt idx="1059">
                  <c:v>88.789895399938743</c:v>
                </c:pt>
                <c:pt idx="1060">
                  <c:v>90.644180497803319</c:v>
                </c:pt>
                <c:pt idx="1061">
                  <c:v>92.383880729508391</c:v>
                </c:pt>
                <c:pt idx="1062">
                  <c:v>94.167161323495137</c:v>
                </c:pt>
                <c:pt idx="1063">
                  <c:v>96.053189516351566</c:v>
                </c:pt>
                <c:pt idx="1064">
                  <c:v>98.012367076078263</c:v>
                </c:pt>
                <c:pt idx="1065">
                  <c:v>100.00210115830578</c:v>
                </c:pt>
                <c:pt idx="1066">
                  <c:v>102.00026085626219</c:v>
                </c:pt>
                <c:pt idx="1067">
                  <c:v>104.0000236643462</c:v>
                </c:pt>
                <c:pt idx="1068">
                  <c:v>106.00000156869497</c:v>
                </c:pt>
                <c:pt idx="1069">
                  <c:v>108.00000007598594</c:v>
                </c:pt>
                <c:pt idx="1070">
                  <c:v>110.00000000268955</c:v>
                </c:pt>
                <c:pt idx="1080">
                  <c:v>50</c:v>
                </c:pt>
                <c:pt idx="1081">
                  <c:v>52</c:v>
                </c:pt>
                <c:pt idx="1082">
                  <c:v>54</c:v>
                </c:pt>
                <c:pt idx="1083">
                  <c:v>56</c:v>
                </c:pt>
                <c:pt idx="1084">
                  <c:v>58</c:v>
                </c:pt>
                <c:pt idx="1085">
                  <c:v>60.000000000000007</c:v>
                </c:pt>
                <c:pt idx="1086">
                  <c:v>62.000000000000675</c:v>
                </c:pt>
                <c:pt idx="1087">
                  <c:v>64.00000000003628</c:v>
                </c:pt>
                <c:pt idx="1088">
                  <c:v>66.000000001424866</c:v>
                </c:pt>
                <c:pt idx="1089">
                  <c:v>68.000000040892246</c:v>
                </c:pt>
                <c:pt idx="1090">
                  <c:v>70.000000857548514</c:v>
                </c:pt>
                <c:pt idx="1091">
                  <c:v>72.000013140962267</c:v>
                </c:pt>
                <c:pt idx="1092">
                  <c:v>74.000147145297419</c:v>
                </c:pt>
                <c:pt idx="1093">
                  <c:v>76.001203971916865</c:v>
                </c:pt>
                <c:pt idx="1094">
                  <c:v>78.007198418260657</c:v>
                </c:pt>
                <c:pt idx="1095">
                  <c:v>80.031449123709621</c:v>
                </c:pt>
                <c:pt idx="1096">
                  <c:v>82.100399319918509</c:v>
                </c:pt>
                <c:pt idx="1097">
                  <c:v>84.234209088513552</c:v>
                </c:pt>
                <c:pt idx="1098">
                  <c:v>86.399233951783003</c:v>
                </c:pt>
                <c:pt idx="1099">
                  <c:v>88.497281086943616</c:v>
                </c:pt>
                <c:pt idx="1100">
                  <c:v>90.452613149694884</c:v>
                </c:pt>
                <c:pt idx="1101">
                  <c:v>92.301025400791772</c:v>
                </c:pt>
                <c:pt idx="1102">
                  <c:v>94.146295130298853</c:v>
                </c:pt>
                <c:pt idx="1103">
                  <c:v>96.051952607257093</c:v>
                </c:pt>
                <c:pt idx="1104">
                  <c:v>98.01348141804624</c:v>
                </c:pt>
                <c:pt idx="1105">
                  <c:v>100.00255631609886</c:v>
                </c:pt>
                <c:pt idx="1106">
                  <c:v>102.00035419651597</c:v>
                </c:pt>
                <c:pt idx="1107">
                  <c:v>104.00003586119567</c:v>
                </c:pt>
                <c:pt idx="1108">
                  <c:v>106.00000265311452</c:v>
                </c:pt>
                <c:pt idx="1109">
                  <c:v>108.00000014342933</c:v>
                </c:pt>
                <c:pt idx="1110">
                  <c:v>110.00000000566592</c:v>
                </c:pt>
                <c:pt idx="1120">
                  <c:v>50</c:v>
                </c:pt>
                <c:pt idx="1121">
                  <c:v>52</c:v>
                </c:pt>
                <c:pt idx="1122">
                  <c:v>54</c:v>
                </c:pt>
                <c:pt idx="1123">
                  <c:v>56</c:v>
                </c:pt>
                <c:pt idx="1124">
                  <c:v>58</c:v>
                </c:pt>
                <c:pt idx="1125">
                  <c:v>60</c:v>
                </c:pt>
                <c:pt idx="1126">
                  <c:v>62.000000000000092</c:v>
                </c:pt>
                <c:pt idx="1127">
                  <c:v>64.000000000005656</c:v>
                </c:pt>
                <c:pt idx="1128">
                  <c:v>66.000000000247852</c:v>
                </c:pt>
                <c:pt idx="1129">
                  <c:v>68.00000000793851</c:v>
                </c:pt>
                <c:pt idx="1130">
                  <c:v>70.000000185799095</c:v>
                </c:pt>
                <c:pt idx="1131">
                  <c:v>72.000003177600647</c:v>
                </c:pt>
                <c:pt idx="1132">
                  <c:v>74.000039710538061</c:v>
                </c:pt>
                <c:pt idx="1133">
                  <c:v>76.00036262937266</c:v>
                </c:pt>
                <c:pt idx="1134">
                  <c:v>78.002419752440048</c:v>
                </c:pt>
                <c:pt idx="1135">
                  <c:v>80.011798577376936</c:v>
                </c:pt>
                <c:pt idx="1136">
                  <c:v>82.042037715281069</c:v>
                </c:pt>
                <c:pt idx="1137">
                  <c:v>84.109445854041354</c:v>
                </c:pt>
                <c:pt idx="1138">
                  <c:v>86.208214166834637</c:v>
                </c:pt>
                <c:pt idx="1139">
                  <c:v>88.289448955782476</c:v>
                </c:pt>
                <c:pt idx="1140">
                  <c:v>90.294025129282574</c:v>
                </c:pt>
                <c:pt idx="1141">
                  <c:v>92.218246688524474</c:v>
                </c:pt>
                <c:pt idx="1142">
                  <c:v>94.118375445607114</c:v>
                </c:pt>
                <c:pt idx="1143">
                  <c:v>96.046916579469197</c:v>
                </c:pt>
                <c:pt idx="1144">
                  <c:v>98.013587570397931</c:v>
                </c:pt>
                <c:pt idx="1145">
                  <c:v>100.00287546458807</c:v>
                </c:pt>
                <c:pt idx="1146">
                  <c:v>102.00044465685367</c:v>
                </c:pt>
                <c:pt idx="1147">
                  <c:v>104.00005024498357</c:v>
                </c:pt>
                <c:pt idx="1148">
                  <c:v>106.00000414869184</c:v>
                </c:pt>
                <c:pt idx="1149">
                  <c:v>108.00000025031126</c:v>
                </c:pt>
                <c:pt idx="1150">
                  <c:v>110.00000001103571</c:v>
                </c:pt>
                <c:pt idx="1160">
                  <c:v>50</c:v>
                </c:pt>
                <c:pt idx="1161">
                  <c:v>52</c:v>
                </c:pt>
                <c:pt idx="1162">
                  <c:v>54</c:v>
                </c:pt>
                <c:pt idx="1163">
                  <c:v>56</c:v>
                </c:pt>
                <c:pt idx="1164">
                  <c:v>58</c:v>
                </c:pt>
                <c:pt idx="1165">
                  <c:v>60</c:v>
                </c:pt>
                <c:pt idx="1166">
                  <c:v>62.000000000000014</c:v>
                </c:pt>
                <c:pt idx="1167">
                  <c:v>64.00000000000081</c:v>
                </c:pt>
                <c:pt idx="1168">
                  <c:v>66.000000000039861</c:v>
                </c:pt>
                <c:pt idx="1169">
                  <c:v>68.000000001424866</c:v>
                </c:pt>
                <c:pt idx="1170">
                  <c:v>70.000000037219124</c:v>
                </c:pt>
                <c:pt idx="1171">
                  <c:v>72.000000710410134</c:v>
                </c:pt>
                <c:pt idx="1172">
                  <c:v>74.000009908384328</c:v>
                </c:pt>
                <c:pt idx="1173">
                  <c:v>76.000100982772011</c:v>
                </c:pt>
                <c:pt idx="1174">
                  <c:v>78.000752042670811</c:v>
                </c:pt>
                <c:pt idx="1175">
                  <c:v>80.004092497557806</c:v>
                </c:pt>
                <c:pt idx="1176">
                  <c:v>82.016273655777667</c:v>
                </c:pt>
                <c:pt idx="1177">
                  <c:v>84.047285999453592</c:v>
                </c:pt>
                <c:pt idx="1178">
                  <c:v>86.100399319918509</c:v>
                </c:pt>
                <c:pt idx="1179">
                  <c:v>88.155768529452573</c:v>
                </c:pt>
                <c:pt idx="1180">
                  <c:v>90.176595413350995</c:v>
                </c:pt>
                <c:pt idx="1181">
                  <c:v>92.146295130298853</c:v>
                </c:pt>
                <c:pt idx="1182">
                  <c:v>94.088558667096649</c:v>
                </c:pt>
                <c:pt idx="1183">
                  <c:v>96.039172656413371</c:v>
                </c:pt>
                <c:pt idx="1184">
                  <c:v>98.012661516524673</c:v>
                </c:pt>
                <c:pt idx="1185">
                  <c:v>100.00299046813883</c:v>
                </c:pt>
                <c:pt idx="1186">
                  <c:v>102.00051611131926</c:v>
                </c:pt>
                <c:pt idx="1187">
                  <c:v>104.00006508761217</c:v>
                </c:pt>
                <c:pt idx="1188">
                  <c:v>106.00000599796662</c:v>
                </c:pt>
                <c:pt idx="1189">
                  <c:v>108.00000040388758</c:v>
                </c:pt>
                <c:pt idx="1190">
                  <c:v>110.0000000198732</c:v>
                </c:pt>
                <c:pt idx="1200">
                  <c:v>50</c:v>
                </c:pt>
                <c:pt idx="1201">
                  <c:v>52</c:v>
                </c:pt>
                <c:pt idx="1202">
                  <c:v>54</c:v>
                </c:pt>
                <c:pt idx="1203">
                  <c:v>56</c:v>
                </c:pt>
                <c:pt idx="1204">
                  <c:v>58</c:v>
                </c:pt>
                <c:pt idx="1205">
                  <c:v>60</c:v>
                </c:pt>
                <c:pt idx="1206">
                  <c:v>62</c:v>
                </c:pt>
                <c:pt idx="1207">
                  <c:v>64.000000000000114</c:v>
                </c:pt>
                <c:pt idx="1208">
                  <c:v>66.000000000005926</c:v>
                </c:pt>
                <c:pt idx="1209">
                  <c:v>68.000000000236454</c:v>
                </c:pt>
                <c:pt idx="1210">
                  <c:v>70.000000006893288</c:v>
                </c:pt>
                <c:pt idx="1211">
                  <c:v>72.000000146844158</c:v>
                </c:pt>
                <c:pt idx="1212">
                  <c:v>74.000002285796711</c:v>
                </c:pt>
                <c:pt idx="1213">
                  <c:v>76.000025999756772</c:v>
                </c:pt>
                <c:pt idx="1214">
                  <c:v>78.000216098482639</c:v>
                </c:pt>
                <c:pt idx="1215">
                  <c:v>80.001312456446811</c:v>
                </c:pt>
                <c:pt idx="1216">
                  <c:v>82.005824636592692</c:v>
                </c:pt>
                <c:pt idx="1217">
                  <c:v>84.018888763061099</c:v>
                </c:pt>
                <c:pt idx="1218">
                  <c:v>86.044759884197802</c:v>
                </c:pt>
                <c:pt idx="1219">
                  <c:v>88.077504182612998</c:v>
                </c:pt>
                <c:pt idx="1220">
                  <c:v>90.098064558476722</c:v>
                </c:pt>
                <c:pt idx="1221">
                  <c:v>92.090667108357039</c:v>
                </c:pt>
                <c:pt idx="1222">
                  <c:v>94.061254528810565</c:v>
                </c:pt>
                <c:pt idx="1223">
                  <c:v>96.030239694039381</c:v>
                </c:pt>
                <c:pt idx="1224">
                  <c:v>98.010908557690058</c:v>
                </c:pt>
                <c:pt idx="1225">
                  <c:v>100.00287546458807</c:v>
                </c:pt>
                <c:pt idx="1226">
                  <c:v>102.00055385931613</c:v>
                </c:pt>
                <c:pt idx="1227">
                  <c:v>104.00007795458384</c:v>
                </c:pt>
                <c:pt idx="1228">
                  <c:v>106.00000801741936</c:v>
                </c:pt>
                <c:pt idx="1229">
                  <c:v>108.00000060252947</c:v>
                </c:pt>
                <c:pt idx="1230">
                  <c:v>110.00000003308817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1C-4B93-8090-8F9EF18845B9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50.00000003308817</c:v>
                </c:pt>
                <c:pt idx="1">
                  <c:v>50.000000019873198</c:v>
                </c:pt>
                <c:pt idx="2">
                  <c:v>50.000000011035709</c:v>
                </c:pt>
                <c:pt idx="3">
                  <c:v>50.000000005665925</c:v>
                </c:pt>
                <c:pt idx="4">
                  <c:v>50.000000002689546</c:v>
                </c:pt>
                <c:pt idx="5">
                  <c:v>50.000000001180389</c:v>
                </c:pt>
                <c:pt idx="6">
                  <c:v>50.00000000047897</c:v>
                </c:pt>
                <c:pt idx="7">
                  <c:v>50.000000000179689</c:v>
                </c:pt>
                <c:pt idx="8">
                  <c:v>50.000000000062329</c:v>
                </c:pt>
                <c:pt idx="9">
                  <c:v>50.000000000019988</c:v>
                </c:pt>
                <c:pt idx="10">
                  <c:v>50.000000000005926</c:v>
                </c:pt>
                <c:pt idx="11">
                  <c:v>50.000000000001627</c:v>
                </c:pt>
                <c:pt idx="12">
                  <c:v>50.000000000000412</c:v>
                </c:pt>
                <c:pt idx="13">
                  <c:v>50.000000000000099</c:v>
                </c:pt>
                <c:pt idx="14">
                  <c:v>50.000000000000021</c:v>
                </c:pt>
                <c:pt idx="15">
                  <c:v>50.000000000000007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52.000000602529468</c:v>
                </c:pt>
                <c:pt idx="41">
                  <c:v>52.000000403887583</c:v>
                </c:pt>
                <c:pt idx="42">
                  <c:v>52.000000250311267</c:v>
                </c:pt>
                <c:pt idx="43">
                  <c:v>52.000000143429332</c:v>
                </c:pt>
                <c:pt idx="44">
                  <c:v>52.000000075985945</c:v>
                </c:pt>
                <c:pt idx="45">
                  <c:v>52.000000037219131</c:v>
                </c:pt>
                <c:pt idx="46">
                  <c:v>52.000000016855317</c:v>
                </c:pt>
                <c:pt idx="47">
                  <c:v>52.000000007057409</c:v>
                </c:pt>
                <c:pt idx="48">
                  <c:v>52.000000002732065</c:v>
                </c:pt>
                <c:pt idx="49">
                  <c:v>52.000000000977856</c:v>
                </c:pt>
                <c:pt idx="50">
                  <c:v>52.000000000323588</c:v>
                </c:pt>
                <c:pt idx="51">
                  <c:v>52.000000000099007</c:v>
                </c:pt>
                <c:pt idx="52">
                  <c:v>52.00000000002801</c:v>
                </c:pt>
                <c:pt idx="53">
                  <c:v>52.000000000007326</c:v>
                </c:pt>
                <c:pt idx="54">
                  <c:v>52.000000000001769</c:v>
                </c:pt>
                <c:pt idx="55">
                  <c:v>52.000000000000398</c:v>
                </c:pt>
                <c:pt idx="56">
                  <c:v>52.000000000000085</c:v>
                </c:pt>
                <c:pt idx="57">
                  <c:v>52.000000000000014</c:v>
                </c:pt>
                <c:pt idx="58">
                  <c:v>52</c:v>
                </c:pt>
                <c:pt idx="59">
                  <c:v>52</c:v>
                </c:pt>
                <c:pt idx="60">
                  <c:v>52</c:v>
                </c:pt>
                <c:pt idx="61">
                  <c:v>52</c:v>
                </c:pt>
                <c:pt idx="62">
                  <c:v>52</c:v>
                </c:pt>
                <c:pt idx="63">
                  <c:v>52</c:v>
                </c:pt>
                <c:pt idx="64">
                  <c:v>52</c:v>
                </c:pt>
                <c:pt idx="65">
                  <c:v>52</c:v>
                </c:pt>
                <c:pt idx="66">
                  <c:v>52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54.000008017419361</c:v>
                </c:pt>
                <c:pt idx="81">
                  <c:v>54.000005997966625</c:v>
                </c:pt>
                <c:pt idx="82">
                  <c:v>54.000004148691843</c:v>
                </c:pt>
                <c:pt idx="83">
                  <c:v>54.000002653114521</c:v>
                </c:pt>
                <c:pt idx="84">
                  <c:v>54.000001568694969</c:v>
                </c:pt>
                <c:pt idx="85">
                  <c:v>54.000000857548514</c:v>
                </c:pt>
                <c:pt idx="86">
                  <c:v>54.000000433427623</c:v>
                </c:pt>
                <c:pt idx="87">
                  <c:v>54.000000202540626</c:v>
                </c:pt>
                <c:pt idx="88">
                  <c:v>54.00000008750753</c:v>
                </c:pt>
                <c:pt idx="89">
                  <c:v>54.000000034955569</c:v>
                </c:pt>
                <c:pt idx="90">
                  <c:v>54.000000012909965</c:v>
                </c:pt>
                <c:pt idx="91">
                  <c:v>54.0000000044083</c:v>
                </c:pt>
                <c:pt idx="92">
                  <c:v>54.000000001391733</c:v>
                </c:pt>
                <c:pt idx="93">
                  <c:v>54.000000000406231</c:v>
                </c:pt>
                <c:pt idx="94">
                  <c:v>54.00000000010963</c:v>
                </c:pt>
                <c:pt idx="95">
                  <c:v>54.000000000027356</c:v>
                </c:pt>
                <c:pt idx="96">
                  <c:v>54.00000000000631</c:v>
                </c:pt>
                <c:pt idx="97">
                  <c:v>54.000000000001343</c:v>
                </c:pt>
                <c:pt idx="98">
                  <c:v>54.000000000000263</c:v>
                </c:pt>
                <c:pt idx="99">
                  <c:v>54.00000000000005</c:v>
                </c:pt>
                <c:pt idx="100">
                  <c:v>54.000000000000007</c:v>
                </c:pt>
                <c:pt idx="101">
                  <c:v>54</c:v>
                </c:pt>
                <c:pt idx="102">
                  <c:v>54</c:v>
                </c:pt>
                <c:pt idx="103">
                  <c:v>54</c:v>
                </c:pt>
                <c:pt idx="104">
                  <c:v>54</c:v>
                </c:pt>
                <c:pt idx="105">
                  <c:v>54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20">
                  <c:v>56.000077954583851</c:v>
                </c:pt>
                <c:pt idx="121">
                  <c:v>56.000065087612171</c:v>
                </c:pt>
                <c:pt idx="122">
                  <c:v>56.000050244983569</c:v>
                </c:pt>
                <c:pt idx="123">
                  <c:v>56.000035861195677</c:v>
                </c:pt>
                <c:pt idx="124">
                  <c:v>56.000023664346209</c:v>
                </c:pt>
                <c:pt idx="125">
                  <c:v>56.000014437830636</c:v>
                </c:pt>
                <c:pt idx="126">
                  <c:v>56.000008144174359</c:v>
                </c:pt>
                <c:pt idx="127">
                  <c:v>56.000004247465604</c:v>
                </c:pt>
                <c:pt idx="128">
                  <c:v>56.00000204809627</c:v>
                </c:pt>
                <c:pt idx="129">
                  <c:v>56.000000913079411</c:v>
                </c:pt>
                <c:pt idx="130">
                  <c:v>56.000000376360831</c:v>
                </c:pt>
                <c:pt idx="131">
                  <c:v>56.000000143429332</c:v>
                </c:pt>
                <c:pt idx="132">
                  <c:v>56.000000050536975</c:v>
                </c:pt>
                <c:pt idx="133">
                  <c:v>56.000000016463346</c:v>
                </c:pt>
                <c:pt idx="134">
                  <c:v>56.000000004958665</c:v>
                </c:pt>
                <c:pt idx="135">
                  <c:v>56.000000001380862</c:v>
                </c:pt>
                <c:pt idx="136">
                  <c:v>56.000000000355527</c:v>
                </c:pt>
                <c:pt idx="137">
                  <c:v>56.000000000084633</c:v>
                </c:pt>
                <c:pt idx="138">
                  <c:v>56.000000000018623</c:v>
                </c:pt>
                <c:pt idx="139">
                  <c:v>56.000000000003787</c:v>
                </c:pt>
                <c:pt idx="140">
                  <c:v>56.000000000000711</c:v>
                </c:pt>
                <c:pt idx="141">
                  <c:v>56.000000000000121</c:v>
                </c:pt>
                <c:pt idx="142">
                  <c:v>56.000000000000021</c:v>
                </c:pt>
                <c:pt idx="143">
                  <c:v>56</c:v>
                </c:pt>
                <c:pt idx="144">
                  <c:v>56</c:v>
                </c:pt>
                <c:pt idx="145">
                  <c:v>56</c:v>
                </c:pt>
                <c:pt idx="146">
                  <c:v>56</c:v>
                </c:pt>
                <c:pt idx="147">
                  <c:v>56</c:v>
                </c:pt>
                <c:pt idx="148">
                  <c:v>56</c:v>
                </c:pt>
                <c:pt idx="149">
                  <c:v>56</c:v>
                </c:pt>
                <c:pt idx="150">
                  <c:v>56</c:v>
                </c:pt>
                <c:pt idx="160">
                  <c:v>58.000553859316128</c:v>
                </c:pt>
                <c:pt idx="161">
                  <c:v>58.000516111319257</c:v>
                </c:pt>
                <c:pt idx="162">
                  <c:v>58.000444656853674</c:v>
                </c:pt>
                <c:pt idx="163">
                  <c:v>58.000354196515971</c:v>
                </c:pt>
                <c:pt idx="164">
                  <c:v>58.000260856262187</c:v>
                </c:pt>
                <c:pt idx="165">
                  <c:v>58.000177621664967</c:v>
                </c:pt>
                <c:pt idx="166">
                  <c:v>58.000111822267385</c:v>
                </c:pt>
                <c:pt idx="167">
                  <c:v>58.000065087612171</c:v>
                </c:pt>
                <c:pt idx="168">
                  <c:v>58.000035027252409</c:v>
                </c:pt>
                <c:pt idx="169">
                  <c:v>58.000017428158159</c:v>
                </c:pt>
                <c:pt idx="170">
                  <c:v>58.000008017419361</c:v>
                </c:pt>
                <c:pt idx="171">
                  <c:v>58.000003410007992</c:v>
                </c:pt>
                <c:pt idx="172">
                  <c:v>58.000001340954</c:v>
                </c:pt>
                <c:pt idx="173">
                  <c:v>58.000000487539772</c:v>
                </c:pt>
                <c:pt idx="174">
                  <c:v>58.000000163886774</c:v>
                </c:pt>
                <c:pt idx="175">
                  <c:v>58.000000050934901</c:v>
                </c:pt>
                <c:pt idx="176">
                  <c:v>58.000000014636079</c:v>
                </c:pt>
                <c:pt idx="177">
                  <c:v>58.00000000388841</c:v>
                </c:pt>
                <c:pt idx="178">
                  <c:v>58.000000000955119</c:v>
                </c:pt>
                <c:pt idx="179">
                  <c:v>58.000000000216907</c:v>
                </c:pt>
                <c:pt idx="180">
                  <c:v>58.000000000045546</c:v>
                </c:pt>
                <c:pt idx="181">
                  <c:v>58.000000000008839</c:v>
                </c:pt>
                <c:pt idx="182">
                  <c:v>58.000000000001585</c:v>
                </c:pt>
                <c:pt idx="183">
                  <c:v>58.000000000000263</c:v>
                </c:pt>
                <c:pt idx="184">
                  <c:v>58.000000000000043</c:v>
                </c:pt>
                <c:pt idx="185">
                  <c:v>58.000000000000007</c:v>
                </c:pt>
                <c:pt idx="186">
                  <c:v>58</c:v>
                </c:pt>
                <c:pt idx="187">
                  <c:v>58</c:v>
                </c:pt>
                <c:pt idx="188">
                  <c:v>58</c:v>
                </c:pt>
                <c:pt idx="189">
                  <c:v>58</c:v>
                </c:pt>
                <c:pt idx="190">
                  <c:v>58</c:v>
                </c:pt>
                <c:pt idx="200">
                  <c:v>60.002875464588065</c:v>
                </c:pt>
                <c:pt idx="201">
                  <c:v>60.002990468138833</c:v>
                </c:pt>
                <c:pt idx="202">
                  <c:v>60.002875464588065</c:v>
                </c:pt>
                <c:pt idx="203">
                  <c:v>60.002556316098861</c:v>
                </c:pt>
                <c:pt idx="204">
                  <c:v>60.002101158305777</c:v>
                </c:pt>
                <c:pt idx="205">
                  <c:v>60.001596763811094</c:v>
                </c:pt>
                <c:pt idx="206">
                  <c:v>60.001121915829991</c:v>
                </c:pt>
                <c:pt idx="207">
                  <c:v>60.000728815429206</c:v>
                </c:pt>
                <c:pt idx="208">
                  <c:v>60.000437736265233</c:v>
                </c:pt>
                <c:pt idx="209">
                  <c:v>60.000243077737778</c:v>
                </c:pt>
                <c:pt idx="210">
                  <c:v>60.000124800271834</c:v>
                </c:pt>
                <c:pt idx="211">
                  <c:v>60.000059241161438</c:v>
                </c:pt>
                <c:pt idx="212">
                  <c:v>60.000025999756772</c:v>
                </c:pt>
                <c:pt idx="213">
                  <c:v>60.000010550005683</c:v>
                </c:pt>
                <c:pt idx="214">
                  <c:v>60.000003957981775</c:v>
                </c:pt>
                <c:pt idx="215">
                  <c:v>60.000001372879986</c:v>
                </c:pt>
                <c:pt idx="216">
                  <c:v>60.00000044028009</c:v>
                </c:pt>
                <c:pt idx="217">
                  <c:v>60.000000130545892</c:v>
                </c:pt>
                <c:pt idx="218">
                  <c:v>60.000000035787806</c:v>
                </c:pt>
                <c:pt idx="219">
                  <c:v>60.000000009070781</c:v>
                </c:pt>
                <c:pt idx="220">
                  <c:v>60.000000002125653</c:v>
                </c:pt>
                <c:pt idx="221">
                  <c:v>60.000000000460552</c:v>
                </c:pt>
                <c:pt idx="222">
                  <c:v>60.000000000092257</c:v>
                </c:pt>
                <c:pt idx="223">
                  <c:v>60.000000000017089</c:v>
                </c:pt>
                <c:pt idx="224">
                  <c:v>60.000000000002927</c:v>
                </c:pt>
                <c:pt idx="225">
                  <c:v>60.000000000000462</c:v>
                </c:pt>
                <c:pt idx="226">
                  <c:v>60.000000000000071</c:v>
                </c:pt>
                <c:pt idx="227">
                  <c:v>60.000000000000007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40">
                  <c:v>62.010908557690051</c:v>
                </c:pt>
                <c:pt idx="241">
                  <c:v>62.012661516524673</c:v>
                </c:pt>
                <c:pt idx="242">
                  <c:v>62.013587570397938</c:v>
                </c:pt>
                <c:pt idx="243">
                  <c:v>62.01348141804624</c:v>
                </c:pt>
                <c:pt idx="244">
                  <c:v>62.012367076078256</c:v>
                </c:pt>
                <c:pt idx="245">
                  <c:v>62.010489050505953</c:v>
                </c:pt>
                <c:pt idx="246">
                  <c:v>62.008225134500819</c:v>
                </c:pt>
                <c:pt idx="247">
                  <c:v>62.005963311942281</c:v>
                </c:pt>
                <c:pt idx="248">
                  <c:v>62.003997327535679</c:v>
                </c:pt>
                <c:pt idx="249">
                  <c:v>62.002477362903846</c:v>
                </c:pt>
                <c:pt idx="250">
                  <c:v>62.001419538621107</c:v>
                </c:pt>
                <c:pt idx="251">
                  <c:v>62.000752042670811</c:v>
                </c:pt>
                <c:pt idx="252">
                  <c:v>62.000368362524888</c:v>
                </c:pt>
                <c:pt idx="253">
                  <c:v>62.000166819220233</c:v>
                </c:pt>
                <c:pt idx="254">
                  <c:v>62.000069848071576</c:v>
                </c:pt>
                <c:pt idx="255">
                  <c:v>62.000027039611119</c:v>
                </c:pt>
                <c:pt idx="256">
                  <c:v>62.000009677967292</c:v>
                </c:pt>
                <c:pt idx="257">
                  <c:v>62.000003202620995</c:v>
                </c:pt>
                <c:pt idx="258">
                  <c:v>62.000000979861355</c:v>
                </c:pt>
                <c:pt idx="259">
                  <c:v>62.000000277179687</c:v>
                </c:pt>
                <c:pt idx="260">
                  <c:v>62.000000072492966</c:v>
                </c:pt>
                <c:pt idx="261">
                  <c:v>62.000000017529437</c:v>
                </c:pt>
                <c:pt idx="262">
                  <c:v>62.00000000391902</c:v>
                </c:pt>
                <c:pt idx="263">
                  <c:v>62.000000000810076</c:v>
                </c:pt>
                <c:pt idx="264">
                  <c:v>62.000000000154813</c:v>
                </c:pt>
                <c:pt idx="265">
                  <c:v>62.000000000027356</c:v>
                </c:pt>
                <c:pt idx="266">
                  <c:v>62.000000000004469</c:v>
                </c:pt>
                <c:pt idx="267">
                  <c:v>62.000000000000675</c:v>
                </c:pt>
                <c:pt idx="268">
                  <c:v>62.000000000000092</c:v>
                </c:pt>
                <c:pt idx="269">
                  <c:v>62.000000000000014</c:v>
                </c:pt>
                <c:pt idx="270">
                  <c:v>62</c:v>
                </c:pt>
                <c:pt idx="280">
                  <c:v>64.030239694039381</c:v>
                </c:pt>
                <c:pt idx="281">
                  <c:v>64.039172656413371</c:v>
                </c:pt>
                <c:pt idx="282">
                  <c:v>64.046916579469197</c:v>
                </c:pt>
                <c:pt idx="283">
                  <c:v>64.051952607257093</c:v>
                </c:pt>
                <c:pt idx="284">
                  <c:v>64.053189516351566</c:v>
                </c:pt>
                <c:pt idx="285">
                  <c:v>64.050348023092326</c:v>
                </c:pt>
                <c:pt idx="286">
                  <c:v>64.044063246476952</c:v>
                </c:pt>
                <c:pt idx="287">
                  <c:v>64.035653999049387</c:v>
                </c:pt>
                <c:pt idx="288">
                  <c:v>64.026673357944176</c:v>
                </c:pt>
                <c:pt idx="289">
                  <c:v>64.018449509531152</c:v>
                </c:pt>
                <c:pt idx="290">
                  <c:v>64.011798577376936</c:v>
                </c:pt>
                <c:pt idx="291">
                  <c:v>64.006976091248362</c:v>
                </c:pt>
                <c:pt idx="292">
                  <c:v>64.003813575491264</c:v>
                </c:pt>
                <c:pt idx="293">
                  <c:v>64.001927481555043</c:v>
                </c:pt>
                <c:pt idx="294">
                  <c:v>64.000900711694328</c:v>
                </c:pt>
                <c:pt idx="295">
                  <c:v>64.00038915181446</c:v>
                </c:pt>
                <c:pt idx="296">
                  <c:v>64.000155449742067</c:v>
                </c:pt>
                <c:pt idx="297">
                  <c:v>64.000057411466358</c:v>
                </c:pt>
                <c:pt idx="298">
                  <c:v>64.000019604012053</c:v>
                </c:pt>
                <c:pt idx="299">
                  <c:v>64.000006189120953</c:v>
                </c:pt>
                <c:pt idx="300">
                  <c:v>64.000001806552831</c:v>
                </c:pt>
                <c:pt idx="301">
                  <c:v>64.000000487539779</c:v>
                </c:pt>
                <c:pt idx="302">
                  <c:v>64.000000121648597</c:v>
                </c:pt>
                <c:pt idx="303">
                  <c:v>64.000000028063496</c:v>
                </c:pt>
                <c:pt idx="304">
                  <c:v>64.000000005985697</c:v>
                </c:pt>
                <c:pt idx="305">
                  <c:v>64.000000001180382</c:v>
                </c:pt>
                <c:pt idx="306">
                  <c:v>64.000000000215209</c:v>
                </c:pt>
                <c:pt idx="307">
                  <c:v>64.00000000003628</c:v>
                </c:pt>
                <c:pt idx="308">
                  <c:v>64.000000000005656</c:v>
                </c:pt>
                <c:pt idx="309">
                  <c:v>64.00000000000081</c:v>
                </c:pt>
                <c:pt idx="310">
                  <c:v>64.000000000000114</c:v>
                </c:pt>
                <c:pt idx="320">
                  <c:v>66.061254528810565</c:v>
                </c:pt>
                <c:pt idx="321">
                  <c:v>66.088558667096649</c:v>
                </c:pt>
                <c:pt idx="322">
                  <c:v>66.118375445607114</c:v>
                </c:pt>
                <c:pt idx="323">
                  <c:v>66.146295130298853</c:v>
                </c:pt>
                <c:pt idx="324">
                  <c:v>66.167161323495137</c:v>
                </c:pt>
                <c:pt idx="325">
                  <c:v>66.176595413350995</c:v>
                </c:pt>
                <c:pt idx="326">
                  <c:v>66.172488730534567</c:v>
                </c:pt>
                <c:pt idx="327">
                  <c:v>66.155768529452573</c:v>
                </c:pt>
                <c:pt idx="328">
                  <c:v>66.130057799466556</c:v>
                </c:pt>
                <c:pt idx="329">
                  <c:v>66.100399319918509</c:v>
                </c:pt>
                <c:pt idx="330">
                  <c:v>66.071657693995164</c:v>
                </c:pt>
                <c:pt idx="331">
                  <c:v>66.047285999453592</c:v>
                </c:pt>
                <c:pt idx="332">
                  <c:v>66.02884961390393</c:v>
                </c:pt>
                <c:pt idx="333">
                  <c:v>66.016273655777667</c:v>
                </c:pt>
                <c:pt idx="334">
                  <c:v>66.008487268339692</c:v>
                </c:pt>
                <c:pt idx="335">
                  <c:v>66.004092497557806</c:v>
                </c:pt>
                <c:pt idx="336">
                  <c:v>66.001824511529719</c:v>
                </c:pt>
                <c:pt idx="337">
                  <c:v>66.000752042670811</c:v>
                </c:pt>
                <c:pt idx="338">
                  <c:v>66.000286599904754</c:v>
                </c:pt>
                <c:pt idx="339">
                  <c:v>66.000100982772011</c:v>
                </c:pt>
                <c:pt idx="340">
                  <c:v>66.000032896994497</c:v>
                </c:pt>
                <c:pt idx="341">
                  <c:v>66.000009908384328</c:v>
                </c:pt>
                <c:pt idx="342">
                  <c:v>66.000002759225239</c:v>
                </c:pt>
                <c:pt idx="343">
                  <c:v>66.000000710410134</c:v>
                </c:pt>
                <c:pt idx="344">
                  <c:v>66.000000169109825</c:v>
                </c:pt>
                <c:pt idx="345">
                  <c:v>66.000000037219124</c:v>
                </c:pt>
                <c:pt idx="346">
                  <c:v>66.000000007573576</c:v>
                </c:pt>
                <c:pt idx="347">
                  <c:v>66.000000001424866</c:v>
                </c:pt>
                <c:pt idx="348">
                  <c:v>66.000000000247852</c:v>
                </c:pt>
                <c:pt idx="349">
                  <c:v>66.000000000039861</c:v>
                </c:pt>
                <c:pt idx="350">
                  <c:v>66.000000000005926</c:v>
                </c:pt>
                <c:pt idx="360">
                  <c:v>68.090667108357039</c:v>
                </c:pt>
                <c:pt idx="361">
                  <c:v>68.146295130298853</c:v>
                </c:pt>
                <c:pt idx="362">
                  <c:v>68.218246688524474</c:v>
                </c:pt>
                <c:pt idx="363">
                  <c:v>68.301025400791772</c:v>
                </c:pt>
                <c:pt idx="364">
                  <c:v>68.383880729508391</c:v>
                </c:pt>
                <c:pt idx="365">
                  <c:v>68.452613149694884</c:v>
                </c:pt>
                <c:pt idx="366">
                  <c:v>68.493396098289409</c:v>
                </c:pt>
                <c:pt idx="367">
                  <c:v>68.497281086943616</c:v>
                </c:pt>
                <c:pt idx="368">
                  <c:v>68.463389150182422</c:v>
                </c:pt>
                <c:pt idx="369">
                  <c:v>68.399233951783003</c:v>
                </c:pt>
                <c:pt idx="370">
                  <c:v>68.318014382576465</c:v>
                </c:pt>
                <c:pt idx="371">
                  <c:v>68.234209088513552</c:v>
                </c:pt>
                <c:pt idx="372">
                  <c:v>68.159477130827625</c:v>
                </c:pt>
                <c:pt idx="373">
                  <c:v>68.100399319918509</c:v>
                </c:pt>
                <c:pt idx="374">
                  <c:v>68.058438736309668</c:v>
                </c:pt>
                <c:pt idx="375">
                  <c:v>68.031449123709621</c:v>
                </c:pt>
                <c:pt idx="376">
                  <c:v>68.015647824599583</c:v>
                </c:pt>
                <c:pt idx="377">
                  <c:v>68.007198418260657</c:v>
                </c:pt>
                <c:pt idx="378">
                  <c:v>68.003061666437304</c:v>
                </c:pt>
                <c:pt idx="379">
                  <c:v>68.001203971916865</c:v>
                </c:pt>
                <c:pt idx="380">
                  <c:v>68.000437736265226</c:v>
                </c:pt>
                <c:pt idx="381">
                  <c:v>68.000147145297419</c:v>
                </c:pt>
                <c:pt idx="382">
                  <c:v>68.000045731761915</c:v>
                </c:pt>
                <c:pt idx="383">
                  <c:v>68.000013140962267</c:v>
                </c:pt>
                <c:pt idx="384">
                  <c:v>68.00000349119486</c:v>
                </c:pt>
                <c:pt idx="385">
                  <c:v>68.000000857548514</c:v>
                </c:pt>
                <c:pt idx="386">
                  <c:v>68.000000194751578</c:v>
                </c:pt>
                <c:pt idx="387">
                  <c:v>68.000000040892246</c:v>
                </c:pt>
                <c:pt idx="388">
                  <c:v>68.00000000793851</c:v>
                </c:pt>
                <c:pt idx="389">
                  <c:v>68.000000001424866</c:v>
                </c:pt>
                <c:pt idx="390">
                  <c:v>68.000000000236454</c:v>
                </c:pt>
                <c:pt idx="400">
                  <c:v>70.098064558476722</c:v>
                </c:pt>
                <c:pt idx="401">
                  <c:v>70.176595413350995</c:v>
                </c:pt>
                <c:pt idx="402">
                  <c:v>70.294025129282574</c:v>
                </c:pt>
                <c:pt idx="403">
                  <c:v>70.452613149694884</c:v>
                </c:pt>
                <c:pt idx="404">
                  <c:v>70.644180497803319</c:v>
                </c:pt>
                <c:pt idx="405">
                  <c:v>70.847667760237059</c:v>
                </c:pt>
                <c:pt idx="406">
                  <c:v>71.031291519550336</c:v>
                </c:pt>
                <c:pt idx="407">
                  <c:v>71.160045209495649</c:v>
                </c:pt>
                <c:pt idx="408">
                  <c:v>71.206440953227812</c:v>
                </c:pt>
                <c:pt idx="409">
                  <c:v>71.160045209495649</c:v>
                </c:pt>
                <c:pt idx="410">
                  <c:v>71.031291519550336</c:v>
                </c:pt>
                <c:pt idx="411">
                  <c:v>70.847667760237059</c:v>
                </c:pt>
                <c:pt idx="412">
                  <c:v>70.644180497803319</c:v>
                </c:pt>
                <c:pt idx="413">
                  <c:v>70.452613149694884</c:v>
                </c:pt>
                <c:pt idx="414">
                  <c:v>70.294025129282574</c:v>
                </c:pt>
                <c:pt idx="415">
                  <c:v>70.176595413350995</c:v>
                </c:pt>
                <c:pt idx="416">
                  <c:v>70.098064558476722</c:v>
                </c:pt>
                <c:pt idx="417">
                  <c:v>70.050348023092326</c:v>
                </c:pt>
                <c:pt idx="418">
                  <c:v>70.023899590284145</c:v>
                </c:pt>
                <c:pt idx="419">
                  <c:v>70.010489050505953</c:v>
                </c:pt>
                <c:pt idx="420">
                  <c:v>70.004256176064786</c:v>
                </c:pt>
                <c:pt idx="421">
                  <c:v>70.001596763811094</c:v>
                </c:pt>
                <c:pt idx="422">
                  <c:v>70.000553859316128</c:v>
                </c:pt>
                <c:pt idx="423">
                  <c:v>70.00017762166496</c:v>
                </c:pt>
                <c:pt idx="424">
                  <c:v>70.000052665971026</c:v>
                </c:pt>
                <c:pt idx="425">
                  <c:v>70.000014437830629</c:v>
                </c:pt>
                <c:pt idx="426">
                  <c:v>70.000003659413423</c:v>
                </c:pt>
                <c:pt idx="427">
                  <c:v>70.000000857548514</c:v>
                </c:pt>
                <c:pt idx="428">
                  <c:v>70.000000185799095</c:v>
                </c:pt>
                <c:pt idx="429">
                  <c:v>70.000000037219124</c:v>
                </c:pt>
                <c:pt idx="430">
                  <c:v>70.000000006893288</c:v>
                </c:pt>
                <c:pt idx="440">
                  <c:v>72.077504182612998</c:v>
                </c:pt>
                <c:pt idx="441">
                  <c:v>72.155768529452573</c:v>
                </c:pt>
                <c:pt idx="442">
                  <c:v>72.289448955782476</c:v>
                </c:pt>
                <c:pt idx="443">
                  <c:v>72.497281086943616</c:v>
                </c:pt>
                <c:pt idx="444">
                  <c:v>72.789895399938743</c:v>
                </c:pt>
                <c:pt idx="445">
                  <c:v>73.160045209495649</c:v>
                </c:pt>
                <c:pt idx="446">
                  <c:v>73.575135548325207</c:v>
                </c:pt>
                <c:pt idx="447">
                  <c:v>73.977418708100629</c:v>
                </c:pt>
                <c:pt idx="448">
                  <c:v>74.295181485966467</c:v>
                </c:pt>
                <c:pt idx="449">
                  <c:v>74.463049347670136</c:v>
                </c:pt>
                <c:pt idx="450">
                  <c:v>74.443806872897468</c:v>
                </c:pt>
                <c:pt idx="451">
                  <c:v>74.241807606146338</c:v>
                </c:pt>
                <c:pt idx="452">
                  <c:v>73.901373700355521</c:v>
                </c:pt>
                <c:pt idx="453">
                  <c:v>73.490988570688216</c:v>
                </c:pt>
                <c:pt idx="454">
                  <c:v>73.08098292477861</c:v>
                </c:pt>
                <c:pt idx="455">
                  <c:v>72.724604523901334</c:v>
                </c:pt>
                <c:pt idx="456">
                  <c:v>72.449077127518535</c:v>
                </c:pt>
                <c:pt idx="457">
                  <c:v>72.257322948276254</c:v>
                </c:pt>
                <c:pt idx="458">
                  <c:v>72.136324460923447</c:v>
                </c:pt>
                <c:pt idx="459">
                  <c:v>72.066773900709833</c:v>
                </c:pt>
                <c:pt idx="460">
                  <c:v>72.030239694039381</c:v>
                </c:pt>
                <c:pt idx="461">
                  <c:v>72.012661516524673</c:v>
                </c:pt>
                <c:pt idx="462">
                  <c:v>72.004901530926887</c:v>
                </c:pt>
                <c:pt idx="463">
                  <c:v>72.001754346828207</c:v>
                </c:pt>
                <c:pt idx="464">
                  <c:v>72.000580546287949</c:v>
                </c:pt>
                <c:pt idx="465">
                  <c:v>72.00017762166496</c:v>
                </c:pt>
                <c:pt idx="466">
                  <c:v>72.000050244983569</c:v>
                </c:pt>
                <c:pt idx="467">
                  <c:v>72.000013140962267</c:v>
                </c:pt>
                <c:pt idx="468">
                  <c:v>72.000003177600647</c:v>
                </c:pt>
                <c:pt idx="469">
                  <c:v>72.000000710410134</c:v>
                </c:pt>
                <c:pt idx="470">
                  <c:v>72.000000146844158</c:v>
                </c:pt>
                <c:pt idx="480">
                  <c:v>74.044759884197802</c:v>
                </c:pt>
                <c:pt idx="481">
                  <c:v>74.100399319918509</c:v>
                </c:pt>
                <c:pt idx="482">
                  <c:v>74.208214166834637</c:v>
                </c:pt>
                <c:pt idx="483">
                  <c:v>74.399233951783003</c:v>
                </c:pt>
                <c:pt idx="484">
                  <c:v>74.707754024273171</c:v>
                </c:pt>
                <c:pt idx="485">
                  <c:v>75.160045209495649</c:v>
                </c:pt>
                <c:pt idx="486">
                  <c:v>75.757944541791602</c:v>
                </c:pt>
                <c:pt idx="487">
                  <c:v>76.463049347670136</c:v>
                </c:pt>
                <c:pt idx="488">
                  <c:v>77.190646892782809</c:v>
                </c:pt>
                <c:pt idx="489">
                  <c:v>77.821396152554598</c:v>
                </c:pt>
                <c:pt idx="490">
                  <c:v>78.231584990500394</c:v>
                </c:pt>
                <c:pt idx="491">
                  <c:v>78.33233231070416</c:v>
                </c:pt>
                <c:pt idx="492">
                  <c:v>78.100890216433328</c:v>
                </c:pt>
                <c:pt idx="493">
                  <c:v>77.588989701746698</c:v>
                </c:pt>
                <c:pt idx="494">
                  <c:v>76.904049193952901</c:v>
                </c:pt>
                <c:pt idx="495">
                  <c:v>76.172568174764265</c:v>
                </c:pt>
                <c:pt idx="496">
                  <c:v>75.502728577755065</c:v>
                </c:pt>
                <c:pt idx="497">
                  <c:v>74.961004376361842</c:v>
                </c:pt>
                <c:pt idx="498">
                  <c:v>74.568208692065042</c:v>
                </c:pt>
                <c:pt idx="499">
                  <c:v>74.310619036482706</c:v>
                </c:pt>
                <c:pt idx="500">
                  <c:v>74.156995046994368</c:v>
                </c:pt>
                <c:pt idx="501">
                  <c:v>74.073363749919409</c:v>
                </c:pt>
                <c:pt idx="502">
                  <c:v>74.031696753330564</c:v>
                </c:pt>
                <c:pt idx="503">
                  <c:v>74.012661516524673</c:v>
                </c:pt>
                <c:pt idx="504">
                  <c:v>74.004676213806746</c:v>
                </c:pt>
                <c:pt idx="505">
                  <c:v>74.001596763811094</c:v>
                </c:pt>
                <c:pt idx="506">
                  <c:v>74.000504109277713</c:v>
                </c:pt>
                <c:pt idx="507">
                  <c:v>74.000147145297419</c:v>
                </c:pt>
                <c:pt idx="508">
                  <c:v>74.000039710538061</c:v>
                </c:pt>
                <c:pt idx="509">
                  <c:v>74.000009908384328</c:v>
                </c:pt>
                <c:pt idx="510">
                  <c:v>74.000002285796711</c:v>
                </c:pt>
                <c:pt idx="520">
                  <c:v>76.018888763061099</c:v>
                </c:pt>
                <c:pt idx="521">
                  <c:v>76.047285999453592</c:v>
                </c:pt>
                <c:pt idx="522">
                  <c:v>76.109445854041354</c:v>
                </c:pt>
                <c:pt idx="523">
                  <c:v>76.234209088513552</c:v>
                </c:pt>
                <c:pt idx="524">
                  <c:v>76.463389150182422</c:v>
                </c:pt>
                <c:pt idx="525">
                  <c:v>76.847667760237059</c:v>
                </c:pt>
                <c:pt idx="526">
                  <c:v>77.433650063197931</c:v>
                </c:pt>
                <c:pt idx="527">
                  <c:v>78.241807606146338</c:v>
                </c:pt>
                <c:pt idx="528">
                  <c:v>79.241090860422759</c:v>
                </c:pt>
                <c:pt idx="529">
                  <c:v>80.33233231070416</c:v>
                </c:pt>
                <c:pt idx="530">
                  <c:v>81.354143476645902</c:v>
                </c:pt>
                <c:pt idx="531">
                  <c:v>82.117809307190683</c:v>
                </c:pt>
                <c:pt idx="532">
                  <c:v>82.463080339497736</c:v>
                </c:pt>
                <c:pt idx="533">
                  <c:v>82.312782998996582</c:v>
                </c:pt>
                <c:pt idx="534">
                  <c:v>81.700853159852286</c:v>
                </c:pt>
                <c:pt idx="535">
                  <c:v>80.759885836105781</c:v>
                </c:pt>
                <c:pt idx="536">
                  <c:v>79.674437848363539</c:v>
                </c:pt>
                <c:pt idx="537">
                  <c:v>78.622545084528383</c:v>
                </c:pt>
                <c:pt idx="538">
                  <c:v>77.730584093906046</c:v>
                </c:pt>
                <c:pt idx="539">
                  <c:v>77.055844933265718</c:v>
                </c:pt>
                <c:pt idx="540">
                  <c:v>76.595587069406818</c:v>
                </c:pt>
                <c:pt idx="541">
                  <c:v>76.310619036482706</c:v>
                </c:pt>
                <c:pt idx="542">
                  <c:v>76.14977818508082</c:v>
                </c:pt>
                <c:pt idx="543">
                  <c:v>76.066773900709833</c:v>
                </c:pt>
                <c:pt idx="544">
                  <c:v>76.027523433977947</c:v>
                </c:pt>
                <c:pt idx="545">
                  <c:v>76.010489050505953</c:v>
                </c:pt>
                <c:pt idx="546">
                  <c:v>76.003695791164972</c:v>
                </c:pt>
                <c:pt idx="547">
                  <c:v>76.001203971916865</c:v>
                </c:pt>
                <c:pt idx="548">
                  <c:v>76.00036262937266</c:v>
                </c:pt>
                <c:pt idx="549">
                  <c:v>76.000100982772011</c:v>
                </c:pt>
                <c:pt idx="550">
                  <c:v>76.000025999756772</c:v>
                </c:pt>
                <c:pt idx="560">
                  <c:v>78.005824636592692</c:v>
                </c:pt>
                <c:pt idx="561">
                  <c:v>78.016273655777667</c:v>
                </c:pt>
                <c:pt idx="562">
                  <c:v>78.042037715281069</c:v>
                </c:pt>
                <c:pt idx="563">
                  <c:v>78.100399319918509</c:v>
                </c:pt>
                <c:pt idx="564">
                  <c:v>78.221697157743861</c:v>
                </c:pt>
                <c:pt idx="565">
                  <c:v>78.452613149694884</c:v>
                </c:pt>
                <c:pt idx="566">
                  <c:v>78.854342275180471</c:v>
                </c:pt>
                <c:pt idx="567">
                  <c:v>79.490988570688216</c:v>
                </c:pt>
                <c:pt idx="568">
                  <c:v>80.405771742096292</c:v>
                </c:pt>
                <c:pt idx="569">
                  <c:v>81.588989701746698</c:v>
                </c:pt>
                <c:pt idx="570">
                  <c:v>82.950256385148734</c:v>
                </c:pt>
                <c:pt idx="571">
                  <c:v>84.312782998996582</c:v>
                </c:pt>
                <c:pt idx="572">
                  <c:v>85.443063370685962</c:v>
                </c:pt>
                <c:pt idx="573">
                  <c:v>86.113724554606776</c:v>
                </c:pt>
                <c:pt idx="574">
                  <c:v>86.177611820734853</c:v>
                </c:pt>
                <c:pt idx="575">
                  <c:v>85.620270892308895</c:v>
                </c:pt>
                <c:pt idx="576">
                  <c:v>84.565261316100759</c:v>
                </c:pt>
                <c:pt idx="577">
                  <c:v>83.229634189598428</c:v>
                </c:pt>
                <c:pt idx="578">
                  <c:v>81.85148573118596</c:v>
                </c:pt>
                <c:pt idx="579">
                  <c:v>80.622545084528383</c:v>
                </c:pt>
                <c:pt idx="580">
                  <c:v>79.651031352118295</c:v>
                </c:pt>
                <c:pt idx="581">
                  <c:v>78.961004376361842</c:v>
                </c:pt>
                <c:pt idx="582">
                  <c:v>78.517169730665273</c:v>
                </c:pt>
                <c:pt idx="583">
                  <c:v>78.257322948276254</c:v>
                </c:pt>
                <c:pt idx="584">
                  <c:v>78.118375445607114</c:v>
                </c:pt>
                <c:pt idx="585">
                  <c:v>78.050348023092326</c:v>
                </c:pt>
                <c:pt idx="586">
                  <c:v>78.019798892895139</c:v>
                </c:pt>
                <c:pt idx="587">
                  <c:v>78.007198418260657</c:v>
                </c:pt>
                <c:pt idx="588">
                  <c:v>78.002419752440048</c:v>
                </c:pt>
                <c:pt idx="589">
                  <c:v>78.000752042670811</c:v>
                </c:pt>
                <c:pt idx="590">
                  <c:v>78.000216098482639</c:v>
                </c:pt>
                <c:pt idx="600">
                  <c:v>80.001312456446811</c:v>
                </c:pt>
                <c:pt idx="601">
                  <c:v>80.004092497557806</c:v>
                </c:pt>
                <c:pt idx="602">
                  <c:v>80.011798577376936</c:v>
                </c:pt>
                <c:pt idx="603">
                  <c:v>80.031449123709621</c:v>
                </c:pt>
                <c:pt idx="604">
                  <c:v>80.077504182612998</c:v>
                </c:pt>
                <c:pt idx="605">
                  <c:v>80.176595413350995</c:v>
                </c:pt>
                <c:pt idx="606">
                  <c:v>80.372024367099414</c:v>
                </c:pt>
                <c:pt idx="607">
                  <c:v>80.724604523901334</c:v>
                </c:pt>
                <c:pt idx="608">
                  <c:v>81.304873416064311</c:v>
                </c:pt>
                <c:pt idx="609">
                  <c:v>82.172568174764265</c:v>
                </c:pt>
                <c:pt idx="610">
                  <c:v>83.344383954209164</c:v>
                </c:pt>
                <c:pt idx="611">
                  <c:v>84.759885836105781</c:v>
                </c:pt>
                <c:pt idx="612">
                  <c:v>86.263464633646564</c:v>
                </c:pt>
                <c:pt idx="613">
                  <c:v>87.620270892308895</c:v>
                </c:pt>
                <c:pt idx="614">
                  <c:v>88.571639130259115</c:v>
                </c:pt>
                <c:pt idx="615">
                  <c:v>88.914459883447691</c:v>
                </c:pt>
                <c:pt idx="616">
                  <c:v>88.571639130259115</c:v>
                </c:pt>
                <c:pt idx="617">
                  <c:v>87.620270892308895</c:v>
                </c:pt>
                <c:pt idx="618">
                  <c:v>86.263464633646564</c:v>
                </c:pt>
                <c:pt idx="619">
                  <c:v>84.759885836105781</c:v>
                </c:pt>
                <c:pt idx="620">
                  <c:v>83.344383954209164</c:v>
                </c:pt>
                <c:pt idx="621">
                  <c:v>82.172568174764265</c:v>
                </c:pt>
                <c:pt idx="622">
                  <c:v>81.304873416064311</c:v>
                </c:pt>
                <c:pt idx="623">
                  <c:v>80.724604523901334</c:v>
                </c:pt>
                <c:pt idx="624">
                  <c:v>80.372024367099414</c:v>
                </c:pt>
                <c:pt idx="625">
                  <c:v>80.176595413350995</c:v>
                </c:pt>
                <c:pt idx="626">
                  <c:v>80.077504182612998</c:v>
                </c:pt>
                <c:pt idx="627">
                  <c:v>80.031449123709621</c:v>
                </c:pt>
                <c:pt idx="628">
                  <c:v>80.011798577376936</c:v>
                </c:pt>
                <c:pt idx="629">
                  <c:v>80.004092497557806</c:v>
                </c:pt>
                <c:pt idx="630">
                  <c:v>80.001312456446811</c:v>
                </c:pt>
                <c:pt idx="640">
                  <c:v>82.000216098482639</c:v>
                </c:pt>
                <c:pt idx="641">
                  <c:v>82.000752042670811</c:v>
                </c:pt>
                <c:pt idx="642">
                  <c:v>82.002419752440048</c:v>
                </c:pt>
                <c:pt idx="643">
                  <c:v>82.007198418260657</c:v>
                </c:pt>
                <c:pt idx="644">
                  <c:v>82.019798892895139</c:v>
                </c:pt>
                <c:pt idx="645">
                  <c:v>82.050348023092326</c:v>
                </c:pt>
                <c:pt idx="646">
                  <c:v>82.118375445607114</c:v>
                </c:pt>
                <c:pt idx="647">
                  <c:v>82.257322948276254</c:v>
                </c:pt>
                <c:pt idx="648">
                  <c:v>82.517169730665273</c:v>
                </c:pt>
                <c:pt idx="649">
                  <c:v>82.961004376361842</c:v>
                </c:pt>
                <c:pt idx="650">
                  <c:v>83.651031352118295</c:v>
                </c:pt>
                <c:pt idx="651">
                  <c:v>84.622545084528383</c:v>
                </c:pt>
                <c:pt idx="652">
                  <c:v>85.85148573118596</c:v>
                </c:pt>
                <c:pt idx="653">
                  <c:v>87.229634189598428</c:v>
                </c:pt>
                <c:pt idx="654">
                  <c:v>88.565261316100759</c:v>
                </c:pt>
                <c:pt idx="655">
                  <c:v>89.620270892308895</c:v>
                </c:pt>
                <c:pt idx="656">
                  <c:v>90.177611820734853</c:v>
                </c:pt>
                <c:pt idx="657">
                  <c:v>90.113724554606776</c:v>
                </c:pt>
                <c:pt idx="658">
                  <c:v>89.443063370685962</c:v>
                </c:pt>
                <c:pt idx="659">
                  <c:v>88.312782998996582</c:v>
                </c:pt>
                <c:pt idx="660">
                  <c:v>86.950256385148734</c:v>
                </c:pt>
                <c:pt idx="661">
                  <c:v>85.588989701746698</c:v>
                </c:pt>
                <c:pt idx="662">
                  <c:v>84.405771742096292</c:v>
                </c:pt>
                <c:pt idx="663">
                  <c:v>83.490988570688216</c:v>
                </c:pt>
                <c:pt idx="664">
                  <c:v>82.854342275180471</c:v>
                </c:pt>
                <c:pt idx="665">
                  <c:v>82.452613149694884</c:v>
                </c:pt>
                <c:pt idx="666">
                  <c:v>82.221697157743861</c:v>
                </c:pt>
                <c:pt idx="667">
                  <c:v>82.100399319918509</c:v>
                </c:pt>
                <c:pt idx="668">
                  <c:v>82.042037715281069</c:v>
                </c:pt>
                <c:pt idx="669">
                  <c:v>82.016273655777667</c:v>
                </c:pt>
                <c:pt idx="670">
                  <c:v>82.005824636592692</c:v>
                </c:pt>
                <c:pt idx="680">
                  <c:v>84.000025999756772</c:v>
                </c:pt>
                <c:pt idx="681">
                  <c:v>84.000100982772011</c:v>
                </c:pt>
                <c:pt idx="682">
                  <c:v>84.00036262937266</c:v>
                </c:pt>
                <c:pt idx="683">
                  <c:v>84.001203971916865</c:v>
                </c:pt>
                <c:pt idx="684">
                  <c:v>84.003695791164972</c:v>
                </c:pt>
                <c:pt idx="685">
                  <c:v>84.010489050505953</c:v>
                </c:pt>
                <c:pt idx="686">
                  <c:v>84.027523433977947</c:v>
                </c:pt>
                <c:pt idx="687">
                  <c:v>84.066773900709833</c:v>
                </c:pt>
                <c:pt idx="688">
                  <c:v>84.14977818508082</c:v>
                </c:pt>
                <c:pt idx="689">
                  <c:v>84.310619036482706</c:v>
                </c:pt>
                <c:pt idx="690">
                  <c:v>84.595587069406818</c:v>
                </c:pt>
                <c:pt idx="691">
                  <c:v>85.055844933265718</c:v>
                </c:pt>
                <c:pt idx="692">
                  <c:v>85.730584093906046</c:v>
                </c:pt>
                <c:pt idx="693">
                  <c:v>86.622545084528383</c:v>
                </c:pt>
                <c:pt idx="694">
                  <c:v>87.674437848363539</c:v>
                </c:pt>
                <c:pt idx="695">
                  <c:v>88.759885836105781</c:v>
                </c:pt>
                <c:pt idx="696">
                  <c:v>89.700853159852286</c:v>
                </c:pt>
                <c:pt idx="697">
                  <c:v>90.312782998996582</c:v>
                </c:pt>
                <c:pt idx="698">
                  <c:v>90.463080339497736</c:v>
                </c:pt>
                <c:pt idx="699">
                  <c:v>90.117809307190683</c:v>
                </c:pt>
                <c:pt idx="700">
                  <c:v>89.354143476645902</c:v>
                </c:pt>
                <c:pt idx="701">
                  <c:v>88.33233231070416</c:v>
                </c:pt>
                <c:pt idx="702">
                  <c:v>87.241090860422759</c:v>
                </c:pt>
                <c:pt idx="703">
                  <c:v>86.241807606146338</c:v>
                </c:pt>
                <c:pt idx="704">
                  <c:v>85.433650063197931</c:v>
                </c:pt>
                <c:pt idx="705">
                  <c:v>84.847667760237059</c:v>
                </c:pt>
                <c:pt idx="706">
                  <c:v>84.463389150182422</c:v>
                </c:pt>
                <c:pt idx="707">
                  <c:v>84.234209088513552</c:v>
                </c:pt>
                <c:pt idx="708">
                  <c:v>84.109445854041354</c:v>
                </c:pt>
                <c:pt idx="709">
                  <c:v>84.047285999453592</c:v>
                </c:pt>
                <c:pt idx="710">
                  <c:v>84.018888763061099</c:v>
                </c:pt>
                <c:pt idx="720">
                  <c:v>86.000002285796711</c:v>
                </c:pt>
                <c:pt idx="721">
                  <c:v>86.000009908384328</c:v>
                </c:pt>
                <c:pt idx="722">
                  <c:v>86.000039710538061</c:v>
                </c:pt>
                <c:pt idx="723">
                  <c:v>86.000147145297419</c:v>
                </c:pt>
                <c:pt idx="724">
                  <c:v>86.000504109277713</c:v>
                </c:pt>
                <c:pt idx="725">
                  <c:v>86.001596763811094</c:v>
                </c:pt>
                <c:pt idx="726">
                  <c:v>86.004676213806746</c:v>
                </c:pt>
                <c:pt idx="727">
                  <c:v>86.012661516524673</c:v>
                </c:pt>
                <c:pt idx="728">
                  <c:v>86.031696753330564</c:v>
                </c:pt>
                <c:pt idx="729">
                  <c:v>86.073363749919409</c:v>
                </c:pt>
                <c:pt idx="730">
                  <c:v>86.156995046994368</c:v>
                </c:pt>
                <c:pt idx="731">
                  <c:v>86.310619036482706</c:v>
                </c:pt>
                <c:pt idx="732">
                  <c:v>86.568208692065042</c:v>
                </c:pt>
                <c:pt idx="733">
                  <c:v>86.961004376361842</c:v>
                </c:pt>
                <c:pt idx="734">
                  <c:v>87.502728577755065</c:v>
                </c:pt>
                <c:pt idx="735">
                  <c:v>88.172568174764265</c:v>
                </c:pt>
                <c:pt idx="736">
                  <c:v>88.904049193952901</c:v>
                </c:pt>
                <c:pt idx="737">
                  <c:v>89.588989701746698</c:v>
                </c:pt>
                <c:pt idx="738">
                  <c:v>90.100890216433328</c:v>
                </c:pt>
                <c:pt idx="739">
                  <c:v>90.33233231070416</c:v>
                </c:pt>
                <c:pt idx="740">
                  <c:v>90.231584990500394</c:v>
                </c:pt>
                <c:pt idx="741">
                  <c:v>89.821396152554598</c:v>
                </c:pt>
                <c:pt idx="742">
                  <c:v>89.190646892782809</c:v>
                </c:pt>
                <c:pt idx="743">
                  <c:v>88.463049347670136</c:v>
                </c:pt>
                <c:pt idx="744">
                  <c:v>87.757944541791602</c:v>
                </c:pt>
                <c:pt idx="745">
                  <c:v>87.160045209495649</c:v>
                </c:pt>
                <c:pt idx="746">
                  <c:v>86.707754024273171</c:v>
                </c:pt>
                <c:pt idx="747">
                  <c:v>86.399233951783003</c:v>
                </c:pt>
                <c:pt idx="748">
                  <c:v>86.208214166834637</c:v>
                </c:pt>
                <c:pt idx="749">
                  <c:v>86.100399319918509</c:v>
                </c:pt>
                <c:pt idx="750">
                  <c:v>86.044759884197802</c:v>
                </c:pt>
                <c:pt idx="760">
                  <c:v>88.000000146844158</c:v>
                </c:pt>
                <c:pt idx="761">
                  <c:v>88.000000710410134</c:v>
                </c:pt>
                <c:pt idx="762">
                  <c:v>88.000003177600647</c:v>
                </c:pt>
                <c:pt idx="763">
                  <c:v>88.000013140962267</c:v>
                </c:pt>
                <c:pt idx="764">
                  <c:v>88.000050244983569</c:v>
                </c:pt>
                <c:pt idx="765">
                  <c:v>88.00017762166496</c:v>
                </c:pt>
                <c:pt idx="766">
                  <c:v>88.000580546287949</c:v>
                </c:pt>
                <c:pt idx="767">
                  <c:v>88.001754346828207</c:v>
                </c:pt>
                <c:pt idx="768">
                  <c:v>88.004901530926887</c:v>
                </c:pt>
                <c:pt idx="769">
                  <c:v>88.012661516524673</c:v>
                </c:pt>
                <c:pt idx="770">
                  <c:v>88.030239694039381</c:v>
                </c:pt>
                <c:pt idx="771">
                  <c:v>88.066773900709833</c:v>
                </c:pt>
                <c:pt idx="772">
                  <c:v>88.136324460923447</c:v>
                </c:pt>
                <c:pt idx="773">
                  <c:v>88.257322948276254</c:v>
                </c:pt>
                <c:pt idx="774">
                  <c:v>88.449077127518535</c:v>
                </c:pt>
                <c:pt idx="775">
                  <c:v>88.724604523901334</c:v>
                </c:pt>
                <c:pt idx="776">
                  <c:v>89.08098292477861</c:v>
                </c:pt>
                <c:pt idx="777">
                  <c:v>89.490988570688216</c:v>
                </c:pt>
                <c:pt idx="778">
                  <c:v>89.901373700355521</c:v>
                </c:pt>
                <c:pt idx="779">
                  <c:v>90.241807606146338</c:v>
                </c:pt>
                <c:pt idx="780">
                  <c:v>90.443806872897468</c:v>
                </c:pt>
                <c:pt idx="781">
                  <c:v>90.463049347670136</c:v>
                </c:pt>
                <c:pt idx="782">
                  <c:v>90.295181485966467</c:v>
                </c:pt>
                <c:pt idx="783">
                  <c:v>89.977418708100629</c:v>
                </c:pt>
                <c:pt idx="784">
                  <c:v>89.575135548325207</c:v>
                </c:pt>
                <c:pt idx="785">
                  <c:v>89.160045209495649</c:v>
                </c:pt>
                <c:pt idx="786">
                  <c:v>88.789895399938743</c:v>
                </c:pt>
                <c:pt idx="787">
                  <c:v>88.497281086943616</c:v>
                </c:pt>
                <c:pt idx="788">
                  <c:v>88.289448955782476</c:v>
                </c:pt>
                <c:pt idx="789">
                  <c:v>88.155768529452573</c:v>
                </c:pt>
                <c:pt idx="790">
                  <c:v>88.077504182612998</c:v>
                </c:pt>
                <c:pt idx="800">
                  <c:v>90.000000006893288</c:v>
                </c:pt>
                <c:pt idx="801">
                  <c:v>90.000000037219124</c:v>
                </c:pt>
                <c:pt idx="802">
                  <c:v>90.000000185799095</c:v>
                </c:pt>
                <c:pt idx="803">
                  <c:v>90.000000857548514</c:v>
                </c:pt>
                <c:pt idx="804">
                  <c:v>90.000003659413423</c:v>
                </c:pt>
                <c:pt idx="805">
                  <c:v>90.000014437830629</c:v>
                </c:pt>
                <c:pt idx="806">
                  <c:v>90.000052665971026</c:v>
                </c:pt>
                <c:pt idx="807">
                  <c:v>90.00017762166496</c:v>
                </c:pt>
                <c:pt idx="808">
                  <c:v>90.000553859316128</c:v>
                </c:pt>
                <c:pt idx="809">
                  <c:v>90.001596763811094</c:v>
                </c:pt>
                <c:pt idx="810">
                  <c:v>90.004256176064786</c:v>
                </c:pt>
                <c:pt idx="811">
                  <c:v>90.010489050505953</c:v>
                </c:pt>
                <c:pt idx="812">
                  <c:v>90.023899590284145</c:v>
                </c:pt>
                <c:pt idx="813">
                  <c:v>90.050348023092326</c:v>
                </c:pt>
                <c:pt idx="814">
                  <c:v>90.098064558476722</c:v>
                </c:pt>
                <c:pt idx="815">
                  <c:v>90.176595413350995</c:v>
                </c:pt>
                <c:pt idx="816">
                  <c:v>90.294025129282574</c:v>
                </c:pt>
                <c:pt idx="817">
                  <c:v>90.452613149694884</c:v>
                </c:pt>
                <c:pt idx="818">
                  <c:v>90.644180497803319</c:v>
                </c:pt>
                <c:pt idx="819">
                  <c:v>90.847667760237059</c:v>
                </c:pt>
                <c:pt idx="820">
                  <c:v>91.031291519550336</c:v>
                </c:pt>
                <c:pt idx="821">
                  <c:v>91.160045209495649</c:v>
                </c:pt>
                <c:pt idx="822">
                  <c:v>91.206440953227812</c:v>
                </c:pt>
                <c:pt idx="823">
                  <c:v>91.160045209495649</c:v>
                </c:pt>
                <c:pt idx="824">
                  <c:v>91.031291519550336</c:v>
                </c:pt>
                <c:pt idx="825">
                  <c:v>90.847667760237059</c:v>
                </c:pt>
                <c:pt idx="826">
                  <c:v>90.644180497803319</c:v>
                </c:pt>
                <c:pt idx="827">
                  <c:v>90.452613149694884</c:v>
                </c:pt>
                <c:pt idx="828">
                  <c:v>90.294025129282574</c:v>
                </c:pt>
                <c:pt idx="829">
                  <c:v>90.176595413350995</c:v>
                </c:pt>
                <c:pt idx="830">
                  <c:v>90.098064558476722</c:v>
                </c:pt>
                <c:pt idx="840">
                  <c:v>92.000000000236454</c:v>
                </c:pt>
                <c:pt idx="841">
                  <c:v>92.000000001424866</c:v>
                </c:pt>
                <c:pt idx="842">
                  <c:v>92.00000000793851</c:v>
                </c:pt>
                <c:pt idx="843">
                  <c:v>92.000000040892246</c:v>
                </c:pt>
                <c:pt idx="844">
                  <c:v>92.000000194751578</c:v>
                </c:pt>
                <c:pt idx="845">
                  <c:v>92.000000857548514</c:v>
                </c:pt>
                <c:pt idx="846">
                  <c:v>92.00000349119486</c:v>
                </c:pt>
                <c:pt idx="847">
                  <c:v>92.000013140962267</c:v>
                </c:pt>
                <c:pt idx="848">
                  <c:v>92.000045731761915</c:v>
                </c:pt>
                <c:pt idx="849">
                  <c:v>92.000147145297419</c:v>
                </c:pt>
                <c:pt idx="850">
                  <c:v>92.000437736265226</c:v>
                </c:pt>
                <c:pt idx="851">
                  <c:v>92.001203971916865</c:v>
                </c:pt>
                <c:pt idx="852">
                  <c:v>92.003061666437304</c:v>
                </c:pt>
                <c:pt idx="853">
                  <c:v>92.007198418260657</c:v>
                </c:pt>
                <c:pt idx="854">
                  <c:v>92.015647824599583</c:v>
                </c:pt>
                <c:pt idx="855">
                  <c:v>92.031449123709621</c:v>
                </c:pt>
                <c:pt idx="856">
                  <c:v>92.058438736309668</c:v>
                </c:pt>
                <c:pt idx="857">
                  <c:v>92.100399319918509</c:v>
                </c:pt>
                <c:pt idx="858">
                  <c:v>92.159477130827625</c:v>
                </c:pt>
                <c:pt idx="859">
                  <c:v>92.234209088513552</c:v>
                </c:pt>
                <c:pt idx="860">
                  <c:v>92.318014382576465</c:v>
                </c:pt>
                <c:pt idx="861">
                  <c:v>92.399233951783003</c:v>
                </c:pt>
                <c:pt idx="862">
                  <c:v>92.463389150182422</c:v>
                </c:pt>
                <c:pt idx="863">
                  <c:v>92.497281086943616</c:v>
                </c:pt>
                <c:pt idx="864">
                  <c:v>92.493396098289409</c:v>
                </c:pt>
                <c:pt idx="865">
                  <c:v>92.452613149694884</c:v>
                </c:pt>
                <c:pt idx="866">
                  <c:v>92.383880729508391</c:v>
                </c:pt>
                <c:pt idx="867">
                  <c:v>92.301025400791772</c:v>
                </c:pt>
                <c:pt idx="868">
                  <c:v>92.218246688524474</c:v>
                </c:pt>
                <c:pt idx="869">
                  <c:v>92.146295130298853</c:v>
                </c:pt>
                <c:pt idx="870">
                  <c:v>92.090667108357039</c:v>
                </c:pt>
                <c:pt idx="880">
                  <c:v>94.000000000005926</c:v>
                </c:pt>
                <c:pt idx="881">
                  <c:v>94.000000000039861</c:v>
                </c:pt>
                <c:pt idx="882">
                  <c:v>94.000000000247852</c:v>
                </c:pt>
                <c:pt idx="883">
                  <c:v>94.000000001424866</c:v>
                </c:pt>
                <c:pt idx="884">
                  <c:v>94.000000007573576</c:v>
                </c:pt>
                <c:pt idx="885">
                  <c:v>94.000000037219124</c:v>
                </c:pt>
                <c:pt idx="886">
                  <c:v>94.000000169109825</c:v>
                </c:pt>
                <c:pt idx="887">
                  <c:v>94.000000710410134</c:v>
                </c:pt>
                <c:pt idx="888">
                  <c:v>94.000002759225239</c:v>
                </c:pt>
                <c:pt idx="889">
                  <c:v>94.000009908384328</c:v>
                </c:pt>
                <c:pt idx="890">
                  <c:v>94.000032896994497</c:v>
                </c:pt>
                <c:pt idx="891">
                  <c:v>94.000100982772011</c:v>
                </c:pt>
                <c:pt idx="892">
                  <c:v>94.000286599904754</c:v>
                </c:pt>
                <c:pt idx="893">
                  <c:v>94.000752042670811</c:v>
                </c:pt>
                <c:pt idx="894">
                  <c:v>94.001824511529719</c:v>
                </c:pt>
                <c:pt idx="895">
                  <c:v>94.004092497557806</c:v>
                </c:pt>
                <c:pt idx="896">
                  <c:v>94.008487268339692</c:v>
                </c:pt>
                <c:pt idx="897">
                  <c:v>94.016273655777667</c:v>
                </c:pt>
                <c:pt idx="898">
                  <c:v>94.02884961390393</c:v>
                </c:pt>
                <c:pt idx="899">
                  <c:v>94.047285999453592</c:v>
                </c:pt>
                <c:pt idx="900">
                  <c:v>94.071657693995164</c:v>
                </c:pt>
                <c:pt idx="901">
                  <c:v>94.100399319918509</c:v>
                </c:pt>
                <c:pt idx="902">
                  <c:v>94.130057799466556</c:v>
                </c:pt>
                <c:pt idx="903">
                  <c:v>94.155768529452573</c:v>
                </c:pt>
                <c:pt idx="904">
                  <c:v>94.172488730534567</c:v>
                </c:pt>
                <c:pt idx="905">
                  <c:v>94.176595413350995</c:v>
                </c:pt>
                <c:pt idx="906">
                  <c:v>94.167161323495137</c:v>
                </c:pt>
                <c:pt idx="907">
                  <c:v>94.146295130298853</c:v>
                </c:pt>
                <c:pt idx="908">
                  <c:v>94.118375445607114</c:v>
                </c:pt>
                <c:pt idx="909">
                  <c:v>94.088558667096649</c:v>
                </c:pt>
                <c:pt idx="910">
                  <c:v>94.061254528810565</c:v>
                </c:pt>
                <c:pt idx="920">
                  <c:v>96.000000000000114</c:v>
                </c:pt>
                <c:pt idx="921">
                  <c:v>96.00000000000081</c:v>
                </c:pt>
                <c:pt idx="922">
                  <c:v>96.000000000005656</c:v>
                </c:pt>
                <c:pt idx="923">
                  <c:v>96.00000000003628</c:v>
                </c:pt>
                <c:pt idx="924">
                  <c:v>96.000000000215209</c:v>
                </c:pt>
                <c:pt idx="925">
                  <c:v>96.000000001180382</c:v>
                </c:pt>
                <c:pt idx="926">
                  <c:v>96.000000005985697</c:v>
                </c:pt>
                <c:pt idx="927">
                  <c:v>96.000000028063496</c:v>
                </c:pt>
                <c:pt idx="928">
                  <c:v>96.000000121648597</c:v>
                </c:pt>
                <c:pt idx="929">
                  <c:v>96.000000487539779</c:v>
                </c:pt>
                <c:pt idx="930">
                  <c:v>96.000001806552831</c:v>
                </c:pt>
                <c:pt idx="931">
                  <c:v>96.000006189120953</c:v>
                </c:pt>
                <c:pt idx="932">
                  <c:v>96.000019604012053</c:v>
                </c:pt>
                <c:pt idx="933">
                  <c:v>96.000057411466358</c:v>
                </c:pt>
                <c:pt idx="934">
                  <c:v>96.000155449742067</c:v>
                </c:pt>
                <c:pt idx="935">
                  <c:v>96.00038915181446</c:v>
                </c:pt>
                <c:pt idx="936">
                  <c:v>96.000900711694328</c:v>
                </c:pt>
                <c:pt idx="937">
                  <c:v>96.001927481555043</c:v>
                </c:pt>
                <c:pt idx="938">
                  <c:v>96.003813575491264</c:v>
                </c:pt>
                <c:pt idx="939">
                  <c:v>96.006976091248362</c:v>
                </c:pt>
                <c:pt idx="940">
                  <c:v>96.011798577376936</c:v>
                </c:pt>
                <c:pt idx="941">
                  <c:v>96.018449509531152</c:v>
                </c:pt>
                <c:pt idx="942">
                  <c:v>96.026673357944176</c:v>
                </c:pt>
                <c:pt idx="943">
                  <c:v>96.035653999049387</c:v>
                </c:pt>
                <c:pt idx="944">
                  <c:v>96.044063246476952</c:v>
                </c:pt>
                <c:pt idx="945">
                  <c:v>96.050348023092326</c:v>
                </c:pt>
                <c:pt idx="946">
                  <c:v>96.053189516351566</c:v>
                </c:pt>
                <c:pt idx="947">
                  <c:v>96.051952607257093</c:v>
                </c:pt>
                <c:pt idx="948">
                  <c:v>96.046916579469197</c:v>
                </c:pt>
                <c:pt idx="949">
                  <c:v>96.039172656413371</c:v>
                </c:pt>
                <c:pt idx="950">
                  <c:v>96.030239694039381</c:v>
                </c:pt>
                <c:pt idx="960">
                  <c:v>98</c:v>
                </c:pt>
                <c:pt idx="961">
                  <c:v>98.000000000000014</c:v>
                </c:pt>
                <c:pt idx="962">
                  <c:v>98.000000000000099</c:v>
                </c:pt>
                <c:pt idx="963">
                  <c:v>98.000000000000668</c:v>
                </c:pt>
                <c:pt idx="964">
                  <c:v>98.000000000004462</c:v>
                </c:pt>
                <c:pt idx="965">
                  <c:v>98.000000000027356</c:v>
                </c:pt>
                <c:pt idx="966">
                  <c:v>98.000000000154813</c:v>
                </c:pt>
                <c:pt idx="967">
                  <c:v>98.000000000810076</c:v>
                </c:pt>
                <c:pt idx="968">
                  <c:v>98.000000003919027</c:v>
                </c:pt>
                <c:pt idx="969">
                  <c:v>98.000000017529445</c:v>
                </c:pt>
                <c:pt idx="970">
                  <c:v>98.000000072492966</c:v>
                </c:pt>
                <c:pt idx="971">
                  <c:v>98.000000277179694</c:v>
                </c:pt>
                <c:pt idx="972">
                  <c:v>98.000000979861355</c:v>
                </c:pt>
                <c:pt idx="973">
                  <c:v>98.000003202621002</c:v>
                </c:pt>
                <c:pt idx="974">
                  <c:v>98.000009677967299</c:v>
                </c:pt>
                <c:pt idx="975">
                  <c:v>98.000027039611112</c:v>
                </c:pt>
                <c:pt idx="976">
                  <c:v>98.000069848071576</c:v>
                </c:pt>
                <c:pt idx="977">
                  <c:v>98.000166819220226</c:v>
                </c:pt>
                <c:pt idx="978">
                  <c:v>98.000368362524895</c:v>
                </c:pt>
                <c:pt idx="979">
                  <c:v>98.000752042670811</c:v>
                </c:pt>
                <c:pt idx="980">
                  <c:v>98.001419538621107</c:v>
                </c:pt>
                <c:pt idx="981">
                  <c:v>98.002477362903846</c:v>
                </c:pt>
                <c:pt idx="982">
                  <c:v>98.003997327535672</c:v>
                </c:pt>
                <c:pt idx="983">
                  <c:v>98.005963311942281</c:v>
                </c:pt>
                <c:pt idx="984">
                  <c:v>98.008225134500819</c:v>
                </c:pt>
                <c:pt idx="985">
                  <c:v>98.010489050505953</c:v>
                </c:pt>
                <c:pt idx="986">
                  <c:v>98.012367076078263</c:v>
                </c:pt>
                <c:pt idx="987">
                  <c:v>98.01348141804624</c:v>
                </c:pt>
                <c:pt idx="988">
                  <c:v>98.013587570397931</c:v>
                </c:pt>
                <c:pt idx="989">
                  <c:v>98.012661516524673</c:v>
                </c:pt>
                <c:pt idx="990">
                  <c:v>98.010908557690058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100.00000000000001</c:v>
                </c:pt>
                <c:pt idx="1004">
                  <c:v>100.00000000000007</c:v>
                </c:pt>
                <c:pt idx="1005">
                  <c:v>100.00000000000047</c:v>
                </c:pt>
                <c:pt idx="1006">
                  <c:v>100.00000000000293</c:v>
                </c:pt>
                <c:pt idx="1007">
                  <c:v>100.00000000001708</c:v>
                </c:pt>
                <c:pt idx="1008">
                  <c:v>100.00000000009226</c:v>
                </c:pt>
                <c:pt idx="1009">
                  <c:v>100.00000000046055</c:v>
                </c:pt>
                <c:pt idx="1010">
                  <c:v>100.00000000212565</c:v>
                </c:pt>
                <c:pt idx="1011">
                  <c:v>100.00000000907077</c:v>
                </c:pt>
                <c:pt idx="1012">
                  <c:v>100.00000003578781</c:v>
                </c:pt>
                <c:pt idx="1013">
                  <c:v>100.00000013054589</c:v>
                </c:pt>
                <c:pt idx="1014">
                  <c:v>100.00000044028009</c:v>
                </c:pt>
                <c:pt idx="1015">
                  <c:v>100.00000137287998</c:v>
                </c:pt>
                <c:pt idx="1016">
                  <c:v>100.00000395798178</c:v>
                </c:pt>
                <c:pt idx="1017">
                  <c:v>100.00001055000568</c:v>
                </c:pt>
                <c:pt idx="1018">
                  <c:v>100.00002599975677</c:v>
                </c:pt>
                <c:pt idx="1019">
                  <c:v>100.00005924116144</c:v>
                </c:pt>
                <c:pt idx="1020">
                  <c:v>100.00012480027183</c:v>
                </c:pt>
                <c:pt idx="1021">
                  <c:v>100.00024307773778</c:v>
                </c:pt>
                <c:pt idx="1022">
                  <c:v>100.00043773626523</c:v>
                </c:pt>
                <c:pt idx="1023">
                  <c:v>100.0007288154292</c:v>
                </c:pt>
                <c:pt idx="1024">
                  <c:v>100.00112191583</c:v>
                </c:pt>
                <c:pt idx="1025">
                  <c:v>100.00159676381109</c:v>
                </c:pt>
                <c:pt idx="1026">
                  <c:v>100.00210115830578</c:v>
                </c:pt>
                <c:pt idx="1027">
                  <c:v>100.00255631609886</c:v>
                </c:pt>
                <c:pt idx="1028">
                  <c:v>100.00287546458807</c:v>
                </c:pt>
                <c:pt idx="1029">
                  <c:v>100.00299046813883</c:v>
                </c:pt>
                <c:pt idx="1030">
                  <c:v>100.00287546458807</c:v>
                </c:pt>
                <c:pt idx="1040">
                  <c:v>102</c:v>
                </c:pt>
                <c:pt idx="1041">
                  <c:v>102</c:v>
                </c:pt>
                <c:pt idx="1042">
                  <c:v>102</c:v>
                </c:pt>
                <c:pt idx="1043">
                  <c:v>102</c:v>
                </c:pt>
                <c:pt idx="1044">
                  <c:v>102</c:v>
                </c:pt>
                <c:pt idx="1045">
                  <c:v>102</c:v>
                </c:pt>
                <c:pt idx="1046">
                  <c:v>102.00000000000004</c:v>
                </c:pt>
                <c:pt idx="1047">
                  <c:v>102.00000000000027</c:v>
                </c:pt>
                <c:pt idx="1048">
                  <c:v>102.00000000000159</c:v>
                </c:pt>
                <c:pt idx="1049">
                  <c:v>102.00000000000884</c:v>
                </c:pt>
                <c:pt idx="1050">
                  <c:v>102.00000000004555</c:v>
                </c:pt>
                <c:pt idx="1051">
                  <c:v>102.00000000021691</c:v>
                </c:pt>
                <c:pt idx="1052">
                  <c:v>102.00000000095511</c:v>
                </c:pt>
                <c:pt idx="1053">
                  <c:v>102.0000000038884</c:v>
                </c:pt>
                <c:pt idx="1054">
                  <c:v>102.00000001463607</c:v>
                </c:pt>
                <c:pt idx="1055">
                  <c:v>102.0000000509349</c:v>
                </c:pt>
                <c:pt idx="1056">
                  <c:v>102.00000016388678</c:v>
                </c:pt>
                <c:pt idx="1057">
                  <c:v>102.00000048753978</c:v>
                </c:pt>
                <c:pt idx="1058">
                  <c:v>102.000001340954</c:v>
                </c:pt>
                <c:pt idx="1059">
                  <c:v>102.00000341000799</c:v>
                </c:pt>
                <c:pt idx="1060">
                  <c:v>102.00000801741936</c:v>
                </c:pt>
                <c:pt idx="1061">
                  <c:v>102.00001742815816</c:v>
                </c:pt>
                <c:pt idx="1062">
                  <c:v>102.00003502725241</c:v>
                </c:pt>
                <c:pt idx="1063">
                  <c:v>102.00006508761217</c:v>
                </c:pt>
                <c:pt idx="1064">
                  <c:v>102.00011182226739</c:v>
                </c:pt>
                <c:pt idx="1065">
                  <c:v>102.00017762166496</c:v>
                </c:pt>
                <c:pt idx="1066">
                  <c:v>102.00026085626219</c:v>
                </c:pt>
                <c:pt idx="1067">
                  <c:v>102.00035419651597</c:v>
                </c:pt>
                <c:pt idx="1068">
                  <c:v>102.00044465685367</c:v>
                </c:pt>
                <c:pt idx="1069">
                  <c:v>102.00051611131926</c:v>
                </c:pt>
                <c:pt idx="1070">
                  <c:v>102.00055385931613</c:v>
                </c:pt>
                <c:pt idx="1080">
                  <c:v>104</c:v>
                </c:pt>
                <c:pt idx="1081">
                  <c:v>104</c:v>
                </c:pt>
                <c:pt idx="1082">
                  <c:v>104</c:v>
                </c:pt>
                <c:pt idx="1083">
                  <c:v>104</c:v>
                </c:pt>
                <c:pt idx="1084">
                  <c:v>104</c:v>
                </c:pt>
                <c:pt idx="1085">
                  <c:v>104</c:v>
                </c:pt>
                <c:pt idx="1086">
                  <c:v>104</c:v>
                </c:pt>
                <c:pt idx="1087">
                  <c:v>104</c:v>
                </c:pt>
                <c:pt idx="1088">
                  <c:v>104.00000000000001</c:v>
                </c:pt>
                <c:pt idx="1089">
                  <c:v>104.00000000000013</c:v>
                </c:pt>
                <c:pt idx="1090">
                  <c:v>104.00000000000071</c:v>
                </c:pt>
                <c:pt idx="1091">
                  <c:v>104.00000000000379</c:v>
                </c:pt>
                <c:pt idx="1092">
                  <c:v>104.00000000001863</c:v>
                </c:pt>
                <c:pt idx="1093">
                  <c:v>104.00000000008463</c:v>
                </c:pt>
                <c:pt idx="1094">
                  <c:v>104.00000000035553</c:v>
                </c:pt>
                <c:pt idx="1095">
                  <c:v>104.00000000138085</c:v>
                </c:pt>
                <c:pt idx="1096">
                  <c:v>104.00000000495866</c:v>
                </c:pt>
                <c:pt idx="1097">
                  <c:v>104.00000001646335</c:v>
                </c:pt>
                <c:pt idx="1098">
                  <c:v>104.00000005053697</c:v>
                </c:pt>
                <c:pt idx="1099">
                  <c:v>104.00000014342933</c:v>
                </c:pt>
                <c:pt idx="1100">
                  <c:v>104.00000037636083</c:v>
                </c:pt>
                <c:pt idx="1101">
                  <c:v>104.0000009130794</c:v>
                </c:pt>
                <c:pt idx="1102">
                  <c:v>104.00000204809626</c:v>
                </c:pt>
                <c:pt idx="1103">
                  <c:v>104.00000424746561</c:v>
                </c:pt>
                <c:pt idx="1104">
                  <c:v>104.00000814417436</c:v>
                </c:pt>
                <c:pt idx="1105">
                  <c:v>104.00001443783063</c:v>
                </c:pt>
                <c:pt idx="1106">
                  <c:v>104.0000236643462</c:v>
                </c:pt>
                <c:pt idx="1107">
                  <c:v>104.00003586119567</c:v>
                </c:pt>
                <c:pt idx="1108">
                  <c:v>104.00005024498357</c:v>
                </c:pt>
                <c:pt idx="1109">
                  <c:v>104.00006508761217</c:v>
                </c:pt>
                <c:pt idx="1110">
                  <c:v>104.00007795458384</c:v>
                </c:pt>
                <c:pt idx="1120">
                  <c:v>106</c:v>
                </c:pt>
                <c:pt idx="1121">
                  <c:v>106</c:v>
                </c:pt>
                <c:pt idx="1122">
                  <c:v>106</c:v>
                </c:pt>
                <c:pt idx="1123">
                  <c:v>106</c:v>
                </c:pt>
                <c:pt idx="1124">
                  <c:v>106</c:v>
                </c:pt>
                <c:pt idx="1125">
                  <c:v>106</c:v>
                </c:pt>
                <c:pt idx="1126">
                  <c:v>106</c:v>
                </c:pt>
                <c:pt idx="1127">
                  <c:v>106</c:v>
                </c:pt>
                <c:pt idx="1128">
                  <c:v>106</c:v>
                </c:pt>
                <c:pt idx="1129">
                  <c:v>106</c:v>
                </c:pt>
                <c:pt idx="1130">
                  <c:v>106.00000000000001</c:v>
                </c:pt>
                <c:pt idx="1131">
                  <c:v>106.00000000000004</c:v>
                </c:pt>
                <c:pt idx="1132">
                  <c:v>106.00000000000027</c:v>
                </c:pt>
                <c:pt idx="1133">
                  <c:v>106.00000000000135</c:v>
                </c:pt>
                <c:pt idx="1134">
                  <c:v>106.00000000000631</c:v>
                </c:pt>
                <c:pt idx="1135">
                  <c:v>106.00000000002736</c:v>
                </c:pt>
                <c:pt idx="1136">
                  <c:v>106.00000000010964</c:v>
                </c:pt>
                <c:pt idx="1137">
                  <c:v>106.00000000040623</c:v>
                </c:pt>
                <c:pt idx="1138">
                  <c:v>106.00000000139173</c:v>
                </c:pt>
                <c:pt idx="1139">
                  <c:v>106.00000000440831</c:v>
                </c:pt>
                <c:pt idx="1140">
                  <c:v>106.00000001290996</c:v>
                </c:pt>
                <c:pt idx="1141">
                  <c:v>106.00000003495556</c:v>
                </c:pt>
                <c:pt idx="1142">
                  <c:v>106.00000008750753</c:v>
                </c:pt>
                <c:pt idx="1143">
                  <c:v>106.00000020254063</c:v>
                </c:pt>
                <c:pt idx="1144">
                  <c:v>106.00000043342762</c:v>
                </c:pt>
                <c:pt idx="1145">
                  <c:v>106.00000085754851</c:v>
                </c:pt>
                <c:pt idx="1146">
                  <c:v>106.00000156869497</c:v>
                </c:pt>
                <c:pt idx="1147">
                  <c:v>106.00000265311452</c:v>
                </c:pt>
                <c:pt idx="1148">
                  <c:v>106.00000414869184</c:v>
                </c:pt>
                <c:pt idx="1149">
                  <c:v>106.00000599796662</c:v>
                </c:pt>
                <c:pt idx="1150">
                  <c:v>106.00000801741936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</c:v>
                </c:pt>
                <c:pt idx="1165">
                  <c:v>108</c:v>
                </c:pt>
                <c:pt idx="1166">
                  <c:v>108</c:v>
                </c:pt>
                <c:pt idx="1167">
                  <c:v>108</c:v>
                </c:pt>
                <c:pt idx="1168">
                  <c:v>108</c:v>
                </c:pt>
                <c:pt idx="1169">
                  <c:v>108</c:v>
                </c:pt>
                <c:pt idx="1170">
                  <c:v>108</c:v>
                </c:pt>
                <c:pt idx="1171">
                  <c:v>108</c:v>
                </c:pt>
                <c:pt idx="1172">
                  <c:v>108</c:v>
                </c:pt>
                <c:pt idx="1173">
                  <c:v>108.00000000000001</c:v>
                </c:pt>
                <c:pt idx="1174">
                  <c:v>108.00000000000009</c:v>
                </c:pt>
                <c:pt idx="1175">
                  <c:v>108.0000000000004</c:v>
                </c:pt>
                <c:pt idx="1176">
                  <c:v>108.00000000000178</c:v>
                </c:pt>
                <c:pt idx="1177">
                  <c:v>108.00000000000732</c:v>
                </c:pt>
                <c:pt idx="1178">
                  <c:v>108.00000000002801</c:v>
                </c:pt>
                <c:pt idx="1179">
                  <c:v>108.00000000009901</c:v>
                </c:pt>
                <c:pt idx="1180">
                  <c:v>108.0000000003236</c:v>
                </c:pt>
                <c:pt idx="1181">
                  <c:v>108.00000000097786</c:v>
                </c:pt>
                <c:pt idx="1182">
                  <c:v>108.00000000273207</c:v>
                </c:pt>
                <c:pt idx="1183">
                  <c:v>108.00000000705741</c:v>
                </c:pt>
                <c:pt idx="1184">
                  <c:v>108.00000001685531</c:v>
                </c:pt>
                <c:pt idx="1185">
                  <c:v>108.00000003721912</c:v>
                </c:pt>
                <c:pt idx="1186">
                  <c:v>108.00000007598594</c:v>
                </c:pt>
                <c:pt idx="1187">
                  <c:v>108.00000014342933</c:v>
                </c:pt>
                <c:pt idx="1188">
                  <c:v>108.00000025031126</c:v>
                </c:pt>
                <c:pt idx="1189">
                  <c:v>108.00000040388758</c:v>
                </c:pt>
                <c:pt idx="1190">
                  <c:v>108.00000060252947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</c:v>
                </c:pt>
                <c:pt idx="1209">
                  <c:v>110</c:v>
                </c:pt>
                <c:pt idx="1210">
                  <c:v>110</c:v>
                </c:pt>
                <c:pt idx="1211">
                  <c:v>110</c:v>
                </c:pt>
                <c:pt idx="1212">
                  <c:v>110</c:v>
                </c:pt>
                <c:pt idx="1213">
                  <c:v>110</c:v>
                </c:pt>
                <c:pt idx="1214">
                  <c:v>110</c:v>
                </c:pt>
                <c:pt idx="1215">
                  <c:v>110</c:v>
                </c:pt>
                <c:pt idx="1216">
                  <c:v>110.00000000000001</c:v>
                </c:pt>
                <c:pt idx="1217">
                  <c:v>110.0000000000001</c:v>
                </c:pt>
                <c:pt idx="1218">
                  <c:v>110.00000000000041</c:v>
                </c:pt>
                <c:pt idx="1219">
                  <c:v>110.00000000000162</c:v>
                </c:pt>
                <c:pt idx="1220">
                  <c:v>110.00000000000593</c:v>
                </c:pt>
                <c:pt idx="1221">
                  <c:v>110.00000000001999</c:v>
                </c:pt>
                <c:pt idx="1222">
                  <c:v>110.00000000006233</c:v>
                </c:pt>
                <c:pt idx="1223">
                  <c:v>110.0000000001797</c:v>
                </c:pt>
                <c:pt idx="1224">
                  <c:v>110.00000000047896</c:v>
                </c:pt>
                <c:pt idx="1225">
                  <c:v>110.00000000118038</c:v>
                </c:pt>
                <c:pt idx="1226">
                  <c:v>110.00000000268955</c:v>
                </c:pt>
                <c:pt idx="1227">
                  <c:v>110.00000000566592</c:v>
                </c:pt>
                <c:pt idx="1228">
                  <c:v>110.00000001103571</c:v>
                </c:pt>
                <c:pt idx="1229">
                  <c:v>110.0000000198732</c:v>
                </c:pt>
                <c:pt idx="1230">
                  <c:v>110.00000003308817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1C-4B93-8090-8F9EF1884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655856"/>
        <c:axId val="1"/>
      </c:scatterChart>
      <c:valAx>
        <c:axId val="336655856"/>
        <c:scaling>
          <c:orientation val="minMax"/>
          <c:max val="270"/>
          <c:min val="17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6655856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37</xdr:col>
      <xdr:colOff>9525</xdr:colOff>
      <xdr:row>15</xdr:row>
      <xdr:rowOff>0</xdr:rowOff>
    </xdr:to>
    <xdr:graphicFrame macro="">
      <xdr:nvGraphicFramePr>
        <xdr:cNvPr id="51208" name="Diagram 1">
          <a:extLst>
            <a:ext uri="{FF2B5EF4-FFF2-40B4-BE49-F238E27FC236}">
              <a16:creationId xmlns:a16="http://schemas.microsoft.com/office/drawing/2014/main" id="{586DF6B1-DE22-481B-BFC9-0764ECC6E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0</xdr:rowOff>
    </xdr:from>
    <xdr:to>
      <xdr:col>38</xdr:col>
      <xdr:colOff>17318</xdr:colOff>
      <xdr:row>17</xdr:row>
      <xdr:rowOff>138546</xdr:rowOff>
    </xdr:to>
    <xdr:graphicFrame macro="">
      <xdr:nvGraphicFramePr>
        <xdr:cNvPr id="28687" name="Diagram 3">
          <a:extLst>
            <a:ext uri="{FF2B5EF4-FFF2-40B4-BE49-F238E27FC236}">
              <a16:creationId xmlns:a16="http://schemas.microsoft.com/office/drawing/2014/main" id="{72D71622-D766-422F-A10B-3C0C103D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219073</xdr:colOff>
      <xdr:row>18</xdr:row>
      <xdr:rowOff>83993</xdr:rowOff>
    </xdr:from>
    <xdr:to>
      <xdr:col>38</xdr:col>
      <xdr:colOff>51953</xdr:colOff>
      <xdr:row>31</xdr:row>
      <xdr:rowOff>93518</xdr:rowOff>
    </xdr:to>
    <xdr:graphicFrame macro="">
      <xdr:nvGraphicFramePr>
        <xdr:cNvPr id="28688" name="Diagram 4">
          <a:extLst>
            <a:ext uri="{FF2B5EF4-FFF2-40B4-BE49-F238E27FC236}">
              <a16:creationId xmlns:a16="http://schemas.microsoft.com/office/drawing/2014/main" id="{A5FDA54E-26D5-4552-895A-0312FBAF9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38932" name="Diagram 1">
          <a:extLst>
            <a:ext uri="{FF2B5EF4-FFF2-40B4-BE49-F238E27FC236}">
              <a16:creationId xmlns:a16="http://schemas.microsoft.com/office/drawing/2014/main" id="{1235E8C5-A5DD-40FC-B981-374DF7C88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16</xdr:row>
      <xdr:rowOff>0</xdr:rowOff>
    </xdr:from>
    <xdr:to>
      <xdr:col>37</xdr:col>
      <xdr:colOff>28575</xdr:colOff>
      <xdr:row>21</xdr:row>
      <xdr:rowOff>0</xdr:rowOff>
    </xdr:to>
    <xdr:graphicFrame macro="">
      <xdr:nvGraphicFramePr>
        <xdr:cNvPr id="38933" name="Diagram 3">
          <a:extLst>
            <a:ext uri="{FF2B5EF4-FFF2-40B4-BE49-F238E27FC236}">
              <a16:creationId xmlns:a16="http://schemas.microsoft.com/office/drawing/2014/main" id="{5674E170-44FC-40C2-A221-3254B9D41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5</xdr:col>
      <xdr:colOff>238125</xdr:colOff>
      <xdr:row>15</xdr:row>
      <xdr:rowOff>9525</xdr:rowOff>
    </xdr:to>
    <xdr:graphicFrame macro="">
      <xdr:nvGraphicFramePr>
        <xdr:cNvPr id="38934" name="Diagram 4">
          <a:extLst>
            <a:ext uri="{FF2B5EF4-FFF2-40B4-BE49-F238E27FC236}">
              <a16:creationId xmlns:a16="http://schemas.microsoft.com/office/drawing/2014/main" id="{55639591-5A30-43CC-96CC-45CB52AC1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27666" name="Diagram 1">
          <a:extLst>
            <a:ext uri="{FF2B5EF4-FFF2-40B4-BE49-F238E27FC236}">
              <a16:creationId xmlns:a16="http://schemas.microsoft.com/office/drawing/2014/main" id="{8EB4033D-2594-46F5-A629-B618E1BA8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9525</xdr:rowOff>
    </xdr:from>
    <xdr:to>
      <xdr:col>5</xdr:col>
      <xdr:colOff>238125</xdr:colOff>
      <xdr:row>15</xdr:row>
      <xdr:rowOff>9525</xdr:rowOff>
    </xdr:to>
    <xdr:graphicFrame macro="">
      <xdr:nvGraphicFramePr>
        <xdr:cNvPr id="27667" name="Diagram 7">
          <a:extLst>
            <a:ext uri="{FF2B5EF4-FFF2-40B4-BE49-F238E27FC236}">
              <a16:creationId xmlns:a16="http://schemas.microsoft.com/office/drawing/2014/main" id="{3B44DD29-B4F3-4191-8954-412FB67E1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15</xdr:row>
      <xdr:rowOff>28575</xdr:rowOff>
    </xdr:from>
    <xdr:to>
      <xdr:col>16</xdr:col>
      <xdr:colOff>152400</xdr:colOff>
      <xdr:row>33</xdr:row>
      <xdr:rowOff>123825</xdr:rowOff>
    </xdr:to>
    <xdr:graphicFrame macro="">
      <xdr:nvGraphicFramePr>
        <xdr:cNvPr id="49160" name="Diagram 2">
          <a:extLst>
            <a:ext uri="{FF2B5EF4-FFF2-40B4-BE49-F238E27FC236}">
              <a16:creationId xmlns:a16="http://schemas.microsoft.com/office/drawing/2014/main" id="{64FEF75A-D769-464D-9F37-4C983D480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3"/>
  </sheetPr>
  <dimension ref="B1:B6"/>
  <sheetViews>
    <sheetView tabSelected="1" workbookViewId="0"/>
  </sheetViews>
  <sheetFormatPr defaultRowHeight="20.25" x14ac:dyDescent="0.3"/>
  <cols>
    <col min="1" max="1" width="9.140625" style="12"/>
    <col min="2" max="2" width="104" style="12" bestFit="1" customWidth="1"/>
    <col min="3" max="16384" width="9.140625" style="12"/>
  </cols>
  <sheetData>
    <row r="1" spans="2:2" ht="33.75" x14ac:dyDescent="0.5">
      <c r="B1" s="244" t="s">
        <v>49</v>
      </c>
    </row>
    <row r="2" spans="2:2" ht="33.75" x14ac:dyDescent="0.5">
      <c r="B2" s="82" t="s">
        <v>87</v>
      </c>
    </row>
    <row r="3" spans="2:2" ht="34.5" thickBot="1" x14ac:dyDescent="0.55000000000000004">
      <c r="B3" s="138" t="s">
        <v>88</v>
      </c>
    </row>
    <row r="5" spans="2:2" x14ac:dyDescent="0.3">
      <c r="B5" s="13" t="s">
        <v>1</v>
      </c>
    </row>
    <row r="6" spans="2:2" x14ac:dyDescent="0.3">
      <c r="B6" s="13" t="s">
        <v>117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Munka1"/>
  <dimension ref="A2:R2015"/>
  <sheetViews>
    <sheetView workbookViewId="0"/>
  </sheetViews>
  <sheetFormatPr defaultColWidth="6.140625" defaultRowHeight="12.75" x14ac:dyDescent="0.2"/>
  <cols>
    <col min="1" max="1" width="6.28515625" style="21" customWidth="1"/>
    <col min="2" max="2" width="5" style="21" customWidth="1"/>
    <col min="3" max="3" width="7" style="16" customWidth="1"/>
    <col min="4" max="4" width="6.140625" style="16" customWidth="1"/>
    <col min="5" max="5" width="3.42578125" style="16" customWidth="1"/>
    <col min="6" max="6" width="8.42578125" style="16" bestFit="1" customWidth="1"/>
    <col min="7" max="7" width="3.42578125" customWidth="1"/>
    <col min="8" max="8" width="9.140625" style="16" customWidth="1"/>
    <col min="9" max="9" width="9.5703125" style="16" bestFit="1" customWidth="1"/>
    <col min="10" max="11" width="6.42578125" style="16" customWidth="1"/>
    <col min="12" max="12" width="1.28515625" customWidth="1"/>
    <col min="13" max="13" width="13.42578125" style="16" customWidth="1"/>
    <col min="14" max="14" width="9.5703125" style="16" bestFit="1" customWidth="1"/>
    <col min="15" max="16" width="8" style="16" customWidth="1"/>
    <col min="17" max="17" width="1.5703125" customWidth="1"/>
    <col min="18" max="18" width="11.5703125" style="16" customWidth="1"/>
    <col min="19" max="16384" width="6.140625" style="16"/>
  </cols>
  <sheetData>
    <row r="2" spans="1:18" x14ac:dyDescent="0.2">
      <c r="B2" s="71" t="s">
        <v>51</v>
      </c>
      <c r="J2" s="52" t="s">
        <v>9</v>
      </c>
      <c r="K2" s="54"/>
      <c r="L2" s="54"/>
      <c r="M2" s="55"/>
      <c r="O2" s="56" t="s">
        <v>10</v>
      </c>
      <c r="P2" s="58"/>
      <c r="Q2" s="58"/>
      <c r="R2" s="59"/>
    </row>
    <row r="3" spans="1:18" x14ac:dyDescent="0.2">
      <c r="L3" s="16"/>
      <c r="M3" s="109" t="s">
        <v>2</v>
      </c>
      <c r="Q3" s="16"/>
      <c r="R3" s="111" t="s">
        <v>2</v>
      </c>
    </row>
    <row r="4" spans="1:18" x14ac:dyDescent="0.2">
      <c r="M4" s="110" t="s">
        <v>11</v>
      </c>
      <c r="R4" s="112" t="s">
        <v>12</v>
      </c>
    </row>
    <row r="5" spans="1:18" x14ac:dyDescent="0.2">
      <c r="M5" s="80">
        <f>'10'!O17</f>
        <v>170</v>
      </c>
      <c r="R5" s="130" t="e">
        <f>#REF!</f>
        <v>#REF!</v>
      </c>
    </row>
    <row r="6" spans="1:18" x14ac:dyDescent="0.2">
      <c r="I6" s="16" t="s">
        <v>44</v>
      </c>
      <c r="J6" s="53">
        <f>'10'!O20</f>
        <v>2</v>
      </c>
      <c r="N6" s="16" t="s">
        <v>44</v>
      </c>
      <c r="O6" s="129" t="e">
        <f>#REF!</f>
        <v>#REF!</v>
      </c>
    </row>
    <row r="7" spans="1:18" x14ac:dyDescent="0.2">
      <c r="I7" s="16" t="s">
        <v>3</v>
      </c>
      <c r="J7" s="53">
        <f>M5-J6</f>
        <v>168</v>
      </c>
      <c r="L7" s="16"/>
      <c r="N7" s="16" t="s">
        <v>3</v>
      </c>
      <c r="O7" s="57" t="e">
        <f>R5-O6</f>
        <v>#REF!</v>
      </c>
      <c r="Q7" s="16"/>
    </row>
    <row r="8" spans="1:18" x14ac:dyDescent="0.2">
      <c r="I8" s="16" t="s">
        <v>4</v>
      </c>
      <c r="J8" s="53">
        <f>M5+J6</f>
        <v>172</v>
      </c>
      <c r="L8" s="16"/>
      <c r="N8" s="16" t="s">
        <v>4</v>
      </c>
      <c r="O8" s="57" t="e">
        <f>R5+O6</f>
        <v>#REF!</v>
      </c>
      <c r="Q8" s="16"/>
    </row>
    <row r="9" spans="1:18" x14ac:dyDescent="0.2">
      <c r="L9" s="16"/>
      <c r="Q9" s="16"/>
    </row>
    <row r="10" spans="1:18" x14ac:dyDescent="0.2">
      <c r="C10" s="118">
        <f>'1'!F8:F8</f>
        <v>180</v>
      </c>
      <c r="D10" s="118">
        <f>'1'!I8:I8</f>
        <v>80</v>
      </c>
      <c r="E10" s="90" t="s">
        <v>41</v>
      </c>
      <c r="J10" s="90" t="s">
        <v>41</v>
      </c>
      <c r="M10" s="123">
        <f>D10+C13*D11/C11*(M5-C10)</f>
        <v>76.5</v>
      </c>
      <c r="O10" s="90" t="s">
        <v>41</v>
      </c>
      <c r="R10" s="122" t="e">
        <f>C10+C13*C11/D11*(R5-D10)</f>
        <v>#REF!</v>
      </c>
    </row>
    <row r="11" spans="1:18" x14ac:dyDescent="0.2">
      <c r="C11" s="118">
        <f>'1'!F10:F10</f>
        <v>10</v>
      </c>
      <c r="D11" s="118">
        <f>'1'!I10:I10</f>
        <v>5</v>
      </c>
      <c r="E11" s="90" t="s">
        <v>42</v>
      </c>
      <c r="J11" s="90" t="s">
        <v>42</v>
      </c>
      <c r="M11" s="123">
        <f>D11*SQRT(1-C13^2)</f>
        <v>3.5707142142714248</v>
      </c>
      <c r="O11" s="90" t="s">
        <v>42</v>
      </c>
      <c r="R11" s="122">
        <f>C11*SQRT(1-C13^2)</f>
        <v>7.1414284285428495</v>
      </c>
    </row>
    <row r="13" spans="1:18" x14ac:dyDescent="0.2">
      <c r="C13" s="117">
        <f>'1'!F13:F13</f>
        <v>0.7</v>
      </c>
      <c r="D13" s="89"/>
      <c r="E13" s="90" t="s">
        <v>43</v>
      </c>
      <c r="H13" s="17"/>
      <c r="I13" s="17"/>
      <c r="L13" s="16"/>
      <c r="N13" s="17"/>
      <c r="Q13" s="16"/>
    </row>
    <row r="15" spans="1:18" x14ac:dyDescent="0.2">
      <c r="C15" s="16" t="s">
        <v>6</v>
      </c>
      <c r="D15" s="16" t="s">
        <v>7</v>
      </c>
      <c r="F15" s="16" t="s">
        <v>23</v>
      </c>
      <c r="H15" s="16" t="s">
        <v>24</v>
      </c>
      <c r="J15" s="16" t="s">
        <v>6</v>
      </c>
      <c r="K15" s="16" t="s">
        <v>7</v>
      </c>
      <c r="M15" s="16" t="s">
        <v>22</v>
      </c>
      <c r="O15" s="16" t="s">
        <v>6</v>
      </c>
      <c r="P15" s="16" t="s">
        <v>7</v>
      </c>
      <c r="R15" s="16" t="s">
        <v>16</v>
      </c>
    </row>
    <row r="16" spans="1:18" x14ac:dyDescent="0.2">
      <c r="A16" s="16"/>
      <c r="B16" s="136">
        <v>1</v>
      </c>
      <c r="C16" s="119">
        <f ca="1">'s1'!I19</f>
        <v>187.11555367573632</v>
      </c>
      <c r="D16" s="119">
        <f ca="1">'s1'!J19</f>
        <v>83.632767490689602</v>
      </c>
      <c r="E16" s="27"/>
      <c r="F16" s="18">
        <f t="shared" ref="F16:F79" ca="1" si="0">NORMDIST(C16,$C$10,$C$11,FALSE)  *RAND()</f>
        <v>1.8203744889304034E-2</v>
      </c>
      <c r="H16" s="18">
        <f t="shared" ref="H16:H79" ca="1" si="1">NORMDIST(D16,$D$10,$D$11,FALSE)  *RAND()</f>
        <v>1.926060977766296E-2</v>
      </c>
      <c r="I16" s="17"/>
      <c r="J16" s="120">
        <f ca="1">IF(AND($J$7&lt;C16,C16&lt;$J$8),C16,1000000)</f>
        <v>1000000</v>
      </c>
      <c r="K16" s="120">
        <f ca="1">IF(AND($J$7&lt;C16,C16&lt;$J$8),D16,-1000000)</f>
        <v>-1000000</v>
      </c>
      <c r="M16" s="81">
        <f t="shared" ref="M16:M79" ca="1" si="2">NORMDIST(D16,$M$10,$M$11,FALSE)  *RAND()</f>
        <v>4.0182983031984863E-3</v>
      </c>
      <c r="N16" s="17"/>
      <c r="O16" s="121" t="e">
        <f ca="1">IF(AND($O$7&lt;D16,D16&lt;$O$8),C16,1000000)</f>
        <v>#REF!</v>
      </c>
      <c r="P16" s="121" t="e">
        <f ca="1">IF(AND($O$7&lt;D16,D16&lt;$O$8),D16,1000000)</f>
        <v>#REF!</v>
      </c>
      <c r="R16" s="107" t="e">
        <f t="shared" ref="R16:R79" ca="1" si="3">NORMDIST(C16,$R$10,$R$11,FALSE)  *RAND()</f>
        <v>#REF!</v>
      </c>
    </row>
    <row r="17" spans="1:18" x14ac:dyDescent="0.2">
      <c r="A17" s="16"/>
      <c r="B17" s="136">
        <v>2</v>
      </c>
      <c r="C17" s="119">
        <f ca="1">'s1'!I20</f>
        <v>191.52224940108539</v>
      </c>
      <c r="D17" s="119">
        <f ca="1">'s1'!J20</f>
        <v>88.22846995993433</v>
      </c>
      <c r="E17" s="27"/>
      <c r="F17" s="18">
        <f t="shared" ca="1" si="0"/>
        <v>1.5390326279786842E-2</v>
      </c>
      <c r="H17" s="18">
        <f t="shared" ca="1" si="1"/>
        <v>1.8754645315585596E-2</v>
      </c>
      <c r="I17" s="17"/>
      <c r="J17" s="120">
        <f t="shared" ref="J17:J80" ca="1" si="4">IF(AND($J$7&lt;C17,C17&lt;$J$8),C17,1000000)</f>
        <v>1000000</v>
      </c>
      <c r="K17" s="120">
        <f t="shared" ref="K17:K80" ca="1" si="5">IF(AND($J$7&lt;C17,C17&lt;$J$8),D17,-1000000)</f>
        <v>-1000000</v>
      </c>
      <c r="M17" s="81">
        <f t="shared" ca="1" si="2"/>
        <v>4.365607618925219E-5</v>
      </c>
      <c r="N17" s="17"/>
      <c r="O17" s="121" t="e">
        <f t="shared" ref="O17:O80" ca="1" si="6">IF(AND($O$7&lt;D17,D17&lt;$O$8),C17,1000000)</f>
        <v>#REF!</v>
      </c>
      <c r="P17" s="121" t="e">
        <f t="shared" ref="P17:P80" ca="1" si="7">IF(AND($O$7&lt;D17,D17&lt;$O$8),D17,1000000)</f>
        <v>#REF!</v>
      </c>
      <c r="R17" s="107" t="e">
        <f t="shared" ca="1" si="3"/>
        <v>#REF!</v>
      </c>
    </row>
    <row r="18" spans="1:18" x14ac:dyDescent="0.2">
      <c r="A18" s="16"/>
      <c r="B18" s="136">
        <v>3</v>
      </c>
      <c r="C18" s="119">
        <f ca="1">'s1'!I21</f>
        <v>180.76247363644785</v>
      </c>
      <c r="D18" s="119">
        <f ca="1">'s1'!J21</f>
        <v>81.857629002188659</v>
      </c>
      <c r="E18" s="27"/>
      <c r="F18" s="18">
        <f t="shared" ca="1" si="0"/>
        <v>2.7772544859698548E-2</v>
      </c>
      <c r="H18" s="18">
        <f t="shared" ca="1" si="1"/>
        <v>2.0231374695306621E-2</v>
      </c>
      <c r="I18" s="17"/>
      <c r="J18" s="120">
        <f t="shared" ca="1" si="4"/>
        <v>1000000</v>
      </c>
      <c r="K18" s="120">
        <f t="shared" ca="1" si="5"/>
        <v>-1000000</v>
      </c>
      <c r="M18" s="81">
        <f t="shared" ca="1" si="2"/>
        <v>3.1252539642992579E-2</v>
      </c>
      <c r="N18" s="17"/>
      <c r="O18" s="121" t="e">
        <f t="shared" ca="1" si="6"/>
        <v>#REF!</v>
      </c>
      <c r="P18" s="121" t="e">
        <f t="shared" ca="1" si="7"/>
        <v>#REF!</v>
      </c>
      <c r="R18" s="107" t="e">
        <f t="shared" ca="1" si="3"/>
        <v>#REF!</v>
      </c>
    </row>
    <row r="19" spans="1:18" x14ac:dyDescent="0.2">
      <c r="A19" s="16"/>
      <c r="B19" s="136">
        <v>4</v>
      </c>
      <c r="C19" s="119">
        <f ca="1">'s1'!I22</f>
        <v>186.16037843450584</v>
      </c>
      <c r="D19" s="119">
        <f ca="1">'s1'!J22</f>
        <v>76.416142090765049</v>
      </c>
      <c r="E19" s="27"/>
      <c r="F19" s="18">
        <f t="shared" ca="1" si="0"/>
        <v>2.1913067719172712E-2</v>
      </c>
      <c r="H19" s="18">
        <f t="shared" ca="1" si="1"/>
        <v>2.3763577878444376E-3</v>
      </c>
      <c r="I19" s="17"/>
      <c r="J19" s="120">
        <f t="shared" ca="1" si="4"/>
        <v>1000000</v>
      </c>
      <c r="K19" s="120">
        <f t="shared" ca="1" si="5"/>
        <v>-1000000</v>
      </c>
      <c r="M19" s="81">
        <f t="shared" ca="1" si="2"/>
        <v>1.1414071655753684E-2</v>
      </c>
      <c r="N19" s="17"/>
      <c r="O19" s="121" t="e">
        <f t="shared" ca="1" si="6"/>
        <v>#REF!</v>
      </c>
      <c r="P19" s="121" t="e">
        <f t="shared" ca="1" si="7"/>
        <v>#REF!</v>
      </c>
      <c r="R19" s="107" t="e">
        <f t="shared" ca="1" si="3"/>
        <v>#REF!</v>
      </c>
    </row>
    <row r="20" spans="1:18" x14ac:dyDescent="0.2">
      <c r="A20" s="16"/>
      <c r="B20" s="136">
        <v>5</v>
      </c>
      <c r="C20" s="119">
        <f ca="1">'s1'!I23</f>
        <v>187.92072459307224</v>
      </c>
      <c r="D20" s="119">
        <f ca="1">'s1'!J23</f>
        <v>85.824136964213693</v>
      </c>
      <c r="E20" s="27"/>
      <c r="F20" s="18">
        <f t="shared" ca="1" si="0"/>
        <v>9.933361465990647E-3</v>
      </c>
      <c r="H20" s="18">
        <f t="shared" ca="1" si="1"/>
        <v>2.0757320620462064E-4</v>
      </c>
      <c r="I20" s="17"/>
      <c r="J20" s="120">
        <f t="shared" ca="1" si="4"/>
        <v>1000000</v>
      </c>
      <c r="K20" s="120">
        <f t="shared" ca="1" si="5"/>
        <v>-1000000</v>
      </c>
      <c r="M20" s="81">
        <f t="shared" ca="1" si="2"/>
        <v>1.6592413087842036E-3</v>
      </c>
      <c r="N20" s="17"/>
      <c r="O20" s="121" t="e">
        <f t="shared" ca="1" si="6"/>
        <v>#REF!</v>
      </c>
      <c r="P20" s="121" t="e">
        <f t="shared" ca="1" si="7"/>
        <v>#REF!</v>
      </c>
      <c r="R20" s="107" t="e">
        <f t="shared" ca="1" si="3"/>
        <v>#REF!</v>
      </c>
    </row>
    <row r="21" spans="1:18" x14ac:dyDescent="0.2">
      <c r="A21" s="16"/>
      <c r="B21" s="136">
        <v>6</v>
      </c>
      <c r="C21" s="119">
        <f ca="1">'s1'!I24</f>
        <v>185.22653373317223</v>
      </c>
      <c r="D21" s="119">
        <f ca="1">'s1'!J24</f>
        <v>84.433495022085154</v>
      </c>
      <c r="E21" s="27"/>
      <c r="F21" s="18">
        <f t="shared" ca="1" si="0"/>
        <v>3.0398993275070341E-2</v>
      </c>
      <c r="H21" s="18">
        <f t="shared" ca="1" si="1"/>
        <v>3.3412038730714876E-2</v>
      </c>
      <c r="I21" s="17"/>
      <c r="J21" s="120">
        <f t="shared" ca="1" si="4"/>
        <v>1000000</v>
      </c>
      <c r="K21" s="120">
        <f t="shared" ca="1" si="5"/>
        <v>-1000000</v>
      </c>
      <c r="M21" s="81">
        <f t="shared" ca="1" si="2"/>
        <v>2.9635308740359289E-3</v>
      </c>
      <c r="N21" s="17"/>
      <c r="O21" s="121" t="e">
        <f t="shared" ca="1" si="6"/>
        <v>#REF!</v>
      </c>
      <c r="P21" s="121" t="e">
        <f t="shared" ca="1" si="7"/>
        <v>#REF!</v>
      </c>
      <c r="R21" s="107" t="e">
        <f t="shared" ca="1" si="3"/>
        <v>#REF!</v>
      </c>
    </row>
    <row r="22" spans="1:18" x14ac:dyDescent="0.2">
      <c r="A22" s="16"/>
      <c r="B22" s="136">
        <v>7</v>
      </c>
      <c r="C22" s="119">
        <f ca="1">'s1'!I25</f>
        <v>178.03075717950119</v>
      </c>
      <c r="D22" s="119">
        <f ca="1">'s1'!J25</f>
        <v>77.207859755319774</v>
      </c>
      <c r="E22" s="27"/>
      <c r="F22" s="18">
        <f t="shared" ca="1" si="0"/>
        <v>3.2027967307100363E-2</v>
      </c>
      <c r="H22" s="18">
        <f t="shared" ca="1" si="1"/>
        <v>2.0828335446733317E-2</v>
      </c>
      <c r="I22" s="17"/>
      <c r="J22" s="120">
        <f t="shared" ca="1" si="4"/>
        <v>1000000</v>
      </c>
      <c r="K22" s="120">
        <f t="shared" ca="1" si="5"/>
        <v>-1000000</v>
      </c>
      <c r="M22" s="81">
        <f t="shared" ca="1" si="2"/>
        <v>6.2622010922066276E-2</v>
      </c>
      <c r="N22" s="17"/>
      <c r="O22" s="121" t="e">
        <f t="shared" ca="1" si="6"/>
        <v>#REF!</v>
      </c>
      <c r="P22" s="121" t="e">
        <f t="shared" ca="1" si="7"/>
        <v>#REF!</v>
      </c>
      <c r="R22" s="107" t="e">
        <f t="shared" ca="1" si="3"/>
        <v>#REF!</v>
      </c>
    </row>
    <row r="23" spans="1:18" x14ac:dyDescent="0.2">
      <c r="A23" s="16"/>
      <c r="B23" s="136">
        <v>8</v>
      </c>
      <c r="C23" s="119">
        <f ca="1">'s1'!I26</f>
        <v>183.73480535820644</v>
      </c>
      <c r="D23" s="119">
        <f ca="1">'s1'!J26</f>
        <v>79.312541838018177</v>
      </c>
      <c r="E23" s="27"/>
      <c r="F23" s="18">
        <f t="shared" ca="1" si="0"/>
        <v>3.2907134974231984E-2</v>
      </c>
      <c r="H23" s="18">
        <f t="shared" ca="1" si="1"/>
        <v>1.9351072477546338E-3</v>
      </c>
      <c r="I23" s="17"/>
      <c r="J23" s="120">
        <f t="shared" ca="1" si="4"/>
        <v>1000000</v>
      </c>
      <c r="K23" s="120">
        <f t="shared" ca="1" si="5"/>
        <v>-1000000</v>
      </c>
      <c r="M23" s="81">
        <f t="shared" ca="1" si="2"/>
        <v>5.5654364793652752E-2</v>
      </c>
      <c r="N23" s="17"/>
      <c r="O23" s="121" t="e">
        <f t="shared" ca="1" si="6"/>
        <v>#REF!</v>
      </c>
      <c r="P23" s="121" t="e">
        <f t="shared" ca="1" si="7"/>
        <v>#REF!</v>
      </c>
      <c r="R23" s="107" t="e">
        <f t="shared" ca="1" si="3"/>
        <v>#REF!</v>
      </c>
    </row>
    <row r="24" spans="1:18" x14ac:dyDescent="0.2">
      <c r="A24" s="16"/>
      <c r="B24" s="136">
        <v>9</v>
      </c>
      <c r="C24" s="119">
        <f ca="1">'s1'!I27</f>
        <v>200.14390257520478</v>
      </c>
      <c r="D24" s="119">
        <f ca="1">'s1'!J27</f>
        <v>82.436253522246972</v>
      </c>
      <c r="E24" s="27"/>
      <c r="F24" s="18">
        <f t="shared" ca="1" si="0"/>
        <v>3.4998989072606315E-4</v>
      </c>
      <c r="H24" s="18">
        <f t="shared" ca="1" si="1"/>
        <v>3.9570776111761824E-2</v>
      </c>
      <c r="I24" s="17"/>
      <c r="J24" s="120">
        <f t="shared" ca="1" si="4"/>
        <v>1000000</v>
      </c>
      <c r="K24" s="120">
        <f t="shared" ca="1" si="5"/>
        <v>-1000000</v>
      </c>
      <c r="M24" s="81">
        <f t="shared" ca="1" si="2"/>
        <v>1.8714116787091136E-3</v>
      </c>
      <c r="N24" s="17"/>
      <c r="O24" s="121" t="e">
        <f t="shared" ca="1" si="6"/>
        <v>#REF!</v>
      </c>
      <c r="P24" s="121" t="e">
        <f t="shared" ca="1" si="7"/>
        <v>#REF!</v>
      </c>
      <c r="R24" s="107" t="e">
        <f t="shared" ca="1" si="3"/>
        <v>#REF!</v>
      </c>
    </row>
    <row r="25" spans="1:18" x14ac:dyDescent="0.2">
      <c r="A25" s="16"/>
      <c r="B25" s="136">
        <v>10</v>
      </c>
      <c r="C25" s="119">
        <f ca="1">'s1'!I28</f>
        <v>175.57240034930882</v>
      </c>
      <c r="D25" s="119">
        <f ca="1">'s1'!J28</f>
        <v>86.475247223467477</v>
      </c>
      <c r="E25" s="27"/>
      <c r="F25" s="18">
        <f t="shared" ca="1" si="0"/>
        <v>3.4614684371831121E-2</v>
      </c>
      <c r="H25" s="18">
        <f t="shared" ca="1" si="1"/>
        <v>2.2695856255612223E-2</v>
      </c>
      <c r="I25" s="17"/>
      <c r="J25" s="120">
        <f t="shared" ca="1" si="4"/>
        <v>1000000</v>
      </c>
      <c r="K25" s="120">
        <f t="shared" ca="1" si="5"/>
        <v>-1000000</v>
      </c>
      <c r="M25" s="81">
        <f t="shared" ca="1" si="2"/>
        <v>6.5725031873133349E-4</v>
      </c>
      <c r="N25" s="17"/>
      <c r="O25" s="121" t="e">
        <f t="shared" ca="1" si="6"/>
        <v>#REF!</v>
      </c>
      <c r="P25" s="121" t="e">
        <f t="shared" ca="1" si="7"/>
        <v>#REF!</v>
      </c>
      <c r="R25" s="107" t="e">
        <f t="shared" ca="1" si="3"/>
        <v>#REF!</v>
      </c>
    </row>
    <row r="26" spans="1:18" x14ac:dyDescent="0.2">
      <c r="A26" s="16"/>
      <c r="B26" s="136">
        <v>11</v>
      </c>
      <c r="C26" s="119">
        <f ca="1">'s1'!I29</f>
        <v>183.3295879778521</v>
      </c>
      <c r="D26" s="119">
        <f ca="1">'s1'!J29</f>
        <v>85.384680771253599</v>
      </c>
      <c r="E26" s="27"/>
      <c r="F26" s="18">
        <f t="shared" ca="1" si="0"/>
        <v>1.9431281182284248E-2</v>
      </c>
      <c r="H26" s="18">
        <f t="shared" ca="1" si="1"/>
        <v>1.3576294455904588E-2</v>
      </c>
      <c r="I26" s="17"/>
      <c r="J26" s="120">
        <f t="shared" ca="1" si="4"/>
        <v>1000000</v>
      </c>
      <c r="K26" s="120">
        <f t="shared" ca="1" si="5"/>
        <v>-1000000</v>
      </c>
      <c r="M26" s="81">
        <f t="shared" ca="1" si="2"/>
        <v>3.9925991842456139E-3</v>
      </c>
      <c r="N26" s="17"/>
      <c r="O26" s="121" t="e">
        <f t="shared" ca="1" si="6"/>
        <v>#REF!</v>
      </c>
      <c r="P26" s="121" t="e">
        <f t="shared" ca="1" si="7"/>
        <v>#REF!</v>
      </c>
      <c r="R26" s="107" t="e">
        <f t="shared" ca="1" si="3"/>
        <v>#REF!</v>
      </c>
    </row>
    <row r="27" spans="1:18" x14ac:dyDescent="0.2">
      <c r="A27" s="16"/>
      <c r="B27" s="136">
        <v>12</v>
      </c>
      <c r="C27" s="119">
        <f ca="1">'s1'!I30</f>
        <v>182.79689680638003</v>
      </c>
      <c r="D27" s="119">
        <f ca="1">'s1'!J30</f>
        <v>85.532366586118115</v>
      </c>
      <c r="E27" s="27"/>
      <c r="F27" s="18">
        <f t="shared" ca="1" si="0"/>
        <v>1.356551086416349E-2</v>
      </c>
      <c r="H27" s="18">
        <f t="shared" ca="1" si="1"/>
        <v>3.7238365860073487E-2</v>
      </c>
      <c r="I27" s="17"/>
      <c r="J27" s="120">
        <f t="shared" ca="1" si="4"/>
        <v>1000000</v>
      </c>
      <c r="K27" s="120">
        <f t="shared" ca="1" si="5"/>
        <v>-1000000</v>
      </c>
      <c r="M27" s="81">
        <f t="shared" ca="1" si="2"/>
        <v>3.865691476711846E-4</v>
      </c>
      <c r="N27" s="17"/>
      <c r="O27" s="121" t="e">
        <f t="shared" ca="1" si="6"/>
        <v>#REF!</v>
      </c>
      <c r="P27" s="121" t="e">
        <f t="shared" ca="1" si="7"/>
        <v>#REF!</v>
      </c>
      <c r="R27" s="107" t="e">
        <f t="shared" ca="1" si="3"/>
        <v>#REF!</v>
      </c>
    </row>
    <row r="28" spans="1:18" x14ac:dyDescent="0.2">
      <c r="A28" s="16"/>
      <c r="B28" s="136">
        <v>13</v>
      </c>
      <c r="C28" s="119">
        <f ca="1">'s1'!I31</f>
        <v>169.68787771051686</v>
      </c>
      <c r="D28" s="119">
        <f ca="1">'s1'!J31</f>
        <v>73.964488057600036</v>
      </c>
      <c r="E28" s="27"/>
      <c r="F28" s="18">
        <f t="shared" ca="1" si="0"/>
        <v>6.286324679080647E-3</v>
      </c>
      <c r="H28" s="18">
        <f t="shared" ca="1" si="1"/>
        <v>3.1884227649257094E-2</v>
      </c>
      <c r="I28" s="17"/>
      <c r="J28" s="120">
        <f t="shared" ca="1" si="4"/>
        <v>169.68787771051686</v>
      </c>
      <c r="K28" s="120">
        <f t="shared" ca="1" si="5"/>
        <v>73.964488057600036</v>
      </c>
      <c r="M28" s="81">
        <f t="shared" ca="1" si="2"/>
        <v>2.6667227071095609E-3</v>
      </c>
      <c r="N28" s="17"/>
      <c r="O28" s="121" t="e">
        <f t="shared" ca="1" si="6"/>
        <v>#REF!</v>
      </c>
      <c r="P28" s="121" t="e">
        <f t="shared" ca="1" si="7"/>
        <v>#REF!</v>
      </c>
      <c r="R28" s="107" t="e">
        <f t="shared" ca="1" si="3"/>
        <v>#REF!</v>
      </c>
    </row>
    <row r="29" spans="1:18" x14ac:dyDescent="0.2">
      <c r="A29" s="16"/>
      <c r="B29" s="136">
        <v>14</v>
      </c>
      <c r="C29" s="119">
        <f ca="1">'s1'!I32</f>
        <v>189.72015697040169</v>
      </c>
      <c r="D29" s="119">
        <f ca="1">'s1'!J32</f>
        <v>85.667999881240164</v>
      </c>
      <c r="E29" s="27"/>
      <c r="F29" s="18">
        <f t="shared" ca="1" si="0"/>
        <v>1.3951594770948542E-2</v>
      </c>
      <c r="H29" s="18">
        <f t="shared" ca="1" si="1"/>
        <v>7.03184060095888E-3</v>
      </c>
      <c r="I29" s="17"/>
      <c r="J29" s="120">
        <f t="shared" ca="1" si="4"/>
        <v>1000000</v>
      </c>
      <c r="K29" s="120">
        <f t="shared" ca="1" si="5"/>
        <v>-1000000</v>
      </c>
      <c r="M29" s="81">
        <f t="shared" ca="1" si="2"/>
        <v>1.6919763970519356E-3</v>
      </c>
      <c r="N29" s="17"/>
      <c r="O29" s="121" t="e">
        <f t="shared" ca="1" si="6"/>
        <v>#REF!</v>
      </c>
      <c r="P29" s="121" t="e">
        <f t="shared" ca="1" si="7"/>
        <v>#REF!</v>
      </c>
      <c r="R29" s="107" t="e">
        <f t="shared" ca="1" si="3"/>
        <v>#REF!</v>
      </c>
    </row>
    <row r="30" spans="1:18" x14ac:dyDescent="0.2">
      <c r="A30" s="16"/>
      <c r="B30" s="136">
        <v>15</v>
      </c>
      <c r="C30" s="119">
        <f ca="1">'s1'!I33</f>
        <v>175.30188953380195</v>
      </c>
      <c r="D30" s="119">
        <f ca="1">'s1'!J33</f>
        <v>78.354877843269051</v>
      </c>
      <c r="E30" s="27"/>
      <c r="F30" s="18">
        <f t="shared" ca="1" si="0"/>
        <v>1.5864455770190603E-3</v>
      </c>
      <c r="H30" s="18">
        <f t="shared" ca="1" si="1"/>
        <v>3.0001930192586585E-2</v>
      </c>
      <c r="I30" s="17"/>
      <c r="J30" s="120">
        <f t="shared" ca="1" si="4"/>
        <v>1000000</v>
      </c>
      <c r="K30" s="120">
        <f t="shared" ca="1" si="5"/>
        <v>-1000000</v>
      </c>
      <c r="M30" s="81">
        <f t="shared" ca="1" si="2"/>
        <v>3.3193784180774073E-2</v>
      </c>
      <c r="N30" s="17"/>
      <c r="O30" s="121" t="e">
        <f t="shared" ca="1" si="6"/>
        <v>#REF!</v>
      </c>
      <c r="P30" s="121" t="e">
        <f t="shared" ca="1" si="7"/>
        <v>#REF!</v>
      </c>
      <c r="R30" s="107" t="e">
        <f t="shared" ca="1" si="3"/>
        <v>#REF!</v>
      </c>
    </row>
    <row r="31" spans="1:18" x14ac:dyDescent="0.2">
      <c r="A31" s="16"/>
      <c r="B31" s="136">
        <v>16</v>
      </c>
      <c r="C31" s="119">
        <f ca="1">'s1'!I34</f>
        <v>179.0439638840588</v>
      </c>
      <c r="D31" s="119">
        <f ca="1">'s1'!J34</f>
        <v>74.199769291480933</v>
      </c>
      <c r="E31" s="27"/>
      <c r="F31" s="18">
        <f t="shared" ca="1" si="0"/>
        <v>2.4627042130141271E-2</v>
      </c>
      <c r="H31" s="18">
        <f t="shared" ca="1" si="1"/>
        <v>1.2252400551910772E-2</v>
      </c>
      <c r="I31" s="17"/>
      <c r="J31" s="120">
        <f t="shared" ca="1" si="4"/>
        <v>1000000</v>
      </c>
      <c r="K31" s="120">
        <f t="shared" ca="1" si="5"/>
        <v>-1000000</v>
      </c>
      <c r="M31" s="81">
        <f t="shared" ca="1" si="2"/>
        <v>2.7906110575426048E-2</v>
      </c>
      <c r="N31" s="17"/>
      <c r="O31" s="121" t="e">
        <f t="shared" ca="1" si="6"/>
        <v>#REF!</v>
      </c>
      <c r="P31" s="121" t="e">
        <f t="shared" ca="1" si="7"/>
        <v>#REF!</v>
      </c>
      <c r="R31" s="107" t="e">
        <f t="shared" ca="1" si="3"/>
        <v>#REF!</v>
      </c>
    </row>
    <row r="32" spans="1:18" x14ac:dyDescent="0.2">
      <c r="A32" s="16"/>
      <c r="B32" s="136">
        <v>17</v>
      </c>
      <c r="C32" s="119">
        <f ca="1">'s1'!I35</f>
        <v>172.92502039572372</v>
      </c>
      <c r="D32" s="119">
        <f ca="1">'s1'!J35</f>
        <v>77.318738622991205</v>
      </c>
      <c r="E32" s="27"/>
      <c r="F32" s="18">
        <f t="shared" ca="1" si="0"/>
        <v>5.6969863065537667E-5</v>
      </c>
      <c r="H32" s="18">
        <f t="shared" ca="1" si="1"/>
        <v>5.5772501006235896E-2</v>
      </c>
      <c r="I32" s="17"/>
      <c r="J32" s="120">
        <f t="shared" ca="1" si="4"/>
        <v>1000000</v>
      </c>
      <c r="K32" s="120">
        <f t="shared" ca="1" si="5"/>
        <v>-1000000</v>
      </c>
      <c r="M32" s="81">
        <f t="shared" ca="1" si="2"/>
        <v>1.1210397368874041E-2</v>
      </c>
      <c r="N32" s="17"/>
      <c r="O32" s="121" t="e">
        <f t="shared" ca="1" si="6"/>
        <v>#REF!</v>
      </c>
      <c r="P32" s="121" t="e">
        <f t="shared" ca="1" si="7"/>
        <v>#REF!</v>
      </c>
      <c r="R32" s="107" t="e">
        <f t="shared" ca="1" si="3"/>
        <v>#REF!</v>
      </c>
    </row>
    <row r="33" spans="1:18" x14ac:dyDescent="0.2">
      <c r="A33" s="16"/>
      <c r="B33" s="136">
        <v>18</v>
      </c>
      <c r="C33" s="119">
        <f ca="1">'s1'!I36</f>
        <v>190.79170198981896</v>
      </c>
      <c r="D33" s="119">
        <f ca="1">'s1'!J36</f>
        <v>85.868724676763549</v>
      </c>
      <c r="E33" s="27"/>
      <c r="F33" s="18">
        <f t="shared" ca="1" si="0"/>
        <v>2.1542776181062297E-2</v>
      </c>
      <c r="H33" s="18">
        <f t="shared" ca="1" si="1"/>
        <v>3.2130245602436019E-2</v>
      </c>
      <c r="I33" s="17"/>
      <c r="J33" s="120">
        <f t="shared" ca="1" si="4"/>
        <v>1000000</v>
      </c>
      <c r="K33" s="120">
        <f t="shared" ca="1" si="5"/>
        <v>-1000000</v>
      </c>
      <c r="M33" s="81">
        <f t="shared" ca="1" si="2"/>
        <v>3.3907376280190738E-3</v>
      </c>
      <c r="N33" s="17"/>
      <c r="O33" s="121" t="e">
        <f t="shared" ca="1" si="6"/>
        <v>#REF!</v>
      </c>
      <c r="P33" s="121" t="e">
        <f t="shared" ca="1" si="7"/>
        <v>#REF!</v>
      </c>
      <c r="R33" s="107" t="e">
        <f t="shared" ca="1" si="3"/>
        <v>#REF!</v>
      </c>
    </row>
    <row r="34" spans="1:18" x14ac:dyDescent="0.2">
      <c r="A34" s="16"/>
      <c r="B34" s="136">
        <v>19</v>
      </c>
      <c r="C34" s="119">
        <f ca="1">'s1'!I37</f>
        <v>168.90660509033694</v>
      </c>
      <c r="D34" s="119">
        <f ca="1">'s1'!J37</f>
        <v>82.115457269411451</v>
      </c>
      <c r="E34" s="27"/>
      <c r="F34" s="18">
        <f t="shared" ca="1" si="0"/>
        <v>1.5583573747445423E-2</v>
      </c>
      <c r="H34" s="18">
        <f t="shared" ca="1" si="1"/>
        <v>7.1097165996724387E-2</v>
      </c>
      <c r="I34" s="17"/>
      <c r="J34" s="120">
        <f t="shared" ca="1" si="4"/>
        <v>168.90660509033694</v>
      </c>
      <c r="K34" s="120">
        <f t="shared" ca="1" si="5"/>
        <v>82.115457269411451</v>
      </c>
      <c r="M34" s="81">
        <f t="shared" ca="1" si="2"/>
        <v>8.6121679424663155E-3</v>
      </c>
      <c r="N34" s="17"/>
      <c r="O34" s="121" t="e">
        <f t="shared" ca="1" si="6"/>
        <v>#REF!</v>
      </c>
      <c r="P34" s="121" t="e">
        <f t="shared" ca="1" si="7"/>
        <v>#REF!</v>
      </c>
      <c r="R34" s="107" t="e">
        <f t="shared" ca="1" si="3"/>
        <v>#REF!</v>
      </c>
    </row>
    <row r="35" spans="1:18" x14ac:dyDescent="0.2">
      <c r="A35" s="16"/>
      <c r="B35" s="136">
        <v>20</v>
      </c>
      <c r="C35" s="119">
        <f ca="1">'s1'!I38</f>
        <v>172.23266021483857</v>
      </c>
      <c r="D35" s="119">
        <f ca="1">'s1'!J38</f>
        <v>80.585941716859992</v>
      </c>
      <c r="E35" s="27"/>
      <c r="F35" s="18">
        <f t="shared" ca="1" si="0"/>
        <v>2.27272583175398E-2</v>
      </c>
      <c r="H35" s="18">
        <f t="shared" ca="1" si="1"/>
        <v>2.4573006298843212E-2</v>
      </c>
      <c r="I35" s="17"/>
      <c r="J35" s="120">
        <f t="shared" ca="1" si="4"/>
        <v>1000000</v>
      </c>
      <c r="K35" s="120">
        <f t="shared" ca="1" si="5"/>
        <v>-1000000</v>
      </c>
      <c r="M35" s="81">
        <f t="shared" ca="1" si="2"/>
        <v>5.1949190602947323E-2</v>
      </c>
      <c r="N35" s="17"/>
      <c r="O35" s="121" t="e">
        <f t="shared" ca="1" si="6"/>
        <v>#REF!</v>
      </c>
      <c r="P35" s="121" t="e">
        <f t="shared" ca="1" si="7"/>
        <v>#REF!</v>
      </c>
      <c r="R35" s="107" t="e">
        <f t="shared" ca="1" si="3"/>
        <v>#REF!</v>
      </c>
    </row>
    <row r="36" spans="1:18" x14ac:dyDescent="0.2">
      <c r="A36" s="16"/>
      <c r="B36" s="136">
        <v>21</v>
      </c>
      <c r="C36" s="119">
        <f ca="1">'s1'!I39</f>
        <v>195.17564185380715</v>
      </c>
      <c r="D36" s="119">
        <f ca="1">'s1'!J39</f>
        <v>88.23835998721205</v>
      </c>
      <c r="E36" s="27"/>
      <c r="F36" s="18">
        <f t="shared" ca="1" si="0"/>
        <v>1.0084309543797984E-2</v>
      </c>
      <c r="H36" s="18">
        <f t="shared" ca="1" si="1"/>
        <v>9.2646762399725604E-3</v>
      </c>
      <c r="I36" s="17"/>
      <c r="J36" s="120">
        <f t="shared" ca="1" si="4"/>
        <v>1000000</v>
      </c>
      <c r="K36" s="120">
        <f t="shared" ca="1" si="5"/>
        <v>-1000000</v>
      </c>
      <c r="M36" s="81">
        <f t="shared" ca="1" si="2"/>
        <v>5.5185116492209238E-5</v>
      </c>
      <c r="N36" s="17"/>
      <c r="O36" s="121" t="e">
        <f t="shared" ca="1" si="6"/>
        <v>#REF!</v>
      </c>
      <c r="P36" s="121" t="e">
        <f t="shared" ca="1" si="7"/>
        <v>#REF!</v>
      </c>
      <c r="R36" s="107" t="e">
        <f t="shared" ca="1" si="3"/>
        <v>#REF!</v>
      </c>
    </row>
    <row r="37" spans="1:18" x14ac:dyDescent="0.2">
      <c r="A37" s="16"/>
      <c r="B37" s="136">
        <v>22</v>
      </c>
      <c r="C37" s="119">
        <f ca="1">'s1'!I40</f>
        <v>177.06592047402057</v>
      </c>
      <c r="D37" s="119">
        <f ca="1">'s1'!J40</f>
        <v>80.029080179502628</v>
      </c>
      <c r="E37" s="27"/>
      <c r="F37" s="18">
        <f t="shared" ca="1" si="0"/>
        <v>3.4847023609685807E-2</v>
      </c>
      <c r="H37" s="18">
        <f t="shared" ca="1" si="1"/>
        <v>2.9341172614385114E-2</v>
      </c>
      <c r="I37" s="17"/>
      <c r="J37" s="120">
        <f t="shared" ca="1" si="4"/>
        <v>1000000</v>
      </c>
      <c r="K37" s="120">
        <f t="shared" ca="1" si="5"/>
        <v>-1000000</v>
      </c>
      <c r="M37" s="81">
        <f t="shared" ca="1" si="2"/>
        <v>3.5829876895456976E-2</v>
      </c>
      <c r="N37" s="17"/>
      <c r="O37" s="121" t="e">
        <f t="shared" ca="1" si="6"/>
        <v>#REF!</v>
      </c>
      <c r="P37" s="121" t="e">
        <f t="shared" ca="1" si="7"/>
        <v>#REF!</v>
      </c>
      <c r="R37" s="107" t="e">
        <f t="shared" ca="1" si="3"/>
        <v>#REF!</v>
      </c>
    </row>
    <row r="38" spans="1:18" x14ac:dyDescent="0.2">
      <c r="A38" s="16"/>
      <c r="B38" s="136">
        <v>23</v>
      </c>
      <c r="C38" s="119">
        <f ca="1">'s1'!I41</f>
        <v>166.87503208852772</v>
      </c>
      <c r="D38" s="119">
        <f ca="1">'s1'!J41</f>
        <v>67.908374213475653</v>
      </c>
      <c r="E38" s="27"/>
      <c r="F38" s="18">
        <f t="shared" ca="1" si="0"/>
        <v>1.4721841764851393E-3</v>
      </c>
      <c r="H38" s="18">
        <f t="shared" ca="1" si="1"/>
        <v>3.9562469504752342E-3</v>
      </c>
      <c r="I38" s="17"/>
      <c r="J38" s="120">
        <f t="shared" ca="1" si="4"/>
        <v>1000000</v>
      </c>
      <c r="K38" s="120">
        <f t="shared" ca="1" si="5"/>
        <v>-1000000</v>
      </c>
      <c r="M38" s="81">
        <f t="shared" ca="1" si="2"/>
        <v>1.3138660372266663E-3</v>
      </c>
      <c r="N38" s="17"/>
      <c r="O38" s="121" t="e">
        <f t="shared" ca="1" si="6"/>
        <v>#REF!</v>
      </c>
      <c r="P38" s="121" t="e">
        <f t="shared" ca="1" si="7"/>
        <v>#REF!</v>
      </c>
      <c r="R38" s="107" t="e">
        <f t="shared" ca="1" si="3"/>
        <v>#REF!</v>
      </c>
    </row>
    <row r="39" spans="1:18" x14ac:dyDescent="0.2">
      <c r="A39" s="16"/>
      <c r="B39" s="136">
        <v>24</v>
      </c>
      <c r="C39" s="119">
        <f ca="1">'s1'!I42</f>
        <v>186.65820114057655</v>
      </c>
      <c r="D39" s="119">
        <f ca="1">'s1'!J42</f>
        <v>88.238319150855574</v>
      </c>
      <c r="E39" s="27"/>
      <c r="F39" s="18">
        <f t="shared" ca="1" si="0"/>
        <v>1.5421098215625255E-2</v>
      </c>
      <c r="H39" s="18">
        <f t="shared" ca="1" si="1"/>
        <v>1.5848921392989618E-2</v>
      </c>
      <c r="I39" s="17"/>
      <c r="J39" s="120">
        <f t="shared" ca="1" si="4"/>
        <v>1000000</v>
      </c>
      <c r="K39" s="120">
        <f t="shared" ca="1" si="5"/>
        <v>-1000000</v>
      </c>
      <c r="M39" s="81">
        <f t="shared" ca="1" si="2"/>
        <v>1.3204664956957898E-4</v>
      </c>
      <c r="N39" s="17"/>
      <c r="O39" s="121" t="e">
        <f t="shared" ca="1" si="6"/>
        <v>#REF!</v>
      </c>
      <c r="P39" s="121" t="e">
        <f t="shared" ca="1" si="7"/>
        <v>#REF!</v>
      </c>
      <c r="R39" s="107" t="e">
        <f t="shared" ca="1" si="3"/>
        <v>#REF!</v>
      </c>
    </row>
    <row r="40" spans="1:18" x14ac:dyDescent="0.2">
      <c r="A40" s="16"/>
      <c r="B40" s="136">
        <v>25</v>
      </c>
      <c r="C40" s="119">
        <f ca="1">'s1'!I43</f>
        <v>188.28168668706758</v>
      </c>
      <c r="D40" s="119">
        <f ca="1">'s1'!J43</f>
        <v>83.553108487978676</v>
      </c>
      <c r="E40" s="27"/>
      <c r="F40" s="18">
        <f t="shared" ca="1" si="0"/>
        <v>1.5447688310960956E-2</v>
      </c>
      <c r="H40" s="18">
        <f t="shared" ca="1" si="1"/>
        <v>1.0951869968704654E-2</v>
      </c>
      <c r="I40" s="17"/>
      <c r="J40" s="120">
        <f t="shared" ca="1" si="4"/>
        <v>1000000</v>
      </c>
      <c r="K40" s="120">
        <f t="shared" ca="1" si="5"/>
        <v>-1000000</v>
      </c>
      <c r="M40" s="81">
        <f t="shared" ca="1" si="2"/>
        <v>4.9111526337506676E-3</v>
      </c>
      <c r="N40" s="17"/>
      <c r="O40" s="121" t="e">
        <f t="shared" ca="1" si="6"/>
        <v>#REF!</v>
      </c>
      <c r="P40" s="121" t="e">
        <f t="shared" ca="1" si="7"/>
        <v>#REF!</v>
      </c>
      <c r="R40" s="107" t="e">
        <f t="shared" ca="1" si="3"/>
        <v>#REF!</v>
      </c>
    </row>
    <row r="41" spans="1:18" x14ac:dyDescent="0.2">
      <c r="A41" s="16"/>
      <c r="B41" s="136">
        <v>26</v>
      </c>
      <c r="C41" s="119">
        <f ca="1">'s1'!I44</f>
        <v>179.57291999208161</v>
      </c>
      <c r="D41" s="119">
        <f ca="1">'s1'!J44</f>
        <v>82.346863088066755</v>
      </c>
      <c r="E41" s="27"/>
      <c r="F41" s="18">
        <f t="shared" ca="1" si="0"/>
        <v>3.4273049053217472E-2</v>
      </c>
      <c r="H41" s="18">
        <f t="shared" ca="1" si="1"/>
        <v>6.6171415011000642E-2</v>
      </c>
      <c r="I41" s="17"/>
      <c r="J41" s="120">
        <f t="shared" ca="1" si="4"/>
        <v>1000000</v>
      </c>
      <c r="K41" s="120">
        <f t="shared" ca="1" si="5"/>
        <v>-1000000</v>
      </c>
      <c r="M41" s="81">
        <f t="shared" ca="1" si="2"/>
        <v>1.9863055702415679E-2</v>
      </c>
      <c r="N41" s="17"/>
      <c r="O41" s="121" t="e">
        <f t="shared" ca="1" si="6"/>
        <v>#REF!</v>
      </c>
      <c r="P41" s="121" t="e">
        <f t="shared" ca="1" si="7"/>
        <v>#REF!</v>
      </c>
      <c r="R41" s="107" t="e">
        <f t="shared" ca="1" si="3"/>
        <v>#REF!</v>
      </c>
    </row>
    <row r="42" spans="1:18" x14ac:dyDescent="0.2">
      <c r="A42" s="16"/>
      <c r="B42" s="136">
        <v>27</v>
      </c>
      <c r="C42" s="119">
        <f ca="1">'s1'!I45</f>
        <v>187.4142922228576</v>
      </c>
      <c r="D42" s="119">
        <f ca="1">'s1'!J45</f>
        <v>83.980257081997863</v>
      </c>
      <c r="E42" s="27"/>
      <c r="F42" s="18">
        <f t="shared" ca="1" si="0"/>
        <v>2.3231166699795993E-2</v>
      </c>
      <c r="H42" s="18">
        <f t="shared" ca="1" si="1"/>
        <v>3.2636130625449421E-2</v>
      </c>
      <c r="I42" s="17"/>
      <c r="J42" s="120">
        <f t="shared" ca="1" si="4"/>
        <v>1000000</v>
      </c>
      <c r="K42" s="120">
        <f t="shared" ca="1" si="5"/>
        <v>-1000000</v>
      </c>
      <c r="M42" s="81">
        <f t="shared" ca="1" si="2"/>
        <v>1.0205580936920798E-2</v>
      </c>
      <c r="N42" s="17"/>
      <c r="O42" s="121" t="e">
        <f t="shared" ca="1" si="6"/>
        <v>#REF!</v>
      </c>
      <c r="P42" s="121" t="e">
        <f t="shared" ca="1" si="7"/>
        <v>#REF!</v>
      </c>
      <c r="R42" s="107" t="e">
        <f t="shared" ca="1" si="3"/>
        <v>#REF!</v>
      </c>
    </row>
    <row r="43" spans="1:18" x14ac:dyDescent="0.2">
      <c r="A43" s="16"/>
      <c r="B43" s="136">
        <v>28</v>
      </c>
      <c r="C43" s="119">
        <f ca="1">'s1'!I46</f>
        <v>152.72318470673423</v>
      </c>
      <c r="D43" s="119">
        <f ca="1">'s1'!J46</f>
        <v>65.930027974180277</v>
      </c>
      <c r="E43" s="27"/>
      <c r="F43" s="18">
        <f t="shared" ca="1" si="0"/>
        <v>3.2597914593148348E-4</v>
      </c>
      <c r="H43" s="18">
        <f t="shared" ca="1" si="1"/>
        <v>8.9174090101636668E-4</v>
      </c>
      <c r="I43" s="17"/>
      <c r="J43" s="120">
        <f t="shared" ca="1" si="4"/>
        <v>1000000</v>
      </c>
      <c r="K43" s="120">
        <f t="shared" ca="1" si="5"/>
        <v>-1000000</v>
      </c>
      <c r="M43" s="81">
        <f t="shared" ca="1" si="2"/>
        <v>4.0352333959562845E-4</v>
      </c>
      <c r="N43" s="17"/>
      <c r="O43" s="121" t="e">
        <f t="shared" ca="1" si="6"/>
        <v>#REF!</v>
      </c>
      <c r="P43" s="121" t="e">
        <f t="shared" ca="1" si="7"/>
        <v>#REF!</v>
      </c>
      <c r="R43" s="107" t="e">
        <f t="shared" ca="1" si="3"/>
        <v>#REF!</v>
      </c>
    </row>
    <row r="44" spans="1:18" x14ac:dyDescent="0.2">
      <c r="A44" s="16"/>
      <c r="B44" s="136">
        <v>29</v>
      </c>
      <c r="C44" s="119">
        <f ca="1">'s1'!I47</f>
        <v>181.71797307283623</v>
      </c>
      <c r="D44" s="119">
        <f ca="1">'s1'!J47</f>
        <v>78.827980192884056</v>
      </c>
      <c r="E44" s="27"/>
      <c r="F44" s="18">
        <f t="shared" ca="1" si="0"/>
        <v>3.1396490946454157E-2</v>
      </c>
      <c r="H44" s="18">
        <f t="shared" ca="1" si="1"/>
        <v>2.6970325885902112E-2</v>
      </c>
      <c r="I44" s="17"/>
      <c r="J44" s="120">
        <f t="shared" ca="1" si="4"/>
        <v>1000000</v>
      </c>
      <c r="K44" s="120">
        <f t="shared" ca="1" si="5"/>
        <v>-1000000</v>
      </c>
      <c r="M44" s="81">
        <f t="shared" ca="1" si="2"/>
        <v>4.7837941603121763E-2</v>
      </c>
      <c r="N44" s="17"/>
      <c r="O44" s="121" t="e">
        <f t="shared" ca="1" si="6"/>
        <v>#REF!</v>
      </c>
      <c r="P44" s="121" t="e">
        <f t="shared" ca="1" si="7"/>
        <v>#REF!</v>
      </c>
      <c r="R44" s="107" t="e">
        <f t="shared" ca="1" si="3"/>
        <v>#REF!</v>
      </c>
    </row>
    <row r="45" spans="1:18" x14ac:dyDescent="0.2">
      <c r="A45" s="16"/>
      <c r="B45" s="136">
        <v>30</v>
      </c>
      <c r="C45" s="119">
        <f ca="1">'s1'!I48</f>
        <v>164.58246362400382</v>
      </c>
      <c r="D45" s="119">
        <f ca="1">'s1'!J48</f>
        <v>81.711447419449655</v>
      </c>
      <c r="E45" s="27"/>
      <c r="F45" s="18">
        <f t="shared" ca="1" si="0"/>
        <v>2.542339984592482E-3</v>
      </c>
      <c r="H45" s="18">
        <f t="shared" ca="1" si="1"/>
        <v>5.4750689075533626E-2</v>
      </c>
      <c r="I45" s="17"/>
      <c r="J45" s="120">
        <f t="shared" ca="1" si="4"/>
        <v>1000000</v>
      </c>
      <c r="K45" s="120">
        <f t="shared" ca="1" si="5"/>
        <v>-1000000</v>
      </c>
      <c r="M45" s="81">
        <f t="shared" ca="1" si="2"/>
        <v>1.869839537179533E-2</v>
      </c>
      <c r="N45" s="17"/>
      <c r="O45" s="121" t="e">
        <f t="shared" ca="1" si="6"/>
        <v>#REF!</v>
      </c>
      <c r="P45" s="121" t="e">
        <f t="shared" ca="1" si="7"/>
        <v>#REF!</v>
      </c>
      <c r="R45" s="107" t="e">
        <f t="shared" ca="1" si="3"/>
        <v>#REF!</v>
      </c>
    </row>
    <row r="46" spans="1:18" x14ac:dyDescent="0.2">
      <c r="A46" s="16"/>
      <c r="B46" s="136">
        <v>31</v>
      </c>
      <c r="C46" s="119">
        <f ca="1">'s1'!I49</f>
        <v>191.71170365444434</v>
      </c>
      <c r="D46" s="119">
        <f ca="1">'s1'!J49</f>
        <v>83.754012652634955</v>
      </c>
      <c r="E46" s="27"/>
      <c r="F46" s="18">
        <f t="shared" ca="1" si="0"/>
        <v>1.160049817727418E-2</v>
      </c>
      <c r="H46" s="18">
        <f t="shared" ca="1" si="1"/>
        <v>3.0787156881550367E-2</v>
      </c>
      <c r="I46" s="17"/>
      <c r="J46" s="120">
        <f t="shared" ca="1" si="4"/>
        <v>1000000</v>
      </c>
      <c r="K46" s="120">
        <f t="shared" ca="1" si="5"/>
        <v>-1000000</v>
      </c>
      <c r="M46" s="81">
        <f t="shared" ca="1" si="2"/>
        <v>7.7715854423853221E-3</v>
      </c>
      <c r="N46" s="17"/>
      <c r="O46" s="121" t="e">
        <f t="shared" ca="1" si="6"/>
        <v>#REF!</v>
      </c>
      <c r="P46" s="121" t="e">
        <f t="shared" ca="1" si="7"/>
        <v>#REF!</v>
      </c>
      <c r="R46" s="107" t="e">
        <f t="shared" ca="1" si="3"/>
        <v>#REF!</v>
      </c>
    </row>
    <row r="47" spans="1:18" x14ac:dyDescent="0.2">
      <c r="A47" s="16"/>
      <c r="B47" s="136">
        <v>32</v>
      </c>
      <c r="C47" s="119">
        <f ca="1">'s1'!I50</f>
        <v>165.21649664615151</v>
      </c>
      <c r="D47" s="119">
        <f ca="1">'s1'!J50</f>
        <v>81.086723528511016</v>
      </c>
      <c r="E47" s="27"/>
      <c r="F47" s="18">
        <f t="shared" ca="1" si="0"/>
        <v>6.0872024834563009E-3</v>
      </c>
      <c r="H47" s="18">
        <f t="shared" ca="1" si="1"/>
        <v>4.9987709068828316E-2</v>
      </c>
      <c r="I47" s="17"/>
      <c r="J47" s="120">
        <f t="shared" ca="1" si="4"/>
        <v>1000000</v>
      </c>
      <c r="K47" s="120">
        <f t="shared" ca="1" si="5"/>
        <v>-1000000</v>
      </c>
      <c r="M47" s="81">
        <f t="shared" ca="1" si="2"/>
        <v>1.9294090079494838E-2</v>
      </c>
      <c r="N47" s="17"/>
      <c r="O47" s="121" t="e">
        <f t="shared" ca="1" si="6"/>
        <v>#REF!</v>
      </c>
      <c r="P47" s="121" t="e">
        <f t="shared" ca="1" si="7"/>
        <v>#REF!</v>
      </c>
      <c r="R47" s="107" t="e">
        <f t="shared" ca="1" si="3"/>
        <v>#REF!</v>
      </c>
    </row>
    <row r="48" spans="1:18" x14ac:dyDescent="0.2">
      <c r="A48" s="16"/>
      <c r="B48" s="136">
        <v>33</v>
      </c>
      <c r="C48" s="119">
        <f ca="1">'s1'!I51</f>
        <v>180.81287974045657</v>
      </c>
      <c r="D48" s="119">
        <f ca="1">'s1'!J51</f>
        <v>81.81564047451181</v>
      </c>
      <c r="E48" s="27"/>
      <c r="F48" s="18">
        <f t="shared" ca="1" si="0"/>
        <v>3.8391411775153095E-2</v>
      </c>
      <c r="H48" s="18">
        <f t="shared" ca="1" si="1"/>
        <v>5.3271448146129774E-2</v>
      </c>
      <c r="I48" s="17"/>
      <c r="J48" s="120">
        <f t="shared" ca="1" si="4"/>
        <v>1000000</v>
      </c>
      <c r="K48" s="120">
        <f t="shared" ca="1" si="5"/>
        <v>-1000000</v>
      </c>
      <c r="M48" s="81">
        <f t="shared" ca="1" si="2"/>
        <v>1.1599736494671813E-2</v>
      </c>
      <c r="N48" s="17"/>
      <c r="O48" s="121" t="e">
        <f t="shared" ca="1" si="6"/>
        <v>#REF!</v>
      </c>
      <c r="P48" s="121" t="e">
        <f t="shared" ca="1" si="7"/>
        <v>#REF!</v>
      </c>
      <c r="R48" s="107" t="e">
        <f t="shared" ca="1" si="3"/>
        <v>#REF!</v>
      </c>
    </row>
    <row r="49" spans="1:18" x14ac:dyDescent="0.2">
      <c r="A49" s="16"/>
      <c r="B49" s="136">
        <v>34</v>
      </c>
      <c r="C49" s="119">
        <f ca="1">'s1'!I52</f>
        <v>176.7588247983559</v>
      </c>
      <c r="D49" s="119">
        <f ca="1">'s1'!J52</f>
        <v>74.697042526939697</v>
      </c>
      <c r="E49" s="27"/>
      <c r="F49" s="18">
        <f t="shared" ca="1" si="0"/>
        <v>2.7033734334129721E-2</v>
      </c>
      <c r="H49" s="18">
        <f t="shared" ca="1" si="1"/>
        <v>2.3353848589303804E-2</v>
      </c>
      <c r="I49" s="17"/>
      <c r="J49" s="120">
        <f t="shared" ca="1" si="4"/>
        <v>1000000</v>
      </c>
      <c r="K49" s="120">
        <f t="shared" ca="1" si="5"/>
        <v>-1000000</v>
      </c>
      <c r="M49" s="81">
        <f t="shared" ca="1" si="2"/>
        <v>5.7615610135829089E-2</v>
      </c>
      <c r="N49" s="17"/>
      <c r="O49" s="121" t="e">
        <f t="shared" ca="1" si="6"/>
        <v>#REF!</v>
      </c>
      <c r="P49" s="121" t="e">
        <f t="shared" ca="1" si="7"/>
        <v>#REF!</v>
      </c>
      <c r="R49" s="107" t="e">
        <f t="shared" ca="1" si="3"/>
        <v>#REF!</v>
      </c>
    </row>
    <row r="50" spans="1:18" x14ac:dyDescent="0.2">
      <c r="A50" s="16"/>
      <c r="B50" s="136">
        <v>35</v>
      </c>
      <c r="C50" s="119">
        <f ca="1">'s1'!I53</f>
        <v>170.85319059475188</v>
      </c>
      <c r="D50" s="119">
        <f ca="1">'s1'!J53</f>
        <v>72.385966197269113</v>
      </c>
      <c r="E50" s="27"/>
      <c r="F50" s="18">
        <f t="shared" ca="1" si="0"/>
        <v>2.3429647319437665E-2</v>
      </c>
      <c r="H50" s="18">
        <f t="shared" ca="1" si="1"/>
        <v>1.1820488715146916E-2</v>
      </c>
      <c r="I50" s="17"/>
      <c r="J50" s="120">
        <f t="shared" ca="1" si="4"/>
        <v>170.85319059475188</v>
      </c>
      <c r="K50" s="120">
        <f t="shared" ca="1" si="5"/>
        <v>72.385966197269113</v>
      </c>
      <c r="M50" s="81">
        <f t="shared" ca="1" si="2"/>
        <v>3.7047033200085712E-2</v>
      </c>
      <c r="N50" s="17"/>
      <c r="O50" s="121" t="e">
        <f t="shared" ca="1" si="6"/>
        <v>#REF!</v>
      </c>
      <c r="P50" s="121" t="e">
        <f t="shared" ca="1" si="7"/>
        <v>#REF!</v>
      </c>
      <c r="R50" s="107" t="e">
        <f t="shared" ca="1" si="3"/>
        <v>#REF!</v>
      </c>
    </row>
    <row r="51" spans="1:18" x14ac:dyDescent="0.2">
      <c r="A51" s="16"/>
      <c r="B51" s="136">
        <v>36</v>
      </c>
      <c r="C51" s="119">
        <f ca="1">'s1'!I54</f>
        <v>187.76446271293605</v>
      </c>
      <c r="D51" s="119">
        <f ca="1">'s1'!J54</f>
        <v>83.863732070559522</v>
      </c>
      <c r="E51" s="27"/>
      <c r="F51" s="18">
        <f t="shared" ca="1" si="0"/>
        <v>6.6624009129099158E-3</v>
      </c>
      <c r="H51" s="18">
        <f t="shared" ca="1" si="1"/>
        <v>2.4072977139846907E-2</v>
      </c>
      <c r="I51" s="17"/>
      <c r="J51" s="120">
        <f t="shared" ca="1" si="4"/>
        <v>1000000</v>
      </c>
      <c r="K51" s="120">
        <f t="shared" ca="1" si="5"/>
        <v>-1000000</v>
      </c>
      <c r="M51" s="81">
        <f t="shared" ca="1" si="2"/>
        <v>3.3810293711457507E-3</v>
      </c>
      <c r="N51" s="17"/>
      <c r="O51" s="121" t="e">
        <f t="shared" ca="1" si="6"/>
        <v>#REF!</v>
      </c>
      <c r="P51" s="121" t="e">
        <f t="shared" ca="1" si="7"/>
        <v>#REF!</v>
      </c>
      <c r="R51" s="107" t="e">
        <f t="shared" ca="1" si="3"/>
        <v>#REF!</v>
      </c>
    </row>
    <row r="52" spans="1:18" x14ac:dyDescent="0.2">
      <c r="A52" s="16"/>
      <c r="B52" s="136">
        <v>37</v>
      </c>
      <c r="C52" s="119">
        <f ca="1">'s1'!I55</f>
        <v>176.96223468047268</v>
      </c>
      <c r="D52" s="119">
        <f ca="1">'s1'!J55</f>
        <v>74.99879547776635</v>
      </c>
      <c r="E52" s="27"/>
      <c r="F52" s="18">
        <f t="shared" ca="1" si="0"/>
        <v>8.1449337778811172E-3</v>
      </c>
      <c r="H52" s="18">
        <f t="shared" ca="1" si="1"/>
        <v>2.1048253089386695E-2</v>
      </c>
      <c r="I52" s="17"/>
      <c r="J52" s="120">
        <f t="shared" ca="1" si="4"/>
        <v>1000000</v>
      </c>
      <c r="K52" s="120">
        <f t="shared" ca="1" si="5"/>
        <v>-1000000</v>
      </c>
      <c r="M52" s="81">
        <f t="shared" ca="1" si="2"/>
        <v>1.0216498666280587E-2</v>
      </c>
      <c r="N52" s="17"/>
      <c r="O52" s="121" t="e">
        <f t="shared" ca="1" si="6"/>
        <v>#REF!</v>
      </c>
      <c r="P52" s="121" t="e">
        <f t="shared" ca="1" si="7"/>
        <v>#REF!</v>
      </c>
      <c r="R52" s="107" t="e">
        <f t="shared" ca="1" si="3"/>
        <v>#REF!</v>
      </c>
    </row>
    <row r="53" spans="1:18" x14ac:dyDescent="0.2">
      <c r="A53" s="16"/>
      <c r="B53" s="136">
        <v>38</v>
      </c>
      <c r="C53" s="119">
        <f ca="1">'s1'!I56</f>
        <v>201.9967086964752</v>
      </c>
      <c r="D53" s="119">
        <f ca="1">'s1'!J56</f>
        <v>86.546572860749734</v>
      </c>
      <c r="E53" s="27"/>
      <c r="F53" s="18">
        <f t="shared" ca="1" si="0"/>
        <v>4.1481610735930638E-4</v>
      </c>
      <c r="H53" s="18">
        <f t="shared" ca="1" si="1"/>
        <v>1.5787973868072864E-2</v>
      </c>
      <c r="I53" s="17"/>
      <c r="J53" s="120">
        <f t="shared" ca="1" si="4"/>
        <v>1000000</v>
      </c>
      <c r="K53" s="120">
        <f t="shared" ca="1" si="5"/>
        <v>-1000000</v>
      </c>
      <c r="M53" s="81">
        <f t="shared" ca="1" si="2"/>
        <v>1.3760568988075653E-3</v>
      </c>
      <c r="N53" s="17"/>
      <c r="O53" s="121" t="e">
        <f t="shared" ca="1" si="6"/>
        <v>#REF!</v>
      </c>
      <c r="P53" s="121" t="e">
        <f t="shared" ca="1" si="7"/>
        <v>#REF!</v>
      </c>
      <c r="R53" s="107" t="e">
        <f t="shared" ca="1" si="3"/>
        <v>#REF!</v>
      </c>
    </row>
    <row r="54" spans="1:18" x14ac:dyDescent="0.2">
      <c r="A54" s="16"/>
      <c r="B54" s="136">
        <v>39</v>
      </c>
      <c r="C54" s="119">
        <f ca="1">'s1'!I57</f>
        <v>173.80669382781846</v>
      </c>
      <c r="D54" s="119">
        <f ca="1">'s1'!J57</f>
        <v>81.927704743232951</v>
      </c>
      <c r="E54" s="27"/>
      <c r="F54" s="18">
        <f t="shared" ca="1" si="0"/>
        <v>2.2812717481854799E-2</v>
      </c>
      <c r="H54" s="18">
        <f t="shared" ca="1" si="1"/>
        <v>7.5881854781874713E-3</v>
      </c>
      <c r="I54" s="17"/>
      <c r="J54" s="120">
        <f t="shared" ca="1" si="4"/>
        <v>1000000</v>
      </c>
      <c r="K54" s="120">
        <f t="shared" ca="1" si="5"/>
        <v>-1000000</v>
      </c>
      <c r="M54" s="81">
        <f t="shared" ca="1" si="2"/>
        <v>1.424539461990719E-2</v>
      </c>
      <c r="N54" s="17"/>
      <c r="O54" s="121" t="e">
        <f t="shared" ca="1" si="6"/>
        <v>#REF!</v>
      </c>
      <c r="P54" s="121" t="e">
        <f t="shared" ca="1" si="7"/>
        <v>#REF!</v>
      </c>
      <c r="R54" s="107" t="e">
        <f t="shared" ca="1" si="3"/>
        <v>#REF!</v>
      </c>
    </row>
    <row r="55" spans="1:18" x14ac:dyDescent="0.2">
      <c r="A55" s="16"/>
      <c r="B55" s="136">
        <v>40</v>
      </c>
      <c r="C55" s="119">
        <f ca="1">'s1'!I58</f>
        <v>172.34868565863272</v>
      </c>
      <c r="D55" s="119">
        <f ca="1">'s1'!J58</f>
        <v>79.603077524572868</v>
      </c>
      <c r="E55" s="27"/>
      <c r="F55" s="18">
        <f t="shared" ca="1" si="0"/>
        <v>1.5285097161387352E-2</v>
      </c>
      <c r="H55" s="18">
        <f t="shared" ca="1" si="1"/>
        <v>4.1379581470071349E-2</v>
      </c>
      <c r="I55" s="17"/>
      <c r="J55" s="120">
        <f t="shared" ca="1" si="4"/>
        <v>1000000</v>
      </c>
      <c r="K55" s="120">
        <f t="shared" ca="1" si="5"/>
        <v>-1000000</v>
      </c>
      <c r="M55" s="81">
        <f t="shared" ca="1" si="2"/>
        <v>6.2424714870383889E-2</v>
      </c>
      <c r="N55" s="17"/>
      <c r="O55" s="121" t="e">
        <f t="shared" ca="1" si="6"/>
        <v>#REF!</v>
      </c>
      <c r="P55" s="121" t="e">
        <f t="shared" ca="1" si="7"/>
        <v>#REF!</v>
      </c>
      <c r="R55" s="107" t="e">
        <f t="shared" ca="1" si="3"/>
        <v>#REF!</v>
      </c>
    </row>
    <row r="56" spans="1:18" x14ac:dyDescent="0.2">
      <c r="A56" s="16"/>
      <c r="B56" s="136">
        <v>41</v>
      </c>
      <c r="C56" s="119">
        <f ca="1">'s1'!I59</f>
        <v>186.29987855352681</v>
      </c>
      <c r="D56" s="119">
        <f ca="1">'s1'!J59</f>
        <v>84.229672864884762</v>
      </c>
      <c r="E56" s="27"/>
      <c r="F56" s="18">
        <f t="shared" ca="1" si="0"/>
        <v>1.0417200999979071E-2</v>
      </c>
      <c r="H56" s="18">
        <f t="shared" ca="1" si="1"/>
        <v>1.4593413303854899E-2</v>
      </c>
      <c r="I56" s="17"/>
      <c r="J56" s="120">
        <f t="shared" ca="1" si="4"/>
        <v>1000000</v>
      </c>
      <c r="K56" s="120">
        <f t="shared" ca="1" si="5"/>
        <v>-1000000</v>
      </c>
      <c r="M56" s="81">
        <f t="shared" ca="1" si="2"/>
        <v>6.5768101883676468E-3</v>
      </c>
      <c r="N56" s="17"/>
      <c r="O56" s="121" t="e">
        <f t="shared" ca="1" si="6"/>
        <v>#REF!</v>
      </c>
      <c r="P56" s="121" t="e">
        <f t="shared" ca="1" si="7"/>
        <v>#REF!</v>
      </c>
      <c r="R56" s="107" t="e">
        <f t="shared" ca="1" si="3"/>
        <v>#REF!</v>
      </c>
    </row>
    <row r="57" spans="1:18" x14ac:dyDescent="0.2">
      <c r="A57" s="16"/>
      <c r="B57" s="136">
        <v>42</v>
      </c>
      <c r="C57" s="119">
        <f ca="1">'s1'!I60</f>
        <v>183.18446651327082</v>
      </c>
      <c r="D57" s="119">
        <f ca="1">'s1'!J60</f>
        <v>77.331861154579542</v>
      </c>
      <c r="E57" s="27"/>
      <c r="F57" s="18">
        <f t="shared" ca="1" si="0"/>
        <v>1.1354080794301717E-2</v>
      </c>
      <c r="H57" s="18">
        <f t="shared" ca="1" si="1"/>
        <v>6.6597351757729352E-3</v>
      </c>
      <c r="I57" s="17"/>
      <c r="J57" s="120">
        <f t="shared" ca="1" si="4"/>
        <v>1000000</v>
      </c>
      <c r="K57" s="120">
        <f t="shared" ca="1" si="5"/>
        <v>-1000000</v>
      </c>
      <c r="M57" s="81">
        <f t="shared" ca="1" si="2"/>
        <v>0.10401983229363222</v>
      </c>
      <c r="N57" s="17"/>
      <c r="O57" s="121" t="e">
        <f t="shared" ca="1" si="6"/>
        <v>#REF!</v>
      </c>
      <c r="P57" s="121" t="e">
        <f t="shared" ca="1" si="7"/>
        <v>#REF!</v>
      </c>
      <c r="R57" s="107" t="e">
        <f t="shared" ca="1" si="3"/>
        <v>#REF!</v>
      </c>
    </row>
    <row r="58" spans="1:18" x14ac:dyDescent="0.2">
      <c r="A58" s="16"/>
      <c r="B58" s="136">
        <v>43</v>
      </c>
      <c r="C58" s="119">
        <f ca="1">'s1'!I61</f>
        <v>158.50398534149969</v>
      </c>
      <c r="D58" s="119">
        <f ca="1">'s1'!J61</f>
        <v>73.079821364138425</v>
      </c>
      <c r="E58" s="27"/>
      <c r="F58" s="18">
        <f t="shared" ca="1" si="0"/>
        <v>1.0208700557859786E-3</v>
      </c>
      <c r="H58" s="18">
        <f t="shared" ca="1" si="1"/>
        <v>9.6481643971918184E-3</v>
      </c>
      <c r="I58" s="17"/>
      <c r="J58" s="120">
        <f t="shared" ca="1" si="4"/>
        <v>1000000</v>
      </c>
      <c r="K58" s="120">
        <f t="shared" ca="1" si="5"/>
        <v>-1000000</v>
      </c>
      <c r="M58" s="81">
        <f t="shared" ca="1" si="2"/>
        <v>6.098511622695231E-2</v>
      </c>
      <c r="N58" s="17"/>
      <c r="O58" s="121" t="e">
        <f t="shared" ca="1" si="6"/>
        <v>#REF!</v>
      </c>
      <c r="P58" s="121" t="e">
        <f t="shared" ca="1" si="7"/>
        <v>#REF!</v>
      </c>
      <c r="R58" s="107" t="e">
        <f t="shared" ca="1" si="3"/>
        <v>#REF!</v>
      </c>
    </row>
    <row r="59" spans="1:18" x14ac:dyDescent="0.2">
      <c r="A59" s="16"/>
      <c r="B59" s="136">
        <v>44</v>
      </c>
      <c r="C59" s="119">
        <f ca="1">'s1'!I62</f>
        <v>179.96386599595456</v>
      </c>
      <c r="D59" s="119">
        <f ca="1">'s1'!J62</f>
        <v>83.923401005468662</v>
      </c>
      <c r="E59" s="27"/>
      <c r="F59" s="18">
        <f t="shared" ca="1" si="0"/>
        <v>3.5996574651968788E-2</v>
      </c>
      <c r="H59" s="18">
        <f t="shared" ca="1" si="1"/>
        <v>1.9924857606410107E-2</v>
      </c>
      <c r="I59" s="17"/>
      <c r="J59" s="120">
        <f t="shared" ca="1" si="4"/>
        <v>1000000</v>
      </c>
      <c r="K59" s="120">
        <f t="shared" ca="1" si="5"/>
        <v>-1000000</v>
      </c>
      <c r="M59" s="81">
        <f t="shared" ca="1" si="2"/>
        <v>5.8698726441835779E-3</v>
      </c>
      <c r="N59" s="17"/>
      <c r="O59" s="121" t="e">
        <f t="shared" ca="1" si="6"/>
        <v>#REF!</v>
      </c>
      <c r="P59" s="121" t="e">
        <f t="shared" ca="1" si="7"/>
        <v>#REF!</v>
      </c>
      <c r="R59" s="107" t="e">
        <f t="shared" ca="1" si="3"/>
        <v>#REF!</v>
      </c>
    </row>
    <row r="60" spans="1:18" x14ac:dyDescent="0.2">
      <c r="A60" s="16"/>
      <c r="B60" s="136">
        <v>45</v>
      </c>
      <c r="C60" s="119">
        <f ca="1">'s1'!I63</f>
        <v>196.19530441955135</v>
      </c>
      <c r="D60" s="119">
        <f ca="1">'s1'!J63</f>
        <v>88.161086459210381</v>
      </c>
      <c r="E60" s="27"/>
      <c r="F60" s="18">
        <f t="shared" ca="1" si="0"/>
        <v>5.9596791880897853E-4</v>
      </c>
      <c r="H60" s="18">
        <f t="shared" ca="1" si="1"/>
        <v>1.4786808174749323E-2</v>
      </c>
      <c r="I60" s="17"/>
      <c r="J60" s="120">
        <f t="shared" ca="1" si="4"/>
        <v>1000000</v>
      </c>
      <c r="K60" s="120">
        <f t="shared" ca="1" si="5"/>
        <v>-1000000</v>
      </c>
      <c r="M60" s="81">
        <f t="shared" ca="1" si="2"/>
        <v>4.8903248006561067E-4</v>
      </c>
      <c r="N60" s="17"/>
      <c r="O60" s="121" t="e">
        <f t="shared" ca="1" si="6"/>
        <v>#REF!</v>
      </c>
      <c r="P60" s="121" t="e">
        <f t="shared" ca="1" si="7"/>
        <v>#REF!</v>
      </c>
      <c r="R60" s="107" t="e">
        <f t="shared" ca="1" si="3"/>
        <v>#REF!</v>
      </c>
    </row>
    <row r="61" spans="1:18" x14ac:dyDescent="0.2">
      <c r="A61" s="16"/>
      <c r="B61" s="136">
        <v>46</v>
      </c>
      <c r="C61" s="119">
        <f ca="1">'s1'!I64</f>
        <v>183.47493706166324</v>
      </c>
      <c r="D61" s="119">
        <f ca="1">'s1'!J64</f>
        <v>78.412784727954659</v>
      </c>
      <c r="E61" s="27"/>
      <c r="F61" s="18">
        <f t="shared" ca="1" si="0"/>
        <v>2.2053386300144862E-2</v>
      </c>
      <c r="H61" s="18">
        <f t="shared" ca="1" si="1"/>
        <v>4.7815480223123978E-2</v>
      </c>
      <c r="I61" s="17"/>
      <c r="J61" s="120">
        <f t="shared" ca="1" si="4"/>
        <v>1000000</v>
      </c>
      <c r="K61" s="120">
        <f t="shared" ca="1" si="5"/>
        <v>-1000000</v>
      </c>
      <c r="M61" s="81">
        <f t="shared" ca="1" si="2"/>
        <v>5.255176360768294E-2</v>
      </c>
      <c r="N61" s="17"/>
      <c r="O61" s="121" t="e">
        <f t="shared" ca="1" si="6"/>
        <v>#REF!</v>
      </c>
      <c r="P61" s="121" t="e">
        <f t="shared" ca="1" si="7"/>
        <v>#REF!</v>
      </c>
      <c r="R61" s="107" t="e">
        <f t="shared" ca="1" si="3"/>
        <v>#REF!</v>
      </c>
    </row>
    <row r="62" spans="1:18" x14ac:dyDescent="0.2">
      <c r="A62" s="16"/>
      <c r="B62" s="136">
        <v>47</v>
      </c>
      <c r="C62" s="119">
        <f ca="1">'s1'!I65</f>
        <v>206.83766085090576</v>
      </c>
      <c r="D62" s="119">
        <f ca="1">'s1'!J65</f>
        <v>89.854440664775268</v>
      </c>
      <c r="E62" s="27"/>
      <c r="F62" s="18">
        <f t="shared" ca="1" si="0"/>
        <v>8.4700431366787775E-4</v>
      </c>
      <c r="H62" s="18">
        <f t="shared" ca="1" si="1"/>
        <v>9.5526558294995248E-3</v>
      </c>
      <c r="I62" s="17"/>
      <c r="J62" s="120">
        <f t="shared" ca="1" si="4"/>
        <v>1000000</v>
      </c>
      <c r="K62" s="120">
        <f t="shared" ca="1" si="5"/>
        <v>-1000000</v>
      </c>
      <c r="M62" s="81">
        <f t="shared" ca="1" si="2"/>
        <v>1.3821002329137546E-5</v>
      </c>
      <c r="N62" s="17"/>
      <c r="O62" s="121" t="e">
        <f t="shared" ca="1" si="6"/>
        <v>#REF!</v>
      </c>
      <c r="P62" s="121" t="e">
        <f t="shared" ca="1" si="7"/>
        <v>#REF!</v>
      </c>
      <c r="R62" s="107" t="e">
        <f t="shared" ca="1" si="3"/>
        <v>#REF!</v>
      </c>
    </row>
    <row r="63" spans="1:18" x14ac:dyDescent="0.2">
      <c r="A63" s="16"/>
      <c r="B63" s="136">
        <v>48</v>
      </c>
      <c r="C63" s="119">
        <f ca="1">'s1'!I66</f>
        <v>186.33671489205116</v>
      </c>
      <c r="D63" s="119">
        <f ca="1">'s1'!J66</f>
        <v>79.42072854211645</v>
      </c>
      <c r="E63" s="27"/>
      <c r="F63" s="18">
        <f t="shared" ca="1" si="0"/>
        <v>2.8083353334716045E-2</v>
      </c>
      <c r="H63" s="18">
        <f t="shared" ca="1" si="1"/>
        <v>6.9906045783500639E-2</v>
      </c>
      <c r="I63" s="17"/>
      <c r="J63" s="120">
        <f t="shared" ca="1" si="4"/>
        <v>1000000</v>
      </c>
      <c r="K63" s="120">
        <f t="shared" ca="1" si="5"/>
        <v>-1000000</v>
      </c>
      <c r="M63" s="81">
        <f t="shared" ca="1" si="2"/>
        <v>1.6522639475835425E-2</v>
      </c>
      <c r="N63" s="17"/>
      <c r="O63" s="121" t="e">
        <f t="shared" ca="1" si="6"/>
        <v>#REF!</v>
      </c>
      <c r="P63" s="121" t="e">
        <f t="shared" ca="1" si="7"/>
        <v>#REF!</v>
      </c>
      <c r="R63" s="107" t="e">
        <f t="shared" ca="1" si="3"/>
        <v>#REF!</v>
      </c>
    </row>
    <row r="64" spans="1:18" x14ac:dyDescent="0.2">
      <c r="A64" s="16"/>
      <c r="B64" s="136">
        <v>49</v>
      </c>
      <c r="C64" s="119">
        <f ca="1">'s1'!I67</f>
        <v>206.7779179256803</v>
      </c>
      <c r="D64" s="119">
        <f ca="1">'s1'!J67</f>
        <v>88.310561219533184</v>
      </c>
      <c r="E64" s="27"/>
      <c r="F64" s="18">
        <f t="shared" ca="1" si="0"/>
        <v>7.3423315237804577E-4</v>
      </c>
      <c r="H64" s="18">
        <f t="shared" ca="1" si="1"/>
        <v>6.5280749143104659E-3</v>
      </c>
      <c r="I64" s="17"/>
      <c r="J64" s="120">
        <f t="shared" ca="1" si="4"/>
        <v>1000000</v>
      </c>
      <c r="K64" s="120">
        <f t="shared" ca="1" si="5"/>
        <v>-1000000</v>
      </c>
      <c r="M64" s="81">
        <f t="shared" ca="1" si="2"/>
        <v>2.61771455491323E-5</v>
      </c>
      <c r="N64" s="17"/>
      <c r="O64" s="121" t="e">
        <f t="shared" ca="1" si="6"/>
        <v>#REF!</v>
      </c>
      <c r="P64" s="121" t="e">
        <f t="shared" ca="1" si="7"/>
        <v>#REF!</v>
      </c>
      <c r="R64" s="107" t="e">
        <f t="shared" ca="1" si="3"/>
        <v>#REF!</v>
      </c>
    </row>
    <row r="65" spans="1:18" x14ac:dyDescent="0.2">
      <c r="A65" s="16"/>
      <c r="B65" s="136">
        <v>50</v>
      </c>
      <c r="C65" s="119">
        <f ca="1">'s1'!I68</f>
        <v>180.98096175300813</v>
      </c>
      <c r="D65" s="119">
        <f ca="1">'s1'!J68</f>
        <v>81.115377413516825</v>
      </c>
      <c r="E65" s="27"/>
      <c r="F65" s="18">
        <f t="shared" ca="1" si="0"/>
        <v>2.5189922206999265E-2</v>
      </c>
      <c r="H65" s="18">
        <f t="shared" ca="1" si="1"/>
        <v>3.1371395404640602E-2</v>
      </c>
      <c r="I65" s="17"/>
      <c r="J65" s="120">
        <f t="shared" ca="1" si="4"/>
        <v>1000000</v>
      </c>
      <c r="K65" s="120">
        <f t="shared" ca="1" si="5"/>
        <v>-1000000</v>
      </c>
      <c r="M65" s="81">
        <f t="shared" ca="1" si="2"/>
        <v>6.2378172416929804E-3</v>
      </c>
      <c r="N65" s="17"/>
      <c r="O65" s="121" t="e">
        <f t="shared" ca="1" si="6"/>
        <v>#REF!</v>
      </c>
      <c r="P65" s="121" t="e">
        <f t="shared" ca="1" si="7"/>
        <v>#REF!</v>
      </c>
      <c r="R65" s="107" t="e">
        <f t="shared" ca="1" si="3"/>
        <v>#REF!</v>
      </c>
    </row>
    <row r="66" spans="1:18" x14ac:dyDescent="0.2">
      <c r="A66" s="16"/>
      <c r="B66" s="136">
        <v>51</v>
      </c>
      <c r="C66" s="119">
        <f ca="1">'s1'!I69</f>
        <v>170.9579169540348</v>
      </c>
      <c r="D66" s="119">
        <f ca="1">'s1'!J69</f>
        <v>79.75253527903584</v>
      </c>
      <c r="E66" s="27"/>
      <c r="F66" s="18">
        <f t="shared" ca="1" si="0"/>
        <v>1.5091509988631029E-2</v>
      </c>
      <c r="H66" s="18">
        <f t="shared" ca="1" si="1"/>
        <v>7.5757317323097789E-2</v>
      </c>
      <c r="I66" s="17"/>
      <c r="J66" s="120">
        <f t="shared" ca="1" si="4"/>
        <v>170.9579169540348</v>
      </c>
      <c r="K66" s="120">
        <f t="shared" ca="1" si="5"/>
        <v>79.75253527903584</v>
      </c>
      <c r="M66" s="81">
        <f t="shared" ca="1" si="2"/>
        <v>1.5659914175139678E-2</v>
      </c>
      <c r="N66" s="17"/>
      <c r="O66" s="121" t="e">
        <f t="shared" ca="1" si="6"/>
        <v>#REF!</v>
      </c>
      <c r="P66" s="121" t="e">
        <f t="shared" ca="1" si="7"/>
        <v>#REF!</v>
      </c>
      <c r="R66" s="107" t="e">
        <f t="shared" ca="1" si="3"/>
        <v>#REF!</v>
      </c>
    </row>
    <row r="67" spans="1:18" x14ac:dyDescent="0.2">
      <c r="A67" s="16"/>
      <c r="B67" s="136">
        <v>52</v>
      </c>
      <c r="C67" s="119">
        <f ca="1">'s1'!I70</f>
        <v>169.93122324435274</v>
      </c>
      <c r="D67" s="119">
        <f ca="1">'s1'!J70</f>
        <v>75.862842132738152</v>
      </c>
      <c r="E67" s="27"/>
      <c r="F67" s="18">
        <f t="shared" ca="1" si="0"/>
        <v>1.1022211576868508E-2</v>
      </c>
      <c r="H67" s="18">
        <f t="shared" ca="1" si="1"/>
        <v>3.2194366173135876E-2</v>
      </c>
      <c r="I67" s="17"/>
      <c r="J67" s="120">
        <f t="shared" ca="1" si="4"/>
        <v>169.93122324435274</v>
      </c>
      <c r="K67" s="120">
        <f t="shared" ca="1" si="5"/>
        <v>75.862842132738152</v>
      </c>
      <c r="M67" s="81">
        <f t="shared" ca="1" si="2"/>
        <v>7.528023880765787E-2</v>
      </c>
      <c r="N67" s="17"/>
      <c r="O67" s="121" t="e">
        <f t="shared" ca="1" si="6"/>
        <v>#REF!</v>
      </c>
      <c r="P67" s="121" t="e">
        <f t="shared" ca="1" si="7"/>
        <v>#REF!</v>
      </c>
      <c r="R67" s="107" t="e">
        <f t="shared" ca="1" si="3"/>
        <v>#REF!</v>
      </c>
    </row>
    <row r="68" spans="1:18" x14ac:dyDescent="0.2">
      <c r="A68" s="16"/>
      <c r="B68" s="136">
        <v>53</v>
      </c>
      <c r="C68" s="119">
        <f ca="1">'s1'!I71</f>
        <v>171.19880537618627</v>
      </c>
      <c r="D68" s="119">
        <f ca="1">'s1'!J71</f>
        <v>77.346245736450726</v>
      </c>
      <c r="E68" s="27"/>
      <c r="F68" s="18">
        <f t="shared" ca="1" si="0"/>
        <v>2.5372933044677262E-2</v>
      </c>
      <c r="H68" s="18">
        <f t="shared" ca="1" si="1"/>
        <v>3.1265434491395933E-2</v>
      </c>
      <c r="I68" s="17"/>
      <c r="J68" s="120">
        <f t="shared" ca="1" si="4"/>
        <v>171.19880537618627</v>
      </c>
      <c r="K68" s="120">
        <f t="shared" ca="1" si="5"/>
        <v>77.346245736450726</v>
      </c>
      <c r="M68" s="81">
        <f t="shared" ca="1" si="2"/>
        <v>6.7175152125488911E-3</v>
      </c>
      <c r="N68" s="17"/>
      <c r="O68" s="121" t="e">
        <f t="shared" ca="1" si="6"/>
        <v>#REF!</v>
      </c>
      <c r="P68" s="121" t="e">
        <f t="shared" ca="1" si="7"/>
        <v>#REF!</v>
      </c>
      <c r="R68" s="107" t="e">
        <f t="shared" ca="1" si="3"/>
        <v>#REF!</v>
      </c>
    </row>
    <row r="69" spans="1:18" x14ac:dyDescent="0.2">
      <c r="A69" s="16"/>
      <c r="B69" s="136">
        <v>54</v>
      </c>
      <c r="C69" s="119">
        <f ca="1">'s1'!I72</f>
        <v>182.55392290158849</v>
      </c>
      <c r="D69" s="119">
        <f ca="1">'s1'!J72</f>
        <v>78.94838470538626</v>
      </c>
      <c r="E69" s="27"/>
      <c r="F69" s="18">
        <f t="shared" ca="1" si="0"/>
        <v>1.9390990500700513E-2</v>
      </c>
      <c r="H69" s="18">
        <f t="shared" ca="1" si="1"/>
        <v>3.9103686843883399E-2</v>
      </c>
      <c r="I69" s="17"/>
      <c r="J69" s="120">
        <f t="shared" ca="1" si="4"/>
        <v>1000000</v>
      </c>
      <c r="K69" s="120">
        <f t="shared" ca="1" si="5"/>
        <v>-1000000</v>
      </c>
      <c r="M69" s="81">
        <f t="shared" ca="1" si="2"/>
        <v>7.0249063509786616E-2</v>
      </c>
      <c r="N69" s="17"/>
      <c r="O69" s="121" t="e">
        <f t="shared" ca="1" si="6"/>
        <v>#REF!</v>
      </c>
      <c r="P69" s="121" t="e">
        <f t="shared" ca="1" si="7"/>
        <v>#REF!</v>
      </c>
      <c r="R69" s="107" t="e">
        <f t="shared" ca="1" si="3"/>
        <v>#REF!</v>
      </c>
    </row>
    <row r="70" spans="1:18" x14ac:dyDescent="0.2">
      <c r="A70" s="16"/>
      <c r="B70" s="136">
        <v>55</v>
      </c>
      <c r="C70" s="119">
        <f ca="1">'s1'!I73</f>
        <v>172.77564584285687</v>
      </c>
      <c r="D70" s="119">
        <f ca="1">'s1'!J73</f>
        <v>77.035782682433691</v>
      </c>
      <c r="E70" s="27"/>
      <c r="F70" s="18">
        <f t="shared" ca="1" si="0"/>
        <v>2.8089708967052547E-2</v>
      </c>
      <c r="H70" s="18">
        <f t="shared" ca="1" si="1"/>
        <v>4.8762062992712737E-3</v>
      </c>
      <c r="I70" s="17"/>
      <c r="J70" s="120">
        <f t="shared" ca="1" si="4"/>
        <v>1000000</v>
      </c>
      <c r="K70" s="120">
        <f t="shared" ca="1" si="5"/>
        <v>-1000000</v>
      </c>
      <c r="M70" s="81">
        <f t="shared" ca="1" si="2"/>
        <v>8.7632040234923561E-2</v>
      </c>
      <c r="N70" s="17"/>
      <c r="O70" s="121" t="e">
        <f t="shared" ca="1" si="6"/>
        <v>#REF!</v>
      </c>
      <c r="P70" s="121" t="e">
        <f t="shared" ca="1" si="7"/>
        <v>#REF!</v>
      </c>
      <c r="R70" s="107" t="e">
        <f t="shared" ca="1" si="3"/>
        <v>#REF!</v>
      </c>
    </row>
    <row r="71" spans="1:18" x14ac:dyDescent="0.2">
      <c r="A71" s="16"/>
      <c r="B71" s="136">
        <v>56</v>
      </c>
      <c r="C71" s="119">
        <f ca="1">'s1'!I74</f>
        <v>170.5938862001928</v>
      </c>
      <c r="D71" s="119">
        <f ca="1">'s1'!J74</f>
        <v>71.985500515785304</v>
      </c>
      <c r="E71" s="27"/>
      <c r="F71" s="18">
        <f t="shared" ca="1" si="0"/>
        <v>1.9640094706923964E-2</v>
      </c>
      <c r="H71" s="18">
        <f t="shared" ca="1" si="1"/>
        <v>5.1267629596331308E-3</v>
      </c>
      <c r="I71" s="17"/>
      <c r="J71" s="120">
        <f t="shared" ca="1" si="4"/>
        <v>170.5938862001928</v>
      </c>
      <c r="K71" s="120">
        <f t="shared" ca="1" si="5"/>
        <v>71.985500515785304</v>
      </c>
      <c r="M71" s="81">
        <f t="shared" ca="1" si="2"/>
        <v>6.5498107425919824E-3</v>
      </c>
      <c r="N71" s="17"/>
      <c r="O71" s="121" t="e">
        <f t="shared" ca="1" si="6"/>
        <v>#REF!</v>
      </c>
      <c r="P71" s="121" t="e">
        <f t="shared" ca="1" si="7"/>
        <v>#REF!</v>
      </c>
      <c r="R71" s="107" t="e">
        <f t="shared" ca="1" si="3"/>
        <v>#REF!</v>
      </c>
    </row>
    <row r="72" spans="1:18" x14ac:dyDescent="0.2">
      <c r="A72" s="16"/>
      <c r="B72" s="136">
        <v>57</v>
      </c>
      <c r="C72" s="119">
        <f ca="1">'s1'!I75</f>
        <v>192.05430482753854</v>
      </c>
      <c r="D72" s="119">
        <f ca="1">'s1'!J75</f>
        <v>86.908542757770462</v>
      </c>
      <c r="E72" s="27"/>
      <c r="F72" s="18">
        <f t="shared" ca="1" si="0"/>
        <v>1.4074842115962237E-2</v>
      </c>
      <c r="H72" s="18">
        <f t="shared" ca="1" si="1"/>
        <v>1.7989065143026877E-2</v>
      </c>
      <c r="I72" s="17"/>
      <c r="J72" s="120">
        <f t="shared" ca="1" si="4"/>
        <v>1000000</v>
      </c>
      <c r="K72" s="120">
        <f t="shared" ca="1" si="5"/>
        <v>-1000000</v>
      </c>
      <c r="M72" s="81">
        <f t="shared" ca="1" si="2"/>
        <v>9.8214766813263261E-4</v>
      </c>
      <c r="N72" s="17"/>
      <c r="O72" s="121" t="e">
        <f t="shared" ca="1" si="6"/>
        <v>#REF!</v>
      </c>
      <c r="P72" s="121" t="e">
        <f t="shared" ca="1" si="7"/>
        <v>#REF!</v>
      </c>
      <c r="R72" s="107" t="e">
        <f t="shared" ca="1" si="3"/>
        <v>#REF!</v>
      </c>
    </row>
    <row r="73" spans="1:18" x14ac:dyDescent="0.2">
      <c r="A73" s="16"/>
      <c r="B73" s="136">
        <v>58</v>
      </c>
      <c r="C73" s="119">
        <f ca="1">'s1'!I76</f>
        <v>177.87676558874838</v>
      </c>
      <c r="D73" s="119">
        <f ca="1">'s1'!J76</f>
        <v>78.536947898034811</v>
      </c>
      <c r="E73" s="27"/>
      <c r="F73" s="18">
        <f t="shared" ca="1" si="0"/>
        <v>2.3001506799627432E-2</v>
      </c>
      <c r="H73" s="18">
        <f t="shared" ca="1" si="1"/>
        <v>3.8394797734699067E-2</v>
      </c>
      <c r="I73" s="17"/>
      <c r="J73" s="120">
        <f t="shared" ca="1" si="4"/>
        <v>1000000</v>
      </c>
      <c r="K73" s="120">
        <f t="shared" ca="1" si="5"/>
        <v>-1000000</v>
      </c>
      <c r="M73" s="81">
        <f t="shared" ca="1" si="2"/>
        <v>3.0204284186524058E-2</v>
      </c>
      <c r="N73" s="17"/>
      <c r="O73" s="121" t="e">
        <f t="shared" ca="1" si="6"/>
        <v>#REF!</v>
      </c>
      <c r="P73" s="121" t="e">
        <f t="shared" ca="1" si="7"/>
        <v>#REF!</v>
      </c>
      <c r="R73" s="107" t="e">
        <f t="shared" ca="1" si="3"/>
        <v>#REF!</v>
      </c>
    </row>
    <row r="74" spans="1:18" x14ac:dyDescent="0.2">
      <c r="A74" s="16"/>
      <c r="B74" s="136">
        <v>59</v>
      </c>
      <c r="C74" s="119">
        <f ca="1">'s1'!I77</f>
        <v>184.16655364066065</v>
      </c>
      <c r="D74" s="119">
        <f ca="1">'s1'!J77</f>
        <v>85.773074767395883</v>
      </c>
      <c r="E74" s="27"/>
      <c r="F74" s="18">
        <f t="shared" ca="1" si="0"/>
        <v>2.8836662053426301E-2</v>
      </c>
      <c r="H74" s="18">
        <f t="shared" ca="1" si="1"/>
        <v>3.4604407631787589E-3</v>
      </c>
      <c r="I74" s="17"/>
      <c r="J74" s="120">
        <f t="shared" ca="1" si="4"/>
        <v>1000000</v>
      </c>
      <c r="K74" s="120">
        <f t="shared" ca="1" si="5"/>
        <v>-1000000</v>
      </c>
      <c r="M74" s="81">
        <f t="shared" ca="1" si="2"/>
        <v>9.7392758766342484E-4</v>
      </c>
      <c r="N74" s="17"/>
      <c r="O74" s="121" t="e">
        <f t="shared" ca="1" si="6"/>
        <v>#REF!</v>
      </c>
      <c r="P74" s="121" t="e">
        <f t="shared" ca="1" si="7"/>
        <v>#REF!</v>
      </c>
      <c r="R74" s="107" t="e">
        <f t="shared" ca="1" si="3"/>
        <v>#REF!</v>
      </c>
    </row>
    <row r="75" spans="1:18" x14ac:dyDescent="0.2">
      <c r="A75" s="16"/>
      <c r="B75" s="136">
        <v>60</v>
      </c>
      <c r="C75" s="119">
        <f ca="1">'s1'!I78</f>
        <v>187.44267675437129</v>
      </c>
      <c r="D75" s="119">
        <f ca="1">'s1'!J78</f>
        <v>82.778006316164706</v>
      </c>
      <c r="E75" s="27"/>
      <c r="F75" s="18">
        <f t="shared" ca="1" si="0"/>
        <v>2.203117501391464E-2</v>
      </c>
      <c r="H75" s="18">
        <f t="shared" ca="1" si="1"/>
        <v>6.4968564332418668E-2</v>
      </c>
      <c r="I75" s="17"/>
      <c r="J75" s="120">
        <f t="shared" ca="1" si="4"/>
        <v>1000000</v>
      </c>
      <c r="K75" s="120">
        <f t="shared" ca="1" si="5"/>
        <v>-1000000</v>
      </c>
      <c r="M75" s="81">
        <f t="shared" ca="1" si="2"/>
        <v>3.0090425276479964E-3</v>
      </c>
      <c r="N75" s="17"/>
      <c r="O75" s="121" t="e">
        <f t="shared" ca="1" si="6"/>
        <v>#REF!</v>
      </c>
      <c r="P75" s="121" t="e">
        <f t="shared" ca="1" si="7"/>
        <v>#REF!</v>
      </c>
      <c r="R75" s="107" t="e">
        <f t="shared" ca="1" si="3"/>
        <v>#REF!</v>
      </c>
    </row>
    <row r="76" spans="1:18" x14ac:dyDescent="0.2">
      <c r="A76" s="16"/>
      <c r="B76" s="136">
        <v>61</v>
      </c>
      <c r="C76" s="119">
        <f ca="1">'s1'!I79</f>
        <v>185.14456827354147</v>
      </c>
      <c r="D76" s="119">
        <f ca="1">'s1'!J79</f>
        <v>85.424003050406185</v>
      </c>
      <c r="E76" s="27"/>
      <c r="F76" s="18">
        <f t="shared" ca="1" si="0"/>
        <v>7.4575979126732424E-3</v>
      </c>
      <c r="H76" s="18">
        <f t="shared" ca="1" si="1"/>
        <v>5.5370170880001011E-3</v>
      </c>
      <c r="I76" s="17"/>
      <c r="J76" s="120">
        <f t="shared" ca="1" si="4"/>
        <v>1000000</v>
      </c>
      <c r="K76" s="120">
        <f t="shared" ca="1" si="5"/>
        <v>-1000000</v>
      </c>
      <c r="M76" s="81">
        <f t="shared" ca="1" si="2"/>
        <v>3.807751743543039E-3</v>
      </c>
      <c r="N76" s="17"/>
      <c r="O76" s="121" t="e">
        <f t="shared" ca="1" si="6"/>
        <v>#REF!</v>
      </c>
      <c r="P76" s="121" t="e">
        <f t="shared" ca="1" si="7"/>
        <v>#REF!</v>
      </c>
      <c r="R76" s="107" t="e">
        <f t="shared" ca="1" si="3"/>
        <v>#REF!</v>
      </c>
    </row>
    <row r="77" spans="1:18" x14ac:dyDescent="0.2">
      <c r="A77" s="16"/>
      <c r="B77" s="136">
        <v>62</v>
      </c>
      <c r="C77" s="119">
        <f ca="1">'s1'!I80</f>
        <v>185.48400487265664</v>
      </c>
      <c r="D77" s="119">
        <f ca="1">'s1'!J80</f>
        <v>76.944844260887066</v>
      </c>
      <c r="E77" s="27"/>
      <c r="F77" s="18">
        <f t="shared" ca="1" si="0"/>
        <v>2.8137290754042574E-2</v>
      </c>
      <c r="H77" s="18">
        <f t="shared" ca="1" si="1"/>
        <v>1.0117544189911142E-2</v>
      </c>
      <c r="I77" s="17"/>
      <c r="J77" s="120">
        <f t="shared" ca="1" si="4"/>
        <v>1000000</v>
      </c>
      <c r="K77" s="120">
        <f t="shared" ca="1" si="5"/>
        <v>-1000000</v>
      </c>
      <c r="M77" s="81">
        <f t="shared" ca="1" si="2"/>
        <v>2.1190888949166549E-2</v>
      </c>
      <c r="N77" s="17"/>
      <c r="O77" s="121" t="e">
        <f t="shared" ca="1" si="6"/>
        <v>#REF!</v>
      </c>
      <c r="P77" s="121" t="e">
        <f t="shared" ca="1" si="7"/>
        <v>#REF!</v>
      </c>
      <c r="R77" s="107" t="e">
        <f t="shared" ca="1" si="3"/>
        <v>#REF!</v>
      </c>
    </row>
    <row r="78" spans="1:18" x14ac:dyDescent="0.2">
      <c r="A78" s="16"/>
      <c r="B78" s="136">
        <v>63</v>
      </c>
      <c r="C78" s="119">
        <f ca="1">'s1'!I81</f>
        <v>177.07941429172701</v>
      </c>
      <c r="D78" s="119">
        <f ca="1">'s1'!J81</f>
        <v>84.244984771885228</v>
      </c>
      <c r="E78" s="27"/>
      <c r="F78" s="18">
        <f t="shared" ca="1" si="0"/>
        <v>2.7300698124151035E-2</v>
      </c>
      <c r="H78" s="18">
        <f t="shared" ca="1" si="1"/>
        <v>2.5167406120821863E-2</v>
      </c>
      <c r="I78" s="17"/>
      <c r="J78" s="120">
        <f t="shared" ca="1" si="4"/>
        <v>1000000</v>
      </c>
      <c r="K78" s="120">
        <f t="shared" ca="1" si="5"/>
        <v>-1000000</v>
      </c>
      <c r="M78" s="81">
        <f t="shared" ca="1" si="2"/>
        <v>6.6902219073282001E-3</v>
      </c>
      <c r="N78" s="17"/>
      <c r="O78" s="121" t="e">
        <f t="shared" ca="1" si="6"/>
        <v>#REF!</v>
      </c>
      <c r="P78" s="121" t="e">
        <f t="shared" ca="1" si="7"/>
        <v>#REF!</v>
      </c>
      <c r="R78" s="107" t="e">
        <f t="shared" ca="1" si="3"/>
        <v>#REF!</v>
      </c>
    </row>
    <row r="79" spans="1:18" x14ac:dyDescent="0.2">
      <c r="A79" s="16"/>
      <c r="B79" s="136">
        <v>64</v>
      </c>
      <c r="C79" s="119">
        <f ca="1">'s1'!I82</f>
        <v>176.70524421357311</v>
      </c>
      <c r="D79" s="119">
        <f ca="1">'s1'!J82</f>
        <v>81.259018985391762</v>
      </c>
      <c r="E79" s="27"/>
      <c r="F79" s="18">
        <f t="shared" ca="1" si="0"/>
        <v>3.0849840821986167E-3</v>
      </c>
      <c r="H79" s="18">
        <f t="shared" ca="1" si="1"/>
        <v>2.2382385477498525E-2</v>
      </c>
      <c r="I79" s="17"/>
      <c r="J79" s="120">
        <f t="shared" ca="1" si="4"/>
        <v>1000000</v>
      </c>
      <c r="K79" s="120">
        <f t="shared" ca="1" si="5"/>
        <v>-1000000</v>
      </c>
      <c r="M79" s="81">
        <f t="shared" ca="1" si="2"/>
        <v>3.8480513525382377E-4</v>
      </c>
      <c r="N79" s="17"/>
      <c r="O79" s="121" t="e">
        <f t="shared" ca="1" si="6"/>
        <v>#REF!</v>
      </c>
      <c r="P79" s="121" t="e">
        <f t="shared" ca="1" si="7"/>
        <v>#REF!</v>
      </c>
      <c r="R79" s="107" t="e">
        <f t="shared" ca="1" si="3"/>
        <v>#REF!</v>
      </c>
    </row>
    <row r="80" spans="1:18" x14ac:dyDescent="0.2">
      <c r="A80" s="16"/>
      <c r="B80" s="136">
        <v>65</v>
      </c>
      <c r="C80" s="119">
        <f ca="1">'s1'!I83</f>
        <v>183.83022482768664</v>
      </c>
      <c r="D80" s="119">
        <f ca="1">'s1'!J83</f>
        <v>79.223780138302772</v>
      </c>
      <c r="E80" s="27"/>
      <c r="F80" s="18">
        <f t="shared" ref="F80:F143" ca="1" si="8">NORMDIST(C80,$C$10,$C$11,FALSE)  *RAND()</f>
        <v>3.1584481571500157E-2</v>
      </c>
      <c r="H80" s="18">
        <f t="shared" ref="H80:H143" ca="1" si="9">NORMDIST(D80,$D$10,$D$11,FALSE)  *RAND()</f>
        <v>7.9943297765275E-3</v>
      </c>
      <c r="I80" s="17"/>
      <c r="J80" s="120">
        <f t="shared" ca="1" si="4"/>
        <v>1000000</v>
      </c>
      <c r="K80" s="120">
        <f t="shared" ca="1" si="5"/>
        <v>-1000000</v>
      </c>
      <c r="M80" s="81">
        <f t="shared" ref="M80:M143" ca="1" si="10">NORMDIST(D80,$M$10,$M$11,FALSE)  *RAND()</f>
        <v>6.054172617761313E-2</v>
      </c>
      <c r="N80" s="17"/>
      <c r="O80" s="121" t="e">
        <f t="shared" ca="1" si="6"/>
        <v>#REF!</v>
      </c>
      <c r="P80" s="121" t="e">
        <f t="shared" ca="1" si="7"/>
        <v>#REF!</v>
      </c>
      <c r="R80" s="107" t="e">
        <f t="shared" ref="R80:R143" ca="1" si="11">NORMDIST(C80,$R$10,$R$11,FALSE)  *RAND()</f>
        <v>#REF!</v>
      </c>
    </row>
    <row r="81" spans="1:18" x14ac:dyDescent="0.2">
      <c r="A81" s="16"/>
      <c r="B81" s="136">
        <v>66</v>
      </c>
      <c r="C81" s="119">
        <f ca="1">'s1'!I84</f>
        <v>193.44540122688383</v>
      </c>
      <c r="D81" s="119">
        <f ca="1">'s1'!J84</f>
        <v>78.915379599743943</v>
      </c>
      <c r="E81" s="27"/>
      <c r="F81" s="18">
        <f t="shared" ca="1" si="8"/>
        <v>1.1241902437899189E-2</v>
      </c>
      <c r="H81" s="18">
        <f t="shared" ca="1" si="9"/>
        <v>2.1939361940225652E-2</v>
      </c>
      <c r="I81" s="17"/>
      <c r="J81" s="120">
        <f t="shared" ref="J81:J144" ca="1" si="12">IF(AND($J$7&lt;C81,C81&lt;$J$8),C81,1000000)</f>
        <v>1000000</v>
      </c>
      <c r="K81" s="120">
        <f t="shared" ref="K81:K144" ca="1" si="13">IF(AND($J$7&lt;C81,C81&lt;$J$8),D81,-1000000)</f>
        <v>-1000000</v>
      </c>
      <c r="M81" s="81">
        <f t="shared" ca="1" si="10"/>
        <v>7.9461316099134219E-2</v>
      </c>
      <c r="N81" s="17"/>
      <c r="O81" s="121" t="e">
        <f t="shared" ref="O81:O144" ca="1" si="14">IF(AND($O$7&lt;D81,D81&lt;$O$8),C81,1000000)</f>
        <v>#REF!</v>
      </c>
      <c r="P81" s="121" t="e">
        <f t="shared" ref="P81:P144" ca="1" si="15">IF(AND($O$7&lt;D81,D81&lt;$O$8),D81,1000000)</f>
        <v>#REF!</v>
      </c>
      <c r="R81" s="107" t="e">
        <f t="shared" ca="1" si="11"/>
        <v>#REF!</v>
      </c>
    </row>
    <row r="82" spans="1:18" x14ac:dyDescent="0.2">
      <c r="A82" s="16"/>
      <c r="B82" s="136">
        <v>67</v>
      </c>
      <c r="C82" s="119">
        <f ca="1">'s1'!I85</f>
        <v>182.99574556861134</v>
      </c>
      <c r="D82" s="119">
        <f ca="1">'s1'!J85</f>
        <v>83.128428282058067</v>
      </c>
      <c r="E82" s="27"/>
      <c r="F82" s="18">
        <f t="shared" ca="1" si="8"/>
        <v>2.4208255406261335E-2</v>
      </c>
      <c r="H82" s="18">
        <f t="shared" ca="1" si="9"/>
        <v>5.7826366873292172E-2</v>
      </c>
      <c r="I82" s="17"/>
      <c r="J82" s="120">
        <f t="shared" ca="1" si="12"/>
        <v>1000000</v>
      </c>
      <c r="K82" s="120">
        <f t="shared" ca="1" si="13"/>
        <v>-1000000</v>
      </c>
      <c r="M82" s="81">
        <f t="shared" ca="1" si="10"/>
        <v>2.6383009753284683E-3</v>
      </c>
      <c r="N82" s="17"/>
      <c r="O82" s="121" t="e">
        <f t="shared" ca="1" si="14"/>
        <v>#REF!</v>
      </c>
      <c r="P82" s="121" t="e">
        <f t="shared" ca="1" si="15"/>
        <v>#REF!</v>
      </c>
      <c r="R82" s="107" t="e">
        <f t="shared" ca="1" si="11"/>
        <v>#REF!</v>
      </c>
    </row>
    <row r="83" spans="1:18" x14ac:dyDescent="0.2">
      <c r="A83" s="16"/>
      <c r="B83" s="136">
        <v>68</v>
      </c>
      <c r="C83" s="119">
        <f ca="1">'s1'!I86</f>
        <v>179.9062400368023</v>
      </c>
      <c r="D83" s="119">
        <f ca="1">'s1'!J86</f>
        <v>80.78147706878994</v>
      </c>
      <c r="E83" s="27"/>
      <c r="F83" s="18">
        <f t="shared" ca="1" si="8"/>
        <v>2.7415418799727243E-2</v>
      </c>
      <c r="H83" s="18">
        <f t="shared" ca="1" si="9"/>
        <v>2.9294679338506619E-2</v>
      </c>
      <c r="I83" s="17"/>
      <c r="J83" s="120">
        <f t="shared" ca="1" si="12"/>
        <v>1000000</v>
      </c>
      <c r="K83" s="120">
        <f t="shared" ca="1" si="13"/>
        <v>-1000000</v>
      </c>
      <c r="M83" s="81">
        <f t="shared" ca="1" si="10"/>
        <v>4.4277001132627718E-2</v>
      </c>
      <c r="N83" s="17"/>
      <c r="O83" s="121" t="e">
        <f t="shared" ca="1" si="14"/>
        <v>#REF!</v>
      </c>
      <c r="P83" s="121" t="e">
        <f t="shared" ca="1" si="15"/>
        <v>#REF!</v>
      </c>
      <c r="R83" s="107" t="e">
        <f t="shared" ca="1" si="11"/>
        <v>#REF!</v>
      </c>
    </row>
    <row r="84" spans="1:18" x14ac:dyDescent="0.2">
      <c r="A84" s="16"/>
      <c r="B84" s="136">
        <v>69</v>
      </c>
      <c r="C84" s="119">
        <f ca="1">'s1'!I87</f>
        <v>165.14977342527192</v>
      </c>
      <c r="D84" s="119">
        <f ca="1">'s1'!J87</f>
        <v>68.76323534282318</v>
      </c>
      <c r="E84" s="27"/>
      <c r="F84" s="18">
        <f t="shared" ca="1" si="8"/>
        <v>6.0207611167217004E-3</v>
      </c>
      <c r="H84" s="18">
        <f t="shared" ca="1" si="9"/>
        <v>6.8624334085765309E-4</v>
      </c>
      <c r="I84" s="17"/>
      <c r="J84" s="120">
        <f t="shared" ca="1" si="12"/>
        <v>1000000</v>
      </c>
      <c r="K84" s="120">
        <f t="shared" ca="1" si="13"/>
        <v>-1000000</v>
      </c>
      <c r="M84" s="81">
        <f t="shared" ca="1" si="10"/>
        <v>2.3210414758469394E-3</v>
      </c>
      <c r="N84" s="17"/>
      <c r="O84" s="121" t="e">
        <f t="shared" ca="1" si="14"/>
        <v>#REF!</v>
      </c>
      <c r="P84" s="121" t="e">
        <f t="shared" ca="1" si="15"/>
        <v>#REF!</v>
      </c>
      <c r="R84" s="107" t="e">
        <f t="shared" ca="1" si="11"/>
        <v>#REF!</v>
      </c>
    </row>
    <row r="85" spans="1:18" x14ac:dyDescent="0.2">
      <c r="A85" s="16"/>
      <c r="B85" s="136">
        <v>70</v>
      </c>
      <c r="C85" s="119">
        <f ca="1">'s1'!I88</f>
        <v>183.85956913348403</v>
      </c>
      <c r="D85" s="119">
        <f ca="1">'s1'!J88</f>
        <v>84.714538116800625</v>
      </c>
      <c r="E85" s="27"/>
      <c r="F85" s="18">
        <f t="shared" ca="1" si="8"/>
        <v>3.0626169328948238E-2</v>
      </c>
      <c r="H85" s="18">
        <f t="shared" ca="1" si="9"/>
        <v>2.6424735893339356E-3</v>
      </c>
      <c r="I85" s="17"/>
      <c r="J85" s="120">
        <f t="shared" ca="1" si="12"/>
        <v>1000000</v>
      </c>
      <c r="K85" s="120">
        <f t="shared" ca="1" si="13"/>
        <v>-1000000</v>
      </c>
      <c r="M85" s="81">
        <f t="shared" ca="1" si="10"/>
        <v>2.8592889959754677E-3</v>
      </c>
      <c r="N85" s="17"/>
      <c r="O85" s="121" t="e">
        <f t="shared" ca="1" si="14"/>
        <v>#REF!</v>
      </c>
      <c r="P85" s="121" t="e">
        <f t="shared" ca="1" si="15"/>
        <v>#REF!</v>
      </c>
      <c r="R85" s="107" t="e">
        <f t="shared" ca="1" si="11"/>
        <v>#REF!</v>
      </c>
    </row>
    <row r="86" spans="1:18" x14ac:dyDescent="0.2">
      <c r="A86" s="16"/>
      <c r="B86" s="136">
        <v>71</v>
      </c>
      <c r="C86" s="119">
        <f ca="1">'s1'!I89</f>
        <v>168.09623991532544</v>
      </c>
      <c r="D86" s="119">
        <f ca="1">'s1'!J89</f>
        <v>72.101273329438769</v>
      </c>
      <c r="E86" s="27"/>
      <c r="F86" s="18">
        <f t="shared" ca="1" si="8"/>
        <v>1.518975366040958E-2</v>
      </c>
      <c r="H86" s="18">
        <f t="shared" ca="1" si="9"/>
        <v>5.427491813945284E-3</v>
      </c>
      <c r="I86" s="17"/>
      <c r="J86" s="120">
        <f t="shared" ca="1" si="12"/>
        <v>168.09623991532544</v>
      </c>
      <c r="K86" s="120">
        <f t="shared" ca="1" si="13"/>
        <v>72.101273329438769</v>
      </c>
      <c r="M86" s="81">
        <f t="shared" ca="1" si="10"/>
        <v>3.8050030342730724E-2</v>
      </c>
      <c r="N86" s="17"/>
      <c r="O86" s="121" t="e">
        <f t="shared" ca="1" si="14"/>
        <v>#REF!</v>
      </c>
      <c r="P86" s="121" t="e">
        <f t="shared" ca="1" si="15"/>
        <v>#REF!</v>
      </c>
      <c r="R86" s="107" t="e">
        <f t="shared" ca="1" si="11"/>
        <v>#REF!</v>
      </c>
    </row>
    <row r="87" spans="1:18" x14ac:dyDescent="0.2">
      <c r="A87" s="16"/>
      <c r="B87" s="136">
        <v>72</v>
      </c>
      <c r="C87" s="119">
        <f ca="1">'s1'!I90</f>
        <v>209.09660405300849</v>
      </c>
      <c r="D87" s="119">
        <f ca="1">'s1'!J90</f>
        <v>89.728626839784283</v>
      </c>
      <c r="E87" s="27"/>
      <c r="F87" s="18">
        <f t="shared" ca="1" si="8"/>
        <v>4.9261751913039686E-4</v>
      </c>
      <c r="H87" s="18">
        <f t="shared" ca="1" si="9"/>
        <v>8.0852543214567172E-3</v>
      </c>
      <c r="I87" s="17"/>
      <c r="J87" s="120">
        <f t="shared" ca="1" si="12"/>
        <v>1000000</v>
      </c>
      <c r="K87" s="120">
        <f t="shared" ca="1" si="13"/>
        <v>-1000000</v>
      </c>
      <c r="M87" s="81">
        <f t="shared" ca="1" si="10"/>
        <v>9.2879247743786358E-5</v>
      </c>
      <c r="N87" s="17"/>
      <c r="O87" s="121" t="e">
        <f t="shared" ca="1" si="14"/>
        <v>#REF!</v>
      </c>
      <c r="P87" s="121" t="e">
        <f t="shared" ca="1" si="15"/>
        <v>#REF!</v>
      </c>
      <c r="R87" s="107" t="e">
        <f t="shared" ca="1" si="11"/>
        <v>#REF!</v>
      </c>
    </row>
    <row r="88" spans="1:18" x14ac:dyDescent="0.2">
      <c r="A88" s="16"/>
      <c r="B88" s="136">
        <v>73</v>
      </c>
      <c r="C88" s="119">
        <f ca="1">'s1'!I91</f>
        <v>171.18529556886327</v>
      </c>
      <c r="D88" s="119">
        <f ca="1">'s1'!J91</f>
        <v>79.090234288478413</v>
      </c>
      <c r="E88" s="27"/>
      <c r="F88" s="18">
        <f t="shared" ca="1" si="8"/>
        <v>1.7187309237483617E-2</v>
      </c>
      <c r="H88" s="18">
        <f t="shared" ca="1" si="9"/>
        <v>3.5729096892981947E-2</v>
      </c>
      <c r="I88" s="17"/>
      <c r="J88" s="120">
        <f t="shared" ca="1" si="12"/>
        <v>171.18529556886327</v>
      </c>
      <c r="K88" s="120">
        <f t="shared" ca="1" si="13"/>
        <v>79.090234288478413</v>
      </c>
      <c r="M88" s="81">
        <f t="shared" ca="1" si="10"/>
        <v>4.7220847293068635E-2</v>
      </c>
      <c r="N88" s="17"/>
      <c r="O88" s="121" t="e">
        <f t="shared" ca="1" si="14"/>
        <v>#REF!</v>
      </c>
      <c r="P88" s="121" t="e">
        <f t="shared" ca="1" si="15"/>
        <v>#REF!</v>
      </c>
      <c r="R88" s="107" t="e">
        <f t="shared" ca="1" si="11"/>
        <v>#REF!</v>
      </c>
    </row>
    <row r="89" spans="1:18" x14ac:dyDescent="0.2">
      <c r="A89" s="16"/>
      <c r="B89" s="136">
        <v>74</v>
      </c>
      <c r="C89" s="119">
        <f ca="1">'s1'!I92</f>
        <v>176.46264167872451</v>
      </c>
      <c r="D89" s="119">
        <f ca="1">'s1'!J92</f>
        <v>76.424765279391352</v>
      </c>
      <c r="E89" s="27"/>
      <c r="F89" s="18">
        <f t="shared" ca="1" si="8"/>
        <v>2.3763572363381624E-2</v>
      </c>
      <c r="H89" s="18">
        <f t="shared" ca="1" si="9"/>
        <v>4.2503249285872451E-2</v>
      </c>
      <c r="I89" s="17"/>
      <c r="J89" s="120">
        <f t="shared" ca="1" si="12"/>
        <v>1000000</v>
      </c>
      <c r="K89" s="120">
        <f t="shared" ca="1" si="13"/>
        <v>-1000000</v>
      </c>
      <c r="M89" s="81">
        <f t="shared" ca="1" si="10"/>
        <v>5.452992560064876E-2</v>
      </c>
      <c r="N89" s="17"/>
      <c r="O89" s="121" t="e">
        <f t="shared" ca="1" si="14"/>
        <v>#REF!</v>
      </c>
      <c r="P89" s="121" t="e">
        <f t="shared" ca="1" si="15"/>
        <v>#REF!</v>
      </c>
      <c r="R89" s="107" t="e">
        <f t="shared" ca="1" si="11"/>
        <v>#REF!</v>
      </c>
    </row>
    <row r="90" spans="1:18" x14ac:dyDescent="0.2">
      <c r="A90" s="16"/>
      <c r="B90" s="136">
        <v>75</v>
      </c>
      <c r="C90" s="119">
        <f ca="1">'s1'!I93</f>
        <v>184.29065612015023</v>
      </c>
      <c r="D90" s="119">
        <f ca="1">'s1'!J93</f>
        <v>78.003511128128338</v>
      </c>
      <c r="E90" s="27"/>
      <c r="F90" s="18">
        <f t="shared" ca="1" si="8"/>
        <v>2.1076511506227968E-2</v>
      </c>
      <c r="H90" s="18">
        <f t="shared" ca="1" si="9"/>
        <v>9.8922912598783854E-3</v>
      </c>
      <c r="I90" s="17"/>
      <c r="J90" s="120">
        <f t="shared" ca="1" si="12"/>
        <v>1000000</v>
      </c>
      <c r="K90" s="120">
        <f t="shared" ca="1" si="13"/>
        <v>-1000000</v>
      </c>
      <c r="M90" s="81">
        <f t="shared" ca="1" si="10"/>
        <v>8.2461416011463864E-3</v>
      </c>
      <c r="N90" s="17"/>
      <c r="O90" s="121" t="e">
        <f t="shared" ca="1" si="14"/>
        <v>#REF!</v>
      </c>
      <c r="P90" s="121" t="e">
        <f t="shared" ca="1" si="15"/>
        <v>#REF!</v>
      </c>
      <c r="R90" s="107" t="e">
        <f t="shared" ca="1" si="11"/>
        <v>#REF!</v>
      </c>
    </row>
    <row r="91" spans="1:18" x14ac:dyDescent="0.2">
      <c r="A91" s="16"/>
      <c r="B91" s="136">
        <v>76</v>
      </c>
      <c r="C91" s="119">
        <f ca="1">'s1'!I94</f>
        <v>167.53329202733252</v>
      </c>
      <c r="D91" s="119">
        <f ca="1">'s1'!J94</f>
        <v>76.948476402744873</v>
      </c>
      <c r="E91" s="27"/>
      <c r="F91" s="18">
        <f t="shared" ca="1" si="8"/>
        <v>1.1293637963387951E-2</v>
      </c>
      <c r="H91" s="18">
        <f t="shared" ca="1" si="9"/>
        <v>4.9234971568867567E-2</v>
      </c>
      <c r="I91" s="17"/>
      <c r="J91" s="120">
        <f t="shared" ca="1" si="12"/>
        <v>1000000</v>
      </c>
      <c r="K91" s="120">
        <f t="shared" ca="1" si="13"/>
        <v>-1000000</v>
      </c>
      <c r="M91" s="81">
        <f t="shared" ca="1" si="10"/>
        <v>6.8882375606281798E-2</v>
      </c>
      <c r="N91" s="17"/>
      <c r="O91" s="121" t="e">
        <f t="shared" ca="1" si="14"/>
        <v>#REF!</v>
      </c>
      <c r="P91" s="121" t="e">
        <f t="shared" ca="1" si="15"/>
        <v>#REF!</v>
      </c>
      <c r="R91" s="107" t="e">
        <f t="shared" ca="1" si="11"/>
        <v>#REF!</v>
      </c>
    </row>
    <row r="92" spans="1:18" x14ac:dyDescent="0.2">
      <c r="A92" s="16"/>
      <c r="B92" s="136">
        <v>77</v>
      </c>
      <c r="C92" s="119">
        <f ca="1">'s1'!I95</f>
        <v>166.82652528316623</v>
      </c>
      <c r="D92" s="119">
        <f ca="1">'s1'!J95</f>
        <v>76.477903255149585</v>
      </c>
      <c r="E92" s="27"/>
      <c r="F92" s="18">
        <f t="shared" ca="1" si="8"/>
        <v>1.3511049829781747E-2</v>
      </c>
      <c r="H92" s="18">
        <f t="shared" ca="1" si="9"/>
        <v>3.3327074985337685E-2</v>
      </c>
      <c r="I92" s="17"/>
      <c r="J92" s="120">
        <f t="shared" ca="1" si="12"/>
        <v>1000000</v>
      </c>
      <c r="K92" s="120">
        <f t="shared" ca="1" si="13"/>
        <v>-1000000</v>
      </c>
      <c r="M92" s="81">
        <f t="shared" ca="1" si="10"/>
        <v>8.9024168973465878E-2</v>
      </c>
      <c r="N92" s="17"/>
      <c r="O92" s="121" t="e">
        <f t="shared" ca="1" si="14"/>
        <v>#REF!</v>
      </c>
      <c r="P92" s="121" t="e">
        <f t="shared" ca="1" si="15"/>
        <v>#REF!</v>
      </c>
      <c r="R92" s="107" t="e">
        <f t="shared" ca="1" si="11"/>
        <v>#REF!</v>
      </c>
    </row>
    <row r="93" spans="1:18" x14ac:dyDescent="0.2">
      <c r="A93" s="16"/>
      <c r="B93" s="136">
        <v>78</v>
      </c>
      <c r="C93" s="119">
        <f ca="1">'s1'!I96</f>
        <v>180.64606541703128</v>
      </c>
      <c r="D93" s="119">
        <f ca="1">'s1'!J96</f>
        <v>80.357497507276392</v>
      </c>
      <c r="E93" s="27"/>
      <c r="F93" s="18">
        <f t="shared" ca="1" si="8"/>
        <v>3.7580711974788593E-2</v>
      </c>
      <c r="H93" s="18">
        <f t="shared" ca="1" si="9"/>
        <v>7.2759527407521257E-2</v>
      </c>
      <c r="I93" s="17"/>
      <c r="J93" s="120">
        <f t="shared" ca="1" si="12"/>
        <v>1000000</v>
      </c>
      <c r="K93" s="120">
        <f t="shared" ca="1" si="13"/>
        <v>-1000000</v>
      </c>
      <c r="M93" s="81">
        <f t="shared" ca="1" si="10"/>
        <v>5.5847539968239747E-2</v>
      </c>
      <c r="N93" s="17"/>
      <c r="O93" s="121" t="e">
        <f t="shared" ca="1" si="14"/>
        <v>#REF!</v>
      </c>
      <c r="P93" s="121" t="e">
        <f t="shared" ca="1" si="15"/>
        <v>#REF!</v>
      </c>
      <c r="R93" s="107" t="e">
        <f t="shared" ca="1" si="11"/>
        <v>#REF!</v>
      </c>
    </row>
    <row r="94" spans="1:18" x14ac:dyDescent="0.2">
      <c r="A94" s="16"/>
      <c r="B94" s="136">
        <v>79</v>
      </c>
      <c r="C94" s="119">
        <f ca="1">'s1'!I97</f>
        <v>177.62294975681212</v>
      </c>
      <c r="D94" s="119">
        <f ca="1">'s1'!J97</f>
        <v>79.717273648819145</v>
      </c>
      <c r="E94" s="27"/>
      <c r="F94" s="18">
        <f t="shared" ca="1" si="8"/>
        <v>3.2367325645471156E-3</v>
      </c>
      <c r="H94" s="18">
        <f t="shared" ca="1" si="9"/>
        <v>5.9345966712776536E-3</v>
      </c>
      <c r="I94" s="17"/>
      <c r="J94" s="120">
        <f t="shared" ca="1" si="12"/>
        <v>1000000</v>
      </c>
      <c r="K94" s="120">
        <f t="shared" ca="1" si="13"/>
        <v>-1000000</v>
      </c>
      <c r="M94" s="81">
        <f t="shared" ca="1" si="10"/>
        <v>5.7338750189408157E-2</v>
      </c>
      <c r="N94" s="17"/>
      <c r="O94" s="121" t="e">
        <f t="shared" ca="1" si="14"/>
        <v>#REF!</v>
      </c>
      <c r="P94" s="121" t="e">
        <f t="shared" ca="1" si="15"/>
        <v>#REF!</v>
      </c>
      <c r="R94" s="107" t="e">
        <f t="shared" ca="1" si="11"/>
        <v>#REF!</v>
      </c>
    </row>
    <row r="95" spans="1:18" x14ac:dyDescent="0.2">
      <c r="A95" s="16"/>
      <c r="B95" s="136">
        <v>80</v>
      </c>
      <c r="C95" s="119">
        <f ca="1">'s1'!I98</f>
        <v>195.66922703649618</v>
      </c>
      <c r="D95" s="119">
        <f ca="1">'s1'!J98</f>
        <v>89.446619967955797</v>
      </c>
      <c r="E95" s="27"/>
      <c r="F95" s="18">
        <f t="shared" ca="1" si="8"/>
        <v>5.8416647155814447E-3</v>
      </c>
      <c r="H95" s="18">
        <f t="shared" ca="1" si="9"/>
        <v>1.1526819983067149E-3</v>
      </c>
      <c r="I95" s="17"/>
      <c r="J95" s="120">
        <f t="shared" ca="1" si="12"/>
        <v>1000000</v>
      </c>
      <c r="K95" s="120">
        <f t="shared" ca="1" si="13"/>
        <v>-1000000</v>
      </c>
      <c r="M95" s="81">
        <f t="shared" ca="1" si="10"/>
        <v>1.3989239702972571E-4</v>
      </c>
      <c r="N95" s="17"/>
      <c r="O95" s="121" t="e">
        <f t="shared" ca="1" si="14"/>
        <v>#REF!</v>
      </c>
      <c r="P95" s="121" t="e">
        <f t="shared" ca="1" si="15"/>
        <v>#REF!</v>
      </c>
      <c r="R95" s="107" t="e">
        <f t="shared" ca="1" si="11"/>
        <v>#REF!</v>
      </c>
    </row>
    <row r="96" spans="1:18" x14ac:dyDescent="0.2">
      <c r="A96" s="16"/>
      <c r="B96" s="136">
        <v>81</v>
      </c>
      <c r="C96" s="119">
        <f ca="1">'s1'!I99</f>
        <v>172.97141309640605</v>
      </c>
      <c r="D96" s="119">
        <f ca="1">'s1'!J99</f>
        <v>77.479344358567758</v>
      </c>
      <c r="E96" s="27"/>
      <c r="F96" s="18">
        <f t="shared" ca="1" si="8"/>
        <v>2.1622324782825083E-3</v>
      </c>
      <c r="H96" s="18">
        <f t="shared" ca="1" si="9"/>
        <v>5.3667245044827082E-2</v>
      </c>
      <c r="I96" s="17"/>
      <c r="J96" s="120">
        <f t="shared" ca="1" si="12"/>
        <v>1000000</v>
      </c>
      <c r="K96" s="120">
        <f t="shared" ca="1" si="13"/>
        <v>-1000000</v>
      </c>
      <c r="M96" s="81">
        <f t="shared" ca="1" si="10"/>
        <v>1.7996652422575071E-2</v>
      </c>
      <c r="N96" s="17"/>
      <c r="O96" s="121" t="e">
        <f t="shared" ca="1" si="14"/>
        <v>#REF!</v>
      </c>
      <c r="P96" s="121" t="e">
        <f t="shared" ca="1" si="15"/>
        <v>#REF!</v>
      </c>
      <c r="R96" s="107" t="e">
        <f t="shared" ca="1" si="11"/>
        <v>#REF!</v>
      </c>
    </row>
    <row r="97" spans="1:18" x14ac:dyDescent="0.2">
      <c r="A97" s="16"/>
      <c r="B97" s="136">
        <v>82</v>
      </c>
      <c r="C97" s="119">
        <f ca="1">'s1'!I100</f>
        <v>175.62831105557206</v>
      </c>
      <c r="D97" s="119">
        <f ca="1">'s1'!J100</f>
        <v>81.200636413158705</v>
      </c>
      <c r="E97" s="27"/>
      <c r="F97" s="18">
        <f t="shared" ca="1" si="8"/>
        <v>1.0644485899306619E-2</v>
      </c>
      <c r="H97" s="18">
        <f t="shared" ca="1" si="9"/>
        <v>2.5690837678225505E-2</v>
      </c>
      <c r="I97" s="17"/>
      <c r="J97" s="120">
        <f t="shared" ca="1" si="12"/>
        <v>1000000</v>
      </c>
      <c r="K97" s="120">
        <f t="shared" ca="1" si="13"/>
        <v>-1000000</v>
      </c>
      <c r="M97" s="81">
        <f t="shared" ca="1" si="10"/>
        <v>3.0148541978306773E-2</v>
      </c>
      <c r="N97" s="17"/>
      <c r="O97" s="121" t="e">
        <f t="shared" ca="1" si="14"/>
        <v>#REF!</v>
      </c>
      <c r="P97" s="121" t="e">
        <f t="shared" ca="1" si="15"/>
        <v>#REF!</v>
      </c>
      <c r="R97" s="107" t="e">
        <f t="shared" ca="1" si="11"/>
        <v>#REF!</v>
      </c>
    </row>
    <row r="98" spans="1:18" x14ac:dyDescent="0.2">
      <c r="A98" s="16"/>
      <c r="B98" s="136">
        <v>83</v>
      </c>
      <c r="C98" s="119">
        <f ca="1">'s1'!I101</f>
        <v>187.11672318794706</v>
      </c>
      <c r="D98" s="119">
        <f ca="1">'s1'!J101</f>
        <v>83.63059947550795</v>
      </c>
      <c r="E98" s="27"/>
      <c r="F98" s="18">
        <f t="shared" ca="1" si="8"/>
        <v>1.925634304084712E-2</v>
      </c>
      <c r="H98" s="18">
        <f t="shared" ca="1" si="9"/>
        <v>3.9381022251299289E-2</v>
      </c>
      <c r="I98" s="17"/>
      <c r="J98" s="120">
        <f t="shared" ca="1" si="12"/>
        <v>1000000</v>
      </c>
      <c r="K98" s="120">
        <f t="shared" ca="1" si="13"/>
        <v>-1000000</v>
      </c>
      <c r="M98" s="81">
        <f t="shared" ca="1" si="10"/>
        <v>1.1564128728097723E-2</v>
      </c>
      <c r="N98" s="17"/>
      <c r="O98" s="121" t="e">
        <f t="shared" ca="1" si="14"/>
        <v>#REF!</v>
      </c>
      <c r="P98" s="121" t="e">
        <f t="shared" ca="1" si="15"/>
        <v>#REF!</v>
      </c>
      <c r="R98" s="107" t="e">
        <f t="shared" ca="1" si="11"/>
        <v>#REF!</v>
      </c>
    </row>
    <row r="99" spans="1:18" x14ac:dyDescent="0.2">
      <c r="A99" s="16"/>
      <c r="B99" s="136">
        <v>84</v>
      </c>
      <c r="C99" s="119">
        <f ca="1">'s1'!I102</f>
        <v>177.19174539966352</v>
      </c>
      <c r="D99" s="119">
        <f ca="1">'s1'!J102</f>
        <v>81.030802553303417</v>
      </c>
      <c r="E99" s="27"/>
      <c r="F99" s="18">
        <f t="shared" ca="1" si="8"/>
        <v>1.1987086487810208E-2</v>
      </c>
      <c r="H99" s="18">
        <f t="shared" ca="1" si="9"/>
        <v>1.965002611243051E-2</v>
      </c>
      <c r="I99" s="17"/>
      <c r="J99" s="120">
        <f t="shared" ca="1" si="12"/>
        <v>1000000</v>
      </c>
      <c r="K99" s="120">
        <f t="shared" ca="1" si="13"/>
        <v>-1000000</v>
      </c>
      <c r="M99" s="81">
        <f t="shared" ca="1" si="10"/>
        <v>8.3180454907100521E-3</v>
      </c>
      <c r="N99" s="17"/>
      <c r="O99" s="121" t="e">
        <f t="shared" ca="1" si="14"/>
        <v>#REF!</v>
      </c>
      <c r="P99" s="121" t="e">
        <f t="shared" ca="1" si="15"/>
        <v>#REF!</v>
      </c>
      <c r="R99" s="107" t="e">
        <f t="shared" ca="1" si="11"/>
        <v>#REF!</v>
      </c>
    </row>
    <row r="100" spans="1:18" x14ac:dyDescent="0.2">
      <c r="A100" s="16"/>
      <c r="B100" s="136">
        <v>85</v>
      </c>
      <c r="C100" s="119">
        <f ca="1">'s1'!I103</f>
        <v>161.99789691749822</v>
      </c>
      <c r="D100" s="119">
        <f ca="1">'s1'!J103</f>
        <v>74.19503858637664</v>
      </c>
      <c r="E100" s="27"/>
      <c r="F100" s="18">
        <f t="shared" ca="1" si="8"/>
        <v>4.2561187831203582E-3</v>
      </c>
      <c r="H100" s="18">
        <f t="shared" ca="1" si="9"/>
        <v>1.5998799648362729E-2</v>
      </c>
      <c r="I100" s="17"/>
      <c r="J100" s="120">
        <f t="shared" ca="1" si="12"/>
        <v>1000000</v>
      </c>
      <c r="K100" s="120">
        <f t="shared" ca="1" si="13"/>
        <v>-1000000</v>
      </c>
      <c r="M100" s="81">
        <f t="shared" ca="1" si="10"/>
        <v>6.4218701772156134E-2</v>
      </c>
      <c r="N100" s="17"/>
      <c r="O100" s="121" t="e">
        <f t="shared" ca="1" si="14"/>
        <v>#REF!</v>
      </c>
      <c r="P100" s="121" t="e">
        <f t="shared" ca="1" si="15"/>
        <v>#REF!</v>
      </c>
      <c r="R100" s="107" t="e">
        <f t="shared" ca="1" si="11"/>
        <v>#REF!</v>
      </c>
    </row>
    <row r="101" spans="1:18" x14ac:dyDescent="0.2">
      <c r="A101" s="16"/>
      <c r="B101" s="136">
        <v>86</v>
      </c>
      <c r="C101" s="119">
        <f ca="1">'s1'!I104</f>
        <v>186.98982946165049</v>
      </c>
      <c r="D101" s="119">
        <f ca="1">'s1'!J104</f>
        <v>86.096498045188071</v>
      </c>
      <c r="E101" s="27"/>
      <c r="F101" s="18">
        <f t="shared" ca="1" si="8"/>
        <v>1.6396222524218827E-2</v>
      </c>
      <c r="H101" s="18">
        <f t="shared" ca="1" si="9"/>
        <v>2.8227565447947869E-2</v>
      </c>
      <c r="I101" s="17"/>
      <c r="J101" s="120">
        <f t="shared" ca="1" si="12"/>
        <v>1000000</v>
      </c>
      <c r="K101" s="120">
        <f t="shared" ca="1" si="13"/>
        <v>-1000000</v>
      </c>
      <c r="M101" s="81">
        <f t="shared" ca="1" si="10"/>
        <v>2.5631896421391799E-3</v>
      </c>
      <c r="N101" s="17"/>
      <c r="O101" s="121" t="e">
        <f t="shared" ca="1" si="14"/>
        <v>#REF!</v>
      </c>
      <c r="P101" s="121" t="e">
        <f t="shared" ca="1" si="15"/>
        <v>#REF!</v>
      </c>
      <c r="R101" s="107" t="e">
        <f t="shared" ca="1" si="11"/>
        <v>#REF!</v>
      </c>
    </row>
    <row r="102" spans="1:18" x14ac:dyDescent="0.2">
      <c r="A102" s="16"/>
      <c r="B102" s="136">
        <v>87</v>
      </c>
      <c r="C102" s="119">
        <f ca="1">'s1'!I105</f>
        <v>189.30417791238341</v>
      </c>
      <c r="D102" s="119">
        <f ca="1">'s1'!J105</f>
        <v>86.606240420063344</v>
      </c>
      <c r="E102" s="27"/>
      <c r="F102" s="18">
        <f t="shared" ca="1" si="8"/>
        <v>6.2971668129707279E-3</v>
      </c>
      <c r="H102" s="18">
        <f t="shared" ca="1" si="9"/>
        <v>1.9545357999286471E-3</v>
      </c>
      <c r="I102" s="17"/>
      <c r="J102" s="120">
        <f t="shared" ca="1" si="12"/>
        <v>1000000</v>
      </c>
      <c r="K102" s="120">
        <f t="shared" ca="1" si="13"/>
        <v>-1000000</v>
      </c>
      <c r="M102" s="81">
        <f t="shared" ca="1" si="10"/>
        <v>1.4095500866561916E-3</v>
      </c>
      <c r="N102" s="17"/>
      <c r="O102" s="121" t="e">
        <f t="shared" ca="1" si="14"/>
        <v>#REF!</v>
      </c>
      <c r="P102" s="121" t="e">
        <f t="shared" ca="1" si="15"/>
        <v>#REF!</v>
      </c>
      <c r="R102" s="107" t="e">
        <f t="shared" ca="1" si="11"/>
        <v>#REF!</v>
      </c>
    </row>
    <row r="103" spans="1:18" x14ac:dyDescent="0.2">
      <c r="A103" s="16"/>
      <c r="B103" s="136">
        <v>88</v>
      </c>
      <c r="C103" s="119">
        <f ca="1">'s1'!I106</f>
        <v>177.01813506557932</v>
      </c>
      <c r="D103" s="119">
        <f ca="1">'s1'!J106</f>
        <v>84.255696003855562</v>
      </c>
      <c r="E103" s="27"/>
      <c r="F103" s="18">
        <f t="shared" ca="1" si="8"/>
        <v>5.0879581600077372E-3</v>
      </c>
      <c r="H103" s="18">
        <f t="shared" ca="1" si="9"/>
        <v>4.410159101790853E-3</v>
      </c>
      <c r="I103" s="17"/>
      <c r="J103" s="120">
        <f t="shared" ca="1" si="12"/>
        <v>1000000</v>
      </c>
      <c r="K103" s="120">
        <f t="shared" ca="1" si="13"/>
        <v>-1000000</v>
      </c>
      <c r="M103" s="81">
        <f t="shared" ca="1" si="10"/>
        <v>8.021156317567486E-3</v>
      </c>
      <c r="N103" s="17"/>
      <c r="O103" s="121" t="e">
        <f t="shared" ca="1" si="14"/>
        <v>#REF!</v>
      </c>
      <c r="P103" s="121" t="e">
        <f t="shared" ca="1" si="15"/>
        <v>#REF!</v>
      </c>
      <c r="R103" s="107" t="e">
        <f t="shared" ca="1" si="11"/>
        <v>#REF!</v>
      </c>
    </row>
    <row r="104" spans="1:18" x14ac:dyDescent="0.2">
      <c r="A104" s="16"/>
      <c r="B104" s="136">
        <v>89</v>
      </c>
      <c r="C104" s="119">
        <f ca="1">'s1'!I107</f>
        <v>184.11393658623871</v>
      </c>
      <c r="D104" s="119">
        <f ca="1">'s1'!J107</f>
        <v>81.733731694473121</v>
      </c>
      <c r="E104" s="27"/>
      <c r="F104" s="18">
        <f t="shared" ca="1" si="8"/>
        <v>2.0862264753957614E-2</v>
      </c>
      <c r="H104" s="18">
        <f t="shared" ca="1" si="9"/>
        <v>6.7108194681547162E-2</v>
      </c>
      <c r="I104" s="17"/>
      <c r="J104" s="120">
        <f t="shared" ca="1" si="12"/>
        <v>1000000</v>
      </c>
      <c r="K104" s="120">
        <f t="shared" ca="1" si="13"/>
        <v>-1000000</v>
      </c>
      <c r="M104" s="81">
        <f t="shared" ca="1" si="10"/>
        <v>1.2981684778796155E-2</v>
      </c>
      <c r="N104" s="17"/>
      <c r="O104" s="121" t="e">
        <f t="shared" ca="1" si="14"/>
        <v>#REF!</v>
      </c>
      <c r="P104" s="121" t="e">
        <f t="shared" ca="1" si="15"/>
        <v>#REF!</v>
      </c>
      <c r="R104" s="107" t="e">
        <f t="shared" ca="1" si="11"/>
        <v>#REF!</v>
      </c>
    </row>
    <row r="105" spans="1:18" x14ac:dyDescent="0.2">
      <c r="A105" s="16"/>
      <c r="B105" s="136">
        <v>90</v>
      </c>
      <c r="C105" s="119">
        <f ca="1">'s1'!I108</f>
        <v>171.67509783244711</v>
      </c>
      <c r="D105" s="119">
        <f ca="1">'s1'!J108</f>
        <v>81.855662375364943</v>
      </c>
      <c r="E105" s="27"/>
      <c r="F105" s="18">
        <f t="shared" ca="1" si="8"/>
        <v>6.3841425041815322E-3</v>
      </c>
      <c r="H105" s="18">
        <f t="shared" ca="1" si="9"/>
        <v>3.5955177956942447E-2</v>
      </c>
      <c r="I105" s="17"/>
      <c r="J105" s="120">
        <f t="shared" ca="1" si="12"/>
        <v>171.67509783244711</v>
      </c>
      <c r="K105" s="120">
        <f t="shared" ca="1" si="13"/>
        <v>81.855662375364943</v>
      </c>
      <c r="M105" s="81">
        <f t="shared" ca="1" si="10"/>
        <v>8.0964245493279751E-3</v>
      </c>
      <c r="N105" s="17"/>
      <c r="O105" s="121" t="e">
        <f t="shared" ca="1" si="14"/>
        <v>#REF!</v>
      </c>
      <c r="P105" s="121" t="e">
        <f t="shared" ca="1" si="15"/>
        <v>#REF!</v>
      </c>
      <c r="R105" s="107" t="e">
        <f t="shared" ca="1" si="11"/>
        <v>#REF!</v>
      </c>
    </row>
    <row r="106" spans="1:18" x14ac:dyDescent="0.2">
      <c r="A106" s="16"/>
      <c r="B106" s="136">
        <v>91</v>
      </c>
      <c r="C106" s="119">
        <f ca="1">'s1'!I109</f>
        <v>203.76483539927474</v>
      </c>
      <c r="D106" s="119">
        <f ca="1">'s1'!J109</f>
        <v>84.594207508251003</v>
      </c>
      <c r="E106" s="27"/>
      <c r="F106" s="18">
        <f t="shared" ca="1" si="8"/>
        <v>8.9985033864202685E-4</v>
      </c>
      <c r="H106" s="18">
        <f t="shared" ca="1" si="9"/>
        <v>5.0495055243459749E-2</v>
      </c>
      <c r="I106" s="17"/>
      <c r="J106" s="120">
        <f t="shared" ca="1" si="12"/>
        <v>1000000</v>
      </c>
      <c r="K106" s="120">
        <f t="shared" ca="1" si="13"/>
        <v>-1000000</v>
      </c>
      <c r="M106" s="81">
        <f t="shared" ca="1" si="10"/>
        <v>5.7985939848043998E-3</v>
      </c>
      <c r="N106" s="17"/>
      <c r="O106" s="121" t="e">
        <f t="shared" ca="1" si="14"/>
        <v>#REF!</v>
      </c>
      <c r="P106" s="121" t="e">
        <f t="shared" ca="1" si="15"/>
        <v>#REF!</v>
      </c>
      <c r="R106" s="107" t="e">
        <f t="shared" ca="1" si="11"/>
        <v>#REF!</v>
      </c>
    </row>
    <row r="107" spans="1:18" x14ac:dyDescent="0.2">
      <c r="A107" s="16"/>
      <c r="B107" s="136">
        <v>92</v>
      </c>
      <c r="C107" s="119">
        <f ca="1">'s1'!I110</f>
        <v>184.98010845657348</v>
      </c>
      <c r="D107" s="119">
        <f ca="1">'s1'!J110</f>
        <v>70.804013946538262</v>
      </c>
      <c r="E107" s="27"/>
      <c r="F107" s="18">
        <f t="shared" ca="1" si="8"/>
        <v>1.5213242895888922E-2</v>
      </c>
      <c r="H107" s="18">
        <f t="shared" ca="1" si="9"/>
        <v>3.62842221087835E-3</v>
      </c>
      <c r="I107" s="17"/>
      <c r="J107" s="120">
        <f t="shared" ca="1" si="12"/>
        <v>1000000</v>
      </c>
      <c r="K107" s="120">
        <f t="shared" ca="1" si="13"/>
        <v>-1000000</v>
      </c>
      <c r="M107" s="81">
        <f t="shared" ca="1" si="10"/>
        <v>1.6735643587217457E-2</v>
      </c>
      <c r="N107" s="17"/>
      <c r="O107" s="121" t="e">
        <f t="shared" ca="1" si="14"/>
        <v>#REF!</v>
      </c>
      <c r="P107" s="121" t="e">
        <f t="shared" ca="1" si="15"/>
        <v>#REF!</v>
      </c>
      <c r="R107" s="107" t="e">
        <f t="shared" ca="1" si="11"/>
        <v>#REF!</v>
      </c>
    </row>
    <row r="108" spans="1:18" x14ac:dyDescent="0.2">
      <c r="A108" s="16"/>
      <c r="B108" s="136">
        <v>93</v>
      </c>
      <c r="C108" s="119">
        <f ca="1">'s1'!I111</f>
        <v>189.68952395116273</v>
      </c>
      <c r="D108" s="119">
        <f ca="1">'s1'!J111</f>
        <v>85.653951783359972</v>
      </c>
      <c r="E108" s="27"/>
      <c r="F108" s="18">
        <f t="shared" ca="1" si="8"/>
        <v>2.0501222237660034E-2</v>
      </c>
      <c r="H108" s="18">
        <f t="shared" ca="1" si="9"/>
        <v>5.1152917403434394E-3</v>
      </c>
      <c r="I108" s="17"/>
      <c r="J108" s="120">
        <f t="shared" ca="1" si="12"/>
        <v>1000000</v>
      </c>
      <c r="K108" s="120">
        <f t="shared" ca="1" si="13"/>
        <v>-1000000</v>
      </c>
      <c r="M108" s="81">
        <f t="shared" ca="1" si="10"/>
        <v>2.5940144392534586E-3</v>
      </c>
      <c r="N108" s="17"/>
      <c r="O108" s="121" t="e">
        <f t="shared" ca="1" si="14"/>
        <v>#REF!</v>
      </c>
      <c r="P108" s="121" t="e">
        <f t="shared" ca="1" si="15"/>
        <v>#REF!</v>
      </c>
      <c r="R108" s="107" t="e">
        <f t="shared" ca="1" si="11"/>
        <v>#REF!</v>
      </c>
    </row>
    <row r="109" spans="1:18" x14ac:dyDescent="0.2">
      <c r="A109" s="16"/>
      <c r="B109" s="136">
        <v>94</v>
      </c>
      <c r="C109" s="119">
        <f ca="1">'s1'!I112</f>
        <v>175.23796373545059</v>
      </c>
      <c r="D109" s="119">
        <f ca="1">'s1'!J112</f>
        <v>76.05593178200229</v>
      </c>
      <c r="E109" s="27"/>
      <c r="F109" s="18">
        <f t="shared" ca="1" si="8"/>
        <v>2.4233643803515115E-2</v>
      </c>
      <c r="H109" s="18">
        <f t="shared" ca="1" si="9"/>
        <v>3.137431708154334E-2</v>
      </c>
      <c r="I109" s="17"/>
      <c r="J109" s="120">
        <f t="shared" ca="1" si="12"/>
        <v>1000000</v>
      </c>
      <c r="K109" s="120">
        <f t="shared" ca="1" si="13"/>
        <v>-1000000</v>
      </c>
      <c r="M109" s="81">
        <f t="shared" ca="1" si="10"/>
        <v>8.5211629740651079E-2</v>
      </c>
      <c r="N109" s="17"/>
      <c r="O109" s="121" t="e">
        <f t="shared" ca="1" si="14"/>
        <v>#REF!</v>
      </c>
      <c r="P109" s="121" t="e">
        <f t="shared" ca="1" si="15"/>
        <v>#REF!</v>
      </c>
      <c r="R109" s="107" t="e">
        <f t="shared" ca="1" si="11"/>
        <v>#REF!</v>
      </c>
    </row>
    <row r="110" spans="1:18" x14ac:dyDescent="0.2">
      <c r="A110" s="16"/>
      <c r="B110" s="136">
        <v>95</v>
      </c>
      <c r="C110" s="119">
        <f ca="1">'s1'!I113</f>
        <v>178.26738343202331</v>
      </c>
      <c r="D110" s="119">
        <f ca="1">'s1'!J113</f>
        <v>88.190295591619659</v>
      </c>
      <c r="E110" s="27"/>
      <c r="F110" s="18">
        <f t="shared" ca="1" si="8"/>
        <v>2.6601432837748868E-2</v>
      </c>
      <c r="H110" s="18">
        <f t="shared" ca="1" si="9"/>
        <v>8.0232501273465474E-3</v>
      </c>
      <c r="I110" s="17"/>
      <c r="J110" s="120">
        <f t="shared" ca="1" si="12"/>
        <v>1000000</v>
      </c>
      <c r="K110" s="120">
        <f t="shared" ca="1" si="13"/>
        <v>-1000000</v>
      </c>
      <c r="M110" s="81">
        <f t="shared" ca="1" si="10"/>
        <v>3.9348379439313599E-4</v>
      </c>
      <c r="N110" s="17"/>
      <c r="O110" s="121" t="e">
        <f t="shared" ca="1" si="14"/>
        <v>#REF!</v>
      </c>
      <c r="P110" s="121" t="e">
        <f t="shared" ca="1" si="15"/>
        <v>#REF!</v>
      </c>
      <c r="R110" s="107" t="e">
        <f t="shared" ca="1" si="11"/>
        <v>#REF!</v>
      </c>
    </row>
    <row r="111" spans="1:18" x14ac:dyDescent="0.2">
      <c r="A111" s="16"/>
      <c r="B111" s="136">
        <v>96</v>
      </c>
      <c r="C111" s="119">
        <f ca="1">'s1'!I114</f>
        <v>189.30504060859136</v>
      </c>
      <c r="D111" s="119">
        <f ca="1">'s1'!J114</f>
        <v>80.106229904905319</v>
      </c>
      <c r="E111" s="27"/>
      <c r="F111" s="18">
        <f t="shared" ca="1" si="8"/>
        <v>1.8395185733553122E-2</v>
      </c>
      <c r="H111" s="18">
        <f t="shared" ca="1" si="9"/>
        <v>5.5819360178769747E-2</v>
      </c>
      <c r="I111" s="17"/>
      <c r="J111" s="120">
        <f t="shared" ca="1" si="12"/>
        <v>1000000</v>
      </c>
      <c r="K111" s="120">
        <f t="shared" ca="1" si="13"/>
        <v>-1000000</v>
      </c>
      <c r="M111" s="81">
        <f t="shared" ca="1" si="10"/>
        <v>2.7188544506271752E-2</v>
      </c>
      <c r="N111" s="17"/>
      <c r="O111" s="121" t="e">
        <f t="shared" ca="1" si="14"/>
        <v>#REF!</v>
      </c>
      <c r="P111" s="121" t="e">
        <f t="shared" ca="1" si="15"/>
        <v>#REF!</v>
      </c>
      <c r="R111" s="107" t="e">
        <f t="shared" ca="1" si="11"/>
        <v>#REF!</v>
      </c>
    </row>
    <row r="112" spans="1:18" x14ac:dyDescent="0.2">
      <c r="A112" s="16"/>
      <c r="B112" s="136">
        <v>97</v>
      </c>
      <c r="C112" s="119">
        <f ca="1">'s1'!I115</f>
        <v>179.36262520581275</v>
      </c>
      <c r="D112" s="119">
        <f ca="1">'s1'!J115</f>
        <v>81.543370208289133</v>
      </c>
      <c r="E112" s="27"/>
      <c r="F112" s="18">
        <f t="shared" ca="1" si="8"/>
        <v>2.3240959287892399E-2</v>
      </c>
      <c r="H112" s="18">
        <f t="shared" ca="1" si="9"/>
        <v>5.1463905249503894E-2</v>
      </c>
      <c r="I112" s="17"/>
      <c r="J112" s="120">
        <f t="shared" ca="1" si="12"/>
        <v>1000000</v>
      </c>
      <c r="K112" s="120">
        <f t="shared" ca="1" si="13"/>
        <v>-1000000</v>
      </c>
      <c r="M112" s="81">
        <f t="shared" ca="1" si="10"/>
        <v>3.5172634905774117E-2</v>
      </c>
      <c r="N112" s="17"/>
      <c r="O112" s="121" t="e">
        <f t="shared" ca="1" si="14"/>
        <v>#REF!</v>
      </c>
      <c r="P112" s="121" t="e">
        <f t="shared" ca="1" si="15"/>
        <v>#REF!</v>
      </c>
      <c r="R112" s="107" t="e">
        <f t="shared" ca="1" si="11"/>
        <v>#REF!</v>
      </c>
    </row>
    <row r="113" spans="1:18" x14ac:dyDescent="0.2">
      <c r="A113" s="16"/>
      <c r="B113" s="136">
        <v>98</v>
      </c>
      <c r="C113" s="119">
        <f ca="1">'s1'!I116</f>
        <v>175.24690207002919</v>
      </c>
      <c r="D113" s="119">
        <f ca="1">'s1'!J116</f>
        <v>79.776984472290707</v>
      </c>
      <c r="E113" s="27"/>
      <c r="F113" s="18">
        <f t="shared" ca="1" si="8"/>
        <v>2.7259423341757533E-3</v>
      </c>
      <c r="H113" s="18">
        <f t="shared" ca="1" si="9"/>
        <v>3.5554657828875086E-4</v>
      </c>
      <c r="I113" s="17"/>
      <c r="J113" s="120">
        <f t="shared" ca="1" si="12"/>
        <v>1000000</v>
      </c>
      <c r="K113" s="120">
        <f t="shared" ca="1" si="13"/>
        <v>-1000000</v>
      </c>
      <c r="M113" s="81">
        <f t="shared" ca="1" si="10"/>
        <v>2.5799519800217319E-2</v>
      </c>
      <c r="N113" s="17"/>
      <c r="O113" s="121" t="e">
        <f t="shared" ca="1" si="14"/>
        <v>#REF!</v>
      </c>
      <c r="P113" s="121" t="e">
        <f t="shared" ca="1" si="15"/>
        <v>#REF!</v>
      </c>
      <c r="R113" s="107" t="e">
        <f t="shared" ca="1" si="11"/>
        <v>#REF!</v>
      </c>
    </row>
    <row r="114" spans="1:18" x14ac:dyDescent="0.2">
      <c r="A114" s="16"/>
      <c r="B114" s="136">
        <v>99</v>
      </c>
      <c r="C114" s="119">
        <f ca="1">'s1'!I117</f>
        <v>190.7646975793599</v>
      </c>
      <c r="D114" s="119">
        <f ca="1">'s1'!J117</f>
        <v>83.595323359780167</v>
      </c>
      <c r="E114" s="27"/>
      <c r="F114" s="18">
        <f t="shared" ca="1" si="8"/>
        <v>5.1591305466485082E-3</v>
      </c>
      <c r="H114" s="18">
        <f t="shared" ca="1" si="9"/>
        <v>4.767987891873051E-2</v>
      </c>
      <c r="I114" s="17"/>
      <c r="J114" s="120">
        <f t="shared" ca="1" si="12"/>
        <v>1000000</v>
      </c>
      <c r="K114" s="120">
        <f t="shared" ca="1" si="13"/>
        <v>-1000000</v>
      </c>
      <c r="M114" s="81">
        <f t="shared" ca="1" si="10"/>
        <v>1.4541492158925263E-2</v>
      </c>
      <c r="N114" s="17"/>
      <c r="O114" s="121" t="e">
        <f t="shared" ca="1" si="14"/>
        <v>#REF!</v>
      </c>
      <c r="P114" s="121" t="e">
        <f t="shared" ca="1" si="15"/>
        <v>#REF!</v>
      </c>
      <c r="R114" s="107" t="e">
        <f t="shared" ca="1" si="11"/>
        <v>#REF!</v>
      </c>
    </row>
    <row r="115" spans="1:18" x14ac:dyDescent="0.2">
      <c r="A115" s="16"/>
      <c r="B115" s="136">
        <v>100</v>
      </c>
      <c r="C115" s="119">
        <f ca="1">'s1'!I118</f>
        <v>177.17198326443659</v>
      </c>
      <c r="D115" s="119">
        <f ca="1">'s1'!J118</f>
        <v>81.064191107688544</v>
      </c>
      <c r="E115" s="27"/>
      <c r="F115" s="18">
        <f t="shared" ca="1" si="8"/>
        <v>3.7910300524986063E-2</v>
      </c>
      <c r="H115" s="18">
        <f t="shared" ca="1" si="9"/>
        <v>5.254198328356055E-2</v>
      </c>
      <c r="I115" s="17"/>
      <c r="J115" s="120">
        <f t="shared" ca="1" si="12"/>
        <v>1000000</v>
      </c>
      <c r="K115" s="120">
        <f t="shared" ca="1" si="13"/>
        <v>-1000000</v>
      </c>
      <c r="M115" s="81">
        <f t="shared" ca="1" si="10"/>
        <v>1.43984483298442E-2</v>
      </c>
      <c r="N115" s="17"/>
      <c r="O115" s="121" t="e">
        <f t="shared" ca="1" si="14"/>
        <v>#REF!</v>
      </c>
      <c r="P115" s="121" t="e">
        <f t="shared" ca="1" si="15"/>
        <v>#REF!</v>
      </c>
      <c r="R115" s="107" t="e">
        <f t="shared" ca="1" si="11"/>
        <v>#REF!</v>
      </c>
    </row>
    <row r="116" spans="1:18" x14ac:dyDescent="0.2">
      <c r="A116" s="16"/>
      <c r="B116" s="136">
        <v>101</v>
      </c>
      <c r="C116" s="119">
        <f ca="1">'s1'!I119</f>
        <v>190.00508906852116</v>
      </c>
      <c r="D116" s="119">
        <f ca="1">'s1'!J119</f>
        <v>92.264757573116086</v>
      </c>
      <c r="E116" s="27"/>
      <c r="F116" s="18">
        <f t="shared" ca="1" si="8"/>
        <v>4.4983209666809871E-3</v>
      </c>
      <c r="H116" s="18">
        <f t="shared" ca="1" si="9"/>
        <v>8.8873342391371658E-4</v>
      </c>
      <c r="I116" s="17"/>
      <c r="J116" s="120">
        <f t="shared" ca="1" si="12"/>
        <v>1000000</v>
      </c>
      <c r="K116" s="120">
        <f t="shared" ca="1" si="13"/>
        <v>-1000000</v>
      </c>
      <c r="M116" s="81">
        <f t="shared" ca="1" si="10"/>
        <v>5.6991090169948121E-6</v>
      </c>
      <c r="N116" s="17"/>
      <c r="O116" s="121" t="e">
        <f t="shared" ca="1" si="14"/>
        <v>#REF!</v>
      </c>
      <c r="P116" s="121" t="e">
        <f t="shared" ca="1" si="15"/>
        <v>#REF!</v>
      </c>
      <c r="R116" s="107" t="e">
        <f t="shared" ca="1" si="11"/>
        <v>#REF!</v>
      </c>
    </row>
    <row r="117" spans="1:18" x14ac:dyDescent="0.2">
      <c r="A117" s="16"/>
      <c r="B117" s="136">
        <v>102</v>
      </c>
      <c r="C117" s="119">
        <f ca="1">'s1'!I120</f>
        <v>185.00133152069429</v>
      </c>
      <c r="D117" s="119">
        <f ca="1">'s1'!J120</f>
        <v>84.234408622156181</v>
      </c>
      <c r="E117" s="27"/>
      <c r="F117" s="18">
        <f t="shared" ca="1" si="8"/>
        <v>1.3001763360118075E-3</v>
      </c>
      <c r="H117" s="18">
        <f t="shared" ca="1" si="9"/>
        <v>7.5387050894889741E-3</v>
      </c>
      <c r="I117" s="17"/>
      <c r="J117" s="120">
        <f t="shared" ca="1" si="12"/>
        <v>1000000</v>
      </c>
      <c r="K117" s="120">
        <f t="shared" ca="1" si="13"/>
        <v>-1000000</v>
      </c>
      <c r="M117" s="81">
        <f t="shared" ca="1" si="10"/>
        <v>7.627802322460988E-3</v>
      </c>
      <c r="N117" s="17"/>
      <c r="O117" s="121" t="e">
        <f t="shared" ca="1" si="14"/>
        <v>#REF!</v>
      </c>
      <c r="P117" s="121" t="e">
        <f t="shared" ca="1" si="15"/>
        <v>#REF!</v>
      </c>
      <c r="R117" s="107" t="e">
        <f t="shared" ca="1" si="11"/>
        <v>#REF!</v>
      </c>
    </row>
    <row r="118" spans="1:18" x14ac:dyDescent="0.2">
      <c r="A118" s="16"/>
      <c r="B118" s="136">
        <v>103</v>
      </c>
      <c r="C118" s="119">
        <f ca="1">'s1'!I121</f>
        <v>180.2840133977142</v>
      </c>
      <c r="D118" s="119">
        <f ca="1">'s1'!J121</f>
        <v>85.992746732979953</v>
      </c>
      <c r="E118" s="27"/>
      <c r="F118" s="18">
        <f t="shared" ca="1" si="8"/>
        <v>2.665439833313004E-2</v>
      </c>
      <c r="H118" s="18">
        <f t="shared" ca="1" si="9"/>
        <v>2.500253958014037E-2</v>
      </c>
      <c r="I118" s="17"/>
      <c r="J118" s="120">
        <f t="shared" ca="1" si="12"/>
        <v>1000000</v>
      </c>
      <c r="K118" s="120">
        <f t="shared" ca="1" si="13"/>
        <v>-1000000</v>
      </c>
      <c r="M118" s="81">
        <f t="shared" ca="1" si="10"/>
        <v>2.5796831399924618E-3</v>
      </c>
      <c r="N118" s="17"/>
      <c r="O118" s="121" t="e">
        <f t="shared" ca="1" si="14"/>
        <v>#REF!</v>
      </c>
      <c r="P118" s="121" t="e">
        <f t="shared" ca="1" si="15"/>
        <v>#REF!</v>
      </c>
      <c r="R118" s="107" t="e">
        <f t="shared" ca="1" si="11"/>
        <v>#REF!</v>
      </c>
    </row>
    <row r="119" spans="1:18" x14ac:dyDescent="0.2">
      <c r="A119" s="16"/>
      <c r="B119" s="136">
        <v>104</v>
      </c>
      <c r="C119" s="119">
        <f ca="1">'s1'!I122</f>
        <v>190.8169578637671</v>
      </c>
      <c r="D119" s="119">
        <f ca="1">'s1'!J122</f>
        <v>84.390560721008342</v>
      </c>
      <c r="E119" s="27"/>
      <c r="F119" s="18">
        <f t="shared" ca="1" si="8"/>
        <v>9.8452174294738296E-3</v>
      </c>
      <c r="H119" s="18">
        <f t="shared" ca="1" si="9"/>
        <v>4.5014704854780666E-2</v>
      </c>
      <c r="I119" s="17"/>
      <c r="J119" s="120">
        <f t="shared" ca="1" si="12"/>
        <v>1000000</v>
      </c>
      <c r="K119" s="120">
        <f t="shared" ca="1" si="13"/>
        <v>-1000000</v>
      </c>
      <c r="M119" s="81">
        <f t="shared" ca="1" si="10"/>
        <v>3.5874946095399932E-3</v>
      </c>
      <c r="N119" s="17"/>
      <c r="O119" s="121" t="e">
        <f t="shared" ca="1" si="14"/>
        <v>#REF!</v>
      </c>
      <c r="P119" s="121" t="e">
        <f t="shared" ca="1" si="15"/>
        <v>#REF!</v>
      </c>
      <c r="R119" s="107" t="e">
        <f t="shared" ca="1" si="11"/>
        <v>#REF!</v>
      </c>
    </row>
    <row r="120" spans="1:18" x14ac:dyDescent="0.2">
      <c r="A120" s="16"/>
      <c r="B120" s="136">
        <v>105</v>
      </c>
      <c r="C120" s="119">
        <f ca="1">'s1'!I123</f>
        <v>173.04592811380761</v>
      </c>
      <c r="D120" s="119">
        <f ca="1">'s1'!J123</f>
        <v>82.094761299227642</v>
      </c>
      <c r="E120" s="27"/>
      <c r="F120" s="18">
        <f t="shared" ca="1" si="8"/>
        <v>1.0930565147373028E-2</v>
      </c>
      <c r="H120" s="18">
        <f t="shared" ca="1" si="9"/>
        <v>1.0064904084716561E-2</v>
      </c>
      <c r="I120" s="17"/>
      <c r="J120" s="120">
        <f t="shared" ca="1" si="12"/>
        <v>1000000</v>
      </c>
      <c r="K120" s="120">
        <f t="shared" ca="1" si="13"/>
        <v>-1000000</v>
      </c>
      <c r="M120" s="81">
        <f t="shared" ca="1" si="10"/>
        <v>2.9390865988203417E-2</v>
      </c>
      <c r="N120" s="17"/>
      <c r="O120" s="121" t="e">
        <f t="shared" ca="1" si="14"/>
        <v>#REF!</v>
      </c>
      <c r="P120" s="121" t="e">
        <f t="shared" ca="1" si="15"/>
        <v>#REF!</v>
      </c>
      <c r="R120" s="107" t="e">
        <f t="shared" ca="1" si="11"/>
        <v>#REF!</v>
      </c>
    </row>
    <row r="121" spans="1:18" x14ac:dyDescent="0.2">
      <c r="A121" s="16"/>
      <c r="B121" s="136">
        <v>106</v>
      </c>
      <c r="C121" s="119">
        <f ca="1">'s1'!I124</f>
        <v>187.65123712693475</v>
      </c>
      <c r="D121" s="119">
        <f ca="1">'s1'!J124</f>
        <v>79.185104782264986</v>
      </c>
      <c r="E121" s="27"/>
      <c r="F121" s="18">
        <f t="shared" ca="1" si="8"/>
        <v>2.3905632599081461E-2</v>
      </c>
      <c r="H121" s="18">
        <f t="shared" ca="1" si="9"/>
        <v>7.6893201495037838E-2</v>
      </c>
      <c r="I121" s="17"/>
      <c r="J121" s="120">
        <f t="shared" ca="1" si="12"/>
        <v>1000000</v>
      </c>
      <c r="K121" s="120">
        <f t="shared" ca="1" si="13"/>
        <v>-1000000</v>
      </c>
      <c r="M121" s="81">
        <f t="shared" ca="1" si="10"/>
        <v>6.6873783530319725E-2</v>
      </c>
      <c r="N121" s="17"/>
      <c r="O121" s="121" t="e">
        <f t="shared" ca="1" si="14"/>
        <v>#REF!</v>
      </c>
      <c r="P121" s="121" t="e">
        <f t="shared" ca="1" si="15"/>
        <v>#REF!</v>
      </c>
      <c r="R121" s="107" t="e">
        <f t="shared" ca="1" si="11"/>
        <v>#REF!</v>
      </c>
    </row>
    <row r="122" spans="1:18" x14ac:dyDescent="0.2">
      <c r="A122" s="16"/>
      <c r="B122" s="136">
        <v>107</v>
      </c>
      <c r="C122" s="119">
        <f ca="1">'s1'!I125</f>
        <v>174.84707042874507</v>
      </c>
      <c r="D122" s="119">
        <f ca="1">'s1'!J125</f>
        <v>77.616241163133438</v>
      </c>
      <c r="E122" s="27"/>
      <c r="F122" s="18">
        <f t="shared" ca="1" si="8"/>
        <v>8.1679198991346808E-3</v>
      </c>
      <c r="H122" s="18">
        <f t="shared" ca="1" si="9"/>
        <v>4.313071757187615E-2</v>
      </c>
      <c r="I122" s="17"/>
      <c r="J122" s="120">
        <f t="shared" ca="1" si="12"/>
        <v>1000000</v>
      </c>
      <c r="K122" s="120">
        <f t="shared" ca="1" si="13"/>
        <v>-1000000</v>
      </c>
      <c r="M122" s="81">
        <f t="shared" ca="1" si="10"/>
        <v>8.5578397523760577E-2</v>
      </c>
      <c r="N122" s="17"/>
      <c r="O122" s="121" t="e">
        <f t="shared" ca="1" si="14"/>
        <v>#REF!</v>
      </c>
      <c r="P122" s="121" t="e">
        <f t="shared" ca="1" si="15"/>
        <v>#REF!</v>
      </c>
      <c r="R122" s="107" t="e">
        <f t="shared" ca="1" si="11"/>
        <v>#REF!</v>
      </c>
    </row>
    <row r="123" spans="1:18" x14ac:dyDescent="0.2">
      <c r="A123" s="16"/>
      <c r="B123" s="136">
        <v>108</v>
      </c>
      <c r="C123" s="119">
        <f ca="1">'s1'!I126</f>
        <v>191.61798849164771</v>
      </c>
      <c r="D123" s="119">
        <f ca="1">'s1'!J126</f>
        <v>83.064517195143878</v>
      </c>
      <c r="E123" s="27"/>
      <c r="F123" s="18">
        <f t="shared" ca="1" si="8"/>
        <v>9.9457198956601264E-3</v>
      </c>
      <c r="H123" s="18">
        <f t="shared" ca="1" si="9"/>
        <v>5.2243379354393597E-2</v>
      </c>
      <c r="I123" s="17"/>
      <c r="J123" s="120">
        <f t="shared" ca="1" si="12"/>
        <v>1000000</v>
      </c>
      <c r="K123" s="120">
        <f t="shared" ca="1" si="13"/>
        <v>-1000000</v>
      </c>
      <c r="M123" s="81">
        <f t="shared" ca="1" si="10"/>
        <v>6.2765052331307629E-3</v>
      </c>
      <c r="N123" s="17"/>
      <c r="O123" s="121" t="e">
        <f t="shared" ca="1" si="14"/>
        <v>#REF!</v>
      </c>
      <c r="P123" s="121" t="e">
        <f t="shared" ca="1" si="15"/>
        <v>#REF!</v>
      </c>
      <c r="R123" s="107" t="e">
        <f t="shared" ca="1" si="11"/>
        <v>#REF!</v>
      </c>
    </row>
    <row r="124" spans="1:18" x14ac:dyDescent="0.2">
      <c r="A124" s="16"/>
      <c r="B124" s="136">
        <v>109</v>
      </c>
      <c r="C124" s="119">
        <f ca="1">'s1'!I127</f>
        <v>176.94236642197123</v>
      </c>
      <c r="D124" s="119">
        <f ca="1">'s1'!J127</f>
        <v>80.96419128068078</v>
      </c>
      <c r="E124" s="27"/>
      <c r="F124" s="18">
        <f t="shared" ca="1" si="8"/>
        <v>2.2336301825881172E-2</v>
      </c>
      <c r="H124" s="18">
        <f t="shared" ca="1" si="9"/>
        <v>1.7731741770550688E-2</v>
      </c>
      <c r="I124" s="17"/>
      <c r="J124" s="120">
        <f t="shared" ca="1" si="12"/>
        <v>1000000</v>
      </c>
      <c r="K124" s="120">
        <f t="shared" ca="1" si="13"/>
        <v>-1000000</v>
      </c>
      <c r="M124" s="81">
        <f t="shared" ca="1" si="10"/>
        <v>3.6899758062477646E-2</v>
      </c>
      <c r="N124" s="17"/>
      <c r="O124" s="121" t="e">
        <f t="shared" ca="1" si="14"/>
        <v>#REF!</v>
      </c>
      <c r="P124" s="121" t="e">
        <f t="shared" ca="1" si="15"/>
        <v>#REF!</v>
      </c>
      <c r="R124" s="107" t="e">
        <f t="shared" ca="1" si="11"/>
        <v>#REF!</v>
      </c>
    </row>
    <row r="125" spans="1:18" x14ac:dyDescent="0.2">
      <c r="A125" s="16"/>
      <c r="B125" s="136">
        <v>110</v>
      </c>
      <c r="C125" s="119">
        <f ca="1">'s1'!I128</f>
        <v>200.32302171270445</v>
      </c>
      <c r="D125" s="119">
        <f ca="1">'s1'!J128</f>
        <v>80.002573520394577</v>
      </c>
      <c r="E125" s="27"/>
      <c r="F125" s="18">
        <f t="shared" ca="1" si="8"/>
        <v>9.9349491308536246E-4</v>
      </c>
      <c r="H125" s="18">
        <f t="shared" ca="1" si="9"/>
        <v>1.9547597410057457E-2</v>
      </c>
      <c r="I125" s="17"/>
      <c r="J125" s="120">
        <f t="shared" ca="1" si="12"/>
        <v>1000000</v>
      </c>
      <c r="K125" s="120">
        <f t="shared" ca="1" si="13"/>
        <v>-1000000</v>
      </c>
      <c r="M125" s="81">
        <f t="shared" ca="1" si="10"/>
        <v>2.1920899803163245E-2</v>
      </c>
      <c r="N125" s="17"/>
      <c r="O125" s="121" t="e">
        <f t="shared" ca="1" si="14"/>
        <v>#REF!</v>
      </c>
      <c r="P125" s="121" t="e">
        <f t="shared" ca="1" si="15"/>
        <v>#REF!</v>
      </c>
      <c r="R125" s="107" t="e">
        <f t="shared" ca="1" si="11"/>
        <v>#REF!</v>
      </c>
    </row>
    <row r="126" spans="1:18" x14ac:dyDescent="0.2">
      <c r="A126" s="16"/>
      <c r="B126" s="136">
        <v>111</v>
      </c>
      <c r="C126" s="119">
        <f ca="1">'s1'!I129</f>
        <v>184.38278905201165</v>
      </c>
      <c r="D126" s="119">
        <f ca="1">'s1'!J129</f>
        <v>87.206928512696052</v>
      </c>
      <c r="E126" s="27"/>
      <c r="F126" s="18">
        <f t="shared" ca="1" si="8"/>
        <v>2.3021632229579488E-3</v>
      </c>
      <c r="H126" s="18">
        <f t="shared" ca="1" si="9"/>
        <v>3.4787634875848572E-3</v>
      </c>
      <c r="I126" s="17"/>
      <c r="J126" s="120">
        <f t="shared" ca="1" si="12"/>
        <v>1000000</v>
      </c>
      <c r="K126" s="120">
        <f t="shared" ca="1" si="13"/>
        <v>-1000000</v>
      </c>
      <c r="M126" s="81">
        <f t="shared" ca="1" si="10"/>
        <v>3.6433301085934668E-4</v>
      </c>
      <c r="N126" s="17"/>
      <c r="O126" s="121" t="e">
        <f t="shared" ca="1" si="14"/>
        <v>#REF!</v>
      </c>
      <c r="P126" s="121" t="e">
        <f t="shared" ca="1" si="15"/>
        <v>#REF!</v>
      </c>
      <c r="R126" s="107" t="e">
        <f t="shared" ca="1" si="11"/>
        <v>#REF!</v>
      </c>
    </row>
    <row r="127" spans="1:18" x14ac:dyDescent="0.2">
      <c r="A127" s="16"/>
      <c r="B127" s="136">
        <v>112</v>
      </c>
      <c r="C127" s="119">
        <f ca="1">'s1'!I130</f>
        <v>186.46173040318084</v>
      </c>
      <c r="D127" s="119">
        <f ca="1">'s1'!J130</f>
        <v>78.064182501234441</v>
      </c>
      <c r="E127" s="27"/>
      <c r="F127" s="18">
        <f t="shared" ca="1" si="8"/>
        <v>1.4124443537931301E-2</v>
      </c>
      <c r="H127" s="18">
        <f t="shared" ca="1" si="9"/>
        <v>1.8595208444326539E-2</v>
      </c>
      <c r="I127" s="17"/>
      <c r="J127" s="120">
        <f t="shared" ca="1" si="12"/>
        <v>1000000</v>
      </c>
      <c r="K127" s="120">
        <f t="shared" ca="1" si="13"/>
        <v>-1000000</v>
      </c>
      <c r="M127" s="81">
        <f t="shared" ca="1" si="10"/>
        <v>8.6530139987906748E-2</v>
      </c>
      <c r="N127" s="17"/>
      <c r="O127" s="121" t="e">
        <f t="shared" ca="1" si="14"/>
        <v>#REF!</v>
      </c>
      <c r="P127" s="121" t="e">
        <f t="shared" ca="1" si="15"/>
        <v>#REF!</v>
      </c>
      <c r="R127" s="107" t="e">
        <f t="shared" ca="1" si="11"/>
        <v>#REF!</v>
      </c>
    </row>
    <row r="128" spans="1:18" x14ac:dyDescent="0.2">
      <c r="A128" s="16"/>
      <c r="B128" s="136">
        <v>113</v>
      </c>
      <c r="C128" s="119">
        <f ca="1">'s1'!I131</f>
        <v>166.39908410296829</v>
      </c>
      <c r="D128" s="119">
        <f ca="1">'s1'!J131</f>
        <v>72.803058319600012</v>
      </c>
      <c r="E128" s="27"/>
      <c r="F128" s="18">
        <f t="shared" ca="1" si="8"/>
        <v>9.4253216330010218E-3</v>
      </c>
      <c r="H128" s="18">
        <f t="shared" ca="1" si="9"/>
        <v>1.691188417562946E-3</v>
      </c>
      <c r="I128" s="17"/>
      <c r="J128" s="120">
        <f t="shared" ca="1" si="12"/>
        <v>1000000</v>
      </c>
      <c r="K128" s="120">
        <f t="shared" ca="1" si="13"/>
        <v>-1000000</v>
      </c>
      <c r="M128" s="81">
        <f t="shared" ca="1" si="10"/>
        <v>1.7026020512495622E-2</v>
      </c>
      <c r="N128" s="17"/>
      <c r="O128" s="121" t="e">
        <f t="shared" ca="1" si="14"/>
        <v>#REF!</v>
      </c>
      <c r="P128" s="121" t="e">
        <f t="shared" ca="1" si="15"/>
        <v>#REF!</v>
      </c>
      <c r="R128" s="107" t="e">
        <f t="shared" ca="1" si="11"/>
        <v>#REF!</v>
      </c>
    </row>
    <row r="129" spans="1:18" x14ac:dyDescent="0.2">
      <c r="A129" s="16"/>
      <c r="B129" s="136">
        <v>114</v>
      </c>
      <c r="C129" s="119">
        <f ca="1">'s1'!I132</f>
        <v>180.17964161599863</v>
      </c>
      <c r="D129" s="119">
        <f ca="1">'s1'!J132</f>
        <v>80.136335727609435</v>
      </c>
      <c r="E129" s="27"/>
      <c r="F129" s="18">
        <f t="shared" ca="1" si="8"/>
        <v>1.2630071552927296E-2</v>
      </c>
      <c r="H129" s="18">
        <f t="shared" ca="1" si="9"/>
        <v>1.4461809934024489E-2</v>
      </c>
      <c r="I129" s="17"/>
      <c r="J129" s="120">
        <f t="shared" ca="1" si="12"/>
        <v>1000000</v>
      </c>
      <c r="K129" s="120">
        <f t="shared" ca="1" si="13"/>
        <v>-1000000</v>
      </c>
      <c r="M129" s="81">
        <f t="shared" ca="1" si="10"/>
        <v>1.843955879786487E-2</v>
      </c>
      <c r="N129" s="17"/>
      <c r="O129" s="121" t="e">
        <f t="shared" ca="1" si="14"/>
        <v>#REF!</v>
      </c>
      <c r="P129" s="121" t="e">
        <f t="shared" ca="1" si="15"/>
        <v>#REF!</v>
      </c>
      <c r="R129" s="107" t="e">
        <f t="shared" ca="1" si="11"/>
        <v>#REF!</v>
      </c>
    </row>
    <row r="130" spans="1:18" x14ac:dyDescent="0.2">
      <c r="A130" s="16"/>
      <c r="B130" s="136">
        <v>115</v>
      </c>
      <c r="C130" s="119">
        <f ca="1">'s1'!I133</f>
        <v>184.72775045718737</v>
      </c>
      <c r="D130" s="119">
        <f ca="1">'s1'!J133</f>
        <v>80.065372302377583</v>
      </c>
      <c r="E130" s="27"/>
      <c r="F130" s="18">
        <f t="shared" ca="1" si="8"/>
        <v>1.5640960964424876E-2</v>
      </c>
      <c r="H130" s="18">
        <f t="shared" ca="1" si="9"/>
        <v>7.0899511596777431E-2</v>
      </c>
      <c r="I130" s="17"/>
      <c r="J130" s="120">
        <f t="shared" ca="1" si="12"/>
        <v>1000000</v>
      </c>
      <c r="K130" s="120">
        <f t="shared" ca="1" si="13"/>
        <v>-1000000</v>
      </c>
      <c r="M130" s="81">
        <f t="shared" ca="1" si="10"/>
        <v>5.4351479418646376E-2</v>
      </c>
      <c r="N130" s="17"/>
      <c r="O130" s="121" t="e">
        <f t="shared" ca="1" si="14"/>
        <v>#REF!</v>
      </c>
      <c r="P130" s="121" t="e">
        <f t="shared" ca="1" si="15"/>
        <v>#REF!</v>
      </c>
      <c r="R130" s="107" t="e">
        <f t="shared" ca="1" si="11"/>
        <v>#REF!</v>
      </c>
    </row>
    <row r="131" spans="1:18" x14ac:dyDescent="0.2">
      <c r="A131" s="16"/>
      <c r="B131" s="136">
        <v>116</v>
      </c>
      <c r="C131" s="119">
        <f ca="1">'s1'!I134</f>
        <v>167.64775643253611</v>
      </c>
      <c r="D131" s="119">
        <f ca="1">'s1'!J134</f>
        <v>74.990407517916452</v>
      </c>
      <c r="E131" s="27"/>
      <c r="F131" s="18">
        <f t="shared" ca="1" si="8"/>
        <v>1.7572613905118889E-3</v>
      </c>
      <c r="H131" s="18">
        <f t="shared" ca="1" si="9"/>
        <v>5.3779175961147525E-3</v>
      </c>
      <c r="I131" s="17"/>
      <c r="J131" s="120">
        <f t="shared" ca="1" si="12"/>
        <v>1000000</v>
      </c>
      <c r="K131" s="120">
        <f t="shared" ca="1" si="13"/>
        <v>-1000000</v>
      </c>
      <c r="M131" s="81">
        <f t="shared" ca="1" si="10"/>
        <v>3.1385060120972232E-2</v>
      </c>
      <c r="N131" s="17"/>
      <c r="O131" s="121" t="e">
        <f t="shared" ca="1" si="14"/>
        <v>#REF!</v>
      </c>
      <c r="P131" s="121" t="e">
        <f t="shared" ca="1" si="15"/>
        <v>#REF!</v>
      </c>
      <c r="R131" s="107" t="e">
        <f t="shared" ca="1" si="11"/>
        <v>#REF!</v>
      </c>
    </row>
    <row r="132" spans="1:18" x14ac:dyDescent="0.2">
      <c r="A132" s="16"/>
      <c r="B132" s="136">
        <v>117</v>
      </c>
      <c r="C132" s="119">
        <f ca="1">'s1'!I135</f>
        <v>168.98896673508926</v>
      </c>
      <c r="D132" s="119">
        <f ca="1">'s1'!J135</f>
        <v>75.980083528601696</v>
      </c>
      <c r="E132" s="27"/>
      <c r="F132" s="18">
        <f t="shared" ca="1" si="8"/>
        <v>1.3591071839037717E-2</v>
      </c>
      <c r="H132" s="18">
        <f t="shared" ca="1" si="9"/>
        <v>1.389278043607965E-2</v>
      </c>
      <c r="I132" s="17"/>
      <c r="J132" s="120">
        <f t="shared" ca="1" si="12"/>
        <v>168.98896673508926</v>
      </c>
      <c r="K132" s="120">
        <f t="shared" ca="1" si="13"/>
        <v>75.980083528601696</v>
      </c>
      <c r="M132" s="81">
        <f t="shared" ca="1" si="10"/>
        <v>0.10753085065909758</v>
      </c>
      <c r="N132" s="17"/>
      <c r="O132" s="121" t="e">
        <f t="shared" ca="1" si="14"/>
        <v>#REF!</v>
      </c>
      <c r="P132" s="121" t="e">
        <f t="shared" ca="1" si="15"/>
        <v>#REF!</v>
      </c>
      <c r="R132" s="107" t="e">
        <f t="shared" ca="1" si="11"/>
        <v>#REF!</v>
      </c>
    </row>
    <row r="133" spans="1:18" x14ac:dyDescent="0.2">
      <c r="A133" s="16"/>
      <c r="B133" s="136">
        <v>118</v>
      </c>
      <c r="C133" s="119">
        <f ca="1">'s1'!I136</f>
        <v>179.84865979818818</v>
      </c>
      <c r="D133" s="119">
        <f ca="1">'s1'!J136</f>
        <v>78.066824096038459</v>
      </c>
      <c r="E133" s="27"/>
      <c r="F133" s="18">
        <f t="shared" ca="1" si="8"/>
        <v>7.6567269449211621E-3</v>
      </c>
      <c r="H133" s="18">
        <f t="shared" ca="1" si="9"/>
        <v>6.2866761764697202E-2</v>
      </c>
      <c r="I133" s="17"/>
      <c r="J133" s="120">
        <f t="shared" ca="1" si="12"/>
        <v>1000000</v>
      </c>
      <c r="K133" s="120">
        <f t="shared" ca="1" si="13"/>
        <v>-1000000</v>
      </c>
      <c r="M133" s="81">
        <f t="shared" ca="1" si="10"/>
        <v>6.1482252116688306E-2</v>
      </c>
      <c r="N133" s="17"/>
      <c r="O133" s="121" t="e">
        <f t="shared" ca="1" si="14"/>
        <v>#REF!</v>
      </c>
      <c r="P133" s="121" t="e">
        <f t="shared" ca="1" si="15"/>
        <v>#REF!</v>
      </c>
      <c r="R133" s="107" t="e">
        <f t="shared" ca="1" si="11"/>
        <v>#REF!</v>
      </c>
    </row>
    <row r="134" spans="1:18" x14ac:dyDescent="0.2">
      <c r="A134" s="16"/>
      <c r="B134" s="136">
        <v>119</v>
      </c>
      <c r="C134" s="119">
        <f ca="1">'s1'!I137</f>
        <v>191.73084538664236</v>
      </c>
      <c r="D134" s="119">
        <f ca="1">'s1'!J137</f>
        <v>88.56255430724211</v>
      </c>
      <c r="E134" s="27"/>
      <c r="F134" s="18">
        <f t="shared" ca="1" si="8"/>
        <v>1.2851283214905798E-2</v>
      </c>
      <c r="H134" s="18">
        <f t="shared" ca="1" si="9"/>
        <v>1.406694875029489E-2</v>
      </c>
      <c r="I134" s="17"/>
      <c r="J134" s="120">
        <f t="shared" ca="1" si="12"/>
        <v>1000000</v>
      </c>
      <c r="K134" s="120">
        <f t="shared" ca="1" si="13"/>
        <v>-1000000</v>
      </c>
      <c r="M134" s="81">
        <f t="shared" ca="1" si="10"/>
        <v>2.8476473186196118E-4</v>
      </c>
      <c r="N134" s="17"/>
      <c r="O134" s="121" t="e">
        <f t="shared" ca="1" si="14"/>
        <v>#REF!</v>
      </c>
      <c r="P134" s="121" t="e">
        <f t="shared" ca="1" si="15"/>
        <v>#REF!</v>
      </c>
      <c r="R134" s="107" t="e">
        <f t="shared" ca="1" si="11"/>
        <v>#REF!</v>
      </c>
    </row>
    <row r="135" spans="1:18" x14ac:dyDescent="0.2">
      <c r="A135" s="16"/>
      <c r="B135" s="136">
        <v>120</v>
      </c>
      <c r="C135" s="119">
        <f ca="1">'s1'!I138</f>
        <v>185.81886943946566</v>
      </c>
      <c r="D135" s="119">
        <f ca="1">'s1'!J138</f>
        <v>83.667626076500682</v>
      </c>
      <c r="E135" s="27"/>
      <c r="F135" s="18">
        <f t="shared" ca="1" si="8"/>
        <v>2.1101895145393578E-2</v>
      </c>
      <c r="H135" s="18">
        <f t="shared" ca="1" si="9"/>
        <v>3.311664160801505E-2</v>
      </c>
      <c r="I135" s="17"/>
      <c r="J135" s="120">
        <f t="shared" ca="1" si="12"/>
        <v>1000000</v>
      </c>
      <c r="K135" s="120">
        <f t="shared" ca="1" si="13"/>
        <v>-1000000</v>
      </c>
      <c r="M135" s="81">
        <f t="shared" ca="1" si="10"/>
        <v>4.1489802798998299E-3</v>
      </c>
      <c r="N135" s="17"/>
      <c r="O135" s="121" t="e">
        <f t="shared" ca="1" si="14"/>
        <v>#REF!</v>
      </c>
      <c r="P135" s="121" t="e">
        <f t="shared" ca="1" si="15"/>
        <v>#REF!</v>
      </c>
      <c r="R135" s="107" t="e">
        <f t="shared" ca="1" si="11"/>
        <v>#REF!</v>
      </c>
    </row>
    <row r="136" spans="1:18" x14ac:dyDescent="0.2">
      <c r="A136" s="16"/>
      <c r="B136" s="136">
        <v>121</v>
      </c>
      <c r="C136" s="119">
        <f ca="1">'s1'!I139</f>
        <v>185.25147475247127</v>
      </c>
      <c r="D136" s="119">
        <f ca="1">'s1'!J139</f>
        <v>78.540639716871283</v>
      </c>
      <c r="E136" s="27"/>
      <c r="F136" s="18">
        <f t="shared" ca="1" si="8"/>
        <v>9.6202707728880888E-3</v>
      </c>
      <c r="H136" s="18">
        <f t="shared" ca="1" si="9"/>
        <v>2.7889439779485943E-2</v>
      </c>
      <c r="I136" s="17"/>
      <c r="J136" s="120">
        <f t="shared" ca="1" si="12"/>
        <v>1000000</v>
      </c>
      <c r="K136" s="120">
        <f t="shared" ca="1" si="13"/>
        <v>-1000000</v>
      </c>
      <c r="M136" s="81">
        <f t="shared" ca="1" si="10"/>
        <v>3.8764417533547542E-2</v>
      </c>
      <c r="N136" s="17"/>
      <c r="O136" s="121" t="e">
        <f t="shared" ca="1" si="14"/>
        <v>#REF!</v>
      </c>
      <c r="P136" s="121" t="e">
        <f t="shared" ca="1" si="15"/>
        <v>#REF!</v>
      </c>
      <c r="R136" s="107" t="e">
        <f t="shared" ca="1" si="11"/>
        <v>#REF!</v>
      </c>
    </row>
    <row r="137" spans="1:18" x14ac:dyDescent="0.2">
      <c r="A137" s="16"/>
      <c r="B137" s="136">
        <v>122</v>
      </c>
      <c r="C137" s="119">
        <f ca="1">'s1'!I140</f>
        <v>174.33340796558028</v>
      </c>
      <c r="D137" s="119">
        <f ca="1">'s1'!J140</f>
        <v>77.037886901981921</v>
      </c>
      <c r="E137" s="27"/>
      <c r="F137" s="18">
        <f t="shared" ca="1" si="8"/>
        <v>2.7281998131545845E-2</v>
      </c>
      <c r="H137" s="18">
        <f t="shared" ca="1" si="9"/>
        <v>4.2483447939333785E-2</v>
      </c>
      <c r="I137" s="17"/>
      <c r="J137" s="120">
        <f t="shared" ca="1" si="12"/>
        <v>1000000</v>
      </c>
      <c r="K137" s="120">
        <f t="shared" ca="1" si="13"/>
        <v>-1000000</v>
      </c>
      <c r="M137" s="81">
        <f t="shared" ca="1" si="10"/>
        <v>8.5283552711503841E-2</v>
      </c>
      <c r="N137" s="17"/>
      <c r="O137" s="121" t="e">
        <f t="shared" ca="1" si="14"/>
        <v>#REF!</v>
      </c>
      <c r="P137" s="121" t="e">
        <f t="shared" ca="1" si="15"/>
        <v>#REF!</v>
      </c>
      <c r="R137" s="107" t="e">
        <f t="shared" ca="1" si="11"/>
        <v>#REF!</v>
      </c>
    </row>
    <row r="138" spans="1:18" x14ac:dyDescent="0.2">
      <c r="A138" s="16"/>
      <c r="B138" s="136">
        <v>123</v>
      </c>
      <c r="C138" s="119">
        <f ca="1">'s1'!I141</f>
        <v>186.58274060846799</v>
      </c>
      <c r="D138" s="119">
        <f ca="1">'s1'!J141</f>
        <v>78.854206266919377</v>
      </c>
      <c r="E138" s="27"/>
      <c r="F138" s="18">
        <f t="shared" ca="1" si="8"/>
        <v>1.2842557798822717E-2</v>
      </c>
      <c r="H138" s="18">
        <f t="shared" ca="1" si="9"/>
        <v>1.8893813682124887E-2</v>
      </c>
      <c r="I138" s="17"/>
      <c r="J138" s="120">
        <f t="shared" ca="1" si="12"/>
        <v>1000000</v>
      </c>
      <c r="K138" s="120">
        <f t="shared" ca="1" si="13"/>
        <v>-1000000</v>
      </c>
      <c r="M138" s="81">
        <f t="shared" ca="1" si="10"/>
        <v>8.8000066806796284E-2</v>
      </c>
      <c r="N138" s="17"/>
      <c r="O138" s="121" t="e">
        <f t="shared" ca="1" si="14"/>
        <v>#REF!</v>
      </c>
      <c r="P138" s="121" t="e">
        <f t="shared" ca="1" si="15"/>
        <v>#REF!</v>
      </c>
      <c r="R138" s="107" t="e">
        <f t="shared" ca="1" si="11"/>
        <v>#REF!</v>
      </c>
    </row>
    <row r="139" spans="1:18" x14ac:dyDescent="0.2">
      <c r="A139" s="16"/>
      <c r="B139" s="136">
        <v>124</v>
      </c>
      <c r="C139" s="119">
        <f ca="1">'s1'!I142</f>
        <v>163.89120634456597</v>
      </c>
      <c r="D139" s="119">
        <f ca="1">'s1'!J142</f>
        <v>76.412288941768608</v>
      </c>
      <c r="E139" s="27"/>
      <c r="F139" s="18">
        <f t="shared" ca="1" si="8"/>
        <v>1.0025079654171589E-2</v>
      </c>
      <c r="H139" s="18">
        <f t="shared" ca="1" si="9"/>
        <v>7.6481320539009941E-3</v>
      </c>
      <c r="I139" s="17"/>
      <c r="J139" s="120">
        <f t="shared" ca="1" si="12"/>
        <v>1000000</v>
      </c>
      <c r="K139" s="120">
        <f t="shared" ca="1" si="13"/>
        <v>-1000000</v>
      </c>
      <c r="M139" s="81">
        <f t="shared" ca="1" si="10"/>
        <v>1.060461402730814E-2</v>
      </c>
      <c r="N139" s="17"/>
      <c r="O139" s="121" t="e">
        <f t="shared" ca="1" si="14"/>
        <v>#REF!</v>
      </c>
      <c r="P139" s="121" t="e">
        <f t="shared" ca="1" si="15"/>
        <v>#REF!</v>
      </c>
      <c r="R139" s="107" t="e">
        <f t="shared" ca="1" si="11"/>
        <v>#REF!</v>
      </c>
    </row>
    <row r="140" spans="1:18" x14ac:dyDescent="0.2">
      <c r="A140" s="16"/>
      <c r="B140" s="136">
        <v>125</v>
      </c>
      <c r="C140" s="119">
        <f ca="1">'s1'!I143</f>
        <v>171.91992484119234</v>
      </c>
      <c r="D140" s="119">
        <f ca="1">'s1'!J143</f>
        <v>80.417965591907617</v>
      </c>
      <c r="E140" s="27"/>
      <c r="F140" s="18">
        <f t="shared" ca="1" si="8"/>
        <v>1.5322160539736118E-2</v>
      </c>
      <c r="H140" s="18">
        <f t="shared" ca="1" si="9"/>
        <v>2.3838349528378388E-2</v>
      </c>
      <c r="I140" s="17"/>
      <c r="J140" s="120">
        <f t="shared" ca="1" si="12"/>
        <v>171.91992484119234</v>
      </c>
      <c r="K140" s="120">
        <f t="shared" ca="1" si="13"/>
        <v>80.417965591907617</v>
      </c>
      <c r="M140" s="81">
        <f t="shared" ca="1" si="10"/>
        <v>9.8574651372427529E-3</v>
      </c>
      <c r="N140" s="17"/>
      <c r="O140" s="121" t="e">
        <f t="shared" ca="1" si="14"/>
        <v>#REF!</v>
      </c>
      <c r="P140" s="121" t="e">
        <f t="shared" ca="1" si="15"/>
        <v>#REF!</v>
      </c>
      <c r="R140" s="107" t="e">
        <f t="shared" ca="1" si="11"/>
        <v>#REF!</v>
      </c>
    </row>
    <row r="141" spans="1:18" x14ac:dyDescent="0.2">
      <c r="A141" s="16"/>
      <c r="B141" s="136">
        <v>126</v>
      </c>
      <c r="C141" s="119">
        <f ca="1">'s1'!I144</f>
        <v>170.91664989019213</v>
      </c>
      <c r="D141" s="119">
        <f ca="1">'s1'!J144</f>
        <v>78.802596354533932</v>
      </c>
      <c r="E141" s="27"/>
      <c r="F141" s="18">
        <f t="shared" ca="1" si="8"/>
        <v>2.8023991356195075E-3</v>
      </c>
      <c r="H141" s="18">
        <f t="shared" ca="1" si="9"/>
        <v>4.5514408430111238E-2</v>
      </c>
      <c r="I141" s="17"/>
      <c r="J141" s="120">
        <f t="shared" ca="1" si="12"/>
        <v>170.91664989019213</v>
      </c>
      <c r="K141" s="120">
        <f t="shared" ca="1" si="13"/>
        <v>78.802596354533932</v>
      </c>
      <c r="M141" s="81">
        <f t="shared" ca="1" si="10"/>
        <v>8.8250367911313868E-2</v>
      </c>
      <c r="N141" s="17"/>
      <c r="O141" s="121" t="e">
        <f t="shared" ca="1" si="14"/>
        <v>#REF!</v>
      </c>
      <c r="P141" s="121" t="e">
        <f t="shared" ca="1" si="15"/>
        <v>#REF!</v>
      </c>
      <c r="R141" s="107" t="e">
        <f t="shared" ca="1" si="11"/>
        <v>#REF!</v>
      </c>
    </row>
    <row r="142" spans="1:18" x14ac:dyDescent="0.2">
      <c r="A142" s="16"/>
      <c r="B142" s="136">
        <v>127</v>
      </c>
      <c r="C142" s="119">
        <f ca="1">'s1'!I145</f>
        <v>182.48280735003371</v>
      </c>
      <c r="D142" s="119">
        <f ca="1">'s1'!J145</f>
        <v>82.74167559145404</v>
      </c>
      <c r="E142" s="27"/>
      <c r="F142" s="18">
        <f t="shared" ca="1" si="8"/>
        <v>2.9909850296657527E-2</v>
      </c>
      <c r="H142" s="18">
        <f t="shared" ca="1" si="9"/>
        <v>5.7379910903560427E-2</v>
      </c>
      <c r="I142" s="17"/>
      <c r="J142" s="120">
        <f t="shared" ca="1" si="12"/>
        <v>1000000</v>
      </c>
      <c r="K142" s="120">
        <f t="shared" ca="1" si="13"/>
        <v>-1000000</v>
      </c>
      <c r="M142" s="81">
        <f t="shared" ca="1" si="10"/>
        <v>2.0478077154071128E-2</v>
      </c>
      <c r="N142" s="17"/>
      <c r="O142" s="121" t="e">
        <f t="shared" ca="1" si="14"/>
        <v>#REF!</v>
      </c>
      <c r="P142" s="121" t="e">
        <f t="shared" ca="1" si="15"/>
        <v>#REF!</v>
      </c>
      <c r="R142" s="107" t="e">
        <f t="shared" ca="1" si="11"/>
        <v>#REF!</v>
      </c>
    </row>
    <row r="143" spans="1:18" x14ac:dyDescent="0.2">
      <c r="A143" s="16"/>
      <c r="B143" s="136">
        <v>128</v>
      </c>
      <c r="C143" s="119">
        <f ca="1">'s1'!I146</f>
        <v>176.20586159347062</v>
      </c>
      <c r="D143" s="119">
        <f ca="1">'s1'!J146</f>
        <v>80.276512184091857</v>
      </c>
      <c r="E143" s="27"/>
      <c r="F143" s="18">
        <f t="shared" ca="1" si="8"/>
        <v>5.7987203029313391E-3</v>
      </c>
      <c r="H143" s="18">
        <f t="shared" ca="1" si="9"/>
        <v>6.2072709249974094E-2</v>
      </c>
      <c r="I143" s="17"/>
      <c r="J143" s="120">
        <f t="shared" ca="1" si="12"/>
        <v>1000000</v>
      </c>
      <c r="K143" s="120">
        <f t="shared" ca="1" si="13"/>
        <v>-1000000</v>
      </c>
      <c r="M143" s="81">
        <f t="shared" ca="1" si="10"/>
        <v>3.350154630873442E-2</v>
      </c>
      <c r="N143" s="17"/>
      <c r="O143" s="121" t="e">
        <f t="shared" ca="1" si="14"/>
        <v>#REF!</v>
      </c>
      <c r="P143" s="121" t="e">
        <f t="shared" ca="1" si="15"/>
        <v>#REF!</v>
      </c>
      <c r="R143" s="107" t="e">
        <f t="shared" ca="1" si="11"/>
        <v>#REF!</v>
      </c>
    </row>
    <row r="144" spans="1:18" x14ac:dyDescent="0.2">
      <c r="A144" s="16"/>
      <c r="B144" s="136">
        <v>129</v>
      </c>
      <c r="C144" s="119">
        <f ca="1">'s1'!I147</f>
        <v>183.03996700607036</v>
      </c>
      <c r="D144" s="119">
        <f ca="1">'s1'!J147</f>
        <v>85.103950779858806</v>
      </c>
      <c r="E144" s="27"/>
      <c r="F144" s="18">
        <f t="shared" ref="F144:F207" ca="1" si="16">NORMDIST(C144,$C$10,$C$11,FALSE)  *RAND()</f>
        <v>1.6332443497230915E-2</v>
      </c>
      <c r="H144" s="18">
        <f t="shared" ref="H144:H207" ca="1" si="17">NORMDIST(D144,$D$10,$D$11,FALSE)  *RAND()</f>
        <v>4.3054641773039706E-2</v>
      </c>
      <c r="I144" s="17"/>
      <c r="J144" s="120">
        <f t="shared" ca="1" si="12"/>
        <v>1000000</v>
      </c>
      <c r="K144" s="120">
        <f t="shared" ca="1" si="13"/>
        <v>-1000000</v>
      </c>
      <c r="M144" s="81">
        <f t="shared" ref="M144:M207" ca="1" si="18">NORMDIST(D144,$M$10,$M$11,FALSE)  *RAND()</f>
        <v>1.5582857960036503E-3</v>
      </c>
      <c r="N144" s="17"/>
      <c r="O144" s="121" t="e">
        <f t="shared" ca="1" si="14"/>
        <v>#REF!</v>
      </c>
      <c r="P144" s="121" t="e">
        <f t="shared" ca="1" si="15"/>
        <v>#REF!</v>
      </c>
      <c r="R144" s="107" t="e">
        <f t="shared" ref="R144:R207" ca="1" si="19">NORMDIST(C144,$R$10,$R$11,FALSE)  *RAND()</f>
        <v>#REF!</v>
      </c>
    </row>
    <row r="145" spans="1:18" x14ac:dyDescent="0.2">
      <c r="A145" s="16"/>
      <c r="B145" s="136">
        <v>130</v>
      </c>
      <c r="C145" s="119">
        <f ca="1">'s1'!I148</f>
        <v>194.14106311294958</v>
      </c>
      <c r="D145" s="119">
        <f ca="1">'s1'!J148</f>
        <v>87.727262530038189</v>
      </c>
      <c r="E145" s="27"/>
      <c r="F145" s="18">
        <f t="shared" ca="1" si="16"/>
        <v>4.5488634082469634E-3</v>
      </c>
      <c r="H145" s="18">
        <f t="shared" ca="1" si="17"/>
        <v>1.6724942569778981E-2</v>
      </c>
      <c r="I145" s="17"/>
      <c r="J145" s="120">
        <f t="shared" ref="J145:J208" ca="1" si="20">IF(AND($J$7&lt;C145,C145&lt;$J$8),C145,1000000)</f>
        <v>1000000</v>
      </c>
      <c r="K145" s="120">
        <f t="shared" ref="K145:K208" ca="1" si="21">IF(AND($J$7&lt;C145,C145&lt;$J$8),D145,-1000000)</f>
        <v>-1000000</v>
      </c>
      <c r="M145" s="81">
        <f t="shared" ca="1" si="18"/>
        <v>7.9482345239892437E-4</v>
      </c>
      <c r="N145" s="17"/>
      <c r="O145" s="121" t="e">
        <f t="shared" ref="O145:O208" ca="1" si="22">IF(AND($O$7&lt;D145,D145&lt;$O$8),C145,1000000)</f>
        <v>#REF!</v>
      </c>
      <c r="P145" s="121" t="e">
        <f t="shared" ref="P145:P208" ca="1" si="23">IF(AND($O$7&lt;D145,D145&lt;$O$8),D145,1000000)</f>
        <v>#REF!</v>
      </c>
      <c r="R145" s="107" t="e">
        <f t="shared" ca="1" si="19"/>
        <v>#REF!</v>
      </c>
    </row>
    <row r="146" spans="1:18" x14ac:dyDescent="0.2">
      <c r="A146" s="16"/>
      <c r="B146" s="136">
        <v>131</v>
      </c>
      <c r="C146" s="119">
        <f ca="1">'s1'!I149</f>
        <v>172.03387712050818</v>
      </c>
      <c r="D146" s="119">
        <f ca="1">'s1'!J149</f>
        <v>78.61245466851787</v>
      </c>
      <c r="E146" s="27"/>
      <c r="F146" s="18">
        <f t="shared" ca="1" si="16"/>
        <v>1.3516931482011428E-2</v>
      </c>
      <c r="H146" s="18">
        <f t="shared" ca="1" si="17"/>
        <v>3.8435933056347106E-2</v>
      </c>
      <c r="I146" s="17"/>
      <c r="J146" s="120">
        <f t="shared" ca="1" si="20"/>
        <v>1000000</v>
      </c>
      <c r="K146" s="120">
        <f t="shared" ca="1" si="21"/>
        <v>-1000000</v>
      </c>
      <c r="M146" s="81">
        <f t="shared" ca="1" si="18"/>
        <v>8.2162664857367174E-2</v>
      </c>
      <c r="N146" s="17"/>
      <c r="O146" s="121" t="e">
        <f t="shared" ca="1" si="22"/>
        <v>#REF!</v>
      </c>
      <c r="P146" s="121" t="e">
        <f t="shared" ca="1" si="23"/>
        <v>#REF!</v>
      </c>
      <c r="R146" s="107" t="e">
        <f t="shared" ca="1" si="19"/>
        <v>#REF!</v>
      </c>
    </row>
    <row r="147" spans="1:18" x14ac:dyDescent="0.2">
      <c r="A147" s="16"/>
      <c r="B147" s="136">
        <v>132</v>
      </c>
      <c r="C147" s="119">
        <f ca="1">'s1'!I150</f>
        <v>190.39623108641462</v>
      </c>
      <c r="D147" s="119">
        <f ca="1">'s1'!J150</f>
        <v>83.895209951757138</v>
      </c>
      <c r="E147" s="27"/>
      <c r="F147" s="18">
        <f t="shared" ca="1" si="16"/>
        <v>2.1042957168549987E-2</v>
      </c>
      <c r="H147" s="18">
        <f t="shared" ca="1" si="17"/>
        <v>2.6803712327140818E-2</v>
      </c>
      <c r="I147" s="17"/>
      <c r="J147" s="120">
        <f t="shared" ca="1" si="20"/>
        <v>1000000</v>
      </c>
      <c r="K147" s="120">
        <f t="shared" ca="1" si="21"/>
        <v>-1000000</v>
      </c>
      <c r="M147" s="81">
        <f t="shared" ca="1" si="18"/>
        <v>7.5589682581898767E-4</v>
      </c>
      <c r="N147" s="17"/>
      <c r="O147" s="121" t="e">
        <f t="shared" ca="1" si="22"/>
        <v>#REF!</v>
      </c>
      <c r="P147" s="121" t="e">
        <f t="shared" ca="1" si="23"/>
        <v>#REF!</v>
      </c>
      <c r="R147" s="107" t="e">
        <f t="shared" ca="1" si="19"/>
        <v>#REF!</v>
      </c>
    </row>
    <row r="148" spans="1:18" x14ac:dyDescent="0.2">
      <c r="A148" s="16"/>
      <c r="B148" s="136">
        <v>133</v>
      </c>
      <c r="C148" s="119">
        <f ca="1">'s1'!I151</f>
        <v>170.16166473422601</v>
      </c>
      <c r="D148" s="119">
        <f ca="1">'s1'!J151</f>
        <v>77.638636315905941</v>
      </c>
      <c r="E148" s="27"/>
      <c r="F148" s="18">
        <f t="shared" ca="1" si="16"/>
        <v>2.3013653487790803E-2</v>
      </c>
      <c r="H148" s="18">
        <f t="shared" ca="1" si="17"/>
        <v>5.8413992882014626E-2</v>
      </c>
      <c r="I148" s="17"/>
      <c r="J148" s="120">
        <f t="shared" ca="1" si="20"/>
        <v>170.16166473422601</v>
      </c>
      <c r="K148" s="120">
        <f t="shared" ca="1" si="21"/>
        <v>77.638636315905941</v>
      </c>
      <c r="M148" s="81">
        <f t="shared" ca="1" si="18"/>
        <v>2.7610973228511756E-3</v>
      </c>
      <c r="N148" s="17"/>
      <c r="O148" s="121" t="e">
        <f t="shared" ca="1" si="22"/>
        <v>#REF!</v>
      </c>
      <c r="P148" s="121" t="e">
        <f t="shared" ca="1" si="23"/>
        <v>#REF!</v>
      </c>
      <c r="R148" s="107" t="e">
        <f t="shared" ca="1" si="19"/>
        <v>#REF!</v>
      </c>
    </row>
    <row r="149" spans="1:18" x14ac:dyDescent="0.2">
      <c r="A149" s="16"/>
      <c r="B149" s="136">
        <v>134</v>
      </c>
      <c r="C149" s="119">
        <f ca="1">'s1'!I152</f>
        <v>185.76196679352046</v>
      </c>
      <c r="D149" s="119">
        <f ca="1">'s1'!J152</f>
        <v>76.202782324759013</v>
      </c>
      <c r="E149" s="27"/>
      <c r="F149" s="18">
        <f t="shared" ca="1" si="16"/>
        <v>1.7681638218410442E-2</v>
      </c>
      <c r="H149" s="18">
        <f t="shared" ca="1" si="17"/>
        <v>1.052708109833941E-2</v>
      </c>
      <c r="I149" s="17"/>
      <c r="J149" s="120">
        <f t="shared" ca="1" si="20"/>
        <v>1000000</v>
      </c>
      <c r="K149" s="120">
        <f t="shared" ca="1" si="21"/>
        <v>-1000000</v>
      </c>
      <c r="M149" s="81">
        <f t="shared" ca="1" si="18"/>
        <v>0.10156099262199184</v>
      </c>
      <c r="N149" s="17"/>
      <c r="O149" s="121" t="e">
        <f t="shared" ca="1" si="22"/>
        <v>#REF!</v>
      </c>
      <c r="P149" s="121" t="e">
        <f t="shared" ca="1" si="23"/>
        <v>#REF!</v>
      </c>
      <c r="R149" s="107" t="e">
        <f t="shared" ca="1" si="19"/>
        <v>#REF!</v>
      </c>
    </row>
    <row r="150" spans="1:18" x14ac:dyDescent="0.2">
      <c r="A150" s="16"/>
      <c r="B150" s="136">
        <v>135</v>
      </c>
      <c r="C150" s="119">
        <f ca="1">'s1'!I153</f>
        <v>173.45348100544749</v>
      </c>
      <c r="D150" s="119">
        <f ca="1">'s1'!J153</f>
        <v>75.007850266059762</v>
      </c>
      <c r="E150" s="27"/>
      <c r="F150" s="18">
        <f t="shared" ca="1" si="16"/>
        <v>2.0620622175425145E-2</v>
      </c>
      <c r="H150" s="18">
        <f t="shared" ca="1" si="17"/>
        <v>3.1494522691308799E-2</v>
      </c>
      <c r="I150" s="17"/>
      <c r="J150" s="120">
        <f t="shared" ca="1" si="20"/>
        <v>1000000</v>
      </c>
      <c r="K150" s="120">
        <f t="shared" ca="1" si="21"/>
        <v>-1000000</v>
      </c>
      <c r="M150" s="81">
        <f t="shared" ca="1" si="18"/>
        <v>3.6148319045420998E-2</v>
      </c>
      <c r="N150" s="17"/>
      <c r="O150" s="121" t="e">
        <f t="shared" ca="1" si="22"/>
        <v>#REF!</v>
      </c>
      <c r="P150" s="121" t="e">
        <f t="shared" ca="1" si="23"/>
        <v>#REF!</v>
      </c>
      <c r="R150" s="107" t="e">
        <f t="shared" ca="1" si="19"/>
        <v>#REF!</v>
      </c>
    </row>
    <row r="151" spans="1:18" x14ac:dyDescent="0.2">
      <c r="A151" s="16"/>
      <c r="B151" s="136">
        <v>136</v>
      </c>
      <c r="C151" s="119">
        <f ca="1">'s1'!I154</f>
        <v>189.84622839934522</v>
      </c>
      <c r="D151" s="119">
        <f ca="1">'s1'!J154</f>
        <v>86.182551663878456</v>
      </c>
      <c r="E151" s="27"/>
      <c r="F151" s="18">
        <f t="shared" ca="1" si="16"/>
        <v>3.9436177826042253E-3</v>
      </c>
      <c r="H151" s="18">
        <f t="shared" ca="1" si="17"/>
        <v>2.637998230056424E-2</v>
      </c>
      <c r="I151" s="17"/>
      <c r="J151" s="120">
        <f t="shared" ca="1" si="20"/>
        <v>1000000</v>
      </c>
      <c r="K151" s="120">
        <f t="shared" ca="1" si="21"/>
        <v>-1000000</v>
      </c>
      <c r="M151" s="81">
        <f t="shared" ca="1" si="18"/>
        <v>1.4364315590912758E-3</v>
      </c>
      <c r="N151" s="17"/>
      <c r="O151" s="121" t="e">
        <f t="shared" ca="1" si="22"/>
        <v>#REF!</v>
      </c>
      <c r="P151" s="121" t="e">
        <f t="shared" ca="1" si="23"/>
        <v>#REF!</v>
      </c>
      <c r="R151" s="107" t="e">
        <f t="shared" ca="1" si="19"/>
        <v>#REF!</v>
      </c>
    </row>
    <row r="152" spans="1:18" x14ac:dyDescent="0.2">
      <c r="A152" s="16"/>
      <c r="B152" s="136">
        <v>137</v>
      </c>
      <c r="C152" s="119">
        <f ca="1">'s1'!I155</f>
        <v>177.05856812215788</v>
      </c>
      <c r="D152" s="119">
        <f ca="1">'s1'!J155</f>
        <v>77.554495298597075</v>
      </c>
      <c r="E152" s="27"/>
      <c r="F152" s="18">
        <f t="shared" ca="1" si="16"/>
        <v>2.5481307267971993E-3</v>
      </c>
      <c r="H152" s="18">
        <f t="shared" ca="1" si="17"/>
        <v>3.7984351472456879E-2</v>
      </c>
      <c r="I152" s="17"/>
      <c r="J152" s="120">
        <f t="shared" ca="1" si="20"/>
        <v>1000000</v>
      </c>
      <c r="K152" s="120">
        <f t="shared" ca="1" si="21"/>
        <v>-1000000</v>
      </c>
      <c r="M152" s="81">
        <f t="shared" ca="1" si="18"/>
        <v>0.10450376612900394</v>
      </c>
      <c r="N152" s="17"/>
      <c r="O152" s="121" t="e">
        <f t="shared" ca="1" si="22"/>
        <v>#REF!</v>
      </c>
      <c r="P152" s="121" t="e">
        <f t="shared" ca="1" si="23"/>
        <v>#REF!</v>
      </c>
      <c r="R152" s="107" t="e">
        <f t="shared" ca="1" si="19"/>
        <v>#REF!</v>
      </c>
    </row>
    <row r="153" spans="1:18" x14ac:dyDescent="0.2">
      <c r="A153" s="16"/>
      <c r="B153" s="136">
        <v>138</v>
      </c>
      <c r="C153" s="119">
        <f ca="1">'s1'!I156</f>
        <v>168.9787939658957</v>
      </c>
      <c r="D153" s="119">
        <f ca="1">'s1'!J156</f>
        <v>79.077053086914987</v>
      </c>
      <c r="E153" s="27"/>
      <c r="F153" s="18">
        <f t="shared" ca="1" si="16"/>
        <v>1.136090105440205E-2</v>
      </c>
      <c r="H153" s="18">
        <f t="shared" ca="1" si="17"/>
        <v>5.0206694545350601E-2</v>
      </c>
      <c r="I153" s="17"/>
      <c r="J153" s="120">
        <f t="shared" ca="1" si="20"/>
        <v>168.9787939658957</v>
      </c>
      <c r="K153" s="120">
        <f t="shared" ca="1" si="21"/>
        <v>79.077053086914987</v>
      </c>
      <c r="M153" s="81">
        <f t="shared" ca="1" si="18"/>
        <v>5.286966531394751E-2</v>
      </c>
      <c r="N153" s="17"/>
      <c r="O153" s="121" t="e">
        <f t="shared" ca="1" si="22"/>
        <v>#REF!</v>
      </c>
      <c r="P153" s="121" t="e">
        <f t="shared" ca="1" si="23"/>
        <v>#REF!</v>
      </c>
      <c r="R153" s="107" t="e">
        <f t="shared" ca="1" si="19"/>
        <v>#REF!</v>
      </c>
    </row>
    <row r="154" spans="1:18" x14ac:dyDescent="0.2">
      <c r="A154" s="16"/>
      <c r="B154" s="136">
        <v>139</v>
      </c>
      <c r="C154" s="119">
        <f ca="1">'s1'!I157</f>
        <v>191.27791779723043</v>
      </c>
      <c r="D154" s="119">
        <f ca="1">'s1'!J157</f>
        <v>83.224265563523659</v>
      </c>
      <c r="E154" s="27"/>
      <c r="F154" s="18">
        <f t="shared" ca="1" si="16"/>
        <v>1.315510921914604E-2</v>
      </c>
      <c r="H154" s="18">
        <f t="shared" ca="1" si="17"/>
        <v>5.4835415250219954E-2</v>
      </c>
      <c r="I154" s="17"/>
      <c r="J154" s="120">
        <f t="shared" ca="1" si="20"/>
        <v>1000000</v>
      </c>
      <c r="K154" s="120">
        <f t="shared" ca="1" si="21"/>
        <v>-1000000</v>
      </c>
      <c r="M154" s="81">
        <f t="shared" ca="1" si="18"/>
        <v>1.479236142413055E-3</v>
      </c>
      <c r="N154" s="17"/>
      <c r="O154" s="121" t="e">
        <f t="shared" ca="1" si="22"/>
        <v>#REF!</v>
      </c>
      <c r="P154" s="121" t="e">
        <f t="shared" ca="1" si="23"/>
        <v>#REF!</v>
      </c>
      <c r="R154" s="107" t="e">
        <f t="shared" ca="1" si="19"/>
        <v>#REF!</v>
      </c>
    </row>
    <row r="155" spans="1:18" x14ac:dyDescent="0.2">
      <c r="A155" s="16"/>
      <c r="B155" s="136">
        <v>140</v>
      </c>
      <c r="C155" s="119">
        <f ca="1">'s1'!I158</f>
        <v>211.34195943225001</v>
      </c>
      <c r="D155" s="119">
        <f ca="1">'s1'!J158</f>
        <v>91.106637157418291</v>
      </c>
      <c r="E155" s="27"/>
      <c r="F155" s="18">
        <f t="shared" ca="1" si="16"/>
        <v>3.0121081302738351E-5</v>
      </c>
      <c r="H155" s="18">
        <f t="shared" ca="1" si="17"/>
        <v>4.169733956355305E-3</v>
      </c>
      <c r="I155" s="17"/>
      <c r="J155" s="120">
        <f t="shared" ca="1" si="20"/>
        <v>1000000</v>
      </c>
      <c r="K155" s="120">
        <f t="shared" ca="1" si="21"/>
        <v>-1000000</v>
      </c>
      <c r="M155" s="81">
        <f t="shared" ca="1" si="18"/>
        <v>1.8906716667544392E-5</v>
      </c>
      <c r="N155" s="17"/>
      <c r="O155" s="121" t="e">
        <f t="shared" ca="1" si="22"/>
        <v>#REF!</v>
      </c>
      <c r="P155" s="121" t="e">
        <f t="shared" ca="1" si="23"/>
        <v>#REF!</v>
      </c>
      <c r="R155" s="107" t="e">
        <f t="shared" ca="1" si="19"/>
        <v>#REF!</v>
      </c>
    </row>
    <row r="156" spans="1:18" x14ac:dyDescent="0.2">
      <c r="A156" s="16"/>
      <c r="B156" s="136">
        <v>141</v>
      </c>
      <c r="C156" s="119">
        <f ca="1">'s1'!I159</f>
        <v>163.23715060738178</v>
      </c>
      <c r="D156" s="119">
        <f ca="1">'s1'!J159</f>
        <v>76.421602332522895</v>
      </c>
      <c r="E156" s="27"/>
      <c r="F156" s="18">
        <f t="shared" ca="1" si="16"/>
        <v>5.4846489729772257E-3</v>
      </c>
      <c r="H156" s="18">
        <f t="shared" ca="1" si="17"/>
        <v>3.669141075838048E-3</v>
      </c>
      <c r="I156" s="17"/>
      <c r="J156" s="120">
        <f t="shared" ca="1" si="20"/>
        <v>1000000</v>
      </c>
      <c r="K156" s="120">
        <f t="shared" ca="1" si="21"/>
        <v>-1000000</v>
      </c>
      <c r="M156" s="81">
        <f t="shared" ca="1" si="18"/>
        <v>4.6705684143286887E-2</v>
      </c>
      <c r="N156" s="17"/>
      <c r="O156" s="121" t="e">
        <f t="shared" ca="1" si="22"/>
        <v>#REF!</v>
      </c>
      <c r="P156" s="121" t="e">
        <f t="shared" ca="1" si="23"/>
        <v>#REF!</v>
      </c>
      <c r="R156" s="107" t="e">
        <f t="shared" ca="1" si="19"/>
        <v>#REF!</v>
      </c>
    </row>
    <row r="157" spans="1:18" x14ac:dyDescent="0.2">
      <c r="A157" s="16"/>
      <c r="B157" s="136">
        <v>142</v>
      </c>
      <c r="C157" s="119">
        <f ca="1">'s1'!I160</f>
        <v>174.8699959664568</v>
      </c>
      <c r="D157" s="119">
        <f ca="1">'s1'!J160</f>
        <v>76.223158636812997</v>
      </c>
      <c r="E157" s="27"/>
      <c r="F157" s="18">
        <f t="shared" ca="1" si="16"/>
        <v>1.6956141188998932E-2</v>
      </c>
      <c r="H157" s="18">
        <f t="shared" ca="1" si="17"/>
        <v>5.7623562113896881E-2</v>
      </c>
      <c r="I157" s="17"/>
      <c r="J157" s="120">
        <f t="shared" ca="1" si="20"/>
        <v>1000000</v>
      </c>
      <c r="K157" s="120">
        <f t="shared" ca="1" si="21"/>
        <v>-1000000</v>
      </c>
      <c r="M157" s="81">
        <f t="shared" ca="1" si="18"/>
        <v>2.3290045812081358E-3</v>
      </c>
      <c r="N157" s="17"/>
      <c r="O157" s="121" t="e">
        <f t="shared" ca="1" si="22"/>
        <v>#REF!</v>
      </c>
      <c r="P157" s="121" t="e">
        <f t="shared" ca="1" si="23"/>
        <v>#REF!</v>
      </c>
      <c r="R157" s="107" t="e">
        <f t="shared" ca="1" si="19"/>
        <v>#REF!</v>
      </c>
    </row>
    <row r="158" spans="1:18" x14ac:dyDescent="0.2">
      <c r="A158" s="16"/>
      <c r="B158" s="136">
        <v>143</v>
      </c>
      <c r="C158" s="119">
        <f ca="1">'s1'!I161</f>
        <v>175.26969059981968</v>
      </c>
      <c r="D158" s="119">
        <f ca="1">'s1'!J161</f>
        <v>73.358608793682819</v>
      </c>
      <c r="E158" s="27"/>
      <c r="F158" s="18">
        <f t="shared" ca="1" si="16"/>
        <v>4.7921104262913482E-3</v>
      </c>
      <c r="H158" s="18">
        <f t="shared" ca="1" si="17"/>
        <v>4.1094564273615802E-3</v>
      </c>
      <c r="I158" s="17"/>
      <c r="J158" s="120">
        <f t="shared" ca="1" si="20"/>
        <v>1000000</v>
      </c>
      <c r="K158" s="120">
        <f t="shared" ca="1" si="21"/>
        <v>-1000000</v>
      </c>
      <c r="M158" s="81">
        <f t="shared" ca="1" si="18"/>
        <v>6.1920512951789103E-2</v>
      </c>
      <c r="N158" s="17"/>
      <c r="O158" s="121" t="e">
        <f t="shared" ca="1" si="22"/>
        <v>#REF!</v>
      </c>
      <c r="P158" s="121" t="e">
        <f t="shared" ca="1" si="23"/>
        <v>#REF!</v>
      </c>
      <c r="R158" s="107" t="e">
        <f t="shared" ca="1" si="19"/>
        <v>#REF!</v>
      </c>
    </row>
    <row r="159" spans="1:18" x14ac:dyDescent="0.2">
      <c r="A159" s="16"/>
      <c r="B159" s="136">
        <v>144</v>
      </c>
      <c r="C159" s="119">
        <f ca="1">'s1'!I162</f>
        <v>186.73354368226867</v>
      </c>
      <c r="D159" s="119">
        <f ca="1">'s1'!J162</f>
        <v>85.363332151272985</v>
      </c>
      <c r="E159" s="27"/>
      <c r="F159" s="18">
        <f t="shared" ca="1" si="16"/>
        <v>1.4549442779866707E-2</v>
      </c>
      <c r="H159" s="18">
        <f t="shared" ca="1" si="17"/>
        <v>2.9512392465397774E-2</v>
      </c>
      <c r="I159" s="17"/>
      <c r="J159" s="120">
        <f t="shared" ca="1" si="20"/>
        <v>1000000</v>
      </c>
      <c r="K159" s="120">
        <f t="shared" ca="1" si="21"/>
        <v>-1000000</v>
      </c>
      <c r="M159" s="81">
        <f t="shared" ca="1" si="18"/>
        <v>2.3765587893596844E-3</v>
      </c>
      <c r="N159" s="17"/>
      <c r="O159" s="121" t="e">
        <f t="shared" ca="1" si="22"/>
        <v>#REF!</v>
      </c>
      <c r="P159" s="121" t="e">
        <f t="shared" ca="1" si="23"/>
        <v>#REF!</v>
      </c>
      <c r="R159" s="107" t="e">
        <f t="shared" ca="1" si="19"/>
        <v>#REF!</v>
      </c>
    </row>
    <row r="160" spans="1:18" x14ac:dyDescent="0.2">
      <c r="A160" s="16"/>
      <c r="B160" s="136">
        <v>145</v>
      </c>
      <c r="C160" s="119">
        <f ca="1">'s1'!I163</f>
        <v>186.60356236309704</v>
      </c>
      <c r="D160" s="119">
        <f ca="1">'s1'!J163</f>
        <v>83.684119613591378</v>
      </c>
      <c r="E160" s="27"/>
      <c r="F160" s="18">
        <f t="shared" ca="1" si="16"/>
        <v>1.9691087984168684E-2</v>
      </c>
      <c r="H160" s="18">
        <f t="shared" ca="1" si="17"/>
        <v>2.0831948571407639E-2</v>
      </c>
      <c r="I160" s="17"/>
      <c r="J160" s="120">
        <f t="shared" ca="1" si="20"/>
        <v>1000000</v>
      </c>
      <c r="K160" s="120">
        <f t="shared" ca="1" si="21"/>
        <v>-1000000</v>
      </c>
      <c r="M160" s="81">
        <f t="shared" ca="1" si="18"/>
        <v>2.8042756778485565E-3</v>
      </c>
      <c r="N160" s="17"/>
      <c r="O160" s="121" t="e">
        <f t="shared" ca="1" si="22"/>
        <v>#REF!</v>
      </c>
      <c r="P160" s="121" t="e">
        <f t="shared" ca="1" si="23"/>
        <v>#REF!</v>
      </c>
      <c r="R160" s="107" t="e">
        <f t="shared" ca="1" si="19"/>
        <v>#REF!</v>
      </c>
    </row>
    <row r="161" spans="1:18" x14ac:dyDescent="0.2">
      <c r="A161" s="16"/>
      <c r="B161" s="136">
        <v>146</v>
      </c>
      <c r="C161" s="119">
        <f ca="1">'s1'!I164</f>
        <v>166.89188151286046</v>
      </c>
      <c r="D161" s="119">
        <f ca="1">'s1'!J164</f>
        <v>72.469330602610199</v>
      </c>
      <c r="E161" s="27"/>
      <c r="F161" s="18">
        <f t="shared" ca="1" si="16"/>
        <v>5.1485918227734276E-3</v>
      </c>
      <c r="H161" s="18">
        <f t="shared" ca="1" si="17"/>
        <v>2.3266348784758265E-2</v>
      </c>
      <c r="I161" s="17"/>
      <c r="J161" s="120">
        <f t="shared" ca="1" si="20"/>
        <v>1000000</v>
      </c>
      <c r="K161" s="120">
        <f t="shared" ca="1" si="21"/>
        <v>-1000000</v>
      </c>
      <c r="M161" s="81">
        <f t="shared" ca="1" si="18"/>
        <v>4.7691731018645898E-2</v>
      </c>
      <c r="N161" s="17"/>
      <c r="O161" s="121" t="e">
        <f t="shared" ca="1" si="22"/>
        <v>#REF!</v>
      </c>
      <c r="P161" s="121" t="e">
        <f t="shared" ca="1" si="23"/>
        <v>#REF!</v>
      </c>
      <c r="R161" s="107" t="e">
        <f t="shared" ca="1" si="19"/>
        <v>#REF!</v>
      </c>
    </row>
    <row r="162" spans="1:18" x14ac:dyDescent="0.2">
      <c r="A162" s="16"/>
      <c r="B162" s="136">
        <v>147</v>
      </c>
      <c r="C162" s="119">
        <f ca="1">'s1'!I165</f>
        <v>164.76844204085759</v>
      </c>
      <c r="D162" s="119">
        <f ca="1">'s1'!J165</f>
        <v>70.921454748596801</v>
      </c>
      <c r="E162" s="27"/>
      <c r="F162" s="18">
        <f t="shared" ca="1" si="16"/>
        <v>7.8922853152238528E-3</v>
      </c>
      <c r="H162" s="18">
        <f t="shared" ca="1" si="17"/>
        <v>1.5106881875715662E-2</v>
      </c>
      <c r="I162" s="17"/>
      <c r="J162" s="120">
        <f t="shared" ca="1" si="20"/>
        <v>1000000</v>
      </c>
      <c r="K162" s="120">
        <f t="shared" ca="1" si="21"/>
        <v>-1000000</v>
      </c>
      <c r="M162" s="81">
        <f t="shared" ca="1" si="18"/>
        <v>1.9993497825671162E-2</v>
      </c>
      <c r="N162" s="17"/>
      <c r="O162" s="121" t="e">
        <f t="shared" ca="1" si="22"/>
        <v>#REF!</v>
      </c>
      <c r="P162" s="121" t="e">
        <f t="shared" ca="1" si="23"/>
        <v>#REF!</v>
      </c>
      <c r="R162" s="107" t="e">
        <f t="shared" ca="1" si="19"/>
        <v>#REF!</v>
      </c>
    </row>
    <row r="163" spans="1:18" x14ac:dyDescent="0.2">
      <c r="A163" s="16"/>
      <c r="B163" s="136">
        <v>148</v>
      </c>
      <c r="C163" s="119">
        <f ca="1">'s1'!I166</f>
        <v>180.47309685049865</v>
      </c>
      <c r="D163" s="119">
        <f ca="1">'s1'!J166</f>
        <v>86.07678779815609</v>
      </c>
      <c r="E163" s="27"/>
      <c r="F163" s="18">
        <f t="shared" ca="1" si="16"/>
        <v>2.1050295607695287E-2</v>
      </c>
      <c r="H163" s="18">
        <f t="shared" ca="1" si="17"/>
        <v>3.7490538307994488E-2</v>
      </c>
      <c r="I163" s="17"/>
      <c r="J163" s="120">
        <f t="shared" ca="1" si="20"/>
        <v>1000000</v>
      </c>
      <c r="K163" s="120">
        <f t="shared" ca="1" si="21"/>
        <v>-1000000</v>
      </c>
      <c r="M163" s="81">
        <f t="shared" ca="1" si="18"/>
        <v>3.440131982512642E-4</v>
      </c>
      <c r="N163" s="17"/>
      <c r="O163" s="121" t="e">
        <f t="shared" ca="1" si="22"/>
        <v>#REF!</v>
      </c>
      <c r="P163" s="121" t="e">
        <f t="shared" ca="1" si="23"/>
        <v>#REF!</v>
      </c>
      <c r="R163" s="107" t="e">
        <f t="shared" ca="1" si="19"/>
        <v>#REF!</v>
      </c>
    </row>
    <row r="164" spans="1:18" x14ac:dyDescent="0.2">
      <c r="A164" s="16"/>
      <c r="B164" s="136">
        <v>149</v>
      </c>
      <c r="C164" s="119">
        <f ca="1">'s1'!I167</f>
        <v>204.77778269508994</v>
      </c>
      <c r="D164" s="119">
        <f ca="1">'s1'!J167</f>
        <v>89.064180740458639</v>
      </c>
      <c r="E164" s="27"/>
      <c r="F164" s="18">
        <f t="shared" ca="1" si="16"/>
        <v>1.0904338175596598E-3</v>
      </c>
      <c r="H164" s="18">
        <f t="shared" ca="1" si="17"/>
        <v>8.8908288477582958E-3</v>
      </c>
      <c r="I164" s="17"/>
      <c r="J164" s="120">
        <f t="shared" ca="1" si="20"/>
        <v>1000000</v>
      </c>
      <c r="K164" s="120">
        <f t="shared" ca="1" si="21"/>
        <v>-1000000</v>
      </c>
      <c r="M164" s="81">
        <f t="shared" ca="1" si="18"/>
        <v>1.1971048747550475E-4</v>
      </c>
      <c r="N164" s="17"/>
      <c r="O164" s="121" t="e">
        <f t="shared" ca="1" si="22"/>
        <v>#REF!</v>
      </c>
      <c r="P164" s="121" t="e">
        <f t="shared" ca="1" si="23"/>
        <v>#REF!</v>
      </c>
      <c r="R164" s="107" t="e">
        <f t="shared" ca="1" si="19"/>
        <v>#REF!</v>
      </c>
    </row>
    <row r="165" spans="1:18" x14ac:dyDescent="0.2">
      <c r="A165" s="16"/>
      <c r="B165" s="136">
        <v>150</v>
      </c>
      <c r="C165" s="119">
        <f ca="1">'s1'!I168</f>
        <v>184.17837773608161</v>
      </c>
      <c r="D165" s="119">
        <f ca="1">'s1'!J168</f>
        <v>78.271945184512703</v>
      </c>
      <c r="E165" s="27"/>
      <c r="F165" s="18">
        <f t="shared" ca="1" si="16"/>
        <v>2.711448040304364E-3</v>
      </c>
      <c r="H165" s="18">
        <f t="shared" ca="1" si="17"/>
        <v>2.052483099682962E-2</v>
      </c>
      <c r="I165" s="17"/>
      <c r="J165" s="120">
        <f t="shared" ca="1" si="20"/>
        <v>1000000</v>
      </c>
      <c r="K165" s="120">
        <f t="shared" ca="1" si="21"/>
        <v>-1000000</v>
      </c>
      <c r="M165" s="81">
        <f t="shared" ca="1" si="18"/>
        <v>3.6762697279952773E-2</v>
      </c>
      <c r="N165" s="17"/>
      <c r="O165" s="121" t="e">
        <f t="shared" ca="1" si="22"/>
        <v>#REF!</v>
      </c>
      <c r="P165" s="121" t="e">
        <f t="shared" ca="1" si="23"/>
        <v>#REF!</v>
      </c>
      <c r="R165" s="107" t="e">
        <f t="shared" ca="1" si="19"/>
        <v>#REF!</v>
      </c>
    </row>
    <row r="166" spans="1:18" x14ac:dyDescent="0.2">
      <c r="A166" s="16"/>
      <c r="B166" s="136">
        <v>151</v>
      </c>
      <c r="C166" s="119">
        <f ca="1">'s1'!I169</f>
        <v>186.65429215076696</v>
      </c>
      <c r="D166" s="119">
        <f ca="1">'s1'!J169</f>
        <v>79.487163034812923</v>
      </c>
      <c r="E166" s="27"/>
      <c r="F166" s="18">
        <f t="shared" ca="1" si="16"/>
        <v>1.7173758154324006E-2</v>
      </c>
      <c r="H166" s="18">
        <f t="shared" ca="1" si="17"/>
        <v>9.1571712041779371E-3</v>
      </c>
      <c r="I166" s="17"/>
      <c r="J166" s="120">
        <f t="shared" ca="1" si="20"/>
        <v>1000000</v>
      </c>
      <c r="K166" s="120">
        <f t="shared" ca="1" si="21"/>
        <v>-1000000</v>
      </c>
      <c r="M166" s="81">
        <f t="shared" ca="1" si="18"/>
        <v>7.8197978730437268E-2</v>
      </c>
      <c r="N166" s="17"/>
      <c r="O166" s="121" t="e">
        <f t="shared" ca="1" si="22"/>
        <v>#REF!</v>
      </c>
      <c r="P166" s="121" t="e">
        <f t="shared" ca="1" si="23"/>
        <v>#REF!</v>
      </c>
      <c r="R166" s="107" t="e">
        <f t="shared" ca="1" si="19"/>
        <v>#REF!</v>
      </c>
    </row>
    <row r="167" spans="1:18" x14ac:dyDescent="0.2">
      <c r="A167" s="16"/>
      <c r="B167" s="136">
        <v>152</v>
      </c>
      <c r="C167" s="119">
        <f ca="1">'s1'!I170</f>
        <v>173.20007808265629</v>
      </c>
      <c r="D167" s="119">
        <f ca="1">'s1'!J170</f>
        <v>81.918802610907861</v>
      </c>
      <c r="E167" s="27"/>
      <c r="F167" s="18">
        <f t="shared" ca="1" si="16"/>
        <v>5.5772275967141509E-3</v>
      </c>
      <c r="H167" s="18">
        <f t="shared" ca="1" si="17"/>
        <v>1.1952580508537831E-2</v>
      </c>
      <c r="I167" s="17"/>
      <c r="J167" s="120">
        <f t="shared" ca="1" si="20"/>
        <v>1000000</v>
      </c>
      <c r="K167" s="120">
        <f t="shared" ca="1" si="21"/>
        <v>-1000000</v>
      </c>
      <c r="M167" s="81">
        <f t="shared" ca="1" si="18"/>
        <v>1.923233740271096E-2</v>
      </c>
      <c r="N167" s="17"/>
      <c r="O167" s="121" t="e">
        <f t="shared" ca="1" si="22"/>
        <v>#REF!</v>
      </c>
      <c r="P167" s="121" t="e">
        <f t="shared" ca="1" si="23"/>
        <v>#REF!</v>
      </c>
      <c r="R167" s="107" t="e">
        <f t="shared" ca="1" si="19"/>
        <v>#REF!</v>
      </c>
    </row>
    <row r="168" spans="1:18" x14ac:dyDescent="0.2">
      <c r="A168" s="16"/>
      <c r="B168" s="136">
        <v>153</v>
      </c>
      <c r="C168" s="119">
        <f ca="1">'s1'!I171</f>
        <v>176.87550374193412</v>
      </c>
      <c r="D168" s="119">
        <f ca="1">'s1'!J171</f>
        <v>76.547365760569363</v>
      </c>
      <c r="E168" s="27"/>
      <c r="F168" s="18">
        <f t="shared" ca="1" si="16"/>
        <v>2.5812295217022847E-2</v>
      </c>
      <c r="H168" s="18">
        <f t="shared" ca="1" si="17"/>
        <v>2.8858885972772089E-2</v>
      </c>
      <c r="I168" s="17"/>
      <c r="J168" s="120">
        <f t="shared" ca="1" si="20"/>
        <v>1000000</v>
      </c>
      <c r="K168" s="120">
        <f t="shared" ca="1" si="21"/>
        <v>-1000000</v>
      </c>
      <c r="M168" s="81">
        <f t="shared" ca="1" si="18"/>
        <v>0.10395054800817999</v>
      </c>
      <c r="N168" s="17"/>
      <c r="O168" s="121" t="e">
        <f t="shared" ca="1" si="22"/>
        <v>#REF!</v>
      </c>
      <c r="P168" s="121" t="e">
        <f t="shared" ca="1" si="23"/>
        <v>#REF!</v>
      </c>
      <c r="R168" s="107" t="e">
        <f t="shared" ca="1" si="19"/>
        <v>#REF!</v>
      </c>
    </row>
    <row r="169" spans="1:18" x14ac:dyDescent="0.2">
      <c r="A169" s="16"/>
      <c r="B169" s="136">
        <v>154</v>
      </c>
      <c r="C169" s="119">
        <f ca="1">'s1'!I172</f>
        <v>171.91801798425121</v>
      </c>
      <c r="D169" s="119">
        <f ca="1">'s1'!J172</f>
        <v>84.495112975748185</v>
      </c>
      <c r="E169" s="27"/>
      <c r="F169" s="18">
        <f t="shared" ca="1" si="16"/>
        <v>1.6131626175790816E-2</v>
      </c>
      <c r="H169" s="18">
        <f t="shared" ca="1" si="17"/>
        <v>4.8307600615220637E-2</v>
      </c>
      <c r="I169" s="17"/>
      <c r="J169" s="120">
        <f t="shared" ca="1" si="20"/>
        <v>171.91801798425121</v>
      </c>
      <c r="K169" s="120">
        <f t="shared" ca="1" si="21"/>
        <v>84.495112975748185</v>
      </c>
      <c r="M169" s="81">
        <f t="shared" ca="1" si="18"/>
        <v>1.0463962518447575E-3</v>
      </c>
      <c r="N169" s="17"/>
      <c r="O169" s="121" t="e">
        <f t="shared" ca="1" si="22"/>
        <v>#REF!</v>
      </c>
      <c r="P169" s="121" t="e">
        <f t="shared" ca="1" si="23"/>
        <v>#REF!</v>
      </c>
      <c r="R169" s="107" t="e">
        <f t="shared" ca="1" si="19"/>
        <v>#REF!</v>
      </c>
    </row>
    <row r="170" spans="1:18" x14ac:dyDescent="0.2">
      <c r="A170" s="16"/>
      <c r="B170" s="136">
        <v>155</v>
      </c>
      <c r="C170" s="119">
        <f ca="1">'s1'!I173</f>
        <v>180.54398681911113</v>
      </c>
      <c r="D170" s="119">
        <f ca="1">'s1'!J173</f>
        <v>79.559490130055536</v>
      </c>
      <c r="E170" s="27"/>
      <c r="F170" s="18">
        <f t="shared" ca="1" si="16"/>
        <v>2.9003632185471938E-2</v>
      </c>
      <c r="H170" s="18">
        <f t="shared" ca="1" si="17"/>
        <v>4.024849147601596E-2</v>
      </c>
      <c r="I170" s="17"/>
      <c r="J170" s="120">
        <f t="shared" ca="1" si="20"/>
        <v>1000000</v>
      </c>
      <c r="K170" s="120">
        <f t="shared" ca="1" si="21"/>
        <v>-1000000</v>
      </c>
      <c r="M170" s="81">
        <f t="shared" ca="1" si="18"/>
        <v>7.2301225029087465E-2</v>
      </c>
      <c r="N170" s="17"/>
      <c r="O170" s="121" t="e">
        <f t="shared" ca="1" si="22"/>
        <v>#REF!</v>
      </c>
      <c r="P170" s="121" t="e">
        <f t="shared" ca="1" si="23"/>
        <v>#REF!</v>
      </c>
      <c r="R170" s="107" t="e">
        <f t="shared" ca="1" si="19"/>
        <v>#REF!</v>
      </c>
    </row>
    <row r="171" spans="1:18" x14ac:dyDescent="0.2">
      <c r="A171" s="16"/>
      <c r="B171" s="136">
        <v>156</v>
      </c>
      <c r="C171" s="119">
        <f ca="1">'s1'!I174</f>
        <v>184.82871453436354</v>
      </c>
      <c r="D171" s="119">
        <f ca="1">'s1'!J174</f>
        <v>74.365111088984037</v>
      </c>
      <c r="E171" s="27"/>
      <c r="F171" s="18">
        <f t="shared" ca="1" si="16"/>
        <v>1.3984329679096609E-3</v>
      </c>
      <c r="H171" s="18">
        <f t="shared" ca="1" si="17"/>
        <v>3.1781358500477245E-4</v>
      </c>
      <c r="I171" s="17"/>
      <c r="J171" s="120">
        <f t="shared" ca="1" si="20"/>
        <v>1000000</v>
      </c>
      <c r="K171" s="120">
        <f t="shared" ca="1" si="21"/>
        <v>-1000000</v>
      </c>
      <c r="M171" s="81">
        <f t="shared" ca="1" si="18"/>
        <v>8.1185047061499802E-2</v>
      </c>
      <c r="N171" s="17"/>
      <c r="O171" s="121" t="e">
        <f t="shared" ca="1" si="22"/>
        <v>#REF!</v>
      </c>
      <c r="P171" s="121" t="e">
        <f t="shared" ca="1" si="23"/>
        <v>#REF!</v>
      </c>
      <c r="R171" s="107" t="e">
        <f t="shared" ca="1" si="19"/>
        <v>#REF!</v>
      </c>
    </row>
    <row r="172" spans="1:18" x14ac:dyDescent="0.2">
      <c r="A172" s="16"/>
      <c r="B172" s="136">
        <v>157</v>
      </c>
      <c r="C172" s="119">
        <f ca="1">'s1'!I175</f>
        <v>190.5101944003367</v>
      </c>
      <c r="D172" s="119">
        <f ca="1">'s1'!J175</f>
        <v>87.61929764586796</v>
      </c>
      <c r="E172" s="27"/>
      <c r="F172" s="18">
        <f t="shared" ca="1" si="16"/>
        <v>2.2502584720289844E-2</v>
      </c>
      <c r="H172" s="18">
        <f t="shared" ca="1" si="17"/>
        <v>1.5022396800079822E-2</v>
      </c>
      <c r="I172" s="17"/>
      <c r="J172" s="120">
        <f t="shared" ca="1" si="20"/>
        <v>1000000</v>
      </c>
      <c r="K172" s="120">
        <f t="shared" ca="1" si="21"/>
        <v>-1000000</v>
      </c>
      <c r="M172" s="81">
        <f t="shared" ca="1" si="18"/>
        <v>6.8755491957014957E-4</v>
      </c>
      <c r="N172" s="17"/>
      <c r="O172" s="121" t="e">
        <f t="shared" ca="1" si="22"/>
        <v>#REF!</v>
      </c>
      <c r="P172" s="121" t="e">
        <f t="shared" ca="1" si="23"/>
        <v>#REF!</v>
      </c>
      <c r="R172" s="107" t="e">
        <f t="shared" ca="1" si="19"/>
        <v>#REF!</v>
      </c>
    </row>
    <row r="173" spans="1:18" x14ac:dyDescent="0.2">
      <c r="A173" s="16"/>
      <c r="B173" s="136">
        <v>158</v>
      </c>
      <c r="C173" s="119">
        <f ca="1">'s1'!I176</f>
        <v>192.65929827042092</v>
      </c>
      <c r="D173" s="119">
        <f ca="1">'s1'!J176</f>
        <v>82.686430864696788</v>
      </c>
      <c r="E173" s="27"/>
      <c r="F173" s="18">
        <f t="shared" ca="1" si="16"/>
        <v>1.3082781734982913E-2</v>
      </c>
      <c r="H173" s="18">
        <f t="shared" ca="1" si="17"/>
        <v>3.3535567473140571E-2</v>
      </c>
      <c r="I173" s="17"/>
      <c r="J173" s="120">
        <f t="shared" ca="1" si="20"/>
        <v>1000000</v>
      </c>
      <c r="K173" s="120">
        <f t="shared" ca="1" si="21"/>
        <v>-1000000</v>
      </c>
      <c r="M173" s="81">
        <f t="shared" ca="1" si="18"/>
        <v>6.4226614696816803E-3</v>
      </c>
      <c r="N173" s="17"/>
      <c r="O173" s="121" t="e">
        <f t="shared" ca="1" si="22"/>
        <v>#REF!</v>
      </c>
      <c r="P173" s="121" t="e">
        <f t="shared" ca="1" si="23"/>
        <v>#REF!</v>
      </c>
      <c r="R173" s="107" t="e">
        <f t="shared" ca="1" si="19"/>
        <v>#REF!</v>
      </c>
    </row>
    <row r="174" spans="1:18" x14ac:dyDescent="0.2">
      <c r="A174" s="16"/>
      <c r="B174" s="136">
        <v>159</v>
      </c>
      <c r="C174" s="119">
        <f ca="1">'s1'!I177</f>
        <v>168.30337110134153</v>
      </c>
      <c r="D174" s="119">
        <f ca="1">'s1'!J177</f>
        <v>77.904363713977631</v>
      </c>
      <c r="E174" s="27"/>
      <c r="F174" s="18">
        <f t="shared" ca="1" si="16"/>
        <v>1.1364047508561811E-2</v>
      </c>
      <c r="H174" s="18">
        <f t="shared" ca="1" si="17"/>
        <v>6.4929951862981686E-2</v>
      </c>
      <c r="I174" s="17"/>
      <c r="J174" s="120">
        <f t="shared" ca="1" si="20"/>
        <v>168.30337110134153</v>
      </c>
      <c r="K174" s="120">
        <f t="shared" ca="1" si="21"/>
        <v>77.904363713977631</v>
      </c>
      <c r="M174" s="81">
        <f t="shared" ca="1" si="18"/>
        <v>4.9772477036937046E-2</v>
      </c>
      <c r="N174" s="17"/>
      <c r="O174" s="121" t="e">
        <f t="shared" ca="1" si="22"/>
        <v>#REF!</v>
      </c>
      <c r="P174" s="121" t="e">
        <f t="shared" ca="1" si="23"/>
        <v>#REF!</v>
      </c>
      <c r="R174" s="107" t="e">
        <f t="shared" ca="1" si="19"/>
        <v>#REF!</v>
      </c>
    </row>
    <row r="175" spans="1:18" x14ac:dyDescent="0.2">
      <c r="A175" s="16"/>
      <c r="B175" s="136">
        <v>160</v>
      </c>
      <c r="C175" s="119">
        <f ca="1">'s1'!I178</f>
        <v>168.64775515986912</v>
      </c>
      <c r="D175" s="119">
        <f ca="1">'s1'!J178</f>
        <v>69.819723046689944</v>
      </c>
      <c r="E175" s="27"/>
      <c r="F175" s="18">
        <f t="shared" ca="1" si="16"/>
        <v>5.0407857283011519E-3</v>
      </c>
      <c r="H175" s="18">
        <f t="shared" ca="1" si="17"/>
        <v>1.4520277143442742E-4</v>
      </c>
      <c r="I175" s="17"/>
      <c r="J175" s="120">
        <f t="shared" ca="1" si="20"/>
        <v>168.64775515986912</v>
      </c>
      <c r="K175" s="120">
        <f t="shared" ca="1" si="21"/>
        <v>69.819723046689944</v>
      </c>
      <c r="M175" s="81">
        <f t="shared" ca="1" si="18"/>
        <v>1.3857328129200451E-3</v>
      </c>
      <c r="N175" s="17"/>
      <c r="O175" s="121" t="e">
        <f t="shared" ca="1" si="22"/>
        <v>#REF!</v>
      </c>
      <c r="P175" s="121" t="e">
        <f t="shared" ca="1" si="23"/>
        <v>#REF!</v>
      </c>
      <c r="R175" s="107" t="e">
        <f t="shared" ca="1" si="19"/>
        <v>#REF!</v>
      </c>
    </row>
    <row r="176" spans="1:18" x14ac:dyDescent="0.2">
      <c r="A176" s="16"/>
      <c r="B176" s="136">
        <v>161</v>
      </c>
      <c r="C176" s="119">
        <f ca="1">'s1'!I179</f>
        <v>179.87449111094892</v>
      </c>
      <c r="D176" s="119">
        <f ca="1">'s1'!J179</f>
        <v>89.74766905883267</v>
      </c>
      <c r="E176" s="27"/>
      <c r="F176" s="18">
        <f t="shared" ca="1" si="16"/>
        <v>3.3431644536922614E-2</v>
      </c>
      <c r="H176" s="18">
        <f t="shared" ca="1" si="17"/>
        <v>5.8737971607919744E-3</v>
      </c>
      <c r="I176" s="17"/>
      <c r="J176" s="120">
        <f t="shared" ca="1" si="20"/>
        <v>1000000</v>
      </c>
      <c r="K176" s="120">
        <f t="shared" ca="1" si="21"/>
        <v>-1000000</v>
      </c>
      <c r="M176" s="81">
        <f t="shared" ca="1" si="18"/>
        <v>8.4148374833053412E-5</v>
      </c>
      <c r="N176" s="17"/>
      <c r="O176" s="121" t="e">
        <f t="shared" ca="1" si="22"/>
        <v>#REF!</v>
      </c>
      <c r="P176" s="121" t="e">
        <f t="shared" ca="1" si="23"/>
        <v>#REF!</v>
      </c>
      <c r="R176" s="107" t="e">
        <f t="shared" ca="1" si="19"/>
        <v>#REF!</v>
      </c>
    </row>
    <row r="177" spans="1:18" x14ac:dyDescent="0.2">
      <c r="A177" s="16"/>
      <c r="B177" s="136">
        <v>162</v>
      </c>
      <c r="C177" s="119">
        <f ca="1">'s1'!I180</f>
        <v>166.09640951187865</v>
      </c>
      <c r="D177" s="119">
        <f ca="1">'s1'!J180</f>
        <v>74.490589829994036</v>
      </c>
      <c r="E177" s="27"/>
      <c r="F177" s="18">
        <f t="shared" ca="1" si="16"/>
        <v>1.4977868576741337E-2</v>
      </c>
      <c r="H177" s="18">
        <f t="shared" ca="1" si="17"/>
        <v>9.8952568987820001E-3</v>
      </c>
      <c r="I177" s="17"/>
      <c r="J177" s="120">
        <f t="shared" ca="1" si="20"/>
        <v>1000000</v>
      </c>
      <c r="K177" s="120">
        <f t="shared" ca="1" si="21"/>
        <v>-1000000</v>
      </c>
      <c r="M177" s="81">
        <f t="shared" ca="1" si="18"/>
        <v>7.0484532234417877E-2</v>
      </c>
      <c r="N177" s="17"/>
      <c r="O177" s="121" t="e">
        <f t="shared" ca="1" si="22"/>
        <v>#REF!</v>
      </c>
      <c r="P177" s="121" t="e">
        <f t="shared" ca="1" si="23"/>
        <v>#REF!</v>
      </c>
      <c r="R177" s="107" t="e">
        <f t="shared" ca="1" si="19"/>
        <v>#REF!</v>
      </c>
    </row>
    <row r="178" spans="1:18" x14ac:dyDescent="0.2">
      <c r="A178" s="16"/>
      <c r="B178" s="136">
        <v>163</v>
      </c>
      <c r="C178" s="119">
        <f ca="1">'s1'!I181</f>
        <v>170.86371905630998</v>
      </c>
      <c r="D178" s="119">
        <f ca="1">'s1'!J181</f>
        <v>82.558752871082277</v>
      </c>
      <c r="E178" s="27"/>
      <c r="F178" s="18">
        <f t="shared" ca="1" si="16"/>
        <v>1.2585193707752107E-3</v>
      </c>
      <c r="H178" s="18">
        <f t="shared" ca="1" si="17"/>
        <v>4.1237494864598212E-2</v>
      </c>
      <c r="I178" s="17"/>
      <c r="J178" s="120">
        <f t="shared" ca="1" si="20"/>
        <v>170.86371905630998</v>
      </c>
      <c r="K178" s="120">
        <f t="shared" ca="1" si="21"/>
        <v>82.558752871082277</v>
      </c>
      <c r="M178" s="81">
        <f t="shared" ca="1" si="18"/>
        <v>9.0495648531632288E-3</v>
      </c>
      <c r="N178" s="17"/>
      <c r="O178" s="121" t="e">
        <f t="shared" ca="1" si="22"/>
        <v>#REF!</v>
      </c>
      <c r="P178" s="121" t="e">
        <f t="shared" ca="1" si="23"/>
        <v>#REF!</v>
      </c>
      <c r="R178" s="107" t="e">
        <f t="shared" ca="1" si="19"/>
        <v>#REF!</v>
      </c>
    </row>
    <row r="179" spans="1:18" x14ac:dyDescent="0.2">
      <c r="A179" s="16"/>
      <c r="B179" s="136">
        <v>164</v>
      </c>
      <c r="C179" s="119">
        <f ca="1">'s1'!I182</f>
        <v>184.74544293650106</v>
      </c>
      <c r="D179" s="119">
        <f ca="1">'s1'!J182</f>
        <v>85.535057360540634</v>
      </c>
      <c r="E179" s="27"/>
      <c r="F179" s="18">
        <f t="shared" ca="1" si="16"/>
        <v>1.9014811100186661E-2</v>
      </c>
      <c r="H179" s="18">
        <f t="shared" ca="1" si="17"/>
        <v>2.6985868167273021E-2</v>
      </c>
      <c r="I179" s="17"/>
      <c r="J179" s="120">
        <f t="shared" ca="1" si="20"/>
        <v>1000000</v>
      </c>
      <c r="K179" s="120">
        <f t="shared" ca="1" si="21"/>
        <v>-1000000</v>
      </c>
      <c r="M179" s="81">
        <f t="shared" ca="1" si="18"/>
        <v>1.6382336950732138E-3</v>
      </c>
      <c r="N179" s="17"/>
      <c r="O179" s="121" t="e">
        <f t="shared" ca="1" si="22"/>
        <v>#REF!</v>
      </c>
      <c r="P179" s="121" t="e">
        <f t="shared" ca="1" si="23"/>
        <v>#REF!</v>
      </c>
      <c r="R179" s="107" t="e">
        <f t="shared" ca="1" si="19"/>
        <v>#REF!</v>
      </c>
    </row>
    <row r="180" spans="1:18" x14ac:dyDescent="0.2">
      <c r="A180" s="16"/>
      <c r="B180" s="136">
        <v>165</v>
      </c>
      <c r="C180" s="119">
        <f ca="1">'s1'!I183</f>
        <v>168.04232155445231</v>
      </c>
      <c r="D180" s="119">
        <f ca="1">'s1'!J183</f>
        <v>79.941099844917261</v>
      </c>
      <c r="E180" s="27"/>
      <c r="F180" s="18">
        <f t="shared" ca="1" si="16"/>
        <v>2.1187294346645268E-3</v>
      </c>
      <c r="H180" s="18">
        <f t="shared" ca="1" si="17"/>
        <v>7.1442539327105509E-2</v>
      </c>
      <c r="I180" s="17"/>
      <c r="J180" s="120">
        <f t="shared" ca="1" si="20"/>
        <v>168.04232155445231</v>
      </c>
      <c r="K180" s="120">
        <f t="shared" ca="1" si="21"/>
        <v>79.941099844917261</v>
      </c>
      <c r="M180" s="81">
        <f t="shared" ca="1" si="18"/>
        <v>1.3045253992856934E-2</v>
      </c>
      <c r="N180" s="17"/>
      <c r="O180" s="121" t="e">
        <f t="shared" ca="1" si="22"/>
        <v>#REF!</v>
      </c>
      <c r="P180" s="121" t="e">
        <f t="shared" ca="1" si="23"/>
        <v>#REF!</v>
      </c>
      <c r="R180" s="107" t="e">
        <f t="shared" ca="1" si="19"/>
        <v>#REF!</v>
      </c>
    </row>
    <row r="181" spans="1:18" x14ac:dyDescent="0.2">
      <c r="A181" s="16"/>
      <c r="B181" s="136">
        <v>166</v>
      </c>
      <c r="C181" s="119">
        <f ca="1">'s1'!I184</f>
        <v>169.67482777355818</v>
      </c>
      <c r="D181" s="119">
        <f ca="1">'s1'!J184</f>
        <v>78.974357883264872</v>
      </c>
      <c r="E181" s="27"/>
      <c r="F181" s="18">
        <f t="shared" ca="1" si="16"/>
        <v>7.8935552688746656E-3</v>
      </c>
      <c r="H181" s="18">
        <f t="shared" ca="1" si="17"/>
        <v>3.1249377545950641E-2</v>
      </c>
      <c r="I181" s="17"/>
      <c r="J181" s="120">
        <f t="shared" ca="1" si="20"/>
        <v>169.67482777355818</v>
      </c>
      <c r="K181" s="120">
        <f t="shared" ca="1" si="21"/>
        <v>78.974357883264872</v>
      </c>
      <c r="M181" s="81">
        <f t="shared" ca="1" si="18"/>
        <v>2.3929978258719963E-2</v>
      </c>
      <c r="N181" s="17"/>
      <c r="O181" s="121" t="e">
        <f t="shared" ca="1" si="22"/>
        <v>#REF!</v>
      </c>
      <c r="P181" s="121" t="e">
        <f t="shared" ca="1" si="23"/>
        <v>#REF!</v>
      </c>
      <c r="R181" s="107" t="e">
        <f t="shared" ca="1" si="19"/>
        <v>#REF!</v>
      </c>
    </row>
    <row r="182" spans="1:18" x14ac:dyDescent="0.2">
      <c r="A182" s="16"/>
      <c r="B182" s="136">
        <v>167</v>
      </c>
      <c r="C182" s="119">
        <f ca="1">'s1'!I185</f>
        <v>186.98498174554646</v>
      </c>
      <c r="D182" s="119">
        <f ca="1">'s1'!J185</f>
        <v>80.671137399770942</v>
      </c>
      <c r="E182" s="27"/>
      <c r="F182" s="18">
        <f t="shared" ca="1" si="16"/>
        <v>1.2677801139005233E-2</v>
      </c>
      <c r="H182" s="18">
        <f t="shared" ca="1" si="17"/>
        <v>1.9416180635475865E-2</v>
      </c>
      <c r="I182" s="17"/>
      <c r="J182" s="120">
        <f t="shared" ca="1" si="20"/>
        <v>1000000</v>
      </c>
      <c r="K182" s="120">
        <f t="shared" ca="1" si="21"/>
        <v>-1000000</v>
      </c>
      <c r="M182" s="81">
        <f t="shared" ca="1" si="18"/>
        <v>3.9185106066705173E-2</v>
      </c>
      <c r="N182" s="17"/>
      <c r="O182" s="121" t="e">
        <f t="shared" ca="1" si="22"/>
        <v>#REF!</v>
      </c>
      <c r="P182" s="121" t="e">
        <f t="shared" ca="1" si="23"/>
        <v>#REF!</v>
      </c>
      <c r="R182" s="107" t="e">
        <f t="shared" ca="1" si="19"/>
        <v>#REF!</v>
      </c>
    </row>
    <row r="183" spans="1:18" x14ac:dyDescent="0.2">
      <c r="A183" s="16"/>
      <c r="B183" s="136">
        <v>168</v>
      </c>
      <c r="C183" s="119">
        <f ca="1">'s1'!I186</f>
        <v>167.78488954809802</v>
      </c>
      <c r="D183" s="119">
        <f ca="1">'s1'!J186</f>
        <v>73.879426749129138</v>
      </c>
      <c r="E183" s="27"/>
      <c r="F183" s="18">
        <f t="shared" ca="1" si="16"/>
        <v>3.7726981612458974E-3</v>
      </c>
      <c r="H183" s="18">
        <f t="shared" ca="1" si="17"/>
        <v>3.6732581451509585E-3</v>
      </c>
      <c r="I183" s="17"/>
      <c r="J183" s="120">
        <f t="shared" ca="1" si="20"/>
        <v>1000000</v>
      </c>
      <c r="K183" s="120">
        <f t="shared" ca="1" si="21"/>
        <v>-1000000</v>
      </c>
      <c r="M183" s="81">
        <f t="shared" ca="1" si="18"/>
        <v>7.4908365995766474E-2</v>
      </c>
      <c r="N183" s="17"/>
      <c r="O183" s="121" t="e">
        <f t="shared" ca="1" si="22"/>
        <v>#REF!</v>
      </c>
      <c r="P183" s="121" t="e">
        <f t="shared" ca="1" si="23"/>
        <v>#REF!</v>
      </c>
      <c r="R183" s="107" t="e">
        <f t="shared" ca="1" si="19"/>
        <v>#REF!</v>
      </c>
    </row>
    <row r="184" spans="1:18" x14ac:dyDescent="0.2">
      <c r="A184" s="16"/>
      <c r="B184" s="136">
        <v>169</v>
      </c>
      <c r="C184" s="119">
        <f ca="1">'s1'!I187</f>
        <v>179.00139416258853</v>
      </c>
      <c r="D184" s="119">
        <f ca="1">'s1'!J187</f>
        <v>80.04552694381313</v>
      </c>
      <c r="E184" s="27"/>
      <c r="F184" s="18">
        <f t="shared" ca="1" si="16"/>
        <v>1.3175431616256983E-2</v>
      </c>
      <c r="H184" s="18">
        <f t="shared" ca="1" si="17"/>
        <v>6.7739010989340792E-2</v>
      </c>
      <c r="I184" s="17"/>
      <c r="J184" s="120">
        <f t="shared" ca="1" si="20"/>
        <v>1000000</v>
      </c>
      <c r="K184" s="120">
        <f t="shared" ca="1" si="21"/>
        <v>-1000000</v>
      </c>
      <c r="M184" s="81">
        <f t="shared" ca="1" si="18"/>
        <v>5.2368433328405621E-2</v>
      </c>
      <c r="N184" s="17"/>
      <c r="O184" s="121" t="e">
        <f t="shared" ca="1" si="22"/>
        <v>#REF!</v>
      </c>
      <c r="P184" s="121" t="e">
        <f t="shared" ca="1" si="23"/>
        <v>#REF!</v>
      </c>
      <c r="R184" s="107" t="e">
        <f t="shared" ca="1" si="19"/>
        <v>#REF!</v>
      </c>
    </row>
    <row r="185" spans="1:18" x14ac:dyDescent="0.2">
      <c r="A185" s="16"/>
      <c r="B185" s="136">
        <v>170</v>
      </c>
      <c r="C185" s="119">
        <f ca="1">'s1'!I188</f>
        <v>178.80987262253979</v>
      </c>
      <c r="D185" s="119">
        <f ca="1">'s1'!J188</f>
        <v>81.892385118196998</v>
      </c>
      <c r="E185" s="27"/>
      <c r="F185" s="18">
        <f t="shared" ca="1" si="16"/>
        <v>2.721688955832683E-2</v>
      </c>
      <c r="H185" s="18">
        <f t="shared" ca="1" si="17"/>
        <v>3.0318662690024142E-2</v>
      </c>
      <c r="I185" s="17"/>
      <c r="J185" s="120">
        <f t="shared" ca="1" si="20"/>
        <v>1000000</v>
      </c>
      <c r="K185" s="120">
        <f t="shared" ca="1" si="21"/>
        <v>-1000000</v>
      </c>
      <c r="M185" s="81">
        <f t="shared" ca="1" si="18"/>
        <v>2.529668647590268E-3</v>
      </c>
      <c r="N185" s="17"/>
      <c r="O185" s="121" t="e">
        <f t="shared" ca="1" si="22"/>
        <v>#REF!</v>
      </c>
      <c r="P185" s="121" t="e">
        <f t="shared" ca="1" si="23"/>
        <v>#REF!</v>
      </c>
      <c r="R185" s="107" t="e">
        <f t="shared" ca="1" si="19"/>
        <v>#REF!</v>
      </c>
    </row>
    <row r="186" spans="1:18" x14ac:dyDescent="0.2">
      <c r="A186" s="16"/>
      <c r="B186" s="136">
        <v>171</v>
      </c>
      <c r="C186" s="119">
        <f ca="1">'s1'!I189</f>
        <v>192.26903859230714</v>
      </c>
      <c r="D186" s="119">
        <f ca="1">'s1'!J189</f>
        <v>81.219079812848506</v>
      </c>
      <c r="E186" s="27"/>
      <c r="F186" s="18">
        <f t="shared" ca="1" si="16"/>
        <v>1.4482722688332013E-2</v>
      </c>
      <c r="H186" s="18">
        <f t="shared" ca="1" si="17"/>
        <v>7.4573862836077476E-2</v>
      </c>
      <c r="I186" s="17"/>
      <c r="J186" s="120">
        <f t="shared" ca="1" si="20"/>
        <v>1000000</v>
      </c>
      <c r="K186" s="120">
        <f t="shared" ca="1" si="21"/>
        <v>-1000000</v>
      </c>
      <c r="M186" s="81">
        <f t="shared" ca="1" si="18"/>
        <v>3.0318676947500421E-2</v>
      </c>
      <c r="N186" s="17"/>
      <c r="O186" s="121" t="e">
        <f t="shared" ca="1" si="22"/>
        <v>#REF!</v>
      </c>
      <c r="P186" s="121" t="e">
        <f t="shared" ca="1" si="23"/>
        <v>#REF!</v>
      </c>
      <c r="R186" s="107" t="e">
        <f t="shared" ca="1" si="19"/>
        <v>#REF!</v>
      </c>
    </row>
    <row r="187" spans="1:18" x14ac:dyDescent="0.2">
      <c r="A187" s="16"/>
      <c r="B187" s="136">
        <v>172</v>
      </c>
      <c r="C187" s="119">
        <f ca="1">'s1'!I190</f>
        <v>173.44150092131343</v>
      </c>
      <c r="D187" s="119">
        <f ca="1">'s1'!J190</f>
        <v>80.862673385584486</v>
      </c>
      <c r="E187" s="27"/>
      <c r="F187" s="18">
        <f t="shared" ca="1" si="16"/>
        <v>1.398502158841766E-2</v>
      </c>
      <c r="H187" s="18">
        <f t="shared" ca="1" si="17"/>
        <v>5.2084582037610995E-2</v>
      </c>
      <c r="I187" s="17"/>
      <c r="J187" s="120">
        <f t="shared" ca="1" si="20"/>
        <v>1000000</v>
      </c>
      <c r="K187" s="120">
        <f t="shared" ca="1" si="21"/>
        <v>-1000000</v>
      </c>
      <c r="M187" s="81">
        <f t="shared" ca="1" si="18"/>
        <v>4.5437197377491134E-2</v>
      </c>
      <c r="N187" s="17"/>
      <c r="O187" s="121" t="e">
        <f t="shared" ca="1" si="22"/>
        <v>#REF!</v>
      </c>
      <c r="P187" s="121" t="e">
        <f t="shared" ca="1" si="23"/>
        <v>#REF!</v>
      </c>
      <c r="R187" s="107" t="e">
        <f t="shared" ca="1" si="19"/>
        <v>#REF!</v>
      </c>
    </row>
    <row r="188" spans="1:18" x14ac:dyDescent="0.2">
      <c r="A188" s="16"/>
      <c r="B188" s="136">
        <v>173</v>
      </c>
      <c r="C188" s="119">
        <f ca="1">'s1'!I191</f>
        <v>172.77301258543639</v>
      </c>
      <c r="D188" s="119">
        <f ca="1">'s1'!J191</f>
        <v>82.569782129761521</v>
      </c>
      <c r="E188" s="27"/>
      <c r="F188" s="18">
        <f t="shared" ca="1" si="16"/>
        <v>2.0984620166053767E-2</v>
      </c>
      <c r="H188" s="18">
        <f t="shared" ca="1" si="17"/>
        <v>2.6774544819767369E-2</v>
      </c>
      <c r="I188" s="17"/>
      <c r="J188" s="120">
        <f t="shared" ca="1" si="20"/>
        <v>1000000</v>
      </c>
      <c r="K188" s="120">
        <f t="shared" ca="1" si="21"/>
        <v>-1000000</v>
      </c>
      <c r="M188" s="81">
        <f t="shared" ca="1" si="18"/>
        <v>4.6916992945038516E-3</v>
      </c>
      <c r="N188" s="17"/>
      <c r="O188" s="121" t="e">
        <f t="shared" ca="1" si="22"/>
        <v>#REF!</v>
      </c>
      <c r="P188" s="121" t="e">
        <f t="shared" ca="1" si="23"/>
        <v>#REF!</v>
      </c>
      <c r="R188" s="107" t="e">
        <f t="shared" ca="1" si="19"/>
        <v>#REF!</v>
      </c>
    </row>
    <row r="189" spans="1:18" x14ac:dyDescent="0.2">
      <c r="A189" s="16"/>
      <c r="B189" s="136">
        <v>174</v>
      </c>
      <c r="C189" s="119">
        <f ca="1">'s1'!I192</f>
        <v>170.97649425973086</v>
      </c>
      <c r="D189" s="119">
        <f ca="1">'s1'!J192</f>
        <v>81.819944286500515</v>
      </c>
      <c r="E189" s="27"/>
      <c r="F189" s="18">
        <f t="shared" ca="1" si="16"/>
        <v>1.4573894103071135E-2</v>
      </c>
      <c r="H189" s="18">
        <f t="shared" ca="1" si="17"/>
        <v>4.7318303491777687E-2</v>
      </c>
      <c r="I189" s="17"/>
      <c r="J189" s="120">
        <f t="shared" ca="1" si="20"/>
        <v>170.97649425973086</v>
      </c>
      <c r="K189" s="120">
        <f t="shared" ca="1" si="21"/>
        <v>81.819944286500515</v>
      </c>
      <c r="M189" s="81">
        <f t="shared" ca="1" si="18"/>
        <v>5.5348214180652054E-3</v>
      </c>
      <c r="N189" s="17"/>
      <c r="O189" s="121" t="e">
        <f t="shared" ca="1" si="22"/>
        <v>#REF!</v>
      </c>
      <c r="P189" s="121" t="e">
        <f t="shared" ca="1" si="23"/>
        <v>#REF!</v>
      </c>
      <c r="R189" s="107" t="e">
        <f t="shared" ca="1" si="19"/>
        <v>#REF!</v>
      </c>
    </row>
    <row r="190" spans="1:18" x14ac:dyDescent="0.2">
      <c r="A190" s="16"/>
      <c r="B190" s="136">
        <v>175</v>
      </c>
      <c r="C190" s="119">
        <f ca="1">'s1'!I193</f>
        <v>170.18447607529734</v>
      </c>
      <c r="D190" s="119">
        <f ca="1">'s1'!J193</f>
        <v>76.553930317386801</v>
      </c>
      <c r="E190" s="27"/>
      <c r="F190" s="18">
        <f t="shared" ca="1" si="16"/>
        <v>2.2360521971837678E-2</v>
      </c>
      <c r="H190" s="18">
        <f t="shared" ca="1" si="17"/>
        <v>2.0210602663678495E-2</v>
      </c>
      <c r="I190" s="17"/>
      <c r="J190" s="120">
        <f t="shared" ca="1" si="20"/>
        <v>170.18447607529734</v>
      </c>
      <c r="K190" s="120">
        <f t="shared" ca="1" si="21"/>
        <v>76.553930317386801</v>
      </c>
      <c r="M190" s="81">
        <f t="shared" ca="1" si="18"/>
        <v>5.1208172059597129E-2</v>
      </c>
      <c r="N190" s="17"/>
      <c r="O190" s="121" t="e">
        <f t="shared" ca="1" si="22"/>
        <v>#REF!</v>
      </c>
      <c r="P190" s="121" t="e">
        <f t="shared" ca="1" si="23"/>
        <v>#REF!</v>
      </c>
      <c r="R190" s="107" t="e">
        <f t="shared" ca="1" si="19"/>
        <v>#REF!</v>
      </c>
    </row>
    <row r="191" spans="1:18" x14ac:dyDescent="0.2">
      <c r="A191" s="16"/>
      <c r="B191" s="136">
        <v>176</v>
      </c>
      <c r="C191" s="119">
        <f ca="1">'s1'!I194</f>
        <v>160.47097630613285</v>
      </c>
      <c r="D191" s="119">
        <f ca="1">'s1'!J194</f>
        <v>70.696007274168807</v>
      </c>
      <c r="E191" s="27"/>
      <c r="F191" s="18">
        <f t="shared" ca="1" si="16"/>
        <v>5.6648637295298604E-4</v>
      </c>
      <c r="H191" s="18">
        <f t="shared" ca="1" si="17"/>
        <v>5.46545764041966E-3</v>
      </c>
      <c r="I191" s="17"/>
      <c r="J191" s="120">
        <f t="shared" ca="1" si="20"/>
        <v>1000000</v>
      </c>
      <c r="K191" s="120">
        <f t="shared" ca="1" si="21"/>
        <v>-1000000</v>
      </c>
      <c r="M191" s="81">
        <f t="shared" ca="1" si="18"/>
        <v>2.0270468017692098E-2</v>
      </c>
      <c r="N191" s="17"/>
      <c r="O191" s="121" t="e">
        <f t="shared" ca="1" si="22"/>
        <v>#REF!</v>
      </c>
      <c r="P191" s="121" t="e">
        <f t="shared" ca="1" si="23"/>
        <v>#REF!</v>
      </c>
      <c r="R191" s="107" t="e">
        <f t="shared" ca="1" si="19"/>
        <v>#REF!</v>
      </c>
    </row>
    <row r="192" spans="1:18" x14ac:dyDescent="0.2">
      <c r="A192" s="16"/>
      <c r="B192" s="136">
        <v>177</v>
      </c>
      <c r="C192" s="119">
        <f ca="1">'s1'!I195</f>
        <v>171.57015326771321</v>
      </c>
      <c r="D192" s="119">
        <f ca="1">'s1'!J195</f>
        <v>73.618237066417237</v>
      </c>
      <c r="E192" s="27"/>
      <c r="F192" s="18">
        <f t="shared" ca="1" si="16"/>
        <v>2.0238200867806901E-2</v>
      </c>
      <c r="H192" s="18">
        <f t="shared" ca="1" si="17"/>
        <v>1.8288686870800524E-2</v>
      </c>
      <c r="I192" s="17"/>
      <c r="J192" s="120">
        <f t="shared" ca="1" si="20"/>
        <v>171.57015326771321</v>
      </c>
      <c r="K192" s="120">
        <f t="shared" ca="1" si="21"/>
        <v>73.618237066417237</v>
      </c>
      <c r="M192" s="81">
        <f t="shared" ca="1" si="18"/>
        <v>3.2170270227896564E-2</v>
      </c>
      <c r="N192" s="17"/>
      <c r="O192" s="121" t="e">
        <f t="shared" ca="1" si="22"/>
        <v>#REF!</v>
      </c>
      <c r="P192" s="121" t="e">
        <f t="shared" ca="1" si="23"/>
        <v>#REF!</v>
      </c>
      <c r="R192" s="107" t="e">
        <f t="shared" ca="1" si="19"/>
        <v>#REF!</v>
      </c>
    </row>
    <row r="193" spans="1:18" x14ac:dyDescent="0.2">
      <c r="A193" s="16"/>
      <c r="B193" s="136">
        <v>178</v>
      </c>
      <c r="C193" s="119">
        <f ca="1">'s1'!I196</f>
        <v>173.55690114117033</v>
      </c>
      <c r="D193" s="119">
        <f ca="1">'s1'!J196</f>
        <v>81.358019239141569</v>
      </c>
      <c r="E193" s="27"/>
      <c r="F193" s="18">
        <f t="shared" ca="1" si="16"/>
        <v>1.8796438851316978E-3</v>
      </c>
      <c r="H193" s="18">
        <f t="shared" ca="1" si="17"/>
        <v>2.29903737215495E-3</v>
      </c>
      <c r="I193" s="17"/>
      <c r="J193" s="120">
        <f t="shared" ca="1" si="20"/>
        <v>1000000</v>
      </c>
      <c r="K193" s="120">
        <f t="shared" ca="1" si="21"/>
        <v>-1000000</v>
      </c>
      <c r="M193" s="81">
        <f t="shared" ca="1" si="18"/>
        <v>3.6442809594342836E-4</v>
      </c>
      <c r="N193" s="17"/>
      <c r="O193" s="121" t="e">
        <f t="shared" ca="1" si="22"/>
        <v>#REF!</v>
      </c>
      <c r="P193" s="121" t="e">
        <f t="shared" ca="1" si="23"/>
        <v>#REF!</v>
      </c>
      <c r="R193" s="107" t="e">
        <f t="shared" ca="1" si="19"/>
        <v>#REF!</v>
      </c>
    </row>
    <row r="194" spans="1:18" x14ac:dyDescent="0.2">
      <c r="A194" s="16"/>
      <c r="B194" s="136">
        <v>179</v>
      </c>
      <c r="C194" s="119">
        <f ca="1">'s1'!I197</f>
        <v>181.89624124502348</v>
      </c>
      <c r="D194" s="119">
        <f ca="1">'s1'!J197</f>
        <v>77.848985637069063</v>
      </c>
      <c r="E194" s="27"/>
      <c r="F194" s="18">
        <f t="shared" ca="1" si="16"/>
        <v>3.4199926772768764E-2</v>
      </c>
      <c r="H194" s="18">
        <f t="shared" ca="1" si="17"/>
        <v>2.4211952868007269E-2</v>
      </c>
      <c r="I194" s="17"/>
      <c r="J194" s="120">
        <f t="shared" ca="1" si="20"/>
        <v>1000000</v>
      </c>
      <c r="K194" s="120">
        <f t="shared" ca="1" si="21"/>
        <v>-1000000</v>
      </c>
      <c r="M194" s="81">
        <f t="shared" ca="1" si="18"/>
        <v>9.8286275103391788E-2</v>
      </c>
      <c r="N194" s="17"/>
      <c r="O194" s="121" t="e">
        <f t="shared" ca="1" si="22"/>
        <v>#REF!</v>
      </c>
      <c r="P194" s="121" t="e">
        <f t="shared" ca="1" si="23"/>
        <v>#REF!</v>
      </c>
      <c r="R194" s="107" t="e">
        <f t="shared" ca="1" si="19"/>
        <v>#REF!</v>
      </c>
    </row>
    <row r="195" spans="1:18" x14ac:dyDescent="0.2">
      <c r="A195" s="16"/>
      <c r="B195" s="136">
        <v>180</v>
      </c>
      <c r="C195" s="119">
        <f ca="1">'s1'!I198</f>
        <v>194.92993838840346</v>
      </c>
      <c r="D195" s="119">
        <f ca="1">'s1'!J198</f>
        <v>84.252968099282754</v>
      </c>
      <c r="E195" s="27"/>
      <c r="F195" s="18">
        <f t="shared" ca="1" si="16"/>
        <v>7.5148795705831817E-3</v>
      </c>
      <c r="H195" s="18">
        <f t="shared" ca="1" si="17"/>
        <v>1.8036233024128587E-2</v>
      </c>
      <c r="I195" s="17"/>
      <c r="J195" s="120">
        <f t="shared" ca="1" si="20"/>
        <v>1000000</v>
      </c>
      <c r="K195" s="120">
        <f t="shared" ca="1" si="21"/>
        <v>-1000000</v>
      </c>
      <c r="M195" s="81">
        <f t="shared" ca="1" si="18"/>
        <v>4.596225194560509E-3</v>
      </c>
      <c r="N195" s="17"/>
      <c r="O195" s="121" t="e">
        <f t="shared" ca="1" si="22"/>
        <v>#REF!</v>
      </c>
      <c r="P195" s="121" t="e">
        <f t="shared" ca="1" si="23"/>
        <v>#REF!</v>
      </c>
      <c r="R195" s="107" t="e">
        <f t="shared" ca="1" si="19"/>
        <v>#REF!</v>
      </c>
    </row>
    <row r="196" spans="1:18" x14ac:dyDescent="0.2">
      <c r="A196" s="16"/>
      <c r="B196" s="136">
        <v>181</v>
      </c>
      <c r="C196" s="119">
        <f ca="1">'s1'!I199</f>
        <v>184.48335178041296</v>
      </c>
      <c r="D196" s="119">
        <f ca="1">'s1'!J199</f>
        <v>79.327879700948586</v>
      </c>
      <c r="E196" s="27"/>
      <c r="F196" s="18">
        <f t="shared" ca="1" si="16"/>
        <v>3.2015035975883843E-2</v>
      </c>
      <c r="H196" s="18">
        <f t="shared" ca="1" si="17"/>
        <v>3.8058094258683284E-2</v>
      </c>
      <c r="I196" s="17"/>
      <c r="J196" s="120">
        <f t="shared" ca="1" si="20"/>
        <v>1000000</v>
      </c>
      <c r="K196" s="120">
        <f t="shared" ca="1" si="21"/>
        <v>-1000000</v>
      </c>
      <c r="M196" s="81">
        <f t="shared" ca="1" si="18"/>
        <v>6.1846695250456503E-2</v>
      </c>
      <c r="N196" s="17"/>
      <c r="O196" s="121" t="e">
        <f t="shared" ca="1" si="22"/>
        <v>#REF!</v>
      </c>
      <c r="P196" s="121" t="e">
        <f t="shared" ca="1" si="23"/>
        <v>#REF!</v>
      </c>
      <c r="R196" s="107" t="e">
        <f t="shared" ca="1" si="19"/>
        <v>#REF!</v>
      </c>
    </row>
    <row r="197" spans="1:18" x14ac:dyDescent="0.2">
      <c r="A197" s="16"/>
      <c r="B197" s="136">
        <v>182</v>
      </c>
      <c r="C197" s="119">
        <f ca="1">'s1'!I200</f>
        <v>197.04418542724852</v>
      </c>
      <c r="D197" s="119">
        <f ca="1">'s1'!J200</f>
        <v>89.271424676413943</v>
      </c>
      <c r="E197" s="27"/>
      <c r="F197" s="18">
        <f t="shared" ca="1" si="16"/>
        <v>1.8642218892112976E-3</v>
      </c>
      <c r="H197" s="18">
        <f t="shared" ca="1" si="17"/>
        <v>7.6266339507217703E-3</v>
      </c>
      <c r="I197" s="17"/>
      <c r="J197" s="120">
        <f t="shared" ca="1" si="20"/>
        <v>1000000</v>
      </c>
      <c r="K197" s="120">
        <f t="shared" ca="1" si="21"/>
        <v>-1000000</v>
      </c>
      <c r="M197" s="81">
        <f t="shared" ca="1" si="18"/>
        <v>1.1397919293778843E-5</v>
      </c>
      <c r="N197" s="17"/>
      <c r="O197" s="121" t="e">
        <f t="shared" ca="1" si="22"/>
        <v>#REF!</v>
      </c>
      <c r="P197" s="121" t="e">
        <f t="shared" ca="1" si="23"/>
        <v>#REF!</v>
      </c>
      <c r="R197" s="107" t="e">
        <f t="shared" ca="1" si="19"/>
        <v>#REF!</v>
      </c>
    </row>
    <row r="198" spans="1:18" x14ac:dyDescent="0.2">
      <c r="A198" s="16"/>
      <c r="B198" s="136">
        <v>183</v>
      </c>
      <c r="C198" s="119">
        <f ca="1">'s1'!I201</f>
        <v>172.73859375247454</v>
      </c>
      <c r="D198" s="119">
        <f ca="1">'s1'!J201</f>
        <v>80.2560767252765</v>
      </c>
      <c r="E198" s="27"/>
      <c r="F198" s="18">
        <f t="shared" ca="1" si="16"/>
        <v>2.4907732299733847E-2</v>
      </c>
      <c r="H198" s="18">
        <f t="shared" ca="1" si="17"/>
        <v>5.5046062671013736E-3</v>
      </c>
      <c r="I198" s="17"/>
      <c r="J198" s="120">
        <f t="shared" ca="1" si="20"/>
        <v>1000000</v>
      </c>
      <c r="K198" s="120">
        <f t="shared" ca="1" si="21"/>
        <v>-1000000</v>
      </c>
      <c r="M198" s="81">
        <f t="shared" ca="1" si="18"/>
        <v>1.9941710483502798E-2</v>
      </c>
      <c r="N198" s="17"/>
      <c r="O198" s="121" t="e">
        <f t="shared" ca="1" si="22"/>
        <v>#REF!</v>
      </c>
      <c r="P198" s="121" t="e">
        <f t="shared" ca="1" si="23"/>
        <v>#REF!</v>
      </c>
      <c r="R198" s="107" t="e">
        <f t="shared" ca="1" si="19"/>
        <v>#REF!</v>
      </c>
    </row>
    <row r="199" spans="1:18" x14ac:dyDescent="0.2">
      <c r="A199" s="16"/>
      <c r="B199" s="136">
        <v>184</v>
      </c>
      <c r="C199" s="119">
        <f ca="1">'s1'!I202</f>
        <v>164.95379039511403</v>
      </c>
      <c r="D199" s="119">
        <f ca="1">'s1'!J202</f>
        <v>70.329474222931822</v>
      </c>
      <c r="E199" s="27"/>
      <c r="F199" s="18">
        <f t="shared" ca="1" si="16"/>
        <v>1.2845974932166136E-2</v>
      </c>
      <c r="H199" s="18">
        <f t="shared" ca="1" si="17"/>
        <v>9.0113354269673786E-3</v>
      </c>
      <c r="I199" s="17"/>
      <c r="J199" s="120">
        <f t="shared" ca="1" si="20"/>
        <v>1000000</v>
      </c>
      <c r="K199" s="120">
        <f t="shared" ca="1" si="21"/>
        <v>-1000000</v>
      </c>
      <c r="M199" s="81">
        <f t="shared" ca="1" si="18"/>
        <v>1.9452954983748535E-2</v>
      </c>
      <c r="N199" s="17"/>
      <c r="O199" s="121" t="e">
        <f t="shared" ca="1" si="22"/>
        <v>#REF!</v>
      </c>
      <c r="P199" s="121" t="e">
        <f t="shared" ca="1" si="23"/>
        <v>#REF!</v>
      </c>
      <c r="R199" s="107" t="e">
        <f t="shared" ca="1" si="19"/>
        <v>#REF!</v>
      </c>
    </row>
    <row r="200" spans="1:18" x14ac:dyDescent="0.2">
      <c r="A200" s="16"/>
      <c r="B200" s="136">
        <v>185</v>
      </c>
      <c r="C200" s="119">
        <f ca="1">'s1'!I203</f>
        <v>184.30133928761921</v>
      </c>
      <c r="D200" s="119">
        <f ca="1">'s1'!J203</f>
        <v>79.065050664338926</v>
      </c>
      <c r="E200" s="27"/>
      <c r="F200" s="18">
        <f t="shared" ca="1" si="16"/>
        <v>2.6309911521754197E-2</v>
      </c>
      <c r="H200" s="18">
        <f t="shared" ca="1" si="17"/>
        <v>9.8247206971174318E-3</v>
      </c>
      <c r="I200" s="17"/>
      <c r="J200" s="120">
        <f t="shared" ca="1" si="20"/>
        <v>1000000</v>
      </c>
      <c r="K200" s="120">
        <f t="shared" ca="1" si="21"/>
        <v>-1000000</v>
      </c>
      <c r="M200" s="81">
        <f t="shared" ca="1" si="18"/>
        <v>8.2785290045784443E-2</v>
      </c>
      <c r="N200" s="17"/>
      <c r="O200" s="121" t="e">
        <f t="shared" ca="1" si="22"/>
        <v>#REF!</v>
      </c>
      <c r="P200" s="121" t="e">
        <f t="shared" ca="1" si="23"/>
        <v>#REF!</v>
      </c>
      <c r="R200" s="107" t="e">
        <f t="shared" ca="1" si="19"/>
        <v>#REF!</v>
      </c>
    </row>
    <row r="201" spans="1:18" x14ac:dyDescent="0.2">
      <c r="A201" s="16"/>
      <c r="B201" s="136">
        <v>186</v>
      </c>
      <c r="C201" s="119">
        <f ca="1">'s1'!I204</f>
        <v>171.83214470443119</v>
      </c>
      <c r="D201" s="119">
        <f ca="1">'s1'!J204</f>
        <v>81.249879242398336</v>
      </c>
      <c r="E201" s="27"/>
      <c r="F201" s="18">
        <f t="shared" ca="1" si="16"/>
        <v>2.4200988248383837E-2</v>
      </c>
      <c r="H201" s="18">
        <f t="shared" ca="1" si="17"/>
        <v>6.0752837503924823E-2</v>
      </c>
      <c r="I201" s="17"/>
      <c r="J201" s="120">
        <f t="shared" ca="1" si="20"/>
        <v>171.83214470443119</v>
      </c>
      <c r="K201" s="120">
        <f t="shared" ca="1" si="21"/>
        <v>81.249879242398336</v>
      </c>
      <c r="M201" s="81">
        <f t="shared" ca="1" si="18"/>
        <v>4.1303277797230468E-2</v>
      </c>
      <c r="N201" s="17"/>
      <c r="O201" s="121" t="e">
        <f t="shared" ca="1" si="22"/>
        <v>#REF!</v>
      </c>
      <c r="P201" s="121" t="e">
        <f t="shared" ca="1" si="23"/>
        <v>#REF!</v>
      </c>
      <c r="R201" s="107" t="e">
        <f t="shared" ca="1" si="19"/>
        <v>#REF!</v>
      </c>
    </row>
    <row r="202" spans="1:18" x14ac:dyDescent="0.2">
      <c r="A202" s="16"/>
      <c r="B202" s="136">
        <v>187</v>
      </c>
      <c r="C202" s="119">
        <f ca="1">'s1'!I205</f>
        <v>178.80768628305864</v>
      </c>
      <c r="D202" s="119">
        <f ca="1">'s1'!J205</f>
        <v>79.441854586925956</v>
      </c>
      <c r="E202" s="27"/>
      <c r="F202" s="18">
        <f t="shared" ca="1" si="16"/>
        <v>1.5472197657727052E-2</v>
      </c>
      <c r="H202" s="18">
        <f t="shared" ca="1" si="17"/>
        <v>4.0754883623776876E-2</v>
      </c>
      <c r="I202" s="17"/>
      <c r="J202" s="120">
        <f t="shared" ca="1" si="20"/>
        <v>1000000</v>
      </c>
      <c r="K202" s="120">
        <f t="shared" ca="1" si="21"/>
        <v>-1000000</v>
      </c>
      <c r="M202" s="81">
        <f t="shared" ca="1" si="18"/>
        <v>7.0866657656616242E-3</v>
      </c>
      <c r="N202" s="17"/>
      <c r="O202" s="121" t="e">
        <f t="shared" ca="1" si="22"/>
        <v>#REF!</v>
      </c>
      <c r="P202" s="121" t="e">
        <f t="shared" ca="1" si="23"/>
        <v>#REF!</v>
      </c>
      <c r="R202" s="107" t="e">
        <f t="shared" ca="1" si="19"/>
        <v>#REF!</v>
      </c>
    </row>
    <row r="203" spans="1:18" x14ac:dyDescent="0.2">
      <c r="A203" s="16"/>
      <c r="B203" s="136">
        <v>188</v>
      </c>
      <c r="C203" s="119">
        <f ca="1">'s1'!I206</f>
        <v>195.51674191834644</v>
      </c>
      <c r="D203" s="119">
        <f ca="1">'s1'!J206</f>
        <v>82.520673029679116</v>
      </c>
      <c r="E203" s="27"/>
      <c r="F203" s="18">
        <f t="shared" ca="1" si="16"/>
        <v>7.7475150809246393E-3</v>
      </c>
      <c r="H203" s="18">
        <f t="shared" ca="1" si="17"/>
        <v>4.2029320281998291E-3</v>
      </c>
      <c r="I203" s="17"/>
      <c r="J203" s="120">
        <f t="shared" ca="1" si="20"/>
        <v>1000000</v>
      </c>
      <c r="K203" s="120">
        <f t="shared" ca="1" si="21"/>
        <v>-1000000</v>
      </c>
      <c r="M203" s="81">
        <f t="shared" ca="1" si="18"/>
        <v>1.8765671040572855E-2</v>
      </c>
      <c r="N203" s="17"/>
      <c r="O203" s="121" t="e">
        <f t="shared" ca="1" si="22"/>
        <v>#REF!</v>
      </c>
      <c r="P203" s="121" t="e">
        <f t="shared" ca="1" si="23"/>
        <v>#REF!</v>
      </c>
      <c r="R203" s="107" t="e">
        <f t="shared" ca="1" si="19"/>
        <v>#REF!</v>
      </c>
    </row>
    <row r="204" spans="1:18" x14ac:dyDescent="0.2">
      <c r="A204" s="16"/>
      <c r="B204" s="136">
        <v>189</v>
      </c>
      <c r="C204" s="119">
        <f ca="1">'s1'!I207</f>
        <v>177.85492507246363</v>
      </c>
      <c r="D204" s="119">
        <f ca="1">'s1'!J207</f>
        <v>76.147024146637946</v>
      </c>
      <c r="E204" s="27"/>
      <c r="F204" s="18">
        <f t="shared" ca="1" si="16"/>
        <v>2.6953971156794147E-2</v>
      </c>
      <c r="H204" s="18">
        <f t="shared" ca="1" si="17"/>
        <v>4.5890393365090168E-2</v>
      </c>
      <c r="I204" s="17"/>
      <c r="J204" s="120">
        <f t="shared" ca="1" si="20"/>
        <v>1000000</v>
      </c>
      <c r="K204" s="120">
        <f t="shared" ca="1" si="21"/>
        <v>-1000000</v>
      </c>
      <c r="M204" s="81">
        <f t="shared" ca="1" si="18"/>
        <v>8.9097103943272457E-2</v>
      </c>
      <c r="N204" s="17"/>
      <c r="O204" s="121" t="e">
        <f t="shared" ca="1" si="22"/>
        <v>#REF!</v>
      </c>
      <c r="P204" s="121" t="e">
        <f t="shared" ca="1" si="23"/>
        <v>#REF!</v>
      </c>
      <c r="R204" s="107" t="e">
        <f t="shared" ca="1" si="19"/>
        <v>#REF!</v>
      </c>
    </row>
    <row r="205" spans="1:18" x14ac:dyDescent="0.2">
      <c r="A205" s="16"/>
      <c r="B205" s="136">
        <v>190</v>
      </c>
      <c r="C205" s="119">
        <f ca="1">'s1'!I208</f>
        <v>177.1174789559204</v>
      </c>
      <c r="D205" s="119">
        <f ca="1">'s1'!J208</f>
        <v>77.662444991933086</v>
      </c>
      <c r="E205" s="27"/>
      <c r="F205" s="18">
        <f t="shared" ca="1" si="16"/>
        <v>3.6889303829307273E-4</v>
      </c>
      <c r="H205" s="18">
        <f t="shared" ca="1" si="17"/>
        <v>6.0831153718034006E-2</v>
      </c>
      <c r="I205" s="17"/>
      <c r="J205" s="120">
        <f t="shared" ca="1" si="20"/>
        <v>1000000</v>
      </c>
      <c r="K205" s="120">
        <f t="shared" ca="1" si="21"/>
        <v>-1000000</v>
      </c>
      <c r="M205" s="81">
        <f t="shared" ca="1" si="18"/>
        <v>8.4203291577987557E-3</v>
      </c>
      <c r="N205" s="17"/>
      <c r="O205" s="121" t="e">
        <f t="shared" ca="1" si="22"/>
        <v>#REF!</v>
      </c>
      <c r="P205" s="121" t="e">
        <f t="shared" ca="1" si="23"/>
        <v>#REF!</v>
      </c>
      <c r="R205" s="107" t="e">
        <f t="shared" ca="1" si="19"/>
        <v>#REF!</v>
      </c>
    </row>
    <row r="206" spans="1:18" x14ac:dyDescent="0.2">
      <c r="A206" s="16"/>
      <c r="B206" s="136">
        <v>191</v>
      </c>
      <c r="C206" s="119">
        <f ca="1">'s1'!I209</f>
        <v>168.71167624653134</v>
      </c>
      <c r="D206" s="119">
        <f ca="1">'s1'!J209</f>
        <v>80.287124014137305</v>
      </c>
      <c r="E206" s="27"/>
      <c r="F206" s="18">
        <f t="shared" ca="1" si="16"/>
        <v>1.6414468419382603E-2</v>
      </c>
      <c r="H206" s="18">
        <f t="shared" ca="1" si="17"/>
        <v>4.4021534499648386E-3</v>
      </c>
      <c r="I206" s="17"/>
      <c r="J206" s="120">
        <f t="shared" ca="1" si="20"/>
        <v>168.71167624653134</v>
      </c>
      <c r="K206" s="120">
        <f t="shared" ca="1" si="21"/>
        <v>80.287124014137305</v>
      </c>
      <c r="M206" s="81">
        <f t="shared" ca="1" si="18"/>
        <v>6.3285431385691612E-3</v>
      </c>
      <c r="N206" s="17"/>
      <c r="O206" s="121" t="e">
        <f t="shared" ca="1" si="22"/>
        <v>#REF!</v>
      </c>
      <c r="P206" s="121" t="e">
        <f t="shared" ca="1" si="23"/>
        <v>#REF!</v>
      </c>
      <c r="R206" s="107" t="e">
        <f t="shared" ca="1" si="19"/>
        <v>#REF!</v>
      </c>
    </row>
    <row r="207" spans="1:18" x14ac:dyDescent="0.2">
      <c r="A207" s="16"/>
      <c r="B207" s="136">
        <v>192</v>
      </c>
      <c r="C207" s="119">
        <f ca="1">'s1'!I210</f>
        <v>174.58177311627421</v>
      </c>
      <c r="D207" s="119">
        <f ca="1">'s1'!J210</f>
        <v>75.851759903561387</v>
      </c>
      <c r="E207" s="27"/>
      <c r="F207" s="18">
        <f t="shared" ca="1" si="16"/>
        <v>2.180434189433049E-2</v>
      </c>
      <c r="H207" s="18">
        <f t="shared" ca="1" si="17"/>
        <v>2.8080124020473482E-2</v>
      </c>
      <c r="I207" s="17"/>
      <c r="J207" s="120">
        <f t="shared" ca="1" si="20"/>
        <v>1000000</v>
      </c>
      <c r="K207" s="120">
        <f t="shared" ca="1" si="21"/>
        <v>-1000000</v>
      </c>
      <c r="M207" s="81">
        <f t="shared" ca="1" si="18"/>
        <v>5.5056999531585417E-2</v>
      </c>
      <c r="N207" s="17"/>
      <c r="O207" s="121" t="e">
        <f t="shared" ca="1" si="22"/>
        <v>#REF!</v>
      </c>
      <c r="P207" s="121" t="e">
        <f t="shared" ca="1" si="23"/>
        <v>#REF!</v>
      </c>
      <c r="R207" s="107" t="e">
        <f t="shared" ca="1" si="19"/>
        <v>#REF!</v>
      </c>
    </row>
    <row r="208" spans="1:18" x14ac:dyDescent="0.2">
      <c r="A208" s="16"/>
      <c r="B208" s="136">
        <v>193</v>
      </c>
      <c r="C208" s="119">
        <f ca="1">'s1'!I211</f>
        <v>165.85806718612079</v>
      </c>
      <c r="D208" s="119">
        <f ca="1">'s1'!J211</f>
        <v>75.130924574431859</v>
      </c>
      <c r="E208" s="27"/>
      <c r="F208" s="18">
        <f t="shared" ref="F208:F271" ca="1" si="24">NORMDIST(C208,$C$10,$C$11,FALSE)  *RAND()</f>
        <v>3.5192737439387754E-3</v>
      </c>
      <c r="H208" s="18">
        <f t="shared" ref="H208:H271" ca="1" si="25">NORMDIST(D208,$D$10,$D$11,FALSE)  *RAND()</f>
        <v>2.2927030466186129E-2</v>
      </c>
      <c r="I208" s="17"/>
      <c r="J208" s="120">
        <f t="shared" ca="1" si="20"/>
        <v>1000000</v>
      </c>
      <c r="K208" s="120">
        <f t="shared" ca="1" si="21"/>
        <v>-1000000</v>
      </c>
      <c r="M208" s="81">
        <f t="shared" ref="M208:M271" ca="1" si="26">NORMDIST(D208,$M$10,$M$11,FALSE)  *RAND()</f>
        <v>2.4761414502317086E-2</v>
      </c>
      <c r="N208" s="17"/>
      <c r="O208" s="121" t="e">
        <f t="shared" ca="1" si="22"/>
        <v>#REF!</v>
      </c>
      <c r="P208" s="121" t="e">
        <f t="shared" ca="1" si="23"/>
        <v>#REF!</v>
      </c>
      <c r="R208" s="107" t="e">
        <f t="shared" ref="R208:R271" ca="1" si="27">NORMDIST(C208,$R$10,$R$11,FALSE)  *RAND()</f>
        <v>#REF!</v>
      </c>
    </row>
    <row r="209" spans="1:18" x14ac:dyDescent="0.2">
      <c r="A209" s="16"/>
      <c r="B209" s="136">
        <v>194</v>
      </c>
      <c r="C209" s="119">
        <f ca="1">'s1'!I212</f>
        <v>169.12420269912079</v>
      </c>
      <c r="D209" s="119">
        <f ca="1">'s1'!J212</f>
        <v>75.030741151757084</v>
      </c>
      <c r="E209" s="27"/>
      <c r="F209" s="18">
        <f t="shared" ca="1" si="24"/>
        <v>1.9309494564714257E-3</v>
      </c>
      <c r="H209" s="18">
        <f t="shared" ca="1" si="25"/>
        <v>3.7028979679511673E-2</v>
      </c>
      <c r="I209" s="17"/>
      <c r="J209" s="120">
        <f t="shared" ref="J209:J272" ca="1" si="28">IF(AND($J$7&lt;C209,C209&lt;$J$8),C209,1000000)</f>
        <v>169.12420269912079</v>
      </c>
      <c r="K209" s="120">
        <f t="shared" ref="K209:K272" ca="1" si="29">IF(AND($J$7&lt;C209,C209&lt;$J$8),D209,-1000000)</f>
        <v>75.030741151757084</v>
      </c>
      <c r="M209" s="81">
        <f t="shared" ca="1" si="26"/>
        <v>3.6293567801931105E-3</v>
      </c>
      <c r="N209" s="17"/>
      <c r="O209" s="121" t="e">
        <f t="shared" ref="O209:O272" ca="1" si="30">IF(AND($O$7&lt;D209,D209&lt;$O$8),C209,1000000)</f>
        <v>#REF!</v>
      </c>
      <c r="P209" s="121" t="e">
        <f t="shared" ref="P209:P272" ca="1" si="31">IF(AND($O$7&lt;D209,D209&lt;$O$8),D209,1000000)</f>
        <v>#REF!</v>
      </c>
      <c r="R209" s="107" t="e">
        <f t="shared" ca="1" si="27"/>
        <v>#REF!</v>
      </c>
    </row>
    <row r="210" spans="1:18" x14ac:dyDescent="0.2">
      <c r="A210" s="16"/>
      <c r="B210" s="136">
        <v>195</v>
      </c>
      <c r="C210" s="119">
        <f ca="1">'s1'!I213</f>
        <v>198.45089816786177</v>
      </c>
      <c r="D210" s="119">
        <f ca="1">'s1'!J213</f>
        <v>87.00774732744452</v>
      </c>
      <c r="E210" s="27"/>
      <c r="F210" s="18">
        <f t="shared" ca="1" si="24"/>
        <v>2.14352756587386E-3</v>
      </c>
      <c r="H210" s="18">
        <f t="shared" ca="1" si="25"/>
        <v>1.1592929683958168E-2</v>
      </c>
      <c r="I210" s="17"/>
      <c r="J210" s="120">
        <f t="shared" ca="1" si="28"/>
        <v>1000000</v>
      </c>
      <c r="K210" s="120">
        <f t="shared" ca="1" si="29"/>
        <v>-1000000</v>
      </c>
      <c r="M210" s="81">
        <f t="shared" ca="1" si="26"/>
        <v>2.1393336014238277E-5</v>
      </c>
      <c r="N210" s="17"/>
      <c r="O210" s="121" t="e">
        <f t="shared" ca="1" si="30"/>
        <v>#REF!</v>
      </c>
      <c r="P210" s="121" t="e">
        <f t="shared" ca="1" si="31"/>
        <v>#REF!</v>
      </c>
      <c r="R210" s="107" t="e">
        <f t="shared" ca="1" si="27"/>
        <v>#REF!</v>
      </c>
    </row>
    <row r="211" spans="1:18" x14ac:dyDescent="0.2">
      <c r="A211" s="16"/>
      <c r="B211" s="136">
        <v>196</v>
      </c>
      <c r="C211" s="119">
        <f ca="1">'s1'!I214</f>
        <v>180.44558292149483</v>
      </c>
      <c r="D211" s="119">
        <f ca="1">'s1'!J214</f>
        <v>79.557111014858847</v>
      </c>
      <c r="E211" s="27"/>
      <c r="F211" s="18">
        <f t="shared" ca="1" si="24"/>
        <v>1.0601547754203185E-2</v>
      </c>
      <c r="H211" s="18">
        <f t="shared" ca="1" si="25"/>
        <v>7.6531178712823833E-2</v>
      </c>
      <c r="I211" s="17"/>
      <c r="J211" s="120">
        <f t="shared" ca="1" si="28"/>
        <v>1000000</v>
      </c>
      <c r="K211" s="120">
        <f t="shared" ca="1" si="29"/>
        <v>-1000000</v>
      </c>
      <c r="M211" s="81">
        <f t="shared" ca="1" si="26"/>
        <v>6.5077732258703613E-2</v>
      </c>
      <c r="N211" s="17"/>
      <c r="O211" s="121" t="e">
        <f t="shared" ca="1" si="30"/>
        <v>#REF!</v>
      </c>
      <c r="P211" s="121" t="e">
        <f t="shared" ca="1" si="31"/>
        <v>#REF!</v>
      </c>
      <c r="R211" s="107" t="e">
        <f t="shared" ca="1" si="27"/>
        <v>#REF!</v>
      </c>
    </row>
    <row r="212" spans="1:18" x14ac:dyDescent="0.2">
      <c r="A212" s="16"/>
      <c r="B212" s="136">
        <v>197</v>
      </c>
      <c r="C212" s="119">
        <f ca="1">'s1'!I215</f>
        <v>161.99557041852066</v>
      </c>
      <c r="D212" s="119">
        <f ca="1">'s1'!J215</f>
        <v>69.404989177425847</v>
      </c>
      <c r="E212" s="27"/>
      <c r="F212" s="18">
        <f t="shared" ca="1" si="24"/>
        <v>6.9494988695845113E-3</v>
      </c>
      <c r="H212" s="18">
        <f t="shared" ca="1" si="25"/>
        <v>7.1897759192625964E-3</v>
      </c>
      <c r="I212" s="17"/>
      <c r="J212" s="120">
        <f t="shared" ca="1" si="28"/>
        <v>1000000</v>
      </c>
      <c r="K212" s="120">
        <f t="shared" ca="1" si="29"/>
        <v>-1000000</v>
      </c>
      <c r="M212" s="81">
        <f t="shared" ca="1" si="26"/>
        <v>1.0926123074766477E-2</v>
      </c>
      <c r="N212" s="17"/>
      <c r="O212" s="121" t="e">
        <f t="shared" ca="1" si="30"/>
        <v>#REF!</v>
      </c>
      <c r="P212" s="121" t="e">
        <f t="shared" ca="1" si="31"/>
        <v>#REF!</v>
      </c>
      <c r="R212" s="107" t="e">
        <f t="shared" ca="1" si="27"/>
        <v>#REF!</v>
      </c>
    </row>
    <row r="213" spans="1:18" x14ac:dyDescent="0.2">
      <c r="A213" s="16"/>
      <c r="B213" s="136">
        <v>198</v>
      </c>
      <c r="C213" s="119">
        <f ca="1">'s1'!I216</f>
        <v>173.10508102868877</v>
      </c>
      <c r="D213" s="119">
        <f ca="1">'s1'!J216</f>
        <v>75.654189387557878</v>
      </c>
      <c r="E213" s="27"/>
      <c r="F213" s="18">
        <f t="shared" ca="1" si="24"/>
        <v>2.1125868465474804E-2</v>
      </c>
      <c r="H213" s="18">
        <f t="shared" ca="1" si="25"/>
        <v>2.0918677066217365E-2</v>
      </c>
      <c r="I213" s="17"/>
      <c r="J213" s="120">
        <f t="shared" ca="1" si="28"/>
        <v>1000000</v>
      </c>
      <c r="K213" s="120">
        <f t="shared" ca="1" si="29"/>
        <v>-1000000</v>
      </c>
      <c r="M213" s="81">
        <f t="shared" ca="1" si="26"/>
        <v>9.431186457779234E-3</v>
      </c>
      <c r="N213" s="17"/>
      <c r="O213" s="121" t="e">
        <f t="shared" ca="1" si="30"/>
        <v>#REF!</v>
      </c>
      <c r="P213" s="121" t="e">
        <f t="shared" ca="1" si="31"/>
        <v>#REF!</v>
      </c>
      <c r="R213" s="107" t="e">
        <f t="shared" ca="1" si="27"/>
        <v>#REF!</v>
      </c>
    </row>
    <row r="214" spans="1:18" x14ac:dyDescent="0.2">
      <c r="A214" s="16"/>
      <c r="B214" s="136">
        <v>199</v>
      </c>
      <c r="C214" s="119">
        <f ca="1">'s1'!I217</f>
        <v>169.14077640842828</v>
      </c>
      <c r="D214" s="119">
        <f ca="1">'s1'!J217</f>
        <v>76.112261572201106</v>
      </c>
      <c r="E214" s="27"/>
      <c r="F214" s="18">
        <f t="shared" ca="1" si="24"/>
        <v>1.7691142258950267E-2</v>
      </c>
      <c r="H214" s="18">
        <f t="shared" ca="1" si="25"/>
        <v>5.5573772592556345E-2</v>
      </c>
      <c r="I214" s="17"/>
      <c r="J214" s="120">
        <f t="shared" ca="1" si="28"/>
        <v>169.14077640842828</v>
      </c>
      <c r="K214" s="120">
        <f t="shared" ca="1" si="29"/>
        <v>76.112261572201106</v>
      </c>
      <c r="M214" s="81">
        <f t="shared" ca="1" si="26"/>
        <v>8.0611152960246429E-2</v>
      </c>
      <c r="N214" s="17"/>
      <c r="O214" s="121" t="e">
        <f t="shared" ca="1" si="30"/>
        <v>#REF!</v>
      </c>
      <c r="P214" s="121" t="e">
        <f t="shared" ca="1" si="31"/>
        <v>#REF!</v>
      </c>
      <c r="R214" s="107" t="e">
        <f t="shared" ca="1" si="27"/>
        <v>#REF!</v>
      </c>
    </row>
    <row r="215" spans="1:18" x14ac:dyDescent="0.2">
      <c r="A215" s="16"/>
      <c r="B215" s="136">
        <v>200</v>
      </c>
      <c r="C215" s="119">
        <f ca="1">'s1'!I218</f>
        <v>172.44271923904725</v>
      </c>
      <c r="D215" s="119">
        <f ca="1">'s1'!J218</f>
        <v>78.163369721377933</v>
      </c>
      <c r="E215" s="27"/>
      <c r="F215" s="18">
        <f t="shared" ca="1" si="24"/>
        <v>2.0557260343983776E-2</v>
      </c>
      <c r="H215" s="18">
        <f t="shared" ca="1" si="25"/>
        <v>3.0389293251361939E-2</v>
      </c>
      <c r="I215" s="17"/>
      <c r="J215" s="120">
        <f t="shared" ca="1" si="28"/>
        <v>1000000</v>
      </c>
      <c r="K215" s="120">
        <f t="shared" ca="1" si="29"/>
        <v>-1000000</v>
      </c>
      <c r="M215" s="81">
        <f t="shared" ca="1" si="26"/>
        <v>5.2807095666827196E-3</v>
      </c>
      <c r="N215" s="17"/>
      <c r="O215" s="121" t="e">
        <f t="shared" ca="1" si="30"/>
        <v>#REF!</v>
      </c>
      <c r="P215" s="121" t="e">
        <f t="shared" ca="1" si="31"/>
        <v>#REF!</v>
      </c>
      <c r="R215" s="107" t="e">
        <f t="shared" ca="1" si="27"/>
        <v>#REF!</v>
      </c>
    </row>
    <row r="216" spans="1:18" x14ac:dyDescent="0.2">
      <c r="A216" s="16"/>
      <c r="B216" s="136">
        <v>201</v>
      </c>
      <c r="C216" s="119">
        <f ca="1">'s1'!I219</f>
        <v>188.63293278209986</v>
      </c>
      <c r="D216" s="119">
        <f ca="1">'s1'!J219</f>
        <v>82.638997462170138</v>
      </c>
      <c r="E216" s="27"/>
      <c r="F216" s="18">
        <f t="shared" ca="1" si="24"/>
        <v>2.2970933001522371E-2</v>
      </c>
      <c r="H216" s="18">
        <f t="shared" ca="1" si="25"/>
        <v>6.4219787927784405E-2</v>
      </c>
      <c r="I216" s="17"/>
      <c r="J216" s="120">
        <f t="shared" ca="1" si="28"/>
        <v>1000000</v>
      </c>
      <c r="K216" s="120">
        <f t="shared" ca="1" si="29"/>
        <v>-1000000</v>
      </c>
      <c r="M216" s="81">
        <f t="shared" ca="1" si="26"/>
        <v>7.7908734432706461E-3</v>
      </c>
      <c r="N216" s="17"/>
      <c r="O216" s="121" t="e">
        <f t="shared" ca="1" si="30"/>
        <v>#REF!</v>
      </c>
      <c r="P216" s="121" t="e">
        <f t="shared" ca="1" si="31"/>
        <v>#REF!</v>
      </c>
      <c r="R216" s="107" t="e">
        <f t="shared" ca="1" si="27"/>
        <v>#REF!</v>
      </c>
    </row>
    <row r="217" spans="1:18" x14ac:dyDescent="0.2">
      <c r="A217" s="16"/>
      <c r="B217" s="136">
        <v>202</v>
      </c>
      <c r="C217" s="119">
        <f ca="1">'s1'!I220</f>
        <v>185.89642930054958</v>
      </c>
      <c r="D217" s="119">
        <f ca="1">'s1'!J220</f>
        <v>84.041946891411627</v>
      </c>
      <c r="E217" s="27"/>
      <c r="F217" s="18">
        <f t="shared" ca="1" si="24"/>
        <v>8.4802531132323281E-3</v>
      </c>
      <c r="H217" s="18">
        <f t="shared" ca="1" si="25"/>
        <v>2.8621801657995839E-3</v>
      </c>
      <c r="I217" s="17"/>
      <c r="J217" s="120">
        <f t="shared" ca="1" si="28"/>
        <v>1000000</v>
      </c>
      <c r="K217" s="120">
        <f t="shared" ca="1" si="29"/>
        <v>-1000000</v>
      </c>
      <c r="M217" s="81">
        <f t="shared" ca="1" si="26"/>
        <v>1.0251422133844815E-2</v>
      </c>
      <c r="N217" s="17"/>
      <c r="O217" s="121" t="e">
        <f t="shared" ca="1" si="30"/>
        <v>#REF!</v>
      </c>
      <c r="P217" s="121" t="e">
        <f t="shared" ca="1" si="31"/>
        <v>#REF!</v>
      </c>
      <c r="R217" s="107" t="e">
        <f t="shared" ca="1" si="27"/>
        <v>#REF!</v>
      </c>
    </row>
    <row r="218" spans="1:18" x14ac:dyDescent="0.2">
      <c r="A218" s="16"/>
      <c r="B218" s="136">
        <v>203</v>
      </c>
      <c r="C218" s="119">
        <f ca="1">'s1'!I221</f>
        <v>195.98139478404437</v>
      </c>
      <c r="D218" s="119">
        <f ca="1">'s1'!J221</f>
        <v>82.587485971991498</v>
      </c>
      <c r="E218" s="27"/>
      <c r="F218" s="18">
        <f t="shared" ca="1" si="24"/>
        <v>5.2299161037814334E-3</v>
      </c>
      <c r="H218" s="18">
        <f t="shared" ca="1" si="25"/>
        <v>6.858738692201001E-2</v>
      </c>
      <c r="I218" s="17"/>
      <c r="J218" s="120">
        <f t="shared" ca="1" si="28"/>
        <v>1000000</v>
      </c>
      <c r="K218" s="120">
        <f t="shared" ca="1" si="29"/>
        <v>-1000000</v>
      </c>
      <c r="M218" s="81">
        <f t="shared" ca="1" si="26"/>
        <v>2.1528277139205815E-2</v>
      </c>
      <c r="N218" s="17"/>
      <c r="O218" s="121" t="e">
        <f t="shared" ca="1" si="30"/>
        <v>#REF!</v>
      </c>
      <c r="P218" s="121" t="e">
        <f t="shared" ca="1" si="31"/>
        <v>#REF!</v>
      </c>
      <c r="R218" s="107" t="e">
        <f t="shared" ca="1" si="27"/>
        <v>#REF!</v>
      </c>
    </row>
    <row r="219" spans="1:18" x14ac:dyDescent="0.2">
      <c r="A219" s="16"/>
      <c r="B219" s="136">
        <v>204</v>
      </c>
      <c r="C219" s="119">
        <f ca="1">'s1'!I222</f>
        <v>169.54165445389157</v>
      </c>
      <c r="D219" s="119">
        <f ca="1">'s1'!J222</f>
        <v>76.732497687196144</v>
      </c>
      <c r="E219" s="27"/>
      <c r="F219" s="18">
        <f t="shared" ca="1" si="24"/>
        <v>1.5097931404419881E-2</v>
      </c>
      <c r="H219" s="18">
        <f t="shared" ca="1" si="25"/>
        <v>3.1556074229572885E-2</v>
      </c>
      <c r="I219" s="17"/>
      <c r="J219" s="120">
        <f t="shared" ca="1" si="28"/>
        <v>169.54165445389157</v>
      </c>
      <c r="K219" s="120">
        <f t="shared" ca="1" si="29"/>
        <v>76.732497687196144</v>
      </c>
      <c r="M219" s="81">
        <f t="shared" ca="1" si="26"/>
        <v>5.2813644802535524E-2</v>
      </c>
      <c r="N219" s="17"/>
      <c r="O219" s="121" t="e">
        <f t="shared" ca="1" si="30"/>
        <v>#REF!</v>
      </c>
      <c r="P219" s="121" t="e">
        <f t="shared" ca="1" si="31"/>
        <v>#REF!</v>
      </c>
      <c r="R219" s="107" t="e">
        <f t="shared" ca="1" si="27"/>
        <v>#REF!</v>
      </c>
    </row>
    <row r="220" spans="1:18" x14ac:dyDescent="0.2">
      <c r="A220" s="16"/>
      <c r="B220" s="136">
        <v>205</v>
      </c>
      <c r="C220" s="119">
        <f ca="1">'s1'!I223</f>
        <v>181.73947821120476</v>
      </c>
      <c r="D220" s="119">
        <f ca="1">'s1'!J223</f>
        <v>82.948053888036654</v>
      </c>
      <c r="E220" s="27"/>
      <c r="F220" s="18">
        <f t="shared" ca="1" si="24"/>
        <v>2.0109752204599346E-2</v>
      </c>
      <c r="H220" s="18">
        <f t="shared" ca="1" si="25"/>
        <v>1.1759227395604022E-2</v>
      </c>
      <c r="I220" s="17"/>
      <c r="J220" s="120">
        <f t="shared" ca="1" si="28"/>
        <v>1000000</v>
      </c>
      <c r="K220" s="120">
        <f t="shared" ca="1" si="29"/>
        <v>-1000000</v>
      </c>
      <c r="M220" s="81">
        <f t="shared" ca="1" si="26"/>
        <v>1.3479480871725923E-2</v>
      </c>
      <c r="N220" s="17"/>
      <c r="O220" s="121" t="e">
        <f t="shared" ca="1" si="30"/>
        <v>#REF!</v>
      </c>
      <c r="P220" s="121" t="e">
        <f t="shared" ca="1" si="31"/>
        <v>#REF!</v>
      </c>
      <c r="R220" s="107" t="e">
        <f t="shared" ca="1" si="27"/>
        <v>#REF!</v>
      </c>
    </row>
    <row r="221" spans="1:18" x14ac:dyDescent="0.2">
      <c r="A221" s="16"/>
      <c r="B221" s="136">
        <v>206</v>
      </c>
      <c r="C221" s="119">
        <f ca="1">'s1'!I224</f>
        <v>193.0200341875954</v>
      </c>
      <c r="D221" s="119">
        <f ca="1">'s1'!J224</f>
        <v>86.367918658508358</v>
      </c>
      <c r="E221" s="27"/>
      <c r="F221" s="18">
        <f t="shared" ca="1" si="24"/>
        <v>1.7360386699428831E-3</v>
      </c>
      <c r="H221" s="18">
        <f t="shared" ca="1" si="25"/>
        <v>1.2028438827484809E-2</v>
      </c>
      <c r="I221" s="17"/>
      <c r="J221" s="120">
        <f t="shared" ca="1" si="28"/>
        <v>1000000</v>
      </c>
      <c r="K221" s="120">
        <f t="shared" ca="1" si="29"/>
        <v>-1000000</v>
      </c>
      <c r="M221" s="81">
        <f t="shared" ca="1" si="26"/>
        <v>2.1551004570027131E-3</v>
      </c>
      <c r="N221" s="17"/>
      <c r="O221" s="121" t="e">
        <f t="shared" ca="1" si="30"/>
        <v>#REF!</v>
      </c>
      <c r="P221" s="121" t="e">
        <f t="shared" ca="1" si="31"/>
        <v>#REF!</v>
      </c>
      <c r="R221" s="107" t="e">
        <f t="shared" ca="1" si="27"/>
        <v>#REF!</v>
      </c>
    </row>
    <row r="222" spans="1:18" x14ac:dyDescent="0.2">
      <c r="A222" s="16"/>
      <c r="B222" s="136">
        <v>207</v>
      </c>
      <c r="C222" s="119">
        <f ca="1">'s1'!I225</f>
        <v>183.21433616793556</v>
      </c>
      <c r="D222" s="119">
        <f ca="1">'s1'!J225</f>
        <v>79.372900522733744</v>
      </c>
      <c r="E222" s="27"/>
      <c r="F222" s="18">
        <f t="shared" ca="1" si="24"/>
        <v>3.0782483909373257E-2</v>
      </c>
      <c r="H222" s="18">
        <f t="shared" ca="1" si="25"/>
        <v>2.8417364191307099E-2</v>
      </c>
      <c r="I222" s="17"/>
      <c r="J222" s="120">
        <f t="shared" ca="1" si="28"/>
        <v>1000000</v>
      </c>
      <c r="K222" s="120">
        <f t="shared" ca="1" si="29"/>
        <v>-1000000</v>
      </c>
      <c r="M222" s="81">
        <f t="shared" ca="1" si="26"/>
        <v>1.7229382767340293E-2</v>
      </c>
      <c r="N222" s="17"/>
      <c r="O222" s="121" t="e">
        <f t="shared" ca="1" si="30"/>
        <v>#REF!</v>
      </c>
      <c r="P222" s="121" t="e">
        <f t="shared" ca="1" si="31"/>
        <v>#REF!</v>
      </c>
      <c r="R222" s="107" t="e">
        <f t="shared" ca="1" si="27"/>
        <v>#REF!</v>
      </c>
    </row>
    <row r="223" spans="1:18" x14ac:dyDescent="0.2">
      <c r="A223" s="16"/>
      <c r="B223" s="136">
        <v>208</v>
      </c>
      <c r="C223" s="119">
        <f ca="1">'s1'!I226</f>
        <v>175.9809815691859</v>
      </c>
      <c r="D223" s="119">
        <f ca="1">'s1'!J226</f>
        <v>73.814070732304387</v>
      </c>
      <c r="E223" s="27"/>
      <c r="F223" s="18">
        <f t="shared" ca="1" si="24"/>
        <v>2.5487873588983294E-2</v>
      </c>
      <c r="H223" s="18">
        <f t="shared" ca="1" si="25"/>
        <v>1.9501507812660298E-2</v>
      </c>
      <c r="I223" s="17"/>
      <c r="J223" s="120">
        <f t="shared" ca="1" si="28"/>
        <v>1000000</v>
      </c>
      <c r="K223" s="120">
        <f t="shared" ca="1" si="29"/>
        <v>-1000000</v>
      </c>
      <c r="M223" s="81">
        <f t="shared" ca="1" si="26"/>
        <v>3.9841824141600105E-2</v>
      </c>
      <c r="N223" s="17"/>
      <c r="O223" s="121" t="e">
        <f t="shared" ca="1" si="30"/>
        <v>#REF!</v>
      </c>
      <c r="P223" s="121" t="e">
        <f t="shared" ca="1" si="31"/>
        <v>#REF!</v>
      </c>
      <c r="R223" s="107" t="e">
        <f t="shared" ca="1" si="27"/>
        <v>#REF!</v>
      </c>
    </row>
    <row r="224" spans="1:18" x14ac:dyDescent="0.2">
      <c r="A224" s="16"/>
      <c r="B224" s="136">
        <v>209</v>
      </c>
      <c r="C224" s="119">
        <f ca="1">'s1'!I227</f>
        <v>169.36061586225645</v>
      </c>
      <c r="D224" s="119">
        <f ca="1">'s1'!J227</f>
        <v>78.233922668659943</v>
      </c>
      <c r="E224" s="27"/>
      <c r="F224" s="18">
        <f t="shared" ca="1" si="24"/>
        <v>6.7756116331194292E-3</v>
      </c>
      <c r="H224" s="18">
        <f t="shared" ca="1" si="25"/>
        <v>3.0862935613419462E-2</v>
      </c>
      <c r="I224" s="17"/>
      <c r="J224" s="120">
        <f t="shared" ca="1" si="28"/>
        <v>169.36061586225645</v>
      </c>
      <c r="K224" s="120">
        <f t="shared" ca="1" si="29"/>
        <v>78.233922668659943</v>
      </c>
      <c r="M224" s="81">
        <f t="shared" ca="1" si="26"/>
        <v>6.962093799358117E-2</v>
      </c>
      <c r="N224" s="17"/>
      <c r="O224" s="121" t="e">
        <f t="shared" ca="1" si="30"/>
        <v>#REF!</v>
      </c>
      <c r="P224" s="121" t="e">
        <f t="shared" ca="1" si="31"/>
        <v>#REF!</v>
      </c>
      <c r="R224" s="107" t="e">
        <f t="shared" ca="1" si="27"/>
        <v>#REF!</v>
      </c>
    </row>
    <row r="225" spans="1:18" x14ac:dyDescent="0.2">
      <c r="A225" s="16"/>
      <c r="B225" s="136">
        <v>210</v>
      </c>
      <c r="C225" s="119">
        <f ca="1">'s1'!I228</f>
        <v>150.44548107224603</v>
      </c>
      <c r="D225" s="119">
        <f ca="1">'s1'!J228</f>
        <v>79.70290339241734</v>
      </c>
      <c r="E225" s="27"/>
      <c r="F225" s="18">
        <f t="shared" ca="1" si="24"/>
        <v>1.2536049259322853E-4</v>
      </c>
      <c r="H225" s="18">
        <f t="shared" ca="1" si="25"/>
        <v>5.3699689616708998E-2</v>
      </c>
      <c r="I225" s="17"/>
      <c r="J225" s="120">
        <f t="shared" ca="1" si="28"/>
        <v>1000000</v>
      </c>
      <c r="K225" s="120">
        <f t="shared" ca="1" si="29"/>
        <v>-1000000</v>
      </c>
      <c r="M225" s="81">
        <f t="shared" ca="1" si="26"/>
        <v>3.2172255554653958E-2</v>
      </c>
      <c r="N225" s="17"/>
      <c r="O225" s="121" t="e">
        <f t="shared" ca="1" si="30"/>
        <v>#REF!</v>
      </c>
      <c r="P225" s="121" t="e">
        <f t="shared" ca="1" si="31"/>
        <v>#REF!</v>
      </c>
      <c r="R225" s="107" t="e">
        <f t="shared" ca="1" si="27"/>
        <v>#REF!</v>
      </c>
    </row>
    <row r="226" spans="1:18" x14ac:dyDescent="0.2">
      <c r="A226" s="16"/>
      <c r="B226" s="136">
        <v>211</v>
      </c>
      <c r="C226" s="119">
        <f ca="1">'s1'!I229</f>
        <v>169.53828415807249</v>
      </c>
      <c r="D226" s="119">
        <f ca="1">'s1'!J229</f>
        <v>75.90350911137844</v>
      </c>
      <c r="E226" s="27"/>
      <c r="F226" s="18">
        <f t="shared" ca="1" si="24"/>
        <v>1.0934398251400579E-2</v>
      </c>
      <c r="H226" s="18">
        <f t="shared" ca="1" si="25"/>
        <v>4.9553847450117233E-2</v>
      </c>
      <c r="I226" s="17"/>
      <c r="J226" s="120">
        <f t="shared" ca="1" si="28"/>
        <v>169.53828415807249</v>
      </c>
      <c r="K226" s="120">
        <f t="shared" ca="1" si="29"/>
        <v>75.90350911137844</v>
      </c>
      <c r="M226" s="81">
        <f t="shared" ca="1" si="26"/>
        <v>7.7737797902795475E-2</v>
      </c>
      <c r="N226" s="17"/>
      <c r="O226" s="121" t="e">
        <f t="shared" ca="1" si="30"/>
        <v>#REF!</v>
      </c>
      <c r="P226" s="121" t="e">
        <f t="shared" ca="1" si="31"/>
        <v>#REF!</v>
      </c>
      <c r="R226" s="107" t="e">
        <f t="shared" ca="1" si="27"/>
        <v>#REF!</v>
      </c>
    </row>
    <row r="227" spans="1:18" x14ac:dyDescent="0.2">
      <c r="A227" s="16"/>
      <c r="B227" s="136">
        <v>212</v>
      </c>
      <c r="C227" s="119">
        <f ca="1">'s1'!I230</f>
        <v>175.05449302942901</v>
      </c>
      <c r="D227" s="119">
        <f ca="1">'s1'!J230</f>
        <v>78.383222395530936</v>
      </c>
      <c r="E227" s="27"/>
      <c r="F227" s="18">
        <f t="shared" ca="1" si="24"/>
        <v>3.5151512309302788E-2</v>
      </c>
      <c r="H227" s="18">
        <f t="shared" ca="1" si="25"/>
        <v>1.267248778325236E-2</v>
      </c>
      <c r="I227" s="17"/>
      <c r="J227" s="120">
        <f t="shared" ca="1" si="28"/>
        <v>1000000</v>
      </c>
      <c r="K227" s="120">
        <f t="shared" ca="1" si="29"/>
        <v>-1000000</v>
      </c>
      <c r="M227" s="81">
        <f t="shared" ca="1" si="26"/>
        <v>6.5386609122746811E-2</v>
      </c>
      <c r="N227" s="17"/>
      <c r="O227" s="121" t="e">
        <f t="shared" ca="1" si="30"/>
        <v>#REF!</v>
      </c>
      <c r="P227" s="121" t="e">
        <f t="shared" ca="1" si="31"/>
        <v>#REF!</v>
      </c>
      <c r="R227" s="107" t="e">
        <f t="shared" ca="1" si="27"/>
        <v>#REF!</v>
      </c>
    </row>
    <row r="228" spans="1:18" x14ac:dyDescent="0.2">
      <c r="A228" s="16"/>
      <c r="B228" s="136">
        <v>213</v>
      </c>
      <c r="C228" s="119">
        <f ca="1">'s1'!I231</f>
        <v>184.47098602755634</v>
      </c>
      <c r="D228" s="119">
        <f ca="1">'s1'!J231</f>
        <v>85.179696776477414</v>
      </c>
      <c r="E228" s="27"/>
      <c r="F228" s="18">
        <f t="shared" ca="1" si="24"/>
        <v>2.4055687418034884E-2</v>
      </c>
      <c r="H228" s="18">
        <f t="shared" ca="1" si="25"/>
        <v>3.6724902249555949E-2</v>
      </c>
      <c r="I228" s="17"/>
      <c r="J228" s="120">
        <f t="shared" ca="1" si="28"/>
        <v>1000000</v>
      </c>
      <c r="K228" s="120">
        <f t="shared" ca="1" si="29"/>
        <v>-1000000</v>
      </c>
      <c r="M228" s="81">
        <f t="shared" ca="1" si="26"/>
        <v>1.5763714165408142E-3</v>
      </c>
      <c r="N228" s="17"/>
      <c r="O228" s="121" t="e">
        <f t="shared" ca="1" si="30"/>
        <v>#REF!</v>
      </c>
      <c r="P228" s="121" t="e">
        <f t="shared" ca="1" si="31"/>
        <v>#REF!</v>
      </c>
      <c r="R228" s="107" t="e">
        <f t="shared" ca="1" si="27"/>
        <v>#REF!</v>
      </c>
    </row>
    <row r="229" spans="1:18" x14ac:dyDescent="0.2">
      <c r="A229" s="16"/>
      <c r="B229" s="136">
        <v>214</v>
      </c>
      <c r="C229" s="119">
        <f ca="1">'s1'!I232</f>
        <v>185.40745921953265</v>
      </c>
      <c r="D229" s="119">
        <f ca="1">'s1'!J232</f>
        <v>79.704370457835736</v>
      </c>
      <c r="E229" s="27"/>
      <c r="F229" s="18">
        <f t="shared" ca="1" si="24"/>
        <v>2.2016456277927053E-2</v>
      </c>
      <c r="H229" s="18">
        <f t="shared" ca="1" si="25"/>
        <v>6.3523739142227489E-2</v>
      </c>
      <c r="I229" s="17"/>
      <c r="J229" s="120">
        <f t="shared" ca="1" si="28"/>
        <v>1000000</v>
      </c>
      <c r="K229" s="120">
        <f t="shared" ca="1" si="29"/>
        <v>-1000000</v>
      </c>
      <c r="M229" s="81">
        <f t="shared" ca="1" si="26"/>
        <v>8.8316221980131466E-3</v>
      </c>
      <c r="N229" s="17"/>
      <c r="O229" s="121" t="e">
        <f t="shared" ca="1" si="30"/>
        <v>#REF!</v>
      </c>
      <c r="P229" s="121" t="e">
        <f t="shared" ca="1" si="31"/>
        <v>#REF!</v>
      </c>
      <c r="R229" s="107" t="e">
        <f t="shared" ca="1" si="27"/>
        <v>#REF!</v>
      </c>
    </row>
    <row r="230" spans="1:18" x14ac:dyDescent="0.2">
      <c r="A230" s="16"/>
      <c r="B230" s="136">
        <v>215</v>
      </c>
      <c r="C230" s="119">
        <f ca="1">'s1'!I233</f>
        <v>177.02511536235596</v>
      </c>
      <c r="D230" s="119">
        <f ca="1">'s1'!J233</f>
        <v>76.672427091821262</v>
      </c>
      <c r="E230" s="27"/>
      <c r="F230" s="18">
        <f t="shared" ca="1" si="24"/>
        <v>2.8831492987325041E-2</v>
      </c>
      <c r="H230" s="18">
        <f t="shared" ca="1" si="25"/>
        <v>4.2447012832998898E-2</v>
      </c>
      <c r="I230" s="17"/>
      <c r="J230" s="120">
        <f t="shared" ca="1" si="28"/>
        <v>1000000</v>
      </c>
      <c r="K230" s="120">
        <f t="shared" ca="1" si="29"/>
        <v>-1000000</v>
      </c>
      <c r="M230" s="81">
        <f t="shared" ca="1" si="26"/>
        <v>4.9709707916281501E-2</v>
      </c>
      <c r="N230" s="17"/>
      <c r="O230" s="121" t="e">
        <f t="shared" ca="1" si="30"/>
        <v>#REF!</v>
      </c>
      <c r="P230" s="121" t="e">
        <f t="shared" ca="1" si="31"/>
        <v>#REF!</v>
      </c>
      <c r="R230" s="107" t="e">
        <f t="shared" ca="1" si="27"/>
        <v>#REF!</v>
      </c>
    </row>
    <row r="231" spans="1:18" x14ac:dyDescent="0.2">
      <c r="A231" s="16"/>
      <c r="B231" s="136">
        <v>216</v>
      </c>
      <c r="C231" s="119">
        <f ca="1">'s1'!I234</f>
        <v>162.39449051285766</v>
      </c>
      <c r="D231" s="119">
        <f ca="1">'s1'!J234</f>
        <v>75.655043702024471</v>
      </c>
      <c r="E231" s="27"/>
      <c r="F231" s="18">
        <f t="shared" ca="1" si="24"/>
        <v>4.9897106438735288E-3</v>
      </c>
      <c r="H231" s="18">
        <f t="shared" ca="1" si="25"/>
        <v>4.4295669542762206E-2</v>
      </c>
      <c r="I231" s="17"/>
      <c r="J231" s="120">
        <f t="shared" ca="1" si="28"/>
        <v>1000000</v>
      </c>
      <c r="K231" s="120">
        <f t="shared" ca="1" si="29"/>
        <v>-1000000</v>
      </c>
      <c r="M231" s="81">
        <f t="shared" ca="1" si="26"/>
        <v>1.2460273916135266E-2</v>
      </c>
      <c r="N231" s="17"/>
      <c r="O231" s="121" t="e">
        <f t="shared" ca="1" si="30"/>
        <v>#REF!</v>
      </c>
      <c r="P231" s="121" t="e">
        <f t="shared" ca="1" si="31"/>
        <v>#REF!</v>
      </c>
      <c r="R231" s="107" t="e">
        <f t="shared" ca="1" si="27"/>
        <v>#REF!</v>
      </c>
    </row>
    <row r="232" spans="1:18" x14ac:dyDescent="0.2">
      <c r="A232" s="16"/>
      <c r="B232" s="136">
        <v>217</v>
      </c>
      <c r="C232" s="119">
        <f ca="1">'s1'!I235</f>
        <v>179.22680188336611</v>
      </c>
      <c r="D232" s="119">
        <f ca="1">'s1'!J235</f>
        <v>77.177209216575619</v>
      </c>
      <c r="E232" s="27"/>
      <c r="F232" s="18">
        <f t="shared" ca="1" si="24"/>
        <v>3.2903603215594719E-2</v>
      </c>
      <c r="H232" s="18">
        <f t="shared" ca="1" si="25"/>
        <v>5.5035353712426474E-2</v>
      </c>
      <c r="I232" s="17"/>
      <c r="J232" s="120">
        <f t="shared" ca="1" si="28"/>
        <v>1000000</v>
      </c>
      <c r="K232" s="120">
        <f t="shared" ca="1" si="29"/>
        <v>-1000000</v>
      </c>
      <c r="M232" s="81">
        <f t="shared" ca="1" si="26"/>
        <v>9.100543657472436E-2</v>
      </c>
      <c r="N232" s="17"/>
      <c r="O232" s="121" t="e">
        <f t="shared" ca="1" si="30"/>
        <v>#REF!</v>
      </c>
      <c r="P232" s="121" t="e">
        <f t="shared" ca="1" si="31"/>
        <v>#REF!</v>
      </c>
      <c r="R232" s="107" t="e">
        <f t="shared" ca="1" si="27"/>
        <v>#REF!</v>
      </c>
    </row>
    <row r="233" spans="1:18" x14ac:dyDescent="0.2">
      <c r="A233" s="16"/>
      <c r="B233" s="136">
        <v>218</v>
      </c>
      <c r="C233" s="119">
        <f ca="1">'s1'!I236</f>
        <v>179.1272585987941</v>
      </c>
      <c r="D233" s="119">
        <f ca="1">'s1'!J236</f>
        <v>83.813695882522737</v>
      </c>
      <c r="E233" s="27"/>
      <c r="F233" s="18">
        <f t="shared" ca="1" si="24"/>
        <v>1.579287558562226E-2</v>
      </c>
      <c r="H233" s="18">
        <f t="shared" ca="1" si="25"/>
        <v>4.4958610178993788E-2</v>
      </c>
      <c r="I233" s="17"/>
      <c r="J233" s="120">
        <f t="shared" ca="1" si="28"/>
        <v>1000000</v>
      </c>
      <c r="K233" s="120">
        <f t="shared" ca="1" si="29"/>
        <v>-1000000</v>
      </c>
      <c r="M233" s="81">
        <f t="shared" ca="1" si="26"/>
        <v>4.6105386358500245E-3</v>
      </c>
      <c r="N233" s="17"/>
      <c r="O233" s="121" t="e">
        <f t="shared" ca="1" si="30"/>
        <v>#REF!</v>
      </c>
      <c r="P233" s="121" t="e">
        <f t="shared" ca="1" si="31"/>
        <v>#REF!</v>
      </c>
      <c r="R233" s="107" t="e">
        <f t="shared" ca="1" si="27"/>
        <v>#REF!</v>
      </c>
    </row>
    <row r="234" spans="1:18" x14ac:dyDescent="0.2">
      <c r="A234" s="16"/>
      <c r="B234" s="136">
        <v>219</v>
      </c>
      <c r="C234" s="119">
        <f ca="1">'s1'!I237</f>
        <v>172.55774902161056</v>
      </c>
      <c r="D234" s="119">
        <f ca="1">'s1'!J237</f>
        <v>80.584191817050026</v>
      </c>
      <c r="E234" s="27"/>
      <c r="F234" s="18">
        <f t="shared" ca="1" si="24"/>
        <v>2.3068887890646463E-2</v>
      </c>
      <c r="H234" s="18">
        <f t="shared" ca="1" si="25"/>
        <v>4.6203717437069518E-2</v>
      </c>
      <c r="I234" s="17"/>
      <c r="J234" s="120">
        <f t="shared" ca="1" si="28"/>
        <v>1000000</v>
      </c>
      <c r="K234" s="120">
        <f t="shared" ca="1" si="29"/>
        <v>-1000000</v>
      </c>
      <c r="M234" s="81">
        <f t="shared" ca="1" si="26"/>
        <v>4.3081897962492302E-2</v>
      </c>
      <c r="N234" s="17"/>
      <c r="O234" s="121" t="e">
        <f t="shared" ca="1" si="30"/>
        <v>#REF!</v>
      </c>
      <c r="P234" s="121" t="e">
        <f t="shared" ca="1" si="31"/>
        <v>#REF!</v>
      </c>
      <c r="R234" s="107" t="e">
        <f t="shared" ca="1" si="27"/>
        <v>#REF!</v>
      </c>
    </row>
    <row r="235" spans="1:18" x14ac:dyDescent="0.2">
      <c r="A235" s="16"/>
      <c r="B235" s="136">
        <v>220</v>
      </c>
      <c r="C235" s="119">
        <f ca="1">'s1'!I238</f>
        <v>165.75174875011766</v>
      </c>
      <c r="D235" s="119">
        <f ca="1">'s1'!J238</f>
        <v>75.300908596342168</v>
      </c>
      <c r="E235" s="27"/>
      <c r="F235" s="18">
        <f t="shared" ca="1" si="24"/>
        <v>6.3673782054508099E-3</v>
      </c>
      <c r="H235" s="18">
        <f t="shared" ca="1" si="25"/>
        <v>3.1122717410418704E-2</v>
      </c>
      <c r="I235" s="17"/>
      <c r="J235" s="120">
        <f t="shared" ca="1" si="28"/>
        <v>1000000</v>
      </c>
      <c r="K235" s="120">
        <f t="shared" ca="1" si="29"/>
        <v>-1000000</v>
      </c>
      <c r="M235" s="81">
        <f t="shared" ca="1" si="26"/>
        <v>9.1508080124084776E-2</v>
      </c>
      <c r="N235" s="17"/>
      <c r="O235" s="121" t="e">
        <f t="shared" ca="1" si="30"/>
        <v>#REF!</v>
      </c>
      <c r="P235" s="121" t="e">
        <f t="shared" ca="1" si="31"/>
        <v>#REF!</v>
      </c>
      <c r="R235" s="107" t="e">
        <f t="shared" ca="1" si="27"/>
        <v>#REF!</v>
      </c>
    </row>
    <row r="236" spans="1:18" x14ac:dyDescent="0.2">
      <c r="A236" s="16"/>
      <c r="B236" s="136">
        <v>221</v>
      </c>
      <c r="C236" s="119">
        <f ca="1">'s1'!I239</f>
        <v>188.59217455264016</v>
      </c>
      <c r="D236" s="119">
        <f ca="1">'s1'!J239</f>
        <v>82.490139780855628</v>
      </c>
      <c r="E236" s="27"/>
      <c r="F236" s="18">
        <f t="shared" ca="1" si="24"/>
        <v>1.2590313870808044E-2</v>
      </c>
      <c r="H236" s="18">
        <f t="shared" ca="1" si="25"/>
        <v>3.3281287142876585E-2</v>
      </c>
      <c r="I236" s="17"/>
      <c r="J236" s="120">
        <f t="shared" ca="1" si="28"/>
        <v>1000000</v>
      </c>
      <c r="K236" s="120">
        <f t="shared" ca="1" si="29"/>
        <v>-1000000</v>
      </c>
      <c r="M236" s="81">
        <f t="shared" ca="1" si="26"/>
        <v>2.170947558246927E-2</v>
      </c>
      <c r="N236" s="17"/>
      <c r="O236" s="121" t="e">
        <f t="shared" ca="1" si="30"/>
        <v>#REF!</v>
      </c>
      <c r="P236" s="121" t="e">
        <f t="shared" ca="1" si="31"/>
        <v>#REF!</v>
      </c>
      <c r="R236" s="107" t="e">
        <f t="shared" ca="1" si="27"/>
        <v>#REF!</v>
      </c>
    </row>
    <row r="237" spans="1:18" x14ac:dyDescent="0.2">
      <c r="A237" s="16"/>
      <c r="B237" s="136">
        <v>222</v>
      </c>
      <c r="C237" s="119">
        <f ca="1">'s1'!I240</f>
        <v>175.6371208391482</v>
      </c>
      <c r="D237" s="119">
        <f ca="1">'s1'!J240</f>
        <v>80.80674009966242</v>
      </c>
      <c r="E237" s="27"/>
      <c r="F237" s="18">
        <f t="shared" ca="1" si="24"/>
        <v>5.0544057347854648E-3</v>
      </c>
      <c r="H237" s="18">
        <f t="shared" ca="1" si="25"/>
        <v>3.6256617720505979E-2</v>
      </c>
      <c r="I237" s="17"/>
      <c r="J237" s="120">
        <f t="shared" ca="1" si="28"/>
        <v>1000000</v>
      </c>
      <c r="K237" s="120">
        <f t="shared" ca="1" si="29"/>
        <v>-1000000</v>
      </c>
      <c r="M237" s="81">
        <f t="shared" ca="1" si="26"/>
        <v>3.8240139411121532E-2</v>
      </c>
      <c r="N237" s="17"/>
      <c r="O237" s="121" t="e">
        <f t="shared" ca="1" si="30"/>
        <v>#REF!</v>
      </c>
      <c r="P237" s="121" t="e">
        <f t="shared" ca="1" si="31"/>
        <v>#REF!</v>
      </c>
      <c r="R237" s="107" t="e">
        <f t="shared" ca="1" si="27"/>
        <v>#REF!</v>
      </c>
    </row>
    <row r="238" spans="1:18" x14ac:dyDescent="0.2">
      <c r="A238" s="16"/>
      <c r="B238" s="136">
        <v>223</v>
      </c>
      <c r="C238" s="119">
        <f ca="1">'s1'!I241</f>
        <v>187.38441666650436</v>
      </c>
      <c r="D238" s="119">
        <f ca="1">'s1'!J241</f>
        <v>79.731438347563397</v>
      </c>
      <c r="E238" s="27"/>
      <c r="F238" s="18">
        <f t="shared" ca="1" si="24"/>
        <v>6.7595272062094224E-3</v>
      </c>
      <c r="H238" s="18">
        <f t="shared" ca="1" si="25"/>
        <v>3.1329026808587429E-2</v>
      </c>
      <c r="I238" s="17"/>
      <c r="J238" s="120">
        <f t="shared" ca="1" si="28"/>
        <v>1000000</v>
      </c>
      <c r="K238" s="120">
        <f t="shared" ca="1" si="29"/>
        <v>-1000000</v>
      </c>
      <c r="M238" s="81">
        <f t="shared" ca="1" si="26"/>
        <v>2.6714532838234842E-2</v>
      </c>
      <c r="N238" s="17"/>
      <c r="O238" s="121" t="e">
        <f t="shared" ca="1" si="30"/>
        <v>#REF!</v>
      </c>
      <c r="P238" s="121" t="e">
        <f t="shared" ca="1" si="31"/>
        <v>#REF!</v>
      </c>
      <c r="R238" s="107" t="e">
        <f t="shared" ca="1" si="27"/>
        <v>#REF!</v>
      </c>
    </row>
    <row r="239" spans="1:18" x14ac:dyDescent="0.2">
      <c r="A239" s="16"/>
      <c r="B239" s="136">
        <v>224</v>
      </c>
      <c r="C239" s="119">
        <f ca="1">'s1'!I242</f>
        <v>185.94285975970632</v>
      </c>
      <c r="D239" s="119">
        <f ca="1">'s1'!J242</f>
        <v>80.910578573696483</v>
      </c>
      <c r="E239" s="27"/>
      <c r="F239" s="18">
        <f t="shared" ca="1" si="24"/>
        <v>3.1639058551870505E-2</v>
      </c>
      <c r="H239" s="18">
        <f t="shared" ca="1" si="25"/>
        <v>3.429455851562159E-2</v>
      </c>
      <c r="I239" s="17"/>
      <c r="J239" s="120">
        <f t="shared" ca="1" si="28"/>
        <v>1000000</v>
      </c>
      <c r="K239" s="120">
        <f t="shared" ca="1" si="29"/>
        <v>-1000000</v>
      </c>
      <c r="M239" s="81">
        <f t="shared" ca="1" si="26"/>
        <v>1.1098336966991014E-2</v>
      </c>
      <c r="N239" s="17"/>
      <c r="O239" s="121" t="e">
        <f t="shared" ca="1" si="30"/>
        <v>#REF!</v>
      </c>
      <c r="P239" s="121" t="e">
        <f t="shared" ca="1" si="31"/>
        <v>#REF!</v>
      </c>
      <c r="R239" s="107" t="e">
        <f t="shared" ca="1" si="27"/>
        <v>#REF!</v>
      </c>
    </row>
    <row r="240" spans="1:18" x14ac:dyDescent="0.2">
      <c r="A240" s="16"/>
      <c r="B240" s="136">
        <v>225</v>
      </c>
      <c r="C240" s="119">
        <f ca="1">'s1'!I243</f>
        <v>177.43015237857799</v>
      </c>
      <c r="D240" s="119">
        <f ca="1">'s1'!J243</f>
        <v>80.36842714383522</v>
      </c>
      <c r="E240" s="27"/>
      <c r="F240" s="18">
        <f t="shared" ca="1" si="24"/>
        <v>1.9942626442965634E-2</v>
      </c>
      <c r="H240" s="18">
        <f t="shared" ca="1" si="25"/>
        <v>6.792998677705693E-2</v>
      </c>
      <c r="I240" s="17"/>
      <c r="J240" s="120">
        <f t="shared" ca="1" si="28"/>
        <v>1000000</v>
      </c>
      <c r="K240" s="120">
        <f t="shared" ca="1" si="29"/>
        <v>-1000000</v>
      </c>
      <c r="M240" s="81">
        <f t="shared" ca="1" si="26"/>
        <v>3.3336362254867261E-2</v>
      </c>
      <c r="N240" s="17"/>
      <c r="O240" s="121" t="e">
        <f t="shared" ca="1" si="30"/>
        <v>#REF!</v>
      </c>
      <c r="P240" s="121" t="e">
        <f t="shared" ca="1" si="31"/>
        <v>#REF!</v>
      </c>
      <c r="R240" s="107" t="e">
        <f t="shared" ca="1" si="27"/>
        <v>#REF!</v>
      </c>
    </row>
    <row r="241" spans="1:18" x14ac:dyDescent="0.2">
      <c r="A241" s="16"/>
      <c r="B241" s="136">
        <v>226</v>
      </c>
      <c r="C241" s="119">
        <f ca="1">'s1'!I244</f>
        <v>165.76151015429437</v>
      </c>
      <c r="D241" s="119">
        <f ca="1">'s1'!J244</f>
        <v>77.325337041183772</v>
      </c>
      <c r="E241" s="27"/>
      <c r="F241" s="18">
        <f t="shared" ca="1" si="24"/>
        <v>1.3425271411672535E-2</v>
      </c>
      <c r="H241" s="18">
        <f t="shared" ca="1" si="25"/>
        <v>3.1341984902262525E-2</v>
      </c>
      <c r="I241" s="17"/>
      <c r="J241" s="120">
        <f t="shared" ca="1" si="28"/>
        <v>1000000</v>
      </c>
      <c r="K241" s="120">
        <f t="shared" ca="1" si="29"/>
        <v>-1000000</v>
      </c>
      <c r="M241" s="81">
        <f t="shared" ca="1" si="26"/>
        <v>2.9843099819624914E-2</v>
      </c>
      <c r="N241" s="17"/>
      <c r="O241" s="121" t="e">
        <f t="shared" ca="1" si="30"/>
        <v>#REF!</v>
      </c>
      <c r="P241" s="121" t="e">
        <f t="shared" ca="1" si="31"/>
        <v>#REF!</v>
      </c>
      <c r="R241" s="107" t="e">
        <f t="shared" ca="1" si="27"/>
        <v>#REF!</v>
      </c>
    </row>
    <row r="242" spans="1:18" x14ac:dyDescent="0.2">
      <c r="A242" s="16"/>
      <c r="B242" s="136">
        <v>227</v>
      </c>
      <c r="C242" s="119">
        <f ca="1">'s1'!I245</f>
        <v>170.82787209091657</v>
      </c>
      <c r="D242" s="119">
        <f ca="1">'s1'!J245</f>
        <v>75.206997880655862</v>
      </c>
      <c r="E242" s="27"/>
      <c r="F242" s="18">
        <f t="shared" ca="1" si="24"/>
        <v>2.8028676413840458E-3</v>
      </c>
      <c r="H242" s="18">
        <f t="shared" ca="1" si="25"/>
        <v>3.7996510460076828E-2</v>
      </c>
      <c r="I242" s="17"/>
      <c r="J242" s="120">
        <f t="shared" ca="1" si="28"/>
        <v>170.82787209091657</v>
      </c>
      <c r="K242" s="120">
        <f t="shared" ca="1" si="29"/>
        <v>75.206997880655862</v>
      </c>
      <c r="M242" s="81">
        <f t="shared" ca="1" si="26"/>
        <v>6.5018446471208802E-2</v>
      </c>
      <c r="N242" s="17"/>
      <c r="O242" s="121" t="e">
        <f t="shared" ca="1" si="30"/>
        <v>#REF!</v>
      </c>
      <c r="P242" s="121" t="e">
        <f t="shared" ca="1" si="31"/>
        <v>#REF!</v>
      </c>
      <c r="R242" s="107" t="e">
        <f t="shared" ca="1" si="27"/>
        <v>#REF!</v>
      </c>
    </row>
    <row r="243" spans="1:18" x14ac:dyDescent="0.2">
      <c r="A243" s="16"/>
      <c r="B243" s="136">
        <v>228</v>
      </c>
      <c r="C243" s="119">
        <f ca="1">'s1'!I246</f>
        <v>173.50244104398377</v>
      </c>
      <c r="D243" s="119">
        <f ca="1">'s1'!J246</f>
        <v>76.815245099496934</v>
      </c>
      <c r="E243" s="27"/>
      <c r="F243" s="18">
        <f t="shared" ca="1" si="24"/>
        <v>1.1447402852753901E-2</v>
      </c>
      <c r="H243" s="18">
        <f t="shared" ca="1" si="25"/>
        <v>5.0230265478746566E-2</v>
      </c>
      <c r="I243" s="17"/>
      <c r="J243" s="120">
        <f t="shared" ca="1" si="28"/>
        <v>1000000</v>
      </c>
      <c r="K243" s="120">
        <f t="shared" ca="1" si="29"/>
        <v>-1000000</v>
      </c>
      <c r="M243" s="81">
        <f t="shared" ca="1" si="26"/>
        <v>2.4635994375214437E-2</v>
      </c>
      <c r="N243" s="17"/>
      <c r="O243" s="121" t="e">
        <f t="shared" ca="1" si="30"/>
        <v>#REF!</v>
      </c>
      <c r="P243" s="121" t="e">
        <f t="shared" ca="1" si="31"/>
        <v>#REF!</v>
      </c>
      <c r="R243" s="107" t="e">
        <f t="shared" ca="1" si="27"/>
        <v>#REF!</v>
      </c>
    </row>
    <row r="244" spans="1:18" x14ac:dyDescent="0.2">
      <c r="A244" s="16"/>
      <c r="B244" s="136">
        <v>229</v>
      </c>
      <c r="C244" s="119">
        <f ca="1">'s1'!I247</f>
        <v>180.4045558818533</v>
      </c>
      <c r="D244" s="119">
        <f ca="1">'s1'!J247</f>
        <v>82.3594781867302</v>
      </c>
      <c r="E244" s="27"/>
      <c r="F244" s="18">
        <f t="shared" ca="1" si="24"/>
        <v>1.5432801915772952E-2</v>
      </c>
      <c r="H244" s="18">
        <f t="shared" ca="1" si="25"/>
        <v>4.6642263912458994E-2</v>
      </c>
      <c r="I244" s="17"/>
      <c r="J244" s="120">
        <f t="shared" ca="1" si="28"/>
        <v>1000000</v>
      </c>
      <c r="K244" s="120">
        <f t="shared" ca="1" si="29"/>
        <v>-1000000</v>
      </c>
      <c r="M244" s="81">
        <f t="shared" ca="1" si="26"/>
        <v>5.6305263616003749E-4</v>
      </c>
      <c r="N244" s="17"/>
      <c r="O244" s="121" t="e">
        <f t="shared" ca="1" si="30"/>
        <v>#REF!</v>
      </c>
      <c r="P244" s="121" t="e">
        <f t="shared" ca="1" si="31"/>
        <v>#REF!</v>
      </c>
      <c r="R244" s="107" t="e">
        <f t="shared" ca="1" si="27"/>
        <v>#REF!</v>
      </c>
    </row>
    <row r="245" spans="1:18" x14ac:dyDescent="0.2">
      <c r="A245" s="16"/>
      <c r="B245" s="136">
        <v>230</v>
      </c>
      <c r="C245" s="119">
        <f ca="1">'s1'!I248</f>
        <v>175.2726996328355</v>
      </c>
      <c r="D245" s="119">
        <f ca="1">'s1'!J248</f>
        <v>80.377493835795292</v>
      </c>
      <c r="E245" s="27"/>
      <c r="F245" s="18">
        <f t="shared" ca="1" si="24"/>
        <v>3.317999067370267E-2</v>
      </c>
      <c r="H245" s="18">
        <f t="shared" ca="1" si="25"/>
        <v>4.4002037614975766E-2</v>
      </c>
      <c r="I245" s="17"/>
      <c r="J245" s="120">
        <f t="shared" ca="1" si="28"/>
        <v>1000000</v>
      </c>
      <c r="K245" s="120">
        <f t="shared" ca="1" si="29"/>
        <v>-1000000</v>
      </c>
      <c r="M245" s="81">
        <f t="shared" ca="1" si="26"/>
        <v>3.5846353731086807E-2</v>
      </c>
      <c r="N245" s="17"/>
      <c r="O245" s="121" t="e">
        <f t="shared" ca="1" si="30"/>
        <v>#REF!</v>
      </c>
      <c r="P245" s="121" t="e">
        <f t="shared" ca="1" si="31"/>
        <v>#REF!</v>
      </c>
      <c r="R245" s="107" t="e">
        <f t="shared" ca="1" si="27"/>
        <v>#REF!</v>
      </c>
    </row>
    <row r="246" spans="1:18" x14ac:dyDescent="0.2">
      <c r="A246" s="16"/>
      <c r="B246" s="136">
        <v>231</v>
      </c>
      <c r="C246" s="119">
        <f ca="1">'s1'!I249</f>
        <v>161.28808409902308</v>
      </c>
      <c r="D246" s="119">
        <f ca="1">'s1'!J249</f>
        <v>78.709528487836124</v>
      </c>
      <c r="E246" s="27"/>
      <c r="F246" s="18">
        <f t="shared" ca="1" si="24"/>
        <v>3.169478965847787E-3</v>
      </c>
      <c r="H246" s="18">
        <f t="shared" ca="1" si="25"/>
        <v>3.3172104170021609E-2</v>
      </c>
      <c r="I246" s="17"/>
      <c r="J246" s="120">
        <f t="shared" ca="1" si="28"/>
        <v>1000000</v>
      </c>
      <c r="K246" s="120">
        <f t="shared" ca="1" si="29"/>
        <v>-1000000</v>
      </c>
      <c r="M246" s="81">
        <f t="shared" ca="1" si="26"/>
        <v>5.1086595283395708E-2</v>
      </c>
      <c r="N246" s="17"/>
      <c r="O246" s="121" t="e">
        <f t="shared" ca="1" si="30"/>
        <v>#REF!</v>
      </c>
      <c r="P246" s="121" t="e">
        <f t="shared" ca="1" si="31"/>
        <v>#REF!</v>
      </c>
      <c r="R246" s="107" t="e">
        <f t="shared" ca="1" si="27"/>
        <v>#REF!</v>
      </c>
    </row>
    <row r="247" spans="1:18" x14ac:dyDescent="0.2">
      <c r="A247" s="16"/>
      <c r="B247" s="136">
        <v>232</v>
      </c>
      <c r="C247" s="119">
        <f ca="1">'s1'!I250</f>
        <v>161.31687881238122</v>
      </c>
      <c r="D247" s="119">
        <f ca="1">'s1'!J250</f>
        <v>72.68756796917657</v>
      </c>
      <c r="E247" s="27"/>
      <c r="F247" s="18">
        <f t="shared" ca="1" si="24"/>
        <v>6.1873852101118638E-3</v>
      </c>
      <c r="H247" s="18">
        <f t="shared" ca="1" si="25"/>
        <v>8.7760907493099373E-3</v>
      </c>
      <c r="I247" s="17"/>
      <c r="J247" s="120">
        <f t="shared" ca="1" si="28"/>
        <v>1000000</v>
      </c>
      <c r="K247" s="120">
        <f t="shared" ca="1" si="29"/>
        <v>-1000000</v>
      </c>
      <c r="M247" s="81">
        <f t="shared" ca="1" si="26"/>
        <v>1.8454388430174939E-2</v>
      </c>
      <c r="N247" s="17"/>
      <c r="O247" s="121" t="e">
        <f t="shared" ca="1" si="30"/>
        <v>#REF!</v>
      </c>
      <c r="P247" s="121" t="e">
        <f t="shared" ca="1" si="31"/>
        <v>#REF!</v>
      </c>
      <c r="R247" s="107" t="e">
        <f t="shared" ca="1" si="27"/>
        <v>#REF!</v>
      </c>
    </row>
    <row r="248" spans="1:18" x14ac:dyDescent="0.2">
      <c r="A248" s="16"/>
      <c r="B248" s="136">
        <v>233</v>
      </c>
      <c r="C248" s="119">
        <f ca="1">'s1'!I251</f>
        <v>167.18856996162503</v>
      </c>
      <c r="D248" s="119">
        <f ca="1">'s1'!J251</f>
        <v>80.4777495510737</v>
      </c>
      <c r="E248" s="27"/>
      <c r="F248" s="18">
        <f t="shared" ca="1" si="24"/>
        <v>1.5087852398872408E-2</v>
      </c>
      <c r="H248" s="18">
        <f t="shared" ca="1" si="25"/>
        <v>2.0264384892185773E-2</v>
      </c>
      <c r="I248" s="17"/>
      <c r="J248" s="120">
        <f t="shared" ca="1" si="28"/>
        <v>1000000</v>
      </c>
      <c r="K248" s="120">
        <f t="shared" ca="1" si="29"/>
        <v>-1000000</v>
      </c>
      <c r="M248" s="81">
        <f t="shared" ca="1" si="26"/>
        <v>4.2129917231625333E-2</v>
      </c>
      <c r="N248" s="17"/>
      <c r="O248" s="121" t="e">
        <f t="shared" ca="1" si="30"/>
        <v>#REF!</v>
      </c>
      <c r="P248" s="121" t="e">
        <f t="shared" ca="1" si="31"/>
        <v>#REF!</v>
      </c>
      <c r="R248" s="107" t="e">
        <f t="shared" ca="1" si="27"/>
        <v>#REF!</v>
      </c>
    </row>
    <row r="249" spans="1:18" x14ac:dyDescent="0.2">
      <c r="A249" s="16"/>
      <c r="B249" s="136">
        <v>234</v>
      </c>
      <c r="C249" s="119">
        <f ca="1">'s1'!I252</f>
        <v>178.09633843819481</v>
      </c>
      <c r="D249" s="119">
        <f ca="1">'s1'!J252</f>
        <v>78.281897232683008</v>
      </c>
      <c r="E249" s="27"/>
      <c r="F249" s="18">
        <f t="shared" ca="1" si="24"/>
        <v>7.5532158638122937E-3</v>
      </c>
      <c r="H249" s="18">
        <f t="shared" ca="1" si="25"/>
        <v>5.6686716863255708E-2</v>
      </c>
      <c r="I249" s="17"/>
      <c r="J249" s="120">
        <f t="shared" ca="1" si="28"/>
        <v>1000000</v>
      </c>
      <c r="K249" s="120">
        <f t="shared" ca="1" si="29"/>
        <v>-1000000</v>
      </c>
      <c r="M249" s="81">
        <f t="shared" ca="1" si="26"/>
        <v>9.6106325967288214E-2</v>
      </c>
      <c r="N249" s="17"/>
      <c r="O249" s="121" t="e">
        <f t="shared" ca="1" si="30"/>
        <v>#REF!</v>
      </c>
      <c r="P249" s="121" t="e">
        <f t="shared" ca="1" si="31"/>
        <v>#REF!</v>
      </c>
      <c r="R249" s="107" t="e">
        <f t="shared" ca="1" si="27"/>
        <v>#REF!</v>
      </c>
    </row>
    <row r="250" spans="1:18" x14ac:dyDescent="0.2">
      <c r="A250" s="16"/>
      <c r="B250" s="136">
        <v>235</v>
      </c>
      <c r="C250" s="119">
        <f ca="1">'s1'!I253</f>
        <v>180.87541280339804</v>
      </c>
      <c r="D250" s="119">
        <f ca="1">'s1'!J253</f>
        <v>79.67937810907658</v>
      </c>
      <c r="E250" s="27"/>
      <c r="F250" s="18">
        <f t="shared" ca="1" si="24"/>
        <v>2.8782328589147966E-2</v>
      </c>
      <c r="H250" s="18">
        <f t="shared" ca="1" si="25"/>
        <v>1.3741764500043472E-2</v>
      </c>
      <c r="I250" s="17"/>
      <c r="J250" s="120">
        <f t="shared" ca="1" si="28"/>
        <v>1000000</v>
      </c>
      <c r="K250" s="120">
        <f t="shared" ca="1" si="29"/>
        <v>-1000000</v>
      </c>
      <c r="M250" s="81">
        <f t="shared" ca="1" si="26"/>
        <v>5.0409094160578011E-2</v>
      </c>
      <c r="N250" s="17"/>
      <c r="O250" s="121" t="e">
        <f t="shared" ca="1" si="30"/>
        <v>#REF!</v>
      </c>
      <c r="P250" s="121" t="e">
        <f t="shared" ca="1" si="31"/>
        <v>#REF!</v>
      </c>
      <c r="R250" s="107" t="e">
        <f t="shared" ca="1" si="27"/>
        <v>#REF!</v>
      </c>
    </row>
    <row r="251" spans="1:18" x14ac:dyDescent="0.2">
      <c r="A251" s="16"/>
      <c r="B251" s="136">
        <v>236</v>
      </c>
      <c r="C251" s="119">
        <f ca="1">'s1'!I254</f>
        <v>183.30243338222093</v>
      </c>
      <c r="D251" s="119">
        <f ca="1">'s1'!J254</f>
        <v>80.25829440905909</v>
      </c>
      <c r="E251" s="27"/>
      <c r="F251" s="18">
        <f t="shared" ca="1" si="24"/>
        <v>4.5501096275332754E-3</v>
      </c>
      <c r="H251" s="18">
        <f t="shared" ca="1" si="25"/>
        <v>1.3520760906016518E-2</v>
      </c>
      <c r="I251" s="17"/>
      <c r="J251" s="120">
        <f t="shared" ca="1" si="28"/>
        <v>1000000</v>
      </c>
      <c r="K251" s="120">
        <f t="shared" ca="1" si="29"/>
        <v>-1000000</v>
      </c>
      <c r="M251" s="81">
        <f t="shared" ca="1" si="26"/>
        <v>1.7889848552596711E-2</v>
      </c>
      <c r="N251" s="17"/>
      <c r="O251" s="121" t="e">
        <f t="shared" ca="1" si="30"/>
        <v>#REF!</v>
      </c>
      <c r="P251" s="121" t="e">
        <f t="shared" ca="1" si="31"/>
        <v>#REF!</v>
      </c>
      <c r="R251" s="107" t="e">
        <f t="shared" ca="1" si="27"/>
        <v>#REF!</v>
      </c>
    </row>
    <row r="252" spans="1:18" x14ac:dyDescent="0.2">
      <c r="A252" s="16"/>
      <c r="B252" s="136">
        <v>237</v>
      </c>
      <c r="C252" s="119">
        <f ca="1">'s1'!I255</f>
        <v>187.43675406091302</v>
      </c>
      <c r="D252" s="119">
        <f ca="1">'s1'!J255</f>
        <v>81.707366062675732</v>
      </c>
      <c r="E252" s="27"/>
      <c r="F252" s="18">
        <f t="shared" ca="1" si="24"/>
        <v>2.3673802637677707E-2</v>
      </c>
      <c r="H252" s="18">
        <f t="shared" ca="1" si="25"/>
        <v>6.7036090911106683E-2</v>
      </c>
      <c r="I252" s="17"/>
      <c r="J252" s="120">
        <f t="shared" ca="1" si="28"/>
        <v>1000000</v>
      </c>
      <c r="K252" s="120">
        <f t="shared" ca="1" si="29"/>
        <v>-1000000</v>
      </c>
      <c r="M252" s="81">
        <f t="shared" ca="1" si="26"/>
        <v>2.0482919526438964E-2</v>
      </c>
      <c r="N252" s="17"/>
      <c r="O252" s="121" t="e">
        <f t="shared" ca="1" si="30"/>
        <v>#REF!</v>
      </c>
      <c r="P252" s="121" t="e">
        <f t="shared" ca="1" si="31"/>
        <v>#REF!</v>
      </c>
      <c r="R252" s="107" t="e">
        <f t="shared" ca="1" si="27"/>
        <v>#REF!</v>
      </c>
    </row>
    <row r="253" spans="1:18" x14ac:dyDescent="0.2">
      <c r="A253" s="16"/>
      <c r="B253" s="136">
        <v>238</v>
      </c>
      <c r="C253" s="119">
        <f ca="1">'s1'!I256</f>
        <v>174.01740786440797</v>
      </c>
      <c r="D253" s="119">
        <f ca="1">'s1'!J256</f>
        <v>79.231182365834485</v>
      </c>
      <c r="E253" s="27"/>
      <c r="F253" s="18">
        <f t="shared" ca="1" si="24"/>
        <v>8.241308217793791E-3</v>
      </c>
      <c r="H253" s="18">
        <f t="shared" ca="1" si="25"/>
        <v>7.5001912163957768E-2</v>
      </c>
      <c r="I253" s="17"/>
      <c r="J253" s="120">
        <f t="shared" ca="1" si="28"/>
        <v>1000000</v>
      </c>
      <c r="K253" s="120">
        <f t="shared" ca="1" si="29"/>
        <v>-1000000</v>
      </c>
      <c r="M253" s="81">
        <f t="shared" ca="1" si="26"/>
        <v>2.4904673758765324E-2</v>
      </c>
      <c r="N253" s="17"/>
      <c r="O253" s="121" t="e">
        <f t="shared" ca="1" si="30"/>
        <v>#REF!</v>
      </c>
      <c r="P253" s="121" t="e">
        <f t="shared" ca="1" si="31"/>
        <v>#REF!</v>
      </c>
      <c r="R253" s="107" t="e">
        <f t="shared" ca="1" si="27"/>
        <v>#REF!</v>
      </c>
    </row>
    <row r="254" spans="1:18" x14ac:dyDescent="0.2">
      <c r="A254" s="16"/>
      <c r="B254" s="136">
        <v>239</v>
      </c>
      <c r="C254" s="119">
        <f ca="1">'s1'!I257</f>
        <v>192.61121861337193</v>
      </c>
      <c r="D254" s="119">
        <f ca="1">'s1'!J257</f>
        <v>88.337745035466696</v>
      </c>
      <c r="E254" s="27"/>
      <c r="F254" s="18">
        <f t="shared" ca="1" si="24"/>
        <v>1.2983902035855682E-2</v>
      </c>
      <c r="H254" s="18">
        <f t="shared" ca="1" si="25"/>
        <v>1.1943335683978677E-2</v>
      </c>
      <c r="I254" s="17"/>
      <c r="J254" s="120">
        <f t="shared" ca="1" si="28"/>
        <v>1000000</v>
      </c>
      <c r="K254" s="120">
        <f t="shared" ca="1" si="29"/>
        <v>-1000000</v>
      </c>
      <c r="M254" s="81">
        <f t="shared" ca="1" si="26"/>
        <v>3.8071142751996983E-4</v>
      </c>
      <c r="N254" s="17"/>
      <c r="O254" s="121" t="e">
        <f t="shared" ca="1" si="30"/>
        <v>#REF!</v>
      </c>
      <c r="P254" s="121" t="e">
        <f t="shared" ca="1" si="31"/>
        <v>#REF!</v>
      </c>
      <c r="R254" s="107" t="e">
        <f t="shared" ca="1" si="27"/>
        <v>#REF!</v>
      </c>
    </row>
    <row r="255" spans="1:18" x14ac:dyDescent="0.2">
      <c r="A255" s="16"/>
      <c r="B255" s="136">
        <v>240</v>
      </c>
      <c r="C255" s="119">
        <f ca="1">'s1'!I258</f>
        <v>172.24435605219395</v>
      </c>
      <c r="D255" s="119">
        <f ca="1">'s1'!J258</f>
        <v>79.458985219984513</v>
      </c>
      <c r="E255" s="27"/>
      <c r="F255" s="18">
        <f t="shared" ca="1" si="24"/>
        <v>1.6676130409843309E-2</v>
      </c>
      <c r="H255" s="18">
        <f t="shared" ca="1" si="25"/>
        <v>1.818502056770286E-2</v>
      </c>
      <c r="I255" s="17"/>
      <c r="J255" s="120">
        <f t="shared" ca="1" si="28"/>
        <v>1000000</v>
      </c>
      <c r="K255" s="120">
        <f t="shared" ca="1" si="29"/>
        <v>-1000000</v>
      </c>
      <c r="M255" s="81">
        <f t="shared" ca="1" si="26"/>
        <v>2.4588043776646754E-2</v>
      </c>
      <c r="N255" s="17"/>
      <c r="O255" s="121" t="e">
        <f t="shared" ca="1" si="30"/>
        <v>#REF!</v>
      </c>
      <c r="P255" s="121" t="e">
        <f t="shared" ca="1" si="31"/>
        <v>#REF!</v>
      </c>
      <c r="R255" s="107" t="e">
        <f t="shared" ca="1" si="27"/>
        <v>#REF!</v>
      </c>
    </row>
    <row r="256" spans="1:18" x14ac:dyDescent="0.2">
      <c r="A256" s="16"/>
      <c r="B256" s="136">
        <v>241</v>
      </c>
      <c r="C256" s="119">
        <f ca="1">'s1'!I259</f>
        <v>177.81612768584358</v>
      </c>
      <c r="D256" s="119">
        <f ca="1">'s1'!J259</f>
        <v>81.462773875867214</v>
      </c>
      <c r="E256" s="27"/>
      <c r="F256" s="18">
        <f t="shared" ca="1" si="24"/>
        <v>9.0849561089281043E-3</v>
      </c>
      <c r="H256" s="18">
        <f t="shared" ca="1" si="25"/>
        <v>6.3538681384646883E-2</v>
      </c>
      <c r="I256" s="17"/>
      <c r="J256" s="120">
        <f t="shared" ca="1" si="28"/>
        <v>1000000</v>
      </c>
      <c r="K256" s="120">
        <f t="shared" ca="1" si="29"/>
        <v>-1000000</v>
      </c>
      <c r="M256" s="81">
        <f t="shared" ca="1" si="26"/>
        <v>4.2203879481169965E-2</v>
      </c>
      <c r="N256" s="17"/>
      <c r="O256" s="121" t="e">
        <f t="shared" ca="1" si="30"/>
        <v>#REF!</v>
      </c>
      <c r="P256" s="121" t="e">
        <f t="shared" ca="1" si="31"/>
        <v>#REF!</v>
      </c>
      <c r="R256" s="107" t="e">
        <f t="shared" ca="1" si="27"/>
        <v>#REF!</v>
      </c>
    </row>
    <row r="257" spans="1:18" x14ac:dyDescent="0.2">
      <c r="A257" s="16"/>
      <c r="B257" s="136">
        <v>242</v>
      </c>
      <c r="C257" s="119">
        <f ca="1">'s1'!I260</f>
        <v>187.59884951495712</v>
      </c>
      <c r="D257" s="119">
        <f ca="1">'s1'!J260</f>
        <v>78.71590972827849</v>
      </c>
      <c r="E257" s="27"/>
      <c r="F257" s="18">
        <f t="shared" ca="1" si="24"/>
        <v>1.9146816420186136E-2</v>
      </c>
      <c r="H257" s="18">
        <f t="shared" ca="1" si="25"/>
        <v>1.7496250537834317E-2</v>
      </c>
      <c r="I257" s="17"/>
      <c r="J257" s="120">
        <f t="shared" ca="1" si="28"/>
        <v>1000000</v>
      </c>
      <c r="K257" s="120">
        <f t="shared" ca="1" si="29"/>
        <v>-1000000</v>
      </c>
      <c r="M257" s="81">
        <f t="shared" ca="1" si="26"/>
        <v>5.4875244117771491E-2</v>
      </c>
      <c r="N257" s="17"/>
      <c r="O257" s="121" t="e">
        <f t="shared" ca="1" si="30"/>
        <v>#REF!</v>
      </c>
      <c r="P257" s="121" t="e">
        <f t="shared" ca="1" si="31"/>
        <v>#REF!</v>
      </c>
      <c r="R257" s="107" t="e">
        <f t="shared" ca="1" si="27"/>
        <v>#REF!</v>
      </c>
    </row>
    <row r="258" spans="1:18" x14ac:dyDescent="0.2">
      <c r="A258" s="16"/>
      <c r="B258" s="136">
        <v>243</v>
      </c>
      <c r="C258" s="119">
        <f ca="1">'s1'!I261</f>
        <v>150.35412726064931</v>
      </c>
      <c r="D258" s="119">
        <f ca="1">'s1'!J261</f>
        <v>68.045420578293317</v>
      </c>
      <c r="E258" s="27"/>
      <c r="F258" s="18">
        <f t="shared" ca="1" si="24"/>
        <v>1.2150193904130864E-5</v>
      </c>
      <c r="H258" s="18">
        <f t="shared" ca="1" si="25"/>
        <v>2.4426787257679685E-3</v>
      </c>
      <c r="I258" s="17"/>
      <c r="J258" s="120">
        <f t="shared" ca="1" si="28"/>
        <v>1000000</v>
      </c>
      <c r="K258" s="120">
        <f t="shared" ca="1" si="29"/>
        <v>-1000000</v>
      </c>
      <c r="M258" s="81">
        <f t="shared" ca="1" si="26"/>
        <v>3.2674530478793082E-3</v>
      </c>
      <c r="N258" s="17"/>
      <c r="O258" s="121" t="e">
        <f t="shared" ca="1" si="30"/>
        <v>#REF!</v>
      </c>
      <c r="P258" s="121" t="e">
        <f t="shared" ca="1" si="31"/>
        <v>#REF!</v>
      </c>
      <c r="R258" s="107" t="e">
        <f t="shared" ca="1" si="27"/>
        <v>#REF!</v>
      </c>
    </row>
    <row r="259" spans="1:18" x14ac:dyDescent="0.2">
      <c r="A259" s="16"/>
      <c r="B259" s="136">
        <v>244</v>
      </c>
      <c r="C259" s="119">
        <f ca="1">'s1'!I262</f>
        <v>172.87549255380375</v>
      </c>
      <c r="D259" s="119">
        <f ca="1">'s1'!J262</f>
        <v>74.4667778008032</v>
      </c>
      <c r="E259" s="27"/>
      <c r="F259" s="18">
        <f t="shared" ca="1" si="24"/>
        <v>1.9179235855883027E-2</v>
      </c>
      <c r="H259" s="18">
        <f t="shared" ca="1" si="25"/>
        <v>8.7874044925648279E-3</v>
      </c>
      <c r="I259" s="17"/>
      <c r="J259" s="120">
        <f t="shared" ca="1" si="28"/>
        <v>1000000</v>
      </c>
      <c r="K259" s="120">
        <f t="shared" ca="1" si="29"/>
        <v>-1000000</v>
      </c>
      <c r="M259" s="81">
        <f t="shared" ca="1" si="26"/>
        <v>1.9926755881296339E-2</v>
      </c>
      <c r="N259" s="17"/>
      <c r="O259" s="121" t="e">
        <f t="shared" ca="1" si="30"/>
        <v>#REF!</v>
      </c>
      <c r="P259" s="121" t="e">
        <f t="shared" ca="1" si="31"/>
        <v>#REF!</v>
      </c>
      <c r="R259" s="107" t="e">
        <f t="shared" ca="1" si="27"/>
        <v>#REF!</v>
      </c>
    </row>
    <row r="260" spans="1:18" x14ac:dyDescent="0.2">
      <c r="A260" s="16"/>
      <c r="B260" s="136">
        <v>245</v>
      </c>
      <c r="C260" s="119">
        <f ca="1">'s1'!I263</f>
        <v>183.39542741823374</v>
      </c>
      <c r="D260" s="119">
        <f ca="1">'s1'!J263</f>
        <v>77.391239559909678</v>
      </c>
      <c r="E260" s="27"/>
      <c r="F260" s="18">
        <f t="shared" ca="1" si="24"/>
        <v>2.6551053629925693E-2</v>
      </c>
      <c r="H260" s="18">
        <f t="shared" ca="1" si="25"/>
        <v>3.048523580886793E-2</v>
      </c>
      <c r="I260" s="17"/>
      <c r="J260" s="120">
        <f t="shared" ca="1" si="28"/>
        <v>1000000</v>
      </c>
      <c r="K260" s="120">
        <f t="shared" ca="1" si="29"/>
        <v>-1000000</v>
      </c>
      <c r="M260" s="81">
        <f t="shared" ca="1" si="26"/>
        <v>1.8675545899815175E-2</v>
      </c>
      <c r="N260" s="17"/>
      <c r="O260" s="121" t="e">
        <f t="shared" ca="1" si="30"/>
        <v>#REF!</v>
      </c>
      <c r="P260" s="121" t="e">
        <f t="shared" ca="1" si="31"/>
        <v>#REF!</v>
      </c>
      <c r="R260" s="107" t="e">
        <f t="shared" ca="1" si="27"/>
        <v>#REF!</v>
      </c>
    </row>
    <row r="261" spans="1:18" x14ac:dyDescent="0.2">
      <c r="A261" s="16"/>
      <c r="B261" s="136">
        <v>246</v>
      </c>
      <c r="C261" s="119">
        <f ca="1">'s1'!I264</f>
        <v>186.74926434627173</v>
      </c>
      <c r="D261" s="119">
        <f ca="1">'s1'!J264</f>
        <v>84.163434634762382</v>
      </c>
      <c r="E261" s="27"/>
      <c r="F261" s="18">
        <f t="shared" ca="1" si="24"/>
        <v>1.2810464199919113E-2</v>
      </c>
      <c r="H261" s="18">
        <f t="shared" ca="1" si="25"/>
        <v>7.188600154187476E-3</v>
      </c>
      <c r="I261" s="17"/>
      <c r="J261" s="120">
        <f t="shared" ca="1" si="28"/>
        <v>1000000</v>
      </c>
      <c r="K261" s="120">
        <f t="shared" ca="1" si="29"/>
        <v>-1000000</v>
      </c>
      <c r="M261" s="81">
        <f t="shared" ca="1" si="26"/>
        <v>6.6732908146502961E-3</v>
      </c>
      <c r="N261" s="17"/>
      <c r="O261" s="121" t="e">
        <f t="shared" ca="1" si="30"/>
        <v>#REF!</v>
      </c>
      <c r="P261" s="121" t="e">
        <f t="shared" ca="1" si="31"/>
        <v>#REF!</v>
      </c>
      <c r="R261" s="107" t="e">
        <f t="shared" ca="1" si="27"/>
        <v>#REF!</v>
      </c>
    </row>
    <row r="262" spans="1:18" x14ac:dyDescent="0.2">
      <c r="A262" s="16"/>
      <c r="B262" s="136">
        <v>247</v>
      </c>
      <c r="C262" s="119">
        <f ca="1">'s1'!I265</f>
        <v>183.11750065528608</v>
      </c>
      <c r="D262" s="119">
        <f ca="1">'s1'!J265</f>
        <v>73.417788200323514</v>
      </c>
      <c r="E262" s="27"/>
      <c r="F262" s="18">
        <f t="shared" ca="1" si="24"/>
        <v>3.4638467969847882E-2</v>
      </c>
      <c r="H262" s="18">
        <f t="shared" ca="1" si="25"/>
        <v>3.3057202707196164E-2</v>
      </c>
      <c r="I262" s="17"/>
      <c r="J262" s="120">
        <f t="shared" ca="1" si="28"/>
        <v>1000000</v>
      </c>
      <c r="K262" s="120">
        <f t="shared" ca="1" si="29"/>
        <v>-1000000</v>
      </c>
      <c r="M262" s="81">
        <f t="shared" ca="1" si="26"/>
        <v>4.1206709694188492E-2</v>
      </c>
      <c r="N262" s="17"/>
      <c r="O262" s="121" t="e">
        <f t="shared" ca="1" si="30"/>
        <v>#REF!</v>
      </c>
      <c r="P262" s="121" t="e">
        <f t="shared" ca="1" si="31"/>
        <v>#REF!</v>
      </c>
      <c r="R262" s="107" t="e">
        <f t="shared" ca="1" si="27"/>
        <v>#REF!</v>
      </c>
    </row>
    <row r="263" spans="1:18" x14ac:dyDescent="0.2">
      <c r="A263" s="16"/>
      <c r="B263" s="136">
        <v>248</v>
      </c>
      <c r="C263" s="119">
        <f ca="1">'s1'!I266</f>
        <v>180.97114381872433</v>
      </c>
      <c r="D263" s="119">
        <f ca="1">'s1'!J266</f>
        <v>82.89857458909195</v>
      </c>
      <c r="E263" s="27"/>
      <c r="F263" s="18">
        <f t="shared" ca="1" si="24"/>
        <v>1.8376779986611923E-2</v>
      </c>
      <c r="H263" s="18">
        <f t="shared" ca="1" si="25"/>
        <v>5.9674997210837716E-2</v>
      </c>
      <c r="I263" s="17"/>
      <c r="J263" s="120">
        <f t="shared" ca="1" si="28"/>
        <v>1000000</v>
      </c>
      <c r="K263" s="120">
        <f t="shared" ca="1" si="29"/>
        <v>-1000000</v>
      </c>
      <c r="M263" s="81">
        <f t="shared" ca="1" si="26"/>
        <v>8.4600450726580387E-3</v>
      </c>
      <c r="N263" s="17"/>
      <c r="O263" s="121" t="e">
        <f t="shared" ca="1" si="30"/>
        <v>#REF!</v>
      </c>
      <c r="P263" s="121" t="e">
        <f t="shared" ca="1" si="31"/>
        <v>#REF!</v>
      </c>
      <c r="R263" s="107" t="e">
        <f t="shared" ca="1" si="27"/>
        <v>#REF!</v>
      </c>
    </row>
    <row r="264" spans="1:18" x14ac:dyDescent="0.2">
      <c r="A264" s="16"/>
      <c r="B264" s="136">
        <v>249</v>
      </c>
      <c r="C264" s="119">
        <f ca="1">'s1'!I267</f>
        <v>178.30902928932426</v>
      </c>
      <c r="D264" s="119">
        <f ca="1">'s1'!J267</f>
        <v>82.916909632333869</v>
      </c>
      <c r="E264" s="27"/>
      <c r="F264" s="18">
        <f t="shared" ca="1" si="24"/>
        <v>1.0606623144897034E-2</v>
      </c>
      <c r="H264" s="18">
        <f t="shared" ca="1" si="25"/>
        <v>3.8872814954255798E-2</v>
      </c>
      <c r="I264" s="17"/>
      <c r="J264" s="120">
        <f t="shared" ca="1" si="28"/>
        <v>1000000</v>
      </c>
      <c r="K264" s="120">
        <f t="shared" ca="1" si="29"/>
        <v>-1000000</v>
      </c>
      <c r="M264" s="81">
        <f t="shared" ca="1" si="26"/>
        <v>3.8030649951966088E-3</v>
      </c>
      <c r="N264" s="17"/>
      <c r="O264" s="121" t="e">
        <f t="shared" ca="1" si="30"/>
        <v>#REF!</v>
      </c>
      <c r="P264" s="121" t="e">
        <f t="shared" ca="1" si="31"/>
        <v>#REF!</v>
      </c>
      <c r="R264" s="107" t="e">
        <f t="shared" ca="1" si="27"/>
        <v>#REF!</v>
      </c>
    </row>
    <row r="265" spans="1:18" x14ac:dyDescent="0.2">
      <c r="A265" s="16"/>
      <c r="B265" s="136">
        <v>250</v>
      </c>
      <c r="C265" s="119">
        <f ca="1">'s1'!I268</f>
        <v>164.9971842297229</v>
      </c>
      <c r="D265" s="119">
        <f ca="1">'s1'!J268</f>
        <v>76.061033679883494</v>
      </c>
      <c r="E265" s="27"/>
      <c r="F265" s="18">
        <f t="shared" ca="1" si="24"/>
        <v>1.0330680331042955E-2</v>
      </c>
      <c r="H265" s="18">
        <f t="shared" ca="1" si="25"/>
        <v>5.2714239663890487E-2</v>
      </c>
      <c r="I265" s="17"/>
      <c r="J265" s="120">
        <f t="shared" ca="1" si="28"/>
        <v>1000000</v>
      </c>
      <c r="K265" s="120">
        <f t="shared" ca="1" si="29"/>
        <v>-1000000</v>
      </c>
      <c r="M265" s="81">
        <f t="shared" ca="1" si="26"/>
        <v>6.1350242714698786E-2</v>
      </c>
      <c r="N265" s="17"/>
      <c r="O265" s="121" t="e">
        <f t="shared" ca="1" si="30"/>
        <v>#REF!</v>
      </c>
      <c r="P265" s="121" t="e">
        <f t="shared" ca="1" si="31"/>
        <v>#REF!</v>
      </c>
      <c r="R265" s="107" t="e">
        <f t="shared" ca="1" si="27"/>
        <v>#REF!</v>
      </c>
    </row>
    <row r="266" spans="1:18" x14ac:dyDescent="0.2">
      <c r="A266" s="16"/>
      <c r="B266" s="136">
        <v>251</v>
      </c>
      <c r="C266" s="119">
        <f ca="1">'s1'!I269</f>
        <v>188.0690305032586</v>
      </c>
      <c r="D266" s="119">
        <f ca="1">'s1'!J269</f>
        <v>84.026075573810516</v>
      </c>
      <c r="E266" s="27"/>
      <c r="F266" s="18">
        <f t="shared" ca="1" si="24"/>
        <v>1.3397966970217164E-2</v>
      </c>
      <c r="H266" s="18">
        <f t="shared" ca="1" si="25"/>
        <v>4.7871367923903868E-2</v>
      </c>
      <c r="I266" s="17"/>
      <c r="J266" s="120">
        <f t="shared" ca="1" si="28"/>
        <v>1000000</v>
      </c>
      <c r="K266" s="120">
        <f t="shared" ca="1" si="29"/>
        <v>-1000000</v>
      </c>
      <c r="M266" s="81">
        <f t="shared" ca="1" si="26"/>
        <v>1.1265555080341333E-2</v>
      </c>
      <c r="N266" s="17"/>
      <c r="O266" s="121" t="e">
        <f t="shared" ca="1" si="30"/>
        <v>#REF!</v>
      </c>
      <c r="P266" s="121" t="e">
        <f t="shared" ca="1" si="31"/>
        <v>#REF!</v>
      </c>
      <c r="R266" s="107" t="e">
        <f t="shared" ca="1" si="27"/>
        <v>#REF!</v>
      </c>
    </row>
    <row r="267" spans="1:18" x14ac:dyDescent="0.2">
      <c r="A267" s="16"/>
      <c r="B267" s="136">
        <v>252</v>
      </c>
      <c r="C267" s="119">
        <f ca="1">'s1'!I270</f>
        <v>175.76261880441211</v>
      </c>
      <c r="D267" s="119">
        <f ca="1">'s1'!J270</f>
        <v>80.516551035888597</v>
      </c>
      <c r="E267" s="27"/>
      <c r="F267" s="18">
        <f t="shared" ca="1" si="24"/>
        <v>3.3743313240318699E-2</v>
      </c>
      <c r="H267" s="18">
        <f t="shared" ca="1" si="25"/>
        <v>7.7565071526848092E-2</v>
      </c>
      <c r="I267" s="17"/>
      <c r="J267" s="120">
        <f t="shared" ca="1" si="28"/>
        <v>1000000</v>
      </c>
      <c r="K267" s="120">
        <f t="shared" ca="1" si="29"/>
        <v>-1000000</v>
      </c>
      <c r="M267" s="81">
        <f t="shared" ca="1" si="26"/>
        <v>4.8727588037735678E-2</v>
      </c>
      <c r="N267" s="17"/>
      <c r="O267" s="121" t="e">
        <f t="shared" ca="1" si="30"/>
        <v>#REF!</v>
      </c>
      <c r="P267" s="121" t="e">
        <f t="shared" ca="1" si="31"/>
        <v>#REF!</v>
      </c>
      <c r="R267" s="107" t="e">
        <f t="shared" ca="1" si="27"/>
        <v>#REF!</v>
      </c>
    </row>
    <row r="268" spans="1:18" x14ac:dyDescent="0.2">
      <c r="A268" s="16"/>
      <c r="B268" s="136">
        <v>253</v>
      </c>
      <c r="C268" s="119">
        <f ca="1">'s1'!I271</f>
        <v>176.39849116602355</v>
      </c>
      <c r="D268" s="119">
        <f ca="1">'s1'!J271</f>
        <v>82.553265271960626</v>
      </c>
      <c r="E268" s="27"/>
      <c r="F268" s="18">
        <f t="shared" ca="1" si="24"/>
        <v>5.2220860500492455E-4</v>
      </c>
      <c r="H268" s="18">
        <f t="shared" ca="1" si="25"/>
        <v>4.0976560816997132E-2</v>
      </c>
      <c r="I268" s="17"/>
      <c r="J268" s="120">
        <f t="shared" ca="1" si="28"/>
        <v>1000000</v>
      </c>
      <c r="K268" s="120">
        <f t="shared" ca="1" si="29"/>
        <v>-1000000</v>
      </c>
      <c r="M268" s="81">
        <f t="shared" ca="1" si="26"/>
        <v>3.1009535557340808E-3</v>
      </c>
      <c r="N268" s="17"/>
      <c r="O268" s="121" t="e">
        <f t="shared" ca="1" si="30"/>
        <v>#REF!</v>
      </c>
      <c r="P268" s="121" t="e">
        <f t="shared" ca="1" si="31"/>
        <v>#REF!</v>
      </c>
      <c r="R268" s="107" t="e">
        <f t="shared" ca="1" si="27"/>
        <v>#REF!</v>
      </c>
    </row>
    <row r="269" spans="1:18" x14ac:dyDescent="0.2">
      <c r="A269" s="16"/>
      <c r="B269" s="136">
        <v>254</v>
      </c>
      <c r="C269" s="119">
        <f ca="1">'s1'!I272</f>
        <v>166.88181302530839</v>
      </c>
      <c r="D269" s="119">
        <f ca="1">'s1'!J272</f>
        <v>74.797021759783604</v>
      </c>
      <c r="E269" s="27"/>
      <c r="F269" s="18">
        <f t="shared" ca="1" si="24"/>
        <v>1.6685327613404601E-2</v>
      </c>
      <c r="H269" s="18">
        <f t="shared" ca="1" si="25"/>
        <v>4.5355579228990896E-2</v>
      </c>
      <c r="I269" s="17"/>
      <c r="J269" s="120">
        <f t="shared" ca="1" si="28"/>
        <v>1000000</v>
      </c>
      <c r="K269" s="120">
        <f t="shared" ca="1" si="29"/>
        <v>-1000000</v>
      </c>
      <c r="M269" s="81">
        <f t="shared" ca="1" si="26"/>
        <v>8.8006732767200932E-2</v>
      </c>
      <c r="N269" s="17"/>
      <c r="O269" s="121" t="e">
        <f t="shared" ca="1" si="30"/>
        <v>#REF!</v>
      </c>
      <c r="P269" s="121" t="e">
        <f t="shared" ca="1" si="31"/>
        <v>#REF!</v>
      </c>
      <c r="R269" s="107" t="e">
        <f t="shared" ca="1" si="27"/>
        <v>#REF!</v>
      </c>
    </row>
    <row r="270" spans="1:18" x14ac:dyDescent="0.2">
      <c r="A270" s="16"/>
      <c r="B270" s="136">
        <v>255</v>
      </c>
      <c r="C270" s="119">
        <f ca="1">'s1'!I273</f>
        <v>176.17755392081312</v>
      </c>
      <c r="D270" s="119">
        <f ca="1">'s1'!J273</f>
        <v>79.846643508841822</v>
      </c>
      <c r="E270" s="27"/>
      <c r="F270" s="18">
        <f t="shared" ca="1" si="24"/>
        <v>1.5079892841667612E-2</v>
      </c>
      <c r="H270" s="18">
        <f t="shared" ca="1" si="25"/>
        <v>2.3271825299019645E-2</v>
      </c>
      <c r="I270" s="17"/>
      <c r="J270" s="120">
        <f t="shared" ca="1" si="28"/>
        <v>1000000</v>
      </c>
      <c r="K270" s="120">
        <f t="shared" ca="1" si="29"/>
        <v>-1000000</v>
      </c>
      <c r="M270" s="81">
        <f t="shared" ca="1" si="26"/>
        <v>2.1442271243555324E-2</v>
      </c>
      <c r="N270" s="17"/>
      <c r="O270" s="121" t="e">
        <f t="shared" ca="1" si="30"/>
        <v>#REF!</v>
      </c>
      <c r="P270" s="121" t="e">
        <f t="shared" ca="1" si="31"/>
        <v>#REF!</v>
      </c>
      <c r="R270" s="107" t="e">
        <f t="shared" ca="1" si="27"/>
        <v>#REF!</v>
      </c>
    </row>
    <row r="271" spans="1:18" x14ac:dyDescent="0.2">
      <c r="A271" s="16"/>
      <c r="B271" s="136">
        <v>256</v>
      </c>
      <c r="C271" s="119">
        <f ca="1">'s1'!I274</f>
        <v>179.27759320155656</v>
      </c>
      <c r="D271" s="119">
        <f ca="1">'s1'!J274</f>
        <v>76.580227526358712</v>
      </c>
      <c r="E271" s="27"/>
      <c r="F271" s="18">
        <f t="shared" ca="1" si="24"/>
        <v>5.7157052137866817E-3</v>
      </c>
      <c r="H271" s="18">
        <f t="shared" ca="1" si="25"/>
        <v>5.7181183255025241E-2</v>
      </c>
      <c r="I271" s="17"/>
      <c r="J271" s="120">
        <f t="shared" ca="1" si="28"/>
        <v>1000000</v>
      </c>
      <c r="K271" s="120">
        <f t="shared" ca="1" si="29"/>
        <v>-1000000</v>
      </c>
      <c r="M271" s="81">
        <f t="shared" ca="1" si="26"/>
        <v>4.0524064870706707E-2</v>
      </c>
      <c r="N271" s="17"/>
      <c r="O271" s="121" t="e">
        <f t="shared" ca="1" si="30"/>
        <v>#REF!</v>
      </c>
      <c r="P271" s="121" t="e">
        <f t="shared" ca="1" si="31"/>
        <v>#REF!</v>
      </c>
      <c r="R271" s="107" t="e">
        <f t="shared" ca="1" si="27"/>
        <v>#REF!</v>
      </c>
    </row>
    <row r="272" spans="1:18" x14ac:dyDescent="0.2">
      <c r="A272" s="16"/>
      <c r="B272" s="136">
        <v>257</v>
      </c>
      <c r="C272" s="119">
        <f ca="1">'s1'!I275</f>
        <v>175.50793192950727</v>
      </c>
      <c r="D272" s="119">
        <f ca="1">'s1'!J275</f>
        <v>78.131591379117523</v>
      </c>
      <c r="E272" s="27"/>
      <c r="F272" s="18">
        <f t="shared" ref="F272:F335" ca="1" si="32">NORMDIST(C272,$C$10,$C$11,FALSE)  *RAND()</f>
        <v>1.9586714354599129E-2</v>
      </c>
      <c r="H272" s="18">
        <f t="shared" ref="H272:H335" ca="1" si="33">NORMDIST(D272,$D$10,$D$11,FALSE)  *RAND()</f>
        <v>3.4942807379124176E-2</v>
      </c>
      <c r="I272" s="17"/>
      <c r="J272" s="120">
        <f t="shared" ca="1" si="28"/>
        <v>1000000</v>
      </c>
      <c r="K272" s="120">
        <f t="shared" ca="1" si="29"/>
        <v>-1000000</v>
      </c>
      <c r="M272" s="81">
        <f t="shared" ref="M272:M335" ca="1" si="34">NORMDIST(D272,$M$10,$M$11,FALSE)  *RAND()</f>
        <v>2.8955647446684402E-2</v>
      </c>
      <c r="N272" s="17"/>
      <c r="O272" s="121" t="e">
        <f t="shared" ca="1" si="30"/>
        <v>#REF!</v>
      </c>
      <c r="P272" s="121" t="e">
        <f t="shared" ca="1" si="31"/>
        <v>#REF!</v>
      </c>
      <c r="R272" s="107" t="e">
        <f t="shared" ref="R272:R335" ca="1" si="35">NORMDIST(C272,$R$10,$R$11,FALSE)  *RAND()</f>
        <v>#REF!</v>
      </c>
    </row>
    <row r="273" spans="1:18" x14ac:dyDescent="0.2">
      <c r="A273" s="16"/>
      <c r="B273" s="136">
        <v>258</v>
      </c>
      <c r="C273" s="119">
        <f ca="1">'s1'!I276</f>
        <v>166.51806801921759</v>
      </c>
      <c r="D273" s="119">
        <f ca="1">'s1'!J276</f>
        <v>67.892847011451281</v>
      </c>
      <c r="E273" s="27"/>
      <c r="F273" s="18">
        <f t="shared" ca="1" si="32"/>
        <v>1.3679049909315125E-2</v>
      </c>
      <c r="H273" s="18">
        <f t="shared" ca="1" si="33"/>
        <v>3.5574355459816603E-3</v>
      </c>
      <c r="I273" s="17"/>
      <c r="J273" s="120">
        <f t="shared" ref="J273:J336" ca="1" si="36">IF(AND($J$7&lt;C273,C273&lt;$J$8),C273,1000000)</f>
        <v>1000000</v>
      </c>
      <c r="K273" s="120">
        <f t="shared" ref="K273:K336" ca="1" si="37">IF(AND($J$7&lt;C273,C273&lt;$J$8),D273,-1000000)</f>
        <v>-1000000</v>
      </c>
      <c r="M273" s="81">
        <f t="shared" ca="1" si="34"/>
        <v>1.3705245077611501E-3</v>
      </c>
      <c r="N273" s="17"/>
      <c r="O273" s="121" t="e">
        <f t="shared" ref="O273:O336" ca="1" si="38">IF(AND($O$7&lt;D273,D273&lt;$O$8),C273,1000000)</f>
        <v>#REF!</v>
      </c>
      <c r="P273" s="121" t="e">
        <f t="shared" ref="P273:P336" ca="1" si="39">IF(AND($O$7&lt;D273,D273&lt;$O$8),D273,1000000)</f>
        <v>#REF!</v>
      </c>
      <c r="R273" s="107" t="e">
        <f t="shared" ca="1" si="35"/>
        <v>#REF!</v>
      </c>
    </row>
    <row r="274" spans="1:18" x14ac:dyDescent="0.2">
      <c r="A274" s="16"/>
      <c r="B274" s="136">
        <v>259</v>
      </c>
      <c r="C274" s="119">
        <f ca="1">'s1'!I277</f>
        <v>163.4955118616044</v>
      </c>
      <c r="D274" s="119">
        <f ca="1">'s1'!J277</f>
        <v>72.436990895933462</v>
      </c>
      <c r="E274" s="27"/>
      <c r="F274" s="18">
        <f t="shared" ca="1" si="32"/>
        <v>1.170205288278019E-3</v>
      </c>
      <c r="H274" s="18">
        <f t="shared" ca="1" si="33"/>
        <v>8.420426785335916E-3</v>
      </c>
      <c r="I274" s="17"/>
      <c r="J274" s="120">
        <f t="shared" ca="1" si="36"/>
        <v>1000000</v>
      </c>
      <c r="K274" s="120">
        <f t="shared" ca="1" si="37"/>
        <v>-1000000</v>
      </c>
      <c r="M274" s="81">
        <f t="shared" ca="1" si="34"/>
        <v>9.6226439979229476E-3</v>
      </c>
      <c r="N274" s="17"/>
      <c r="O274" s="121" t="e">
        <f t="shared" ca="1" si="38"/>
        <v>#REF!</v>
      </c>
      <c r="P274" s="121" t="e">
        <f t="shared" ca="1" si="39"/>
        <v>#REF!</v>
      </c>
      <c r="R274" s="107" t="e">
        <f t="shared" ca="1" si="35"/>
        <v>#REF!</v>
      </c>
    </row>
    <row r="275" spans="1:18" x14ac:dyDescent="0.2">
      <c r="A275" s="16"/>
      <c r="B275" s="136">
        <v>260</v>
      </c>
      <c r="C275" s="119">
        <f ca="1">'s1'!I278</f>
        <v>174.4129698988142</v>
      </c>
      <c r="D275" s="119">
        <f ca="1">'s1'!J278</f>
        <v>79.637163432598015</v>
      </c>
      <c r="E275" s="27"/>
      <c r="F275" s="18">
        <f t="shared" ca="1" si="32"/>
        <v>2.0524777332624665E-2</v>
      </c>
      <c r="H275" s="18">
        <f t="shared" ca="1" si="33"/>
        <v>8.8138407056429836E-4</v>
      </c>
      <c r="I275" s="17"/>
      <c r="J275" s="120">
        <f t="shared" ca="1" si="36"/>
        <v>1000000</v>
      </c>
      <c r="K275" s="120">
        <f t="shared" ca="1" si="37"/>
        <v>-1000000</v>
      </c>
      <c r="M275" s="81">
        <f t="shared" ca="1" si="34"/>
        <v>2.0224195152182871E-2</v>
      </c>
      <c r="N275" s="17"/>
      <c r="O275" s="121" t="e">
        <f t="shared" ca="1" si="38"/>
        <v>#REF!</v>
      </c>
      <c r="P275" s="121" t="e">
        <f t="shared" ca="1" si="39"/>
        <v>#REF!</v>
      </c>
      <c r="R275" s="107" t="e">
        <f t="shared" ca="1" si="35"/>
        <v>#REF!</v>
      </c>
    </row>
    <row r="276" spans="1:18" x14ac:dyDescent="0.2">
      <c r="A276" s="16"/>
      <c r="B276" s="136">
        <v>261</v>
      </c>
      <c r="C276" s="119">
        <f ca="1">'s1'!I279</f>
        <v>167.2579652244425</v>
      </c>
      <c r="D276" s="119">
        <f ca="1">'s1'!J279</f>
        <v>72.132262859840381</v>
      </c>
      <c r="E276" s="27"/>
      <c r="F276" s="18">
        <f t="shared" ca="1" si="32"/>
        <v>1.2060253437324895E-2</v>
      </c>
      <c r="H276" s="18">
        <f t="shared" ca="1" si="33"/>
        <v>1.2401680771304132E-2</v>
      </c>
      <c r="I276" s="17"/>
      <c r="J276" s="120">
        <f t="shared" ca="1" si="36"/>
        <v>1000000</v>
      </c>
      <c r="K276" s="120">
        <f t="shared" ca="1" si="37"/>
        <v>-1000000</v>
      </c>
      <c r="M276" s="81">
        <f t="shared" ca="1" si="34"/>
        <v>2.5620667682640062E-2</v>
      </c>
      <c r="N276" s="17"/>
      <c r="O276" s="121" t="e">
        <f t="shared" ca="1" si="38"/>
        <v>#REF!</v>
      </c>
      <c r="P276" s="121" t="e">
        <f t="shared" ca="1" si="39"/>
        <v>#REF!</v>
      </c>
      <c r="R276" s="107" t="e">
        <f t="shared" ca="1" si="35"/>
        <v>#REF!</v>
      </c>
    </row>
    <row r="277" spans="1:18" x14ac:dyDescent="0.2">
      <c r="A277" s="16"/>
      <c r="B277" s="136">
        <v>262</v>
      </c>
      <c r="C277" s="119">
        <f ca="1">'s1'!I280</f>
        <v>165.57112215847005</v>
      </c>
      <c r="D277" s="119">
        <f ca="1">'s1'!J280</f>
        <v>76.831490461173658</v>
      </c>
      <c r="E277" s="27"/>
      <c r="F277" s="18">
        <f t="shared" ca="1" si="32"/>
        <v>5.2560601225662088E-3</v>
      </c>
      <c r="H277" s="18">
        <f t="shared" ca="1" si="33"/>
        <v>3.1342706796975081E-2</v>
      </c>
      <c r="I277" s="17"/>
      <c r="J277" s="120">
        <f t="shared" ca="1" si="36"/>
        <v>1000000</v>
      </c>
      <c r="K277" s="120">
        <f t="shared" ca="1" si="37"/>
        <v>-1000000</v>
      </c>
      <c r="M277" s="81">
        <f t="shared" ca="1" si="34"/>
        <v>7.5712953070437239E-2</v>
      </c>
      <c r="N277" s="17"/>
      <c r="O277" s="121" t="e">
        <f t="shared" ca="1" si="38"/>
        <v>#REF!</v>
      </c>
      <c r="P277" s="121" t="e">
        <f t="shared" ca="1" si="39"/>
        <v>#REF!</v>
      </c>
      <c r="R277" s="107" t="e">
        <f t="shared" ca="1" si="35"/>
        <v>#REF!</v>
      </c>
    </row>
    <row r="278" spans="1:18" x14ac:dyDescent="0.2">
      <c r="A278" s="16"/>
      <c r="B278" s="136">
        <v>263</v>
      </c>
      <c r="C278" s="119">
        <f ca="1">'s1'!I281</f>
        <v>181.62398965556517</v>
      </c>
      <c r="D278" s="119">
        <f ca="1">'s1'!J281</f>
        <v>76.523142780623658</v>
      </c>
      <c r="E278" s="27"/>
      <c r="F278" s="18">
        <f t="shared" ca="1" si="32"/>
        <v>2.6437982852900419E-2</v>
      </c>
      <c r="H278" s="18">
        <f t="shared" ca="1" si="33"/>
        <v>4.8301921309705259E-2</v>
      </c>
      <c r="I278" s="17"/>
      <c r="J278" s="120">
        <f t="shared" ca="1" si="36"/>
        <v>1000000</v>
      </c>
      <c r="K278" s="120">
        <f t="shared" ca="1" si="37"/>
        <v>-1000000</v>
      </c>
      <c r="M278" s="81">
        <f t="shared" ca="1" si="34"/>
        <v>8.4934720512945011E-2</v>
      </c>
      <c r="N278" s="17"/>
      <c r="O278" s="121" t="e">
        <f t="shared" ca="1" si="38"/>
        <v>#REF!</v>
      </c>
      <c r="P278" s="121" t="e">
        <f t="shared" ca="1" si="39"/>
        <v>#REF!</v>
      </c>
      <c r="R278" s="107" t="e">
        <f t="shared" ca="1" si="35"/>
        <v>#REF!</v>
      </c>
    </row>
    <row r="279" spans="1:18" x14ac:dyDescent="0.2">
      <c r="A279" s="16"/>
      <c r="B279" s="136">
        <v>264</v>
      </c>
      <c r="C279" s="119">
        <f ca="1">'s1'!I282</f>
        <v>175.50679543091985</v>
      </c>
      <c r="D279" s="119">
        <f ca="1">'s1'!J282</f>
        <v>76.62847819090689</v>
      </c>
      <c r="E279" s="27"/>
      <c r="F279" s="18">
        <f t="shared" ca="1" si="32"/>
        <v>1.9507561349118546E-2</v>
      </c>
      <c r="H279" s="18">
        <f t="shared" ca="1" si="33"/>
        <v>2.5633292392422551E-2</v>
      </c>
      <c r="I279" s="17"/>
      <c r="J279" s="120">
        <f t="shared" ca="1" si="36"/>
        <v>1000000</v>
      </c>
      <c r="K279" s="120">
        <f t="shared" ca="1" si="37"/>
        <v>-1000000</v>
      </c>
      <c r="M279" s="81">
        <f t="shared" ca="1" si="34"/>
        <v>5.4623964887941259E-2</v>
      </c>
      <c r="N279" s="17"/>
      <c r="O279" s="121" t="e">
        <f t="shared" ca="1" si="38"/>
        <v>#REF!</v>
      </c>
      <c r="P279" s="121" t="e">
        <f t="shared" ca="1" si="39"/>
        <v>#REF!</v>
      </c>
      <c r="R279" s="107" t="e">
        <f t="shared" ca="1" si="35"/>
        <v>#REF!</v>
      </c>
    </row>
    <row r="280" spans="1:18" x14ac:dyDescent="0.2">
      <c r="A280" s="16"/>
      <c r="B280" s="136">
        <v>265</v>
      </c>
      <c r="C280" s="119">
        <f ca="1">'s1'!I283</f>
        <v>175.96414027190539</v>
      </c>
      <c r="D280" s="119">
        <f ca="1">'s1'!J283</f>
        <v>84.114766239387251</v>
      </c>
      <c r="E280" s="27"/>
      <c r="F280" s="18">
        <f t="shared" ca="1" si="32"/>
        <v>3.1358311899532476E-2</v>
      </c>
      <c r="H280" s="18">
        <f t="shared" ca="1" si="33"/>
        <v>3.2010261367615152E-2</v>
      </c>
      <c r="I280" s="17"/>
      <c r="J280" s="120">
        <f t="shared" ca="1" si="36"/>
        <v>1000000</v>
      </c>
      <c r="K280" s="120">
        <f t="shared" ca="1" si="37"/>
        <v>-1000000</v>
      </c>
      <c r="M280" s="81">
        <f t="shared" ca="1" si="34"/>
        <v>5.8217522542532187E-3</v>
      </c>
      <c r="N280" s="17"/>
      <c r="O280" s="121" t="e">
        <f t="shared" ca="1" si="38"/>
        <v>#REF!</v>
      </c>
      <c r="P280" s="121" t="e">
        <f t="shared" ca="1" si="39"/>
        <v>#REF!</v>
      </c>
      <c r="R280" s="107" t="e">
        <f t="shared" ca="1" si="35"/>
        <v>#REF!</v>
      </c>
    </row>
    <row r="281" spans="1:18" x14ac:dyDescent="0.2">
      <c r="A281" s="16"/>
      <c r="B281" s="136">
        <v>266</v>
      </c>
      <c r="C281" s="119">
        <f ca="1">'s1'!I284</f>
        <v>178.24489666672628</v>
      </c>
      <c r="D281" s="119">
        <f ca="1">'s1'!J284</f>
        <v>80.899243106217256</v>
      </c>
      <c r="E281" s="27"/>
      <c r="F281" s="18">
        <f t="shared" ca="1" si="32"/>
        <v>1.7952431708905799E-3</v>
      </c>
      <c r="H281" s="18">
        <f t="shared" ca="1" si="33"/>
        <v>6.7489230538690881E-2</v>
      </c>
      <c r="I281" s="17"/>
      <c r="J281" s="120">
        <f t="shared" ca="1" si="36"/>
        <v>1000000</v>
      </c>
      <c r="K281" s="120">
        <f t="shared" ca="1" si="37"/>
        <v>-1000000</v>
      </c>
      <c r="M281" s="81">
        <f t="shared" ca="1" si="34"/>
        <v>2.9921949550257718E-2</v>
      </c>
      <c r="N281" s="17"/>
      <c r="O281" s="121" t="e">
        <f t="shared" ca="1" si="38"/>
        <v>#REF!</v>
      </c>
      <c r="P281" s="121" t="e">
        <f t="shared" ca="1" si="39"/>
        <v>#REF!</v>
      </c>
      <c r="R281" s="107" t="e">
        <f t="shared" ca="1" si="35"/>
        <v>#REF!</v>
      </c>
    </row>
    <row r="282" spans="1:18" x14ac:dyDescent="0.2">
      <c r="A282" s="16"/>
      <c r="B282" s="136">
        <v>267</v>
      </c>
      <c r="C282" s="119">
        <f ca="1">'s1'!I285</f>
        <v>176.5111223391697</v>
      </c>
      <c r="D282" s="119">
        <f ca="1">'s1'!J285</f>
        <v>79.454293309871943</v>
      </c>
      <c r="E282" s="27"/>
      <c r="F282" s="18">
        <f t="shared" ca="1" si="32"/>
        <v>2.4691618630592792E-2</v>
      </c>
      <c r="H282" s="18">
        <f t="shared" ca="1" si="33"/>
        <v>6.0268428837520149E-2</v>
      </c>
      <c r="I282" s="17"/>
      <c r="J282" s="120">
        <f t="shared" ca="1" si="36"/>
        <v>1000000</v>
      </c>
      <c r="K282" s="120">
        <f t="shared" ca="1" si="37"/>
        <v>-1000000</v>
      </c>
      <c r="M282" s="81">
        <f t="shared" ca="1" si="34"/>
        <v>4.6905857902958419E-2</v>
      </c>
      <c r="N282" s="17"/>
      <c r="O282" s="121" t="e">
        <f t="shared" ca="1" si="38"/>
        <v>#REF!</v>
      </c>
      <c r="P282" s="121" t="e">
        <f t="shared" ca="1" si="39"/>
        <v>#REF!</v>
      </c>
      <c r="R282" s="107" t="e">
        <f t="shared" ca="1" si="35"/>
        <v>#REF!</v>
      </c>
    </row>
    <row r="283" spans="1:18" x14ac:dyDescent="0.2">
      <c r="A283" s="16"/>
      <c r="B283" s="136">
        <v>268</v>
      </c>
      <c r="C283" s="119">
        <f ca="1">'s1'!I286</f>
        <v>182.16342556905141</v>
      </c>
      <c r="D283" s="119">
        <f ca="1">'s1'!J286</f>
        <v>86.540266966664618</v>
      </c>
      <c r="E283" s="27"/>
      <c r="F283" s="18">
        <f t="shared" ca="1" si="32"/>
        <v>7.5119769233365722E-3</v>
      </c>
      <c r="H283" s="18">
        <f t="shared" ca="1" si="33"/>
        <v>1.9680047337072279E-2</v>
      </c>
      <c r="I283" s="17"/>
      <c r="J283" s="120">
        <f t="shared" ca="1" si="36"/>
        <v>1000000</v>
      </c>
      <c r="K283" s="120">
        <f t="shared" ca="1" si="37"/>
        <v>-1000000</v>
      </c>
      <c r="M283" s="81">
        <f t="shared" ca="1" si="34"/>
        <v>6.2142176729772648E-4</v>
      </c>
      <c r="N283" s="17"/>
      <c r="O283" s="121" t="e">
        <f t="shared" ca="1" si="38"/>
        <v>#REF!</v>
      </c>
      <c r="P283" s="121" t="e">
        <f t="shared" ca="1" si="39"/>
        <v>#REF!</v>
      </c>
      <c r="R283" s="107" t="e">
        <f t="shared" ca="1" si="35"/>
        <v>#REF!</v>
      </c>
    </row>
    <row r="284" spans="1:18" x14ac:dyDescent="0.2">
      <c r="A284" s="16"/>
      <c r="B284" s="136">
        <v>269</v>
      </c>
      <c r="C284" s="119">
        <f ca="1">'s1'!I287</f>
        <v>185.52883624663451</v>
      </c>
      <c r="D284" s="119">
        <f ca="1">'s1'!J287</f>
        <v>88.065071241933083</v>
      </c>
      <c r="E284" s="27"/>
      <c r="F284" s="18">
        <f t="shared" ca="1" si="32"/>
        <v>5.8366313289537168E-3</v>
      </c>
      <c r="H284" s="18">
        <f t="shared" ca="1" si="33"/>
        <v>1.0646491636951321E-2</v>
      </c>
      <c r="I284" s="17"/>
      <c r="J284" s="120">
        <f t="shared" ca="1" si="36"/>
        <v>1000000</v>
      </c>
      <c r="K284" s="120">
        <f t="shared" ca="1" si="37"/>
        <v>-1000000</v>
      </c>
      <c r="M284" s="81">
        <f t="shared" ca="1" si="34"/>
        <v>5.683476142135642E-4</v>
      </c>
      <c r="N284" s="17"/>
      <c r="O284" s="121" t="e">
        <f t="shared" ca="1" si="38"/>
        <v>#REF!</v>
      </c>
      <c r="P284" s="121" t="e">
        <f t="shared" ca="1" si="39"/>
        <v>#REF!</v>
      </c>
      <c r="R284" s="107" t="e">
        <f t="shared" ca="1" si="35"/>
        <v>#REF!</v>
      </c>
    </row>
    <row r="285" spans="1:18" x14ac:dyDescent="0.2">
      <c r="A285" s="16"/>
      <c r="B285" s="136">
        <v>270</v>
      </c>
      <c r="C285" s="119">
        <f ca="1">'s1'!I288</f>
        <v>172.4792310130974</v>
      </c>
      <c r="D285" s="119">
        <f ca="1">'s1'!J288</f>
        <v>76.355001476196833</v>
      </c>
      <c r="E285" s="27"/>
      <c r="F285" s="18">
        <f t="shared" ca="1" si="32"/>
        <v>2.6822456608517328E-2</v>
      </c>
      <c r="H285" s="18">
        <f t="shared" ca="1" si="33"/>
        <v>4.8019629920888166E-2</v>
      </c>
      <c r="I285" s="17"/>
      <c r="J285" s="120">
        <f t="shared" ca="1" si="36"/>
        <v>1000000</v>
      </c>
      <c r="K285" s="120">
        <f t="shared" ca="1" si="37"/>
        <v>-1000000</v>
      </c>
      <c r="M285" s="81">
        <f t="shared" ca="1" si="34"/>
        <v>6.9402029109488977E-2</v>
      </c>
      <c r="N285" s="17"/>
      <c r="O285" s="121" t="e">
        <f t="shared" ca="1" si="38"/>
        <v>#REF!</v>
      </c>
      <c r="P285" s="121" t="e">
        <f t="shared" ca="1" si="39"/>
        <v>#REF!</v>
      </c>
      <c r="R285" s="107" t="e">
        <f t="shared" ca="1" si="35"/>
        <v>#REF!</v>
      </c>
    </row>
    <row r="286" spans="1:18" x14ac:dyDescent="0.2">
      <c r="A286" s="16"/>
      <c r="B286" s="136">
        <v>271</v>
      </c>
      <c r="C286" s="119">
        <f ca="1">'s1'!I289</f>
        <v>186.67391233042181</v>
      </c>
      <c r="D286" s="119">
        <f ca="1">'s1'!J289</f>
        <v>88.650849717451678</v>
      </c>
      <c r="E286" s="27"/>
      <c r="F286" s="18">
        <f t="shared" ca="1" si="32"/>
        <v>2.8845658161526549E-2</v>
      </c>
      <c r="H286" s="18">
        <f t="shared" ca="1" si="33"/>
        <v>4.3811271030409129E-3</v>
      </c>
      <c r="I286" s="17"/>
      <c r="J286" s="120">
        <f t="shared" ca="1" si="36"/>
        <v>1000000</v>
      </c>
      <c r="K286" s="120">
        <f t="shared" ca="1" si="37"/>
        <v>-1000000</v>
      </c>
      <c r="M286" s="81">
        <f t="shared" ca="1" si="34"/>
        <v>1.2429564156352891E-4</v>
      </c>
      <c r="N286" s="17"/>
      <c r="O286" s="121" t="e">
        <f t="shared" ca="1" si="38"/>
        <v>#REF!</v>
      </c>
      <c r="P286" s="121" t="e">
        <f t="shared" ca="1" si="39"/>
        <v>#REF!</v>
      </c>
      <c r="R286" s="107" t="e">
        <f t="shared" ca="1" si="35"/>
        <v>#REF!</v>
      </c>
    </row>
    <row r="287" spans="1:18" x14ac:dyDescent="0.2">
      <c r="A287" s="16"/>
      <c r="B287" s="136">
        <v>272</v>
      </c>
      <c r="C287" s="119">
        <f ca="1">'s1'!I290</f>
        <v>189.84362810483566</v>
      </c>
      <c r="D287" s="119">
        <f ca="1">'s1'!J290</f>
        <v>83.276912401114174</v>
      </c>
      <c r="E287" s="27"/>
      <c r="F287" s="18">
        <f t="shared" ca="1" si="32"/>
        <v>7.4854349138212175E-3</v>
      </c>
      <c r="H287" s="18">
        <f t="shared" ca="1" si="33"/>
        <v>5.3135123825224818E-2</v>
      </c>
      <c r="I287" s="17"/>
      <c r="J287" s="120">
        <f t="shared" ca="1" si="36"/>
        <v>1000000</v>
      </c>
      <c r="K287" s="120">
        <f t="shared" ca="1" si="37"/>
        <v>-1000000</v>
      </c>
      <c r="M287" s="81">
        <f t="shared" ca="1" si="34"/>
        <v>1.0012684325349864E-2</v>
      </c>
      <c r="N287" s="17"/>
      <c r="O287" s="121" t="e">
        <f t="shared" ca="1" si="38"/>
        <v>#REF!</v>
      </c>
      <c r="P287" s="121" t="e">
        <f t="shared" ca="1" si="39"/>
        <v>#REF!</v>
      </c>
      <c r="R287" s="107" t="e">
        <f t="shared" ca="1" si="35"/>
        <v>#REF!</v>
      </c>
    </row>
    <row r="288" spans="1:18" x14ac:dyDescent="0.2">
      <c r="A288" s="16"/>
      <c r="B288" s="136">
        <v>273</v>
      </c>
      <c r="C288" s="119">
        <f ca="1">'s1'!I291</f>
        <v>174.82679174936106</v>
      </c>
      <c r="D288" s="119">
        <f ca="1">'s1'!J291</f>
        <v>71.20288831270129</v>
      </c>
      <c r="E288" s="27"/>
      <c r="F288" s="18">
        <f t="shared" ca="1" si="32"/>
        <v>8.0606027912282427E-3</v>
      </c>
      <c r="H288" s="18">
        <f t="shared" ca="1" si="33"/>
        <v>2.8374331539977884E-3</v>
      </c>
      <c r="I288" s="17"/>
      <c r="J288" s="120">
        <f t="shared" ca="1" si="36"/>
        <v>1000000</v>
      </c>
      <c r="K288" s="120">
        <f t="shared" ca="1" si="37"/>
        <v>-1000000</v>
      </c>
      <c r="M288" s="81">
        <f t="shared" ca="1" si="34"/>
        <v>3.3107188293323625E-2</v>
      </c>
      <c r="N288" s="17"/>
      <c r="O288" s="121" t="e">
        <f t="shared" ca="1" si="38"/>
        <v>#REF!</v>
      </c>
      <c r="P288" s="121" t="e">
        <f t="shared" ca="1" si="39"/>
        <v>#REF!</v>
      </c>
      <c r="R288" s="107" t="e">
        <f t="shared" ca="1" si="35"/>
        <v>#REF!</v>
      </c>
    </row>
    <row r="289" spans="1:18" x14ac:dyDescent="0.2">
      <c r="A289" s="16"/>
      <c r="B289" s="136">
        <v>274</v>
      </c>
      <c r="C289" s="119">
        <f ca="1">'s1'!I292</f>
        <v>168.11498897535139</v>
      </c>
      <c r="D289" s="119">
        <f ca="1">'s1'!J292</f>
        <v>81.761775354848169</v>
      </c>
      <c r="E289" s="27"/>
      <c r="F289" s="18">
        <f t="shared" ca="1" si="32"/>
        <v>1.3348580181455691E-2</v>
      </c>
      <c r="H289" s="18">
        <f t="shared" ca="1" si="33"/>
        <v>2.8459521161433653E-2</v>
      </c>
      <c r="I289" s="17"/>
      <c r="J289" s="120">
        <f t="shared" ca="1" si="36"/>
        <v>168.11498897535139</v>
      </c>
      <c r="K289" s="120">
        <f t="shared" ca="1" si="37"/>
        <v>81.761775354848169</v>
      </c>
      <c r="M289" s="81">
        <f t="shared" ca="1" si="34"/>
        <v>2.7666480368016645E-2</v>
      </c>
      <c r="N289" s="17"/>
      <c r="O289" s="121" t="e">
        <f t="shared" ca="1" si="38"/>
        <v>#REF!</v>
      </c>
      <c r="P289" s="121" t="e">
        <f t="shared" ca="1" si="39"/>
        <v>#REF!</v>
      </c>
      <c r="R289" s="107" t="e">
        <f t="shared" ca="1" si="35"/>
        <v>#REF!</v>
      </c>
    </row>
    <row r="290" spans="1:18" x14ac:dyDescent="0.2">
      <c r="A290" s="16"/>
      <c r="B290" s="136">
        <v>275</v>
      </c>
      <c r="C290" s="119">
        <f ca="1">'s1'!I293</f>
        <v>187.85542061992086</v>
      </c>
      <c r="D290" s="119">
        <f ca="1">'s1'!J293</f>
        <v>89.458042922261527</v>
      </c>
      <c r="E290" s="27"/>
      <c r="F290" s="18">
        <f t="shared" ca="1" si="32"/>
        <v>2.8676136275083683E-2</v>
      </c>
      <c r="H290" s="18">
        <f t="shared" ca="1" si="33"/>
        <v>1.0811405905838766E-2</v>
      </c>
      <c r="I290" s="17"/>
      <c r="J290" s="120">
        <f t="shared" ca="1" si="36"/>
        <v>1000000</v>
      </c>
      <c r="K290" s="120">
        <f t="shared" ca="1" si="37"/>
        <v>-1000000</v>
      </c>
      <c r="M290" s="81">
        <f t="shared" ca="1" si="34"/>
        <v>6.23966445274745E-5</v>
      </c>
      <c r="N290" s="17"/>
      <c r="O290" s="121" t="e">
        <f t="shared" ca="1" si="38"/>
        <v>#REF!</v>
      </c>
      <c r="P290" s="121" t="e">
        <f t="shared" ca="1" si="39"/>
        <v>#REF!</v>
      </c>
      <c r="R290" s="107" t="e">
        <f t="shared" ca="1" si="35"/>
        <v>#REF!</v>
      </c>
    </row>
    <row r="291" spans="1:18" x14ac:dyDescent="0.2">
      <c r="A291" s="16"/>
      <c r="B291" s="136">
        <v>276</v>
      </c>
      <c r="C291" s="119">
        <f ca="1">'s1'!I294</f>
        <v>180.82123819768583</v>
      </c>
      <c r="D291" s="119">
        <f ca="1">'s1'!J294</f>
        <v>82.616098422732605</v>
      </c>
      <c r="E291" s="27"/>
      <c r="F291" s="18">
        <f t="shared" ca="1" si="32"/>
        <v>1.2542252771424223E-2</v>
      </c>
      <c r="H291" s="18">
        <f t="shared" ca="1" si="33"/>
        <v>5.6275324932200166E-2</v>
      </c>
      <c r="I291" s="17"/>
      <c r="J291" s="120">
        <f t="shared" ca="1" si="36"/>
        <v>1000000</v>
      </c>
      <c r="K291" s="120">
        <f t="shared" ca="1" si="37"/>
        <v>-1000000</v>
      </c>
      <c r="M291" s="81">
        <f t="shared" ca="1" si="34"/>
        <v>5.0074846364205278E-3</v>
      </c>
      <c r="N291" s="17"/>
      <c r="O291" s="121" t="e">
        <f t="shared" ca="1" si="38"/>
        <v>#REF!</v>
      </c>
      <c r="P291" s="121" t="e">
        <f t="shared" ca="1" si="39"/>
        <v>#REF!</v>
      </c>
      <c r="R291" s="107" t="e">
        <f t="shared" ca="1" si="35"/>
        <v>#REF!</v>
      </c>
    </row>
    <row r="292" spans="1:18" x14ac:dyDescent="0.2">
      <c r="A292" s="16"/>
      <c r="B292" s="136">
        <v>277</v>
      </c>
      <c r="C292" s="119">
        <f ca="1">'s1'!I295</f>
        <v>199.56033138778349</v>
      </c>
      <c r="D292" s="119">
        <f ca="1">'s1'!J295</f>
        <v>82.460408328212736</v>
      </c>
      <c r="E292" s="27"/>
      <c r="F292" s="18">
        <f t="shared" ca="1" si="32"/>
        <v>2.609659757579842E-3</v>
      </c>
      <c r="H292" s="18">
        <f t="shared" ca="1" si="33"/>
        <v>3.8229285657125469E-4</v>
      </c>
      <c r="I292" s="17"/>
      <c r="J292" s="120">
        <f t="shared" ca="1" si="36"/>
        <v>1000000</v>
      </c>
      <c r="K292" s="120">
        <f t="shared" ca="1" si="37"/>
        <v>-1000000</v>
      </c>
      <c r="M292" s="81">
        <f t="shared" ca="1" si="34"/>
        <v>1.5911489582774951E-2</v>
      </c>
      <c r="N292" s="17"/>
      <c r="O292" s="121" t="e">
        <f t="shared" ca="1" si="38"/>
        <v>#REF!</v>
      </c>
      <c r="P292" s="121" t="e">
        <f t="shared" ca="1" si="39"/>
        <v>#REF!</v>
      </c>
      <c r="R292" s="107" t="e">
        <f t="shared" ca="1" si="35"/>
        <v>#REF!</v>
      </c>
    </row>
    <row r="293" spans="1:18" x14ac:dyDescent="0.2">
      <c r="A293" s="16"/>
      <c r="B293" s="136">
        <v>278</v>
      </c>
      <c r="C293" s="119">
        <f ca="1">'s1'!I296</f>
        <v>165.03408023934873</v>
      </c>
      <c r="D293" s="119">
        <f ca="1">'s1'!J296</f>
        <v>86.323559787233052</v>
      </c>
      <c r="E293" s="27"/>
      <c r="F293" s="18">
        <f t="shared" ca="1" si="32"/>
        <v>2.9832279512570904E-4</v>
      </c>
      <c r="H293" s="18">
        <f t="shared" ca="1" si="33"/>
        <v>2.873274443798049E-5</v>
      </c>
      <c r="I293" s="17"/>
      <c r="J293" s="120">
        <f t="shared" ca="1" si="36"/>
        <v>1000000</v>
      </c>
      <c r="K293" s="120">
        <f t="shared" ca="1" si="37"/>
        <v>-1000000</v>
      </c>
      <c r="M293" s="81">
        <f t="shared" ca="1" si="34"/>
        <v>5.4706276439662063E-5</v>
      </c>
      <c r="N293" s="17"/>
      <c r="O293" s="121" t="e">
        <f t="shared" ca="1" si="38"/>
        <v>#REF!</v>
      </c>
      <c r="P293" s="121" t="e">
        <f t="shared" ca="1" si="39"/>
        <v>#REF!</v>
      </c>
      <c r="R293" s="107" t="e">
        <f t="shared" ca="1" si="35"/>
        <v>#REF!</v>
      </c>
    </row>
    <row r="294" spans="1:18" x14ac:dyDescent="0.2">
      <c r="A294" s="16"/>
      <c r="B294" s="136">
        <v>279</v>
      </c>
      <c r="C294" s="119">
        <f ca="1">'s1'!I297</f>
        <v>182.22096708563791</v>
      </c>
      <c r="D294" s="119">
        <f ca="1">'s1'!J297</f>
        <v>75.855651894155756</v>
      </c>
      <c r="E294" s="27"/>
      <c r="F294" s="18">
        <f t="shared" ca="1" si="32"/>
        <v>3.6996698198279734E-2</v>
      </c>
      <c r="H294" s="18">
        <f t="shared" ca="1" si="33"/>
        <v>5.3895715186800204E-2</v>
      </c>
      <c r="I294" s="17"/>
      <c r="J294" s="120">
        <f t="shared" ca="1" si="36"/>
        <v>1000000</v>
      </c>
      <c r="K294" s="120">
        <f t="shared" ca="1" si="37"/>
        <v>-1000000</v>
      </c>
      <c r="M294" s="81">
        <f t="shared" ca="1" si="34"/>
        <v>8.3154197124520129E-2</v>
      </c>
      <c r="N294" s="17"/>
      <c r="O294" s="121" t="e">
        <f t="shared" ca="1" si="38"/>
        <v>#REF!</v>
      </c>
      <c r="P294" s="121" t="e">
        <f t="shared" ca="1" si="39"/>
        <v>#REF!</v>
      </c>
      <c r="R294" s="107" t="e">
        <f t="shared" ca="1" si="35"/>
        <v>#REF!</v>
      </c>
    </row>
    <row r="295" spans="1:18" x14ac:dyDescent="0.2">
      <c r="A295" s="16"/>
      <c r="B295" s="136">
        <v>280</v>
      </c>
      <c r="C295" s="119">
        <f ca="1">'s1'!I298</f>
        <v>185.51695610862268</v>
      </c>
      <c r="D295" s="119">
        <f ca="1">'s1'!J298</f>
        <v>82.956602830304448</v>
      </c>
      <c r="E295" s="27"/>
      <c r="F295" s="18">
        <f t="shared" ca="1" si="32"/>
        <v>2.287631056779477E-2</v>
      </c>
      <c r="H295" s="18">
        <f t="shared" ca="1" si="33"/>
        <v>6.6875375171076293E-2</v>
      </c>
      <c r="I295" s="17"/>
      <c r="J295" s="120">
        <f t="shared" ca="1" si="36"/>
        <v>1000000</v>
      </c>
      <c r="K295" s="120">
        <f t="shared" ca="1" si="37"/>
        <v>-1000000</v>
      </c>
      <c r="M295" s="81">
        <f t="shared" ca="1" si="34"/>
        <v>9.0679158868701912E-3</v>
      </c>
      <c r="N295" s="17"/>
      <c r="O295" s="121" t="e">
        <f t="shared" ca="1" si="38"/>
        <v>#REF!</v>
      </c>
      <c r="P295" s="121" t="e">
        <f t="shared" ca="1" si="39"/>
        <v>#REF!</v>
      </c>
      <c r="R295" s="107" t="e">
        <f t="shared" ca="1" si="35"/>
        <v>#REF!</v>
      </c>
    </row>
    <row r="296" spans="1:18" x14ac:dyDescent="0.2">
      <c r="A296" s="16"/>
      <c r="B296" s="136">
        <v>281</v>
      </c>
      <c r="C296" s="119">
        <f ca="1">'s1'!I299</f>
        <v>189.56435291601127</v>
      </c>
      <c r="D296" s="119">
        <f ca="1">'s1'!J299</f>
        <v>81.417859175460521</v>
      </c>
      <c r="E296" s="27"/>
      <c r="F296" s="18">
        <f t="shared" ca="1" si="32"/>
        <v>1.1540097904724302E-2</v>
      </c>
      <c r="H296" s="18">
        <f t="shared" ca="1" si="33"/>
        <v>1.1046485922368265E-2</v>
      </c>
      <c r="I296" s="17"/>
      <c r="J296" s="120">
        <f t="shared" ca="1" si="36"/>
        <v>1000000</v>
      </c>
      <c r="K296" s="120">
        <f t="shared" ca="1" si="37"/>
        <v>-1000000</v>
      </c>
      <c r="M296" s="81">
        <f t="shared" ca="1" si="34"/>
        <v>2.4424686943920637E-2</v>
      </c>
      <c r="N296" s="17"/>
      <c r="O296" s="121" t="e">
        <f t="shared" ca="1" si="38"/>
        <v>#REF!</v>
      </c>
      <c r="P296" s="121" t="e">
        <f t="shared" ca="1" si="39"/>
        <v>#REF!</v>
      </c>
      <c r="R296" s="107" t="e">
        <f t="shared" ca="1" si="35"/>
        <v>#REF!</v>
      </c>
    </row>
    <row r="297" spans="1:18" x14ac:dyDescent="0.2">
      <c r="A297" s="16"/>
      <c r="B297" s="136">
        <v>282</v>
      </c>
      <c r="C297" s="119">
        <f ca="1">'s1'!I300</f>
        <v>169.902954033143</v>
      </c>
      <c r="D297" s="119">
        <f ca="1">'s1'!J300</f>
        <v>78.769382930811787</v>
      </c>
      <c r="E297" s="27"/>
      <c r="F297" s="18">
        <f t="shared" ca="1" si="32"/>
        <v>1.9712116519630704E-3</v>
      </c>
      <c r="H297" s="18">
        <f t="shared" ca="1" si="33"/>
        <v>3.0066366906125918E-2</v>
      </c>
      <c r="I297" s="17"/>
      <c r="J297" s="120">
        <f t="shared" ca="1" si="36"/>
        <v>169.902954033143</v>
      </c>
      <c r="K297" s="120">
        <f t="shared" ca="1" si="37"/>
        <v>78.769382930811787</v>
      </c>
      <c r="M297" s="81">
        <f t="shared" ca="1" si="34"/>
        <v>1.3143816450721376E-2</v>
      </c>
      <c r="N297" s="17"/>
      <c r="O297" s="121" t="e">
        <f t="shared" ca="1" si="38"/>
        <v>#REF!</v>
      </c>
      <c r="P297" s="121" t="e">
        <f t="shared" ca="1" si="39"/>
        <v>#REF!</v>
      </c>
      <c r="R297" s="107" t="e">
        <f t="shared" ca="1" si="35"/>
        <v>#REF!</v>
      </c>
    </row>
    <row r="298" spans="1:18" x14ac:dyDescent="0.2">
      <c r="A298" s="16"/>
      <c r="B298" s="136">
        <v>283</v>
      </c>
      <c r="C298" s="119">
        <f ca="1">'s1'!I301</f>
        <v>186.09563517211464</v>
      </c>
      <c r="D298" s="119">
        <f ca="1">'s1'!J301</f>
        <v>83.37950540701982</v>
      </c>
      <c r="E298" s="27"/>
      <c r="F298" s="18">
        <f t="shared" ca="1" si="32"/>
        <v>9.8733267864307517E-4</v>
      </c>
      <c r="H298" s="18">
        <f t="shared" ca="1" si="33"/>
        <v>2.842810479459457E-2</v>
      </c>
      <c r="I298" s="17"/>
      <c r="J298" s="120">
        <f t="shared" ca="1" si="36"/>
        <v>1000000</v>
      </c>
      <c r="K298" s="120">
        <f t="shared" ca="1" si="37"/>
        <v>-1000000</v>
      </c>
      <c r="M298" s="81">
        <f t="shared" ca="1" si="34"/>
        <v>1.2463991467076106E-2</v>
      </c>
      <c r="N298" s="17"/>
      <c r="O298" s="121" t="e">
        <f t="shared" ca="1" si="38"/>
        <v>#REF!</v>
      </c>
      <c r="P298" s="121" t="e">
        <f t="shared" ca="1" si="39"/>
        <v>#REF!</v>
      </c>
      <c r="R298" s="107" t="e">
        <f t="shared" ca="1" si="35"/>
        <v>#REF!</v>
      </c>
    </row>
    <row r="299" spans="1:18" x14ac:dyDescent="0.2">
      <c r="A299" s="16"/>
      <c r="B299" s="136">
        <v>284</v>
      </c>
      <c r="C299" s="119">
        <f ca="1">'s1'!I302</f>
        <v>177.4968929586183</v>
      </c>
      <c r="D299" s="119">
        <f ca="1">'s1'!J302</f>
        <v>78.332552266336833</v>
      </c>
      <c r="E299" s="27"/>
      <c r="F299" s="18">
        <f t="shared" ca="1" si="32"/>
        <v>1.2790960772892679E-2</v>
      </c>
      <c r="H299" s="18">
        <f t="shared" ca="1" si="33"/>
        <v>2.4678806373948578E-2</v>
      </c>
      <c r="I299" s="17"/>
      <c r="J299" s="120">
        <f t="shared" ca="1" si="36"/>
        <v>1000000</v>
      </c>
      <c r="K299" s="120">
        <f t="shared" ca="1" si="37"/>
        <v>-1000000</v>
      </c>
      <c r="M299" s="81">
        <f t="shared" ca="1" si="34"/>
        <v>5.4420526572329497E-3</v>
      </c>
      <c r="N299" s="17"/>
      <c r="O299" s="121" t="e">
        <f t="shared" ca="1" si="38"/>
        <v>#REF!</v>
      </c>
      <c r="P299" s="121" t="e">
        <f t="shared" ca="1" si="39"/>
        <v>#REF!</v>
      </c>
      <c r="R299" s="107" t="e">
        <f t="shared" ca="1" si="35"/>
        <v>#REF!</v>
      </c>
    </row>
    <row r="300" spans="1:18" x14ac:dyDescent="0.2">
      <c r="A300" s="16"/>
      <c r="B300" s="136">
        <v>285</v>
      </c>
      <c r="C300" s="119">
        <f ca="1">'s1'!I303</f>
        <v>188.37605338293687</v>
      </c>
      <c r="D300" s="119">
        <f ca="1">'s1'!J303</f>
        <v>88.303921042032854</v>
      </c>
      <c r="E300" s="27"/>
      <c r="F300" s="18">
        <f t="shared" ca="1" si="32"/>
        <v>1.1587290984449118E-2</v>
      </c>
      <c r="H300" s="18">
        <f t="shared" ca="1" si="33"/>
        <v>1.5814193187772736E-3</v>
      </c>
      <c r="I300" s="17"/>
      <c r="J300" s="120">
        <f t="shared" ca="1" si="36"/>
        <v>1000000</v>
      </c>
      <c r="K300" s="120">
        <f t="shared" ca="1" si="37"/>
        <v>-1000000</v>
      </c>
      <c r="M300" s="81">
        <f t="shared" ca="1" si="34"/>
        <v>9.0755177836104032E-5</v>
      </c>
      <c r="N300" s="17"/>
      <c r="O300" s="121" t="e">
        <f t="shared" ca="1" si="38"/>
        <v>#REF!</v>
      </c>
      <c r="P300" s="121" t="e">
        <f t="shared" ca="1" si="39"/>
        <v>#REF!</v>
      </c>
      <c r="R300" s="107" t="e">
        <f t="shared" ca="1" si="35"/>
        <v>#REF!</v>
      </c>
    </row>
    <row r="301" spans="1:18" x14ac:dyDescent="0.2">
      <c r="A301" s="16"/>
      <c r="B301" s="136">
        <v>286</v>
      </c>
      <c r="C301" s="119">
        <f ca="1">'s1'!I304</f>
        <v>183.47840857074704</v>
      </c>
      <c r="D301" s="119">
        <f ca="1">'s1'!J304</f>
        <v>83.305939925938389</v>
      </c>
      <c r="E301" s="27"/>
      <c r="F301" s="18">
        <f t="shared" ca="1" si="32"/>
        <v>1.9515398007250984E-2</v>
      </c>
      <c r="H301" s="18">
        <f t="shared" ca="1" si="33"/>
        <v>4.8737297460614601E-2</v>
      </c>
      <c r="I301" s="17"/>
      <c r="J301" s="120">
        <f t="shared" ca="1" si="36"/>
        <v>1000000</v>
      </c>
      <c r="K301" s="120">
        <f t="shared" ca="1" si="37"/>
        <v>-1000000</v>
      </c>
      <c r="M301" s="81">
        <f t="shared" ca="1" si="34"/>
        <v>1.0406547013089367E-2</v>
      </c>
      <c r="N301" s="17"/>
      <c r="O301" s="121" t="e">
        <f t="shared" ca="1" si="38"/>
        <v>#REF!</v>
      </c>
      <c r="P301" s="121" t="e">
        <f t="shared" ca="1" si="39"/>
        <v>#REF!</v>
      </c>
      <c r="R301" s="107" t="e">
        <f t="shared" ca="1" si="35"/>
        <v>#REF!</v>
      </c>
    </row>
    <row r="302" spans="1:18" x14ac:dyDescent="0.2">
      <c r="A302" s="16"/>
      <c r="B302" s="136">
        <v>287</v>
      </c>
      <c r="C302" s="119">
        <f ca="1">'s1'!I305</f>
        <v>202.80132704379443</v>
      </c>
      <c r="D302" s="119">
        <f ca="1">'s1'!J305</f>
        <v>86.562432460301125</v>
      </c>
      <c r="E302" s="27"/>
      <c r="F302" s="18">
        <f t="shared" ca="1" si="32"/>
        <v>1.155738484040615E-3</v>
      </c>
      <c r="H302" s="18">
        <f t="shared" ca="1" si="33"/>
        <v>1.7118130279651176E-2</v>
      </c>
      <c r="I302" s="17"/>
      <c r="J302" s="120">
        <f t="shared" ca="1" si="36"/>
        <v>1000000</v>
      </c>
      <c r="K302" s="120">
        <f t="shared" ca="1" si="37"/>
        <v>-1000000</v>
      </c>
      <c r="M302" s="81">
        <f t="shared" ca="1" si="34"/>
        <v>7.7346426487625252E-4</v>
      </c>
      <c r="N302" s="17"/>
      <c r="O302" s="121" t="e">
        <f t="shared" ca="1" si="38"/>
        <v>#REF!</v>
      </c>
      <c r="P302" s="121" t="e">
        <f t="shared" ca="1" si="39"/>
        <v>#REF!</v>
      </c>
      <c r="R302" s="107" t="e">
        <f t="shared" ca="1" si="35"/>
        <v>#REF!</v>
      </c>
    </row>
    <row r="303" spans="1:18" x14ac:dyDescent="0.2">
      <c r="A303" s="16"/>
      <c r="B303" s="136">
        <v>288</v>
      </c>
      <c r="C303" s="119">
        <f ca="1">'s1'!I306</f>
        <v>171.71571116833289</v>
      </c>
      <c r="D303" s="119">
        <f ca="1">'s1'!J306</f>
        <v>74.821195937719992</v>
      </c>
      <c r="E303" s="27"/>
      <c r="F303" s="18">
        <f t="shared" ca="1" si="32"/>
        <v>1.4157603744586593E-2</v>
      </c>
      <c r="H303" s="18">
        <f t="shared" ca="1" si="33"/>
        <v>3.412801209708282E-2</v>
      </c>
      <c r="I303" s="17"/>
      <c r="J303" s="120">
        <f t="shared" ca="1" si="36"/>
        <v>171.71571116833289</v>
      </c>
      <c r="K303" s="120">
        <f t="shared" ca="1" si="37"/>
        <v>74.821195937719992</v>
      </c>
      <c r="M303" s="81">
        <f t="shared" ca="1" si="34"/>
        <v>2.6641272906281325E-2</v>
      </c>
      <c r="N303" s="17"/>
      <c r="O303" s="121" t="e">
        <f t="shared" ca="1" si="38"/>
        <v>#REF!</v>
      </c>
      <c r="P303" s="121" t="e">
        <f t="shared" ca="1" si="39"/>
        <v>#REF!</v>
      </c>
      <c r="R303" s="107" t="e">
        <f t="shared" ca="1" si="35"/>
        <v>#REF!</v>
      </c>
    </row>
    <row r="304" spans="1:18" x14ac:dyDescent="0.2">
      <c r="A304" s="16"/>
      <c r="B304" s="136">
        <v>289</v>
      </c>
      <c r="C304" s="119">
        <f ca="1">'s1'!I307</f>
        <v>189.27919996271891</v>
      </c>
      <c r="D304" s="119">
        <f ca="1">'s1'!J307</f>
        <v>84.802826794800836</v>
      </c>
      <c r="E304" s="27"/>
      <c r="F304" s="18">
        <f t="shared" ca="1" si="32"/>
        <v>2.0053296050621557E-2</v>
      </c>
      <c r="H304" s="18">
        <f t="shared" ca="1" si="33"/>
        <v>4.7778988812999272E-3</v>
      </c>
      <c r="I304" s="17"/>
      <c r="J304" s="120">
        <f t="shared" ca="1" si="36"/>
        <v>1000000</v>
      </c>
      <c r="K304" s="120">
        <f t="shared" ca="1" si="37"/>
        <v>-1000000</v>
      </c>
      <c r="M304" s="81">
        <f t="shared" ca="1" si="34"/>
        <v>7.3307296839809975E-4</v>
      </c>
      <c r="N304" s="17"/>
      <c r="O304" s="121" t="e">
        <f t="shared" ca="1" si="38"/>
        <v>#REF!</v>
      </c>
      <c r="P304" s="121" t="e">
        <f t="shared" ca="1" si="39"/>
        <v>#REF!</v>
      </c>
      <c r="R304" s="107" t="e">
        <f t="shared" ca="1" si="35"/>
        <v>#REF!</v>
      </c>
    </row>
    <row r="305" spans="1:18" x14ac:dyDescent="0.2">
      <c r="A305" s="16"/>
      <c r="B305" s="136">
        <v>290</v>
      </c>
      <c r="C305" s="119">
        <f ca="1">'s1'!I308</f>
        <v>186.41070172981</v>
      </c>
      <c r="D305" s="119">
        <f ca="1">'s1'!J308</f>
        <v>80.072129160175038</v>
      </c>
      <c r="E305" s="27"/>
      <c r="F305" s="18">
        <f t="shared" ca="1" si="32"/>
        <v>3.9720883064927803E-3</v>
      </c>
      <c r="H305" s="18">
        <f t="shared" ca="1" si="33"/>
        <v>5.9139715359525745E-2</v>
      </c>
      <c r="I305" s="17"/>
      <c r="J305" s="120">
        <f t="shared" ca="1" si="36"/>
        <v>1000000</v>
      </c>
      <c r="K305" s="120">
        <f t="shared" ca="1" si="37"/>
        <v>-1000000</v>
      </c>
      <c r="M305" s="81">
        <f t="shared" ca="1" si="34"/>
        <v>3.7685294903926449E-2</v>
      </c>
      <c r="N305" s="17"/>
      <c r="O305" s="121" t="e">
        <f t="shared" ca="1" si="38"/>
        <v>#REF!</v>
      </c>
      <c r="P305" s="121" t="e">
        <f t="shared" ca="1" si="39"/>
        <v>#REF!</v>
      </c>
      <c r="R305" s="107" t="e">
        <f t="shared" ca="1" si="35"/>
        <v>#REF!</v>
      </c>
    </row>
    <row r="306" spans="1:18" x14ac:dyDescent="0.2">
      <c r="A306" s="16"/>
      <c r="B306" s="136">
        <v>291</v>
      </c>
      <c r="C306" s="119">
        <f ca="1">'s1'!I309</f>
        <v>187.55945722825248</v>
      </c>
      <c r="D306" s="119">
        <f ca="1">'s1'!J309</f>
        <v>80.05949385502889</v>
      </c>
      <c r="E306" s="27"/>
      <c r="F306" s="18">
        <f t="shared" ca="1" si="32"/>
        <v>6.4105306245660779E-3</v>
      </c>
      <c r="H306" s="18">
        <f t="shared" ca="1" si="33"/>
        <v>7.6353508731476435E-2</v>
      </c>
      <c r="I306" s="17"/>
      <c r="J306" s="120">
        <f t="shared" ca="1" si="36"/>
        <v>1000000</v>
      </c>
      <c r="K306" s="120">
        <f t="shared" ca="1" si="37"/>
        <v>-1000000</v>
      </c>
      <c r="M306" s="81">
        <f t="shared" ca="1" si="34"/>
        <v>3.0328541670256629E-2</v>
      </c>
      <c r="N306" s="17"/>
      <c r="O306" s="121" t="e">
        <f t="shared" ca="1" si="38"/>
        <v>#REF!</v>
      </c>
      <c r="P306" s="121" t="e">
        <f t="shared" ca="1" si="39"/>
        <v>#REF!</v>
      </c>
      <c r="R306" s="107" t="e">
        <f t="shared" ca="1" si="35"/>
        <v>#REF!</v>
      </c>
    </row>
    <row r="307" spans="1:18" x14ac:dyDescent="0.2">
      <c r="A307" s="16"/>
      <c r="B307" s="136">
        <v>292</v>
      </c>
      <c r="C307" s="119">
        <f ca="1">'s1'!I310</f>
        <v>180.20547665438781</v>
      </c>
      <c r="D307" s="119">
        <f ca="1">'s1'!J310</f>
        <v>84.931008967326903</v>
      </c>
      <c r="E307" s="27"/>
      <c r="F307" s="18">
        <f t="shared" ca="1" si="32"/>
        <v>1.5491310198637937E-2</v>
      </c>
      <c r="H307" s="18">
        <f t="shared" ca="1" si="33"/>
        <v>3.6464786338515819E-2</v>
      </c>
      <c r="I307" s="17"/>
      <c r="J307" s="120">
        <f t="shared" ca="1" si="36"/>
        <v>1000000</v>
      </c>
      <c r="K307" s="120">
        <f t="shared" ca="1" si="37"/>
        <v>-1000000</v>
      </c>
      <c r="M307" s="81">
        <f t="shared" ca="1" si="34"/>
        <v>3.0582903963392175E-3</v>
      </c>
      <c r="N307" s="17"/>
      <c r="O307" s="121" t="e">
        <f t="shared" ca="1" si="38"/>
        <v>#REF!</v>
      </c>
      <c r="P307" s="121" t="e">
        <f t="shared" ca="1" si="39"/>
        <v>#REF!</v>
      </c>
      <c r="R307" s="107" t="e">
        <f t="shared" ca="1" si="35"/>
        <v>#REF!</v>
      </c>
    </row>
    <row r="308" spans="1:18" x14ac:dyDescent="0.2">
      <c r="A308" s="16"/>
      <c r="B308" s="136">
        <v>293</v>
      </c>
      <c r="C308" s="119">
        <f ca="1">'s1'!I311</f>
        <v>183.11505350235205</v>
      </c>
      <c r="D308" s="119">
        <f ca="1">'s1'!J311</f>
        <v>75.908612323280963</v>
      </c>
      <c r="E308" s="27"/>
      <c r="F308" s="18">
        <f t="shared" ca="1" si="32"/>
        <v>3.6114985691354275E-3</v>
      </c>
      <c r="H308" s="18">
        <f t="shared" ca="1" si="33"/>
        <v>3.7884271871445753E-2</v>
      </c>
      <c r="I308" s="17"/>
      <c r="J308" s="120">
        <f t="shared" ca="1" si="36"/>
        <v>1000000</v>
      </c>
      <c r="K308" s="120">
        <f t="shared" ca="1" si="37"/>
        <v>-1000000</v>
      </c>
      <c r="M308" s="81">
        <f t="shared" ca="1" si="34"/>
        <v>4.3222621058935158E-2</v>
      </c>
      <c r="N308" s="17"/>
      <c r="O308" s="121" t="e">
        <f t="shared" ca="1" si="38"/>
        <v>#REF!</v>
      </c>
      <c r="P308" s="121" t="e">
        <f t="shared" ca="1" si="39"/>
        <v>#REF!</v>
      </c>
      <c r="R308" s="107" t="e">
        <f t="shared" ca="1" si="35"/>
        <v>#REF!</v>
      </c>
    </row>
    <row r="309" spans="1:18" x14ac:dyDescent="0.2">
      <c r="A309" s="16"/>
      <c r="B309" s="136">
        <v>294</v>
      </c>
      <c r="C309" s="119">
        <f ca="1">'s1'!I312</f>
        <v>182.06660862986621</v>
      </c>
      <c r="D309" s="119">
        <f ca="1">'s1'!J312</f>
        <v>85.499525295247352</v>
      </c>
      <c r="E309" s="27"/>
      <c r="F309" s="18">
        <f t="shared" ca="1" si="32"/>
        <v>3.5939481462329018E-2</v>
      </c>
      <c r="H309" s="18">
        <f t="shared" ca="1" si="33"/>
        <v>2.9778131207708541E-2</v>
      </c>
      <c r="I309" s="17"/>
      <c r="J309" s="120">
        <f t="shared" ca="1" si="36"/>
        <v>1000000</v>
      </c>
      <c r="K309" s="120">
        <f t="shared" ca="1" si="37"/>
        <v>-1000000</v>
      </c>
      <c r="M309" s="81">
        <f t="shared" ca="1" si="34"/>
        <v>2.5379672933069416E-3</v>
      </c>
      <c r="N309" s="17"/>
      <c r="O309" s="121" t="e">
        <f t="shared" ca="1" si="38"/>
        <v>#REF!</v>
      </c>
      <c r="P309" s="121" t="e">
        <f t="shared" ca="1" si="39"/>
        <v>#REF!</v>
      </c>
      <c r="R309" s="107" t="e">
        <f t="shared" ca="1" si="35"/>
        <v>#REF!</v>
      </c>
    </row>
    <row r="310" spans="1:18" x14ac:dyDescent="0.2">
      <c r="A310" s="16"/>
      <c r="B310" s="136">
        <v>295</v>
      </c>
      <c r="C310" s="119">
        <f ca="1">'s1'!I313</f>
        <v>186.43151149699682</v>
      </c>
      <c r="D310" s="119">
        <f ca="1">'s1'!J313</f>
        <v>74.045068512282512</v>
      </c>
      <c r="E310" s="27"/>
      <c r="F310" s="18">
        <f t="shared" ca="1" si="32"/>
        <v>2.6399748774240256E-2</v>
      </c>
      <c r="H310" s="18">
        <f t="shared" ca="1" si="33"/>
        <v>3.2334191517636779E-2</v>
      </c>
      <c r="I310" s="17"/>
      <c r="J310" s="120">
        <f t="shared" ca="1" si="36"/>
        <v>1000000</v>
      </c>
      <c r="K310" s="120">
        <f t="shared" ca="1" si="37"/>
        <v>-1000000</v>
      </c>
      <c r="M310" s="81">
        <f t="shared" ca="1" si="34"/>
        <v>2.9029036408351538E-2</v>
      </c>
      <c r="N310" s="17"/>
      <c r="O310" s="121" t="e">
        <f t="shared" ca="1" si="38"/>
        <v>#REF!</v>
      </c>
      <c r="P310" s="121" t="e">
        <f t="shared" ca="1" si="39"/>
        <v>#REF!</v>
      </c>
      <c r="R310" s="107" t="e">
        <f t="shared" ca="1" si="35"/>
        <v>#REF!</v>
      </c>
    </row>
    <row r="311" spans="1:18" x14ac:dyDescent="0.2">
      <c r="A311" s="16"/>
      <c r="B311" s="136">
        <v>296</v>
      </c>
      <c r="C311" s="119">
        <f ca="1">'s1'!I314</f>
        <v>184.81432530671611</v>
      </c>
      <c r="D311" s="119">
        <f ca="1">'s1'!J314</f>
        <v>79.446298549012354</v>
      </c>
      <c r="E311" s="27"/>
      <c r="F311" s="18">
        <f t="shared" ca="1" si="32"/>
        <v>2.1543428934854243E-2</v>
      </c>
      <c r="H311" s="18">
        <f t="shared" ca="1" si="33"/>
        <v>3.6754969541318259E-2</v>
      </c>
      <c r="I311" s="17"/>
      <c r="J311" s="120">
        <f t="shared" ca="1" si="36"/>
        <v>1000000</v>
      </c>
      <c r="K311" s="120">
        <f t="shared" ca="1" si="37"/>
        <v>-1000000</v>
      </c>
      <c r="M311" s="81">
        <f t="shared" ca="1" si="34"/>
        <v>2.6109173854050997E-3</v>
      </c>
      <c r="N311" s="17"/>
      <c r="O311" s="121" t="e">
        <f t="shared" ca="1" si="38"/>
        <v>#REF!</v>
      </c>
      <c r="P311" s="121" t="e">
        <f t="shared" ca="1" si="39"/>
        <v>#REF!</v>
      </c>
      <c r="R311" s="107" t="e">
        <f t="shared" ca="1" si="35"/>
        <v>#REF!</v>
      </c>
    </row>
    <row r="312" spans="1:18" x14ac:dyDescent="0.2">
      <c r="A312" s="16"/>
      <c r="B312" s="136">
        <v>297</v>
      </c>
      <c r="C312" s="119">
        <f ca="1">'s1'!I315</f>
        <v>191.09921379245924</v>
      </c>
      <c r="D312" s="119">
        <f ca="1">'s1'!J315</f>
        <v>85.038681980384197</v>
      </c>
      <c r="E312" s="27"/>
      <c r="F312" s="18">
        <f t="shared" ca="1" si="32"/>
        <v>1.3044117746900214E-2</v>
      </c>
      <c r="H312" s="18">
        <f t="shared" ca="1" si="33"/>
        <v>1.8877461223021747E-3</v>
      </c>
      <c r="I312" s="17"/>
      <c r="J312" s="120">
        <f t="shared" ca="1" si="36"/>
        <v>1000000</v>
      </c>
      <c r="K312" s="120">
        <f t="shared" ca="1" si="37"/>
        <v>-1000000</v>
      </c>
      <c r="M312" s="81">
        <f t="shared" ca="1" si="34"/>
        <v>9.3186795017230256E-4</v>
      </c>
      <c r="N312" s="17"/>
      <c r="O312" s="121" t="e">
        <f t="shared" ca="1" si="38"/>
        <v>#REF!</v>
      </c>
      <c r="P312" s="121" t="e">
        <f t="shared" ca="1" si="39"/>
        <v>#REF!</v>
      </c>
      <c r="R312" s="107" t="e">
        <f t="shared" ca="1" si="35"/>
        <v>#REF!</v>
      </c>
    </row>
    <row r="313" spans="1:18" x14ac:dyDescent="0.2">
      <c r="A313" s="16"/>
      <c r="B313" s="136">
        <v>298</v>
      </c>
      <c r="C313" s="119">
        <f ca="1">'s1'!I316</f>
        <v>170.28797408025329</v>
      </c>
      <c r="D313" s="119">
        <f ca="1">'s1'!J316</f>
        <v>78.921683890993563</v>
      </c>
      <c r="E313" s="27"/>
      <c r="F313" s="18">
        <f t="shared" ca="1" si="32"/>
        <v>1.2542056501546802E-2</v>
      </c>
      <c r="H313" s="18">
        <f t="shared" ca="1" si="33"/>
        <v>4.246862439091955E-2</v>
      </c>
      <c r="I313" s="17"/>
      <c r="J313" s="120">
        <f t="shared" ca="1" si="36"/>
        <v>170.28797408025329</v>
      </c>
      <c r="K313" s="120">
        <f t="shared" ca="1" si="37"/>
        <v>78.921683890993563</v>
      </c>
      <c r="M313" s="81">
        <f t="shared" ca="1" si="34"/>
        <v>1.7707958678398617E-3</v>
      </c>
      <c r="N313" s="17"/>
      <c r="O313" s="121" t="e">
        <f t="shared" ca="1" si="38"/>
        <v>#REF!</v>
      </c>
      <c r="P313" s="121" t="e">
        <f t="shared" ca="1" si="39"/>
        <v>#REF!</v>
      </c>
      <c r="R313" s="107" t="e">
        <f t="shared" ca="1" si="35"/>
        <v>#REF!</v>
      </c>
    </row>
    <row r="314" spans="1:18" x14ac:dyDescent="0.2">
      <c r="A314" s="16"/>
      <c r="B314" s="136">
        <v>299</v>
      </c>
      <c r="C314" s="119">
        <f ca="1">'s1'!I317</f>
        <v>186.09982331061772</v>
      </c>
      <c r="D314" s="119">
        <f ca="1">'s1'!J317</f>
        <v>86.312905281525829</v>
      </c>
      <c r="E314" s="27"/>
      <c r="F314" s="18">
        <f t="shared" ca="1" si="32"/>
        <v>2.4275050780198891E-2</v>
      </c>
      <c r="H314" s="18">
        <f t="shared" ca="1" si="33"/>
        <v>9.0379551621602664E-3</v>
      </c>
      <c r="I314" s="17"/>
      <c r="J314" s="120">
        <f t="shared" ca="1" si="36"/>
        <v>1000000</v>
      </c>
      <c r="K314" s="120">
        <f t="shared" ca="1" si="37"/>
        <v>-1000000</v>
      </c>
      <c r="M314" s="81">
        <f t="shared" ca="1" si="34"/>
        <v>2.4620397212199913E-3</v>
      </c>
      <c r="N314" s="17"/>
      <c r="O314" s="121" t="e">
        <f t="shared" ca="1" si="38"/>
        <v>#REF!</v>
      </c>
      <c r="P314" s="121" t="e">
        <f t="shared" ca="1" si="39"/>
        <v>#REF!</v>
      </c>
      <c r="R314" s="107" t="e">
        <f t="shared" ca="1" si="35"/>
        <v>#REF!</v>
      </c>
    </row>
    <row r="315" spans="1:18" x14ac:dyDescent="0.2">
      <c r="A315" s="16"/>
      <c r="B315" s="136">
        <v>300</v>
      </c>
      <c r="C315" s="119">
        <f ca="1">'s1'!I318</f>
        <v>188.24766478114583</v>
      </c>
      <c r="D315" s="119">
        <f ca="1">'s1'!J318</f>
        <v>80.553742528842605</v>
      </c>
      <c r="E315" s="27"/>
      <c r="F315" s="18">
        <f t="shared" ca="1" si="32"/>
        <v>1.723173463256605E-2</v>
      </c>
      <c r="H315" s="18">
        <f t="shared" ca="1" si="33"/>
        <v>5.4409350457158549E-2</v>
      </c>
      <c r="I315" s="17"/>
      <c r="J315" s="120">
        <f t="shared" ca="1" si="36"/>
        <v>1000000</v>
      </c>
      <c r="K315" s="120">
        <f t="shared" ca="1" si="37"/>
        <v>-1000000</v>
      </c>
      <c r="M315" s="81">
        <f t="shared" ca="1" si="34"/>
        <v>5.315961987507568E-3</v>
      </c>
      <c r="N315" s="17"/>
      <c r="O315" s="121" t="e">
        <f t="shared" ca="1" si="38"/>
        <v>#REF!</v>
      </c>
      <c r="P315" s="121" t="e">
        <f t="shared" ca="1" si="39"/>
        <v>#REF!</v>
      </c>
      <c r="R315" s="107" t="e">
        <f t="shared" ca="1" si="35"/>
        <v>#REF!</v>
      </c>
    </row>
    <row r="316" spans="1:18" x14ac:dyDescent="0.2">
      <c r="A316" s="16"/>
      <c r="B316" s="136">
        <v>301</v>
      </c>
      <c r="C316" s="119">
        <f ca="1">'s1'!I319</f>
        <v>185.3745275592465</v>
      </c>
      <c r="D316" s="119">
        <f ca="1">'s1'!J319</f>
        <v>85.709232473005557</v>
      </c>
      <c r="E316" s="27"/>
      <c r="F316" s="18">
        <f t="shared" ca="1" si="32"/>
        <v>3.1338597657966677E-2</v>
      </c>
      <c r="H316" s="18">
        <f t="shared" ca="1" si="33"/>
        <v>2.6985888717599844E-2</v>
      </c>
      <c r="I316" s="17"/>
      <c r="J316" s="120">
        <f t="shared" ca="1" si="36"/>
        <v>1000000</v>
      </c>
      <c r="K316" s="120">
        <f t="shared" ca="1" si="37"/>
        <v>-1000000</v>
      </c>
      <c r="M316" s="81">
        <f t="shared" ca="1" si="34"/>
        <v>3.4149929843339794E-4</v>
      </c>
      <c r="N316" s="17"/>
      <c r="O316" s="121" t="e">
        <f t="shared" ca="1" si="38"/>
        <v>#REF!</v>
      </c>
      <c r="P316" s="121" t="e">
        <f t="shared" ca="1" si="39"/>
        <v>#REF!</v>
      </c>
      <c r="R316" s="107" t="e">
        <f t="shared" ca="1" si="35"/>
        <v>#REF!</v>
      </c>
    </row>
    <row r="317" spans="1:18" x14ac:dyDescent="0.2">
      <c r="A317" s="16"/>
      <c r="B317" s="136">
        <v>302</v>
      </c>
      <c r="C317" s="119">
        <f ca="1">'s1'!I320</f>
        <v>166.23411228018017</v>
      </c>
      <c r="D317" s="119">
        <f ca="1">'s1'!J320</f>
        <v>79.137344203763618</v>
      </c>
      <c r="E317" s="27"/>
      <c r="F317" s="18">
        <f t="shared" ca="1" si="32"/>
        <v>5.7874247777164509E-4</v>
      </c>
      <c r="H317" s="18">
        <f t="shared" ca="1" si="33"/>
        <v>2.7566691499589843E-2</v>
      </c>
      <c r="I317" s="17"/>
      <c r="J317" s="120">
        <f t="shared" ca="1" si="36"/>
        <v>1000000</v>
      </c>
      <c r="K317" s="120">
        <f t="shared" ca="1" si="37"/>
        <v>-1000000</v>
      </c>
      <c r="M317" s="81">
        <f t="shared" ca="1" si="34"/>
        <v>5.2049280919575412E-2</v>
      </c>
      <c r="N317" s="17"/>
      <c r="O317" s="121" t="e">
        <f t="shared" ca="1" si="38"/>
        <v>#REF!</v>
      </c>
      <c r="P317" s="121" t="e">
        <f t="shared" ca="1" si="39"/>
        <v>#REF!</v>
      </c>
      <c r="R317" s="107" t="e">
        <f t="shared" ca="1" si="35"/>
        <v>#REF!</v>
      </c>
    </row>
    <row r="318" spans="1:18" x14ac:dyDescent="0.2">
      <c r="A318" s="16"/>
      <c r="B318" s="136">
        <v>303</v>
      </c>
      <c r="C318" s="119">
        <f ca="1">'s1'!I321</f>
        <v>177.85607205734382</v>
      </c>
      <c r="D318" s="119">
        <f ca="1">'s1'!J321</f>
        <v>78.737773512435467</v>
      </c>
      <c r="E318" s="27"/>
      <c r="F318" s="18">
        <f t="shared" ca="1" si="32"/>
        <v>1.3717777884267849E-2</v>
      </c>
      <c r="H318" s="18">
        <f t="shared" ca="1" si="33"/>
        <v>7.3008668878163235E-2</v>
      </c>
      <c r="I318" s="17"/>
      <c r="J318" s="120">
        <f t="shared" ca="1" si="36"/>
        <v>1000000</v>
      </c>
      <c r="K318" s="120">
        <f t="shared" ca="1" si="37"/>
        <v>-1000000</v>
      </c>
      <c r="M318" s="81">
        <f t="shared" ca="1" si="34"/>
        <v>6.6701702303215482E-2</v>
      </c>
      <c r="N318" s="17"/>
      <c r="O318" s="121" t="e">
        <f t="shared" ca="1" si="38"/>
        <v>#REF!</v>
      </c>
      <c r="P318" s="121" t="e">
        <f t="shared" ca="1" si="39"/>
        <v>#REF!</v>
      </c>
      <c r="R318" s="107" t="e">
        <f t="shared" ca="1" si="35"/>
        <v>#REF!</v>
      </c>
    </row>
    <row r="319" spans="1:18" x14ac:dyDescent="0.2">
      <c r="A319" s="16"/>
      <c r="B319" s="136">
        <v>304</v>
      </c>
      <c r="C319" s="119">
        <f ca="1">'s1'!I322</f>
        <v>177.73740226977972</v>
      </c>
      <c r="D319" s="119">
        <f ca="1">'s1'!J322</f>
        <v>83.314056556822564</v>
      </c>
      <c r="E319" s="27"/>
      <c r="F319" s="18">
        <f t="shared" ca="1" si="32"/>
        <v>2.3155292205847304E-3</v>
      </c>
      <c r="H319" s="18">
        <f t="shared" ca="1" si="33"/>
        <v>6.2432775033598231E-2</v>
      </c>
      <c r="I319" s="17"/>
      <c r="J319" s="120">
        <f t="shared" ca="1" si="36"/>
        <v>1000000</v>
      </c>
      <c r="K319" s="120">
        <f t="shared" ca="1" si="37"/>
        <v>-1000000</v>
      </c>
      <c r="M319" s="81">
        <f t="shared" ca="1" si="34"/>
        <v>1.5335345342843877E-2</v>
      </c>
      <c r="N319" s="17"/>
      <c r="O319" s="121" t="e">
        <f t="shared" ca="1" si="38"/>
        <v>#REF!</v>
      </c>
      <c r="P319" s="121" t="e">
        <f t="shared" ca="1" si="39"/>
        <v>#REF!</v>
      </c>
      <c r="R319" s="107" t="e">
        <f t="shared" ca="1" si="35"/>
        <v>#REF!</v>
      </c>
    </row>
    <row r="320" spans="1:18" x14ac:dyDescent="0.2">
      <c r="A320" s="16"/>
      <c r="B320" s="136">
        <v>305</v>
      </c>
      <c r="C320" s="119">
        <f ca="1">'s1'!I323</f>
        <v>197.41289923932055</v>
      </c>
      <c r="D320" s="119">
        <f ca="1">'s1'!J323</f>
        <v>81.22806642065683</v>
      </c>
      <c r="E320" s="27"/>
      <c r="F320" s="18">
        <f t="shared" ca="1" si="32"/>
        <v>6.8646278714346344E-3</v>
      </c>
      <c r="H320" s="18">
        <f t="shared" ca="1" si="33"/>
        <v>5.149327007209388E-2</v>
      </c>
      <c r="I320" s="17"/>
      <c r="J320" s="120">
        <f t="shared" ca="1" si="36"/>
        <v>1000000</v>
      </c>
      <c r="K320" s="120">
        <f t="shared" ca="1" si="37"/>
        <v>-1000000</v>
      </c>
      <c r="M320" s="81">
        <f t="shared" ca="1" si="34"/>
        <v>9.3145606648555607E-3</v>
      </c>
      <c r="N320" s="17"/>
      <c r="O320" s="121" t="e">
        <f t="shared" ca="1" si="38"/>
        <v>#REF!</v>
      </c>
      <c r="P320" s="121" t="e">
        <f t="shared" ca="1" si="39"/>
        <v>#REF!</v>
      </c>
      <c r="R320" s="107" t="e">
        <f t="shared" ca="1" si="35"/>
        <v>#REF!</v>
      </c>
    </row>
    <row r="321" spans="1:18" x14ac:dyDescent="0.2">
      <c r="A321" s="16"/>
      <c r="B321" s="136">
        <v>306</v>
      </c>
      <c r="C321" s="119">
        <f ca="1">'s1'!I324</f>
        <v>182.40402538301211</v>
      </c>
      <c r="D321" s="119">
        <f ca="1">'s1'!J324</f>
        <v>83.336839981273599</v>
      </c>
      <c r="E321" s="27"/>
      <c r="F321" s="18">
        <f t="shared" ca="1" si="32"/>
        <v>2.558890051018399E-2</v>
      </c>
      <c r="H321" s="18">
        <f t="shared" ca="1" si="33"/>
        <v>3.4443529173900991E-2</v>
      </c>
      <c r="I321" s="17"/>
      <c r="J321" s="120">
        <f t="shared" ca="1" si="36"/>
        <v>1000000</v>
      </c>
      <c r="K321" s="120">
        <f t="shared" ca="1" si="37"/>
        <v>-1000000</v>
      </c>
      <c r="M321" s="81">
        <f t="shared" ca="1" si="34"/>
        <v>5.4341498151580844E-3</v>
      </c>
      <c r="N321" s="17"/>
      <c r="O321" s="121" t="e">
        <f t="shared" ca="1" si="38"/>
        <v>#REF!</v>
      </c>
      <c r="P321" s="121" t="e">
        <f t="shared" ca="1" si="39"/>
        <v>#REF!</v>
      </c>
      <c r="R321" s="107" t="e">
        <f t="shared" ca="1" si="35"/>
        <v>#REF!</v>
      </c>
    </row>
    <row r="322" spans="1:18" x14ac:dyDescent="0.2">
      <c r="A322" s="16"/>
      <c r="B322" s="136">
        <v>307</v>
      </c>
      <c r="C322" s="119">
        <f ca="1">'s1'!I325</f>
        <v>169.30042545826001</v>
      </c>
      <c r="D322" s="119">
        <f ca="1">'s1'!J325</f>
        <v>77.306278929743783</v>
      </c>
      <c r="E322" s="27"/>
      <c r="F322" s="18">
        <f t="shared" ca="1" si="32"/>
        <v>3.0434924529838484E-3</v>
      </c>
      <c r="H322" s="18">
        <f t="shared" ca="1" si="33"/>
        <v>5.1148432475886213E-2</v>
      </c>
      <c r="I322" s="17"/>
      <c r="J322" s="120">
        <f t="shared" ca="1" si="36"/>
        <v>169.30042545826001</v>
      </c>
      <c r="K322" s="120">
        <f t="shared" ca="1" si="37"/>
        <v>77.306278929743783</v>
      </c>
      <c r="M322" s="81">
        <f t="shared" ca="1" si="34"/>
        <v>4.2527321442717585E-2</v>
      </c>
      <c r="N322" s="17"/>
      <c r="O322" s="121" t="e">
        <f t="shared" ca="1" si="38"/>
        <v>#REF!</v>
      </c>
      <c r="P322" s="121" t="e">
        <f t="shared" ca="1" si="39"/>
        <v>#REF!</v>
      </c>
      <c r="R322" s="107" t="e">
        <f t="shared" ca="1" si="35"/>
        <v>#REF!</v>
      </c>
    </row>
    <row r="323" spans="1:18" x14ac:dyDescent="0.2">
      <c r="A323" s="16"/>
      <c r="B323" s="136">
        <v>308</v>
      </c>
      <c r="C323" s="119">
        <f ca="1">'s1'!I326</f>
        <v>179.98563736385802</v>
      </c>
      <c r="D323" s="119">
        <f ca="1">'s1'!J326</f>
        <v>82.844192288511849</v>
      </c>
      <c r="E323" s="27"/>
      <c r="F323" s="18">
        <f t="shared" ca="1" si="32"/>
        <v>3.4207777805810129E-2</v>
      </c>
      <c r="H323" s="18">
        <f t="shared" ca="1" si="33"/>
        <v>6.681934139602351E-2</v>
      </c>
      <c r="I323" s="17"/>
      <c r="J323" s="120">
        <f t="shared" ca="1" si="36"/>
        <v>1000000</v>
      </c>
      <c r="K323" s="120">
        <f t="shared" ca="1" si="37"/>
        <v>-1000000</v>
      </c>
      <c r="M323" s="81">
        <f t="shared" ca="1" si="34"/>
        <v>7.2837747130016003E-3</v>
      </c>
      <c r="N323" s="17"/>
      <c r="O323" s="121" t="e">
        <f t="shared" ca="1" si="38"/>
        <v>#REF!</v>
      </c>
      <c r="P323" s="121" t="e">
        <f t="shared" ca="1" si="39"/>
        <v>#REF!</v>
      </c>
      <c r="R323" s="107" t="e">
        <f t="shared" ca="1" si="35"/>
        <v>#REF!</v>
      </c>
    </row>
    <row r="324" spans="1:18" x14ac:dyDescent="0.2">
      <c r="A324" s="16"/>
      <c r="B324" s="136">
        <v>309</v>
      </c>
      <c r="C324" s="119">
        <f ca="1">'s1'!I327</f>
        <v>175.50739687441302</v>
      </c>
      <c r="D324" s="119">
        <f ca="1">'s1'!J327</f>
        <v>78.097098183740457</v>
      </c>
      <c r="E324" s="27"/>
      <c r="F324" s="18">
        <f t="shared" ca="1" si="32"/>
        <v>1.8939644538895985E-2</v>
      </c>
      <c r="H324" s="18">
        <f t="shared" ca="1" si="33"/>
        <v>5.3720767953081144E-2</v>
      </c>
      <c r="I324" s="17"/>
      <c r="J324" s="120">
        <f t="shared" ca="1" si="36"/>
        <v>1000000</v>
      </c>
      <c r="K324" s="120">
        <f t="shared" ca="1" si="37"/>
        <v>-1000000</v>
      </c>
      <c r="M324" s="81">
        <f t="shared" ca="1" si="34"/>
        <v>5.4164674031545859E-2</v>
      </c>
      <c r="N324" s="17"/>
      <c r="O324" s="121" t="e">
        <f t="shared" ca="1" si="38"/>
        <v>#REF!</v>
      </c>
      <c r="P324" s="121" t="e">
        <f t="shared" ca="1" si="39"/>
        <v>#REF!</v>
      </c>
      <c r="R324" s="107" t="e">
        <f t="shared" ca="1" si="35"/>
        <v>#REF!</v>
      </c>
    </row>
    <row r="325" spans="1:18" x14ac:dyDescent="0.2">
      <c r="A325" s="16"/>
      <c r="B325" s="136">
        <v>310</v>
      </c>
      <c r="C325" s="119">
        <f ca="1">'s1'!I328</f>
        <v>178.18952162603807</v>
      </c>
      <c r="D325" s="119">
        <f ca="1">'s1'!J328</f>
        <v>84.711744643953296</v>
      </c>
      <c r="E325" s="27"/>
      <c r="F325" s="18">
        <f t="shared" ca="1" si="32"/>
        <v>2.2962409904354612E-2</v>
      </c>
      <c r="H325" s="18">
        <f t="shared" ca="1" si="33"/>
        <v>1.4228257327521459E-2</v>
      </c>
      <c r="I325" s="17"/>
      <c r="J325" s="120">
        <f t="shared" ca="1" si="36"/>
        <v>1000000</v>
      </c>
      <c r="K325" s="120">
        <f t="shared" ca="1" si="37"/>
        <v>-1000000</v>
      </c>
      <c r="M325" s="81">
        <f t="shared" ca="1" si="34"/>
        <v>4.6599086138776188E-3</v>
      </c>
      <c r="N325" s="17"/>
      <c r="O325" s="121" t="e">
        <f t="shared" ca="1" si="38"/>
        <v>#REF!</v>
      </c>
      <c r="P325" s="121" t="e">
        <f t="shared" ca="1" si="39"/>
        <v>#REF!</v>
      </c>
      <c r="R325" s="107" t="e">
        <f t="shared" ca="1" si="35"/>
        <v>#REF!</v>
      </c>
    </row>
    <row r="326" spans="1:18" x14ac:dyDescent="0.2">
      <c r="A326" s="16"/>
      <c r="B326" s="136">
        <v>311</v>
      </c>
      <c r="C326" s="119">
        <f ca="1">'s1'!I329</f>
        <v>188.23076384260966</v>
      </c>
      <c r="D326" s="119">
        <f ca="1">'s1'!J329</f>
        <v>82.696078312232089</v>
      </c>
      <c r="E326" s="27"/>
      <c r="F326" s="18">
        <f t="shared" ca="1" si="32"/>
        <v>2.5122479614669145E-2</v>
      </c>
      <c r="H326" s="18">
        <f t="shared" ca="1" si="33"/>
        <v>4.1769782693337101E-2</v>
      </c>
      <c r="I326" s="17"/>
      <c r="J326" s="120">
        <f t="shared" ca="1" si="36"/>
        <v>1000000</v>
      </c>
      <c r="K326" s="120">
        <f t="shared" ca="1" si="37"/>
        <v>-1000000</v>
      </c>
      <c r="M326" s="81">
        <f t="shared" ca="1" si="34"/>
        <v>4.5753322473403813E-3</v>
      </c>
      <c r="N326" s="17"/>
      <c r="O326" s="121" t="e">
        <f t="shared" ca="1" si="38"/>
        <v>#REF!</v>
      </c>
      <c r="P326" s="121" t="e">
        <f t="shared" ca="1" si="39"/>
        <v>#REF!</v>
      </c>
      <c r="R326" s="107" t="e">
        <f t="shared" ca="1" si="35"/>
        <v>#REF!</v>
      </c>
    </row>
    <row r="327" spans="1:18" x14ac:dyDescent="0.2">
      <c r="A327" s="16"/>
      <c r="B327" s="136">
        <v>312</v>
      </c>
      <c r="C327" s="119">
        <f ca="1">'s1'!I330</f>
        <v>170.31739720017299</v>
      </c>
      <c r="D327" s="119">
        <f ca="1">'s1'!J330</f>
        <v>74.057642086184188</v>
      </c>
      <c r="E327" s="27"/>
      <c r="F327" s="18">
        <f t="shared" ca="1" si="32"/>
        <v>7.631175411851856E-3</v>
      </c>
      <c r="H327" s="18">
        <f t="shared" ca="1" si="33"/>
        <v>3.4879115579239603E-2</v>
      </c>
      <c r="I327" s="17"/>
      <c r="J327" s="120">
        <f t="shared" ca="1" si="36"/>
        <v>170.31739720017299</v>
      </c>
      <c r="K327" s="120">
        <f t="shared" ca="1" si="37"/>
        <v>74.057642086184188</v>
      </c>
      <c r="M327" s="81">
        <f t="shared" ca="1" si="34"/>
        <v>2.225047159453682E-2</v>
      </c>
      <c r="N327" s="17"/>
      <c r="O327" s="121" t="e">
        <f t="shared" ca="1" si="38"/>
        <v>#REF!</v>
      </c>
      <c r="P327" s="121" t="e">
        <f t="shared" ca="1" si="39"/>
        <v>#REF!</v>
      </c>
      <c r="R327" s="107" t="e">
        <f t="shared" ca="1" si="35"/>
        <v>#REF!</v>
      </c>
    </row>
    <row r="328" spans="1:18" x14ac:dyDescent="0.2">
      <c r="A328" s="16"/>
      <c r="B328" s="136">
        <v>313</v>
      </c>
      <c r="C328" s="119">
        <f ca="1">'s1'!I331</f>
        <v>186.27983991200614</v>
      </c>
      <c r="D328" s="119">
        <f ca="1">'s1'!J331</f>
        <v>84.247316712420925</v>
      </c>
      <c r="E328" s="27"/>
      <c r="F328" s="18">
        <f t="shared" ca="1" si="32"/>
        <v>2.4312675893283162E-2</v>
      </c>
      <c r="H328" s="18">
        <f t="shared" ca="1" si="33"/>
        <v>1.6465024867473792E-2</v>
      </c>
      <c r="I328" s="17"/>
      <c r="J328" s="120">
        <f t="shared" ca="1" si="36"/>
        <v>1000000</v>
      </c>
      <c r="K328" s="120">
        <f t="shared" ca="1" si="37"/>
        <v>-1000000</v>
      </c>
      <c r="M328" s="81">
        <f t="shared" ca="1" si="34"/>
        <v>7.5598099236038824E-3</v>
      </c>
      <c r="N328" s="17"/>
      <c r="O328" s="121" t="e">
        <f t="shared" ca="1" si="38"/>
        <v>#REF!</v>
      </c>
      <c r="P328" s="121" t="e">
        <f t="shared" ca="1" si="39"/>
        <v>#REF!</v>
      </c>
      <c r="R328" s="107" t="e">
        <f t="shared" ca="1" si="35"/>
        <v>#REF!</v>
      </c>
    </row>
    <row r="329" spans="1:18" x14ac:dyDescent="0.2">
      <c r="A329" s="16"/>
      <c r="B329" s="136">
        <v>314</v>
      </c>
      <c r="C329" s="119">
        <f ca="1">'s1'!I332</f>
        <v>186.03845544409384</v>
      </c>
      <c r="D329" s="119">
        <f ca="1">'s1'!J332</f>
        <v>79.476449323883216</v>
      </c>
      <c r="E329" s="27"/>
      <c r="F329" s="18">
        <f t="shared" ca="1" si="32"/>
        <v>1.1070520668233615E-2</v>
      </c>
      <c r="H329" s="18">
        <f t="shared" ca="1" si="33"/>
        <v>6.547121611870993E-2</v>
      </c>
      <c r="I329" s="17"/>
      <c r="J329" s="120">
        <f t="shared" ca="1" si="36"/>
        <v>1000000</v>
      </c>
      <c r="K329" s="120">
        <f t="shared" ca="1" si="37"/>
        <v>-1000000</v>
      </c>
      <c r="M329" s="81">
        <f t="shared" ca="1" si="34"/>
        <v>6.1936075936673655E-2</v>
      </c>
      <c r="N329" s="17"/>
      <c r="O329" s="121" t="e">
        <f t="shared" ca="1" si="38"/>
        <v>#REF!</v>
      </c>
      <c r="P329" s="121" t="e">
        <f t="shared" ca="1" si="39"/>
        <v>#REF!</v>
      </c>
      <c r="R329" s="107" t="e">
        <f t="shared" ca="1" si="35"/>
        <v>#REF!</v>
      </c>
    </row>
    <row r="330" spans="1:18" x14ac:dyDescent="0.2">
      <c r="A330" s="16"/>
      <c r="B330" s="136">
        <v>315</v>
      </c>
      <c r="C330" s="119">
        <f ca="1">'s1'!I333</f>
        <v>172.97994858081745</v>
      </c>
      <c r="D330" s="119">
        <f ca="1">'s1'!J333</f>
        <v>79.363067578393611</v>
      </c>
      <c r="E330" s="27"/>
      <c r="F330" s="18">
        <f t="shared" ca="1" si="32"/>
        <v>2.2640475729481867E-2</v>
      </c>
      <c r="H330" s="18">
        <f t="shared" ca="1" si="33"/>
        <v>7.1967343614877555E-2</v>
      </c>
      <c r="I330" s="17"/>
      <c r="J330" s="120">
        <f t="shared" ca="1" si="36"/>
        <v>1000000</v>
      </c>
      <c r="K330" s="120">
        <f t="shared" ca="1" si="37"/>
        <v>-1000000</v>
      </c>
      <c r="M330" s="81">
        <f t="shared" ca="1" si="34"/>
        <v>7.343413759172035E-2</v>
      </c>
      <c r="N330" s="17"/>
      <c r="O330" s="121" t="e">
        <f t="shared" ca="1" si="38"/>
        <v>#REF!</v>
      </c>
      <c r="P330" s="121" t="e">
        <f t="shared" ca="1" si="39"/>
        <v>#REF!</v>
      </c>
      <c r="R330" s="107" t="e">
        <f t="shared" ca="1" si="35"/>
        <v>#REF!</v>
      </c>
    </row>
    <row r="331" spans="1:18" x14ac:dyDescent="0.2">
      <c r="A331" s="16"/>
      <c r="B331" s="136">
        <v>316</v>
      </c>
      <c r="C331" s="119">
        <f ca="1">'s1'!I334</f>
        <v>176.04988016832078</v>
      </c>
      <c r="D331" s="119">
        <f ca="1">'s1'!J334</f>
        <v>78.44359798871082</v>
      </c>
      <c r="E331" s="27"/>
      <c r="F331" s="18">
        <f t="shared" ca="1" si="32"/>
        <v>2.1248971589796873E-2</v>
      </c>
      <c r="H331" s="18">
        <f t="shared" ca="1" si="33"/>
        <v>2.7327120151210043E-3</v>
      </c>
      <c r="I331" s="17"/>
      <c r="J331" s="120">
        <f t="shared" ca="1" si="36"/>
        <v>1000000</v>
      </c>
      <c r="K331" s="120">
        <f t="shared" ca="1" si="37"/>
        <v>-1000000</v>
      </c>
      <c r="M331" s="81">
        <f t="shared" ca="1" si="34"/>
        <v>7.6597178323247673E-5</v>
      </c>
      <c r="N331" s="17"/>
      <c r="O331" s="121" t="e">
        <f t="shared" ca="1" si="38"/>
        <v>#REF!</v>
      </c>
      <c r="P331" s="121" t="e">
        <f t="shared" ca="1" si="39"/>
        <v>#REF!</v>
      </c>
      <c r="R331" s="107" t="e">
        <f t="shared" ca="1" si="35"/>
        <v>#REF!</v>
      </c>
    </row>
    <row r="332" spans="1:18" x14ac:dyDescent="0.2">
      <c r="A332" s="16"/>
      <c r="B332" s="136">
        <v>317</v>
      </c>
      <c r="C332" s="119">
        <f ca="1">'s1'!I335</f>
        <v>177.38653025961003</v>
      </c>
      <c r="D332" s="119">
        <f ca="1">'s1'!J335</f>
        <v>84.575520948631052</v>
      </c>
      <c r="E332" s="27"/>
      <c r="F332" s="18">
        <f t="shared" ca="1" si="32"/>
        <v>3.5068866677533304E-2</v>
      </c>
      <c r="H332" s="18">
        <f t="shared" ca="1" si="33"/>
        <v>3.8634139063088448E-3</v>
      </c>
      <c r="I332" s="17"/>
      <c r="J332" s="120">
        <f t="shared" ca="1" si="36"/>
        <v>1000000</v>
      </c>
      <c r="K332" s="120">
        <f t="shared" ca="1" si="37"/>
        <v>-1000000</v>
      </c>
      <c r="M332" s="81">
        <f t="shared" ca="1" si="34"/>
        <v>5.4972746714653474E-4</v>
      </c>
      <c r="N332" s="17"/>
      <c r="O332" s="121" t="e">
        <f t="shared" ca="1" si="38"/>
        <v>#REF!</v>
      </c>
      <c r="P332" s="121" t="e">
        <f t="shared" ca="1" si="39"/>
        <v>#REF!</v>
      </c>
      <c r="R332" s="107" t="e">
        <f t="shared" ca="1" si="35"/>
        <v>#REF!</v>
      </c>
    </row>
    <row r="333" spans="1:18" x14ac:dyDescent="0.2">
      <c r="A333" s="16"/>
      <c r="B333" s="136">
        <v>318</v>
      </c>
      <c r="C333" s="119">
        <f ca="1">'s1'!I336</f>
        <v>205.5647372184043</v>
      </c>
      <c r="D333" s="119">
        <f ca="1">'s1'!J336</f>
        <v>81.905587784722812</v>
      </c>
      <c r="E333" s="27"/>
      <c r="F333" s="18">
        <f t="shared" ca="1" si="32"/>
        <v>4.5619926641796794E-4</v>
      </c>
      <c r="H333" s="18">
        <f t="shared" ca="1" si="33"/>
        <v>1.7060953483266507E-2</v>
      </c>
      <c r="I333" s="17"/>
      <c r="J333" s="120">
        <f t="shared" ca="1" si="36"/>
        <v>1000000</v>
      </c>
      <c r="K333" s="120">
        <f t="shared" ca="1" si="37"/>
        <v>-1000000</v>
      </c>
      <c r="M333" s="81">
        <f t="shared" ca="1" si="34"/>
        <v>5.9493636331481737E-3</v>
      </c>
      <c r="N333" s="17"/>
      <c r="O333" s="121" t="e">
        <f t="shared" ca="1" si="38"/>
        <v>#REF!</v>
      </c>
      <c r="P333" s="121" t="e">
        <f t="shared" ca="1" si="39"/>
        <v>#REF!</v>
      </c>
      <c r="R333" s="107" t="e">
        <f t="shared" ca="1" si="35"/>
        <v>#REF!</v>
      </c>
    </row>
    <row r="334" spans="1:18" x14ac:dyDescent="0.2">
      <c r="A334" s="16"/>
      <c r="B334" s="136">
        <v>319</v>
      </c>
      <c r="C334" s="119">
        <f ca="1">'s1'!I337</f>
        <v>179.32697467309325</v>
      </c>
      <c r="D334" s="119">
        <f ca="1">'s1'!J337</f>
        <v>78.107858224440989</v>
      </c>
      <c r="E334" s="27"/>
      <c r="F334" s="18">
        <f t="shared" ca="1" si="32"/>
        <v>3.2681469006909859E-2</v>
      </c>
      <c r="H334" s="18">
        <f t="shared" ca="1" si="33"/>
        <v>5.8825559739237206E-2</v>
      </c>
      <c r="I334" s="17"/>
      <c r="J334" s="120">
        <f t="shared" ca="1" si="36"/>
        <v>1000000</v>
      </c>
      <c r="K334" s="120">
        <f t="shared" ca="1" si="37"/>
        <v>-1000000</v>
      </c>
      <c r="M334" s="81">
        <f t="shared" ca="1" si="34"/>
        <v>4.0684775800046556E-2</v>
      </c>
      <c r="N334" s="17"/>
      <c r="O334" s="121" t="e">
        <f t="shared" ca="1" si="38"/>
        <v>#REF!</v>
      </c>
      <c r="P334" s="121" t="e">
        <f t="shared" ca="1" si="39"/>
        <v>#REF!</v>
      </c>
      <c r="R334" s="107" t="e">
        <f t="shared" ca="1" si="35"/>
        <v>#REF!</v>
      </c>
    </row>
    <row r="335" spans="1:18" x14ac:dyDescent="0.2">
      <c r="A335" s="16"/>
      <c r="B335" s="136">
        <v>320</v>
      </c>
      <c r="C335" s="119">
        <f ca="1">'s1'!I338</f>
        <v>173.54203693372193</v>
      </c>
      <c r="D335" s="119">
        <f ca="1">'s1'!J338</f>
        <v>76.050662176030443</v>
      </c>
      <c r="E335" s="27"/>
      <c r="F335" s="18">
        <f t="shared" ca="1" si="32"/>
        <v>2.9097408719098522E-2</v>
      </c>
      <c r="H335" s="18">
        <f t="shared" ca="1" si="33"/>
        <v>3.3530391031979793E-2</v>
      </c>
      <c r="I335" s="17"/>
      <c r="J335" s="120">
        <f t="shared" ca="1" si="36"/>
        <v>1000000</v>
      </c>
      <c r="K335" s="120">
        <f t="shared" ca="1" si="37"/>
        <v>-1000000</v>
      </c>
      <c r="M335" s="81">
        <f t="shared" ca="1" si="34"/>
        <v>7.912602611658319E-2</v>
      </c>
      <c r="N335" s="17"/>
      <c r="O335" s="121" t="e">
        <f t="shared" ca="1" si="38"/>
        <v>#REF!</v>
      </c>
      <c r="P335" s="121" t="e">
        <f t="shared" ca="1" si="39"/>
        <v>#REF!</v>
      </c>
      <c r="R335" s="107" t="e">
        <f t="shared" ca="1" si="35"/>
        <v>#REF!</v>
      </c>
    </row>
    <row r="336" spans="1:18" x14ac:dyDescent="0.2">
      <c r="A336" s="16"/>
      <c r="B336" s="136">
        <v>321</v>
      </c>
      <c r="C336" s="119">
        <f ca="1">'s1'!I339</f>
        <v>183.72880483504386</v>
      </c>
      <c r="D336" s="119">
        <f ca="1">'s1'!J339</f>
        <v>81.51708099747745</v>
      </c>
      <c r="E336" s="27"/>
      <c r="F336" s="18">
        <f t="shared" ref="F336:F399" ca="1" si="40">NORMDIST(C336,$C$10,$C$11,FALSE)  *RAND()</f>
        <v>3.7159138581853143E-2</v>
      </c>
      <c r="H336" s="18">
        <f t="shared" ref="H336:H399" ca="1" si="41">NORMDIST(D336,$D$10,$D$11,FALSE)  *RAND()</f>
        <v>3.0830967122570481E-3</v>
      </c>
      <c r="I336" s="17"/>
      <c r="J336" s="120">
        <f t="shared" ca="1" si="36"/>
        <v>1000000</v>
      </c>
      <c r="K336" s="120">
        <f t="shared" ca="1" si="37"/>
        <v>-1000000</v>
      </c>
      <c r="M336" s="81">
        <f t="shared" ref="M336:M399" ca="1" si="42">NORMDIST(D336,$M$10,$M$11,FALSE)  *RAND()</f>
        <v>3.853104555568735E-2</v>
      </c>
      <c r="N336" s="17"/>
      <c r="O336" s="121" t="e">
        <f t="shared" ca="1" si="38"/>
        <v>#REF!</v>
      </c>
      <c r="P336" s="121" t="e">
        <f t="shared" ca="1" si="39"/>
        <v>#REF!</v>
      </c>
      <c r="R336" s="107" t="e">
        <f t="shared" ref="R336:R399" ca="1" si="43">NORMDIST(C336,$R$10,$R$11,FALSE)  *RAND()</f>
        <v>#REF!</v>
      </c>
    </row>
    <row r="337" spans="1:18" x14ac:dyDescent="0.2">
      <c r="A337" s="16"/>
      <c r="B337" s="136">
        <v>322</v>
      </c>
      <c r="C337" s="119">
        <f ca="1">'s1'!I340</f>
        <v>177.21658587592711</v>
      </c>
      <c r="D337" s="119">
        <f ca="1">'s1'!J340</f>
        <v>85.98012795697106</v>
      </c>
      <c r="E337" s="27"/>
      <c r="F337" s="18">
        <f t="shared" ca="1" si="40"/>
        <v>1.0739699290186748E-2</v>
      </c>
      <c r="H337" s="18">
        <f t="shared" ca="1" si="41"/>
        <v>1.7604343110343541E-2</v>
      </c>
      <c r="I337" s="17"/>
      <c r="J337" s="120">
        <f t="shared" ref="J337:J400" ca="1" si="44">IF(AND($J$7&lt;C337,C337&lt;$J$8),C337,1000000)</f>
        <v>1000000</v>
      </c>
      <c r="K337" s="120">
        <f t="shared" ref="K337:K400" ca="1" si="45">IF(AND($J$7&lt;C337,C337&lt;$J$8),D337,-1000000)</f>
        <v>-1000000</v>
      </c>
      <c r="M337" s="81">
        <f t="shared" ca="1" si="42"/>
        <v>7.7039547332886449E-4</v>
      </c>
      <c r="N337" s="17"/>
      <c r="O337" s="121" t="e">
        <f t="shared" ref="O337:O400" ca="1" si="46">IF(AND($O$7&lt;D337,D337&lt;$O$8),C337,1000000)</f>
        <v>#REF!</v>
      </c>
      <c r="P337" s="121" t="e">
        <f t="shared" ref="P337:P400" ca="1" si="47">IF(AND($O$7&lt;D337,D337&lt;$O$8),D337,1000000)</f>
        <v>#REF!</v>
      </c>
      <c r="R337" s="107" t="e">
        <f t="shared" ca="1" si="43"/>
        <v>#REF!</v>
      </c>
    </row>
    <row r="338" spans="1:18" x14ac:dyDescent="0.2">
      <c r="A338" s="16"/>
      <c r="B338" s="136">
        <v>323</v>
      </c>
      <c r="C338" s="119">
        <f ca="1">'s1'!I341</f>
        <v>174.72288787509021</v>
      </c>
      <c r="D338" s="119">
        <f ca="1">'s1'!J341</f>
        <v>72.212849140257191</v>
      </c>
      <c r="E338" s="27"/>
      <c r="F338" s="18">
        <f t="shared" ca="1" si="40"/>
        <v>3.2574681207762517E-2</v>
      </c>
      <c r="H338" s="18">
        <f t="shared" ca="1" si="41"/>
        <v>1.2397763268467463E-2</v>
      </c>
      <c r="I338" s="17"/>
      <c r="J338" s="120">
        <f t="shared" ca="1" si="44"/>
        <v>1000000</v>
      </c>
      <c r="K338" s="120">
        <f t="shared" ca="1" si="45"/>
        <v>-1000000</v>
      </c>
      <c r="M338" s="81">
        <f t="shared" ca="1" si="42"/>
        <v>3.0616953679458322E-2</v>
      </c>
      <c r="N338" s="17"/>
      <c r="O338" s="121" t="e">
        <f t="shared" ca="1" si="46"/>
        <v>#REF!</v>
      </c>
      <c r="P338" s="121" t="e">
        <f t="shared" ca="1" si="47"/>
        <v>#REF!</v>
      </c>
      <c r="R338" s="107" t="e">
        <f t="shared" ca="1" si="43"/>
        <v>#REF!</v>
      </c>
    </row>
    <row r="339" spans="1:18" x14ac:dyDescent="0.2">
      <c r="A339" s="16"/>
      <c r="B339" s="136">
        <v>324</v>
      </c>
      <c r="C339" s="119">
        <f ca="1">'s1'!I342</f>
        <v>169.88859948119358</v>
      </c>
      <c r="D339" s="119">
        <f ca="1">'s1'!J342</f>
        <v>83.046801502172514</v>
      </c>
      <c r="E339" s="27"/>
      <c r="F339" s="18">
        <f t="shared" ca="1" si="40"/>
        <v>5.3758716532385066E-3</v>
      </c>
      <c r="H339" s="18">
        <f t="shared" ca="1" si="41"/>
        <v>1.1433275764208585E-2</v>
      </c>
      <c r="I339" s="17"/>
      <c r="J339" s="120">
        <f t="shared" ca="1" si="44"/>
        <v>169.88859948119358</v>
      </c>
      <c r="K339" s="120">
        <f t="shared" ca="1" si="45"/>
        <v>83.046801502172514</v>
      </c>
      <c r="M339" s="81">
        <f t="shared" ca="1" si="42"/>
        <v>1.0899534778367623E-2</v>
      </c>
      <c r="N339" s="17"/>
      <c r="O339" s="121" t="e">
        <f t="shared" ca="1" si="46"/>
        <v>#REF!</v>
      </c>
      <c r="P339" s="121" t="e">
        <f t="shared" ca="1" si="47"/>
        <v>#REF!</v>
      </c>
      <c r="R339" s="107" t="e">
        <f t="shared" ca="1" si="43"/>
        <v>#REF!</v>
      </c>
    </row>
    <row r="340" spans="1:18" x14ac:dyDescent="0.2">
      <c r="A340" s="16"/>
      <c r="B340" s="136">
        <v>325</v>
      </c>
      <c r="C340" s="119">
        <f ca="1">'s1'!I343</f>
        <v>163.38395765065027</v>
      </c>
      <c r="D340" s="119">
        <f ca="1">'s1'!J343</f>
        <v>72.844253761695157</v>
      </c>
      <c r="E340" s="27"/>
      <c r="F340" s="18">
        <f t="shared" ca="1" si="40"/>
        <v>2.4855891153222802E-3</v>
      </c>
      <c r="H340" s="18">
        <f t="shared" ca="1" si="41"/>
        <v>2.284154845439507E-2</v>
      </c>
      <c r="I340" s="17"/>
      <c r="J340" s="120">
        <f t="shared" ca="1" si="44"/>
        <v>1000000</v>
      </c>
      <c r="K340" s="120">
        <f t="shared" ca="1" si="45"/>
        <v>-1000000</v>
      </c>
      <c r="M340" s="81">
        <f t="shared" ca="1" si="42"/>
        <v>8.06303479108301E-3</v>
      </c>
      <c r="N340" s="17"/>
      <c r="O340" s="121" t="e">
        <f t="shared" ca="1" si="46"/>
        <v>#REF!</v>
      </c>
      <c r="P340" s="121" t="e">
        <f t="shared" ca="1" si="47"/>
        <v>#REF!</v>
      </c>
      <c r="R340" s="107" t="e">
        <f t="shared" ca="1" si="43"/>
        <v>#REF!</v>
      </c>
    </row>
    <row r="341" spans="1:18" x14ac:dyDescent="0.2">
      <c r="A341" s="16"/>
      <c r="B341" s="136">
        <v>326</v>
      </c>
      <c r="C341" s="119">
        <f ca="1">'s1'!I344</f>
        <v>185.49749501662694</v>
      </c>
      <c r="D341" s="119">
        <f ca="1">'s1'!J344</f>
        <v>86.698839228209195</v>
      </c>
      <c r="E341" s="27"/>
      <c r="F341" s="18">
        <f t="shared" ca="1" si="40"/>
        <v>3.4075864086260128E-2</v>
      </c>
      <c r="H341" s="18">
        <f t="shared" ca="1" si="41"/>
        <v>1.8856539005844219E-2</v>
      </c>
      <c r="I341" s="17"/>
      <c r="J341" s="120">
        <f t="shared" ca="1" si="44"/>
        <v>1000000</v>
      </c>
      <c r="K341" s="120">
        <f t="shared" ca="1" si="45"/>
        <v>-1000000</v>
      </c>
      <c r="M341" s="81">
        <f t="shared" ca="1" si="42"/>
        <v>5.5820175342475534E-4</v>
      </c>
      <c r="N341" s="17"/>
      <c r="O341" s="121" t="e">
        <f t="shared" ca="1" si="46"/>
        <v>#REF!</v>
      </c>
      <c r="P341" s="121" t="e">
        <f t="shared" ca="1" si="47"/>
        <v>#REF!</v>
      </c>
      <c r="R341" s="107" t="e">
        <f t="shared" ca="1" si="43"/>
        <v>#REF!</v>
      </c>
    </row>
    <row r="342" spans="1:18" x14ac:dyDescent="0.2">
      <c r="A342" s="16"/>
      <c r="B342" s="136">
        <v>327</v>
      </c>
      <c r="C342" s="119">
        <f ca="1">'s1'!I345</f>
        <v>159.51470869059935</v>
      </c>
      <c r="D342" s="119">
        <f ca="1">'s1'!J345</f>
        <v>79.826729353138418</v>
      </c>
      <c r="E342" s="27"/>
      <c r="F342" s="18">
        <f t="shared" ca="1" si="40"/>
        <v>9.5415723894236174E-4</v>
      </c>
      <c r="H342" s="18">
        <f t="shared" ca="1" si="41"/>
        <v>9.0937994538010276E-3</v>
      </c>
      <c r="I342" s="17"/>
      <c r="J342" s="120">
        <f t="shared" ca="1" si="44"/>
        <v>1000000</v>
      </c>
      <c r="K342" s="120">
        <f t="shared" ca="1" si="45"/>
        <v>-1000000</v>
      </c>
      <c r="M342" s="81">
        <f t="shared" ca="1" si="42"/>
        <v>3.853065194660437E-2</v>
      </c>
      <c r="N342" s="17"/>
      <c r="O342" s="121" t="e">
        <f t="shared" ca="1" si="46"/>
        <v>#REF!</v>
      </c>
      <c r="P342" s="121" t="e">
        <f t="shared" ca="1" si="47"/>
        <v>#REF!</v>
      </c>
      <c r="R342" s="107" t="e">
        <f t="shared" ca="1" si="43"/>
        <v>#REF!</v>
      </c>
    </row>
    <row r="343" spans="1:18" x14ac:dyDescent="0.2">
      <c r="A343" s="16"/>
      <c r="B343" s="136">
        <v>328</v>
      </c>
      <c r="C343" s="119">
        <f ca="1">'s1'!I346</f>
        <v>190.34558392315552</v>
      </c>
      <c r="D343" s="119">
        <f ca="1">'s1'!J346</f>
        <v>79.090510984500298</v>
      </c>
      <c r="E343" s="27"/>
      <c r="F343" s="18">
        <f t="shared" ca="1" si="40"/>
        <v>9.7722672146347382E-3</v>
      </c>
      <c r="H343" s="18">
        <f t="shared" ca="1" si="41"/>
        <v>4.790328646306808E-2</v>
      </c>
      <c r="I343" s="17"/>
      <c r="J343" s="120">
        <f t="shared" ca="1" si="44"/>
        <v>1000000</v>
      </c>
      <c r="K343" s="120">
        <f t="shared" ca="1" si="45"/>
        <v>-1000000</v>
      </c>
      <c r="M343" s="81">
        <f t="shared" ca="1" si="42"/>
        <v>5.5606470543232187E-2</v>
      </c>
      <c r="N343" s="17"/>
      <c r="O343" s="121" t="e">
        <f t="shared" ca="1" si="46"/>
        <v>#REF!</v>
      </c>
      <c r="P343" s="121" t="e">
        <f t="shared" ca="1" si="47"/>
        <v>#REF!</v>
      </c>
      <c r="R343" s="107" t="e">
        <f t="shared" ca="1" si="43"/>
        <v>#REF!</v>
      </c>
    </row>
    <row r="344" spans="1:18" x14ac:dyDescent="0.2">
      <c r="A344" s="16"/>
      <c r="B344" s="136">
        <v>329</v>
      </c>
      <c r="C344" s="119">
        <f ca="1">'s1'!I347</f>
        <v>177.62328113371208</v>
      </c>
      <c r="D344" s="119">
        <f ca="1">'s1'!J347</f>
        <v>77.989460553989289</v>
      </c>
      <c r="E344" s="27"/>
      <c r="F344" s="18">
        <f t="shared" ca="1" si="40"/>
        <v>7.192228414238896E-3</v>
      </c>
      <c r="H344" s="18">
        <f t="shared" ca="1" si="41"/>
        <v>6.0325606407214709E-3</v>
      </c>
      <c r="I344" s="17"/>
      <c r="J344" s="120">
        <f t="shared" ca="1" si="44"/>
        <v>1000000</v>
      </c>
      <c r="K344" s="120">
        <f t="shared" ca="1" si="45"/>
        <v>-1000000</v>
      </c>
      <c r="M344" s="81">
        <f t="shared" ca="1" si="42"/>
        <v>9.4619323814284576E-3</v>
      </c>
      <c r="N344" s="17"/>
      <c r="O344" s="121" t="e">
        <f t="shared" ca="1" si="46"/>
        <v>#REF!</v>
      </c>
      <c r="P344" s="121" t="e">
        <f t="shared" ca="1" si="47"/>
        <v>#REF!</v>
      </c>
      <c r="R344" s="107" t="e">
        <f t="shared" ca="1" si="43"/>
        <v>#REF!</v>
      </c>
    </row>
    <row r="345" spans="1:18" x14ac:dyDescent="0.2">
      <c r="A345" s="16"/>
      <c r="B345" s="136">
        <v>330</v>
      </c>
      <c r="C345" s="119">
        <f ca="1">'s1'!I348</f>
        <v>167.34671372516019</v>
      </c>
      <c r="D345" s="119">
        <f ca="1">'s1'!J348</f>
        <v>77.422415462130473</v>
      </c>
      <c r="E345" s="27"/>
      <c r="F345" s="18">
        <f t="shared" ca="1" si="40"/>
        <v>1.6663236791186593E-2</v>
      </c>
      <c r="H345" s="18">
        <f t="shared" ca="1" si="41"/>
        <v>4.7682842165227751E-2</v>
      </c>
      <c r="I345" s="17"/>
      <c r="J345" s="120">
        <f t="shared" ca="1" si="44"/>
        <v>1000000</v>
      </c>
      <c r="K345" s="120">
        <f t="shared" ca="1" si="45"/>
        <v>-1000000</v>
      </c>
      <c r="M345" s="81">
        <f t="shared" ca="1" si="42"/>
        <v>6.3760667467384832E-2</v>
      </c>
      <c r="N345" s="17"/>
      <c r="O345" s="121" t="e">
        <f t="shared" ca="1" si="46"/>
        <v>#REF!</v>
      </c>
      <c r="P345" s="121" t="e">
        <f t="shared" ca="1" si="47"/>
        <v>#REF!</v>
      </c>
      <c r="R345" s="107" t="e">
        <f t="shared" ca="1" si="43"/>
        <v>#REF!</v>
      </c>
    </row>
    <row r="346" spans="1:18" x14ac:dyDescent="0.2">
      <c r="A346" s="16"/>
      <c r="B346" s="136">
        <v>331</v>
      </c>
      <c r="C346" s="119">
        <f ca="1">'s1'!I349</f>
        <v>174.99622289300439</v>
      </c>
      <c r="D346" s="119">
        <f ca="1">'s1'!J349</f>
        <v>74.341700870880913</v>
      </c>
      <c r="E346" s="27"/>
      <c r="F346" s="18">
        <f t="shared" ca="1" si="40"/>
        <v>2.2338318915215358E-2</v>
      </c>
      <c r="H346" s="18">
        <f t="shared" ca="1" si="41"/>
        <v>2.8929833842012028E-2</v>
      </c>
      <c r="I346" s="17"/>
      <c r="J346" s="120">
        <f t="shared" ca="1" si="44"/>
        <v>1000000</v>
      </c>
      <c r="K346" s="120">
        <f t="shared" ca="1" si="45"/>
        <v>-1000000</v>
      </c>
      <c r="M346" s="81">
        <f t="shared" ca="1" si="42"/>
        <v>2.1331950234239278E-3</v>
      </c>
      <c r="N346" s="17"/>
      <c r="O346" s="121" t="e">
        <f t="shared" ca="1" si="46"/>
        <v>#REF!</v>
      </c>
      <c r="P346" s="121" t="e">
        <f t="shared" ca="1" si="47"/>
        <v>#REF!</v>
      </c>
      <c r="R346" s="107" t="e">
        <f t="shared" ca="1" si="43"/>
        <v>#REF!</v>
      </c>
    </row>
    <row r="347" spans="1:18" x14ac:dyDescent="0.2">
      <c r="A347" s="16"/>
      <c r="B347" s="136">
        <v>332</v>
      </c>
      <c r="C347" s="119">
        <f ca="1">'s1'!I350</f>
        <v>171.32219822902923</v>
      </c>
      <c r="D347" s="119">
        <f ca="1">'s1'!J350</f>
        <v>80.573997757376816</v>
      </c>
      <c r="E347" s="27"/>
      <c r="F347" s="18">
        <f t="shared" ca="1" si="40"/>
        <v>4.6156107012336267E-3</v>
      </c>
      <c r="H347" s="18">
        <f t="shared" ca="1" si="41"/>
        <v>1.2296613902483582E-2</v>
      </c>
      <c r="I347" s="17"/>
      <c r="J347" s="120">
        <f t="shared" ca="1" si="44"/>
        <v>171.32219822902923</v>
      </c>
      <c r="K347" s="120">
        <f t="shared" ca="1" si="45"/>
        <v>80.573997757376816</v>
      </c>
      <c r="M347" s="81">
        <f t="shared" ca="1" si="42"/>
        <v>8.7275645075021759E-3</v>
      </c>
      <c r="N347" s="17"/>
      <c r="O347" s="121" t="e">
        <f t="shared" ca="1" si="46"/>
        <v>#REF!</v>
      </c>
      <c r="P347" s="121" t="e">
        <f t="shared" ca="1" si="47"/>
        <v>#REF!</v>
      </c>
      <c r="R347" s="107" t="e">
        <f t="shared" ca="1" si="43"/>
        <v>#REF!</v>
      </c>
    </row>
    <row r="348" spans="1:18" x14ac:dyDescent="0.2">
      <c r="A348" s="16"/>
      <c r="B348" s="136">
        <v>333</v>
      </c>
      <c r="C348" s="119">
        <f ca="1">'s1'!I351</f>
        <v>175.3928909332794</v>
      </c>
      <c r="D348" s="119">
        <f ca="1">'s1'!J351</f>
        <v>73.407774716588975</v>
      </c>
      <c r="E348" s="27"/>
      <c r="F348" s="18">
        <f t="shared" ca="1" si="40"/>
        <v>6.1183559940670351E-3</v>
      </c>
      <c r="H348" s="18">
        <f t="shared" ca="1" si="41"/>
        <v>1.0738227390097749E-3</v>
      </c>
      <c r="I348" s="17"/>
      <c r="J348" s="120">
        <f t="shared" ca="1" si="44"/>
        <v>1000000</v>
      </c>
      <c r="K348" s="120">
        <f t="shared" ca="1" si="45"/>
        <v>-1000000</v>
      </c>
      <c r="M348" s="81">
        <f t="shared" ca="1" si="42"/>
        <v>6.5657104212937072E-3</v>
      </c>
      <c r="N348" s="17"/>
      <c r="O348" s="121" t="e">
        <f t="shared" ca="1" si="46"/>
        <v>#REF!</v>
      </c>
      <c r="P348" s="121" t="e">
        <f t="shared" ca="1" si="47"/>
        <v>#REF!</v>
      </c>
      <c r="R348" s="107" t="e">
        <f t="shared" ca="1" si="43"/>
        <v>#REF!</v>
      </c>
    </row>
    <row r="349" spans="1:18" x14ac:dyDescent="0.2">
      <c r="A349" s="16"/>
      <c r="B349" s="136">
        <v>334</v>
      </c>
      <c r="C349" s="119">
        <f ca="1">'s1'!I352</f>
        <v>181.26814275622465</v>
      </c>
      <c r="D349" s="119">
        <f ca="1">'s1'!J352</f>
        <v>80.117310630120357</v>
      </c>
      <c r="E349" s="27"/>
      <c r="F349" s="18">
        <f t="shared" ca="1" si="40"/>
        <v>1.2498965821433344E-2</v>
      </c>
      <c r="H349" s="18">
        <f t="shared" ca="1" si="41"/>
        <v>4.8486352676832468E-2</v>
      </c>
      <c r="I349" s="17"/>
      <c r="J349" s="120">
        <f t="shared" ca="1" si="44"/>
        <v>1000000</v>
      </c>
      <c r="K349" s="120">
        <f t="shared" ca="1" si="45"/>
        <v>-1000000</v>
      </c>
      <c r="M349" s="81">
        <f t="shared" ca="1" si="42"/>
        <v>1.2233809959984559E-2</v>
      </c>
      <c r="N349" s="17"/>
      <c r="O349" s="121" t="e">
        <f t="shared" ca="1" si="46"/>
        <v>#REF!</v>
      </c>
      <c r="P349" s="121" t="e">
        <f t="shared" ca="1" si="47"/>
        <v>#REF!</v>
      </c>
      <c r="R349" s="107" t="e">
        <f t="shared" ca="1" si="43"/>
        <v>#REF!</v>
      </c>
    </row>
    <row r="350" spans="1:18" x14ac:dyDescent="0.2">
      <c r="A350" s="16"/>
      <c r="B350" s="136">
        <v>335</v>
      </c>
      <c r="C350" s="119">
        <f ca="1">'s1'!I353</f>
        <v>178.82596052542814</v>
      </c>
      <c r="D350" s="119">
        <f ca="1">'s1'!J353</f>
        <v>83.415461622296547</v>
      </c>
      <c r="E350" s="27"/>
      <c r="F350" s="18">
        <f t="shared" ca="1" si="40"/>
        <v>3.3950574692476379E-2</v>
      </c>
      <c r="H350" s="18">
        <f t="shared" ca="1" si="41"/>
        <v>2.8084747110506885E-2</v>
      </c>
      <c r="I350" s="17"/>
      <c r="J350" s="120">
        <f t="shared" ca="1" si="44"/>
        <v>1000000</v>
      </c>
      <c r="K350" s="120">
        <f t="shared" ca="1" si="45"/>
        <v>-1000000</v>
      </c>
      <c r="M350" s="81">
        <f t="shared" ca="1" si="42"/>
        <v>4.9744565823950631E-4</v>
      </c>
      <c r="N350" s="17"/>
      <c r="O350" s="121" t="e">
        <f t="shared" ca="1" si="46"/>
        <v>#REF!</v>
      </c>
      <c r="P350" s="121" t="e">
        <f t="shared" ca="1" si="47"/>
        <v>#REF!</v>
      </c>
      <c r="R350" s="107" t="e">
        <f t="shared" ca="1" si="43"/>
        <v>#REF!</v>
      </c>
    </row>
    <row r="351" spans="1:18" x14ac:dyDescent="0.2">
      <c r="A351" s="16"/>
      <c r="B351" s="136">
        <v>336</v>
      </c>
      <c r="C351" s="119">
        <f ca="1">'s1'!I354</f>
        <v>180.25400911594514</v>
      </c>
      <c r="D351" s="119">
        <f ca="1">'s1'!J354</f>
        <v>81.541938500209412</v>
      </c>
      <c r="E351" s="27"/>
      <c r="F351" s="18">
        <f t="shared" ca="1" si="40"/>
        <v>3.255862418452448E-2</v>
      </c>
      <c r="H351" s="18">
        <f t="shared" ca="1" si="41"/>
        <v>2.8876725951875116E-2</v>
      </c>
      <c r="I351" s="17"/>
      <c r="J351" s="120">
        <f t="shared" ca="1" si="44"/>
        <v>1000000</v>
      </c>
      <c r="K351" s="120">
        <f t="shared" ca="1" si="45"/>
        <v>-1000000</v>
      </c>
      <c r="M351" s="81">
        <f t="shared" ca="1" si="42"/>
        <v>4.2053814820984144E-3</v>
      </c>
      <c r="N351" s="17"/>
      <c r="O351" s="121" t="e">
        <f t="shared" ca="1" si="46"/>
        <v>#REF!</v>
      </c>
      <c r="P351" s="121" t="e">
        <f t="shared" ca="1" si="47"/>
        <v>#REF!</v>
      </c>
      <c r="R351" s="107" t="e">
        <f t="shared" ca="1" si="43"/>
        <v>#REF!</v>
      </c>
    </row>
    <row r="352" spans="1:18" x14ac:dyDescent="0.2">
      <c r="A352" s="16"/>
      <c r="B352" s="136">
        <v>337</v>
      </c>
      <c r="C352" s="119">
        <f ca="1">'s1'!I355</f>
        <v>184.269425874869</v>
      </c>
      <c r="D352" s="119">
        <f ca="1">'s1'!J355</f>
        <v>87.485932472827031</v>
      </c>
      <c r="E352" s="27"/>
      <c r="F352" s="18">
        <f t="shared" ca="1" si="40"/>
        <v>2.6068037033215846E-2</v>
      </c>
      <c r="H352" s="18">
        <f t="shared" ca="1" si="41"/>
        <v>5.5125258293186961E-3</v>
      </c>
      <c r="I352" s="17"/>
      <c r="J352" s="120">
        <f t="shared" ca="1" si="44"/>
        <v>1000000</v>
      </c>
      <c r="K352" s="120">
        <f t="shared" ca="1" si="45"/>
        <v>-1000000</v>
      </c>
      <c r="M352" s="81">
        <f t="shared" ca="1" si="42"/>
        <v>1.1482862840217125E-4</v>
      </c>
      <c r="N352" s="17"/>
      <c r="O352" s="121" t="e">
        <f t="shared" ca="1" si="46"/>
        <v>#REF!</v>
      </c>
      <c r="P352" s="121" t="e">
        <f t="shared" ca="1" si="47"/>
        <v>#REF!</v>
      </c>
      <c r="R352" s="107" t="e">
        <f t="shared" ca="1" si="43"/>
        <v>#REF!</v>
      </c>
    </row>
    <row r="353" spans="1:18" x14ac:dyDescent="0.2">
      <c r="A353" s="16"/>
      <c r="B353" s="136">
        <v>338</v>
      </c>
      <c r="C353" s="119">
        <f ca="1">'s1'!I356</f>
        <v>175.26856717243371</v>
      </c>
      <c r="D353" s="119">
        <f ca="1">'s1'!J356</f>
        <v>76.94394665159507</v>
      </c>
      <c r="E353" s="27"/>
      <c r="F353" s="18">
        <f t="shared" ca="1" si="40"/>
        <v>5.1073566503748065E-3</v>
      </c>
      <c r="H353" s="18">
        <f t="shared" ca="1" si="41"/>
        <v>2.1555792996451838E-2</v>
      </c>
      <c r="I353" s="17"/>
      <c r="J353" s="120">
        <f t="shared" ca="1" si="44"/>
        <v>1000000</v>
      </c>
      <c r="K353" s="120">
        <f t="shared" ca="1" si="45"/>
        <v>-1000000</v>
      </c>
      <c r="M353" s="81">
        <f t="shared" ca="1" si="42"/>
        <v>7.3294858918283537E-2</v>
      </c>
      <c r="N353" s="17"/>
      <c r="O353" s="121" t="e">
        <f t="shared" ca="1" si="46"/>
        <v>#REF!</v>
      </c>
      <c r="P353" s="121" t="e">
        <f t="shared" ca="1" si="47"/>
        <v>#REF!</v>
      </c>
      <c r="R353" s="107" t="e">
        <f t="shared" ca="1" si="43"/>
        <v>#REF!</v>
      </c>
    </row>
    <row r="354" spans="1:18" x14ac:dyDescent="0.2">
      <c r="A354" s="16"/>
      <c r="B354" s="136">
        <v>339</v>
      </c>
      <c r="C354" s="119">
        <f ca="1">'s1'!I357</f>
        <v>180.08352007343737</v>
      </c>
      <c r="D354" s="119">
        <f ca="1">'s1'!J357</f>
        <v>78.754153430587721</v>
      </c>
      <c r="E354" s="27"/>
      <c r="F354" s="18">
        <f t="shared" ca="1" si="40"/>
        <v>2.8498366106535555E-2</v>
      </c>
      <c r="H354" s="18">
        <f t="shared" ca="1" si="41"/>
        <v>3.0177958391168883E-2</v>
      </c>
      <c r="I354" s="17"/>
      <c r="J354" s="120">
        <f t="shared" ca="1" si="44"/>
        <v>1000000</v>
      </c>
      <c r="K354" s="120">
        <f t="shared" ca="1" si="45"/>
        <v>-1000000</v>
      </c>
      <c r="M354" s="81">
        <f t="shared" ca="1" si="42"/>
        <v>4.9283671539904456E-2</v>
      </c>
      <c r="N354" s="17"/>
      <c r="O354" s="121" t="e">
        <f t="shared" ca="1" si="46"/>
        <v>#REF!</v>
      </c>
      <c r="P354" s="121" t="e">
        <f t="shared" ca="1" si="47"/>
        <v>#REF!</v>
      </c>
      <c r="R354" s="107" t="e">
        <f t="shared" ca="1" si="43"/>
        <v>#REF!</v>
      </c>
    </row>
    <row r="355" spans="1:18" x14ac:dyDescent="0.2">
      <c r="A355" s="16"/>
      <c r="B355" s="136">
        <v>340</v>
      </c>
      <c r="C355" s="119">
        <f ca="1">'s1'!I358</f>
        <v>192.60055210279359</v>
      </c>
      <c r="D355" s="119">
        <f ca="1">'s1'!J358</f>
        <v>84.885226505746857</v>
      </c>
      <c r="E355" s="27"/>
      <c r="F355" s="18">
        <f t="shared" ca="1" si="40"/>
        <v>9.9095037952706463E-3</v>
      </c>
      <c r="H355" s="18">
        <f t="shared" ca="1" si="41"/>
        <v>6.0286232646619845E-3</v>
      </c>
      <c r="I355" s="17"/>
      <c r="J355" s="120">
        <f t="shared" ca="1" si="44"/>
        <v>1000000</v>
      </c>
      <c r="K355" s="120">
        <f t="shared" ca="1" si="45"/>
        <v>-1000000</v>
      </c>
      <c r="M355" s="81">
        <f t="shared" ca="1" si="42"/>
        <v>3.674147169632002E-3</v>
      </c>
      <c r="N355" s="17"/>
      <c r="O355" s="121" t="e">
        <f t="shared" ca="1" si="46"/>
        <v>#REF!</v>
      </c>
      <c r="P355" s="121" t="e">
        <f t="shared" ca="1" si="47"/>
        <v>#REF!</v>
      </c>
      <c r="R355" s="107" t="e">
        <f t="shared" ca="1" si="43"/>
        <v>#REF!</v>
      </c>
    </row>
    <row r="356" spans="1:18" x14ac:dyDescent="0.2">
      <c r="A356" s="16"/>
      <c r="B356" s="136">
        <v>341</v>
      </c>
      <c r="C356" s="119">
        <f ca="1">'s1'!I359</f>
        <v>171.85556336911344</v>
      </c>
      <c r="D356" s="119">
        <f ca="1">'s1'!J359</f>
        <v>76.406877152891255</v>
      </c>
      <c r="E356" s="27"/>
      <c r="F356" s="18">
        <f t="shared" ca="1" si="40"/>
        <v>5.1422110397267703E-3</v>
      </c>
      <c r="H356" s="18">
        <f t="shared" ca="1" si="41"/>
        <v>1.2939974143620206E-2</v>
      </c>
      <c r="I356" s="17"/>
      <c r="J356" s="120">
        <f t="shared" ca="1" si="44"/>
        <v>171.85556336911344</v>
      </c>
      <c r="K356" s="120">
        <f t="shared" ca="1" si="45"/>
        <v>76.406877152891255</v>
      </c>
      <c r="M356" s="81">
        <f t="shared" ca="1" si="42"/>
        <v>4.6817497153036885E-3</v>
      </c>
      <c r="N356" s="17"/>
      <c r="O356" s="121" t="e">
        <f t="shared" ca="1" si="46"/>
        <v>#REF!</v>
      </c>
      <c r="P356" s="121" t="e">
        <f t="shared" ca="1" si="47"/>
        <v>#REF!</v>
      </c>
      <c r="R356" s="107" t="e">
        <f t="shared" ca="1" si="43"/>
        <v>#REF!</v>
      </c>
    </row>
    <row r="357" spans="1:18" x14ac:dyDescent="0.2">
      <c r="A357" s="16"/>
      <c r="B357" s="136">
        <v>342</v>
      </c>
      <c r="C357" s="119">
        <f ca="1">'s1'!I360</f>
        <v>183.79615785449002</v>
      </c>
      <c r="D357" s="119">
        <f ca="1">'s1'!J360</f>
        <v>82.030899856792203</v>
      </c>
      <c r="E357" s="27"/>
      <c r="F357" s="18">
        <f t="shared" ca="1" si="40"/>
        <v>2.2901834239944029E-2</v>
      </c>
      <c r="H357" s="18">
        <f t="shared" ca="1" si="41"/>
        <v>5.3689871154269882E-2</v>
      </c>
      <c r="I357" s="17"/>
      <c r="J357" s="120">
        <f t="shared" ca="1" si="44"/>
        <v>1000000</v>
      </c>
      <c r="K357" s="120">
        <f t="shared" ca="1" si="45"/>
        <v>-1000000</v>
      </c>
      <c r="M357" s="81">
        <f t="shared" ca="1" si="42"/>
        <v>6.2356192438120153E-3</v>
      </c>
      <c r="N357" s="17"/>
      <c r="O357" s="121" t="e">
        <f t="shared" ca="1" si="46"/>
        <v>#REF!</v>
      </c>
      <c r="P357" s="121" t="e">
        <f t="shared" ca="1" si="47"/>
        <v>#REF!</v>
      </c>
      <c r="R357" s="107" t="e">
        <f t="shared" ca="1" si="43"/>
        <v>#REF!</v>
      </c>
    </row>
    <row r="358" spans="1:18" x14ac:dyDescent="0.2">
      <c r="A358" s="16"/>
      <c r="B358" s="136">
        <v>343</v>
      </c>
      <c r="C358" s="119">
        <f ca="1">'s1'!I361</f>
        <v>181.45426097036454</v>
      </c>
      <c r="D358" s="119">
        <f ca="1">'s1'!J361</f>
        <v>76.988005970722824</v>
      </c>
      <c r="E358" s="27"/>
      <c r="F358" s="18">
        <f t="shared" ca="1" si="40"/>
        <v>2.4166597913858345E-2</v>
      </c>
      <c r="H358" s="18">
        <f t="shared" ca="1" si="41"/>
        <v>1.6973830650257295E-2</v>
      </c>
      <c r="I358" s="17"/>
      <c r="J358" s="120">
        <f t="shared" ca="1" si="44"/>
        <v>1000000</v>
      </c>
      <c r="K358" s="120">
        <f t="shared" ca="1" si="45"/>
        <v>-1000000</v>
      </c>
      <c r="M358" s="81">
        <f t="shared" ca="1" si="42"/>
        <v>8.8851076548008709E-2</v>
      </c>
      <c r="N358" s="17"/>
      <c r="O358" s="121" t="e">
        <f t="shared" ca="1" si="46"/>
        <v>#REF!</v>
      </c>
      <c r="P358" s="121" t="e">
        <f t="shared" ca="1" si="47"/>
        <v>#REF!</v>
      </c>
      <c r="R358" s="107" t="e">
        <f t="shared" ca="1" si="43"/>
        <v>#REF!</v>
      </c>
    </row>
    <row r="359" spans="1:18" x14ac:dyDescent="0.2">
      <c r="A359" s="16"/>
      <c r="B359" s="136">
        <v>344</v>
      </c>
      <c r="C359" s="119">
        <f ca="1">'s1'!I362</f>
        <v>158.33603074841682</v>
      </c>
      <c r="D359" s="119">
        <f ca="1">'s1'!J362</f>
        <v>71.73132136897037</v>
      </c>
      <c r="E359" s="27"/>
      <c r="F359" s="18">
        <f t="shared" ca="1" si="40"/>
        <v>3.0079432375719278E-5</v>
      </c>
      <c r="H359" s="18">
        <f t="shared" ca="1" si="41"/>
        <v>9.8456089929607922E-3</v>
      </c>
      <c r="I359" s="17"/>
      <c r="J359" s="120">
        <f t="shared" ca="1" si="44"/>
        <v>1000000</v>
      </c>
      <c r="K359" s="120">
        <f t="shared" ca="1" si="45"/>
        <v>-1000000</v>
      </c>
      <c r="M359" s="81">
        <f t="shared" ca="1" si="42"/>
        <v>1.3169614155566311E-2</v>
      </c>
      <c r="N359" s="17"/>
      <c r="O359" s="121" t="e">
        <f t="shared" ca="1" si="46"/>
        <v>#REF!</v>
      </c>
      <c r="P359" s="121" t="e">
        <f t="shared" ca="1" si="47"/>
        <v>#REF!</v>
      </c>
      <c r="R359" s="107" t="e">
        <f t="shared" ca="1" si="43"/>
        <v>#REF!</v>
      </c>
    </row>
    <row r="360" spans="1:18" x14ac:dyDescent="0.2">
      <c r="A360" s="16"/>
      <c r="B360" s="136">
        <v>345</v>
      </c>
      <c r="C360" s="119">
        <f ca="1">'s1'!I363</f>
        <v>174.78210403987305</v>
      </c>
      <c r="D360" s="119">
        <f ca="1">'s1'!J363</f>
        <v>80.414222624186351</v>
      </c>
      <c r="E360" s="27"/>
      <c r="F360" s="18">
        <f t="shared" ca="1" si="40"/>
        <v>2.8384478535837823E-2</v>
      </c>
      <c r="H360" s="18">
        <f t="shared" ca="1" si="41"/>
        <v>5.246135148661064E-4</v>
      </c>
      <c r="I360" s="17"/>
      <c r="J360" s="120">
        <f t="shared" ca="1" si="44"/>
        <v>1000000</v>
      </c>
      <c r="K360" s="120">
        <f t="shared" ca="1" si="45"/>
        <v>-1000000</v>
      </c>
      <c r="M360" s="81">
        <f t="shared" ca="1" si="42"/>
        <v>5.0933122441389353E-2</v>
      </c>
      <c r="N360" s="17"/>
      <c r="O360" s="121" t="e">
        <f t="shared" ca="1" si="46"/>
        <v>#REF!</v>
      </c>
      <c r="P360" s="121" t="e">
        <f t="shared" ca="1" si="47"/>
        <v>#REF!</v>
      </c>
      <c r="R360" s="107" t="e">
        <f t="shared" ca="1" si="43"/>
        <v>#REF!</v>
      </c>
    </row>
    <row r="361" spans="1:18" x14ac:dyDescent="0.2">
      <c r="A361" s="16"/>
      <c r="B361" s="136">
        <v>346</v>
      </c>
      <c r="C361" s="119">
        <f ca="1">'s1'!I364</f>
        <v>186.12505419982276</v>
      </c>
      <c r="D361" s="119">
        <f ca="1">'s1'!J364</f>
        <v>80.991060853443514</v>
      </c>
      <c r="E361" s="27"/>
      <c r="F361" s="18">
        <f t="shared" ca="1" si="40"/>
        <v>3.1649674945983905E-2</v>
      </c>
      <c r="H361" s="18">
        <f t="shared" ca="1" si="41"/>
        <v>4.5645654187548838E-2</v>
      </c>
      <c r="I361" s="17"/>
      <c r="J361" s="120">
        <f t="shared" ca="1" si="44"/>
        <v>1000000</v>
      </c>
      <c r="K361" s="120">
        <f t="shared" ca="1" si="45"/>
        <v>-1000000</v>
      </c>
      <c r="M361" s="81">
        <f t="shared" ca="1" si="42"/>
        <v>2.4149852555089366E-2</v>
      </c>
      <c r="N361" s="17"/>
      <c r="O361" s="121" t="e">
        <f t="shared" ca="1" si="46"/>
        <v>#REF!</v>
      </c>
      <c r="P361" s="121" t="e">
        <f t="shared" ca="1" si="47"/>
        <v>#REF!</v>
      </c>
      <c r="R361" s="107" t="e">
        <f t="shared" ca="1" si="43"/>
        <v>#REF!</v>
      </c>
    </row>
    <row r="362" spans="1:18" x14ac:dyDescent="0.2">
      <c r="A362" s="16"/>
      <c r="B362" s="136">
        <v>347</v>
      </c>
      <c r="C362" s="119">
        <f ca="1">'s1'!I365</f>
        <v>188.20119568269817</v>
      </c>
      <c r="D362" s="119">
        <f ca="1">'s1'!J365</f>
        <v>79.705546261483377</v>
      </c>
      <c r="E362" s="27"/>
      <c r="F362" s="18">
        <f t="shared" ca="1" si="40"/>
        <v>1.3782141274288777E-2</v>
      </c>
      <c r="H362" s="18">
        <f t="shared" ca="1" si="41"/>
        <v>2.2036856067026638E-2</v>
      </c>
      <c r="I362" s="17"/>
      <c r="J362" s="120">
        <f t="shared" ca="1" si="44"/>
        <v>1000000</v>
      </c>
      <c r="K362" s="120">
        <f t="shared" ca="1" si="45"/>
        <v>-1000000</v>
      </c>
      <c r="M362" s="81">
        <f t="shared" ca="1" si="42"/>
        <v>1.6491363618102616E-2</v>
      </c>
      <c r="N362" s="17"/>
      <c r="O362" s="121" t="e">
        <f t="shared" ca="1" si="46"/>
        <v>#REF!</v>
      </c>
      <c r="P362" s="121" t="e">
        <f t="shared" ca="1" si="47"/>
        <v>#REF!</v>
      </c>
      <c r="R362" s="107" t="e">
        <f t="shared" ca="1" si="43"/>
        <v>#REF!</v>
      </c>
    </row>
    <row r="363" spans="1:18" x14ac:dyDescent="0.2">
      <c r="A363" s="16"/>
      <c r="B363" s="136">
        <v>348</v>
      </c>
      <c r="C363" s="119">
        <f ca="1">'s1'!I366</f>
        <v>186.00808372573181</v>
      </c>
      <c r="D363" s="119">
        <f ca="1">'s1'!J366</f>
        <v>77.186997851065655</v>
      </c>
      <c r="E363" s="27"/>
      <c r="F363" s="18">
        <f t="shared" ca="1" si="40"/>
        <v>9.3503574683828691E-3</v>
      </c>
      <c r="H363" s="18">
        <f t="shared" ca="1" si="41"/>
        <v>2.1078844533127004E-2</v>
      </c>
      <c r="I363" s="17"/>
      <c r="J363" s="120">
        <f t="shared" ca="1" si="44"/>
        <v>1000000</v>
      </c>
      <c r="K363" s="120">
        <f t="shared" ca="1" si="45"/>
        <v>-1000000</v>
      </c>
      <c r="M363" s="81">
        <f t="shared" ca="1" si="42"/>
        <v>8.8533023955362986E-2</v>
      </c>
      <c r="N363" s="17"/>
      <c r="O363" s="121" t="e">
        <f t="shared" ca="1" si="46"/>
        <v>#REF!</v>
      </c>
      <c r="P363" s="121" t="e">
        <f t="shared" ca="1" si="47"/>
        <v>#REF!</v>
      </c>
      <c r="R363" s="107" t="e">
        <f t="shared" ca="1" si="43"/>
        <v>#REF!</v>
      </c>
    </row>
    <row r="364" spans="1:18" x14ac:dyDescent="0.2">
      <c r="A364" s="16"/>
      <c r="B364" s="136">
        <v>349</v>
      </c>
      <c r="C364" s="119">
        <f ca="1">'s1'!I367</f>
        <v>181.89311264658272</v>
      </c>
      <c r="D364" s="119">
        <f ca="1">'s1'!J367</f>
        <v>75.818962583821644</v>
      </c>
      <c r="E364" s="27"/>
      <c r="F364" s="18">
        <f t="shared" ca="1" si="40"/>
        <v>2.5353794899578203E-2</v>
      </c>
      <c r="H364" s="18">
        <f t="shared" ca="1" si="41"/>
        <v>4.2259068004591685E-2</v>
      </c>
      <c r="I364" s="17"/>
      <c r="J364" s="120">
        <f t="shared" ca="1" si="44"/>
        <v>1000000</v>
      </c>
      <c r="K364" s="120">
        <f t="shared" ca="1" si="45"/>
        <v>-1000000</v>
      </c>
      <c r="M364" s="81">
        <f t="shared" ca="1" si="42"/>
        <v>1.9580889705660621E-2</v>
      </c>
      <c r="N364" s="17"/>
      <c r="O364" s="121" t="e">
        <f t="shared" ca="1" si="46"/>
        <v>#REF!</v>
      </c>
      <c r="P364" s="121" t="e">
        <f t="shared" ca="1" si="47"/>
        <v>#REF!</v>
      </c>
      <c r="R364" s="107" t="e">
        <f t="shared" ca="1" si="43"/>
        <v>#REF!</v>
      </c>
    </row>
    <row r="365" spans="1:18" x14ac:dyDescent="0.2">
      <c r="A365" s="16"/>
      <c r="B365" s="136">
        <v>350</v>
      </c>
      <c r="C365" s="119">
        <f ca="1">'s1'!I368</f>
        <v>194.46601603172664</v>
      </c>
      <c r="D365" s="119">
        <f ca="1">'s1'!J368</f>
        <v>84.962798468971087</v>
      </c>
      <c r="E365" s="27"/>
      <c r="F365" s="18">
        <f t="shared" ca="1" si="40"/>
        <v>9.0040836165059326E-3</v>
      </c>
      <c r="H365" s="18">
        <f t="shared" ca="1" si="41"/>
        <v>2.3348778011329056E-2</v>
      </c>
      <c r="I365" s="17"/>
      <c r="J365" s="120">
        <f t="shared" ca="1" si="44"/>
        <v>1000000</v>
      </c>
      <c r="K365" s="120">
        <f t="shared" ca="1" si="45"/>
        <v>-1000000</v>
      </c>
      <c r="M365" s="81">
        <f t="shared" ca="1" si="42"/>
        <v>3.8156579284661959E-3</v>
      </c>
      <c r="N365" s="17"/>
      <c r="O365" s="121" t="e">
        <f t="shared" ca="1" si="46"/>
        <v>#REF!</v>
      </c>
      <c r="P365" s="121" t="e">
        <f t="shared" ca="1" si="47"/>
        <v>#REF!</v>
      </c>
      <c r="R365" s="107" t="e">
        <f t="shared" ca="1" si="43"/>
        <v>#REF!</v>
      </c>
    </row>
    <row r="366" spans="1:18" x14ac:dyDescent="0.2">
      <c r="A366" s="16"/>
      <c r="B366" s="136">
        <v>351</v>
      </c>
      <c r="C366" s="119">
        <f ca="1">'s1'!I369</f>
        <v>179.47893553928682</v>
      </c>
      <c r="D366" s="119">
        <f ca="1">'s1'!J369</f>
        <v>79.117689822859631</v>
      </c>
      <c r="E366" s="27"/>
      <c r="F366" s="18">
        <f t="shared" ca="1" si="40"/>
        <v>3.6972485524287849E-2</v>
      </c>
      <c r="H366" s="18">
        <f t="shared" ca="1" si="41"/>
        <v>4.7165991739743902E-2</v>
      </c>
      <c r="I366" s="17"/>
      <c r="J366" s="120">
        <f t="shared" ca="1" si="44"/>
        <v>1000000</v>
      </c>
      <c r="K366" s="120">
        <f t="shared" ca="1" si="45"/>
        <v>-1000000</v>
      </c>
      <c r="M366" s="81">
        <f t="shared" ca="1" si="42"/>
        <v>6.9252441448730884E-2</v>
      </c>
      <c r="N366" s="17"/>
      <c r="O366" s="121" t="e">
        <f t="shared" ca="1" si="46"/>
        <v>#REF!</v>
      </c>
      <c r="P366" s="121" t="e">
        <f t="shared" ca="1" si="47"/>
        <v>#REF!</v>
      </c>
      <c r="R366" s="107" t="e">
        <f t="shared" ca="1" si="43"/>
        <v>#REF!</v>
      </c>
    </row>
    <row r="367" spans="1:18" x14ac:dyDescent="0.2">
      <c r="A367" s="16"/>
      <c r="B367" s="136">
        <v>352</v>
      </c>
      <c r="C367" s="119">
        <f ca="1">'s1'!I370</f>
        <v>196.12356629978106</v>
      </c>
      <c r="D367" s="119">
        <f ca="1">'s1'!J370</f>
        <v>84.039572816209358</v>
      </c>
      <c r="E367" s="27"/>
      <c r="F367" s="18">
        <f t="shared" ca="1" si="40"/>
        <v>7.3362731624117411E-3</v>
      </c>
      <c r="H367" s="18">
        <f t="shared" ca="1" si="41"/>
        <v>2.4937948384612593E-2</v>
      </c>
      <c r="I367" s="17"/>
      <c r="J367" s="120">
        <f t="shared" ca="1" si="44"/>
        <v>1000000</v>
      </c>
      <c r="K367" s="120">
        <f t="shared" ca="1" si="45"/>
        <v>-1000000</v>
      </c>
      <c r="M367" s="81">
        <f t="shared" ca="1" si="42"/>
        <v>9.868875753869159E-3</v>
      </c>
      <c r="N367" s="17"/>
      <c r="O367" s="121" t="e">
        <f t="shared" ca="1" si="46"/>
        <v>#REF!</v>
      </c>
      <c r="P367" s="121" t="e">
        <f t="shared" ca="1" si="47"/>
        <v>#REF!</v>
      </c>
      <c r="R367" s="107" t="e">
        <f t="shared" ca="1" si="43"/>
        <v>#REF!</v>
      </c>
    </row>
    <row r="368" spans="1:18" x14ac:dyDescent="0.2">
      <c r="A368" s="16"/>
      <c r="B368" s="136">
        <v>353</v>
      </c>
      <c r="C368" s="119">
        <f ca="1">'s1'!I371</f>
        <v>173.50127038646602</v>
      </c>
      <c r="D368" s="119">
        <f ca="1">'s1'!J371</f>
        <v>82.444278593499178</v>
      </c>
      <c r="E368" s="27"/>
      <c r="F368" s="18">
        <f t="shared" ca="1" si="40"/>
        <v>3.0956432656578197E-2</v>
      </c>
      <c r="H368" s="18">
        <f t="shared" ca="1" si="41"/>
        <v>2.1832267518458372E-2</v>
      </c>
      <c r="I368" s="17"/>
      <c r="J368" s="120">
        <f t="shared" ca="1" si="44"/>
        <v>1000000</v>
      </c>
      <c r="K368" s="120">
        <f t="shared" ca="1" si="45"/>
        <v>-1000000</v>
      </c>
      <c r="M368" s="81">
        <f t="shared" ca="1" si="42"/>
        <v>4.7051170087737248E-3</v>
      </c>
      <c r="N368" s="17"/>
      <c r="O368" s="121" t="e">
        <f t="shared" ca="1" si="46"/>
        <v>#REF!</v>
      </c>
      <c r="P368" s="121" t="e">
        <f t="shared" ca="1" si="47"/>
        <v>#REF!</v>
      </c>
      <c r="R368" s="107" t="e">
        <f t="shared" ca="1" si="43"/>
        <v>#REF!</v>
      </c>
    </row>
    <row r="369" spans="1:18" x14ac:dyDescent="0.2">
      <c r="A369" s="16"/>
      <c r="B369" s="136">
        <v>354</v>
      </c>
      <c r="C369" s="119">
        <f ca="1">'s1'!I372</f>
        <v>183.80061635714645</v>
      </c>
      <c r="D369" s="119">
        <f ca="1">'s1'!J372</f>
        <v>80.522690633527972</v>
      </c>
      <c r="E369" s="27"/>
      <c r="F369" s="18">
        <f t="shared" ca="1" si="40"/>
        <v>7.2857271582332361E-3</v>
      </c>
      <c r="H369" s="18">
        <f t="shared" ca="1" si="41"/>
        <v>6.0313092544409842E-2</v>
      </c>
      <c r="I369" s="17"/>
      <c r="J369" s="120">
        <f t="shared" ca="1" si="44"/>
        <v>1000000</v>
      </c>
      <c r="K369" s="120">
        <f t="shared" ca="1" si="45"/>
        <v>-1000000</v>
      </c>
      <c r="M369" s="81">
        <f t="shared" ca="1" si="42"/>
        <v>2.3345113106806974E-2</v>
      </c>
      <c r="N369" s="17"/>
      <c r="O369" s="121" t="e">
        <f t="shared" ca="1" si="46"/>
        <v>#REF!</v>
      </c>
      <c r="P369" s="121" t="e">
        <f t="shared" ca="1" si="47"/>
        <v>#REF!</v>
      </c>
      <c r="R369" s="107" t="e">
        <f t="shared" ca="1" si="43"/>
        <v>#REF!</v>
      </c>
    </row>
    <row r="370" spans="1:18" x14ac:dyDescent="0.2">
      <c r="A370" s="16"/>
      <c r="B370" s="136">
        <v>355</v>
      </c>
      <c r="C370" s="119">
        <f ca="1">'s1'!I373</f>
        <v>174.29597321795291</v>
      </c>
      <c r="D370" s="119">
        <f ca="1">'s1'!J373</f>
        <v>75.881296169406355</v>
      </c>
      <c r="E370" s="27"/>
      <c r="F370" s="18">
        <f t="shared" ca="1" si="40"/>
        <v>1.0818793653084552E-2</v>
      </c>
      <c r="H370" s="18">
        <f t="shared" ca="1" si="41"/>
        <v>5.5712745039200019E-2</v>
      </c>
      <c r="I370" s="17"/>
      <c r="J370" s="120">
        <f t="shared" ca="1" si="44"/>
        <v>1000000</v>
      </c>
      <c r="K370" s="120">
        <f t="shared" ca="1" si="45"/>
        <v>-1000000</v>
      </c>
      <c r="M370" s="81">
        <f t="shared" ca="1" si="42"/>
        <v>9.3018964741579894E-3</v>
      </c>
      <c r="N370" s="17"/>
      <c r="O370" s="121" t="e">
        <f t="shared" ca="1" si="46"/>
        <v>#REF!</v>
      </c>
      <c r="P370" s="121" t="e">
        <f t="shared" ca="1" si="47"/>
        <v>#REF!</v>
      </c>
      <c r="R370" s="107" t="e">
        <f t="shared" ca="1" si="43"/>
        <v>#REF!</v>
      </c>
    </row>
    <row r="371" spans="1:18" x14ac:dyDescent="0.2">
      <c r="A371" s="16"/>
      <c r="B371" s="136">
        <v>356</v>
      </c>
      <c r="C371" s="119">
        <f ca="1">'s1'!I374</f>
        <v>179.2021179943234</v>
      </c>
      <c r="D371" s="119">
        <f ca="1">'s1'!J374</f>
        <v>78.585594541823497</v>
      </c>
      <c r="E371" s="27"/>
      <c r="F371" s="18">
        <f t="shared" ca="1" si="40"/>
        <v>1.7123329281170028E-2</v>
      </c>
      <c r="H371" s="18">
        <f t="shared" ca="1" si="41"/>
        <v>2.4508762122369553E-3</v>
      </c>
      <c r="I371" s="17"/>
      <c r="J371" s="120">
        <f t="shared" ca="1" si="44"/>
        <v>1000000</v>
      </c>
      <c r="K371" s="120">
        <f t="shared" ca="1" si="45"/>
        <v>-1000000</v>
      </c>
      <c r="M371" s="81">
        <f t="shared" ca="1" si="42"/>
        <v>7.1587923486058899E-2</v>
      </c>
      <c r="N371" s="17"/>
      <c r="O371" s="121" t="e">
        <f t="shared" ca="1" si="46"/>
        <v>#REF!</v>
      </c>
      <c r="P371" s="121" t="e">
        <f t="shared" ca="1" si="47"/>
        <v>#REF!</v>
      </c>
      <c r="R371" s="107" t="e">
        <f t="shared" ca="1" si="43"/>
        <v>#REF!</v>
      </c>
    </row>
    <row r="372" spans="1:18" x14ac:dyDescent="0.2">
      <c r="A372" s="16"/>
      <c r="B372" s="136">
        <v>357</v>
      </c>
      <c r="C372" s="119">
        <f ca="1">'s1'!I375</f>
        <v>183.64647995770255</v>
      </c>
      <c r="D372" s="119">
        <f ca="1">'s1'!J375</f>
        <v>79.33298825035881</v>
      </c>
      <c r="E372" s="27"/>
      <c r="F372" s="18">
        <f t="shared" ca="1" si="40"/>
        <v>4.4986486059476957E-3</v>
      </c>
      <c r="H372" s="18">
        <f t="shared" ca="1" si="41"/>
        <v>7.9869423707816141E-3</v>
      </c>
      <c r="I372" s="17"/>
      <c r="J372" s="120">
        <f t="shared" ca="1" si="44"/>
        <v>1000000</v>
      </c>
      <c r="K372" s="120">
        <f t="shared" ca="1" si="45"/>
        <v>-1000000</v>
      </c>
      <c r="M372" s="81">
        <f t="shared" ca="1" si="42"/>
        <v>5.0430589495945616E-2</v>
      </c>
      <c r="N372" s="17"/>
      <c r="O372" s="121" t="e">
        <f t="shared" ca="1" si="46"/>
        <v>#REF!</v>
      </c>
      <c r="P372" s="121" t="e">
        <f t="shared" ca="1" si="47"/>
        <v>#REF!</v>
      </c>
      <c r="R372" s="107" t="e">
        <f t="shared" ca="1" si="43"/>
        <v>#REF!</v>
      </c>
    </row>
    <row r="373" spans="1:18" x14ac:dyDescent="0.2">
      <c r="A373" s="16"/>
      <c r="B373" s="136">
        <v>358</v>
      </c>
      <c r="C373" s="119">
        <f ca="1">'s1'!I376</f>
        <v>174.15530790617618</v>
      </c>
      <c r="D373" s="119">
        <f ca="1">'s1'!J376</f>
        <v>79.532391699405281</v>
      </c>
      <c r="E373" s="27"/>
      <c r="F373" s="18">
        <f t="shared" ca="1" si="40"/>
        <v>3.0166668011913773E-2</v>
      </c>
      <c r="H373" s="18">
        <f t="shared" ca="1" si="41"/>
        <v>3.1959607669603797E-2</v>
      </c>
      <c r="I373" s="17"/>
      <c r="J373" s="120">
        <f t="shared" ca="1" si="44"/>
        <v>1000000</v>
      </c>
      <c r="K373" s="120">
        <f t="shared" ca="1" si="45"/>
        <v>-1000000</v>
      </c>
      <c r="M373" s="81">
        <f t="shared" ca="1" si="42"/>
        <v>9.134838647883288E-3</v>
      </c>
      <c r="N373" s="17"/>
      <c r="O373" s="121" t="e">
        <f t="shared" ca="1" si="46"/>
        <v>#REF!</v>
      </c>
      <c r="P373" s="121" t="e">
        <f t="shared" ca="1" si="47"/>
        <v>#REF!</v>
      </c>
      <c r="R373" s="107" t="e">
        <f t="shared" ca="1" si="43"/>
        <v>#REF!</v>
      </c>
    </row>
    <row r="374" spans="1:18" x14ac:dyDescent="0.2">
      <c r="A374" s="16"/>
      <c r="B374" s="136">
        <v>359</v>
      </c>
      <c r="C374" s="119">
        <f ca="1">'s1'!I377</f>
        <v>182.08800812853141</v>
      </c>
      <c r="D374" s="119">
        <f ca="1">'s1'!J377</f>
        <v>89.34971208233037</v>
      </c>
      <c r="E374" s="27"/>
      <c r="F374" s="18">
        <f t="shared" ca="1" si="40"/>
        <v>2.5633559663036449E-2</v>
      </c>
      <c r="H374" s="18">
        <f t="shared" ca="1" si="41"/>
        <v>1.150607884501368E-2</v>
      </c>
      <c r="I374" s="17"/>
      <c r="J374" s="120">
        <f t="shared" ca="1" si="44"/>
        <v>1000000</v>
      </c>
      <c r="K374" s="120">
        <f t="shared" ca="1" si="45"/>
        <v>-1000000</v>
      </c>
      <c r="M374" s="81">
        <f t="shared" ca="1" si="42"/>
        <v>1.0128628533928415E-4</v>
      </c>
      <c r="N374" s="17"/>
      <c r="O374" s="121" t="e">
        <f t="shared" ca="1" si="46"/>
        <v>#REF!</v>
      </c>
      <c r="P374" s="121" t="e">
        <f t="shared" ca="1" si="47"/>
        <v>#REF!</v>
      </c>
      <c r="R374" s="107" t="e">
        <f t="shared" ca="1" si="43"/>
        <v>#REF!</v>
      </c>
    </row>
    <row r="375" spans="1:18" x14ac:dyDescent="0.2">
      <c r="A375" s="16"/>
      <c r="B375" s="136">
        <v>360</v>
      </c>
      <c r="C375" s="119">
        <f ca="1">'s1'!I378</f>
        <v>175.30709540305767</v>
      </c>
      <c r="D375" s="119">
        <f ca="1">'s1'!J378</f>
        <v>80.221803426918498</v>
      </c>
      <c r="E375" s="27"/>
      <c r="F375" s="18">
        <f t="shared" ca="1" si="40"/>
        <v>5.2536033347769561E-3</v>
      </c>
      <c r="H375" s="18">
        <f t="shared" ca="1" si="41"/>
        <v>7.9596336562763645E-2</v>
      </c>
      <c r="I375" s="17"/>
      <c r="J375" s="120">
        <f t="shared" ca="1" si="44"/>
        <v>1000000</v>
      </c>
      <c r="K375" s="120">
        <f t="shared" ca="1" si="45"/>
        <v>-1000000</v>
      </c>
      <c r="M375" s="81">
        <f t="shared" ca="1" si="42"/>
        <v>2.6816240783316753E-2</v>
      </c>
      <c r="N375" s="17"/>
      <c r="O375" s="121" t="e">
        <f t="shared" ca="1" si="46"/>
        <v>#REF!</v>
      </c>
      <c r="P375" s="121" t="e">
        <f t="shared" ca="1" si="47"/>
        <v>#REF!</v>
      </c>
      <c r="R375" s="107" t="e">
        <f t="shared" ca="1" si="43"/>
        <v>#REF!</v>
      </c>
    </row>
    <row r="376" spans="1:18" x14ac:dyDescent="0.2">
      <c r="A376" s="16"/>
      <c r="B376" s="136">
        <v>361</v>
      </c>
      <c r="C376" s="119">
        <f ca="1">'s1'!I379</f>
        <v>171.57787949025524</v>
      </c>
      <c r="D376" s="119">
        <f ca="1">'s1'!J379</f>
        <v>82.555246201933684</v>
      </c>
      <c r="E376" s="27"/>
      <c r="F376" s="18">
        <f t="shared" ca="1" si="40"/>
        <v>3.3223646745522517E-3</v>
      </c>
      <c r="H376" s="18">
        <f t="shared" ca="1" si="41"/>
        <v>1.4750495845663691E-2</v>
      </c>
      <c r="I376" s="17"/>
      <c r="J376" s="120">
        <f t="shared" ca="1" si="44"/>
        <v>171.57787949025524</v>
      </c>
      <c r="K376" s="120">
        <f t="shared" ca="1" si="45"/>
        <v>82.555246201933684</v>
      </c>
      <c r="M376" s="81">
        <f t="shared" ca="1" si="42"/>
        <v>2.2356395149908406E-2</v>
      </c>
      <c r="N376" s="17"/>
      <c r="O376" s="121" t="e">
        <f t="shared" ca="1" si="46"/>
        <v>#REF!</v>
      </c>
      <c r="P376" s="121" t="e">
        <f t="shared" ca="1" si="47"/>
        <v>#REF!</v>
      </c>
      <c r="R376" s="107" t="e">
        <f t="shared" ca="1" si="43"/>
        <v>#REF!</v>
      </c>
    </row>
    <row r="377" spans="1:18" x14ac:dyDescent="0.2">
      <c r="A377" s="16"/>
      <c r="B377" s="136">
        <v>362</v>
      </c>
      <c r="C377" s="119">
        <f ca="1">'s1'!I380</f>
        <v>173.91496782237118</v>
      </c>
      <c r="D377" s="119">
        <f ca="1">'s1'!J380</f>
        <v>74.606341889548091</v>
      </c>
      <c r="E377" s="27"/>
      <c r="F377" s="18">
        <f t="shared" ca="1" si="40"/>
        <v>8.1494103899615675E-3</v>
      </c>
      <c r="H377" s="18">
        <f t="shared" ca="1" si="41"/>
        <v>3.7070876794912742E-2</v>
      </c>
      <c r="I377" s="17"/>
      <c r="J377" s="120">
        <f t="shared" ca="1" si="44"/>
        <v>1000000</v>
      </c>
      <c r="K377" s="120">
        <f t="shared" ca="1" si="45"/>
        <v>-1000000</v>
      </c>
      <c r="M377" s="81">
        <f t="shared" ca="1" si="42"/>
        <v>1.0947759191388051E-2</v>
      </c>
      <c r="N377" s="17"/>
      <c r="O377" s="121" t="e">
        <f t="shared" ca="1" si="46"/>
        <v>#REF!</v>
      </c>
      <c r="P377" s="121" t="e">
        <f t="shared" ca="1" si="47"/>
        <v>#REF!</v>
      </c>
      <c r="R377" s="107" t="e">
        <f t="shared" ca="1" si="43"/>
        <v>#REF!</v>
      </c>
    </row>
    <row r="378" spans="1:18" x14ac:dyDescent="0.2">
      <c r="A378" s="16"/>
      <c r="B378" s="136">
        <v>363</v>
      </c>
      <c r="C378" s="119">
        <f ca="1">'s1'!I381</f>
        <v>163.55321463787422</v>
      </c>
      <c r="D378" s="119">
        <f ca="1">'s1'!J381</f>
        <v>72.982997610564325</v>
      </c>
      <c r="E378" s="27"/>
      <c r="F378" s="18">
        <f t="shared" ca="1" si="40"/>
        <v>6.6250215295843599E-3</v>
      </c>
      <c r="H378" s="18">
        <f t="shared" ca="1" si="41"/>
        <v>3.5159263917407604E-3</v>
      </c>
      <c r="I378" s="17"/>
      <c r="J378" s="120">
        <f t="shared" ca="1" si="44"/>
        <v>1000000</v>
      </c>
      <c r="K378" s="120">
        <f t="shared" ca="1" si="45"/>
        <v>-1000000</v>
      </c>
      <c r="M378" s="81">
        <f t="shared" ca="1" si="42"/>
        <v>1.6312726488080857E-2</v>
      </c>
      <c r="N378" s="17"/>
      <c r="O378" s="121" t="e">
        <f t="shared" ca="1" si="46"/>
        <v>#REF!</v>
      </c>
      <c r="P378" s="121" t="e">
        <f t="shared" ca="1" si="47"/>
        <v>#REF!</v>
      </c>
      <c r="R378" s="107" t="e">
        <f t="shared" ca="1" si="43"/>
        <v>#REF!</v>
      </c>
    </row>
    <row r="379" spans="1:18" x14ac:dyDescent="0.2">
      <c r="A379" s="16"/>
      <c r="B379" s="136">
        <v>364</v>
      </c>
      <c r="C379" s="119">
        <f ca="1">'s1'!I382</f>
        <v>176.14014853697563</v>
      </c>
      <c r="D379" s="119">
        <f ca="1">'s1'!J382</f>
        <v>80.507865284650293</v>
      </c>
      <c r="E379" s="27"/>
      <c r="F379" s="18">
        <f t="shared" ca="1" si="40"/>
        <v>1.4143804366994431E-2</v>
      </c>
      <c r="H379" s="18">
        <f t="shared" ca="1" si="41"/>
        <v>2.4491181905609533E-2</v>
      </c>
      <c r="I379" s="17"/>
      <c r="J379" s="120">
        <f t="shared" ca="1" si="44"/>
        <v>1000000</v>
      </c>
      <c r="K379" s="120">
        <f t="shared" ca="1" si="45"/>
        <v>-1000000</v>
      </c>
      <c r="M379" s="81">
        <f t="shared" ca="1" si="42"/>
        <v>4.1530302450144059E-2</v>
      </c>
      <c r="N379" s="17"/>
      <c r="O379" s="121" t="e">
        <f t="shared" ca="1" si="46"/>
        <v>#REF!</v>
      </c>
      <c r="P379" s="121" t="e">
        <f t="shared" ca="1" si="47"/>
        <v>#REF!</v>
      </c>
      <c r="R379" s="107" t="e">
        <f t="shared" ca="1" si="43"/>
        <v>#REF!</v>
      </c>
    </row>
    <row r="380" spans="1:18" x14ac:dyDescent="0.2">
      <c r="A380" s="16"/>
      <c r="B380" s="136">
        <v>365</v>
      </c>
      <c r="C380" s="119">
        <f ca="1">'s1'!I383</f>
        <v>175.8762097264997</v>
      </c>
      <c r="D380" s="119">
        <f ca="1">'s1'!J383</f>
        <v>69.37968605515519</v>
      </c>
      <c r="E380" s="27"/>
      <c r="F380" s="18">
        <f t="shared" ca="1" si="40"/>
        <v>1.2841938130421409E-2</v>
      </c>
      <c r="H380" s="18">
        <f t="shared" ca="1" si="41"/>
        <v>1.2745985360075017E-3</v>
      </c>
      <c r="I380" s="17"/>
      <c r="J380" s="120">
        <f t="shared" ca="1" si="44"/>
        <v>1000000</v>
      </c>
      <c r="K380" s="120">
        <f t="shared" ca="1" si="45"/>
        <v>-1000000</v>
      </c>
      <c r="M380" s="81">
        <f t="shared" ca="1" si="42"/>
        <v>4.2845275486105431E-3</v>
      </c>
      <c r="N380" s="17"/>
      <c r="O380" s="121" t="e">
        <f t="shared" ca="1" si="46"/>
        <v>#REF!</v>
      </c>
      <c r="P380" s="121" t="e">
        <f t="shared" ca="1" si="47"/>
        <v>#REF!</v>
      </c>
      <c r="R380" s="107" t="e">
        <f t="shared" ca="1" si="43"/>
        <v>#REF!</v>
      </c>
    </row>
    <row r="381" spans="1:18" x14ac:dyDescent="0.2">
      <c r="A381" s="16"/>
      <c r="B381" s="136">
        <v>366</v>
      </c>
      <c r="C381" s="119">
        <f ca="1">'s1'!I384</f>
        <v>195.32523881764635</v>
      </c>
      <c r="D381" s="119">
        <f ca="1">'s1'!J384</f>
        <v>82.442035568713919</v>
      </c>
      <c r="E381" s="27"/>
      <c r="F381" s="18">
        <f t="shared" ca="1" si="40"/>
        <v>9.1619340877372966E-3</v>
      </c>
      <c r="H381" s="18">
        <f t="shared" ca="1" si="41"/>
        <v>7.0354919361656804E-2</v>
      </c>
      <c r="I381" s="17"/>
      <c r="J381" s="120">
        <f t="shared" ca="1" si="44"/>
        <v>1000000</v>
      </c>
      <c r="K381" s="120">
        <f t="shared" ca="1" si="45"/>
        <v>-1000000</v>
      </c>
      <c r="M381" s="81">
        <f t="shared" ca="1" si="42"/>
        <v>1.4877080816437377E-2</v>
      </c>
      <c r="N381" s="17"/>
      <c r="O381" s="121" t="e">
        <f t="shared" ca="1" si="46"/>
        <v>#REF!</v>
      </c>
      <c r="P381" s="121" t="e">
        <f t="shared" ca="1" si="47"/>
        <v>#REF!</v>
      </c>
      <c r="R381" s="107" t="e">
        <f t="shared" ca="1" si="43"/>
        <v>#REF!</v>
      </c>
    </row>
    <row r="382" spans="1:18" x14ac:dyDescent="0.2">
      <c r="A382" s="16"/>
      <c r="B382" s="136">
        <v>367</v>
      </c>
      <c r="C382" s="119">
        <f ca="1">'s1'!I385</f>
        <v>182.49204426490638</v>
      </c>
      <c r="D382" s="119">
        <f ca="1">'s1'!J385</f>
        <v>76.916467866051377</v>
      </c>
      <c r="E382" s="27"/>
      <c r="F382" s="18">
        <f t="shared" ca="1" si="40"/>
        <v>2.4549090870710263E-2</v>
      </c>
      <c r="H382" s="18">
        <f t="shared" ca="1" si="41"/>
        <v>1.0969743490650559E-2</v>
      </c>
      <c r="I382" s="17"/>
      <c r="J382" s="120">
        <f t="shared" ca="1" si="44"/>
        <v>1000000</v>
      </c>
      <c r="K382" s="120">
        <f t="shared" ca="1" si="45"/>
        <v>-1000000</v>
      </c>
      <c r="M382" s="81">
        <f t="shared" ca="1" si="42"/>
        <v>9.8341317161343339E-2</v>
      </c>
      <c r="N382" s="17"/>
      <c r="O382" s="121" t="e">
        <f t="shared" ca="1" si="46"/>
        <v>#REF!</v>
      </c>
      <c r="P382" s="121" t="e">
        <f t="shared" ca="1" si="47"/>
        <v>#REF!</v>
      </c>
      <c r="R382" s="107" t="e">
        <f t="shared" ca="1" si="43"/>
        <v>#REF!</v>
      </c>
    </row>
    <row r="383" spans="1:18" x14ac:dyDescent="0.2">
      <c r="A383" s="16"/>
      <c r="B383" s="136">
        <v>368</v>
      </c>
      <c r="C383" s="119">
        <f ca="1">'s1'!I386</f>
        <v>170.95802755904501</v>
      </c>
      <c r="D383" s="119">
        <f ca="1">'s1'!J386</f>
        <v>77.165511345688984</v>
      </c>
      <c r="E383" s="27"/>
      <c r="F383" s="18">
        <f t="shared" ca="1" si="40"/>
        <v>1.5058707119924811E-3</v>
      </c>
      <c r="H383" s="18">
        <f t="shared" ca="1" si="41"/>
        <v>2.3233130159224628E-2</v>
      </c>
      <c r="I383" s="17"/>
      <c r="J383" s="120">
        <f t="shared" ca="1" si="44"/>
        <v>170.95802755904501</v>
      </c>
      <c r="K383" s="120">
        <f t="shared" ca="1" si="45"/>
        <v>77.165511345688984</v>
      </c>
      <c r="M383" s="81">
        <f t="shared" ca="1" si="42"/>
        <v>0.10418481910257001</v>
      </c>
      <c r="N383" s="17"/>
      <c r="O383" s="121" t="e">
        <f t="shared" ca="1" si="46"/>
        <v>#REF!</v>
      </c>
      <c r="P383" s="121" t="e">
        <f t="shared" ca="1" si="47"/>
        <v>#REF!</v>
      </c>
      <c r="R383" s="107" t="e">
        <f t="shared" ca="1" si="43"/>
        <v>#REF!</v>
      </c>
    </row>
    <row r="384" spans="1:18" x14ac:dyDescent="0.2">
      <c r="A384" s="16"/>
      <c r="B384" s="136">
        <v>369</v>
      </c>
      <c r="C384" s="119">
        <f ca="1">'s1'!I387</f>
        <v>166.14682218786879</v>
      </c>
      <c r="D384" s="119">
        <f ca="1">'s1'!J387</f>
        <v>70.469164463891957</v>
      </c>
      <c r="E384" s="27"/>
      <c r="F384" s="18">
        <f t="shared" ca="1" si="40"/>
        <v>9.6820504584007943E-4</v>
      </c>
      <c r="H384" s="18">
        <f t="shared" ca="1" si="41"/>
        <v>1.0766732915837336E-2</v>
      </c>
      <c r="I384" s="17"/>
      <c r="J384" s="120">
        <f t="shared" ca="1" si="44"/>
        <v>1000000</v>
      </c>
      <c r="K384" s="120">
        <f t="shared" ca="1" si="45"/>
        <v>-1000000</v>
      </c>
      <c r="M384" s="81">
        <f t="shared" ca="1" si="42"/>
        <v>2.1124424096277267E-2</v>
      </c>
      <c r="N384" s="17"/>
      <c r="O384" s="121" t="e">
        <f t="shared" ca="1" si="46"/>
        <v>#REF!</v>
      </c>
      <c r="P384" s="121" t="e">
        <f t="shared" ca="1" si="47"/>
        <v>#REF!</v>
      </c>
      <c r="R384" s="107" t="e">
        <f t="shared" ca="1" si="43"/>
        <v>#REF!</v>
      </c>
    </row>
    <row r="385" spans="1:18" x14ac:dyDescent="0.2">
      <c r="A385" s="16"/>
      <c r="B385" s="136">
        <v>370</v>
      </c>
      <c r="C385" s="119">
        <f ca="1">'s1'!I388</f>
        <v>168.81878582698511</v>
      </c>
      <c r="D385" s="119">
        <f ca="1">'s1'!J388</f>
        <v>71.324316330893097</v>
      </c>
      <c r="E385" s="27"/>
      <c r="F385" s="18">
        <f t="shared" ca="1" si="40"/>
        <v>4.0431249187071871E-3</v>
      </c>
      <c r="H385" s="18">
        <f t="shared" ca="1" si="41"/>
        <v>1.3588757969716165E-2</v>
      </c>
      <c r="I385" s="17"/>
      <c r="J385" s="120">
        <f t="shared" ca="1" si="44"/>
        <v>168.81878582698511</v>
      </c>
      <c r="K385" s="120">
        <f t="shared" ca="1" si="45"/>
        <v>71.324316330893097</v>
      </c>
      <c r="M385" s="81">
        <f t="shared" ca="1" si="42"/>
        <v>3.5029304261928865E-2</v>
      </c>
      <c r="N385" s="17"/>
      <c r="O385" s="121" t="e">
        <f t="shared" ca="1" si="46"/>
        <v>#REF!</v>
      </c>
      <c r="P385" s="121" t="e">
        <f t="shared" ca="1" si="47"/>
        <v>#REF!</v>
      </c>
      <c r="R385" s="107" t="e">
        <f t="shared" ca="1" si="43"/>
        <v>#REF!</v>
      </c>
    </row>
    <row r="386" spans="1:18" x14ac:dyDescent="0.2">
      <c r="A386" s="16"/>
      <c r="B386" s="136">
        <v>371</v>
      </c>
      <c r="C386" s="119">
        <f ca="1">'s1'!I389</f>
        <v>192.88363518686211</v>
      </c>
      <c r="D386" s="119">
        <f ca="1">'s1'!J389</f>
        <v>87.86891514473885</v>
      </c>
      <c r="E386" s="27"/>
      <c r="F386" s="18">
        <f t="shared" ca="1" si="40"/>
        <v>1.6206938942629617E-2</v>
      </c>
      <c r="H386" s="18">
        <f t="shared" ca="1" si="41"/>
        <v>2.0470721498664149E-2</v>
      </c>
      <c r="I386" s="17"/>
      <c r="J386" s="120">
        <f t="shared" ca="1" si="44"/>
        <v>1000000</v>
      </c>
      <c r="K386" s="120">
        <f t="shared" ca="1" si="45"/>
        <v>-1000000</v>
      </c>
      <c r="M386" s="81">
        <f t="shared" ca="1" si="42"/>
        <v>5.3179787196368992E-4</v>
      </c>
      <c r="N386" s="17"/>
      <c r="O386" s="121" t="e">
        <f t="shared" ca="1" si="46"/>
        <v>#REF!</v>
      </c>
      <c r="P386" s="121" t="e">
        <f t="shared" ca="1" si="47"/>
        <v>#REF!</v>
      </c>
      <c r="R386" s="107" t="e">
        <f t="shared" ca="1" si="43"/>
        <v>#REF!</v>
      </c>
    </row>
    <row r="387" spans="1:18" x14ac:dyDescent="0.2">
      <c r="A387" s="16"/>
      <c r="B387" s="136">
        <v>372</v>
      </c>
      <c r="C387" s="119">
        <f ca="1">'s1'!I390</f>
        <v>173.7203611842541</v>
      </c>
      <c r="D387" s="119">
        <f ca="1">'s1'!J390</f>
        <v>78.657704241104511</v>
      </c>
      <c r="E387" s="27"/>
      <c r="F387" s="18">
        <f t="shared" ca="1" si="40"/>
        <v>6.0434531967320584E-3</v>
      </c>
      <c r="H387" s="18">
        <f t="shared" ca="1" si="41"/>
        <v>1.7708854157570889E-3</v>
      </c>
      <c r="I387" s="17"/>
      <c r="J387" s="120">
        <f t="shared" ca="1" si="44"/>
        <v>1000000</v>
      </c>
      <c r="K387" s="120">
        <f t="shared" ca="1" si="45"/>
        <v>-1000000</v>
      </c>
      <c r="M387" s="81">
        <f t="shared" ca="1" si="42"/>
        <v>9.2882582482308088E-2</v>
      </c>
      <c r="N387" s="17"/>
      <c r="O387" s="121" t="e">
        <f t="shared" ca="1" si="46"/>
        <v>#REF!</v>
      </c>
      <c r="P387" s="121" t="e">
        <f t="shared" ca="1" si="47"/>
        <v>#REF!</v>
      </c>
      <c r="R387" s="107" t="e">
        <f t="shared" ca="1" si="43"/>
        <v>#REF!</v>
      </c>
    </row>
    <row r="388" spans="1:18" x14ac:dyDescent="0.2">
      <c r="A388" s="16"/>
      <c r="B388" s="136">
        <v>373</v>
      </c>
      <c r="C388" s="119">
        <f ca="1">'s1'!I391</f>
        <v>173.77663122676415</v>
      </c>
      <c r="D388" s="119">
        <f ca="1">'s1'!J391</f>
        <v>77.491887377755603</v>
      </c>
      <c r="E388" s="27"/>
      <c r="F388" s="18">
        <f t="shared" ca="1" si="40"/>
        <v>2.1875606537934536E-2</v>
      </c>
      <c r="H388" s="18">
        <f t="shared" ca="1" si="41"/>
        <v>7.6725807453577825E-3</v>
      </c>
      <c r="I388" s="17"/>
      <c r="J388" s="120">
        <f t="shared" ca="1" si="44"/>
        <v>1000000</v>
      </c>
      <c r="K388" s="120">
        <f t="shared" ca="1" si="45"/>
        <v>-1000000</v>
      </c>
      <c r="M388" s="81">
        <f t="shared" ca="1" si="42"/>
        <v>7.8922896356060698E-3</v>
      </c>
      <c r="N388" s="17"/>
      <c r="O388" s="121" t="e">
        <f t="shared" ca="1" si="46"/>
        <v>#REF!</v>
      </c>
      <c r="P388" s="121" t="e">
        <f t="shared" ca="1" si="47"/>
        <v>#REF!</v>
      </c>
      <c r="R388" s="107" t="e">
        <f t="shared" ca="1" si="43"/>
        <v>#REF!</v>
      </c>
    </row>
    <row r="389" spans="1:18" x14ac:dyDescent="0.2">
      <c r="A389" s="16"/>
      <c r="B389" s="136">
        <v>374</v>
      </c>
      <c r="C389" s="119">
        <f ca="1">'s1'!I392</f>
        <v>177.39784849334168</v>
      </c>
      <c r="D389" s="119">
        <f ca="1">'s1'!J392</f>
        <v>81.568658109284812</v>
      </c>
      <c r="E389" s="27"/>
      <c r="F389" s="18">
        <f t="shared" ca="1" si="40"/>
        <v>2.3225474728619865E-2</v>
      </c>
      <c r="H389" s="18">
        <f t="shared" ca="1" si="41"/>
        <v>6.775421735995707E-2</v>
      </c>
      <c r="I389" s="17"/>
      <c r="J389" s="120">
        <f t="shared" ca="1" si="44"/>
        <v>1000000</v>
      </c>
      <c r="K389" s="120">
        <f t="shared" ca="1" si="45"/>
        <v>-1000000</v>
      </c>
      <c r="M389" s="81">
        <f t="shared" ca="1" si="42"/>
        <v>3.1921196405835933E-2</v>
      </c>
      <c r="N389" s="17"/>
      <c r="O389" s="121" t="e">
        <f t="shared" ca="1" si="46"/>
        <v>#REF!</v>
      </c>
      <c r="P389" s="121" t="e">
        <f t="shared" ca="1" si="47"/>
        <v>#REF!</v>
      </c>
      <c r="R389" s="107" t="e">
        <f t="shared" ca="1" si="43"/>
        <v>#REF!</v>
      </c>
    </row>
    <row r="390" spans="1:18" x14ac:dyDescent="0.2">
      <c r="A390" s="16"/>
      <c r="B390" s="136">
        <v>375</v>
      </c>
      <c r="C390" s="119">
        <f ca="1">'s1'!I393</f>
        <v>174.40925123989572</v>
      </c>
      <c r="D390" s="119">
        <f ca="1">'s1'!J393</f>
        <v>78.31488242596194</v>
      </c>
      <c r="E390" s="27"/>
      <c r="F390" s="18">
        <f t="shared" ca="1" si="40"/>
        <v>2.1375785929083752E-2</v>
      </c>
      <c r="H390" s="18">
        <f t="shared" ca="1" si="41"/>
        <v>3.0855556741716028E-2</v>
      </c>
      <c r="I390" s="17"/>
      <c r="J390" s="120">
        <f t="shared" ca="1" si="44"/>
        <v>1000000</v>
      </c>
      <c r="K390" s="120">
        <f t="shared" ca="1" si="45"/>
        <v>-1000000</v>
      </c>
      <c r="M390" s="81">
        <f t="shared" ca="1" si="42"/>
        <v>8.780208389380843E-3</v>
      </c>
      <c r="N390" s="17"/>
      <c r="O390" s="121" t="e">
        <f t="shared" ca="1" si="46"/>
        <v>#REF!</v>
      </c>
      <c r="P390" s="121" t="e">
        <f t="shared" ca="1" si="47"/>
        <v>#REF!</v>
      </c>
      <c r="R390" s="107" t="e">
        <f t="shared" ca="1" si="43"/>
        <v>#REF!</v>
      </c>
    </row>
    <row r="391" spans="1:18" x14ac:dyDescent="0.2">
      <c r="A391" s="16"/>
      <c r="B391" s="136">
        <v>376</v>
      </c>
      <c r="C391" s="119">
        <f ca="1">'s1'!I394</f>
        <v>181.49512065655756</v>
      </c>
      <c r="D391" s="119">
        <f ca="1">'s1'!J394</f>
        <v>79.910623275260065</v>
      </c>
      <c r="E391" s="27"/>
      <c r="F391" s="18">
        <f t="shared" ca="1" si="40"/>
        <v>6.3037448810093063E-3</v>
      </c>
      <c r="H391" s="18">
        <f t="shared" ca="1" si="41"/>
        <v>4.5478583939973068E-2</v>
      </c>
      <c r="I391" s="17"/>
      <c r="J391" s="120">
        <f t="shared" ca="1" si="44"/>
        <v>1000000</v>
      </c>
      <c r="K391" s="120">
        <f t="shared" ca="1" si="45"/>
        <v>-1000000</v>
      </c>
      <c r="M391" s="81">
        <f t="shared" ca="1" si="42"/>
        <v>8.5666670768316661E-3</v>
      </c>
      <c r="N391" s="17"/>
      <c r="O391" s="121" t="e">
        <f t="shared" ca="1" si="46"/>
        <v>#REF!</v>
      </c>
      <c r="P391" s="121" t="e">
        <f t="shared" ca="1" si="47"/>
        <v>#REF!</v>
      </c>
      <c r="R391" s="107" t="e">
        <f t="shared" ca="1" si="43"/>
        <v>#REF!</v>
      </c>
    </row>
    <row r="392" spans="1:18" x14ac:dyDescent="0.2">
      <c r="A392" s="16"/>
      <c r="B392" s="136">
        <v>377</v>
      </c>
      <c r="C392" s="119">
        <f ca="1">'s1'!I395</f>
        <v>190.32738535311887</v>
      </c>
      <c r="D392" s="119">
        <f ca="1">'s1'!J395</f>
        <v>83.510747024841933</v>
      </c>
      <c r="E392" s="27"/>
      <c r="F392" s="18">
        <f t="shared" ca="1" si="40"/>
        <v>1.0038554006546255E-2</v>
      </c>
      <c r="H392" s="18">
        <f t="shared" ca="1" si="41"/>
        <v>3.1753792635135558E-2</v>
      </c>
      <c r="I392" s="17"/>
      <c r="J392" s="120">
        <f t="shared" ca="1" si="44"/>
        <v>1000000</v>
      </c>
      <c r="K392" s="120">
        <f t="shared" ca="1" si="45"/>
        <v>-1000000</v>
      </c>
      <c r="M392" s="81">
        <f t="shared" ca="1" si="42"/>
        <v>4.1417949525457637E-4</v>
      </c>
      <c r="N392" s="17"/>
      <c r="O392" s="121" t="e">
        <f t="shared" ca="1" si="46"/>
        <v>#REF!</v>
      </c>
      <c r="P392" s="121" t="e">
        <f t="shared" ca="1" si="47"/>
        <v>#REF!</v>
      </c>
      <c r="R392" s="107" t="e">
        <f t="shared" ca="1" si="43"/>
        <v>#REF!</v>
      </c>
    </row>
    <row r="393" spans="1:18" x14ac:dyDescent="0.2">
      <c r="A393" s="16"/>
      <c r="B393" s="136">
        <v>378</v>
      </c>
      <c r="C393" s="119">
        <f ca="1">'s1'!I396</f>
        <v>176.56362293519723</v>
      </c>
      <c r="D393" s="119">
        <f ca="1">'s1'!J396</f>
        <v>75.05140707025835</v>
      </c>
      <c r="E393" s="27"/>
      <c r="F393" s="18">
        <f t="shared" ca="1" si="40"/>
        <v>2.2908094367030143E-2</v>
      </c>
      <c r="H393" s="18">
        <f t="shared" ca="1" si="41"/>
        <v>7.1757062672368945E-3</v>
      </c>
      <c r="I393" s="17"/>
      <c r="J393" s="120">
        <f t="shared" ca="1" si="44"/>
        <v>1000000</v>
      </c>
      <c r="K393" s="120">
        <f t="shared" ca="1" si="45"/>
        <v>-1000000</v>
      </c>
      <c r="M393" s="81">
        <f t="shared" ca="1" si="42"/>
        <v>4.2752391091432668E-2</v>
      </c>
      <c r="N393" s="17"/>
      <c r="O393" s="121" t="e">
        <f t="shared" ca="1" si="46"/>
        <v>#REF!</v>
      </c>
      <c r="P393" s="121" t="e">
        <f t="shared" ca="1" si="47"/>
        <v>#REF!</v>
      </c>
      <c r="R393" s="107" t="e">
        <f t="shared" ca="1" si="43"/>
        <v>#REF!</v>
      </c>
    </row>
    <row r="394" spans="1:18" x14ac:dyDescent="0.2">
      <c r="A394" s="16"/>
      <c r="B394" s="136">
        <v>379</v>
      </c>
      <c r="C394" s="119">
        <f ca="1">'s1'!I397</f>
        <v>178.23216198059546</v>
      </c>
      <c r="D394" s="119">
        <f ca="1">'s1'!J397</f>
        <v>81.29136745830148</v>
      </c>
      <c r="E394" s="27"/>
      <c r="F394" s="18">
        <f t="shared" ca="1" si="40"/>
        <v>1.671452287492628E-2</v>
      </c>
      <c r="H394" s="18">
        <f t="shared" ca="1" si="41"/>
        <v>4.2307850001630155E-2</v>
      </c>
      <c r="I394" s="17"/>
      <c r="J394" s="120">
        <f t="shared" ca="1" si="44"/>
        <v>1000000</v>
      </c>
      <c r="K394" s="120">
        <f t="shared" ca="1" si="45"/>
        <v>-1000000</v>
      </c>
      <c r="M394" s="81">
        <f t="shared" ca="1" si="42"/>
        <v>1.4277985461446227E-2</v>
      </c>
      <c r="N394" s="17"/>
      <c r="O394" s="121" t="e">
        <f t="shared" ca="1" si="46"/>
        <v>#REF!</v>
      </c>
      <c r="P394" s="121" t="e">
        <f t="shared" ca="1" si="47"/>
        <v>#REF!</v>
      </c>
      <c r="R394" s="107" t="e">
        <f t="shared" ca="1" si="43"/>
        <v>#REF!</v>
      </c>
    </row>
    <row r="395" spans="1:18" x14ac:dyDescent="0.2">
      <c r="A395" s="16"/>
      <c r="B395" s="136">
        <v>380</v>
      </c>
      <c r="C395" s="119">
        <f ca="1">'s1'!I398</f>
        <v>178.94026901867457</v>
      </c>
      <c r="D395" s="119">
        <f ca="1">'s1'!J398</f>
        <v>76.040515005812154</v>
      </c>
      <c r="E395" s="27"/>
      <c r="F395" s="18">
        <f t="shared" ca="1" si="40"/>
        <v>2.3972816295999195E-2</v>
      </c>
      <c r="H395" s="18">
        <f t="shared" ca="1" si="41"/>
        <v>1.9616205150633819E-2</v>
      </c>
      <c r="I395" s="17"/>
      <c r="J395" s="120">
        <f t="shared" ca="1" si="44"/>
        <v>1000000</v>
      </c>
      <c r="K395" s="120">
        <f t="shared" ca="1" si="45"/>
        <v>-1000000</v>
      </c>
      <c r="M395" s="81">
        <f t="shared" ca="1" si="42"/>
        <v>6.1006121379128822E-2</v>
      </c>
      <c r="N395" s="17"/>
      <c r="O395" s="121" t="e">
        <f t="shared" ca="1" si="46"/>
        <v>#REF!</v>
      </c>
      <c r="P395" s="121" t="e">
        <f t="shared" ca="1" si="47"/>
        <v>#REF!</v>
      </c>
      <c r="R395" s="107" t="e">
        <f t="shared" ca="1" si="43"/>
        <v>#REF!</v>
      </c>
    </row>
    <row r="396" spans="1:18" x14ac:dyDescent="0.2">
      <c r="A396" s="16"/>
      <c r="B396" s="136">
        <v>381</v>
      </c>
      <c r="C396" s="119">
        <f ca="1">'s1'!I399</f>
        <v>167.1586946441638</v>
      </c>
      <c r="D396" s="119">
        <f ca="1">'s1'!J399</f>
        <v>80.47657688726585</v>
      </c>
      <c r="E396" s="27"/>
      <c r="F396" s="18">
        <f t="shared" ca="1" si="40"/>
        <v>1.0414284656424768E-2</v>
      </c>
      <c r="H396" s="18">
        <f t="shared" ca="1" si="41"/>
        <v>3.9195783349963008E-2</v>
      </c>
      <c r="I396" s="17"/>
      <c r="J396" s="120">
        <f t="shared" ca="1" si="44"/>
        <v>1000000</v>
      </c>
      <c r="K396" s="120">
        <f t="shared" ca="1" si="45"/>
        <v>-1000000</v>
      </c>
      <c r="M396" s="81">
        <f t="shared" ca="1" si="42"/>
        <v>2.441328775474904E-2</v>
      </c>
      <c r="N396" s="17"/>
      <c r="O396" s="121" t="e">
        <f t="shared" ca="1" si="46"/>
        <v>#REF!</v>
      </c>
      <c r="P396" s="121" t="e">
        <f t="shared" ca="1" si="47"/>
        <v>#REF!</v>
      </c>
      <c r="R396" s="107" t="e">
        <f t="shared" ca="1" si="43"/>
        <v>#REF!</v>
      </c>
    </row>
    <row r="397" spans="1:18" x14ac:dyDescent="0.2">
      <c r="A397" s="16"/>
      <c r="B397" s="136">
        <v>382</v>
      </c>
      <c r="C397" s="119">
        <f ca="1">'s1'!I400</f>
        <v>158.18127965650234</v>
      </c>
      <c r="D397" s="119">
        <f ca="1">'s1'!J400</f>
        <v>72.700805447164569</v>
      </c>
      <c r="E397" s="27"/>
      <c r="F397" s="18">
        <f t="shared" ca="1" si="40"/>
        <v>7.9013659363795659E-4</v>
      </c>
      <c r="H397" s="18">
        <f t="shared" ca="1" si="41"/>
        <v>2.3312057345706485E-3</v>
      </c>
      <c r="I397" s="17"/>
      <c r="J397" s="120">
        <f t="shared" ca="1" si="44"/>
        <v>1000000</v>
      </c>
      <c r="K397" s="120">
        <f t="shared" ca="1" si="45"/>
        <v>-1000000</v>
      </c>
      <c r="M397" s="81">
        <f t="shared" ca="1" si="42"/>
        <v>3.9457024875430527E-2</v>
      </c>
      <c r="N397" s="17"/>
      <c r="O397" s="121" t="e">
        <f t="shared" ca="1" si="46"/>
        <v>#REF!</v>
      </c>
      <c r="P397" s="121" t="e">
        <f t="shared" ca="1" si="47"/>
        <v>#REF!</v>
      </c>
      <c r="R397" s="107" t="e">
        <f t="shared" ca="1" si="43"/>
        <v>#REF!</v>
      </c>
    </row>
    <row r="398" spans="1:18" x14ac:dyDescent="0.2">
      <c r="A398" s="16"/>
      <c r="B398" s="136">
        <v>383</v>
      </c>
      <c r="C398" s="119">
        <f ca="1">'s1'!I401</f>
        <v>170.23834519473124</v>
      </c>
      <c r="D398" s="119">
        <f ca="1">'s1'!J401</f>
        <v>77.719426380600282</v>
      </c>
      <c r="E398" s="27"/>
      <c r="F398" s="18">
        <f t="shared" ca="1" si="40"/>
        <v>9.9258346864477924E-3</v>
      </c>
      <c r="H398" s="18">
        <f t="shared" ca="1" si="41"/>
        <v>1.8847050455043195E-2</v>
      </c>
      <c r="I398" s="17"/>
      <c r="J398" s="120">
        <f t="shared" ca="1" si="44"/>
        <v>170.23834519473124</v>
      </c>
      <c r="K398" s="120">
        <f t="shared" ca="1" si="45"/>
        <v>77.719426380600282</v>
      </c>
      <c r="M398" s="81">
        <f t="shared" ca="1" si="42"/>
        <v>3.706763138622185E-3</v>
      </c>
      <c r="N398" s="17"/>
      <c r="O398" s="121" t="e">
        <f t="shared" ca="1" si="46"/>
        <v>#REF!</v>
      </c>
      <c r="P398" s="121" t="e">
        <f t="shared" ca="1" si="47"/>
        <v>#REF!</v>
      </c>
      <c r="R398" s="107" t="e">
        <f t="shared" ca="1" si="43"/>
        <v>#REF!</v>
      </c>
    </row>
    <row r="399" spans="1:18" x14ac:dyDescent="0.2">
      <c r="A399" s="16"/>
      <c r="B399" s="136">
        <v>384</v>
      </c>
      <c r="C399" s="119">
        <f ca="1">'s1'!I402</f>
        <v>172.5340953439111</v>
      </c>
      <c r="D399" s="119">
        <f ca="1">'s1'!J402</f>
        <v>77.681889530394741</v>
      </c>
      <c r="E399" s="27"/>
      <c r="F399" s="18">
        <f t="shared" ca="1" si="40"/>
        <v>1.5513609711679517E-3</v>
      </c>
      <c r="H399" s="18">
        <f t="shared" ca="1" si="41"/>
        <v>3.7806965376703271E-2</v>
      </c>
      <c r="I399" s="17"/>
      <c r="J399" s="120">
        <f t="shared" ca="1" si="44"/>
        <v>1000000</v>
      </c>
      <c r="K399" s="120">
        <f t="shared" ca="1" si="45"/>
        <v>-1000000</v>
      </c>
      <c r="M399" s="81">
        <f t="shared" ca="1" si="42"/>
        <v>5.6605362451292933E-2</v>
      </c>
      <c r="N399" s="17"/>
      <c r="O399" s="121" t="e">
        <f t="shared" ca="1" si="46"/>
        <v>#REF!</v>
      </c>
      <c r="P399" s="121" t="e">
        <f t="shared" ca="1" si="47"/>
        <v>#REF!</v>
      </c>
      <c r="R399" s="107" t="e">
        <f t="shared" ca="1" si="43"/>
        <v>#REF!</v>
      </c>
    </row>
    <row r="400" spans="1:18" x14ac:dyDescent="0.2">
      <c r="A400" s="16"/>
      <c r="B400" s="136">
        <v>385</v>
      </c>
      <c r="C400" s="119">
        <f ca="1">'s1'!I403</f>
        <v>177.80506911998756</v>
      </c>
      <c r="D400" s="119">
        <f ca="1">'s1'!J403</f>
        <v>74.823345020242797</v>
      </c>
      <c r="E400" s="27"/>
      <c r="F400" s="18">
        <f t="shared" ref="F400:F463" ca="1" si="48">NORMDIST(C400,$C$10,$C$11,FALSE)  *RAND()</f>
        <v>3.0609457144283026E-2</v>
      </c>
      <c r="H400" s="18">
        <f t="shared" ref="H400:H463" ca="1" si="49">NORMDIST(D400,$D$10,$D$11,FALSE)  *RAND()</f>
        <v>4.4513391095842576E-2</v>
      </c>
      <c r="I400" s="17"/>
      <c r="J400" s="120">
        <f t="shared" ca="1" si="44"/>
        <v>1000000</v>
      </c>
      <c r="K400" s="120">
        <f t="shared" ca="1" si="45"/>
        <v>-1000000</v>
      </c>
      <c r="M400" s="81">
        <f t="shared" ref="M400:M463" ca="1" si="50">NORMDIST(D400,$M$10,$M$11,FALSE)  *RAND()</f>
        <v>5.0630680263940089E-2</v>
      </c>
      <c r="N400" s="17"/>
      <c r="O400" s="121" t="e">
        <f t="shared" ca="1" si="46"/>
        <v>#REF!</v>
      </c>
      <c r="P400" s="121" t="e">
        <f t="shared" ca="1" si="47"/>
        <v>#REF!</v>
      </c>
      <c r="R400" s="107" t="e">
        <f t="shared" ref="R400:R463" ca="1" si="51">NORMDIST(C400,$R$10,$R$11,FALSE)  *RAND()</f>
        <v>#REF!</v>
      </c>
    </row>
    <row r="401" spans="1:18" x14ac:dyDescent="0.2">
      <c r="A401" s="16"/>
      <c r="B401" s="136">
        <v>386</v>
      </c>
      <c r="C401" s="119">
        <f ca="1">'s1'!I404</f>
        <v>162.79482710980025</v>
      </c>
      <c r="D401" s="119">
        <f ca="1">'s1'!J404</f>
        <v>75.147476918128831</v>
      </c>
      <c r="E401" s="27"/>
      <c r="F401" s="18">
        <f t="shared" ca="1" si="48"/>
        <v>9.7556971524267804E-4</v>
      </c>
      <c r="H401" s="18">
        <f t="shared" ca="1" si="49"/>
        <v>4.3514862971728791E-3</v>
      </c>
      <c r="I401" s="17"/>
      <c r="J401" s="120">
        <f t="shared" ref="J401:J464" ca="1" si="52">IF(AND($J$7&lt;C401,C401&lt;$J$8),C401,1000000)</f>
        <v>1000000</v>
      </c>
      <c r="K401" s="120">
        <f t="shared" ref="K401:K464" ca="1" si="53">IF(AND($J$7&lt;C401,C401&lt;$J$8),D401,-1000000)</f>
        <v>-1000000</v>
      </c>
      <c r="M401" s="81">
        <f t="shared" ca="1" si="50"/>
        <v>3.0847803130305891E-2</v>
      </c>
      <c r="N401" s="17"/>
      <c r="O401" s="121" t="e">
        <f t="shared" ref="O401:O464" ca="1" si="54">IF(AND($O$7&lt;D401,D401&lt;$O$8),C401,1000000)</f>
        <v>#REF!</v>
      </c>
      <c r="P401" s="121" t="e">
        <f t="shared" ref="P401:P464" ca="1" si="55">IF(AND($O$7&lt;D401,D401&lt;$O$8),D401,1000000)</f>
        <v>#REF!</v>
      </c>
      <c r="R401" s="107" t="e">
        <f t="shared" ca="1" si="51"/>
        <v>#REF!</v>
      </c>
    </row>
    <row r="402" spans="1:18" x14ac:dyDescent="0.2">
      <c r="A402" s="16"/>
      <c r="B402" s="136">
        <v>387</v>
      </c>
      <c r="C402" s="119">
        <f ca="1">'s1'!I405</f>
        <v>185.70457601535011</v>
      </c>
      <c r="D402" s="119">
        <f ca="1">'s1'!J405</f>
        <v>86.000786700870904</v>
      </c>
      <c r="E402" s="27"/>
      <c r="F402" s="18">
        <f t="shared" ca="1" si="48"/>
        <v>1.2338625303964864E-2</v>
      </c>
      <c r="H402" s="18">
        <f t="shared" ca="1" si="49"/>
        <v>8.5662661997523114E-3</v>
      </c>
      <c r="I402" s="17"/>
      <c r="J402" s="120">
        <f t="shared" ca="1" si="52"/>
        <v>1000000</v>
      </c>
      <c r="K402" s="120">
        <f t="shared" ca="1" si="53"/>
        <v>-1000000</v>
      </c>
      <c r="M402" s="81">
        <f t="shared" ca="1" si="50"/>
        <v>1.9745766518544311E-3</v>
      </c>
      <c r="N402" s="17"/>
      <c r="O402" s="121" t="e">
        <f t="shared" ca="1" si="54"/>
        <v>#REF!</v>
      </c>
      <c r="P402" s="121" t="e">
        <f t="shared" ca="1" si="55"/>
        <v>#REF!</v>
      </c>
      <c r="R402" s="107" t="e">
        <f t="shared" ca="1" si="51"/>
        <v>#REF!</v>
      </c>
    </row>
    <row r="403" spans="1:18" x14ac:dyDescent="0.2">
      <c r="A403" s="16"/>
      <c r="B403" s="136">
        <v>388</v>
      </c>
      <c r="C403" s="119">
        <f ca="1">'s1'!I406</f>
        <v>184.65276627547269</v>
      </c>
      <c r="D403" s="119">
        <f ca="1">'s1'!J406</f>
        <v>80.053095727557547</v>
      </c>
      <c r="E403" s="27"/>
      <c r="F403" s="18">
        <f t="shared" ca="1" si="48"/>
        <v>1.6471152450957247E-2</v>
      </c>
      <c r="H403" s="18">
        <f t="shared" ca="1" si="49"/>
        <v>3.0463357206086901E-4</v>
      </c>
      <c r="I403" s="17"/>
      <c r="J403" s="120">
        <f t="shared" ca="1" si="52"/>
        <v>1000000</v>
      </c>
      <c r="K403" s="120">
        <f t="shared" ca="1" si="53"/>
        <v>-1000000</v>
      </c>
      <c r="M403" s="81">
        <f t="shared" ca="1" si="50"/>
        <v>6.2451121798704344E-2</v>
      </c>
      <c r="N403" s="17"/>
      <c r="O403" s="121" t="e">
        <f t="shared" ca="1" si="54"/>
        <v>#REF!</v>
      </c>
      <c r="P403" s="121" t="e">
        <f t="shared" ca="1" si="55"/>
        <v>#REF!</v>
      </c>
      <c r="R403" s="107" t="e">
        <f t="shared" ca="1" si="51"/>
        <v>#REF!</v>
      </c>
    </row>
    <row r="404" spans="1:18" x14ac:dyDescent="0.2">
      <c r="A404" s="16"/>
      <c r="B404" s="136">
        <v>389</v>
      </c>
      <c r="C404" s="119">
        <f ca="1">'s1'!I407</f>
        <v>177.32836383083995</v>
      </c>
      <c r="D404" s="119">
        <f ca="1">'s1'!J407</f>
        <v>84.232372732795071</v>
      </c>
      <c r="E404" s="27"/>
      <c r="F404" s="18">
        <f t="shared" ca="1" si="48"/>
        <v>1.4004924317716638E-2</v>
      </c>
      <c r="H404" s="18">
        <f t="shared" ca="1" si="49"/>
        <v>3.5584705391703199E-2</v>
      </c>
      <c r="I404" s="17"/>
      <c r="J404" s="120">
        <f t="shared" ca="1" si="52"/>
        <v>1000000</v>
      </c>
      <c r="K404" s="120">
        <f t="shared" ca="1" si="53"/>
        <v>-1000000</v>
      </c>
      <c r="M404" s="81">
        <f t="shared" ca="1" si="50"/>
        <v>3.6144162360995618E-3</v>
      </c>
      <c r="N404" s="17"/>
      <c r="O404" s="121" t="e">
        <f t="shared" ca="1" si="54"/>
        <v>#REF!</v>
      </c>
      <c r="P404" s="121" t="e">
        <f t="shared" ca="1" si="55"/>
        <v>#REF!</v>
      </c>
      <c r="R404" s="107" t="e">
        <f t="shared" ca="1" si="51"/>
        <v>#REF!</v>
      </c>
    </row>
    <row r="405" spans="1:18" x14ac:dyDescent="0.2">
      <c r="A405" s="16"/>
      <c r="B405" s="136">
        <v>390</v>
      </c>
      <c r="C405" s="119">
        <f ca="1">'s1'!I408</f>
        <v>187.00578641473766</v>
      </c>
      <c r="D405" s="119">
        <f ca="1">'s1'!J408</f>
        <v>81.233482857392858</v>
      </c>
      <c r="E405" s="27"/>
      <c r="F405" s="18">
        <f t="shared" ca="1" si="48"/>
        <v>1.4769772163555205E-2</v>
      </c>
      <c r="H405" s="18">
        <f t="shared" ca="1" si="49"/>
        <v>5.1382500464348356E-2</v>
      </c>
      <c r="I405" s="17"/>
      <c r="J405" s="120">
        <f t="shared" ca="1" si="52"/>
        <v>1000000</v>
      </c>
      <c r="K405" s="120">
        <f t="shared" ca="1" si="53"/>
        <v>-1000000</v>
      </c>
      <c r="M405" s="81">
        <f t="shared" ca="1" si="50"/>
        <v>1.9278197911162739E-2</v>
      </c>
      <c r="N405" s="17"/>
      <c r="O405" s="121" t="e">
        <f t="shared" ca="1" si="54"/>
        <v>#REF!</v>
      </c>
      <c r="P405" s="121" t="e">
        <f t="shared" ca="1" si="55"/>
        <v>#REF!</v>
      </c>
      <c r="R405" s="107" t="e">
        <f t="shared" ca="1" si="51"/>
        <v>#REF!</v>
      </c>
    </row>
    <row r="406" spans="1:18" x14ac:dyDescent="0.2">
      <c r="A406" s="16"/>
      <c r="B406" s="136">
        <v>391</v>
      </c>
      <c r="C406" s="119">
        <f ca="1">'s1'!I409</f>
        <v>187.57885628526478</v>
      </c>
      <c r="D406" s="119">
        <f ca="1">'s1'!J409</f>
        <v>83.367163418158754</v>
      </c>
      <c r="E406" s="27"/>
      <c r="F406" s="18">
        <f t="shared" ca="1" si="48"/>
        <v>1.4027456542469714E-2</v>
      </c>
      <c r="H406" s="18">
        <f t="shared" ca="1" si="49"/>
        <v>2.839942289161952E-3</v>
      </c>
      <c r="I406" s="17"/>
      <c r="J406" s="120">
        <f t="shared" ca="1" si="52"/>
        <v>1000000</v>
      </c>
      <c r="K406" s="120">
        <f t="shared" ca="1" si="53"/>
        <v>-1000000</v>
      </c>
      <c r="M406" s="81">
        <f t="shared" ca="1" si="50"/>
        <v>6.1458563321525944E-3</v>
      </c>
      <c r="N406" s="17"/>
      <c r="O406" s="121" t="e">
        <f t="shared" ca="1" si="54"/>
        <v>#REF!</v>
      </c>
      <c r="P406" s="121" t="e">
        <f t="shared" ca="1" si="55"/>
        <v>#REF!</v>
      </c>
      <c r="R406" s="107" t="e">
        <f t="shared" ca="1" si="51"/>
        <v>#REF!</v>
      </c>
    </row>
    <row r="407" spans="1:18" x14ac:dyDescent="0.2">
      <c r="A407" s="16"/>
      <c r="B407" s="136">
        <v>392</v>
      </c>
      <c r="C407" s="119">
        <f ca="1">'s1'!I410</f>
        <v>183.8892853627363</v>
      </c>
      <c r="D407" s="119">
        <f ca="1">'s1'!J410</f>
        <v>83.990391411823637</v>
      </c>
      <c r="E407" s="27"/>
      <c r="F407" s="18">
        <f t="shared" ca="1" si="48"/>
        <v>8.2601542375342583E-3</v>
      </c>
      <c r="H407" s="18">
        <f t="shared" ca="1" si="49"/>
        <v>4.5935272701844512E-2</v>
      </c>
      <c r="I407" s="17"/>
      <c r="J407" s="120">
        <f t="shared" ca="1" si="52"/>
        <v>1000000</v>
      </c>
      <c r="K407" s="120">
        <f t="shared" ca="1" si="53"/>
        <v>-1000000</v>
      </c>
      <c r="M407" s="81">
        <f t="shared" ca="1" si="50"/>
        <v>3.8932573469833281E-3</v>
      </c>
      <c r="N407" s="17"/>
      <c r="O407" s="121" t="e">
        <f t="shared" ca="1" si="54"/>
        <v>#REF!</v>
      </c>
      <c r="P407" s="121" t="e">
        <f t="shared" ca="1" si="55"/>
        <v>#REF!</v>
      </c>
      <c r="R407" s="107" t="e">
        <f t="shared" ca="1" si="51"/>
        <v>#REF!</v>
      </c>
    </row>
    <row r="408" spans="1:18" x14ac:dyDescent="0.2">
      <c r="A408" s="16"/>
      <c r="B408" s="136">
        <v>393</v>
      </c>
      <c r="C408" s="119">
        <f ca="1">'s1'!I411</f>
        <v>182.00287087607668</v>
      </c>
      <c r="D408" s="119">
        <f ca="1">'s1'!J411</f>
        <v>78.640522841758468</v>
      </c>
      <c r="E408" s="27"/>
      <c r="F408" s="18">
        <f t="shared" ca="1" si="48"/>
        <v>3.8292923445784714E-2</v>
      </c>
      <c r="H408" s="18">
        <f t="shared" ca="1" si="49"/>
        <v>4.0890658410406656E-2</v>
      </c>
      <c r="I408" s="17"/>
      <c r="J408" s="120">
        <f t="shared" ca="1" si="52"/>
        <v>1000000</v>
      </c>
      <c r="K408" s="120">
        <f t="shared" ca="1" si="53"/>
        <v>-1000000</v>
      </c>
      <c r="M408" s="81">
        <f t="shared" ca="1" si="50"/>
        <v>5.4095978927575054E-2</v>
      </c>
      <c r="N408" s="17"/>
      <c r="O408" s="121" t="e">
        <f t="shared" ca="1" si="54"/>
        <v>#REF!</v>
      </c>
      <c r="P408" s="121" t="e">
        <f t="shared" ca="1" si="55"/>
        <v>#REF!</v>
      </c>
      <c r="R408" s="107" t="e">
        <f t="shared" ca="1" si="51"/>
        <v>#REF!</v>
      </c>
    </row>
    <row r="409" spans="1:18" x14ac:dyDescent="0.2">
      <c r="A409" s="16"/>
      <c r="B409" s="136">
        <v>394</v>
      </c>
      <c r="C409" s="119">
        <f ca="1">'s1'!I412</f>
        <v>203.97621552531743</v>
      </c>
      <c r="D409" s="119">
        <f ca="1">'s1'!J412</f>
        <v>90.960176408795192</v>
      </c>
      <c r="E409" s="27"/>
      <c r="F409" s="18">
        <f t="shared" ca="1" si="48"/>
        <v>2.9400310878591597E-4</v>
      </c>
      <c r="H409" s="18">
        <f t="shared" ca="1" si="49"/>
        <v>1.7595272786441239E-3</v>
      </c>
      <c r="I409" s="17"/>
      <c r="J409" s="120">
        <f t="shared" ca="1" si="52"/>
        <v>1000000</v>
      </c>
      <c r="K409" s="120">
        <f t="shared" ca="1" si="53"/>
        <v>-1000000</v>
      </c>
      <c r="M409" s="81">
        <f t="shared" ca="1" si="50"/>
        <v>1.6065553317499108E-5</v>
      </c>
      <c r="N409" s="17"/>
      <c r="O409" s="121" t="e">
        <f t="shared" ca="1" si="54"/>
        <v>#REF!</v>
      </c>
      <c r="P409" s="121" t="e">
        <f t="shared" ca="1" si="55"/>
        <v>#REF!</v>
      </c>
      <c r="R409" s="107" t="e">
        <f t="shared" ca="1" si="51"/>
        <v>#REF!</v>
      </c>
    </row>
    <row r="410" spans="1:18" x14ac:dyDescent="0.2">
      <c r="A410" s="16"/>
      <c r="B410" s="136">
        <v>395</v>
      </c>
      <c r="C410" s="119">
        <f ca="1">'s1'!I413</f>
        <v>192.09244212766777</v>
      </c>
      <c r="D410" s="119">
        <f ca="1">'s1'!J413</f>
        <v>80.67168885142982</v>
      </c>
      <c r="E410" s="27"/>
      <c r="F410" s="18">
        <f t="shared" ca="1" si="48"/>
        <v>8.7593707482495099E-3</v>
      </c>
      <c r="H410" s="18">
        <f t="shared" ca="1" si="49"/>
        <v>2.7664525745362295E-2</v>
      </c>
      <c r="I410" s="17"/>
      <c r="J410" s="120">
        <f t="shared" ca="1" si="52"/>
        <v>1000000</v>
      </c>
      <c r="K410" s="120">
        <f t="shared" ca="1" si="53"/>
        <v>-1000000</v>
      </c>
      <c r="M410" s="81">
        <f t="shared" ca="1" si="50"/>
        <v>2.4375165750371713E-2</v>
      </c>
      <c r="N410" s="17"/>
      <c r="O410" s="121" t="e">
        <f t="shared" ca="1" si="54"/>
        <v>#REF!</v>
      </c>
      <c r="P410" s="121" t="e">
        <f t="shared" ca="1" si="55"/>
        <v>#REF!</v>
      </c>
      <c r="R410" s="107" t="e">
        <f t="shared" ca="1" si="51"/>
        <v>#REF!</v>
      </c>
    </row>
    <row r="411" spans="1:18" x14ac:dyDescent="0.2">
      <c r="A411" s="16"/>
      <c r="B411" s="136">
        <v>396</v>
      </c>
      <c r="C411" s="119">
        <f ca="1">'s1'!I414</f>
        <v>182.92161788815838</v>
      </c>
      <c r="D411" s="119">
        <f ca="1">'s1'!J414</f>
        <v>79.546952170312863</v>
      </c>
      <c r="E411" s="27"/>
      <c r="F411" s="18">
        <f t="shared" ca="1" si="48"/>
        <v>2.1844511107714546E-2</v>
      </c>
      <c r="H411" s="18">
        <f t="shared" ca="1" si="49"/>
        <v>3.4428455186758952E-2</v>
      </c>
      <c r="I411" s="17"/>
      <c r="J411" s="120">
        <f t="shared" ca="1" si="52"/>
        <v>1000000</v>
      </c>
      <c r="K411" s="120">
        <f t="shared" ca="1" si="53"/>
        <v>-1000000</v>
      </c>
      <c r="M411" s="81">
        <f t="shared" ca="1" si="50"/>
        <v>1.1773313396777313E-2</v>
      </c>
      <c r="N411" s="17"/>
      <c r="O411" s="121" t="e">
        <f t="shared" ca="1" si="54"/>
        <v>#REF!</v>
      </c>
      <c r="P411" s="121" t="e">
        <f t="shared" ca="1" si="55"/>
        <v>#REF!</v>
      </c>
      <c r="R411" s="107" t="e">
        <f t="shared" ca="1" si="51"/>
        <v>#REF!</v>
      </c>
    </row>
    <row r="412" spans="1:18" x14ac:dyDescent="0.2">
      <c r="A412" s="16"/>
      <c r="B412" s="136">
        <v>397</v>
      </c>
      <c r="C412" s="119">
        <f ca="1">'s1'!I415</f>
        <v>174.94047420024737</v>
      </c>
      <c r="D412" s="119">
        <f ca="1">'s1'!J415</f>
        <v>79.529814380212201</v>
      </c>
      <c r="E412" s="27"/>
      <c r="F412" s="18">
        <f t="shared" ca="1" si="48"/>
        <v>9.9325617959563853E-3</v>
      </c>
      <c r="H412" s="18">
        <f t="shared" ca="1" si="49"/>
        <v>7.1924369936779656E-2</v>
      </c>
      <c r="I412" s="17"/>
      <c r="J412" s="120">
        <f t="shared" ca="1" si="52"/>
        <v>1000000</v>
      </c>
      <c r="K412" s="120">
        <f t="shared" ca="1" si="53"/>
        <v>-1000000</v>
      </c>
      <c r="M412" s="81">
        <f t="shared" ca="1" si="50"/>
        <v>5.055672306697262E-2</v>
      </c>
      <c r="N412" s="17"/>
      <c r="O412" s="121" t="e">
        <f t="shared" ca="1" si="54"/>
        <v>#REF!</v>
      </c>
      <c r="P412" s="121" t="e">
        <f t="shared" ca="1" si="55"/>
        <v>#REF!</v>
      </c>
      <c r="R412" s="107" t="e">
        <f t="shared" ca="1" si="51"/>
        <v>#REF!</v>
      </c>
    </row>
    <row r="413" spans="1:18" x14ac:dyDescent="0.2">
      <c r="A413" s="16"/>
      <c r="B413" s="136">
        <v>398</v>
      </c>
      <c r="C413" s="119">
        <f ca="1">'s1'!I416</f>
        <v>181.13367359018662</v>
      </c>
      <c r="D413" s="119">
        <f ca="1">'s1'!J416</f>
        <v>78.009669190922622</v>
      </c>
      <c r="E413" s="27"/>
      <c r="F413" s="18">
        <f t="shared" ca="1" si="48"/>
        <v>3.0373897498949722E-2</v>
      </c>
      <c r="H413" s="18">
        <f t="shared" ca="1" si="49"/>
        <v>6.8130599661435408E-3</v>
      </c>
      <c r="I413" s="17"/>
      <c r="J413" s="120">
        <f t="shared" ca="1" si="52"/>
        <v>1000000</v>
      </c>
      <c r="K413" s="120">
        <f t="shared" ca="1" si="53"/>
        <v>-1000000</v>
      </c>
      <c r="M413" s="81">
        <f t="shared" ca="1" si="50"/>
        <v>6.2093867141032724E-2</v>
      </c>
      <c r="N413" s="17"/>
      <c r="O413" s="121" t="e">
        <f t="shared" ca="1" si="54"/>
        <v>#REF!</v>
      </c>
      <c r="P413" s="121" t="e">
        <f t="shared" ca="1" si="55"/>
        <v>#REF!</v>
      </c>
      <c r="R413" s="107" t="e">
        <f t="shared" ca="1" si="51"/>
        <v>#REF!</v>
      </c>
    </row>
    <row r="414" spans="1:18" x14ac:dyDescent="0.2">
      <c r="A414" s="16"/>
      <c r="B414" s="136">
        <v>399</v>
      </c>
      <c r="C414" s="119">
        <f ca="1">'s1'!I417</f>
        <v>183.5639042470566</v>
      </c>
      <c r="D414" s="119">
        <f ca="1">'s1'!J417</f>
        <v>85.291252203116656</v>
      </c>
      <c r="E414" s="27"/>
      <c r="F414" s="18">
        <f t="shared" ca="1" si="48"/>
        <v>1.2888464503978727E-2</v>
      </c>
      <c r="H414" s="18">
        <f t="shared" ca="1" si="49"/>
        <v>6.8203011901515377E-3</v>
      </c>
      <c r="I414" s="17"/>
      <c r="J414" s="120">
        <f t="shared" ca="1" si="52"/>
        <v>1000000</v>
      </c>
      <c r="K414" s="120">
        <f t="shared" ca="1" si="53"/>
        <v>-1000000</v>
      </c>
      <c r="M414" s="81">
        <f t="shared" ca="1" si="50"/>
        <v>3.045572069539836E-3</v>
      </c>
      <c r="N414" s="17"/>
      <c r="O414" s="121" t="e">
        <f t="shared" ca="1" si="54"/>
        <v>#REF!</v>
      </c>
      <c r="P414" s="121" t="e">
        <f t="shared" ca="1" si="55"/>
        <v>#REF!</v>
      </c>
      <c r="R414" s="107" t="e">
        <f t="shared" ca="1" si="51"/>
        <v>#REF!</v>
      </c>
    </row>
    <row r="415" spans="1:18" x14ac:dyDescent="0.2">
      <c r="A415" s="16"/>
      <c r="B415" s="136">
        <v>400</v>
      </c>
      <c r="C415" s="119">
        <f ca="1">'s1'!I418</f>
        <v>176.07748103243594</v>
      </c>
      <c r="D415" s="119">
        <f ca="1">'s1'!J418</f>
        <v>72.09506435596289</v>
      </c>
      <c r="E415" s="27"/>
      <c r="F415" s="18">
        <f t="shared" ca="1" si="48"/>
        <v>2.9317317332606913E-2</v>
      </c>
      <c r="H415" s="18">
        <f t="shared" ca="1" si="49"/>
        <v>9.3682399710715257E-3</v>
      </c>
      <c r="I415" s="17"/>
      <c r="J415" s="120">
        <f t="shared" ca="1" si="52"/>
        <v>1000000</v>
      </c>
      <c r="K415" s="120">
        <f t="shared" ca="1" si="53"/>
        <v>-1000000</v>
      </c>
      <c r="M415" s="81">
        <f t="shared" ca="1" si="50"/>
        <v>3.4677848571018709E-2</v>
      </c>
      <c r="N415" s="17"/>
      <c r="O415" s="121" t="e">
        <f t="shared" ca="1" si="54"/>
        <v>#REF!</v>
      </c>
      <c r="P415" s="121" t="e">
        <f t="shared" ca="1" si="55"/>
        <v>#REF!</v>
      </c>
      <c r="R415" s="107" t="e">
        <f t="shared" ca="1" si="51"/>
        <v>#REF!</v>
      </c>
    </row>
    <row r="416" spans="1:18" x14ac:dyDescent="0.2">
      <c r="A416" s="16"/>
      <c r="B416" s="136">
        <v>401</v>
      </c>
      <c r="C416" s="119">
        <f ca="1">'s1'!I419</f>
        <v>167.94888981467057</v>
      </c>
      <c r="D416" s="119">
        <f ca="1">'s1'!J419</f>
        <v>70.115462253765401</v>
      </c>
      <c r="E416" s="27"/>
      <c r="F416" s="18">
        <f t="shared" ca="1" si="48"/>
        <v>5.8715263799223706E-3</v>
      </c>
      <c r="H416" s="18">
        <f t="shared" ca="1" si="49"/>
        <v>1.1137945570553536E-2</v>
      </c>
      <c r="I416" s="17"/>
      <c r="J416" s="120">
        <f t="shared" ca="1" si="52"/>
        <v>1000000</v>
      </c>
      <c r="K416" s="120">
        <f t="shared" ca="1" si="53"/>
        <v>-1000000</v>
      </c>
      <c r="M416" s="81">
        <f t="shared" ca="1" si="50"/>
        <v>2.1167375659151604E-2</v>
      </c>
      <c r="N416" s="17"/>
      <c r="O416" s="121" t="e">
        <f t="shared" ca="1" si="54"/>
        <v>#REF!</v>
      </c>
      <c r="P416" s="121" t="e">
        <f t="shared" ca="1" si="55"/>
        <v>#REF!</v>
      </c>
      <c r="R416" s="107" t="e">
        <f t="shared" ca="1" si="51"/>
        <v>#REF!</v>
      </c>
    </row>
    <row r="417" spans="1:18" x14ac:dyDescent="0.2">
      <c r="A417" s="16"/>
      <c r="B417" s="136">
        <v>402</v>
      </c>
      <c r="C417" s="119">
        <f ca="1">'s1'!I420</f>
        <v>173.77653817203213</v>
      </c>
      <c r="D417" s="119">
        <f ca="1">'s1'!J420</f>
        <v>77.728330944661025</v>
      </c>
      <c r="E417" s="27"/>
      <c r="F417" s="18">
        <f t="shared" ca="1" si="48"/>
        <v>1.2569256577350937E-2</v>
      </c>
      <c r="H417" s="18">
        <f t="shared" ca="1" si="49"/>
        <v>7.9098618115997204E-3</v>
      </c>
      <c r="I417" s="17"/>
      <c r="J417" s="120">
        <f t="shared" ca="1" si="52"/>
        <v>1000000</v>
      </c>
      <c r="K417" s="120">
        <f t="shared" ca="1" si="53"/>
        <v>-1000000</v>
      </c>
      <c r="M417" s="81">
        <f t="shared" ca="1" si="50"/>
        <v>4.5526886380260284E-2</v>
      </c>
      <c r="N417" s="17"/>
      <c r="O417" s="121" t="e">
        <f t="shared" ca="1" si="54"/>
        <v>#REF!</v>
      </c>
      <c r="P417" s="121" t="e">
        <f t="shared" ca="1" si="55"/>
        <v>#REF!</v>
      </c>
      <c r="R417" s="107" t="e">
        <f t="shared" ca="1" si="51"/>
        <v>#REF!</v>
      </c>
    </row>
    <row r="418" spans="1:18" x14ac:dyDescent="0.2">
      <c r="A418" s="16"/>
      <c r="B418" s="136">
        <v>403</v>
      </c>
      <c r="C418" s="119">
        <f ca="1">'s1'!I421</f>
        <v>172.54255224364709</v>
      </c>
      <c r="D418" s="119">
        <f ca="1">'s1'!J421</f>
        <v>79.643121573744821</v>
      </c>
      <c r="E418" s="27"/>
      <c r="F418" s="18">
        <f t="shared" ca="1" si="48"/>
        <v>2.023544305520307E-2</v>
      </c>
      <c r="H418" s="18">
        <f t="shared" ca="1" si="49"/>
        <v>5.0240086123351721E-2</v>
      </c>
      <c r="I418" s="17"/>
      <c r="J418" s="120">
        <f t="shared" ca="1" si="52"/>
        <v>1000000</v>
      </c>
      <c r="K418" s="120">
        <f t="shared" ca="1" si="53"/>
        <v>-1000000</v>
      </c>
      <c r="M418" s="81">
        <f t="shared" ca="1" si="50"/>
        <v>6.6712275846866204E-2</v>
      </c>
      <c r="N418" s="17"/>
      <c r="O418" s="121" t="e">
        <f t="shared" ca="1" si="54"/>
        <v>#REF!</v>
      </c>
      <c r="P418" s="121" t="e">
        <f t="shared" ca="1" si="55"/>
        <v>#REF!</v>
      </c>
      <c r="R418" s="107" t="e">
        <f t="shared" ca="1" si="51"/>
        <v>#REF!</v>
      </c>
    </row>
    <row r="419" spans="1:18" x14ac:dyDescent="0.2">
      <c r="A419" s="16"/>
      <c r="B419" s="136">
        <v>404</v>
      </c>
      <c r="C419" s="119">
        <f ca="1">'s1'!I422</f>
        <v>171.82433014667524</v>
      </c>
      <c r="D419" s="119">
        <f ca="1">'s1'!J422</f>
        <v>73.937269159574427</v>
      </c>
      <c r="E419" s="27"/>
      <c r="F419" s="18">
        <f t="shared" ca="1" si="48"/>
        <v>2.6099374360357013E-2</v>
      </c>
      <c r="H419" s="18">
        <f t="shared" ca="1" si="49"/>
        <v>7.7330002693207682E-3</v>
      </c>
      <c r="I419" s="17"/>
      <c r="J419" s="120">
        <f t="shared" ca="1" si="52"/>
        <v>171.82433014667524</v>
      </c>
      <c r="K419" s="120">
        <f t="shared" ca="1" si="53"/>
        <v>73.937269159574427</v>
      </c>
      <c r="M419" s="81">
        <f t="shared" ca="1" si="50"/>
        <v>6.8289386198981145E-2</v>
      </c>
      <c r="N419" s="17"/>
      <c r="O419" s="121" t="e">
        <f t="shared" ca="1" si="54"/>
        <v>#REF!</v>
      </c>
      <c r="P419" s="121" t="e">
        <f t="shared" ca="1" si="55"/>
        <v>#REF!</v>
      </c>
      <c r="R419" s="107" t="e">
        <f t="shared" ca="1" si="51"/>
        <v>#REF!</v>
      </c>
    </row>
    <row r="420" spans="1:18" x14ac:dyDescent="0.2">
      <c r="A420" s="16"/>
      <c r="B420" s="136">
        <v>405</v>
      </c>
      <c r="C420" s="119">
        <f ca="1">'s1'!I423</f>
        <v>157.52437233913292</v>
      </c>
      <c r="D420" s="119">
        <f ca="1">'s1'!J423</f>
        <v>69.692909705674353</v>
      </c>
      <c r="E420" s="27"/>
      <c r="F420" s="18">
        <f t="shared" ca="1" si="48"/>
        <v>1.6371899573631647E-3</v>
      </c>
      <c r="H420" s="18">
        <f t="shared" ca="1" si="49"/>
        <v>1.944562489304085E-3</v>
      </c>
      <c r="I420" s="17"/>
      <c r="J420" s="120">
        <f t="shared" ca="1" si="52"/>
        <v>1000000</v>
      </c>
      <c r="K420" s="120">
        <f t="shared" ca="1" si="53"/>
        <v>-1000000</v>
      </c>
      <c r="M420" s="81">
        <f t="shared" ca="1" si="50"/>
        <v>1.2915099275860997E-2</v>
      </c>
      <c r="N420" s="17"/>
      <c r="O420" s="121" t="e">
        <f t="shared" ca="1" si="54"/>
        <v>#REF!</v>
      </c>
      <c r="P420" s="121" t="e">
        <f t="shared" ca="1" si="55"/>
        <v>#REF!</v>
      </c>
      <c r="R420" s="107" t="e">
        <f t="shared" ca="1" si="51"/>
        <v>#REF!</v>
      </c>
    </row>
    <row r="421" spans="1:18" x14ac:dyDescent="0.2">
      <c r="A421" s="16"/>
      <c r="B421" s="136">
        <v>406</v>
      </c>
      <c r="C421" s="119">
        <f ca="1">'s1'!I424</f>
        <v>168.48857902671247</v>
      </c>
      <c r="D421" s="119">
        <f ca="1">'s1'!J424</f>
        <v>76.121882274523827</v>
      </c>
      <c r="E421" s="27"/>
      <c r="F421" s="18">
        <f t="shared" ca="1" si="48"/>
        <v>1.7163073064301902E-2</v>
      </c>
      <c r="H421" s="18">
        <f t="shared" ca="1" si="49"/>
        <v>2.7702169047069531E-2</v>
      </c>
      <c r="I421" s="17"/>
      <c r="J421" s="120">
        <f t="shared" ca="1" si="52"/>
        <v>168.48857902671247</v>
      </c>
      <c r="K421" s="120">
        <f t="shared" ca="1" si="53"/>
        <v>76.121882274523827</v>
      </c>
      <c r="M421" s="81">
        <f t="shared" ca="1" si="50"/>
        <v>2.3146289080238799E-2</v>
      </c>
      <c r="N421" s="17"/>
      <c r="O421" s="121" t="e">
        <f t="shared" ca="1" si="54"/>
        <v>#REF!</v>
      </c>
      <c r="P421" s="121" t="e">
        <f t="shared" ca="1" si="55"/>
        <v>#REF!</v>
      </c>
      <c r="R421" s="107" t="e">
        <f t="shared" ca="1" si="51"/>
        <v>#REF!</v>
      </c>
    </row>
    <row r="422" spans="1:18" x14ac:dyDescent="0.2">
      <c r="A422" s="16"/>
      <c r="B422" s="136">
        <v>407</v>
      </c>
      <c r="C422" s="119">
        <f ca="1">'s1'!I425</f>
        <v>180.47130022141909</v>
      </c>
      <c r="D422" s="119">
        <f ca="1">'s1'!J425</f>
        <v>79.24671037654646</v>
      </c>
      <c r="E422" s="27"/>
      <c r="F422" s="18">
        <f t="shared" ca="1" si="48"/>
        <v>3.5797251151523574E-2</v>
      </c>
      <c r="H422" s="18">
        <f t="shared" ca="1" si="49"/>
        <v>7.7760732322974509E-3</v>
      </c>
      <c r="I422" s="17"/>
      <c r="J422" s="120">
        <f t="shared" ca="1" si="52"/>
        <v>1000000</v>
      </c>
      <c r="K422" s="120">
        <f t="shared" ca="1" si="53"/>
        <v>-1000000</v>
      </c>
      <c r="M422" s="81">
        <f t="shared" ca="1" si="50"/>
        <v>1.9382638774519373E-2</v>
      </c>
      <c r="N422" s="17"/>
      <c r="O422" s="121" t="e">
        <f t="shared" ca="1" si="54"/>
        <v>#REF!</v>
      </c>
      <c r="P422" s="121" t="e">
        <f t="shared" ca="1" si="55"/>
        <v>#REF!</v>
      </c>
      <c r="R422" s="107" t="e">
        <f t="shared" ca="1" si="51"/>
        <v>#REF!</v>
      </c>
    </row>
    <row r="423" spans="1:18" x14ac:dyDescent="0.2">
      <c r="A423" s="16"/>
      <c r="B423" s="136">
        <v>408</v>
      </c>
      <c r="C423" s="119">
        <f ca="1">'s1'!I426</f>
        <v>178.10370671726218</v>
      </c>
      <c r="D423" s="119">
        <f ca="1">'s1'!J426</f>
        <v>79.848687416577619</v>
      </c>
      <c r="E423" s="27"/>
      <c r="F423" s="18">
        <f t="shared" ca="1" si="48"/>
        <v>7.8486393867215655E-3</v>
      </c>
      <c r="H423" s="18">
        <f t="shared" ca="1" si="49"/>
        <v>1.4617008416478051E-2</v>
      </c>
      <c r="I423" s="17"/>
      <c r="J423" s="120">
        <f t="shared" ca="1" si="52"/>
        <v>1000000</v>
      </c>
      <c r="K423" s="120">
        <f t="shared" ca="1" si="53"/>
        <v>-1000000</v>
      </c>
      <c r="M423" s="81">
        <f t="shared" ca="1" si="50"/>
        <v>1.3673112365685542E-2</v>
      </c>
      <c r="N423" s="17"/>
      <c r="O423" s="121" t="e">
        <f t="shared" ca="1" si="54"/>
        <v>#REF!</v>
      </c>
      <c r="P423" s="121" t="e">
        <f t="shared" ca="1" si="55"/>
        <v>#REF!</v>
      </c>
      <c r="R423" s="107" t="e">
        <f t="shared" ca="1" si="51"/>
        <v>#REF!</v>
      </c>
    </row>
    <row r="424" spans="1:18" x14ac:dyDescent="0.2">
      <c r="A424" s="16"/>
      <c r="B424" s="136">
        <v>409</v>
      </c>
      <c r="C424" s="119">
        <f ca="1">'s1'!I427</f>
        <v>176.21170689064621</v>
      </c>
      <c r="D424" s="119">
        <f ca="1">'s1'!J427</f>
        <v>77.467898085634985</v>
      </c>
      <c r="E424" s="27"/>
      <c r="F424" s="18">
        <f t="shared" ca="1" si="48"/>
        <v>1.3309236411138223E-3</v>
      </c>
      <c r="H424" s="18">
        <f t="shared" ca="1" si="49"/>
        <v>1.4978277675919732E-2</v>
      </c>
      <c r="I424" s="17"/>
      <c r="J424" s="120">
        <f t="shared" ca="1" si="52"/>
        <v>1000000</v>
      </c>
      <c r="K424" s="120">
        <f t="shared" ca="1" si="53"/>
        <v>-1000000</v>
      </c>
      <c r="M424" s="81">
        <f t="shared" ca="1" si="50"/>
        <v>9.6708458693446742E-2</v>
      </c>
      <c r="N424" s="17"/>
      <c r="O424" s="121" t="e">
        <f t="shared" ca="1" si="54"/>
        <v>#REF!</v>
      </c>
      <c r="P424" s="121" t="e">
        <f t="shared" ca="1" si="55"/>
        <v>#REF!</v>
      </c>
      <c r="R424" s="107" t="e">
        <f t="shared" ca="1" si="51"/>
        <v>#REF!</v>
      </c>
    </row>
    <row r="425" spans="1:18" x14ac:dyDescent="0.2">
      <c r="A425" s="16"/>
      <c r="B425" s="136">
        <v>410</v>
      </c>
      <c r="C425" s="119">
        <f ca="1">'s1'!I428</f>
        <v>179.67481295273001</v>
      </c>
      <c r="D425" s="119">
        <f ca="1">'s1'!J428</f>
        <v>82.912354427576375</v>
      </c>
      <c r="E425" s="27"/>
      <c r="F425" s="18">
        <f t="shared" ca="1" si="48"/>
        <v>1.9391297044810116E-2</v>
      </c>
      <c r="H425" s="18">
        <f t="shared" ca="1" si="49"/>
        <v>5.1886458267529925E-2</v>
      </c>
      <c r="I425" s="17"/>
      <c r="J425" s="120">
        <f t="shared" ca="1" si="52"/>
        <v>1000000</v>
      </c>
      <c r="K425" s="120">
        <f t="shared" ca="1" si="53"/>
        <v>-1000000</v>
      </c>
      <c r="M425" s="81">
        <f t="shared" ca="1" si="50"/>
        <v>1.9630554549414435E-3</v>
      </c>
      <c r="N425" s="17"/>
      <c r="O425" s="121" t="e">
        <f t="shared" ca="1" si="54"/>
        <v>#REF!</v>
      </c>
      <c r="P425" s="121" t="e">
        <f t="shared" ca="1" si="55"/>
        <v>#REF!</v>
      </c>
      <c r="R425" s="107" t="e">
        <f t="shared" ca="1" si="51"/>
        <v>#REF!</v>
      </c>
    </row>
    <row r="426" spans="1:18" x14ac:dyDescent="0.2">
      <c r="A426" s="16"/>
      <c r="B426" s="136">
        <v>411</v>
      </c>
      <c r="C426" s="119">
        <f ca="1">'s1'!I429</f>
        <v>171.13857684954593</v>
      </c>
      <c r="D426" s="119">
        <f ca="1">'s1'!J429</f>
        <v>75.56403672511378</v>
      </c>
      <c r="E426" s="27"/>
      <c r="F426" s="18">
        <f t="shared" ca="1" si="48"/>
        <v>2.545486737396827E-4</v>
      </c>
      <c r="H426" s="18">
        <f t="shared" ca="1" si="49"/>
        <v>1.4465158680096516E-2</v>
      </c>
      <c r="I426" s="17"/>
      <c r="J426" s="120">
        <f t="shared" ca="1" si="52"/>
        <v>171.13857684954593</v>
      </c>
      <c r="K426" s="120">
        <f t="shared" ca="1" si="53"/>
        <v>75.56403672511378</v>
      </c>
      <c r="M426" s="81">
        <f t="shared" ca="1" si="50"/>
        <v>3.4567550869733961E-2</v>
      </c>
      <c r="N426" s="17"/>
      <c r="O426" s="121" t="e">
        <f t="shared" ca="1" si="54"/>
        <v>#REF!</v>
      </c>
      <c r="P426" s="121" t="e">
        <f t="shared" ca="1" si="55"/>
        <v>#REF!</v>
      </c>
      <c r="R426" s="107" t="e">
        <f t="shared" ca="1" si="51"/>
        <v>#REF!</v>
      </c>
    </row>
    <row r="427" spans="1:18" x14ac:dyDescent="0.2">
      <c r="A427" s="16"/>
      <c r="B427" s="136">
        <v>412</v>
      </c>
      <c r="C427" s="119">
        <f ca="1">'s1'!I430</f>
        <v>167.33293781096469</v>
      </c>
      <c r="D427" s="119">
        <f ca="1">'s1'!J430</f>
        <v>73.559860917105951</v>
      </c>
      <c r="E427" s="27"/>
      <c r="F427" s="18">
        <f t="shared" ca="1" si="48"/>
        <v>1.0825913430548215E-2</v>
      </c>
      <c r="H427" s="18">
        <f t="shared" ca="1" si="49"/>
        <v>5.3291644534011516E-3</v>
      </c>
      <c r="I427" s="17"/>
      <c r="J427" s="120">
        <f t="shared" ca="1" si="52"/>
        <v>1000000</v>
      </c>
      <c r="K427" s="120">
        <f t="shared" ca="1" si="53"/>
        <v>-1000000</v>
      </c>
      <c r="M427" s="81">
        <f t="shared" ca="1" si="50"/>
        <v>6.3054700126689123E-2</v>
      </c>
      <c r="N427" s="17"/>
      <c r="O427" s="121" t="e">
        <f t="shared" ca="1" si="54"/>
        <v>#REF!</v>
      </c>
      <c r="P427" s="121" t="e">
        <f t="shared" ca="1" si="55"/>
        <v>#REF!</v>
      </c>
      <c r="R427" s="107" t="e">
        <f t="shared" ca="1" si="51"/>
        <v>#REF!</v>
      </c>
    </row>
    <row r="428" spans="1:18" x14ac:dyDescent="0.2">
      <c r="A428" s="16"/>
      <c r="B428" s="136">
        <v>413</v>
      </c>
      <c r="C428" s="119">
        <f ca="1">'s1'!I431</f>
        <v>167.48737759160167</v>
      </c>
      <c r="D428" s="119">
        <f ca="1">'s1'!J431</f>
        <v>75.249076117294521</v>
      </c>
      <c r="E428" s="27"/>
      <c r="F428" s="18">
        <f t="shared" ca="1" si="48"/>
        <v>1.216727014897597E-3</v>
      </c>
      <c r="H428" s="18">
        <f t="shared" ca="1" si="49"/>
        <v>3.0141530253726654E-2</v>
      </c>
      <c r="I428" s="17"/>
      <c r="J428" s="120">
        <f t="shared" ca="1" si="52"/>
        <v>1000000</v>
      </c>
      <c r="K428" s="120">
        <f t="shared" ca="1" si="53"/>
        <v>-1000000</v>
      </c>
      <c r="M428" s="81">
        <f t="shared" ca="1" si="50"/>
        <v>1.7733278119660269E-2</v>
      </c>
      <c r="N428" s="17"/>
      <c r="O428" s="121" t="e">
        <f t="shared" ca="1" si="54"/>
        <v>#REF!</v>
      </c>
      <c r="P428" s="121" t="e">
        <f t="shared" ca="1" si="55"/>
        <v>#REF!</v>
      </c>
      <c r="R428" s="107" t="e">
        <f t="shared" ca="1" si="51"/>
        <v>#REF!</v>
      </c>
    </row>
    <row r="429" spans="1:18" x14ac:dyDescent="0.2">
      <c r="A429" s="16"/>
      <c r="B429" s="136">
        <v>414</v>
      </c>
      <c r="C429" s="119">
        <f ca="1">'s1'!I432</f>
        <v>186.18321326088292</v>
      </c>
      <c r="D429" s="119">
        <f ca="1">'s1'!J432</f>
        <v>86.400674279903882</v>
      </c>
      <c r="E429" s="27"/>
      <c r="F429" s="18">
        <f t="shared" ca="1" si="48"/>
        <v>2.5806211892474465E-2</v>
      </c>
      <c r="H429" s="18">
        <f t="shared" ca="1" si="49"/>
        <v>2.7394199273744133E-2</v>
      </c>
      <c r="I429" s="17"/>
      <c r="J429" s="120">
        <f t="shared" ca="1" si="52"/>
        <v>1000000</v>
      </c>
      <c r="K429" s="120">
        <f t="shared" ca="1" si="53"/>
        <v>-1000000</v>
      </c>
      <c r="M429" s="81">
        <f t="shared" ca="1" si="50"/>
        <v>1.8031919516084578E-3</v>
      </c>
      <c r="N429" s="17"/>
      <c r="O429" s="121" t="e">
        <f t="shared" ca="1" si="54"/>
        <v>#REF!</v>
      </c>
      <c r="P429" s="121" t="e">
        <f t="shared" ca="1" si="55"/>
        <v>#REF!</v>
      </c>
      <c r="R429" s="107" t="e">
        <f t="shared" ca="1" si="51"/>
        <v>#REF!</v>
      </c>
    </row>
    <row r="430" spans="1:18" x14ac:dyDescent="0.2">
      <c r="A430" s="16"/>
      <c r="B430" s="136">
        <v>415</v>
      </c>
      <c r="C430" s="119">
        <f ca="1">'s1'!I433</f>
        <v>175.95207429385283</v>
      </c>
      <c r="D430" s="119">
        <f ca="1">'s1'!J433</f>
        <v>78.36661898506469</v>
      </c>
      <c r="E430" s="27"/>
      <c r="F430" s="18">
        <f t="shared" ca="1" si="48"/>
        <v>1.3165109770054591E-2</v>
      </c>
      <c r="H430" s="18">
        <f t="shared" ca="1" si="49"/>
        <v>4.3928398047707491E-2</v>
      </c>
      <c r="I430" s="17"/>
      <c r="J430" s="120">
        <f t="shared" ca="1" si="52"/>
        <v>1000000</v>
      </c>
      <c r="K430" s="120">
        <f t="shared" ca="1" si="53"/>
        <v>-1000000</v>
      </c>
      <c r="M430" s="81">
        <f t="shared" ca="1" si="50"/>
        <v>7.5647254081058962E-2</v>
      </c>
      <c r="N430" s="17"/>
      <c r="O430" s="121" t="e">
        <f t="shared" ca="1" si="54"/>
        <v>#REF!</v>
      </c>
      <c r="P430" s="121" t="e">
        <f t="shared" ca="1" si="55"/>
        <v>#REF!</v>
      </c>
      <c r="R430" s="107" t="e">
        <f t="shared" ca="1" si="51"/>
        <v>#REF!</v>
      </c>
    </row>
    <row r="431" spans="1:18" x14ac:dyDescent="0.2">
      <c r="A431" s="16"/>
      <c r="B431" s="136">
        <v>416</v>
      </c>
      <c r="C431" s="119">
        <f ca="1">'s1'!I434</f>
        <v>169.32079256836263</v>
      </c>
      <c r="D431" s="119">
        <f ca="1">'s1'!J434</f>
        <v>73.662490543759077</v>
      </c>
      <c r="E431" s="27"/>
      <c r="F431" s="18">
        <f t="shared" ca="1" si="48"/>
        <v>7.4115453751412408E-4</v>
      </c>
      <c r="H431" s="18">
        <f t="shared" ca="1" si="49"/>
        <v>2.1169994607136176E-2</v>
      </c>
      <c r="I431" s="17"/>
      <c r="J431" s="120">
        <f t="shared" ca="1" si="52"/>
        <v>169.32079256836263</v>
      </c>
      <c r="K431" s="120">
        <f t="shared" ca="1" si="53"/>
        <v>73.662490543759077</v>
      </c>
      <c r="M431" s="81">
        <f t="shared" ca="1" si="50"/>
        <v>5.3966518467834131E-2</v>
      </c>
      <c r="N431" s="17"/>
      <c r="O431" s="121" t="e">
        <f t="shared" ca="1" si="54"/>
        <v>#REF!</v>
      </c>
      <c r="P431" s="121" t="e">
        <f t="shared" ca="1" si="55"/>
        <v>#REF!</v>
      </c>
      <c r="R431" s="107" t="e">
        <f t="shared" ca="1" si="51"/>
        <v>#REF!</v>
      </c>
    </row>
    <row r="432" spans="1:18" x14ac:dyDescent="0.2">
      <c r="A432" s="16"/>
      <c r="B432" s="136">
        <v>417</v>
      </c>
      <c r="C432" s="119">
        <f ca="1">'s1'!I435</f>
        <v>192.77569705641818</v>
      </c>
      <c r="D432" s="119">
        <f ca="1">'s1'!J435</f>
        <v>83.468114667189226</v>
      </c>
      <c r="E432" s="27"/>
      <c r="F432" s="18">
        <f t="shared" ca="1" si="48"/>
        <v>1.3234767229377756E-2</v>
      </c>
      <c r="H432" s="18">
        <f t="shared" ca="1" si="49"/>
        <v>2.2982067120040348E-2</v>
      </c>
      <c r="I432" s="17"/>
      <c r="J432" s="120">
        <f t="shared" ca="1" si="52"/>
        <v>1000000</v>
      </c>
      <c r="K432" s="120">
        <f t="shared" ca="1" si="53"/>
        <v>-1000000</v>
      </c>
      <c r="M432" s="81">
        <f t="shared" ca="1" si="50"/>
        <v>2.4664044259663028E-3</v>
      </c>
      <c r="N432" s="17"/>
      <c r="O432" s="121" t="e">
        <f t="shared" ca="1" si="54"/>
        <v>#REF!</v>
      </c>
      <c r="P432" s="121" t="e">
        <f t="shared" ca="1" si="55"/>
        <v>#REF!</v>
      </c>
      <c r="R432" s="107" t="e">
        <f t="shared" ca="1" si="51"/>
        <v>#REF!</v>
      </c>
    </row>
    <row r="433" spans="1:18" x14ac:dyDescent="0.2">
      <c r="A433" s="16"/>
      <c r="B433" s="136">
        <v>418</v>
      </c>
      <c r="C433" s="119">
        <f ca="1">'s1'!I436</f>
        <v>198.48013497352125</v>
      </c>
      <c r="D433" s="119">
        <f ca="1">'s1'!J436</f>
        <v>92.214258173175423</v>
      </c>
      <c r="E433" s="27"/>
      <c r="F433" s="18">
        <f t="shared" ca="1" si="48"/>
        <v>2.969319162744489E-4</v>
      </c>
      <c r="H433" s="18">
        <f t="shared" ca="1" si="49"/>
        <v>3.9727089245679268E-4</v>
      </c>
      <c r="I433" s="17"/>
      <c r="J433" s="120">
        <f t="shared" ca="1" si="52"/>
        <v>1000000</v>
      </c>
      <c r="K433" s="120">
        <f t="shared" ca="1" si="53"/>
        <v>-1000000</v>
      </c>
      <c r="M433" s="81">
        <f t="shared" ca="1" si="50"/>
        <v>4.4470051661843155E-6</v>
      </c>
      <c r="N433" s="17"/>
      <c r="O433" s="121" t="e">
        <f t="shared" ca="1" si="54"/>
        <v>#REF!</v>
      </c>
      <c r="P433" s="121" t="e">
        <f t="shared" ca="1" si="55"/>
        <v>#REF!</v>
      </c>
      <c r="R433" s="107" t="e">
        <f t="shared" ca="1" si="51"/>
        <v>#REF!</v>
      </c>
    </row>
    <row r="434" spans="1:18" x14ac:dyDescent="0.2">
      <c r="A434" s="16"/>
      <c r="B434" s="136">
        <v>419</v>
      </c>
      <c r="C434" s="119">
        <f ca="1">'s1'!I437</f>
        <v>185.01079164964011</v>
      </c>
      <c r="D434" s="119">
        <f ca="1">'s1'!J437</f>
        <v>75.066808291874267</v>
      </c>
      <c r="E434" s="27"/>
      <c r="F434" s="18">
        <f t="shared" ca="1" si="48"/>
        <v>1.1391191645715939E-2</v>
      </c>
      <c r="H434" s="18">
        <f t="shared" ca="1" si="49"/>
        <v>8.822239346345186E-3</v>
      </c>
      <c r="I434" s="17"/>
      <c r="J434" s="120">
        <f t="shared" ca="1" si="52"/>
        <v>1000000</v>
      </c>
      <c r="K434" s="120">
        <f t="shared" ca="1" si="53"/>
        <v>-1000000</v>
      </c>
      <c r="M434" s="81">
        <f t="shared" ca="1" si="50"/>
        <v>6.4369010073243374E-2</v>
      </c>
      <c r="N434" s="17"/>
      <c r="O434" s="121" t="e">
        <f t="shared" ca="1" si="54"/>
        <v>#REF!</v>
      </c>
      <c r="P434" s="121" t="e">
        <f t="shared" ca="1" si="55"/>
        <v>#REF!</v>
      </c>
      <c r="R434" s="107" t="e">
        <f t="shared" ca="1" si="51"/>
        <v>#REF!</v>
      </c>
    </row>
    <row r="435" spans="1:18" x14ac:dyDescent="0.2">
      <c r="A435" s="16"/>
      <c r="B435" s="136">
        <v>420</v>
      </c>
      <c r="C435" s="119">
        <f ca="1">'s1'!I438</f>
        <v>172.4696052123245</v>
      </c>
      <c r="D435" s="119">
        <f ca="1">'s1'!J438</f>
        <v>71.586566769377228</v>
      </c>
      <c r="E435" s="27"/>
      <c r="F435" s="18">
        <f t="shared" ca="1" si="48"/>
        <v>1.4000742665378796E-2</v>
      </c>
      <c r="H435" s="18">
        <f t="shared" ca="1" si="49"/>
        <v>1.6974799909485068E-3</v>
      </c>
      <c r="I435" s="17"/>
      <c r="J435" s="120">
        <f t="shared" ca="1" si="52"/>
        <v>1000000</v>
      </c>
      <c r="K435" s="120">
        <f t="shared" ca="1" si="53"/>
        <v>-1000000</v>
      </c>
      <c r="M435" s="81">
        <f t="shared" ca="1" si="50"/>
        <v>1.1978564504658975E-2</v>
      </c>
      <c r="N435" s="17"/>
      <c r="O435" s="121" t="e">
        <f t="shared" ca="1" si="54"/>
        <v>#REF!</v>
      </c>
      <c r="P435" s="121" t="e">
        <f t="shared" ca="1" si="55"/>
        <v>#REF!</v>
      </c>
      <c r="R435" s="107" t="e">
        <f t="shared" ca="1" si="51"/>
        <v>#REF!</v>
      </c>
    </row>
    <row r="436" spans="1:18" x14ac:dyDescent="0.2">
      <c r="A436" s="16"/>
      <c r="B436" s="136">
        <v>421</v>
      </c>
      <c r="C436" s="119">
        <f ca="1">'s1'!I439</f>
        <v>208.01410339000864</v>
      </c>
      <c r="D436" s="119">
        <f ca="1">'s1'!J439</f>
        <v>84.572076813726937</v>
      </c>
      <c r="E436" s="27"/>
      <c r="F436" s="18">
        <f t="shared" ca="1" si="48"/>
        <v>5.8273227195153278E-4</v>
      </c>
      <c r="H436" s="18">
        <f t="shared" ca="1" si="49"/>
        <v>2.8010171153975184E-2</v>
      </c>
      <c r="I436" s="17"/>
      <c r="J436" s="120">
        <f t="shared" ca="1" si="52"/>
        <v>1000000</v>
      </c>
      <c r="K436" s="120">
        <f t="shared" ca="1" si="53"/>
        <v>-1000000</v>
      </c>
      <c r="M436" s="81">
        <f t="shared" ca="1" si="50"/>
        <v>8.5176270959930137E-3</v>
      </c>
      <c r="N436" s="17"/>
      <c r="O436" s="121" t="e">
        <f t="shared" ca="1" si="54"/>
        <v>#REF!</v>
      </c>
      <c r="P436" s="121" t="e">
        <f t="shared" ca="1" si="55"/>
        <v>#REF!</v>
      </c>
      <c r="R436" s="107" t="e">
        <f t="shared" ca="1" si="51"/>
        <v>#REF!</v>
      </c>
    </row>
    <row r="437" spans="1:18" x14ac:dyDescent="0.2">
      <c r="A437" s="16"/>
      <c r="B437" s="136">
        <v>422</v>
      </c>
      <c r="C437" s="119">
        <f ca="1">'s1'!I440</f>
        <v>158.97808295326402</v>
      </c>
      <c r="D437" s="119">
        <f ca="1">'s1'!J440</f>
        <v>70.96150963916682</v>
      </c>
      <c r="E437" s="27"/>
      <c r="F437" s="18">
        <f t="shared" ca="1" si="48"/>
        <v>3.4312495732359092E-3</v>
      </c>
      <c r="H437" s="18">
        <f t="shared" ca="1" si="49"/>
        <v>1.0306618889282095E-3</v>
      </c>
      <c r="I437" s="17"/>
      <c r="J437" s="120">
        <f t="shared" ca="1" si="52"/>
        <v>1000000</v>
      </c>
      <c r="K437" s="120">
        <f t="shared" ca="1" si="53"/>
        <v>-1000000</v>
      </c>
      <c r="M437" s="81">
        <f t="shared" ca="1" si="50"/>
        <v>2.0605948235433477E-2</v>
      </c>
      <c r="N437" s="17"/>
      <c r="O437" s="121" t="e">
        <f t="shared" ca="1" si="54"/>
        <v>#REF!</v>
      </c>
      <c r="P437" s="121" t="e">
        <f t="shared" ca="1" si="55"/>
        <v>#REF!</v>
      </c>
      <c r="R437" s="107" t="e">
        <f t="shared" ca="1" si="51"/>
        <v>#REF!</v>
      </c>
    </row>
    <row r="438" spans="1:18" x14ac:dyDescent="0.2">
      <c r="A438" s="16"/>
      <c r="B438" s="136">
        <v>423</v>
      </c>
      <c r="C438" s="119">
        <f ca="1">'s1'!I441</f>
        <v>166.8754320632635</v>
      </c>
      <c r="D438" s="119">
        <f ca="1">'s1'!J441</f>
        <v>77.118299493513064</v>
      </c>
      <c r="E438" s="27"/>
      <c r="F438" s="18">
        <f t="shared" ca="1" si="48"/>
        <v>1.7144916516508939E-3</v>
      </c>
      <c r="H438" s="18">
        <f t="shared" ca="1" si="49"/>
        <v>2.0230910173449683E-2</v>
      </c>
      <c r="I438" s="17"/>
      <c r="J438" s="120">
        <f t="shared" ca="1" si="52"/>
        <v>1000000</v>
      </c>
      <c r="K438" s="120">
        <f t="shared" ca="1" si="53"/>
        <v>-1000000</v>
      </c>
      <c r="M438" s="81">
        <f t="shared" ca="1" si="50"/>
        <v>3.0225638600401322E-2</v>
      </c>
      <c r="N438" s="17"/>
      <c r="O438" s="121" t="e">
        <f t="shared" ca="1" si="54"/>
        <v>#REF!</v>
      </c>
      <c r="P438" s="121" t="e">
        <f t="shared" ca="1" si="55"/>
        <v>#REF!</v>
      </c>
      <c r="R438" s="107" t="e">
        <f t="shared" ca="1" si="51"/>
        <v>#REF!</v>
      </c>
    </row>
    <row r="439" spans="1:18" x14ac:dyDescent="0.2">
      <c r="A439" s="16"/>
      <c r="B439" s="136">
        <v>424</v>
      </c>
      <c r="C439" s="119">
        <f ca="1">'s1'!I442</f>
        <v>186.91218980674614</v>
      </c>
      <c r="D439" s="119">
        <f ca="1">'s1'!J442</f>
        <v>77.838942052632703</v>
      </c>
      <c r="E439" s="27"/>
      <c r="F439" s="18">
        <f t="shared" ca="1" si="48"/>
        <v>1.0019509246612424E-2</v>
      </c>
      <c r="H439" s="18">
        <f t="shared" ca="1" si="49"/>
        <v>5.0391750074158678E-2</v>
      </c>
      <c r="I439" s="17"/>
      <c r="J439" s="120">
        <f t="shared" ca="1" si="52"/>
        <v>1000000</v>
      </c>
      <c r="K439" s="120">
        <f t="shared" ca="1" si="53"/>
        <v>-1000000</v>
      </c>
      <c r="M439" s="81">
        <f t="shared" ca="1" si="50"/>
        <v>2.5692191275999768E-2</v>
      </c>
      <c r="N439" s="17"/>
      <c r="O439" s="121" t="e">
        <f t="shared" ca="1" si="54"/>
        <v>#REF!</v>
      </c>
      <c r="P439" s="121" t="e">
        <f t="shared" ca="1" si="55"/>
        <v>#REF!</v>
      </c>
      <c r="R439" s="107" t="e">
        <f t="shared" ca="1" si="51"/>
        <v>#REF!</v>
      </c>
    </row>
    <row r="440" spans="1:18" x14ac:dyDescent="0.2">
      <c r="A440" s="16"/>
      <c r="B440" s="136">
        <v>425</v>
      </c>
      <c r="C440" s="119">
        <f ca="1">'s1'!I443</f>
        <v>191.82565903290532</v>
      </c>
      <c r="D440" s="119">
        <f ca="1">'s1'!J443</f>
        <v>85.831906751037778</v>
      </c>
      <c r="E440" s="27"/>
      <c r="F440" s="18">
        <f t="shared" ca="1" si="48"/>
        <v>1.5843198941268771E-2</v>
      </c>
      <c r="H440" s="18">
        <f t="shared" ca="1" si="49"/>
        <v>2.7122034957229528E-2</v>
      </c>
      <c r="I440" s="17"/>
      <c r="J440" s="120">
        <f t="shared" ca="1" si="52"/>
        <v>1000000</v>
      </c>
      <c r="K440" s="120">
        <f t="shared" ca="1" si="53"/>
        <v>-1000000</v>
      </c>
      <c r="M440" s="81">
        <f t="shared" ca="1" si="50"/>
        <v>1.0227384646305871E-3</v>
      </c>
      <c r="N440" s="17"/>
      <c r="O440" s="121" t="e">
        <f t="shared" ca="1" si="54"/>
        <v>#REF!</v>
      </c>
      <c r="P440" s="121" t="e">
        <f t="shared" ca="1" si="55"/>
        <v>#REF!</v>
      </c>
      <c r="R440" s="107" t="e">
        <f t="shared" ca="1" si="51"/>
        <v>#REF!</v>
      </c>
    </row>
    <row r="441" spans="1:18" x14ac:dyDescent="0.2">
      <c r="A441" s="16"/>
      <c r="B441" s="136">
        <v>426</v>
      </c>
      <c r="C441" s="119">
        <f ca="1">'s1'!I444</f>
        <v>173.94306238872747</v>
      </c>
      <c r="D441" s="119">
        <f ca="1">'s1'!J444</f>
        <v>81.776946444120483</v>
      </c>
      <c r="E441" s="27"/>
      <c r="F441" s="18">
        <f t="shared" ca="1" si="48"/>
        <v>2.3351618695765661E-2</v>
      </c>
      <c r="H441" s="18">
        <f t="shared" ca="1" si="49"/>
        <v>2.0218671334346027E-2</v>
      </c>
      <c r="I441" s="17"/>
      <c r="J441" s="120">
        <f t="shared" ca="1" si="52"/>
        <v>1000000</v>
      </c>
      <c r="K441" s="120">
        <f t="shared" ca="1" si="53"/>
        <v>-1000000</v>
      </c>
      <c r="M441" s="81">
        <f t="shared" ca="1" si="50"/>
        <v>9.0254902559491132E-3</v>
      </c>
      <c r="N441" s="17"/>
      <c r="O441" s="121" t="e">
        <f t="shared" ca="1" si="54"/>
        <v>#REF!</v>
      </c>
      <c r="P441" s="121" t="e">
        <f t="shared" ca="1" si="55"/>
        <v>#REF!</v>
      </c>
      <c r="R441" s="107" t="e">
        <f t="shared" ca="1" si="51"/>
        <v>#REF!</v>
      </c>
    </row>
    <row r="442" spans="1:18" x14ac:dyDescent="0.2">
      <c r="A442" s="16"/>
      <c r="B442" s="136">
        <v>427</v>
      </c>
      <c r="C442" s="119">
        <f ca="1">'s1'!I445</f>
        <v>199.64303910797281</v>
      </c>
      <c r="D442" s="119">
        <f ca="1">'s1'!J445</f>
        <v>84.979301528162196</v>
      </c>
      <c r="E442" s="27"/>
      <c r="F442" s="18">
        <f t="shared" ca="1" si="48"/>
        <v>4.7594263382181841E-4</v>
      </c>
      <c r="H442" s="18">
        <f t="shared" ca="1" si="49"/>
        <v>3.2743042928040804E-2</v>
      </c>
      <c r="I442" s="17"/>
      <c r="J442" s="120">
        <f t="shared" ca="1" si="52"/>
        <v>1000000</v>
      </c>
      <c r="K442" s="120">
        <f t="shared" ca="1" si="53"/>
        <v>-1000000</v>
      </c>
      <c r="M442" s="81">
        <f t="shared" ca="1" si="50"/>
        <v>5.9090963281922711E-3</v>
      </c>
      <c r="N442" s="17"/>
      <c r="O442" s="121" t="e">
        <f t="shared" ca="1" si="54"/>
        <v>#REF!</v>
      </c>
      <c r="P442" s="121" t="e">
        <f t="shared" ca="1" si="55"/>
        <v>#REF!</v>
      </c>
      <c r="R442" s="107" t="e">
        <f t="shared" ca="1" si="51"/>
        <v>#REF!</v>
      </c>
    </row>
    <row r="443" spans="1:18" x14ac:dyDescent="0.2">
      <c r="A443" s="16"/>
      <c r="B443" s="136">
        <v>428</v>
      </c>
      <c r="C443" s="119">
        <f ca="1">'s1'!I446</f>
        <v>183.43318498166431</v>
      </c>
      <c r="D443" s="119">
        <f ca="1">'s1'!J446</f>
        <v>81.809053385420128</v>
      </c>
      <c r="E443" s="27"/>
      <c r="F443" s="18">
        <f t="shared" ca="1" si="48"/>
        <v>1.0527650623267854E-2</v>
      </c>
      <c r="H443" s="18">
        <f t="shared" ca="1" si="49"/>
        <v>3.3730754230058384E-2</v>
      </c>
      <c r="I443" s="17"/>
      <c r="J443" s="120">
        <f t="shared" ca="1" si="52"/>
        <v>1000000</v>
      </c>
      <c r="K443" s="120">
        <f t="shared" ca="1" si="53"/>
        <v>-1000000</v>
      </c>
      <c r="M443" s="81">
        <f t="shared" ca="1" si="50"/>
        <v>7.1725403312962437E-3</v>
      </c>
      <c r="N443" s="17"/>
      <c r="O443" s="121" t="e">
        <f t="shared" ca="1" si="54"/>
        <v>#REF!</v>
      </c>
      <c r="P443" s="121" t="e">
        <f t="shared" ca="1" si="55"/>
        <v>#REF!</v>
      </c>
      <c r="R443" s="107" t="e">
        <f t="shared" ca="1" si="51"/>
        <v>#REF!</v>
      </c>
    </row>
    <row r="444" spans="1:18" x14ac:dyDescent="0.2">
      <c r="A444" s="16"/>
      <c r="B444" s="136">
        <v>429</v>
      </c>
      <c r="C444" s="119">
        <f ca="1">'s1'!I447</f>
        <v>177.89038406838006</v>
      </c>
      <c r="D444" s="119">
        <f ca="1">'s1'!J447</f>
        <v>78.352338241865027</v>
      </c>
      <c r="E444" s="27"/>
      <c r="F444" s="18">
        <f t="shared" ca="1" si="48"/>
        <v>2.0044557188454704E-2</v>
      </c>
      <c r="H444" s="18">
        <f t="shared" ca="1" si="49"/>
        <v>6.6353178371473365E-2</v>
      </c>
      <c r="I444" s="17"/>
      <c r="J444" s="120">
        <f t="shared" ca="1" si="52"/>
        <v>1000000</v>
      </c>
      <c r="K444" s="120">
        <f t="shared" ca="1" si="53"/>
        <v>-1000000</v>
      </c>
      <c r="M444" s="81">
        <f t="shared" ca="1" si="50"/>
        <v>4.4351768008817731E-2</v>
      </c>
      <c r="N444" s="17"/>
      <c r="O444" s="121" t="e">
        <f t="shared" ca="1" si="54"/>
        <v>#REF!</v>
      </c>
      <c r="P444" s="121" t="e">
        <f t="shared" ca="1" si="55"/>
        <v>#REF!</v>
      </c>
      <c r="R444" s="107" t="e">
        <f t="shared" ca="1" si="51"/>
        <v>#REF!</v>
      </c>
    </row>
    <row r="445" spans="1:18" x14ac:dyDescent="0.2">
      <c r="A445" s="16"/>
      <c r="B445" s="136">
        <v>430</v>
      </c>
      <c r="C445" s="119">
        <f ca="1">'s1'!I448</f>
        <v>177.81689933818842</v>
      </c>
      <c r="D445" s="119">
        <f ca="1">'s1'!J448</f>
        <v>77.696551792546003</v>
      </c>
      <c r="E445" s="27"/>
      <c r="F445" s="18">
        <f t="shared" ca="1" si="48"/>
        <v>1.5414534807738144E-2</v>
      </c>
      <c r="H445" s="18">
        <f t="shared" ca="1" si="49"/>
        <v>1.5911906491695455E-2</v>
      </c>
      <c r="I445" s="17"/>
      <c r="J445" s="120">
        <f t="shared" ca="1" si="52"/>
        <v>1000000</v>
      </c>
      <c r="K445" s="120">
        <f t="shared" ca="1" si="53"/>
        <v>-1000000</v>
      </c>
      <c r="M445" s="81">
        <f t="shared" ca="1" si="50"/>
        <v>4.1580484114117133E-2</v>
      </c>
      <c r="N445" s="17"/>
      <c r="O445" s="121" t="e">
        <f t="shared" ca="1" si="54"/>
        <v>#REF!</v>
      </c>
      <c r="P445" s="121" t="e">
        <f t="shared" ca="1" si="55"/>
        <v>#REF!</v>
      </c>
      <c r="R445" s="107" t="e">
        <f t="shared" ca="1" si="51"/>
        <v>#REF!</v>
      </c>
    </row>
    <row r="446" spans="1:18" x14ac:dyDescent="0.2">
      <c r="A446" s="16"/>
      <c r="B446" s="136">
        <v>431</v>
      </c>
      <c r="C446" s="119">
        <f ca="1">'s1'!I449</f>
        <v>186.03376298054553</v>
      </c>
      <c r="D446" s="119">
        <f ca="1">'s1'!J449</f>
        <v>76.631038794079601</v>
      </c>
      <c r="E446" s="27"/>
      <c r="F446" s="18">
        <f t="shared" ca="1" si="48"/>
        <v>1.5013693984251621E-2</v>
      </c>
      <c r="H446" s="18">
        <f t="shared" ca="1" si="49"/>
        <v>5.3817295866566306E-2</v>
      </c>
      <c r="I446" s="17"/>
      <c r="J446" s="120">
        <f t="shared" ca="1" si="52"/>
        <v>1000000</v>
      </c>
      <c r="K446" s="120">
        <f t="shared" ca="1" si="53"/>
        <v>-1000000</v>
      </c>
      <c r="M446" s="81">
        <f t="shared" ca="1" si="50"/>
        <v>0.11048428678698639</v>
      </c>
      <c r="N446" s="17"/>
      <c r="O446" s="121" t="e">
        <f t="shared" ca="1" si="54"/>
        <v>#REF!</v>
      </c>
      <c r="P446" s="121" t="e">
        <f t="shared" ca="1" si="55"/>
        <v>#REF!</v>
      </c>
      <c r="R446" s="107" t="e">
        <f t="shared" ca="1" si="51"/>
        <v>#REF!</v>
      </c>
    </row>
    <row r="447" spans="1:18" x14ac:dyDescent="0.2">
      <c r="A447" s="16"/>
      <c r="B447" s="136">
        <v>432</v>
      </c>
      <c r="C447" s="119">
        <f ca="1">'s1'!I450</f>
        <v>188.41411590227577</v>
      </c>
      <c r="D447" s="119">
        <f ca="1">'s1'!J450</f>
        <v>76.941589990729611</v>
      </c>
      <c r="E447" s="27"/>
      <c r="F447" s="18">
        <f t="shared" ca="1" si="48"/>
        <v>1.7772927086784684E-2</v>
      </c>
      <c r="H447" s="18">
        <f t="shared" ca="1" si="49"/>
        <v>4.8954840654401824E-2</v>
      </c>
      <c r="I447" s="17"/>
      <c r="J447" s="120">
        <f t="shared" ca="1" si="52"/>
        <v>1000000</v>
      </c>
      <c r="K447" s="120">
        <f t="shared" ca="1" si="53"/>
        <v>-1000000</v>
      </c>
      <c r="M447" s="81">
        <f t="shared" ca="1" si="50"/>
        <v>1.7631963636274447E-2</v>
      </c>
      <c r="N447" s="17"/>
      <c r="O447" s="121" t="e">
        <f t="shared" ca="1" si="54"/>
        <v>#REF!</v>
      </c>
      <c r="P447" s="121" t="e">
        <f t="shared" ca="1" si="55"/>
        <v>#REF!</v>
      </c>
      <c r="R447" s="107" t="e">
        <f t="shared" ca="1" si="51"/>
        <v>#REF!</v>
      </c>
    </row>
    <row r="448" spans="1:18" x14ac:dyDescent="0.2">
      <c r="A448" s="16"/>
      <c r="B448" s="136">
        <v>433</v>
      </c>
      <c r="C448" s="119">
        <f ca="1">'s1'!I451</f>
        <v>180.28824933729072</v>
      </c>
      <c r="D448" s="119">
        <f ca="1">'s1'!J451</f>
        <v>78.547160319014665</v>
      </c>
      <c r="E448" s="27"/>
      <c r="F448" s="18">
        <f t="shared" ca="1" si="48"/>
        <v>2.021048861018954E-2</v>
      </c>
      <c r="H448" s="18">
        <f t="shared" ca="1" si="49"/>
        <v>5.2491449610672883E-2</v>
      </c>
      <c r="I448" s="17"/>
      <c r="J448" s="120">
        <f t="shared" ca="1" si="52"/>
        <v>1000000</v>
      </c>
      <c r="K448" s="120">
        <f t="shared" ca="1" si="53"/>
        <v>-1000000</v>
      </c>
      <c r="M448" s="81">
        <f t="shared" ca="1" si="50"/>
        <v>5.885128144481537E-2</v>
      </c>
      <c r="N448" s="17"/>
      <c r="O448" s="121" t="e">
        <f t="shared" ca="1" si="54"/>
        <v>#REF!</v>
      </c>
      <c r="P448" s="121" t="e">
        <f t="shared" ca="1" si="55"/>
        <v>#REF!</v>
      </c>
      <c r="R448" s="107" t="e">
        <f t="shared" ca="1" si="51"/>
        <v>#REF!</v>
      </c>
    </row>
    <row r="449" spans="1:18" x14ac:dyDescent="0.2">
      <c r="A449" s="16"/>
      <c r="B449" s="136">
        <v>434</v>
      </c>
      <c r="C449" s="119">
        <f ca="1">'s1'!I452</f>
        <v>182.96060580177965</v>
      </c>
      <c r="D449" s="119">
        <f ca="1">'s1'!J452</f>
        <v>82.779878329292345</v>
      </c>
      <c r="E449" s="27"/>
      <c r="F449" s="18">
        <f t="shared" ca="1" si="48"/>
        <v>1.2755136153337686E-3</v>
      </c>
      <c r="H449" s="18">
        <f t="shared" ca="1" si="49"/>
        <v>2.9497524107925339E-2</v>
      </c>
      <c r="I449" s="17"/>
      <c r="J449" s="120">
        <f t="shared" ca="1" si="52"/>
        <v>1000000</v>
      </c>
      <c r="K449" s="120">
        <f t="shared" ca="1" si="53"/>
        <v>-1000000</v>
      </c>
      <c r="M449" s="81">
        <f t="shared" ca="1" si="50"/>
        <v>1.6672043013287379E-2</v>
      </c>
      <c r="N449" s="17"/>
      <c r="O449" s="121" t="e">
        <f t="shared" ca="1" si="54"/>
        <v>#REF!</v>
      </c>
      <c r="P449" s="121" t="e">
        <f t="shared" ca="1" si="55"/>
        <v>#REF!</v>
      </c>
      <c r="R449" s="107" t="e">
        <f t="shared" ca="1" si="51"/>
        <v>#REF!</v>
      </c>
    </row>
    <row r="450" spans="1:18" x14ac:dyDescent="0.2">
      <c r="A450" s="16"/>
      <c r="B450" s="136">
        <v>435</v>
      </c>
      <c r="C450" s="119">
        <f ca="1">'s1'!I453</f>
        <v>177.63310973418061</v>
      </c>
      <c r="D450" s="119">
        <f ca="1">'s1'!J453</f>
        <v>76.992502261257201</v>
      </c>
      <c r="E450" s="27"/>
      <c r="F450" s="18">
        <f t="shared" ca="1" si="48"/>
        <v>6.3643004119240242E-3</v>
      </c>
      <c r="H450" s="18">
        <f t="shared" ca="1" si="49"/>
        <v>8.3548383072652513E-3</v>
      </c>
      <c r="I450" s="17"/>
      <c r="J450" s="120">
        <f t="shared" ca="1" si="52"/>
        <v>1000000</v>
      </c>
      <c r="K450" s="120">
        <f t="shared" ca="1" si="53"/>
        <v>-1000000</v>
      </c>
      <c r="M450" s="81">
        <f t="shared" ca="1" si="50"/>
        <v>8.7209873416409595E-2</v>
      </c>
      <c r="N450" s="17"/>
      <c r="O450" s="121" t="e">
        <f t="shared" ca="1" si="54"/>
        <v>#REF!</v>
      </c>
      <c r="P450" s="121" t="e">
        <f t="shared" ca="1" si="55"/>
        <v>#REF!</v>
      </c>
      <c r="R450" s="107" t="e">
        <f t="shared" ca="1" si="51"/>
        <v>#REF!</v>
      </c>
    </row>
    <row r="451" spans="1:18" x14ac:dyDescent="0.2">
      <c r="A451" s="16"/>
      <c r="B451" s="136">
        <v>436</v>
      </c>
      <c r="C451" s="119">
        <f ca="1">'s1'!I454</f>
        <v>175.96869906061602</v>
      </c>
      <c r="D451" s="119">
        <f ca="1">'s1'!J454</f>
        <v>84.993038643192975</v>
      </c>
      <c r="E451" s="27"/>
      <c r="F451" s="18">
        <f t="shared" ca="1" si="48"/>
        <v>1.1592943816878963E-2</v>
      </c>
      <c r="H451" s="18">
        <f t="shared" ca="1" si="49"/>
        <v>3.4418022112906566E-2</v>
      </c>
      <c r="I451" s="17"/>
      <c r="J451" s="120">
        <f t="shared" ca="1" si="52"/>
        <v>1000000</v>
      </c>
      <c r="K451" s="120">
        <f t="shared" ca="1" si="53"/>
        <v>-1000000</v>
      </c>
      <c r="M451" s="81">
        <f t="shared" ca="1" si="50"/>
        <v>2.1874918025642709E-3</v>
      </c>
      <c r="N451" s="17"/>
      <c r="O451" s="121" t="e">
        <f t="shared" ca="1" si="54"/>
        <v>#REF!</v>
      </c>
      <c r="P451" s="121" t="e">
        <f t="shared" ca="1" si="55"/>
        <v>#REF!</v>
      </c>
      <c r="R451" s="107" t="e">
        <f t="shared" ca="1" si="51"/>
        <v>#REF!</v>
      </c>
    </row>
    <row r="452" spans="1:18" x14ac:dyDescent="0.2">
      <c r="A452" s="16"/>
      <c r="B452" s="136">
        <v>437</v>
      </c>
      <c r="C452" s="119">
        <f ca="1">'s1'!I455</f>
        <v>165.8750294020158</v>
      </c>
      <c r="D452" s="119">
        <f ca="1">'s1'!J455</f>
        <v>76.480976959091095</v>
      </c>
      <c r="E452" s="27"/>
      <c r="F452" s="18">
        <f t="shared" ca="1" si="48"/>
        <v>1.0819928869598863E-2</v>
      </c>
      <c r="H452" s="18">
        <f t="shared" ca="1" si="49"/>
        <v>2.6623495216437608E-3</v>
      </c>
      <c r="I452" s="17"/>
      <c r="J452" s="120">
        <f t="shared" ca="1" si="52"/>
        <v>1000000</v>
      </c>
      <c r="K452" s="120">
        <f t="shared" ca="1" si="53"/>
        <v>-1000000</v>
      </c>
      <c r="M452" s="81">
        <f t="shared" ca="1" si="50"/>
        <v>7.6191285569130004E-2</v>
      </c>
      <c r="N452" s="17"/>
      <c r="O452" s="121" t="e">
        <f t="shared" ca="1" si="54"/>
        <v>#REF!</v>
      </c>
      <c r="P452" s="121" t="e">
        <f t="shared" ca="1" si="55"/>
        <v>#REF!</v>
      </c>
      <c r="R452" s="107" t="e">
        <f t="shared" ca="1" si="51"/>
        <v>#REF!</v>
      </c>
    </row>
    <row r="453" spans="1:18" x14ac:dyDescent="0.2">
      <c r="A453" s="16"/>
      <c r="B453" s="136">
        <v>438</v>
      </c>
      <c r="C453" s="119">
        <f ca="1">'s1'!I456</f>
        <v>162.23009429484728</v>
      </c>
      <c r="D453" s="119">
        <f ca="1">'s1'!J456</f>
        <v>72.487046638965268</v>
      </c>
      <c r="E453" s="27"/>
      <c r="F453" s="18">
        <f t="shared" ca="1" si="48"/>
        <v>4.3861628960409582E-4</v>
      </c>
      <c r="H453" s="18">
        <f t="shared" ca="1" si="49"/>
        <v>8.1563283400085101E-3</v>
      </c>
      <c r="I453" s="17"/>
      <c r="J453" s="120">
        <f t="shared" ca="1" si="52"/>
        <v>1000000</v>
      </c>
      <c r="K453" s="120">
        <f t="shared" ca="1" si="53"/>
        <v>-1000000</v>
      </c>
      <c r="M453" s="81">
        <f t="shared" ca="1" si="50"/>
        <v>4.9601228504293278E-2</v>
      </c>
      <c r="N453" s="17"/>
      <c r="O453" s="121" t="e">
        <f t="shared" ca="1" si="54"/>
        <v>#REF!</v>
      </c>
      <c r="P453" s="121" t="e">
        <f t="shared" ca="1" si="55"/>
        <v>#REF!</v>
      </c>
      <c r="R453" s="107" t="e">
        <f t="shared" ca="1" si="51"/>
        <v>#REF!</v>
      </c>
    </row>
    <row r="454" spans="1:18" x14ac:dyDescent="0.2">
      <c r="A454" s="16"/>
      <c r="B454" s="136">
        <v>439</v>
      </c>
      <c r="C454" s="119">
        <f ca="1">'s1'!I457</f>
        <v>173.35491125996919</v>
      </c>
      <c r="D454" s="119">
        <f ca="1">'s1'!J457</f>
        <v>75.540138757078694</v>
      </c>
      <c r="E454" s="27"/>
      <c r="F454" s="18">
        <f t="shared" ca="1" si="48"/>
        <v>6.150584024388221E-4</v>
      </c>
      <c r="H454" s="18">
        <f t="shared" ca="1" si="49"/>
        <v>4.4811923008208757E-2</v>
      </c>
      <c r="I454" s="17"/>
      <c r="J454" s="120">
        <f t="shared" ca="1" si="52"/>
        <v>1000000</v>
      </c>
      <c r="K454" s="120">
        <f t="shared" ca="1" si="53"/>
        <v>-1000000</v>
      </c>
      <c r="M454" s="81">
        <f t="shared" ca="1" si="50"/>
        <v>6.8705174244967818E-2</v>
      </c>
      <c r="N454" s="17"/>
      <c r="O454" s="121" t="e">
        <f t="shared" ca="1" si="54"/>
        <v>#REF!</v>
      </c>
      <c r="P454" s="121" t="e">
        <f t="shared" ca="1" si="55"/>
        <v>#REF!</v>
      </c>
      <c r="R454" s="107" t="e">
        <f t="shared" ca="1" si="51"/>
        <v>#REF!</v>
      </c>
    </row>
    <row r="455" spans="1:18" x14ac:dyDescent="0.2">
      <c r="A455" s="16"/>
      <c r="B455" s="136">
        <v>440</v>
      </c>
      <c r="C455" s="119">
        <f ca="1">'s1'!I458</f>
        <v>178.00282083561311</v>
      </c>
      <c r="D455" s="119">
        <f ca="1">'s1'!J458</f>
        <v>76.24669553382401</v>
      </c>
      <c r="E455" s="27"/>
      <c r="F455" s="18">
        <f t="shared" ca="1" si="48"/>
        <v>1.1409156196230221E-2</v>
      </c>
      <c r="H455" s="18">
        <f t="shared" ca="1" si="49"/>
        <v>2.8975697214944886E-2</v>
      </c>
      <c r="I455" s="17"/>
      <c r="J455" s="120">
        <f t="shared" ca="1" si="52"/>
        <v>1000000</v>
      </c>
      <c r="K455" s="120">
        <f t="shared" ca="1" si="53"/>
        <v>-1000000</v>
      </c>
      <c r="M455" s="81">
        <f t="shared" ca="1" si="50"/>
        <v>3.1558670529824279E-2</v>
      </c>
      <c r="N455" s="17"/>
      <c r="O455" s="121" t="e">
        <f t="shared" ca="1" si="54"/>
        <v>#REF!</v>
      </c>
      <c r="P455" s="121" t="e">
        <f t="shared" ca="1" si="55"/>
        <v>#REF!</v>
      </c>
      <c r="R455" s="107" t="e">
        <f t="shared" ca="1" si="51"/>
        <v>#REF!</v>
      </c>
    </row>
    <row r="456" spans="1:18" x14ac:dyDescent="0.2">
      <c r="A456" s="16"/>
      <c r="B456" s="136">
        <v>441</v>
      </c>
      <c r="C456" s="119">
        <f ca="1">'s1'!I459</f>
        <v>178.64658954950798</v>
      </c>
      <c r="D456" s="119">
        <f ca="1">'s1'!J459</f>
        <v>79.118031289094787</v>
      </c>
      <c r="E456" s="27"/>
      <c r="F456" s="18">
        <f t="shared" ca="1" si="48"/>
        <v>1.8996158102990268E-2</v>
      </c>
      <c r="H456" s="18">
        <f t="shared" ca="1" si="49"/>
        <v>1.0373206077772743E-2</v>
      </c>
      <c r="I456" s="17"/>
      <c r="J456" s="120">
        <f t="shared" ca="1" si="52"/>
        <v>1000000</v>
      </c>
      <c r="K456" s="120">
        <f t="shared" ca="1" si="53"/>
        <v>-1000000</v>
      </c>
      <c r="M456" s="81">
        <f t="shared" ca="1" si="50"/>
        <v>8.0003449059366349E-2</v>
      </c>
      <c r="N456" s="17"/>
      <c r="O456" s="121" t="e">
        <f t="shared" ca="1" si="54"/>
        <v>#REF!</v>
      </c>
      <c r="P456" s="121" t="e">
        <f t="shared" ca="1" si="55"/>
        <v>#REF!</v>
      </c>
      <c r="R456" s="107" t="e">
        <f t="shared" ca="1" si="51"/>
        <v>#REF!</v>
      </c>
    </row>
    <row r="457" spans="1:18" x14ac:dyDescent="0.2">
      <c r="A457" s="16"/>
      <c r="B457" s="136">
        <v>442</v>
      </c>
      <c r="C457" s="119">
        <f ca="1">'s1'!I460</f>
        <v>182.26081013145966</v>
      </c>
      <c r="D457" s="119">
        <f ca="1">'s1'!J460</f>
        <v>87.481474263769897</v>
      </c>
      <c r="E457" s="27"/>
      <c r="F457" s="18">
        <f t="shared" ca="1" si="48"/>
        <v>2.6132642673904295E-2</v>
      </c>
      <c r="H457" s="18">
        <f t="shared" ca="1" si="49"/>
        <v>2.4290026341510108E-2</v>
      </c>
      <c r="I457" s="17"/>
      <c r="J457" s="120">
        <f t="shared" ca="1" si="52"/>
        <v>1000000</v>
      </c>
      <c r="K457" s="120">
        <f t="shared" ca="1" si="53"/>
        <v>-1000000</v>
      </c>
      <c r="M457" s="81">
        <f t="shared" ca="1" si="50"/>
        <v>9.3273529842710689E-4</v>
      </c>
      <c r="N457" s="17"/>
      <c r="O457" s="121" t="e">
        <f t="shared" ca="1" si="54"/>
        <v>#REF!</v>
      </c>
      <c r="P457" s="121" t="e">
        <f t="shared" ca="1" si="55"/>
        <v>#REF!</v>
      </c>
      <c r="R457" s="107" t="e">
        <f t="shared" ca="1" si="51"/>
        <v>#REF!</v>
      </c>
    </row>
    <row r="458" spans="1:18" x14ac:dyDescent="0.2">
      <c r="A458" s="16"/>
      <c r="B458" s="136">
        <v>443</v>
      </c>
      <c r="C458" s="119">
        <f ca="1">'s1'!I461</f>
        <v>170.45339776560249</v>
      </c>
      <c r="D458" s="119">
        <f ca="1">'s1'!J461</f>
        <v>78.292388168587394</v>
      </c>
      <c r="E458" s="27"/>
      <c r="F458" s="18">
        <f t="shared" ca="1" si="48"/>
        <v>1.2452814478635709E-2</v>
      </c>
      <c r="H458" s="18">
        <f t="shared" ca="1" si="49"/>
        <v>3.2530464813010857E-3</v>
      </c>
      <c r="I458" s="17"/>
      <c r="J458" s="120">
        <f t="shared" ca="1" si="52"/>
        <v>170.45339776560249</v>
      </c>
      <c r="K458" s="120">
        <f t="shared" ca="1" si="53"/>
        <v>78.292388168587394</v>
      </c>
      <c r="M458" s="81">
        <f t="shared" ca="1" si="50"/>
        <v>6.8578897397514965E-2</v>
      </c>
      <c r="N458" s="17"/>
      <c r="O458" s="121" t="e">
        <f t="shared" ca="1" si="54"/>
        <v>#REF!</v>
      </c>
      <c r="P458" s="121" t="e">
        <f t="shared" ca="1" si="55"/>
        <v>#REF!</v>
      </c>
      <c r="R458" s="107" t="e">
        <f t="shared" ca="1" si="51"/>
        <v>#REF!</v>
      </c>
    </row>
    <row r="459" spans="1:18" x14ac:dyDescent="0.2">
      <c r="A459" s="16"/>
      <c r="B459" s="136">
        <v>444</v>
      </c>
      <c r="C459" s="119">
        <f ca="1">'s1'!I462</f>
        <v>167.49573082091959</v>
      </c>
      <c r="D459" s="119">
        <f ca="1">'s1'!J462</f>
        <v>73.179015665814887</v>
      </c>
      <c r="E459" s="27"/>
      <c r="F459" s="18">
        <f t="shared" ca="1" si="48"/>
        <v>1.6816647045399171E-2</v>
      </c>
      <c r="H459" s="18">
        <f t="shared" ca="1" si="49"/>
        <v>2.0858102058850369E-2</v>
      </c>
      <c r="I459" s="17"/>
      <c r="J459" s="120">
        <f t="shared" ca="1" si="52"/>
        <v>1000000</v>
      </c>
      <c r="K459" s="120">
        <f t="shared" ca="1" si="53"/>
        <v>-1000000</v>
      </c>
      <c r="M459" s="81">
        <f t="shared" ca="1" si="50"/>
        <v>4.7299045425034929E-2</v>
      </c>
      <c r="N459" s="17"/>
      <c r="O459" s="121" t="e">
        <f t="shared" ca="1" si="54"/>
        <v>#REF!</v>
      </c>
      <c r="P459" s="121" t="e">
        <f t="shared" ca="1" si="55"/>
        <v>#REF!</v>
      </c>
      <c r="R459" s="107" t="e">
        <f t="shared" ca="1" si="51"/>
        <v>#REF!</v>
      </c>
    </row>
    <row r="460" spans="1:18" x14ac:dyDescent="0.2">
      <c r="A460" s="16"/>
      <c r="B460" s="136">
        <v>445</v>
      </c>
      <c r="C460" s="119">
        <f ca="1">'s1'!I463</f>
        <v>188.79955667793934</v>
      </c>
      <c r="D460" s="119">
        <f ca="1">'s1'!J463</f>
        <v>82.284729318728964</v>
      </c>
      <c r="E460" s="27"/>
      <c r="F460" s="18">
        <f t="shared" ca="1" si="48"/>
        <v>2.5306523018058741E-3</v>
      </c>
      <c r="H460" s="18">
        <f t="shared" ca="1" si="49"/>
        <v>1.8503821807142704E-2</v>
      </c>
      <c r="I460" s="17"/>
      <c r="J460" s="120">
        <f t="shared" ca="1" si="52"/>
        <v>1000000</v>
      </c>
      <c r="K460" s="120">
        <f t="shared" ca="1" si="53"/>
        <v>-1000000</v>
      </c>
      <c r="M460" s="81">
        <f t="shared" ca="1" si="50"/>
        <v>1.6629997034291522E-2</v>
      </c>
      <c r="N460" s="17"/>
      <c r="O460" s="121" t="e">
        <f t="shared" ca="1" si="54"/>
        <v>#REF!</v>
      </c>
      <c r="P460" s="121" t="e">
        <f t="shared" ca="1" si="55"/>
        <v>#REF!</v>
      </c>
      <c r="R460" s="107" t="e">
        <f t="shared" ca="1" si="51"/>
        <v>#REF!</v>
      </c>
    </row>
    <row r="461" spans="1:18" x14ac:dyDescent="0.2">
      <c r="A461" s="16"/>
      <c r="B461" s="136">
        <v>446</v>
      </c>
      <c r="C461" s="119">
        <f ca="1">'s1'!I464</f>
        <v>176.67817913106285</v>
      </c>
      <c r="D461" s="119">
        <f ca="1">'s1'!J464</f>
        <v>75.213235987860259</v>
      </c>
      <c r="E461" s="27"/>
      <c r="F461" s="18">
        <f t="shared" ca="1" si="48"/>
        <v>6.0771602155068726E-3</v>
      </c>
      <c r="H461" s="18">
        <f t="shared" ca="1" si="49"/>
        <v>3.4442557999765012E-2</v>
      </c>
      <c r="I461" s="17"/>
      <c r="J461" s="120">
        <f t="shared" ca="1" si="52"/>
        <v>1000000</v>
      </c>
      <c r="K461" s="120">
        <f t="shared" ca="1" si="53"/>
        <v>-1000000</v>
      </c>
      <c r="M461" s="81">
        <f t="shared" ca="1" si="50"/>
        <v>9.8225784733314128E-2</v>
      </c>
      <c r="N461" s="17"/>
      <c r="O461" s="121" t="e">
        <f t="shared" ca="1" si="54"/>
        <v>#REF!</v>
      </c>
      <c r="P461" s="121" t="e">
        <f t="shared" ca="1" si="55"/>
        <v>#REF!</v>
      </c>
      <c r="R461" s="107" t="e">
        <f t="shared" ca="1" si="51"/>
        <v>#REF!</v>
      </c>
    </row>
    <row r="462" spans="1:18" x14ac:dyDescent="0.2">
      <c r="A462" s="16"/>
      <c r="B462" s="136">
        <v>447</v>
      </c>
      <c r="C462" s="119">
        <f ca="1">'s1'!I465</f>
        <v>186.31366159021118</v>
      </c>
      <c r="D462" s="119">
        <f ca="1">'s1'!J465</f>
        <v>75.397027875904413</v>
      </c>
      <c r="E462" s="27"/>
      <c r="F462" s="18">
        <f t="shared" ca="1" si="48"/>
        <v>1.8625805482021088E-2</v>
      </c>
      <c r="H462" s="18">
        <f t="shared" ca="1" si="49"/>
        <v>4.5154490009842639E-2</v>
      </c>
      <c r="I462" s="17"/>
      <c r="J462" s="120">
        <f t="shared" ca="1" si="52"/>
        <v>1000000</v>
      </c>
      <c r="K462" s="120">
        <f t="shared" ca="1" si="53"/>
        <v>-1000000</v>
      </c>
      <c r="M462" s="81">
        <f t="shared" ca="1" si="50"/>
        <v>6.5058834165534207E-2</v>
      </c>
      <c r="N462" s="17"/>
      <c r="O462" s="121" t="e">
        <f t="shared" ca="1" si="54"/>
        <v>#REF!</v>
      </c>
      <c r="P462" s="121" t="e">
        <f t="shared" ca="1" si="55"/>
        <v>#REF!</v>
      </c>
      <c r="R462" s="107" t="e">
        <f t="shared" ca="1" si="51"/>
        <v>#REF!</v>
      </c>
    </row>
    <row r="463" spans="1:18" x14ac:dyDescent="0.2">
      <c r="A463" s="16"/>
      <c r="B463" s="136">
        <v>448</v>
      </c>
      <c r="C463" s="119">
        <f ca="1">'s1'!I466</f>
        <v>178.26371002763975</v>
      </c>
      <c r="D463" s="119">
        <f ca="1">'s1'!J466</f>
        <v>78.351492305501779</v>
      </c>
      <c r="E463" s="27"/>
      <c r="F463" s="18">
        <f t="shared" ca="1" si="48"/>
        <v>2.9567714122612342E-2</v>
      </c>
      <c r="H463" s="18">
        <f t="shared" ca="1" si="49"/>
        <v>5.9744037204206853E-2</v>
      </c>
      <c r="I463" s="17"/>
      <c r="J463" s="120">
        <f t="shared" ca="1" si="52"/>
        <v>1000000</v>
      </c>
      <c r="K463" s="120">
        <f t="shared" ca="1" si="53"/>
        <v>-1000000</v>
      </c>
      <c r="M463" s="81">
        <f t="shared" ca="1" si="50"/>
        <v>3.5679742141505565E-2</v>
      </c>
      <c r="N463" s="17"/>
      <c r="O463" s="121" t="e">
        <f t="shared" ca="1" si="54"/>
        <v>#REF!</v>
      </c>
      <c r="P463" s="121" t="e">
        <f t="shared" ca="1" si="55"/>
        <v>#REF!</v>
      </c>
      <c r="R463" s="107" t="e">
        <f t="shared" ca="1" si="51"/>
        <v>#REF!</v>
      </c>
    </row>
    <row r="464" spans="1:18" x14ac:dyDescent="0.2">
      <c r="A464" s="16"/>
      <c r="B464" s="136">
        <v>449</v>
      </c>
      <c r="C464" s="119">
        <f ca="1">'s1'!I467</f>
        <v>184.95944376048104</v>
      </c>
      <c r="D464" s="119">
        <f ca="1">'s1'!J467</f>
        <v>86.229538312049044</v>
      </c>
      <c r="E464" s="27"/>
      <c r="F464" s="18">
        <f t="shared" ref="F464:F527" ca="1" si="56">NORMDIST(C464,$C$10,$C$11,FALSE)  *RAND()</f>
        <v>1.8001906584461387E-2</v>
      </c>
      <c r="H464" s="18">
        <f t="shared" ref="H464:H527" ca="1" si="57">NORMDIST(D464,$D$10,$D$11,FALSE)  *RAND()</f>
        <v>6.3525476721719744E-3</v>
      </c>
      <c r="I464" s="17"/>
      <c r="J464" s="120">
        <f t="shared" ca="1" si="52"/>
        <v>1000000</v>
      </c>
      <c r="K464" s="120">
        <f t="shared" ca="1" si="53"/>
        <v>-1000000</v>
      </c>
      <c r="M464" s="81">
        <f t="shared" ref="M464:M527" ca="1" si="58">NORMDIST(D464,$M$10,$M$11,FALSE)  *RAND()</f>
        <v>1.7401301088530185E-3</v>
      </c>
      <c r="N464" s="17"/>
      <c r="O464" s="121" t="e">
        <f t="shared" ca="1" si="54"/>
        <v>#REF!</v>
      </c>
      <c r="P464" s="121" t="e">
        <f t="shared" ca="1" si="55"/>
        <v>#REF!</v>
      </c>
      <c r="R464" s="107" t="e">
        <f t="shared" ref="R464:R527" ca="1" si="59">NORMDIST(C464,$R$10,$R$11,FALSE)  *RAND()</f>
        <v>#REF!</v>
      </c>
    </row>
    <row r="465" spans="1:18" x14ac:dyDescent="0.2">
      <c r="A465" s="16"/>
      <c r="B465" s="136">
        <v>450</v>
      </c>
      <c r="C465" s="119">
        <f ca="1">'s1'!I468</f>
        <v>167.48695391191737</v>
      </c>
      <c r="D465" s="119">
        <f ca="1">'s1'!J468</f>
        <v>72.765728914646886</v>
      </c>
      <c r="E465" s="27"/>
      <c r="F465" s="18">
        <f t="shared" ca="1" si="56"/>
        <v>1.6069455082457877E-2</v>
      </c>
      <c r="H465" s="18">
        <f t="shared" ca="1" si="57"/>
        <v>2.5289391886989847E-2</v>
      </c>
      <c r="I465" s="17"/>
      <c r="J465" s="120">
        <f t="shared" ref="J465:J528" ca="1" si="60">IF(AND($J$7&lt;C465,C465&lt;$J$8),C465,1000000)</f>
        <v>1000000</v>
      </c>
      <c r="K465" s="120">
        <f t="shared" ref="K465:K528" ca="1" si="61">IF(AND($J$7&lt;C465,C465&lt;$J$8),D465,-1000000)</f>
        <v>-1000000</v>
      </c>
      <c r="M465" s="81">
        <f t="shared" ca="1" si="58"/>
        <v>1.4793581007346464E-2</v>
      </c>
      <c r="N465" s="17"/>
      <c r="O465" s="121" t="e">
        <f t="shared" ref="O465:O528" ca="1" si="62">IF(AND($O$7&lt;D465,D465&lt;$O$8),C465,1000000)</f>
        <v>#REF!</v>
      </c>
      <c r="P465" s="121" t="e">
        <f t="shared" ref="P465:P528" ca="1" si="63">IF(AND($O$7&lt;D465,D465&lt;$O$8),D465,1000000)</f>
        <v>#REF!</v>
      </c>
      <c r="R465" s="107" t="e">
        <f t="shared" ca="1" si="59"/>
        <v>#REF!</v>
      </c>
    </row>
    <row r="466" spans="1:18" x14ac:dyDescent="0.2">
      <c r="A466" s="16"/>
      <c r="B466" s="136">
        <v>451</v>
      </c>
      <c r="C466" s="119">
        <f ca="1">'s1'!I469</f>
        <v>176.65838968023775</v>
      </c>
      <c r="D466" s="119">
        <f ca="1">'s1'!J469</f>
        <v>78.720148016866077</v>
      </c>
      <c r="E466" s="27"/>
      <c r="F466" s="18">
        <f t="shared" ca="1" si="56"/>
        <v>9.370182279400301E-3</v>
      </c>
      <c r="H466" s="18">
        <f t="shared" ca="1" si="57"/>
        <v>5.5214005769760079E-2</v>
      </c>
      <c r="I466" s="17"/>
      <c r="J466" s="120">
        <f t="shared" ca="1" si="60"/>
        <v>1000000</v>
      </c>
      <c r="K466" s="120">
        <f t="shared" ca="1" si="61"/>
        <v>-1000000</v>
      </c>
      <c r="M466" s="81">
        <f t="shared" ca="1" si="58"/>
        <v>4.7256965550992375E-2</v>
      </c>
      <c r="N466" s="17"/>
      <c r="O466" s="121" t="e">
        <f t="shared" ca="1" si="62"/>
        <v>#REF!</v>
      </c>
      <c r="P466" s="121" t="e">
        <f t="shared" ca="1" si="63"/>
        <v>#REF!</v>
      </c>
      <c r="R466" s="107" t="e">
        <f t="shared" ca="1" si="59"/>
        <v>#REF!</v>
      </c>
    </row>
    <row r="467" spans="1:18" x14ac:dyDescent="0.2">
      <c r="A467" s="16"/>
      <c r="B467" s="136">
        <v>452</v>
      </c>
      <c r="C467" s="119">
        <f ca="1">'s1'!I470</f>
        <v>175.59199917119162</v>
      </c>
      <c r="D467" s="119">
        <f ca="1">'s1'!J470</f>
        <v>72.855288606844809</v>
      </c>
      <c r="E467" s="27"/>
      <c r="F467" s="18">
        <f t="shared" ca="1" si="56"/>
        <v>3.7605375563408639E-4</v>
      </c>
      <c r="H467" s="18">
        <f t="shared" ca="1" si="57"/>
        <v>3.2368559374455642E-3</v>
      </c>
      <c r="I467" s="17"/>
      <c r="J467" s="120">
        <f t="shared" ca="1" si="60"/>
        <v>1000000</v>
      </c>
      <c r="K467" s="120">
        <f t="shared" ca="1" si="61"/>
        <v>-1000000</v>
      </c>
      <c r="M467" s="81">
        <f t="shared" ca="1" si="58"/>
        <v>4.171369395733502E-2</v>
      </c>
      <c r="N467" s="17"/>
      <c r="O467" s="121" t="e">
        <f t="shared" ca="1" si="62"/>
        <v>#REF!</v>
      </c>
      <c r="P467" s="121" t="e">
        <f t="shared" ca="1" si="63"/>
        <v>#REF!</v>
      </c>
      <c r="R467" s="107" t="e">
        <f t="shared" ca="1" si="59"/>
        <v>#REF!</v>
      </c>
    </row>
    <row r="468" spans="1:18" x14ac:dyDescent="0.2">
      <c r="A468" s="16"/>
      <c r="B468" s="136">
        <v>453</v>
      </c>
      <c r="C468" s="119">
        <f ca="1">'s1'!I471</f>
        <v>167.34071653676006</v>
      </c>
      <c r="D468" s="119">
        <f ca="1">'s1'!J471</f>
        <v>73.48361797580786</v>
      </c>
      <c r="E468" s="27"/>
      <c r="F468" s="18">
        <f t="shared" ca="1" si="56"/>
        <v>5.3723006066370314E-3</v>
      </c>
      <c r="H468" s="18">
        <f t="shared" ca="1" si="57"/>
        <v>3.3307252433034736E-2</v>
      </c>
      <c r="I468" s="17"/>
      <c r="J468" s="120">
        <f t="shared" ca="1" si="60"/>
        <v>1000000</v>
      </c>
      <c r="K468" s="120">
        <f t="shared" ca="1" si="61"/>
        <v>-1000000</v>
      </c>
      <c r="M468" s="81">
        <f t="shared" ca="1" si="58"/>
        <v>3.6773714553788289E-4</v>
      </c>
      <c r="N468" s="17"/>
      <c r="O468" s="121" t="e">
        <f t="shared" ca="1" si="62"/>
        <v>#REF!</v>
      </c>
      <c r="P468" s="121" t="e">
        <f t="shared" ca="1" si="63"/>
        <v>#REF!</v>
      </c>
      <c r="R468" s="107" t="e">
        <f t="shared" ca="1" si="59"/>
        <v>#REF!</v>
      </c>
    </row>
    <row r="469" spans="1:18" x14ac:dyDescent="0.2">
      <c r="A469" s="16"/>
      <c r="B469" s="136">
        <v>454</v>
      </c>
      <c r="C469" s="119">
        <f ca="1">'s1'!I472</f>
        <v>195.3256435242819</v>
      </c>
      <c r="D469" s="119">
        <f ca="1">'s1'!J472</f>
        <v>86.484120820577218</v>
      </c>
      <c r="E469" s="27"/>
      <c r="F469" s="18">
        <f t="shared" ca="1" si="56"/>
        <v>2.9654054862789901E-3</v>
      </c>
      <c r="H469" s="18">
        <f t="shared" ca="1" si="57"/>
        <v>2.6167231852985466E-2</v>
      </c>
      <c r="I469" s="17"/>
      <c r="J469" s="120">
        <f t="shared" ca="1" si="60"/>
        <v>1000000</v>
      </c>
      <c r="K469" s="120">
        <f t="shared" ca="1" si="61"/>
        <v>-1000000</v>
      </c>
      <c r="M469" s="81">
        <f t="shared" ca="1" si="58"/>
        <v>1.8230004471586525E-4</v>
      </c>
      <c r="N469" s="17"/>
      <c r="O469" s="121" t="e">
        <f t="shared" ca="1" si="62"/>
        <v>#REF!</v>
      </c>
      <c r="P469" s="121" t="e">
        <f t="shared" ca="1" si="63"/>
        <v>#REF!</v>
      </c>
      <c r="R469" s="107" t="e">
        <f t="shared" ca="1" si="59"/>
        <v>#REF!</v>
      </c>
    </row>
    <row r="470" spans="1:18" x14ac:dyDescent="0.2">
      <c r="A470" s="16"/>
      <c r="B470" s="136">
        <v>455</v>
      </c>
      <c r="C470" s="119">
        <f ca="1">'s1'!I473</f>
        <v>178.72690475676771</v>
      </c>
      <c r="D470" s="119">
        <f ca="1">'s1'!J473</f>
        <v>79.330008341947178</v>
      </c>
      <c r="E470" s="27"/>
      <c r="F470" s="18">
        <f t="shared" ca="1" si="56"/>
        <v>1.7810364962327942E-2</v>
      </c>
      <c r="H470" s="18">
        <f t="shared" ca="1" si="57"/>
        <v>6.4300261814900284E-2</v>
      </c>
      <c r="I470" s="17"/>
      <c r="J470" s="120">
        <f t="shared" ca="1" si="60"/>
        <v>1000000</v>
      </c>
      <c r="K470" s="120">
        <f t="shared" ca="1" si="61"/>
        <v>-1000000</v>
      </c>
      <c r="M470" s="81">
        <f t="shared" ca="1" si="58"/>
        <v>1.3729487287432987E-2</v>
      </c>
      <c r="N470" s="17"/>
      <c r="O470" s="121" t="e">
        <f t="shared" ca="1" si="62"/>
        <v>#REF!</v>
      </c>
      <c r="P470" s="121" t="e">
        <f t="shared" ca="1" si="63"/>
        <v>#REF!</v>
      </c>
      <c r="R470" s="107" t="e">
        <f t="shared" ca="1" si="59"/>
        <v>#REF!</v>
      </c>
    </row>
    <row r="471" spans="1:18" x14ac:dyDescent="0.2">
      <c r="A471" s="16"/>
      <c r="B471" s="136">
        <v>456</v>
      </c>
      <c r="C471" s="119">
        <f ca="1">'s1'!I474</f>
        <v>181.75506492827475</v>
      </c>
      <c r="D471" s="119">
        <f ca="1">'s1'!J474</f>
        <v>81.034184413766525</v>
      </c>
      <c r="E471" s="27"/>
      <c r="F471" s="18">
        <f t="shared" ca="1" si="56"/>
        <v>2.5897249465119915E-2</v>
      </c>
      <c r="H471" s="18">
        <f t="shared" ca="1" si="57"/>
        <v>6.4419624302526702E-3</v>
      </c>
      <c r="I471" s="17"/>
      <c r="J471" s="120">
        <f t="shared" ca="1" si="60"/>
        <v>1000000</v>
      </c>
      <c r="K471" s="120">
        <f t="shared" ca="1" si="61"/>
        <v>-1000000</v>
      </c>
      <c r="M471" s="81">
        <f t="shared" ca="1" si="58"/>
        <v>3.1457497228760303E-2</v>
      </c>
      <c r="N471" s="17"/>
      <c r="O471" s="121" t="e">
        <f t="shared" ca="1" si="62"/>
        <v>#REF!</v>
      </c>
      <c r="P471" s="121" t="e">
        <f t="shared" ca="1" si="63"/>
        <v>#REF!</v>
      </c>
      <c r="R471" s="107" t="e">
        <f t="shared" ca="1" si="59"/>
        <v>#REF!</v>
      </c>
    </row>
    <row r="472" spans="1:18" x14ac:dyDescent="0.2">
      <c r="A472" s="16"/>
      <c r="B472" s="136">
        <v>457</v>
      </c>
      <c r="C472" s="119">
        <f ca="1">'s1'!I475</f>
        <v>166.10910482367152</v>
      </c>
      <c r="D472" s="119">
        <f ca="1">'s1'!J475</f>
        <v>72.922492990203736</v>
      </c>
      <c r="E472" s="27"/>
      <c r="F472" s="18">
        <f t="shared" ca="1" si="56"/>
        <v>4.5576571355846239E-3</v>
      </c>
      <c r="H472" s="18">
        <f t="shared" ca="1" si="57"/>
        <v>3.1836498125769985E-3</v>
      </c>
      <c r="I472" s="17"/>
      <c r="J472" s="120">
        <f t="shared" ca="1" si="60"/>
        <v>1000000</v>
      </c>
      <c r="K472" s="120">
        <f t="shared" ca="1" si="61"/>
        <v>-1000000</v>
      </c>
      <c r="M472" s="81">
        <f t="shared" ca="1" si="58"/>
        <v>3.4328167169700781E-2</v>
      </c>
      <c r="N472" s="17"/>
      <c r="O472" s="121" t="e">
        <f t="shared" ca="1" si="62"/>
        <v>#REF!</v>
      </c>
      <c r="P472" s="121" t="e">
        <f t="shared" ca="1" si="63"/>
        <v>#REF!</v>
      </c>
      <c r="R472" s="107" t="e">
        <f t="shared" ca="1" si="59"/>
        <v>#REF!</v>
      </c>
    </row>
    <row r="473" spans="1:18" x14ac:dyDescent="0.2">
      <c r="A473" s="16"/>
      <c r="B473" s="136">
        <v>458</v>
      </c>
      <c r="C473" s="119">
        <f ca="1">'s1'!I476</f>
        <v>191.02449537741677</v>
      </c>
      <c r="D473" s="119">
        <f ca="1">'s1'!J476</f>
        <v>85.19642597089252</v>
      </c>
      <c r="E473" s="27"/>
      <c r="F473" s="18">
        <f t="shared" ca="1" si="56"/>
        <v>1.1981335882052203E-2</v>
      </c>
      <c r="H473" s="18">
        <f t="shared" ca="1" si="57"/>
        <v>4.2149299123820032E-2</v>
      </c>
      <c r="I473" s="17"/>
      <c r="J473" s="120">
        <f t="shared" ca="1" si="60"/>
        <v>1000000</v>
      </c>
      <c r="K473" s="120">
        <f t="shared" ca="1" si="61"/>
        <v>-1000000</v>
      </c>
      <c r="M473" s="81">
        <f t="shared" ca="1" si="58"/>
        <v>4.0586864178960942E-3</v>
      </c>
      <c r="N473" s="17"/>
      <c r="O473" s="121" t="e">
        <f t="shared" ca="1" si="62"/>
        <v>#REF!</v>
      </c>
      <c r="P473" s="121" t="e">
        <f t="shared" ca="1" si="63"/>
        <v>#REF!</v>
      </c>
      <c r="R473" s="107" t="e">
        <f t="shared" ca="1" si="59"/>
        <v>#REF!</v>
      </c>
    </row>
    <row r="474" spans="1:18" x14ac:dyDescent="0.2">
      <c r="A474" s="16"/>
      <c r="B474" s="136">
        <v>459</v>
      </c>
      <c r="C474" s="119">
        <f ca="1">'s1'!I477</f>
        <v>180.83592372188883</v>
      </c>
      <c r="D474" s="119">
        <f ca="1">'s1'!J477</f>
        <v>88.057123142813552</v>
      </c>
      <c r="E474" s="27"/>
      <c r="F474" s="18">
        <f t="shared" ca="1" si="56"/>
        <v>1.1603926737985907E-2</v>
      </c>
      <c r="H474" s="18">
        <f t="shared" ca="1" si="57"/>
        <v>3.4800172739925298E-3</v>
      </c>
      <c r="I474" s="17"/>
      <c r="J474" s="120">
        <f t="shared" ca="1" si="60"/>
        <v>1000000</v>
      </c>
      <c r="K474" s="120">
        <f t="shared" ca="1" si="61"/>
        <v>-1000000</v>
      </c>
      <c r="M474" s="81">
        <f t="shared" ca="1" si="58"/>
        <v>3.3873641872431322E-4</v>
      </c>
      <c r="N474" s="17"/>
      <c r="O474" s="121" t="e">
        <f t="shared" ca="1" si="62"/>
        <v>#REF!</v>
      </c>
      <c r="P474" s="121" t="e">
        <f t="shared" ca="1" si="63"/>
        <v>#REF!</v>
      </c>
      <c r="R474" s="107" t="e">
        <f t="shared" ca="1" si="59"/>
        <v>#REF!</v>
      </c>
    </row>
    <row r="475" spans="1:18" x14ac:dyDescent="0.2">
      <c r="A475" s="16"/>
      <c r="B475" s="136">
        <v>460</v>
      </c>
      <c r="C475" s="119">
        <f ca="1">'s1'!I478</f>
        <v>188.42966311055343</v>
      </c>
      <c r="D475" s="119">
        <f ca="1">'s1'!J478</f>
        <v>74.744799149220896</v>
      </c>
      <c r="E475" s="27"/>
      <c r="F475" s="18">
        <f t="shared" ca="1" si="56"/>
        <v>1.4161546134192871E-3</v>
      </c>
      <c r="H475" s="18">
        <f t="shared" ca="1" si="57"/>
        <v>9.9742469470166031E-3</v>
      </c>
      <c r="I475" s="17"/>
      <c r="J475" s="120">
        <f t="shared" ca="1" si="60"/>
        <v>1000000</v>
      </c>
      <c r="K475" s="120">
        <f t="shared" ca="1" si="61"/>
        <v>-1000000</v>
      </c>
      <c r="M475" s="81">
        <f t="shared" ca="1" si="58"/>
        <v>5.2880756370690757E-2</v>
      </c>
      <c r="N475" s="17"/>
      <c r="O475" s="121" t="e">
        <f t="shared" ca="1" si="62"/>
        <v>#REF!</v>
      </c>
      <c r="P475" s="121" t="e">
        <f t="shared" ca="1" si="63"/>
        <v>#REF!</v>
      </c>
      <c r="R475" s="107" t="e">
        <f t="shared" ca="1" si="59"/>
        <v>#REF!</v>
      </c>
    </row>
    <row r="476" spans="1:18" x14ac:dyDescent="0.2">
      <c r="A476" s="16"/>
      <c r="B476" s="136">
        <v>461</v>
      </c>
      <c r="C476" s="119">
        <f ca="1">'s1'!I479</f>
        <v>179.71533213284516</v>
      </c>
      <c r="D476" s="119">
        <f ca="1">'s1'!J479</f>
        <v>75.795638231187112</v>
      </c>
      <c r="E476" s="27"/>
      <c r="F476" s="18">
        <f t="shared" ca="1" si="56"/>
        <v>3.054716982387513E-2</v>
      </c>
      <c r="H476" s="18">
        <f t="shared" ca="1" si="57"/>
        <v>1.6732008205957435E-2</v>
      </c>
      <c r="I476" s="17"/>
      <c r="J476" s="120">
        <f t="shared" ca="1" si="60"/>
        <v>1000000</v>
      </c>
      <c r="K476" s="120">
        <f t="shared" ca="1" si="61"/>
        <v>-1000000</v>
      </c>
      <c r="M476" s="81">
        <f t="shared" ca="1" si="58"/>
        <v>9.1326481489190453E-2</v>
      </c>
      <c r="N476" s="17"/>
      <c r="O476" s="121" t="e">
        <f t="shared" ca="1" si="62"/>
        <v>#REF!</v>
      </c>
      <c r="P476" s="121" t="e">
        <f t="shared" ca="1" si="63"/>
        <v>#REF!</v>
      </c>
      <c r="R476" s="107" t="e">
        <f t="shared" ca="1" si="59"/>
        <v>#REF!</v>
      </c>
    </row>
    <row r="477" spans="1:18" x14ac:dyDescent="0.2">
      <c r="A477" s="16"/>
      <c r="B477" s="136">
        <v>462</v>
      </c>
      <c r="C477" s="119">
        <f ca="1">'s1'!I480</f>
        <v>181.55305024887122</v>
      </c>
      <c r="D477" s="119">
        <f ca="1">'s1'!J480</f>
        <v>77.758621096446575</v>
      </c>
      <c r="E477" s="27"/>
      <c r="F477" s="18">
        <f t="shared" ca="1" si="56"/>
        <v>3.4915428102644093E-2</v>
      </c>
      <c r="H477" s="18">
        <f t="shared" ca="1" si="57"/>
        <v>2.5813206323217638E-2</v>
      </c>
      <c r="I477" s="17"/>
      <c r="J477" s="120">
        <f t="shared" ca="1" si="60"/>
        <v>1000000</v>
      </c>
      <c r="K477" s="120">
        <f t="shared" ca="1" si="61"/>
        <v>-1000000</v>
      </c>
      <c r="M477" s="81">
        <f t="shared" ca="1" si="58"/>
        <v>9.9139248431408589E-2</v>
      </c>
      <c r="N477" s="17"/>
      <c r="O477" s="121" t="e">
        <f t="shared" ca="1" si="62"/>
        <v>#REF!</v>
      </c>
      <c r="P477" s="121" t="e">
        <f t="shared" ca="1" si="63"/>
        <v>#REF!</v>
      </c>
      <c r="R477" s="107" t="e">
        <f t="shared" ca="1" si="59"/>
        <v>#REF!</v>
      </c>
    </row>
    <row r="478" spans="1:18" x14ac:dyDescent="0.2">
      <c r="A478" s="16"/>
      <c r="B478" s="136">
        <v>463</v>
      </c>
      <c r="C478" s="119">
        <f ca="1">'s1'!I481</f>
        <v>170.81819281995695</v>
      </c>
      <c r="D478" s="119">
        <f ca="1">'s1'!J481</f>
        <v>76.943172681934399</v>
      </c>
      <c r="E478" s="27"/>
      <c r="F478" s="18">
        <f t="shared" ca="1" si="56"/>
        <v>6.2576395504735675E-3</v>
      </c>
      <c r="H478" s="18">
        <f t="shared" ca="1" si="57"/>
        <v>1.1928696384457886E-2</v>
      </c>
      <c r="I478" s="17"/>
      <c r="J478" s="120">
        <f t="shared" ca="1" si="60"/>
        <v>170.81819281995695</v>
      </c>
      <c r="K478" s="120">
        <f t="shared" ca="1" si="61"/>
        <v>76.943172681934399</v>
      </c>
      <c r="M478" s="81">
        <f t="shared" ca="1" si="58"/>
        <v>8.85173604049702E-2</v>
      </c>
      <c r="N478" s="17"/>
      <c r="O478" s="121" t="e">
        <f t="shared" ca="1" si="62"/>
        <v>#REF!</v>
      </c>
      <c r="P478" s="121" t="e">
        <f t="shared" ca="1" si="63"/>
        <v>#REF!</v>
      </c>
      <c r="R478" s="107" t="e">
        <f t="shared" ca="1" si="59"/>
        <v>#REF!</v>
      </c>
    </row>
    <row r="479" spans="1:18" x14ac:dyDescent="0.2">
      <c r="A479" s="16"/>
      <c r="B479" s="136">
        <v>464</v>
      </c>
      <c r="C479" s="119">
        <f ca="1">'s1'!I482</f>
        <v>176.33692980494192</v>
      </c>
      <c r="D479" s="119">
        <f ca="1">'s1'!J482</f>
        <v>79.335542282559544</v>
      </c>
      <c r="E479" s="27"/>
      <c r="F479" s="18">
        <f t="shared" ca="1" si="56"/>
        <v>1.5964442795511093E-2</v>
      </c>
      <c r="H479" s="18">
        <f t="shared" ca="1" si="57"/>
        <v>1.0860210428633792E-2</v>
      </c>
      <c r="I479" s="17"/>
      <c r="J479" s="120">
        <f t="shared" ca="1" si="60"/>
        <v>1000000</v>
      </c>
      <c r="K479" s="120">
        <f t="shared" ca="1" si="61"/>
        <v>-1000000</v>
      </c>
      <c r="M479" s="81">
        <f t="shared" ca="1" si="58"/>
        <v>1.9367772336021164E-2</v>
      </c>
      <c r="N479" s="17"/>
      <c r="O479" s="121" t="e">
        <f t="shared" ca="1" si="62"/>
        <v>#REF!</v>
      </c>
      <c r="P479" s="121" t="e">
        <f t="shared" ca="1" si="63"/>
        <v>#REF!</v>
      </c>
      <c r="R479" s="107" t="e">
        <f t="shared" ca="1" si="59"/>
        <v>#REF!</v>
      </c>
    </row>
    <row r="480" spans="1:18" x14ac:dyDescent="0.2">
      <c r="A480" s="16"/>
      <c r="B480" s="136">
        <v>465</v>
      </c>
      <c r="C480" s="119">
        <f ca="1">'s1'!I483</f>
        <v>180.75623444122397</v>
      </c>
      <c r="D480" s="119">
        <f ca="1">'s1'!J483</f>
        <v>81.410469245147596</v>
      </c>
      <c r="E480" s="27"/>
      <c r="F480" s="18">
        <f t="shared" ca="1" si="56"/>
        <v>3.0764277880944799E-2</v>
      </c>
      <c r="H480" s="18">
        <f t="shared" ca="1" si="57"/>
        <v>5.5979317551475442E-2</v>
      </c>
      <c r="I480" s="17"/>
      <c r="J480" s="120">
        <f t="shared" ca="1" si="60"/>
        <v>1000000</v>
      </c>
      <c r="K480" s="120">
        <f t="shared" ca="1" si="61"/>
        <v>-1000000</v>
      </c>
      <c r="M480" s="81">
        <f t="shared" ca="1" si="58"/>
        <v>1.3887061710252429E-2</v>
      </c>
      <c r="N480" s="17"/>
      <c r="O480" s="121" t="e">
        <f t="shared" ca="1" si="62"/>
        <v>#REF!</v>
      </c>
      <c r="P480" s="121" t="e">
        <f t="shared" ca="1" si="63"/>
        <v>#REF!</v>
      </c>
      <c r="R480" s="107" t="e">
        <f t="shared" ca="1" si="59"/>
        <v>#REF!</v>
      </c>
    </row>
    <row r="481" spans="1:18" x14ac:dyDescent="0.2">
      <c r="A481" s="16"/>
      <c r="B481" s="136">
        <v>466</v>
      </c>
      <c r="C481" s="119">
        <f ca="1">'s1'!I484</f>
        <v>181.16372530432292</v>
      </c>
      <c r="D481" s="119">
        <f ca="1">'s1'!J484</f>
        <v>83.924585999618174</v>
      </c>
      <c r="E481" s="27"/>
      <c r="F481" s="18">
        <f t="shared" ca="1" si="56"/>
        <v>1.5798023232924761E-2</v>
      </c>
      <c r="H481" s="18">
        <f t="shared" ca="1" si="57"/>
        <v>2.9150814742793574E-2</v>
      </c>
      <c r="I481" s="17"/>
      <c r="J481" s="120">
        <f t="shared" ca="1" si="60"/>
        <v>1000000</v>
      </c>
      <c r="K481" s="120">
        <f t="shared" ca="1" si="61"/>
        <v>-1000000</v>
      </c>
      <c r="M481" s="81">
        <f t="shared" ca="1" si="58"/>
        <v>5.1594776378670873E-3</v>
      </c>
      <c r="N481" s="17"/>
      <c r="O481" s="121" t="e">
        <f t="shared" ca="1" si="62"/>
        <v>#REF!</v>
      </c>
      <c r="P481" s="121" t="e">
        <f t="shared" ca="1" si="63"/>
        <v>#REF!</v>
      </c>
      <c r="R481" s="107" t="e">
        <f t="shared" ca="1" si="59"/>
        <v>#REF!</v>
      </c>
    </row>
    <row r="482" spans="1:18" x14ac:dyDescent="0.2">
      <c r="A482" s="16"/>
      <c r="B482" s="136">
        <v>467</v>
      </c>
      <c r="C482" s="119">
        <f ca="1">'s1'!I485</f>
        <v>169.65767028460132</v>
      </c>
      <c r="D482" s="119">
        <f ca="1">'s1'!J485</f>
        <v>79.993652445556123</v>
      </c>
      <c r="E482" s="27"/>
      <c r="F482" s="18">
        <f t="shared" ca="1" si="56"/>
        <v>7.1068090509092737E-3</v>
      </c>
      <c r="H482" s="18">
        <f t="shared" ca="1" si="57"/>
        <v>2.3693776913171056E-2</v>
      </c>
      <c r="I482" s="17"/>
      <c r="J482" s="120">
        <f t="shared" ca="1" si="60"/>
        <v>169.65767028460132</v>
      </c>
      <c r="K482" s="120">
        <f t="shared" ca="1" si="61"/>
        <v>79.993652445556123</v>
      </c>
      <c r="M482" s="81">
        <f t="shared" ca="1" si="58"/>
        <v>5.7833673185428511E-3</v>
      </c>
      <c r="N482" s="17"/>
      <c r="O482" s="121" t="e">
        <f t="shared" ca="1" si="62"/>
        <v>#REF!</v>
      </c>
      <c r="P482" s="121" t="e">
        <f t="shared" ca="1" si="63"/>
        <v>#REF!</v>
      </c>
      <c r="R482" s="107" t="e">
        <f t="shared" ca="1" si="59"/>
        <v>#REF!</v>
      </c>
    </row>
    <row r="483" spans="1:18" x14ac:dyDescent="0.2">
      <c r="A483" s="16"/>
      <c r="B483" s="136">
        <v>468</v>
      </c>
      <c r="C483" s="119">
        <f ca="1">'s1'!I486</f>
        <v>189.20745808904891</v>
      </c>
      <c r="D483" s="119">
        <f ca="1">'s1'!J486</f>
        <v>85.914749683633346</v>
      </c>
      <c r="E483" s="27"/>
      <c r="F483" s="18">
        <f t="shared" ca="1" si="56"/>
        <v>1.6513576076439513E-2</v>
      </c>
      <c r="H483" s="18">
        <f t="shared" ca="1" si="57"/>
        <v>8.2821998014052725E-3</v>
      </c>
      <c r="I483" s="17"/>
      <c r="J483" s="120">
        <f t="shared" ca="1" si="60"/>
        <v>1000000</v>
      </c>
      <c r="K483" s="120">
        <f t="shared" ca="1" si="61"/>
        <v>-1000000</v>
      </c>
      <c r="M483" s="81">
        <f t="shared" ca="1" si="58"/>
        <v>5.5126564855356112E-4</v>
      </c>
      <c r="N483" s="17"/>
      <c r="O483" s="121" t="e">
        <f t="shared" ca="1" si="62"/>
        <v>#REF!</v>
      </c>
      <c r="P483" s="121" t="e">
        <f t="shared" ca="1" si="63"/>
        <v>#REF!</v>
      </c>
      <c r="R483" s="107" t="e">
        <f t="shared" ca="1" si="59"/>
        <v>#REF!</v>
      </c>
    </row>
    <row r="484" spans="1:18" x14ac:dyDescent="0.2">
      <c r="A484" s="16"/>
      <c r="B484" s="136">
        <v>469</v>
      </c>
      <c r="C484" s="119">
        <f ca="1">'s1'!I487</f>
        <v>183.64378673242604</v>
      </c>
      <c r="D484" s="119">
        <f ca="1">'s1'!J487</f>
        <v>78.057565086198025</v>
      </c>
      <c r="E484" s="27"/>
      <c r="F484" s="18">
        <f t="shared" ca="1" si="56"/>
        <v>7.4840225018743675E-3</v>
      </c>
      <c r="H484" s="18">
        <f t="shared" ca="1" si="57"/>
        <v>2.3728287322835051E-2</v>
      </c>
      <c r="I484" s="17"/>
      <c r="J484" s="120">
        <f t="shared" ca="1" si="60"/>
        <v>1000000</v>
      </c>
      <c r="K484" s="120">
        <f t="shared" ca="1" si="61"/>
        <v>-1000000</v>
      </c>
      <c r="M484" s="81">
        <f t="shared" ca="1" si="58"/>
        <v>6.6022812411689058E-2</v>
      </c>
      <c r="N484" s="17"/>
      <c r="O484" s="121" t="e">
        <f t="shared" ca="1" si="62"/>
        <v>#REF!</v>
      </c>
      <c r="P484" s="121" t="e">
        <f t="shared" ca="1" si="63"/>
        <v>#REF!</v>
      </c>
      <c r="R484" s="107" t="e">
        <f t="shared" ca="1" si="59"/>
        <v>#REF!</v>
      </c>
    </row>
    <row r="485" spans="1:18" x14ac:dyDescent="0.2">
      <c r="A485" s="16"/>
      <c r="B485" s="136">
        <v>470</v>
      </c>
      <c r="C485" s="119">
        <f ca="1">'s1'!I488</f>
        <v>172.20318971225493</v>
      </c>
      <c r="D485" s="119">
        <f ca="1">'s1'!J488</f>
        <v>75.075182603001849</v>
      </c>
      <c r="E485" s="27"/>
      <c r="F485" s="18">
        <f t="shared" ca="1" si="56"/>
        <v>2.6583170752802969E-2</v>
      </c>
      <c r="H485" s="18">
        <f t="shared" ca="1" si="57"/>
        <v>4.6229315570238169E-2</v>
      </c>
      <c r="I485" s="17"/>
      <c r="J485" s="120">
        <f t="shared" ca="1" si="60"/>
        <v>1000000</v>
      </c>
      <c r="K485" s="120">
        <f t="shared" ca="1" si="61"/>
        <v>-1000000</v>
      </c>
      <c r="M485" s="81">
        <f t="shared" ca="1" si="58"/>
        <v>2.4041056208637064E-2</v>
      </c>
      <c r="N485" s="17"/>
      <c r="O485" s="121" t="e">
        <f t="shared" ca="1" si="62"/>
        <v>#REF!</v>
      </c>
      <c r="P485" s="121" t="e">
        <f t="shared" ca="1" si="63"/>
        <v>#REF!</v>
      </c>
      <c r="R485" s="107" t="e">
        <f t="shared" ca="1" si="59"/>
        <v>#REF!</v>
      </c>
    </row>
    <row r="486" spans="1:18" x14ac:dyDescent="0.2">
      <c r="A486" s="16"/>
      <c r="B486" s="136">
        <v>471</v>
      </c>
      <c r="C486" s="119">
        <f ca="1">'s1'!I489</f>
        <v>171.68440214765164</v>
      </c>
      <c r="D486" s="119">
        <f ca="1">'s1'!J489</f>
        <v>76.685927848538824</v>
      </c>
      <c r="E486" s="27"/>
      <c r="F486" s="18">
        <f t="shared" ca="1" si="56"/>
        <v>2.3770423609497458E-2</v>
      </c>
      <c r="H486" s="18">
        <f t="shared" ca="1" si="57"/>
        <v>5.268577903289879E-2</v>
      </c>
      <c r="I486" s="17"/>
      <c r="J486" s="120">
        <f t="shared" ca="1" si="60"/>
        <v>171.68440214765164</v>
      </c>
      <c r="K486" s="120">
        <f t="shared" ca="1" si="61"/>
        <v>76.685927848538824</v>
      </c>
      <c r="M486" s="81">
        <f t="shared" ca="1" si="58"/>
        <v>4.6111849295262124E-2</v>
      </c>
      <c r="N486" s="17"/>
      <c r="O486" s="121" t="e">
        <f t="shared" ca="1" si="62"/>
        <v>#REF!</v>
      </c>
      <c r="P486" s="121" t="e">
        <f t="shared" ca="1" si="63"/>
        <v>#REF!</v>
      </c>
      <c r="R486" s="107" t="e">
        <f t="shared" ca="1" si="59"/>
        <v>#REF!</v>
      </c>
    </row>
    <row r="487" spans="1:18" x14ac:dyDescent="0.2">
      <c r="A487" s="16"/>
      <c r="B487" s="136">
        <v>472</v>
      </c>
      <c r="C487" s="119">
        <f ca="1">'s1'!I490</f>
        <v>186.79170154850397</v>
      </c>
      <c r="D487" s="119">
        <f ca="1">'s1'!J490</f>
        <v>87.873099467000017</v>
      </c>
      <c r="E487" s="27"/>
      <c r="F487" s="18">
        <f t="shared" ca="1" si="56"/>
        <v>2.7629114987663549E-3</v>
      </c>
      <c r="H487" s="18">
        <f t="shared" ca="1" si="57"/>
        <v>1.5521817038546479E-2</v>
      </c>
      <c r="I487" s="17"/>
      <c r="J487" s="120">
        <f t="shared" ca="1" si="60"/>
        <v>1000000</v>
      </c>
      <c r="K487" s="120">
        <f t="shared" ca="1" si="61"/>
        <v>-1000000</v>
      </c>
      <c r="M487" s="81">
        <f t="shared" ca="1" si="58"/>
        <v>1.5942616857620841E-4</v>
      </c>
      <c r="N487" s="17"/>
      <c r="O487" s="121" t="e">
        <f t="shared" ca="1" si="62"/>
        <v>#REF!</v>
      </c>
      <c r="P487" s="121" t="e">
        <f t="shared" ca="1" si="63"/>
        <v>#REF!</v>
      </c>
      <c r="R487" s="107" t="e">
        <f t="shared" ca="1" si="59"/>
        <v>#REF!</v>
      </c>
    </row>
    <row r="488" spans="1:18" x14ac:dyDescent="0.2">
      <c r="A488" s="16"/>
      <c r="B488" s="136">
        <v>473</v>
      </c>
      <c r="C488" s="119">
        <f ca="1">'s1'!I491</f>
        <v>176.60792409525706</v>
      </c>
      <c r="D488" s="119">
        <f ca="1">'s1'!J491</f>
        <v>79.146988254248129</v>
      </c>
      <c r="E488" s="27"/>
      <c r="F488" s="18">
        <f t="shared" ca="1" si="56"/>
        <v>1.676328946792234E-2</v>
      </c>
      <c r="H488" s="18">
        <f t="shared" ca="1" si="57"/>
        <v>5.2378861096883139E-2</v>
      </c>
      <c r="I488" s="17"/>
      <c r="J488" s="120">
        <f t="shared" ca="1" si="60"/>
        <v>1000000</v>
      </c>
      <c r="K488" s="120">
        <f t="shared" ca="1" si="61"/>
        <v>-1000000</v>
      </c>
      <c r="M488" s="81">
        <f t="shared" ca="1" si="58"/>
        <v>6.0754209615813161E-2</v>
      </c>
      <c r="N488" s="17"/>
      <c r="O488" s="121" t="e">
        <f t="shared" ca="1" si="62"/>
        <v>#REF!</v>
      </c>
      <c r="P488" s="121" t="e">
        <f t="shared" ca="1" si="63"/>
        <v>#REF!</v>
      </c>
      <c r="R488" s="107" t="e">
        <f t="shared" ca="1" si="59"/>
        <v>#REF!</v>
      </c>
    </row>
    <row r="489" spans="1:18" x14ac:dyDescent="0.2">
      <c r="A489" s="16"/>
      <c r="B489" s="136">
        <v>474</v>
      </c>
      <c r="C489" s="119">
        <f ca="1">'s1'!I492</f>
        <v>168.88063695807739</v>
      </c>
      <c r="D489" s="119">
        <f ca="1">'s1'!J492</f>
        <v>66.851684642320876</v>
      </c>
      <c r="E489" s="27"/>
      <c r="F489" s="18">
        <f t="shared" ca="1" si="56"/>
        <v>2.1465958446833938E-2</v>
      </c>
      <c r="H489" s="18">
        <f t="shared" ca="1" si="57"/>
        <v>1.4348375195536798E-3</v>
      </c>
      <c r="I489" s="17"/>
      <c r="J489" s="120">
        <f t="shared" ca="1" si="60"/>
        <v>168.88063695807739</v>
      </c>
      <c r="K489" s="120">
        <f t="shared" ca="1" si="61"/>
        <v>66.851684642320876</v>
      </c>
      <c r="M489" s="81">
        <f t="shared" ca="1" si="58"/>
        <v>1.9866010420788909E-3</v>
      </c>
      <c r="N489" s="17"/>
      <c r="O489" s="121" t="e">
        <f t="shared" ca="1" si="62"/>
        <v>#REF!</v>
      </c>
      <c r="P489" s="121" t="e">
        <f t="shared" ca="1" si="63"/>
        <v>#REF!</v>
      </c>
      <c r="R489" s="107" t="e">
        <f t="shared" ca="1" si="59"/>
        <v>#REF!</v>
      </c>
    </row>
    <row r="490" spans="1:18" x14ac:dyDescent="0.2">
      <c r="A490" s="16"/>
      <c r="B490" s="136">
        <v>475</v>
      </c>
      <c r="C490" s="119">
        <f ca="1">'s1'!I493</f>
        <v>171.01903429122456</v>
      </c>
      <c r="D490" s="119">
        <f ca="1">'s1'!J493</f>
        <v>63.917997749050528</v>
      </c>
      <c r="E490" s="27"/>
      <c r="F490" s="18">
        <f t="shared" ca="1" si="56"/>
        <v>1.5667447253463414E-2</v>
      </c>
      <c r="H490" s="18">
        <f t="shared" ca="1" si="57"/>
        <v>1.6745655884798098E-4</v>
      </c>
      <c r="I490" s="17"/>
      <c r="J490" s="120">
        <f t="shared" ca="1" si="60"/>
        <v>171.01903429122456</v>
      </c>
      <c r="K490" s="120">
        <f t="shared" ca="1" si="61"/>
        <v>63.917997749050528</v>
      </c>
      <c r="M490" s="81">
        <f t="shared" ca="1" si="58"/>
        <v>6.2368141626908819E-5</v>
      </c>
      <c r="N490" s="17"/>
      <c r="O490" s="121" t="e">
        <f t="shared" ca="1" si="62"/>
        <v>#REF!</v>
      </c>
      <c r="P490" s="121" t="e">
        <f t="shared" ca="1" si="63"/>
        <v>#REF!</v>
      </c>
      <c r="R490" s="107" t="e">
        <f t="shared" ca="1" si="59"/>
        <v>#REF!</v>
      </c>
    </row>
    <row r="491" spans="1:18" x14ac:dyDescent="0.2">
      <c r="A491" s="16"/>
      <c r="B491" s="136">
        <v>476</v>
      </c>
      <c r="C491" s="119">
        <f ca="1">'s1'!I494</f>
        <v>179.20076048282968</v>
      </c>
      <c r="D491" s="119">
        <f ca="1">'s1'!J494</f>
        <v>83.240774834961783</v>
      </c>
      <c r="E491" s="27"/>
      <c r="F491" s="18">
        <f t="shared" ca="1" si="56"/>
        <v>3.1887410306316956E-2</v>
      </c>
      <c r="H491" s="18">
        <f t="shared" ca="1" si="57"/>
        <v>4.219981730773982E-2</v>
      </c>
      <c r="I491" s="17"/>
      <c r="J491" s="120">
        <f t="shared" ca="1" si="60"/>
        <v>1000000</v>
      </c>
      <c r="K491" s="120">
        <f t="shared" ca="1" si="61"/>
        <v>-1000000</v>
      </c>
      <c r="M491" s="81">
        <f t="shared" ca="1" si="58"/>
        <v>1.5912887460200888E-2</v>
      </c>
      <c r="N491" s="17"/>
      <c r="O491" s="121" t="e">
        <f t="shared" ca="1" si="62"/>
        <v>#REF!</v>
      </c>
      <c r="P491" s="121" t="e">
        <f t="shared" ca="1" si="63"/>
        <v>#REF!</v>
      </c>
      <c r="R491" s="107" t="e">
        <f t="shared" ca="1" si="59"/>
        <v>#REF!</v>
      </c>
    </row>
    <row r="492" spans="1:18" x14ac:dyDescent="0.2">
      <c r="A492" s="16"/>
      <c r="B492" s="136">
        <v>477</v>
      </c>
      <c r="C492" s="119">
        <f ca="1">'s1'!I495</f>
        <v>177.19391817648034</v>
      </c>
      <c r="D492" s="119">
        <f ca="1">'s1'!J495</f>
        <v>82.284630578979275</v>
      </c>
      <c r="E492" s="27"/>
      <c r="F492" s="18">
        <f t="shared" ca="1" si="56"/>
        <v>4.169620457422616E-3</v>
      </c>
      <c r="H492" s="18">
        <f t="shared" ca="1" si="57"/>
        <v>9.2502890749982768E-3</v>
      </c>
      <c r="I492" s="17"/>
      <c r="J492" s="120">
        <f t="shared" ca="1" si="60"/>
        <v>1000000</v>
      </c>
      <c r="K492" s="120">
        <f t="shared" ca="1" si="61"/>
        <v>-1000000</v>
      </c>
      <c r="M492" s="81">
        <f t="shared" ca="1" si="58"/>
        <v>9.0119708821435E-3</v>
      </c>
      <c r="N492" s="17"/>
      <c r="O492" s="121" t="e">
        <f t="shared" ca="1" si="62"/>
        <v>#REF!</v>
      </c>
      <c r="P492" s="121" t="e">
        <f t="shared" ca="1" si="63"/>
        <v>#REF!</v>
      </c>
      <c r="R492" s="107" t="e">
        <f t="shared" ca="1" si="59"/>
        <v>#REF!</v>
      </c>
    </row>
    <row r="493" spans="1:18" x14ac:dyDescent="0.2">
      <c r="A493" s="16"/>
      <c r="B493" s="136">
        <v>478</v>
      </c>
      <c r="C493" s="119">
        <f ca="1">'s1'!I496</f>
        <v>180.45088845050498</v>
      </c>
      <c r="D493" s="119">
        <f ca="1">'s1'!J496</f>
        <v>80.052882556089614</v>
      </c>
      <c r="E493" s="27"/>
      <c r="F493" s="18">
        <f t="shared" ca="1" si="56"/>
        <v>5.6575662420646862E-3</v>
      </c>
      <c r="H493" s="18">
        <f t="shared" ca="1" si="57"/>
        <v>4.2795632048059702E-2</v>
      </c>
      <c r="I493" s="17"/>
      <c r="J493" s="120">
        <f t="shared" ca="1" si="60"/>
        <v>1000000</v>
      </c>
      <c r="K493" s="120">
        <f t="shared" ca="1" si="61"/>
        <v>-1000000</v>
      </c>
      <c r="M493" s="81">
        <f t="shared" ca="1" si="58"/>
        <v>3.3640042665270181E-2</v>
      </c>
      <c r="N493" s="17"/>
      <c r="O493" s="121" t="e">
        <f t="shared" ca="1" si="62"/>
        <v>#REF!</v>
      </c>
      <c r="P493" s="121" t="e">
        <f t="shared" ca="1" si="63"/>
        <v>#REF!</v>
      </c>
      <c r="R493" s="107" t="e">
        <f t="shared" ca="1" si="59"/>
        <v>#REF!</v>
      </c>
    </row>
    <row r="494" spans="1:18" x14ac:dyDescent="0.2">
      <c r="A494" s="16"/>
      <c r="B494" s="136">
        <v>479</v>
      </c>
      <c r="C494" s="119">
        <f ca="1">'s1'!I497</f>
        <v>173.11830433964391</v>
      </c>
      <c r="D494" s="119">
        <f ca="1">'s1'!J497</f>
        <v>80.450448500201475</v>
      </c>
      <c r="E494" s="27"/>
      <c r="F494" s="18">
        <f t="shared" ca="1" si="56"/>
        <v>8.1237440225378939E-3</v>
      </c>
      <c r="H494" s="18">
        <f t="shared" ca="1" si="57"/>
        <v>4.9646303291700066E-3</v>
      </c>
      <c r="I494" s="17"/>
      <c r="J494" s="120">
        <f t="shared" ca="1" si="60"/>
        <v>1000000</v>
      </c>
      <c r="K494" s="120">
        <f t="shared" ca="1" si="61"/>
        <v>-1000000</v>
      </c>
      <c r="M494" s="81">
        <f t="shared" ca="1" si="58"/>
        <v>5.7375106409181175E-3</v>
      </c>
      <c r="N494" s="17"/>
      <c r="O494" s="121" t="e">
        <f t="shared" ca="1" si="62"/>
        <v>#REF!</v>
      </c>
      <c r="P494" s="121" t="e">
        <f t="shared" ca="1" si="63"/>
        <v>#REF!</v>
      </c>
      <c r="R494" s="107" t="e">
        <f t="shared" ca="1" si="59"/>
        <v>#REF!</v>
      </c>
    </row>
    <row r="495" spans="1:18" x14ac:dyDescent="0.2">
      <c r="A495" s="16"/>
      <c r="B495" s="136">
        <v>480</v>
      </c>
      <c r="C495" s="119">
        <f ca="1">'s1'!I498</f>
        <v>171.11611627159678</v>
      </c>
      <c r="D495" s="119">
        <f ca="1">'s1'!J498</f>
        <v>80.264906227140912</v>
      </c>
      <c r="E495" s="27"/>
      <c r="F495" s="18">
        <f t="shared" ca="1" si="56"/>
        <v>1.2014279062333183E-2</v>
      </c>
      <c r="H495" s="18">
        <f t="shared" ca="1" si="57"/>
        <v>3.0190961251493052E-3</v>
      </c>
      <c r="I495" s="17"/>
      <c r="J495" s="120">
        <f t="shared" ca="1" si="60"/>
        <v>171.11611627159678</v>
      </c>
      <c r="K495" s="120">
        <f t="shared" ca="1" si="61"/>
        <v>80.264906227140912</v>
      </c>
      <c r="M495" s="81">
        <f t="shared" ca="1" si="58"/>
        <v>5.1414270336562214E-2</v>
      </c>
      <c r="N495" s="17"/>
      <c r="O495" s="121" t="e">
        <f t="shared" ca="1" si="62"/>
        <v>#REF!</v>
      </c>
      <c r="P495" s="121" t="e">
        <f t="shared" ca="1" si="63"/>
        <v>#REF!</v>
      </c>
      <c r="R495" s="107" t="e">
        <f t="shared" ca="1" si="59"/>
        <v>#REF!</v>
      </c>
    </row>
    <row r="496" spans="1:18" x14ac:dyDescent="0.2">
      <c r="A496" s="16"/>
      <c r="B496" s="136">
        <v>481</v>
      </c>
      <c r="C496" s="119">
        <f ca="1">'s1'!I499</f>
        <v>164.46324037479769</v>
      </c>
      <c r="D496" s="119">
        <f ca="1">'s1'!J499</f>
        <v>78.976992015508969</v>
      </c>
      <c r="E496" s="27"/>
      <c r="F496" s="18">
        <f t="shared" ca="1" si="56"/>
        <v>2.3454068228537647E-3</v>
      </c>
      <c r="H496" s="18">
        <f t="shared" ca="1" si="57"/>
        <v>3.1981009213436543E-3</v>
      </c>
      <c r="I496" s="17"/>
      <c r="J496" s="120">
        <f t="shared" ca="1" si="60"/>
        <v>1000000</v>
      </c>
      <c r="K496" s="120">
        <f t="shared" ca="1" si="61"/>
        <v>-1000000</v>
      </c>
      <c r="M496" s="81">
        <f t="shared" ca="1" si="58"/>
        <v>6.8970665299451575E-2</v>
      </c>
      <c r="N496" s="17"/>
      <c r="O496" s="121" t="e">
        <f t="shared" ca="1" si="62"/>
        <v>#REF!</v>
      </c>
      <c r="P496" s="121" t="e">
        <f t="shared" ca="1" si="63"/>
        <v>#REF!</v>
      </c>
      <c r="R496" s="107" t="e">
        <f t="shared" ca="1" si="59"/>
        <v>#REF!</v>
      </c>
    </row>
    <row r="497" spans="1:18" x14ac:dyDescent="0.2">
      <c r="A497" s="16"/>
      <c r="B497" s="136">
        <v>482</v>
      </c>
      <c r="C497" s="119">
        <f ca="1">'s1'!I500</f>
        <v>175.35107832328984</v>
      </c>
      <c r="D497" s="119">
        <f ca="1">'s1'!J500</f>
        <v>71.751251143413981</v>
      </c>
      <c r="E497" s="27"/>
      <c r="F497" s="18">
        <f t="shared" ca="1" si="56"/>
        <v>5.1391462708785408E-3</v>
      </c>
      <c r="H497" s="18">
        <f t="shared" ca="1" si="57"/>
        <v>4.8258653831247033E-3</v>
      </c>
      <c r="I497" s="17"/>
      <c r="J497" s="120">
        <f t="shared" ca="1" si="60"/>
        <v>1000000</v>
      </c>
      <c r="K497" s="120">
        <f t="shared" ca="1" si="61"/>
        <v>-1000000</v>
      </c>
      <c r="M497" s="81">
        <f t="shared" ca="1" si="58"/>
        <v>1.8374588985154851E-2</v>
      </c>
      <c r="N497" s="17"/>
      <c r="O497" s="121" t="e">
        <f t="shared" ca="1" si="62"/>
        <v>#REF!</v>
      </c>
      <c r="P497" s="121" t="e">
        <f t="shared" ca="1" si="63"/>
        <v>#REF!</v>
      </c>
      <c r="R497" s="107" t="e">
        <f t="shared" ca="1" si="59"/>
        <v>#REF!</v>
      </c>
    </row>
    <row r="498" spans="1:18" x14ac:dyDescent="0.2">
      <c r="A498" s="16"/>
      <c r="B498" s="136">
        <v>483</v>
      </c>
      <c r="C498" s="119">
        <f ca="1">'s1'!I501</f>
        <v>187.61435887858693</v>
      </c>
      <c r="D498" s="119">
        <f ca="1">'s1'!J501</f>
        <v>79.275622643232722</v>
      </c>
      <c r="E498" s="27"/>
      <c r="F498" s="18">
        <f t="shared" ca="1" si="56"/>
        <v>1.3476122440439324E-3</v>
      </c>
      <c r="H498" s="18">
        <f t="shared" ca="1" si="57"/>
        <v>4.5421570607296555E-2</v>
      </c>
      <c r="I498" s="17"/>
      <c r="J498" s="120">
        <f t="shared" ca="1" si="60"/>
        <v>1000000</v>
      </c>
      <c r="K498" s="120">
        <f t="shared" ca="1" si="61"/>
        <v>-1000000</v>
      </c>
      <c r="M498" s="81">
        <f t="shared" ca="1" si="58"/>
        <v>2.4770525727807541E-2</v>
      </c>
      <c r="N498" s="17"/>
      <c r="O498" s="121" t="e">
        <f t="shared" ca="1" si="62"/>
        <v>#REF!</v>
      </c>
      <c r="P498" s="121" t="e">
        <f t="shared" ca="1" si="63"/>
        <v>#REF!</v>
      </c>
      <c r="R498" s="107" t="e">
        <f t="shared" ca="1" si="59"/>
        <v>#REF!</v>
      </c>
    </row>
    <row r="499" spans="1:18" x14ac:dyDescent="0.2">
      <c r="A499" s="16"/>
      <c r="B499" s="136">
        <v>484</v>
      </c>
      <c r="C499" s="119">
        <f ca="1">'s1'!I502</f>
        <v>171.26359426483521</v>
      </c>
      <c r="D499" s="119">
        <f ca="1">'s1'!J502</f>
        <v>70.968142348353638</v>
      </c>
      <c r="E499" s="27"/>
      <c r="F499" s="18">
        <f t="shared" ca="1" si="56"/>
        <v>2.0438521036180376E-2</v>
      </c>
      <c r="H499" s="18">
        <f t="shared" ca="1" si="57"/>
        <v>8.8381664632369069E-3</v>
      </c>
      <c r="I499" s="17"/>
      <c r="J499" s="120">
        <f t="shared" ca="1" si="60"/>
        <v>171.26359426483521</v>
      </c>
      <c r="K499" s="120">
        <f t="shared" ca="1" si="61"/>
        <v>70.968142348353638</v>
      </c>
      <c r="M499" s="81">
        <f t="shared" ca="1" si="58"/>
        <v>9.0257830236728891E-3</v>
      </c>
      <c r="N499" s="17"/>
      <c r="O499" s="121" t="e">
        <f t="shared" ca="1" si="62"/>
        <v>#REF!</v>
      </c>
      <c r="P499" s="121" t="e">
        <f t="shared" ca="1" si="63"/>
        <v>#REF!</v>
      </c>
      <c r="R499" s="107" t="e">
        <f t="shared" ca="1" si="59"/>
        <v>#REF!</v>
      </c>
    </row>
    <row r="500" spans="1:18" x14ac:dyDescent="0.2">
      <c r="A500" s="16"/>
      <c r="B500" s="136">
        <v>485</v>
      </c>
      <c r="C500" s="119">
        <f ca="1">'s1'!I503</f>
        <v>179.77535040286904</v>
      </c>
      <c r="D500" s="119">
        <f ca="1">'s1'!J503</f>
        <v>77.380722179272524</v>
      </c>
      <c r="E500" s="27"/>
      <c r="F500" s="18">
        <f t="shared" ca="1" si="56"/>
        <v>2.7418118241660538E-3</v>
      </c>
      <c r="H500" s="18">
        <f t="shared" ca="1" si="57"/>
        <v>4.4371083345223911E-2</v>
      </c>
      <c r="I500" s="17"/>
      <c r="J500" s="120">
        <f t="shared" ca="1" si="60"/>
        <v>1000000</v>
      </c>
      <c r="K500" s="120">
        <f t="shared" ca="1" si="61"/>
        <v>-1000000</v>
      </c>
      <c r="M500" s="81">
        <f t="shared" ca="1" si="58"/>
        <v>7.5273241807385025E-2</v>
      </c>
      <c r="N500" s="17"/>
      <c r="O500" s="121" t="e">
        <f t="shared" ca="1" si="62"/>
        <v>#REF!</v>
      </c>
      <c r="P500" s="121" t="e">
        <f t="shared" ca="1" si="63"/>
        <v>#REF!</v>
      </c>
      <c r="R500" s="107" t="e">
        <f t="shared" ca="1" si="59"/>
        <v>#REF!</v>
      </c>
    </row>
    <row r="501" spans="1:18" x14ac:dyDescent="0.2">
      <c r="A501" s="16"/>
      <c r="B501" s="136">
        <v>486</v>
      </c>
      <c r="C501" s="119">
        <f ca="1">'s1'!I504</f>
        <v>186.78360784140816</v>
      </c>
      <c r="D501" s="119">
        <f ca="1">'s1'!J504</f>
        <v>84.587481207820048</v>
      </c>
      <c r="E501" s="27"/>
      <c r="F501" s="18">
        <f t="shared" ca="1" si="56"/>
        <v>8.0802233388141895E-3</v>
      </c>
      <c r="H501" s="18">
        <f t="shared" ca="1" si="57"/>
        <v>2.5450739599850697E-2</v>
      </c>
      <c r="I501" s="17"/>
      <c r="J501" s="120">
        <f t="shared" ca="1" si="60"/>
        <v>1000000</v>
      </c>
      <c r="K501" s="120">
        <f t="shared" ca="1" si="61"/>
        <v>-1000000</v>
      </c>
      <c r="M501" s="81">
        <f t="shared" ca="1" si="58"/>
        <v>4.1722601787545013E-3</v>
      </c>
      <c r="N501" s="17"/>
      <c r="O501" s="121" t="e">
        <f t="shared" ca="1" si="62"/>
        <v>#REF!</v>
      </c>
      <c r="P501" s="121" t="e">
        <f t="shared" ca="1" si="63"/>
        <v>#REF!</v>
      </c>
      <c r="R501" s="107" t="e">
        <f t="shared" ca="1" si="59"/>
        <v>#REF!</v>
      </c>
    </row>
    <row r="502" spans="1:18" x14ac:dyDescent="0.2">
      <c r="A502" s="16"/>
      <c r="B502" s="136">
        <v>487</v>
      </c>
      <c r="C502" s="119">
        <f ca="1">'s1'!I505</f>
        <v>173.23471268363778</v>
      </c>
      <c r="D502" s="119">
        <f ca="1">'s1'!J505</f>
        <v>75.507321796092924</v>
      </c>
      <c r="E502" s="27"/>
      <c r="F502" s="18">
        <f t="shared" ca="1" si="56"/>
        <v>1.2712479744682611E-2</v>
      </c>
      <c r="H502" s="18">
        <f t="shared" ca="1" si="57"/>
        <v>3.8037762721737645E-2</v>
      </c>
      <c r="I502" s="17"/>
      <c r="J502" s="120">
        <f t="shared" ca="1" si="60"/>
        <v>1000000</v>
      </c>
      <c r="K502" s="120">
        <f t="shared" ca="1" si="61"/>
        <v>-1000000</v>
      </c>
      <c r="M502" s="81">
        <f t="shared" ca="1" si="58"/>
        <v>2.7557911941116613E-2</v>
      </c>
      <c r="N502" s="17"/>
      <c r="O502" s="121" t="e">
        <f t="shared" ca="1" si="62"/>
        <v>#REF!</v>
      </c>
      <c r="P502" s="121" t="e">
        <f t="shared" ca="1" si="63"/>
        <v>#REF!</v>
      </c>
      <c r="R502" s="107" t="e">
        <f t="shared" ca="1" si="59"/>
        <v>#REF!</v>
      </c>
    </row>
    <row r="503" spans="1:18" x14ac:dyDescent="0.2">
      <c r="A503" s="16"/>
      <c r="B503" s="136">
        <v>488</v>
      </c>
      <c r="C503" s="119">
        <f ca="1">'s1'!I506</f>
        <v>175.49590734208462</v>
      </c>
      <c r="D503" s="119">
        <f ca="1">'s1'!J506</f>
        <v>74.510310739757031</v>
      </c>
      <c r="E503" s="27"/>
      <c r="F503" s="18">
        <f t="shared" ca="1" si="56"/>
        <v>2.4354253416118764E-2</v>
      </c>
      <c r="H503" s="18">
        <f t="shared" ca="1" si="57"/>
        <v>2.7916410553735373E-2</v>
      </c>
      <c r="I503" s="17"/>
      <c r="J503" s="120">
        <f t="shared" ca="1" si="60"/>
        <v>1000000</v>
      </c>
      <c r="K503" s="120">
        <f t="shared" ca="1" si="61"/>
        <v>-1000000</v>
      </c>
      <c r="M503" s="81">
        <f t="shared" ca="1" si="58"/>
        <v>8.8652895664876899E-2</v>
      </c>
      <c r="N503" s="17"/>
      <c r="O503" s="121" t="e">
        <f t="shared" ca="1" si="62"/>
        <v>#REF!</v>
      </c>
      <c r="P503" s="121" t="e">
        <f t="shared" ca="1" si="63"/>
        <v>#REF!</v>
      </c>
      <c r="R503" s="107" t="e">
        <f t="shared" ca="1" si="59"/>
        <v>#REF!</v>
      </c>
    </row>
    <row r="504" spans="1:18" x14ac:dyDescent="0.2">
      <c r="A504" s="16"/>
      <c r="B504" s="136">
        <v>489</v>
      </c>
      <c r="C504" s="119">
        <f ca="1">'s1'!I507</f>
        <v>188.73942617221726</v>
      </c>
      <c r="D504" s="119">
        <f ca="1">'s1'!J507</f>
        <v>87.108973886960285</v>
      </c>
      <c r="E504" s="27"/>
      <c r="F504" s="18">
        <f t="shared" ca="1" si="56"/>
        <v>2.5639647451922983E-2</v>
      </c>
      <c r="H504" s="18">
        <f t="shared" ca="1" si="57"/>
        <v>2.6001686814150222E-2</v>
      </c>
      <c r="I504" s="17"/>
      <c r="J504" s="120">
        <f t="shared" ca="1" si="60"/>
        <v>1000000</v>
      </c>
      <c r="K504" s="120">
        <f t="shared" ca="1" si="61"/>
        <v>-1000000</v>
      </c>
      <c r="M504" s="81">
        <f t="shared" ca="1" si="58"/>
        <v>1.1448725667803621E-3</v>
      </c>
      <c r="N504" s="17"/>
      <c r="O504" s="121" t="e">
        <f t="shared" ca="1" si="62"/>
        <v>#REF!</v>
      </c>
      <c r="P504" s="121" t="e">
        <f t="shared" ca="1" si="63"/>
        <v>#REF!</v>
      </c>
      <c r="R504" s="107" t="e">
        <f t="shared" ca="1" si="59"/>
        <v>#REF!</v>
      </c>
    </row>
    <row r="505" spans="1:18" x14ac:dyDescent="0.2">
      <c r="A505" s="16"/>
      <c r="B505" s="136">
        <v>490</v>
      </c>
      <c r="C505" s="119">
        <f ca="1">'s1'!I508</f>
        <v>166.53975066133196</v>
      </c>
      <c r="D505" s="119">
        <f ca="1">'s1'!J508</f>
        <v>81.575697591999401</v>
      </c>
      <c r="E505" s="27"/>
      <c r="F505" s="18">
        <f t="shared" ca="1" si="56"/>
        <v>2.9585376492652672E-3</v>
      </c>
      <c r="H505" s="18">
        <f t="shared" ca="1" si="57"/>
        <v>6.200579951584783E-2</v>
      </c>
      <c r="I505" s="17"/>
      <c r="J505" s="120">
        <f t="shared" ca="1" si="60"/>
        <v>1000000</v>
      </c>
      <c r="K505" s="120">
        <f t="shared" ca="1" si="61"/>
        <v>-1000000</v>
      </c>
      <c r="M505" s="81">
        <f t="shared" ca="1" si="58"/>
        <v>7.6332504417265883E-4</v>
      </c>
      <c r="N505" s="17"/>
      <c r="O505" s="121" t="e">
        <f t="shared" ca="1" si="62"/>
        <v>#REF!</v>
      </c>
      <c r="P505" s="121" t="e">
        <f t="shared" ca="1" si="63"/>
        <v>#REF!</v>
      </c>
      <c r="R505" s="107" t="e">
        <f t="shared" ca="1" si="59"/>
        <v>#REF!</v>
      </c>
    </row>
    <row r="506" spans="1:18" x14ac:dyDescent="0.2">
      <c r="A506" s="16"/>
      <c r="B506" s="136">
        <v>491</v>
      </c>
      <c r="C506" s="119">
        <f ca="1">'s1'!I509</f>
        <v>172.31170225145684</v>
      </c>
      <c r="D506" s="119">
        <f ca="1">'s1'!J509</f>
        <v>76.639724307800748</v>
      </c>
      <c r="E506" s="27"/>
      <c r="F506" s="18">
        <f t="shared" ca="1" si="56"/>
        <v>2.8743617752481472E-2</v>
      </c>
      <c r="H506" s="18">
        <f t="shared" ca="1" si="57"/>
        <v>4.2700266597490863E-2</v>
      </c>
      <c r="I506" s="17"/>
      <c r="J506" s="120">
        <f t="shared" ca="1" si="60"/>
        <v>1000000</v>
      </c>
      <c r="K506" s="120">
        <f t="shared" ca="1" si="61"/>
        <v>-1000000</v>
      </c>
      <c r="M506" s="81">
        <f t="shared" ca="1" si="58"/>
        <v>1.7838966261396264E-2</v>
      </c>
      <c r="N506" s="17"/>
      <c r="O506" s="121" t="e">
        <f t="shared" ca="1" si="62"/>
        <v>#REF!</v>
      </c>
      <c r="P506" s="121" t="e">
        <f t="shared" ca="1" si="63"/>
        <v>#REF!</v>
      </c>
      <c r="R506" s="107" t="e">
        <f t="shared" ca="1" si="59"/>
        <v>#REF!</v>
      </c>
    </row>
    <row r="507" spans="1:18" x14ac:dyDescent="0.2">
      <c r="A507" s="16"/>
      <c r="B507" s="136">
        <v>492</v>
      </c>
      <c r="C507" s="119">
        <f ca="1">'s1'!I510</f>
        <v>184.07322037672876</v>
      </c>
      <c r="D507" s="119">
        <f ca="1">'s1'!J510</f>
        <v>79.242476634819511</v>
      </c>
      <c r="E507" s="27"/>
      <c r="F507" s="18">
        <f t="shared" ca="1" si="56"/>
        <v>1.5275530050743114E-2</v>
      </c>
      <c r="H507" s="18">
        <f t="shared" ca="1" si="57"/>
        <v>2.5748970871699018E-2</v>
      </c>
      <c r="I507" s="17"/>
      <c r="J507" s="120">
        <f t="shared" ca="1" si="60"/>
        <v>1000000</v>
      </c>
      <c r="K507" s="120">
        <f t="shared" ca="1" si="61"/>
        <v>-1000000</v>
      </c>
      <c r="M507" s="81">
        <f t="shared" ca="1" si="58"/>
        <v>2.8654943294265565E-2</v>
      </c>
      <c r="N507" s="17"/>
      <c r="O507" s="121" t="e">
        <f t="shared" ca="1" si="62"/>
        <v>#REF!</v>
      </c>
      <c r="P507" s="121" t="e">
        <f t="shared" ca="1" si="63"/>
        <v>#REF!</v>
      </c>
      <c r="R507" s="107" t="e">
        <f t="shared" ca="1" si="59"/>
        <v>#REF!</v>
      </c>
    </row>
    <row r="508" spans="1:18" x14ac:dyDescent="0.2">
      <c r="A508" s="16"/>
      <c r="B508" s="136">
        <v>493</v>
      </c>
      <c r="C508" s="119">
        <f ca="1">'s1'!I511</f>
        <v>176.26752112765362</v>
      </c>
      <c r="D508" s="119">
        <f ca="1">'s1'!J511</f>
        <v>84.56045732270691</v>
      </c>
      <c r="E508" s="27"/>
      <c r="F508" s="18">
        <f t="shared" ca="1" si="56"/>
        <v>1.6448897122326327E-2</v>
      </c>
      <c r="H508" s="18">
        <f t="shared" ca="1" si="57"/>
        <v>2.8788446923984818E-2</v>
      </c>
      <c r="I508" s="17"/>
      <c r="J508" s="120">
        <f t="shared" ca="1" si="60"/>
        <v>1000000</v>
      </c>
      <c r="K508" s="120">
        <f t="shared" ca="1" si="61"/>
        <v>-1000000</v>
      </c>
      <c r="M508" s="81">
        <f t="shared" ca="1" si="58"/>
        <v>5.0256417227939427E-3</v>
      </c>
      <c r="N508" s="17"/>
      <c r="O508" s="121" t="e">
        <f t="shared" ca="1" si="62"/>
        <v>#REF!</v>
      </c>
      <c r="P508" s="121" t="e">
        <f t="shared" ca="1" si="63"/>
        <v>#REF!</v>
      </c>
      <c r="R508" s="107" t="e">
        <f t="shared" ca="1" si="59"/>
        <v>#REF!</v>
      </c>
    </row>
    <row r="509" spans="1:18" x14ac:dyDescent="0.2">
      <c r="A509" s="16"/>
      <c r="B509" s="136">
        <v>494</v>
      </c>
      <c r="C509" s="119">
        <f ca="1">'s1'!I512</f>
        <v>182.33505470382775</v>
      </c>
      <c r="D509" s="119">
        <f ca="1">'s1'!J512</f>
        <v>88.908652198105244</v>
      </c>
      <c r="E509" s="27"/>
      <c r="F509" s="18">
        <f t="shared" ca="1" si="56"/>
        <v>1.2332204530080734E-2</v>
      </c>
      <c r="H509" s="18">
        <f t="shared" ca="1" si="57"/>
        <v>1.4123471455397841E-2</v>
      </c>
      <c r="I509" s="17"/>
      <c r="J509" s="120">
        <f t="shared" ca="1" si="60"/>
        <v>1000000</v>
      </c>
      <c r="K509" s="120">
        <f t="shared" ca="1" si="61"/>
        <v>-1000000</v>
      </c>
      <c r="M509" s="81">
        <f t="shared" ca="1" si="58"/>
        <v>2.2786483725087492E-4</v>
      </c>
      <c r="N509" s="17"/>
      <c r="O509" s="121" t="e">
        <f t="shared" ca="1" si="62"/>
        <v>#REF!</v>
      </c>
      <c r="P509" s="121" t="e">
        <f t="shared" ca="1" si="63"/>
        <v>#REF!</v>
      </c>
      <c r="R509" s="107" t="e">
        <f t="shared" ca="1" si="59"/>
        <v>#REF!</v>
      </c>
    </row>
    <row r="510" spans="1:18" x14ac:dyDescent="0.2">
      <c r="A510" s="16"/>
      <c r="B510" s="136">
        <v>495</v>
      </c>
      <c r="C510" s="119">
        <f ca="1">'s1'!I513</f>
        <v>188.54035205999622</v>
      </c>
      <c r="D510" s="119">
        <f ca="1">'s1'!J513</f>
        <v>83.057202717875711</v>
      </c>
      <c r="E510" s="27"/>
      <c r="F510" s="18">
        <f t="shared" ca="1" si="56"/>
        <v>2.1722498800585941E-2</v>
      </c>
      <c r="H510" s="18">
        <f t="shared" ca="1" si="57"/>
        <v>1.8082247471508973E-2</v>
      </c>
      <c r="I510" s="17"/>
      <c r="J510" s="120">
        <f t="shared" ca="1" si="60"/>
        <v>1000000</v>
      </c>
      <c r="K510" s="120">
        <f t="shared" ca="1" si="61"/>
        <v>-1000000</v>
      </c>
      <c r="M510" s="81">
        <f t="shared" ca="1" si="58"/>
        <v>1.0966579908926763E-2</v>
      </c>
      <c r="N510" s="17"/>
      <c r="O510" s="121" t="e">
        <f t="shared" ca="1" si="62"/>
        <v>#REF!</v>
      </c>
      <c r="P510" s="121" t="e">
        <f t="shared" ca="1" si="63"/>
        <v>#REF!</v>
      </c>
      <c r="R510" s="107" t="e">
        <f t="shared" ca="1" si="59"/>
        <v>#REF!</v>
      </c>
    </row>
    <row r="511" spans="1:18" x14ac:dyDescent="0.2">
      <c r="A511" s="16"/>
      <c r="B511" s="136">
        <v>496</v>
      </c>
      <c r="C511" s="119">
        <f ca="1">'s1'!I514</f>
        <v>176.70659458364835</v>
      </c>
      <c r="D511" s="119">
        <f ca="1">'s1'!J514</f>
        <v>76.836073471569591</v>
      </c>
      <c r="E511" s="27"/>
      <c r="F511" s="18">
        <f t="shared" ca="1" si="56"/>
        <v>5.0890885165424202E-3</v>
      </c>
      <c r="H511" s="18">
        <f t="shared" ca="1" si="57"/>
        <v>4.5054678354606956E-2</v>
      </c>
      <c r="I511" s="17"/>
      <c r="J511" s="120">
        <f t="shared" ca="1" si="60"/>
        <v>1000000</v>
      </c>
      <c r="K511" s="120">
        <f t="shared" ca="1" si="61"/>
        <v>-1000000</v>
      </c>
      <c r="M511" s="81">
        <f t="shared" ca="1" si="58"/>
        <v>3.654103819278294E-2</v>
      </c>
      <c r="N511" s="17"/>
      <c r="O511" s="121" t="e">
        <f t="shared" ca="1" si="62"/>
        <v>#REF!</v>
      </c>
      <c r="P511" s="121" t="e">
        <f t="shared" ca="1" si="63"/>
        <v>#REF!</v>
      </c>
      <c r="R511" s="107" t="e">
        <f t="shared" ca="1" si="59"/>
        <v>#REF!</v>
      </c>
    </row>
    <row r="512" spans="1:18" x14ac:dyDescent="0.2">
      <c r="A512" s="16"/>
      <c r="B512" s="136">
        <v>497</v>
      </c>
      <c r="C512" s="119">
        <f ca="1">'s1'!I515</f>
        <v>176.64079128795444</v>
      </c>
      <c r="D512" s="119">
        <f ca="1">'s1'!J515</f>
        <v>77.134980195780642</v>
      </c>
      <c r="E512" s="27"/>
      <c r="F512" s="18">
        <f t="shared" ca="1" si="56"/>
        <v>6.9270814540635869E-3</v>
      </c>
      <c r="H512" s="18">
        <f t="shared" ca="1" si="57"/>
        <v>6.1923699705989391E-2</v>
      </c>
      <c r="I512" s="17"/>
      <c r="J512" s="120">
        <f t="shared" ca="1" si="60"/>
        <v>1000000</v>
      </c>
      <c r="K512" s="120">
        <f t="shared" ca="1" si="61"/>
        <v>-1000000</v>
      </c>
      <c r="M512" s="81">
        <f t="shared" ca="1" si="58"/>
        <v>5.9192678192403203E-2</v>
      </c>
      <c r="N512" s="17"/>
      <c r="O512" s="121" t="e">
        <f t="shared" ca="1" si="62"/>
        <v>#REF!</v>
      </c>
      <c r="P512" s="121" t="e">
        <f t="shared" ca="1" si="63"/>
        <v>#REF!</v>
      </c>
      <c r="R512" s="107" t="e">
        <f t="shared" ca="1" si="59"/>
        <v>#REF!</v>
      </c>
    </row>
    <row r="513" spans="1:18" x14ac:dyDescent="0.2">
      <c r="A513" s="16"/>
      <c r="B513" s="136">
        <v>498</v>
      </c>
      <c r="C513" s="119">
        <f ca="1">'s1'!I516</f>
        <v>177.60997576927946</v>
      </c>
      <c r="D513" s="119">
        <f ca="1">'s1'!J516</f>
        <v>80.426849197957196</v>
      </c>
      <c r="E513" s="27"/>
      <c r="F513" s="18">
        <f t="shared" ca="1" si="56"/>
        <v>1.0464384118366223E-2</v>
      </c>
      <c r="H513" s="18">
        <f t="shared" ca="1" si="57"/>
        <v>3.8869448452298887E-2</v>
      </c>
      <c r="I513" s="17"/>
      <c r="J513" s="120">
        <f t="shared" ca="1" si="60"/>
        <v>1000000</v>
      </c>
      <c r="K513" s="120">
        <f t="shared" ca="1" si="61"/>
        <v>-1000000</v>
      </c>
      <c r="M513" s="81">
        <f t="shared" ca="1" si="58"/>
        <v>1.8542360958493952E-2</v>
      </c>
      <c r="N513" s="17"/>
      <c r="O513" s="121" t="e">
        <f t="shared" ca="1" si="62"/>
        <v>#REF!</v>
      </c>
      <c r="P513" s="121" t="e">
        <f t="shared" ca="1" si="63"/>
        <v>#REF!</v>
      </c>
      <c r="R513" s="107" t="e">
        <f t="shared" ca="1" si="59"/>
        <v>#REF!</v>
      </c>
    </row>
    <row r="514" spans="1:18" x14ac:dyDescent="0.2">
      <c r="A514" s="16"/>
      <c r="B514" s="136">
        <v>499</v>
      </c>
      <c r="C514" s="119">
        <f ca="1">'s1'!I517</f>
        <v>186.13847628069493</v>
      </c>
      <c r="D514" s="119">
        <f ca="1">'s1'!J517</f>
        <v>81.839995808069887</v>
      </c>
      <c r="E514" s="27"/>
      <c r="F514" s="18">
        <f t="shared" ca="1" si="56"/>
        <v>5.8870867851058524E-3</v>
      </c>
      <c r="H514" s="18">
        <f t="shared" ca="1" si="57"/>
        <v>5.2998987489703962E-2</v>
      </c>
      <c r="I514" s="17"/>
      <c r="J514" s="120">
        <f t="shared" ca="1" si="60"/>
        <v>1000000</v>
      </c>
      <c r="K514" s="120">
        <f t="shared" ca="1" si="61"/>
        <v>-1000000</v>
      </c>
      <c r="M514" s="81">
        <f t="shared" ca="1" si="58"/>
        <v>2.0077929079577467E-2</v>
      </c>
      <c r="N514" s="17"/>
      <c r="O514" s="121" t="e">
        <f t="shared" ca="1" si="62"/>
        <v>#REF!</v>
      </c>
      <c r="P514" s="121" t="e">
        <f t="shared" ca="1" si="63"/>
        <v>#REF!</v>
      </c>
      <c r="R514" s="107" t="e">
        <f t="shared" ca="1" si="59"/>
        <v>#REF!</v>
      </c>
    </row>
    <row r="515" spans="1:18" x14ac:dyDescent="0.2">
      <c r="A515" s="16"/>
      <c r="B515" s="136">
        <v>500</v>
      </c>
      <c r="C515" s="119">
        <f ca="1">'s1'!I518</f>
        <v>176.69771287822621</v>
      </c>
      <c r="D515" s="119">
        <f ca="1">'s1'!J518</f>
        <v>81.665661732277044</v>
      </c>
      <c r="E515" s="27"/>
      <c r="F515" s="18">
        <f t="shared" ca="1" si="56"/>
        <v>5.1021906166898385E-3</v>
      </c>
      <c r="H515" s="18">
        <f t="shared" ca="1" si="57"/>
        <v>2.5123344386632142E-2</v>
      </c>
      <c r="I515" s="17"/>
      <c r="J515" s="120">
        <f t="shared" ca="1" si="60"/>
        <v>1000000</v>
      </c>
      <c r="K515" s="120">
        <f t="shared" ca="1" si="61"/>
        <v>-1000000</v>
      </c>
      <c r="M515" s="81">
        <f t="shared" ca="1" si="58"/>
        <v>3.6504665602977035E-2</v>
      </c>
      <c r="N515" s="17"/>
      <c r="O515" s="121" t="e">
        <f t="shared" ca="1" si="62"/>
        <v>#REF!</v>
      </c>
      <c r="P515" s="121" t="e">
        <f t="shared" ca="1" si="63"/>
        <v>#REF!</v>
      </c>
      <c r="R515" s="107" t="e">
        <f t="shared" ca="1" si="59"/>
        <v>#REF!</v>
      </c>
    </row>
    <row r="516" spans="1:18" x14ac:dyDescent="0.2">
      <c r="A516" s="16"/>
      <c r="B516" s="136">
        <v>501</v>
      </c>
      <c r="C516" s="119">
        <f ca="1">'s1'!I519</f>
        <v>193.21672221495353</v>
      </c>
      <c r="D516" s="119">
        <f ca="1">'s1'!J519</f>
        <v>88.124398579626984</v>
      </c>
      <c r="E516" s="27"/>
      <c r="F516" s="18">
        <f t="shared" ca="1" si="56"/>
        <v>1.4591259948477479E-2</v>
      </c>
      <c r="H516" s="18">
        <f t="shared" ca="1" si="57"/>
        <v>1.5983169866411944E-2</v>
      </c>
      <c r="I516" s="17"/>
      <c r="J516" s="120">
        <f t="shared" ca="1" si="60"/>
        <v>1000000</v>
      </c>
      <c r="K516" s="120">
        <f t="shared" ca="1" si="61"/>
        <v>-1000000</v>
      </c>
      <c r="M516" s="81">
        <f t="shared" ca="1" si="58"/>
        <v>4.6831102286794052E-4</v>
      </c>
      <c r="N516" s="17"/>
      <c r="O516" s="121" t="e">
        <f t="shared" ca="1" si="62"/>
        <v>#REF!</v>
      </c>
      <c r="P516" s="121" t="e">
        <f t="shared" ca="1" si="63"/>
        <v>#REF!</v>
      </c>
      <c r="R516" s="107" t="e">
        <f t="shared" ca="1" si="59"/>
        <v>#REF!</v>
      </c>
    </row>
    <row r="517" spans="1:18" x14ac:dyDescent="0.2">
      <c r="A517" s="16"/>
      <c r="B517" s="136">
        <v>502</v>
      </c>
      <c r="C517" s="119">
        <f ca="1">'s1'!I520</f>
        <v>169.42852865078595</v>
      </c>
      <c r="D517" s="119">
        <f ca="1">'s1'!J520</f>
        <v>81.314982537346523</v>
      </c>
      <c r="E517" s="27"/>
      <c r="F517" s="18">
        <f t="shared" ca="1" si="56"/>
        <v>1.735229252701739E-2</v>
      </c>
      <c r="H517" s="18">
        <f t="shared" ca="1" si="57"/>
        <v>4.5695784640064928E-2</v>
      </c>
      <c r="I517" s="17"/>
      <c r="J517" s="120">
        <f t="shared" ca="1" si="60"/>
        <v>169.42852865078595</v>
      </c>
      <c r="K517" s="120">
        <f t="shared" ca="1" si="61"/>
        <v>81.314982537346523</v>
      </c>
      <c r="M517" s="81">
        <f t="shared" ca="1" si="58"/>
        <v>6.6945228159371083E-3</v>
      </c>
      <c r="N517" s="17"/>
      <c r="O517" s="121" t="e">
        <f t="shared" ca="1" si="62"/>
        <v>#REF!</v>
      </c>
      <c r="P517" s="121" t="e">
        <f t="shared" ca="1" si="63"/>
        <v>#REF!</v>
      </c>
      <c r="R517" s="107" t="e">
        <f t="shared" ca="1" si="59"/>
        <v>#REF!</v>
      </c>
    </row>
    <row r="518" spans="1:18" x14ac:dyDescent="0.2">
      <c r="A518" s="16"/>
      <c r="B518" s="136">
        <v>503</v>
      </c>
      <c r="C518" s="119">
        <f ca="1">'s1'!I521</f>
        <v>180.92095969546162</v>
      </c>
      <c r="D518" s="119">
        <f ca="1">'s1'!J521</f>
        <v>75.793378759631523</v>
      </c>
      <c r="E518" s="27"/>
      <c r="F518" s="18">
        <f t="shared" ca="1" si="56"/>
        <v>3.2407152467921876E-2</v>
      </c>
      <c r="H518" s="18">
        <f t="shared" ca="1" si="57"/>
        <v>3.1882306456378066E-2</v>
      </c>
      <c r="I518" s="17"/>
      <c r="J518" s="120">
        <f t="shared" ca="1" si="60"/>
        <v>1000000</v>
      </c>
      <c r="K518" s="120">
        <f t="shared" ca="1" si="61"/>
        <v>-1000000</v>
      </c>
      <c r="M518" s="81">
        <f t="shared" ca="1" si="58"/>
        <v>1.2896480225608844E-2</v>
      </c>
      <c r="N518" s="17"/>
      <c r="O518" s="121" t="e">
        <f t="shared" ca="1" si="62"/>
        <v>#REF!</v>
      </c>
      <c r="P518" s="121" t="e">
        <f t="shared" ca="1" si="63"/>
        <v>#REF!</v>
      </c>
      <c r="R518" s="107" t="e">
        <f t="shared" ca="1" si="59"/>
        <v>#REF!</v>
      </c>
    </row>
    <row r="519" spans="1:18" x14ac:dyDescent="0.2">
      <c r="A519" s="16"/>
      <c r="B519" s="136">
        <v>504</v>
      </c>
      <c r="C519" s="119">
        <f ca="1">'s1'!I522</f>
        <v>184.36360775751743</v>
      </c>
      <c r="D519" s="119">
        <f ca="1">'s1'!J522</f>
        <v>76.931407707673458</v>
      </c>
      <c r="E519" s="27"/>
      <c r="F519" s="18">
        <f t="shared" ca="1" si="56"/>
        <v>2.2064305879991343E-2</v>
      </c>
      <c r="H519" s="18">
        <f t="shared" ca="1" si="57"/>
        <v>4.0796331903186989E-2</v>
      </c>
      <c r="I519" s="17"/>
      <c r="J519" s="120">
        <f t="shared" ca="1" si="60"/>
        <v>1000000</v>
      </c>
      <c r="K519" s="120">
        <f t="shared" ca="1" si="61"/>
        <v>-1000000</v>
      </c>
      <c r="M519" s="81">
        <f t="shared" ca="1" si="58"/>
        <v>6.2005657527109008E-2</v>
      </c>
      <c r="N519" s="17"/>
      <c r="O519" s="121" t="e">
        <f t="shared" ca="1" si="62"/>
        <v>#REF!</v>
      </c>
      <c r="P519" s="121" t="e">
        <f t="shared" ca="1" si="63"/>
        <v>#REF!</v>
      </c>
      <c r="R519" s="107" t="e">
        <f t="shared" ca="1" si="59"/>
        <v>#REF!</v>
      </c>
    </row>
    <row r="520" spans="1:18" x14ac:dyDescent="0.2">
      <c r="A520" s="16"/>
      <c r="B520" s="136">
        <v>505</v>
      </c>
      <c r="C520" s="119">
        <f ca="1">'s1'!I523</f>
        <v>160.63728036435793</v>
      </c>
      <c r="D520" s="119">
        <f ca="1">'s1'!J523</f>
        <v>68.465590981405171</v>
      </c>
      <c r="E520" s="27"/>
      <c r="F520" s="18">
        <f t="shared" ca="1" si="56"/>
        <v>5.609286527265985E-3</v>
      </c>
      <c r="H520" s="18">
        <f t="shared" ca="1" si="57"/>
        <v>4.7656918616793172E-3</v>
      </c>
      <c r="I520" s="17"/>
      <c r="J520" s="120">
        <f t="shared" ca="1" si="60"/>
        <v>1000000</v>
      </c>
      <c r="K520" s="120">
        <f t="shared" ca="1" si="61"/>
        <v>-1000000</v>
      </c>
      <c r="M520" s="81">
        <f t="shared" ca="1" si="58"/>
        <v>1.5563262274186185E-3</v>
      </c>
      <c r="N520" s="17"/>
      <c r="O520" s="121" t="e">
        <f t="shared" ca="1" si="62"/>
        <v>#REF!</v>
      </c>
      <c r="P520" s="121" t="e">
        <f t="shared" ca="1" si="63"/>
        <v>#REF!</v>
      </c>
      <c r="R520" s="107" t="e">
        <f t="shared" ca="1" si="59"/>
        <v>#REF!</v>
      </c>
    </row>
    <row r="521" spans="1:18" x14ac:dyDescent="0.2">
      <c r="A521" s="16"/>
      <c r="B521" s="136">
        <v>506</v>
      </c>
      <c r="C521" s="119">
        <f ca="1">'s1'!I524</f>
        <v>176.94521747495219</v>
      </c>
      <c r="D521" s="119">
        <f ca="1">'s1'!J524</f>
        <v>76.137813584999478</v>
      </c>
      <c r="E521" s="27"/>
      <c r="F521" s="18">
        <f t="shared" ca="1" si="56"/>
        <v>2.7339758460740899E-2</v>
      </c>
      <c r="H521" s="18">
        <f t="shared" ca="1" si="57"/>
        <v>8.2091982765462226E-3</v>
      </c>
      <c r="I521" s="17"/>
      <c r="J521" s="120">
        <f t="shared" ca="1" si="60"/>
        <v>1000000</v>
      </c>
      <c r="K521" s="120">
        <f t="shared" ca="1" si="61"/>
        <v>-1000000</v>
      </c>
      <c r="M521" s="81">
        <f t="shared" ca="1" si="58"/>
        <v>3.2763737309848127E-2</v>
      </c>
      <c r="N521" s="17"/>
      <c r="O521" s="121" t="e">
        <f t="shared" ca="1" si="62"/>
        <v>#REF!</v>
      </c>
      <c r="P521" s="121" t="e">
        <f t="shared" ca="1" si="63"/>
        <v>#REF!</v>
      </c>
      <c r="R521" s="107" t="e">
        <f t="shared" ca="1" si="59"/>
        <v>#REF!</v>
      </c>
    </row>
    <row r="522" spans="1:18" x14ac:dyDescent="0.2">
      <c r="A522" s="16"/>
      <c r="B522" s="136">
        <v>507</v>
      </c>
      <c r="C522" s="119">
        <f ca="1">'s1'!I525</f>
        <v>171.21130672677305</v>
      </c>
      <c r="D522" s="119">
        <f ca="1">'s1'!J525</f>
        <v>75.293390705396405</v>
      </c>
      <c r="E522" s="27"/>
      <c r="F522" s="18">
        <f t="shared" ca="1" si="56"/>
        <v>7.6891495232403158E-3</v>
      </c>
      <c r="H522" s="18">
        <f t="shared" ca="1" si="57"/>
        <v>8.5853772568412925E-4</v>
      </c>
      <c r="I522" s="17"/>
      <c r="J522" s="120">
        <f t="shared" ca="1" si="60"/>
        <v>171.21130672677305</v>
      </c>
      <c r="K522" s="120">
        <f t="shared" ca="1" si="61"/>
        <v>75.293390705396405</v>
      </c>
      <c r="M522" s="81">
        <f t="shared" ca="1" si="58"/>
        <v>6.7705179208038896E-2</v>
      </c>
      <c r="N522" s="17"/>
      <c r="O522" s="121" t="e">
        <f t="shared" ca="1" si="62"/>
        <v>#REF!</v>
      </c>
      <c r="P522" s="121" t="e">
        <f t="shared" ca="1" si="63"/>
        <v>#REF!</v>
      </c>
      <c r="R522" s="107" t="e">
        <f t="shared" ca="1" si="59"/>
        <v>#REF!</v>
      </c>
    </row>
    <row r="523" spans="1:18" x14ac:dyDescent="0.2">
      <c r="A523" s="16"/>
      <c r="B523" s="136">
        <v>508</v>
      </c>
      <c r="C523" s="119">
        <f ca="1">'s1'!I526</f>
        <v>182.33856034802793</v>
      </c>
      <c r="D523" s="119">
        <f ca="1">'s1'!J526</f>
        <v>83.665204420997469</v>
      </c>
      <c r="E523" s="27"/>
      <c r="F523" s="18">
        <f t="shared" ca="1" si="56"/>
        <v>3.4691860155685998E-3</v>
      </c>
      <c r="H523" s="18">
        <f t="shared" ca="1" si="57"/>
        <v>5.3384015137125103E-2</v>
      </c>
      <c r="I523" s="17"/>
      <c r="J523" s="120">
        <f t="shared" ca="1" si="60"/>
        <v>1000000</v>
      </c>
      <c r="K523" s="120">
        <f t="shared" ca="1" si="61"/>
        <v>-1000000</v>
      </c>
      <c r="M523" s="81">
        <f t="shared" ca="1" si="58"/>
        <v>1.0711791003518212E-2</v>
      </c>
      <c r="N523" s="17"/>
      <c r="O523" s="121" t="e">
        <f t="shared" ca="1" si="62"/>
        <v>#REF!</v>
      </c>
      <c r="P523" s="121" t="e">
        <f t="shared" ca="1" si="63"/>
        <v>#REF!</v>
      </c>
      <c r="R523" s="107" t="e">
        <f t="shared" ca="1" si="59"/>
        <v>#REF!</v>
      </c>
    </row>
    <row r="524" spans="1:18" x14ac:dyDescent="0.2">
      <c r="A524" s="16"/>
      <c r="B524" s="136">
        <v>509</v>
      </c>
      <c r="C524" s="119">
        <f ca="1">'s1'!I527</f>
        <v>187.86240978897334</v>
      </c>
      <c r="D524" s="119">
        <f ca="1">'s1'!J527</f>
        <v>90.60121080615508</v>
      </c>
      <c r="E524" s="27"/>
      <c r="F524" s="18">
        <f t="shared" ca="1" si="56"/>
        <v>2.6450898911408251E-2</v>
      </c>
      <c r="H524" s="18">
        <f t="shared" ca="1" si="57"/>
        <v>6.5064375944713041E-3</v>
      </c>
      <c r="I524" s="17"/>
      <c r="J524" s="120">
        <f t="shared" ca="1" si="60"/>
        <v>1000000</v>
      </c>
      <c r="K524" s="120">
        <f t="shared" ca="1" si="61"/>
        <v>-1000000</v>
      </c>
      <c r="M524" s="81">
        <f t="shared" ca="1" si="58"/>
        <v>3.4727838047894103E-5</v>
      </c>
      <c r="N524" s="17"/>
      <c r="O524" s="121" t="e">
        <f t="shared" ca="1" si="62"/>
        <v>#REF!</v>
      </c>
      <c r="P524" s="121" t="e">
        <f t="shared" ca="1" si="63"/>
        <v>#REF!</v>
      </c>
      <c r="R524" s="107" t="e">
        <f t="shared" ca="1" si="59"/>
        <v>#REF!</v>
      </c>
    </row>
    <row r="525" spans="1:18" x14ac:dyDescent="0.2">
      <c r="A525" s="16"/>
      <c r="B525" s="136">
        <v>510</v>
      </c>
      <c r="C525" s="119">
        <f ca="1">'s1'!I528</f>
        <v>187.9859936095506</v>
      </c>
      <c r="D525" s="119">
        <f ca="1">'s1'!J528</f>
        <v>78.437804513057188</v>
      </c>
      <c r="E525" s="27"/>
      <c r="F525" s="18">
        <f t="shared" ca="1" si="56"/>
        <v>2.7011810814480314E-2</v>
      </c>
      <c r="H525" s="18">
        <f t="shared" ca="1" si="57"/>
        <v>4.6371431742588523E-2</v>
      </c>
      <c r="I525" s="17"/>
      <c r="J525" s="120">
        <f t="shared" ca="1" si="60"/>
        <v>1000000</v>
      </c>
      <c r="K525" s="120">
        <f t="shared" ca="1" si="61"/>
        <v>-1000000</v>
      </c>
      <c r="M525" s="81">
        <f t="shared" ca="1" si="58"/>
        <v>3.2365462429642347E-2</v>
      </c>
      <c r="N525" s="17"/>
      <c r="O525" s="121" t="e">
        <f t="shared" ca="1" si="62"/>
        <v>#REF!</v>
      </c>
      <c r="P525" s="121" t="e">
        <f t="shared" ca="1" si="63"/>
        <v>#REF!</v>
      </c>
      <c r="R525" s="107" t="e">
        <f t="shared" ca="1" si="59"/>
        <v>#REF!</v>
      </c>
    </row>
    <row r="526" spans="1:18" x14ac:dyDescent="0.2">
      <c r="A526" s="16"/>
      <c r="B526" s="136">
        <v>511</v>
      </c>
      <c r="C526" s="119">
        <f ca="1">'s1'!I529</f>
        <v>183.90671206012487</v>
      </c>
      <c r="D526" s="119">
        <f ca="1">'s1'!J529</f>
        <v>86.304059976072324</v>
      </c>
      <c r="E526" s="27"/>
      <c r="F526" s="18">
        <f t="shared" ca="1" si="56"/>
        <v>2.6867759720526602E-2</v>
      </c>
      <c r="H526" s="18">
        <f t="shared" ca="1" si="57"/>
        <v>1.8369296008680355E-2</v>
      </c>
      <c r="I526" s="17"/>
      <c r="J526" s="120">
        <f t="shared" ca="1" si="60"/>
        <v>1000000</v>
      </c>
      <c r="K526" s="120">
        <f t="shared" ca="1" si="61"/>
        <v>-1000000</v>
      </c>
      <c r="M526" s="81">
        <f t="shared" ca="1" si="58"/>
        <v>2.0813866459639232E-3</v>
      </c>
      <c r="N526" s="17"/>
      <c r="O526" s="121" t="e">
        <f t="shared" ca="1" si="62"/>
        <v>#REF!</v>
      </c>
      <c r="P526" s="121" t="e">
        <f t="shared" ca="1" si="63"/>
        <v>#REF!</v>
      </c>
      <c r="R526" s="107" t="e">
        <f t="shared" ca="1" si="59"/>
        <v>#REF!</v>
      </c>
    </row>
    <row r="527" spans="1:18" x14ac:dyDescent="0.2">
      <c r="A527" s="16"/>
      <c r="B527" s="136">
        <v>512</v>
      </c>
      <c r="C527" s="119">
        <f ca="1">'s1'!I530</f>
        <v>180.91328478744768</v>
      </c>
      <c r="D527" s="119">
        <f ca="1">'s1'!J530</f>
        <v>82.961055759938219</v>
      </c>
      <c r="E527" s="27"/>
      <c r="F527" s="18">
        <f t="shared" ca="1" si="56"/>
        <v>1.615140986379714E-2</v>
      </c>
      <c r="H527" s="18">
        <f t="shared" ca="1" si="57"/>
        <v>4.630691266294479E-4</v>
      </c>
      <c r="I527" s="17"/>
      <c r="J527" s="120">
        <f t="shared" ca="1" si="60"/>
        <v>1000000</v>
      </c>
      <c r="K527" s="120">
        <f t="shared" ca="1" si="61"/>
        <v>-1000000</v>
      </c>
      <c r="M527" s="81">
        <f t="shared" ca="1" si="58"/>
        <v>7.9472829539019192E-3</v>
      </c>
      <c r="N527" s="17"/>
      <c r="O527" s="121" t="e">
        <f t="shared" ca="1" si="62"/>
        <v>#REF!</v>
      </c>
      <c r="P527" s="121" t="e">
        <f t="shared" ca="1" si="63"/>
        <v>#REF!</v>
      </c>
      <c r="R527" s="107" t="e">
        <f t="shared" ca="1" si="59"/>
        <v>#REF!</v>
      </c>
    </row>
    <row r="528" spans="1:18" x14ac:dyDescent="0.2">
      <c r="A528" s="16"/>
      <c r="B528" s="136">
        <v>513</v>
      </c>
      <c r="C528" s="119">
        <f ca="1">'s1'!I531</f>
        <v>183.82621895143316</v>
      </c>
      <c r="D528" s="119">
        <f ca="1">'s1'!J531</f>
        <v>75.522169618417877</v>
      </c>
      <c r="E528" s="27"/>
      <c r="F528" s="18">
        <f t="shared" ref="F528:F591" ca="1" si="64">NORMDIST(C528,$C$10,$C$11,FALSE)  *RAND()</f>
        <v>1.6422331436964345E-2</v>
      </c>
      <c r="H528" s="18">
        <f t="shared" ref="H528:H591" ca="1" si="65">NORMDIST(D528,$D$10,$D$11,FALSE)  *RAND()</f>
        <v>3.4939079524287631E-4</v>
      </c>
      <c r="I528" s="17"/>
      <c r="J528" s="120">
        <f t="shared" ca="1" si="60"/>
        <v>1000000</v>
      </c>
      <c r="K528" s="120">
        <f t="shared" ca="1" si="61"/>
        <v>-1000000</v>
      </c>
      <c r="M528" s="81">
        <f t="shared" ref="M528:M591" ca="1" si="66">NORMDIST(D528,$M$10,$M$11,FALSE)  *RAND()</f>
        <v>5.0562590114826028E-2</v>
      </c>
      <c r="N528" s="17"/>
      <c r="O528" s="121" t="e">
        <f t="shared" ca="1" si="62"/>
        <v>#REF!</v>
      </c>
      <c r="P528" s="121" t="e">
        <f t="shared" ca="1" si="63"/>
        <v>#REF!</v>
      </c>
      <c r="R528" s="107" t="e">
        <f t="shared" ref="R528:R591" ca="1" si="67">NORMDIST(C528,$R$10,$R$11,FALSE)  *RAND()</f>
        <v>#REF!</v>
      </c>
    </row>
    <row r="529" spans="1:18" x14ac:dyDescent="0.2">
      <c r="A529" s="16"/>
      <c r="B529" s="136">
        <v>514</v>
      </c>
      <c r="C529" s="119">
        <f ca="1">'s1'!I532</f>
        <v>172.87133011325454</v>
      </c>
      <c r="D529" s="119">
        <f ca="1">'s1'!J532</f>
        <v>82.283283763042562</v>
      </c>
      <c r="E529" s="27"/>
      <c r="F529" s="18">
        <f t="shared" ca="1" si="64"/>
        <v>1.503693392839479E-2</v>
      </c>
      <c r="H529" s="18">
        <f t="shared" ca="1" si="65"/>
        <v>1.4471624809050787E-3</v>
      </c>
      <c r="I529" s="17"/>
      <c r="J529" s="120">
        <f t="shared" ref="J529:J592" ca="1" si="68">IF(AND($J$7&lt;C529,C529&lt;$J$8),C529,1000000)</f>
        <v>1000000</v>
      </c>
      <c r="K529" s="120">
        <f t="shared" ref="K529:K592" ca="1" si="69">IF(AND($J$7&lt;C529,C529&lt;$J$8),D529,-1000000)</f>
        <v>-1000000</v>
      </c>
      <c r="M529" s="81">
        <f t="shared" ca="1" si="66"/>
        <v>8.491754474760113E-4</v>
      </c>
      <c r="N529" s="17"/>
      <c r="O529" s="121" t="e">
        <f t="shared" ref="O529:O592" ca="1" si="70">IF(AND($O$7&lt;D529,D529&lt;$O$8),C529,1000000)</f>
        <v>#REF!</v>
      </c>
      <c r="P529" s="121" t="e">
        <f t="shared" ref="P529:P592" ca="1" si="71">IF(AND($O$7&lt;D529,D529&lt;$O$8),D529,1000000)</f>
        <v>#REF!</v>
      </c>
      <c r="R529" s="107" t="e">
        <f t="shared" ca="1" si="67"/>
        <v>#REF!</v>
      </c>
    </row>
    <row r="530" spans="1:18" x14ac:dyDescent="0.2">
      <c r="A530" s="16"/>
      <c r="B530" s="136">
        <v>515</v>
      </c>
      <c r="C530" s="119">
        <f ca="1">'s1'!I533</f>
        <v>181.0145969385037</v>
      </c>
      <c r="D530" s="119">
        <f ca="1">'s1'!J533</f>
        <v>79.663596478075647</v>
      </c>
      <c r="E530" s="27"/>
      <c r="F530" s="18">
        <f t="shared" ca="1" si="64"/>
        <v>3.6100379403916923E-2</v>
      </c>
      <c r="H530" s="18">
        <f t="shared" ca="1" si="65"/>
        <v>7.8827756880345073E-2</v>
      </c>
      <c r="I530" s="17"/>
      <c r="J530" s="120">
        <f t="shared" ca="1" si="68"/>
        <v>1000000</v>
      </c>
      <c r="K530" s="120">
        <f t="shared" ca="1" si="69"/>
        <v>-1000000</v>
      </c>
      <c r="M530" s="81">
        <f t="shared" ca="1" si="66"/>
        <v>7.3651169719260334E-2</v>
      </c>
      <c r="N530" s="17"/>
      <c r="O530" s="121" t="e">
        <f t="shared" ca="1" si="70"/>
        <v>#REF!</v>
      </c>
      <c r="P530" s="121" t="e">
        <f t="shared" ca="1" si="71"/>
        <v>#REF!</v>
      </c>
      <c r="R530" s="107" t="e">
        <f t="shared" ca="1" si="67"/>
        <v>#REF!</v>
      </c>
    </row>
    <row r="531" spans="1:18" x14ac:dyDescent="0.2">
      <c r="A531" s="16"/>
      <c r="B531" s="136">
        <v>516</v>
      </c>
      <c r="C531" s="119">
        <f ca="1">'s1'!I534</f>
        <v>195.41587447405232</v>
      </c>
      <c r="D531" s="119">
        <f ca="1">'s1'!J534</f>
        <v>83.981185693375252</v>
      </c>
      <c r="E531" s="27"/>
      <c r="F531" s="18">
        <f t="shared" ca="1" si="64"/>
        <v>2.8069247428150852E-4</v>
      </c>
      <c r="H531" s="18">
        <f t="shared" ca="1" si="65"/>
        <v>4.1908792595212539E-2</v>
      </c>
      <c r="I531" s="17"/>
      <c r="J531" s="120">
        <f t="shared" ca="1" si="68"/>
        <v>1000000</v>
      </c>
      <c r="K531" s="120">
        <f t="shared" ca="1" si="69"/>
        <v>-1000000</v>
      </c>
      <c r="M531" s="81">
        <f t="shared" ca="1" si="66"/>
        <v>1.5520057655589445E-3</v>
      </c>
      <c r="N531" s="17"/>
      <c r="O531" s="121" t="e">
        <f t="shared" ca="1" si="70"/>
        <v>#REF!</v>
      </c>
      <c r="P531" s="121" t="e">
        <f t="shared" ca="1" si="71"/>
        <v>#REF!</v>
      </c>
      <c r="R531" s="107" t="e">
        <f t="shared" ca="1" si="67"/>
        <v>#REF!</v>
      </c>
    </row>
    <row r="532" spans="1:18" x14ac:dyDescent="0.2">
      <c r="A532" s="16"/>
      <c r="B532" s="136">
        <v>517</v>
      </c>
      <c r="C532" s="119">
        <f ca="1">'s1'!I535</f>
        <v>186.65992656411947</v>
      </c>
      <c r="D532" s="119">
        <f ca="1">'s1'!J535</f>
        <v>80.789973800768649</v>
      </c>
      <c r="E532" s="27"/>
      <c r="F532" s="18">
        <f t="shared" ca="1" si="64"/>
        <v>2.4631854676740166E-2</v>
      </c>
      <c r="H532" s="18">
        <f t="shared" ca="1" si="65"/>
        <v>1.2189295209317913E-3</v>
      </c>
      <c r="I532" s="17"/>
      <c r="J532" s="120">
        <f t="shared" ca="1" si="68"/>
        <v>1000000</v>
      </c>
      <c r="K532" s="120">
        <f t="shared" ca="1" si="69"/>
        <v>-1000000</v>
      </c>
      <c r="M532" s="81">
        <f t="shared" ca="1" si="66"/>
        <v>1.4767446601379118E-2</v>
      </c>
      <c r="N532" s="17"/>
      <c r="O532" s="121" t="e">
        <f t="shared" ca="1" si="70"/>
        <v>#REF!</v>
      </c>
      <c r="P532" s="121" t="e">
        <f t="shared" ca="1" si="71"/>
        <v>#REF!</v>
      </c>
      <c r="R532" s="107" t="e">
        <f t="shared" ca="1" si="67"/>
        <v>#REF!</v>
      </c>
    </row>
    <row r="533" spans="1:18" x14ac:dyDescent="0.2">
      <c r="A533" s="16"/>
      <c r="B533" s="136">
        <v>518</v>
      </c>
      <c r="C533" s="119">
        <f ca="1">'s1'!I536</f>
        <v>180.05726004971226</v>
      </c>
      <c r="D533" s="119">
        <f ca="1">'s1'!J536</f>
        <v>80.700790855020315</v>
      </c>
      <c r="E533" s="27"/>
      <c r="F533" s="18">
        <f t="shared" ca="1" si="64"/>
        <v>3.1495484609180419E-2</v>
      </c>
      <c r="H533" s="18">
        <f t="shared" ca="1" si="65"/>
        <v>7.0080296585101731E-2</v>
      </c>
      <c r="I533" s="17"/>
      <c r="J533" s="120">
        <f t="shared" ca="1" si="68"/>
        <v>1000000</v>
      </c>
      <c r="K533" s="120">
        <f t="shared" ca="1" si="69"/>
        <v>-1000000</v>
      </c>
      <c r="M533" s="81">
        <f t="shared" ca="1" si="66"/>
        <v>4.8660341702681763E-2</v>
      </c>
      <c r="N533" s="17"/>
      <c r="O533" s="121" t="e">
        <f t="shared" ca="1" si="70"/>
        <v>#REF!</v>
      </c>
      <c r="P533" s="121" t="e">
        <f t="shared" ca="1" si="71"/>
        <v>#REF!</v>
      </c>
      <c r="R533" s="107" t="e">
        <f t="shared" ca="1" si="67"/>
        <v>#REF!</v>
      </c>
    </row>
    <row r="534" spans="1:18" x14ac:dyDescent="0.2">
      <c r="A534" s="16"/>
      <c r="B534" s="136">
        <v>519</v>
      </c>
      <c r="C534" s="119">
        <f ca="1">'s1'!I537</f>
        <v>163.89048520208894</v>
      </c>
      <c r="D534" s="119">
        <f ca="1">'s1'!J537</f>
        <v>70.6933041419923</v>
      </c>
      <c r="E534" s="27"/>
      <c r="F534" s="18">
        <f t="shared" ca="1" si="64"/>
        <v>5.0387617435631322E-3</v>
      </c>
      <c r="H534" s="18">
        <f t="shared" ca="1" si="65"/>
        <v>6.1830854821812067E-4</v>
      </c>
      <c r="I534" s="17"/>
      <c r="J534" s="120">
        <f t="shared" ca="1" si="68"/>
        <v>1000000</v>
      </c>
      <c r="K534" s="120">
        <f t="shared" ca="1" si="69"/>
        <v>-1000000</v>
      </c>
      <c r="M534" s="81">
        <f t="shared" ca="1" si="66"/>
        <v>1.7413723420406028E-2</v>
      </c>
      <c r="N534" s="17"/>
      <c r="O534" s="121" t="e">
        <f t="shared" ca="1" si="70"/>
        <v>#REF!</v>
      </c>
      <c r="P534" s="121" t="e">
        <f t="shared" ca="1" si="71"/>
        <v>#REF!</v>
      </c>
      <c r="R534" s="107" t="e">
        <f t="shared" ca="1" si="67"/>
        <v>#REF!</v>
      </c>
    </row>
    <row r="535" spans="1:18" x14ac:dyDescent="0.2">
      <c r="A535" s="16"/>
      <c r="B535" s="136">
        <v>520</v>
      </c>
      <c r="C535" s="119">
        <f ca="1">'s1'!I538</f>
        <v>178.5118469710188</v>
      </c>
      <c r="D535" s="119">
        <f ca="1">'s1'!J538</f>
        <v>70.233481543511999</v>
      </c>
      <c r="E535" s="27"/>
      <c r="F535" s="18">
        <f t="shared" ca="1" si="64"/>
        <v>2.7501577876255092E-2</v>
      </c>
      <c r="H535" s="18">
        <f t="shared" ca="1" si="65"/>
        <v>6.4929416327044504E-4</v>
      </c>
      <c r="I535" s="17"/>
      <c r="J535" s="120">
        <f t="shared" ca="1" si="68"/>
        <v>1000000</v>
      </c>
      <c r="K535" s="120">
        <f t="shared" ca="1" si="69"/>
        <v>-1000000</v>
      </c>
      <c r="M535" s="81">
        <f t="shared" ca="1" si="66"/>
        <v>3.8074498869184835E-5</v>
      </c>
      <c r="N535" s="17"/>
      <c r="O535" s="121" t="e">
        <f t="shared" ca="1" si="70"/>
        <v>#REF!</v>
      </c>
      <c r="P535" s="121" t="e">
        <f t="shared" ca="1" si="71"/>
        <v>#REF!</v>
      </c>
      <c r="R535" s="107" t="e">
        <f t="shared" ca="1" si="67"/>
        <v>#REF!</v>
      </c>
    </row>
    <row r="536" spans="1:18" x14ac:dyDescent="0.2">
      <c r="A536" s="16"/>
      <c r="B536" s="136">
        <v>521</v>
      </c>
      <c r="C536" s="119">
        <f ca="1">'s1'!I539</f>
        <v>176.30665418235904</v>
      </c>
      <c r="D536" s="119">
        <f ca="1">'s1'!J539</f>
        <v>85.177145601182701</v>
      </c>
      <c r="E536" s="27"/>
      <c r="F536" s="18">
        <f t="shared" ca="1" si="64"/>
        <v>3.2267685839223121E-3</v>
      </c>
      <c r="H536" s="18">
        <f t="shared" ca="1" si="65"/>
        <v>1.4847628658410829E-2</v>
      </c>
      <c r="I536" s="17"/>
      <c r="J536" s="120">
        <f t="shared" ca="1" si="68"/>
        <v>1000000</v>
      </c>
      <c r="K536" s="120">
        <f t="shared" ca="1" si="69"/>
        <v>-1000000</v>
      </c>
      <c r="M536" s="81">
        <f t="shared" ca="1" si="66"/>
        <v>4.0640892648535591E-3</v>
      </c>
      <c r="N536" s="17"/>
      <c r="O536" s="121" t="e">
        <f t="shared" ca="1" si="70"/>
        <v>#REF!</v>
      </c>
      <c r="P536" s="121" t="e">
        <f t="shared" ca="1" si="71"/>
        <v>#REF!</v>
      </c>
      <c r="R536" s="107" t="e">
        <f t="shared" ca="1" si="67"/>
        <v>#REF!</v>
      </c>
    </row>
    <row r="537" spans="1:18" x14ac:dyDescent="0.2">
      <c r="A537" s="16"/>
      <c r="B537" s="136">
        <v>522</v>
      </c>
      <c r="C537" s="119">
        <f ca="1">'s1'!I540</f>
        <v>175.24202664555904</v>
      </c>
      <c r="D537" s="119">
        <f ca="1">'s1'!J540</f>
        <v>72.186558481057588</v>
      </c>
      <c r="E537" s="27"/>
      <c r="F537" s="18">
        <f t="shared" ca="1" si="64"/>
        <v>2.0382024388604481E-2</v>
      </c>
      <c r="H537" s="18">
        <f t="shared" ca="1" si="65"/>
        <v>1.2546866636790674E-2</v>
      </c>
      <c r="I537" s="17"/>
      <c r="J537" s="120">
        <f t="shared" ca="1" si="68"/>
        <v>1000000</v>
      </c>
      <c r="K537" s="120">
        <f t="shared" ca="1" si="69"/>
        <v>-1000000</v>
      </c>
      <c r="M537" s="81">
        <f t="shared" ca="1" si="66"/>
        <v>1.5868835920062333E-2</v>
      </c>
      <c r="N537" s="17"/>
      <c r="O537" s="121" t="e">
        <f t="shared" ca="1" si="70"/>
        <v>#REF!</v>
      </c>
      <c r="P537" s="121" t="e">
        <f t="shared" ca="1" si="71"/>
        <v>#REF!</v>
      </c>
      <c r="R537" s="107" t="e">
        <f t="shared" ca="1" si="67"/>
        <v>#REF!</v>
      </c>
    </row>
    <row r="538" spans="1:18" x14ac:dyDescent="0.2">
      <c r="A538" s="16"/>
      <c r="B538" s="136">
        <v>523</v>
      </c>
      <c r="C538" s="119">
        <f ca="1">'s1'!I541</f>
        <v>186.54249040035248</v>
      </c>
      <c r="D538" s="119">
        <f ca="1">'s1'!J541</f>
        <v>85.103529218589429</v>
      </c>
      <c r="E538" s="27"/>
      <c r="F538" s="18">
        <f t="shared" ca="1" si="64"/>
        <v>1.0013883981249088E-2</v>
      </c>
      <c r="H538" s="18">
        <f t="shared" ca="1" si="65"/>
        <v>1.5225267858944732E-2</v>
      </c>
      <c r="I538" s="17"/>
      <c r="J538" s="120">
        <f t="shared" ca="1" si="68"/>
        <v>1000000</v>
      </c>
      <c r="K538" s="120">
        <f t="shared" ca="1" si="69"/>
        <v>-1000000</v>
      </c>
      <c r="M538" s="81">
        <f t="shared" ca="1" si="66"/>
        <v>5.9905548564925537E-5</v>
      </c>
      <c r="N538" s="17"/>
      <c r="O538" s="121" t="e">
        <f t="shared" ca="1" si="70"/>
        <v>#REF!</v>
      </c>
      <c r="P538" s="121" t="e">
        <f t="shared" ca="1" si="71"/>
        <v>#REF!</v>
      </c>
      <c r="R538" s="107" t="e">
        <f t="shared" ca="1" si="67"/>
        <v>#REF!</v>
      </c>
    </row>
    <row r="539" spans="1:18" x14ac:dyDescent="0.2">
      <c r="A539" s="16"/>
      <c r="B539" s="136">
        <v>524</v>
      </c>
      <c r="C539" s="119">
        <f ca="1">'s1'!I542</f>
        <v>183.50848696263068</v>
      </c>
      <c r="D539" s="119">
        <f ca="1">'s1'!J542</f>
        <v>73.199590879566159</v>
      </c>
      <c r="E539" s="27"/>
      <c r="F539" s="18">
        <f t="shared" ca="1" si="64"/>
        <v>1.3846350444243405E-3</v>
      </c>
      <c r="H539" s="18">
        <f t="shared" ca="1" si="65"/>
        <v>1.9218846820328452E-2</v>
      </c>
      <c r="I539" s="17"/>
      <c r="J539" s="120">
        <f t="shared" ca="1" si="68"/>
        <v>1000000</v>
      </c>
      <c r="K539" s="120">
        <f t="shared" ca="1" si="69"/>
        <v>-1000000</v>
      </c>
      <c r="M539" s="81">
        <f t="shared" ca="1" si="66"/>
        <v>3.9339959849751395E-2</v>
      </c>
      <c r="N539" s="17"/>
      <c r="O539" s="121" t="e">
        <f t="shared" ca="1" si="70"/>
        <v>#REF!</v>
      </c>
      <c r="P539" s="121" t="e">
        <f t="shared" ca="1" si="71"/>
        <v>#REF!</v>
      </c>
      <c r="R539" s="107" t="e">
        <f t="shared" ca="1" si="67"/>
        <v>#REF!</v>
      </c>
    </row>
    <row r="540" spans="1:18" x14ac:dyDescent="0.2">
      <c r="A540" s="16"/>
      <c r="B540" s="136">
        <v>525</v>
      </c>
      <c r="C540" s="119">
        <f ca="1">'s1'!I543</f>
        <v>177.34776476815392</v>
      </c>
      <c r="D540" s="119">
        <f ca="1">'s1'!J543</f>
        <v>81.634066653536152</v>
      </c>
      <c r="E540" s="27"/>
      <c r="F540" s="18">
        <f t="shared" ca="1" si="64"/>
        <v>1.8130904517172242E-2</v>
      </c>
      <c r="H540" s="18">
        <f t="shared" ca="1" si="65"/>
        <v>5.8116816076794276E-3</v>
      </c>
      <c r="I540" s="17"/>
      <c r="J540" s="120">
        <f t="shared" ca="1" si="68"/>
        <v>1000000</v>
      </c>
      <c r="K540" s="120">
        <f t="shared" ca="1" si="69"/>
        <v>-1000000</v>
      </c>
      <c r="M540" s="81">
        <f t="shared" ca="1" si="66"/>
        <v>2.8840473180868808E-2</v>
      </c>
      <c r="N540" s="17"/>
      <c r="O540" s="121" t="e">
        <f t="shared" ca="1" si="70"/>
        <v>#REF!</v>
      </c>
      <c r="P540" s="121" t="e">
        <f t="shared" ca="1" si="71"/>
        <v>#REF!</v>
      </c>
      <c r="R540" s="107" t="e">
        <f t="shared" ca="1" si="67"/>
        <v>#REF!</v>
      </c>
    </row>
    <row r="541" spans="1:18" x14ac:dyDescent="0.2">
      <c r="A541" s="16"/>
      <c r="B541" s="136">
        <v>526</v>
      </c>
      <c r="C541" s="119">
        <f ca="1">'s1'!I544</f>
        <v>158.12599343096744</v>
      </c>
      <c r="D541" s="119">
        <f ca="1">'s1'!J544</f>
        <v>73.391904533414589</v>
      </c>
      <c r="E541" s="27"/>
      <c r="F541" s="18">
        <f t="shared" ca="1" si="64"/>
        <v>1.8671778351484385E-3</v>
      </c>
      <c r="H541" s="18">
        <f t="shared" ca="1" si="65"/>
        <v>1.0217800861613523E-2</v>
      </c>
      <c r="I541" s="17"/>
      <c r="J541" s="120">
        <f t="shared" ca="1" si="68"/>
        <v>1000000</v>
      </c>
      <c r="K541" s="120">
        <f t="shared" ca="1" si="69"/>
        <v>-1000000</v>
      </c>
      <c r="M541" s="81">
        <f t="shared" ca="1" si="66"/>
        <v>4.6506208508332941E-4</v>
      </c>
      <c r="N541" s="17"/>
      <c r="O541" s="121" t="e">
        <f t="shared" ca="1" si="70"/>
        <v>#REF!</v>
      </c>
      <c r="P541" s="121" t="e">
        <f t="shared" ca="1" si="71"/>
        <v>#REF!</v>
      </c>
      <c r="R541" s="107" t="e">
        <f t="shared" ca="1" si="67"/>
        <v>#REF!</v>
      </c>
    </row>
    <row r="542" spans="1:18" x14ac:dyDescent="0.2">
      <c r="A542" s="16"/>
      <c r="B542" s="136">
        <v>527</v>
      </c>
      <c r="C542" s="119">
        <f ca="1">'s1'!I545</f>
        <v>170.93862502897366</v>
      </c>
      <c r="D542" s="119">
        <f ca="1">'s1'!J545</f>
        <v>77.528799132188439</v>
      </c>
      <c r="E542" s="27"/>
      <c r="F542" s="18">
        <f t="shared" ca="1" si="64"/>
        <v>5.0277377526235754E-3</v>
      </c>
      <c r="H542" s="18">
        <f t="shared" ca="1" si="65"/>
        <v>7.8983301717904214E-4</v>
      </c>
      <c r="I542" s="17"/>
      <c r="J542" s="120">
        <f t="shared" ca="1" si="68"/>
        <v>170.93862502897366</v>
      </c>
      <c r="K542" s="120">
        <f t="shared" ca="1" si="69"/>
        <v>77.528799132188439</v>
      </c>
      <c r="M542" s="81">
        <f t="shared" ca="1" si="66"/>
        <v>0.10064962891022271</v>
      </c>
      <c r="N542" s="17"/>
      <c r="O542" s="121" t="e">
        <f t="shared" ca="1" si="70"/>
        <v>#REF!</v>
      </c>
      <c r="P542" s="121" t="e">
        <f t="shared" ca="1" si="71"/>
        <v>#REF!</v>
      </c>
      <c r="R542" s="107" t="e">
        <f t="shared" ca="1" si="67"/>
        <v>#REF!</v>
      </c>
    </row>
    <row r="543" spans="1:18" x14ac:dyDescent="0.2">
      <c r="A543" s="16"/>
      <c r="B543" s="136">
        <v>528</v>
      </c>
      <c r="C543" s="119">
        <f ca="1">'s1'!I546</f>
        <v>172.76140334867014</v>
      </c>
      <c r="D543" s="119">
        <f ca="1">'s1'!J546</f>
        <v>82.072061833382108</v>
      </c>
      <c r="E543" s="27"/>
      <c r="F543" s="18">
        <f t="shared" ca="1" si="64"/>
        <v>1.869888371909062E-2</v>
      </c>
      <c r="H543" s="18">
        <f t="shared" ca="1" si="65"/>
        <v>1.521219662373954E-2</v>
      </c>
      <c r="I543" s="17"/>
      <c r="J543" s="120">
        <f t="shared" ca="1" si="68"/>
        <v>1000000</v>
      </c>
      <c r="K543" s="120">
        <f t="shared" ca="1" si="69"/>
        <v>-1000000</v>
      </c>
      <c r="M543" s="81">
        <f t="shared" ca="1" si="66"/>
        <v>1.9254500540101575E-2</v>
      </c>
      <c r="N543" s="17"/>
      <c r="O543" s="121" t="e">
        <f t="shared" ca="1" si="70"/>
        <v>#REF!</v>
      </c>
      <c r="P543" s="121" t="e">
        <f t="shared" ca="1" si="71"/>
        <v>#REF!</v>
      </c>
      <c r="R543" s="107" t="e">
        <f t="shared" ca="1" si="67"/>
        <v>#REF!</v>
      </c>
    </row>
    <row r="544" spans="1:18" x14ac:dyDescent="0.2">
      <c r="A544" s="16"/>
      <c r="B544" s="136">
        <v>529</v>
      </c>
      <c r="C544" s="119">
        <f ca="1">'s1'!I547</f>
        <v>177.41641894283407</v>
      </c>
      <c r="D544" s="119">
        <f ca="1">'s1'!J547</f>
        <v>78.873552364928813</v>
      </c>
      <c r="E544" s="27"/>
      <c r="F544" s="18">
        <f t="shared" ca="1" si="64"/>
        <v>3.755265140551442E-2</v>
      </c>
      <c r="H544" s="18">
        <f t="shared" ca="1" si="65"/>
        <v>3.5258863246976808E-2</v>
      </c>
      <c r="I544" s="17"/>
      <c r="J544" s="120">
        <f t="shared" ca="1" si="68"/>
        <v>1000000</v>
      </c>
      <c r="K544" s="120">
        <f t="shared" ca="1" si="69"/>
        <v>-1000000</v>
      </c>
      <c r="M544" s="81">
        <f t="shared" ca="1" si="66"/>
        <v>6.5102098046532178E-2</v>
      </c>
      <c r="N544" s="17"/>
      <c r="O544" s="121" t="e">
        <f t="shared" ca="1" si="70"/>
        <v>#REF!</v>
      </c>
      <c r="P544" s="121" t="e">
        <f t="shared" ca="1" si="71"/>
        <v>#REF!</v>
      </c>
      <c r="R544" s="107" t="e">
        <f t="shared" ca="1" si="67"/>
        <v>#REF!</v>
      </c>
    </row>
    <row r="545" spans="1:18" x14ac:dyDescent="0.2">
      <c r="A545" s="16"/>
      <c r="B545" s="136">
        <v>530</v>
      </c>
      <c r="C545" s="119">
        <f ca="1">'s1'!I548</f>
        <v>181.23926902789225</v>
      </c>
      <c r="D545" s="119">
        <f ca="1">'s1'!J548</f>
        <v>81.710277559637561</v>
      </c>
      <c r="E545" s="27"/>
      <c r="F545" s="18">
        <f t="shared" ca="1" si="64"/>
        <v>6.6367657707494462E-3</v>
      </c>
      <c r="H545" s="18">
        <f t="shared" ca="1" si="65"/>
        <v>2.6341872693041155E-2</v>
      </c>
      <c r="I545" s="17"/>
      <c r="J545" s="120">
        <f t="shared" ca="1" si="68"/>
        <v>1000000</v>
      </c>
      <c r="K545" s="120">
        <f t="shared" ca="1" si="69"/>
        <v>-1000000</v>
      </c>
      <c r="M545" s="81">
        <f t="shared" ca="1" si="66"/>
        <v>1.105289926069317E-2</v>
      </c>
      <c r="N545" s="17"/>
      <c r="O545" s="121" t="e">
        <f t="shared" ca="1" si="70"/>
        <v>#REF!</v>
      </c>
      <c r="P545" s="121" t="e">
        <f t="shared" ca="1" si="71"/>
        <v>#REF!</v>
      </c>
      <c r="R545" s="107" t="e">
        <f t="shared" ca="1" si="67"/>
        <v>#REF!</v>
      </c>
    </row>
    <row r="546" spans="1:18" x14ac:dyDescent="0.2">
      <c r="A546" s="16"/>
      <c r="B546" s="136">
        <v>531</v>
      </c>
      <c r="C546" s="119">
        <f ca="1">'s1'!I549</f>
        <v>168.56931391303002</v>
      </c>
      <c r="D546" s="119">
        <f ca="1">'s1'!J549</f>
        <v>74.628243615701038</v>
      </c>
      <c r="E546" s="27"/>
      <c r="F546" s="18">
        <f t="shared" ca="1" si="64"/>
        <v>9.1588863800669343E-3</v>
      </c>
      <c r="H546" s="18">
        <f t="shared" ca="1" si="65"/>
        <v>1.0838640799611969E-2</v>
      </c>
      <c r="I546" s="17"/>
      <c r="J546" s="120">
        <f t="shared" ca="1" si="68"/>
        <v>168.56931391303002</v>
      </c>
      <c r="K546" s="120">
        <f t="shared" ca="1" si="69"/>
        <v>74.628243615701038</v>
      </c>
      <c r="M546" s="81">
        <f t="shared" ca="1" si="66"/>
        <v>6.6866410871361109E-2</v>
      </c>
      <c r="N546" s="17"/>
      <c r="O546" s="121" t="e">
        <f t="shared" ca="1" si="70"/>
        <v>#REF!</v>
      </c>
      <c r="P546" s="121" t="e">
        <f t="shared" ca="1" si="71"/>
        <v>#REF!</v>
      </c>
      <c r="R546" s="107" t="e">
        <f t="shared" ca="1" si="67"/>
        <v>#REF!</v>
      </c>
    </row>
    <row r="547" spans="1:18" x14ac:dyDescent="0.2">
      <c r="A547" s="16"/>
      <c r="B547" s="136">
        <v>532</v>
      </c>
      <c r="C547" s="119">
        <f ca="1">'s1'!I550</f>
        <v>177.3860827631274</v>
      </c>
      <c r="D547" s="119">
        <f ca="1">'s1'!J550</f>
        <v>81.430499370285517</v>
      </c>
      <c r="E547" s="27"/>
      <c r="F547" s="18">
        <f t="shared" ca="1" si="64"/>
        <v>1.8658108252081737E-2</v>
      </c>
      <c r="H547" s="18">
        <f t="shared" ca="1" si="65"/>
        <v>1.9628336702473556E-3</v>
      </c>
      <c r="I547" s="17"/>
      <c r="J547" s="120">
        <f t="shared" ca="1" si="68"/>
        <v>1000000</v>
      </c>
      <c r="K547" s="120">
        <f t="shared" ca="1" si="69"/>
        <v>-1000000</v>
      </c>
      <c r="M547" s="81">
        <f t="shared" ca="1" si="66"/>
        <v>1.9475138096868221E-2</v>
      </c>
      <c r="N547" s="17"/>
      <c r="O547" s="121" t="e">
        <f t="shared" ca="1" si="70"/>
        <v>#REF!</v>
      </c>
      <c r="P547" s="121" t="e">
        <f t="shared" ca="1" si="71"/>
        <v>#REF!</v>
      </c>
      <c r="R547" s="107" t="e">
        <f t="shared" ca="1" si="67"/>
        <v>#REF!</v>
      </c>
    </row>
    <row r="548" spans="1:18" x14ac:dyDescent="0.2">
      <c r="A548" s="16"/>
      <c r="B548" s="136">
        <v>533</v>
      </c>
      <c r="C548" s="119">
        <f ca="1">'s1'!I551</f>
        <v>186.59185746417603</v>
      </c>
      <c r="D548" s="119">
        <f ca="1">'s1'!J551</f>
        <v>87.378198962370831</v>
      </c>
      <c r="E548" s="27"/>
      <c r="F548" s="18">
        <f t="shared" ca="1" si="64"/>
        <v>4.8260629585937444E-4</v>
      </c>
      <c r="H548" s="18">
        <f t="shared" ca="1" si="65"/>
        <v>2.5495052241594967E-2</v>
      </c>
      <c r="I548" s="17"/>
      <c r="J548" s="120">
        <f t="shared" ca="1" si="68"/>
        <v>1000000</v>
      </c>
      <c r="K548" s="120">
        <f t="shared" ca="1" si="69"/>
        <v>-1000000</v>
      </c>
      <c r="M548" s="81">
        <f t="shared" ca="1" si="66"/>
        <v>4.8468235923538179E-4</v>
      </c>
      <c r="N548" s="17"/>
      <c r="O548" s="121" t="e">
        <f t="shared" ca="1" si="70"/>
        <v>#REF!</v>
      </c>
      <c r="P548" s="121" t="e">
        <f t="shared" ca="1" si="71"/>
        <v>#REF!</v>
      </c>
      <c r="R548" s="107" t="e">
        <f t="shared" ca="1" si="67"/>
        <v>#REF!</v>
      </c>
    </row>
    <row r="549" spans="1:18" x14ac:dyDescent="0.2">
      <c r="A549" s="16"/>
      <c r="B549" s="136">
        <v>534</v>
      </c>
      <c r="C549" s="119">
        <f ca="1">'s1'!I552</f>
        <v>187.93661880466018</v>
      </c>
      <c r="D549" s="119">
        <f ca="1">'s1'!J552</f>
        <v>84.120318207345164</v>
      </c>
      <c r="E549" s="27"/>
      <c r="F549" s="18">
        <f t="shared" ca="1" si="64"/>
        <v>6.867682830336154E-3</v>
      </c>
      <c r="H549" s="18">
        <f t="shared" ca="1" si="65"/>
        <v>4.9509306040179252E-2</v>
      </c>
      <c r="I549" s="17"/>
      <c r="J549" s="120">
        <f t="shared" ca="1" si="68"/>
        <v>1000000</v>
      </c>
      <c r="K549" s="120">
        <f t="shared" ca="1" si="69"/>
        <v>-1000000</v>
      </c>
      <c r="M549" s="81">
        <f t="shared" ca="1" si="66"/>
        <v>4.4948462454506653E-3</v>
      </c>
      <c r="N549" s="17"/>
      <c r="O549" s="121" t="e">
        <f t="shared" ca="1" si="70"/>
        <v>#REF!</v>
      </c>
      <c r="P549" s="121" t="e">
        <f t="shared" ca="1" si="71"/>
        <v>#REF!</v>
      </c>
      <c r="R549" s="107" t="e">
        <f t="shared" ca="1" si="67"/>
        <v>#REF!</v>
      </c>
    </row>
    <row r="550" spans="1:18" x14ac:dyDescent="0.2">
      <c r="A550" s="16"/>
      <c r="B550" s="136">
        <v>535</v>
      </c>
      <c r="C550" s="119">
        <f ca="1">'s1'!I553</f>
        <v>170.75754774712811</v>
      </c>
      <c r="D550" s="119">
        <f ca="1">'s1'!J553</f>
        <v>82.429795054407307</v>
      </c>
      <c r="E550" s="27"/>
      <c r="F550" s="18">
        <f t="shared" ca="1" si="64"/>
        <v>4.3898827422401863E-3</v>
      </c>
      <c r="H550" s="18">
        <f t="shared" ca="1" si="65"/>
        <v>4.2681266634733234E-2</v>
      </c>
      <c r="I550" s="17"/>
      <c r="J550" s="120">
        <f t="shared" ca="1" si="68"/>
        <v>170.75754774712811</v>
      </c>
      <c r="K550" s="120">
        <f t="shared" ca="1" si="69"/>
        <v>82.429795054407307</v>
      </c>
      <c r="M550" s="81">
        <f t="shared" ca="1" si="66"/>
        <v>1.4208588180182547E-2</v>
      </c>
      <c r="N550" s="17"/>
      <c r="O550" s="121" t="e">
        <f t="shared" ca="1" si="70"/>
        <v>#REF!</v>
      </c>
      <c r="P550" s="121" t="e">
        <f t="shared" ca="1" si="71"/>
        <v>#REF!</v>
      </c>
      <c r="R550" s="107" t="e">
        <f t="shared" ca="1" si="67"/>
        <v>#REF!</v>
      </c>
    </row>
    <row r="551" spans="1:18" x14ac:dyDescent="0.2">
      <c r="A551" s="16"/>
      <c r="B551" s="136">
        <v>536</v>
      </c>
      <c r="C551" s="119">
        <f ca="1">'s1'!I554</f>
        <v>182.71509276656201</v>
      </c>
      <c r="D551" s="119">
        <f ca="1">'s1'!J554</f>
        <v>78.855281291859185</v>
      </c>
      <c r="E551" s="27"/>
      <c r="F551" s="18">
        <f t="shared" ca="1" si="64"/>
        <v>2.8066969533615843E-2</v>
      </c>
      <c r="H551" s="18">
        <f t="shared" ca="1" si="65"/>
        <v>3.4297190487177932E-3</v>
      </c>
      <c r="I551" s="17"/>
      <c r="J551" s="120">
        <f t="shared" ca="1" si="68"/>
        <v>1000000</v>
      </c>
      <c r="K551" s="120">
        <f t="shared" ca="1" si="69"/>
        <v>-1000000</v>
      </c>
      <c r="M551" s="81">
        <f t="shared" ca="1" si="66"/>
        <v>2.6934399679649959E-2</v>
      </c>
      <c r="N551" s="17"/>
      <c r="O551" s="121" t="e">
        <f t="shared" ca="1" si="70"/>
        <v>#REF!</v>
      </c>
      <c r="P551" s="121" t="e">
        <f t="shared" ca="1" si="71"/>
        <v>#REF!</v>
      </c>
      <c r="R551" s="107" t="e">
        <f t="shared" ca="1" si="67"/>
        <v>#REF!</v>
      </c>
    </row>
    <row r="552" spans="1:18" x14ac:dyDescent="0.2">
      <c r="A552" s="16"/>
      <c r="B552" s="136">
        <v>537</v>
      </c>
      <c r="C552" s="119">
        <f ca="1">'s1'!I555</f>
        <v>169.33496323213055</v>
      </c>
      <c r="D552" s="119">
        <f ca="1">'s1'!J555</f>
        <v>78.140162059780948</v>
      </c>
      <c r="E552" s="27"/>
      <c r="F552" s="18">
        <f t="shared" ca="1" si="64"/>
        <v>8.1389329159015731E-3</v>
      </c>
      <c r="H552" s="18">
        <f t="shared" ca="1" si="65"/>
        <v>7.3685673257708764E-2</v>
      </c>
      <c r="I552" s="17"/>
      <c r="J552" s="120">
        <f t="shared" ca="1" si="68"/>
        <v>169.33496323213055</v>
      </c>
      <c r="K552" s="120">
        <f t="shared" ca="1" si="69"/>
        <v>78.140162059780948</v>
      </c>
      <c r="M552" s="81">
        <f t="shared" ca="1" si="66"/>
        <v>8.5719191334187705E-2</v>
      </c>
      <c r="N552" s="17"/>
      <c r="O552" s="121" t="e">
        <f t="shared" ca="1" si="70"/>
        <v>#REF!</v>
      </c>
      <c r="P552" s="121" t="e">
        <f t="shared" ca="1" si="71"/>
        <v>#REF!</v>
      </c>
      <c r="R552" s="107" t="e">
        <f t="shared" ca="1" si="67"/>
        <v>#REF!</v>
      </c>
    </row>
    <row r="553" spans="1:18" x14ac:dyDescent="0.2">
      <c r="A553" s="16"/>
      <c r="B553" s="136">
        <v>538</v>
      </c>
      <c r="C553" s="119">
        <f ca="1">'s1'!I556</f>
        <v>188.34837303977017</v>
      </c>
      <c r="D553" s="119">
        <f ca="1">'s1'!J556</f>
        <v>80.287452157068387</v>
      </c>
      <c r="E553" s="27"/>
      <c r="F553" s="18">
        <f t="shared" ca="1" si="64"/>
        <v>1.3452155812531199E-2</v>
      </c>
      <c r="H553" s="18">
        <f t="shared" ca="1" si="65"/>
        <v>2.5525582729967831E-2</v>
      </c>
      <c r="I553" s="17"/>
      <c r="J553" s="120">
        <f t="shared" ca="1" si="68"/>
        <v>1000000</v>
      </c>
      <c r="K553" s="120">
        <f t="shared" ca="1" si="69"/>
        <v>-1000000</v>
      </c>
      <c r="M553" s="81">
        <f t="shared" ca="1" si="66"/>
        <v>4.7511768594493457E-2</v>
      </c>
      <c r="N553" s="17"/>
      <c r="O553" s="121" t="e">
        <f t="shared" ca="1" si="70"/>
        <v>#REF!</v>
      </c>
      <c r="P553" s="121" t="e">
        <f t="shared" ca="1" si="71"/>
        <v>#REF!</v>
      </c>
      <c r="R553" s="107" t="e">
        <f t="shared" ca="1" si="67"/>
        <v>#REF!</v>
      </c>
    </row>
    <row r="554" spans="1:18" x14ac:dyDescent="0.2">
      <c r="A554" s="16"/>
      <c r="B554" s="136">
        <v>539</v>
      </c>
      <c r="C554" s="119">
        <f ca="1">'s1'!I557</f>
        <v>175.9127954501765</v>
      </c>
      <c r="D554" s="119">
        <f ca="1">'s1'!J557</f>
        <v>75.863674644693646</v>
      </c>
      <c r="E554" s="27"/>
      <c r="F554" s="18">
        <f t="shared" ca="1" si="64"/>
        <v>3.1556577761335268E-2</v>
      </c>
      <c r="H554" s="18">
        <f t="shared" ca="1" si="65"/>
        <v>5.0655060391182098E-4</v>
      </c>
      <c r="I554" s="17"/>
      <c r="J554" s="120">
        <f t="shared" ca="1" si="68"/>
        <v>1000000</v>
      </c>
      <c r="K554" s="120">
        <f t="shared" ca="1" si="69"/>
        <v>-1000000</v>
      </c>
      <c r="M554" s="81">
        <f t="shared" ca="1" si="66"/>
        <v>9.441614050936159E-2</v>
      </c>
      <c r="N554" s="17"/>
      <c r="O554" s="121" t="e">
        <f t="shared" ca="1" si="70"/>
        <v>#REF!</v>
      </c>
      <c r="P554" s="121" t="e">
        <f t="shared" ca="1" si="71"/>
        <v>#REF!</v>
      </c>
      <c r="R554" s="107" t="e">
        <f t="shared" ca="1" si="67"/>
        <v>#REF!</v>
      </c>
    </row>
    <row r="555" spans="1:18" x14ac:dyDescent="0.2">
      <c r="A555" s="16"/>
      <c r="B555" s="136">
        <v>540</v>
      </c>
      <c r="C555" s="119">
        <f ca="1">'s1'!I558</f>
        <v>185.3323691491027</v>
      </c>
      <c r="D555" s="119">
        <f ca="1">'s1'!J558</f>
        <v>80.746331542189765</v>
      </c>
      <c r="E555" s="27"/>
      <c r="F555" s="18">
        <f t="shared" ca="1" si="64"/>
        <v>2.4682928899038888E-3</v>
      </c>
      <c r="H555" s="18">
        <f t="shared" ca="1" si="65"/>
        <v>5.5669899344387798E-2</v>
      </c>
      <c r="I555" s="17"/>
      <c r="J555" s="120">
        <f t="shared" ca="1" si="68"/>
        <v>1000000</v>
      </c>
      <c r="K555" s="120">
        <f t="shared" ca="1" si="69"/>
        <v>-1000000</v>
      </c>
      <c r="M555" s="81">
        <f t="shared" ca="1" si="66"/>
        <v>5.3080876632138348E-2</v>
      </c>
      <c r="N555" s="17"/>
      <c r="O555" s="121" t="e">
        <f t="shared" ca="1" si="70"/>
        <v>#REF!</v>
      </c>
      <c r="P555" s="121" t="e">
        <f t="shared" ca="1" si="71"/>
        <v>#REF!</v>
      </c>
      <c r="R555" s="107" t="e">
        <f t="shared" ca="1" si="67"/>
        <v>#REF!</v>
      </c>
    </row>
    <row r="556" spans="1:18" x14ac:dyDescent="0.2">
      <c r="A556" s="16"/>
      <c r="B556" s="136">
        <v>541</v>
      </c>
      <c r="C556" s="119">
        <f ca="1">'s1'!I559</f>
        <v>186.80187266083203</v>
      </c>
      <c r="D556" s="119">
        <f ca="1">'s1'!J559</f>
        <v>80.387441319588461</v>
      </c>
      <c r="E556" s="27"/>
      <c r="F556" s="18">
        <f t="shared" ca="1" si="64"/>
        <v>3.9318117649853315E-3</v>
      </c>
      <c r="H556" s="18">
        <f t="shared" ca="1" si="65"/>
        <v>3.3006385554477678E-2</v>
      </c>
      <c r="I556" s="17"/>
      <c r="J556" s="120">
        <f t="shared" ca="1" si="68"/>
        <v>1000000</v>
      </c>
      <c r="K556" s="120">
        <f t="shared" ca="1" si="69"/>
        <v>-1000000</v>
      </c>
      <c r="M556" s="81">
        <f t="shared" ca="1" si="66"/>
        <v>4.0208810164197632E-2</v>
      </c>
      <c r="N556" s="17"/>
      <c r="O556" s="121" t="e">
        <f t="shared" ca="1" si="70"/>
        <v>#REF!</v>
      </c>
      <c r="P556" s="121" t="e">
        <f t="shared" ca="1" si="71"/>
        <v>#REF!</v>
      </c>
      <c r="R556" s="107" t="e">
        <f t="shared" ca="1" si="67"/>
        <v>#REF!</v>
      </c>
    </row>
    <row r="557" spans="1:18" x14ac:dyDescent="0.2">
      <c r="A557" s="16"/>
      <c r="B557" s="136">
        <v>542</v>
      </c>
      <c r="C557" s="119">
        <f ca="1">'s1'!I560</f>
        <v>177.45118614500768</v>
      </c>
      <c r="D557" s="119">
        <f ca="1">'s1'!J560</f>
        <v>79.206301816789576</v>
      </c>
      <c r="E557" s="27"/>
      <c r="F557" s="18">
        <f t="shared" ca="1" si="64"/>
        <v>3.4507114975499173E-2</v>
      </c>
      <c r="H557" s="18">
        <f t="shared" ca="1" si="65"/>
        <v>1.3569712740714845E-2</v>
      </c>
      <c r="I557" s="17"/>
      <c r="J557" s="120">
        <f t="shared" ca="1" si="68"/>
        <v>1000000</v>
      </c>
      <c r="K557" s="120">
        <f t="shared" ca="1" si="69"/>
        <v>-1000000</v>
      </c>
      <c r="M557" s="81">
        <f t="shared" ca="1" si="66"/>
        <v>5.1686905408255886E-2</v>
      </c>
      <c r="N557" s="17"/>
      <c r="O557" s="121" t="e">
        <f t="shared" ca="1" si="70"/>
        <v>#REF!</v>
      </c>
      <c r="P557" s="121" t="e">
        <f t="shared" ca="1" si="71"/>
        <v>#REF!</v>
      </c>
      <c r="R557" s="107" t="e">
        <f t="shared" ca="1" si="67"/>
        <v>#REF!</v>
      </c>
    </row>
    <row r="558" spans="1:18" x14ac:dyDescent="0.2">
      <c r="A558" s="16"/>
      <c r="B558" s="136">
        <v>543</v>
      </c>
      <c r="C558" s="119">
        <f ca="1">'s1'!I561</f>
        <v>178.29178272554799</v>
      </c>
      <c r="D558" s="119">
        <f ca="1">'s1'!J561</f>
        <v>78.06032616422641</v>
      </c>
      <c r="E558" s="27"/>
      <c r="F558" s="18">
        <f t="shared" ca="1" si="64"/>
        <v>3.6662107597001441E-2</v>
      </c>
      <c r="H558" s="18">
        <f t="shared" ca="1" si="65"/>
        <v>5.2370386298920726E-2</v>
      </c>
      <c r="I558" s="17"/>
      <c r="J558" s="120">
        <f t="shared" ca="1" si="68"/>
        <v>1000000</v>
      </c>
      <c r="K558" s="120">
        <f t="shared" ca="1" si="69"/>
        <v>-1000000</v>
      </c>
      <c r="M558" s="81">
        <f t="shared" ca="1" si="66"/>
        <v>4.8747474841885775E-2</v>
      </c>
      <c r="N558" s="17"/>
      <c r="O558" s="121" t="e">
        <f t="shared" ca="1" si="70"/>
        <v>#REF!</v>
      </c>
      <c r="P558" s="121" t="e">
        <f t="shared" ca="1" si="71"/>
        <v>#REF!</v>
      </c>
      <c r="R558" s="107" t="e">
        <f t="shared" ca="1" si="67"/>
        <v>#REF!</v>
      </c>
    </row>
    <row r="559" spans="1:18" x14ac:dyDescent="0.2">
      <c r="A559" s="16"/>
      <c r="B559" s="136">
        <v>544</v>
      </c>
      <c r="C559" s="119">
        <f ca="1">'s1'!I562</f>
        <v>180.56427747379638</v>
      </c>
      <c r="D559" s="119">
        <f ca="1">'s1'!J562</f>
        <v>77.216499668409156</v>
      </c>
      <c r="E559" s="27"/>
      <c r="F559" s="18">
        <f t="shared" ca="1" si="64"/>
        <v>1.9384492893599222E-2</v>
      </c>
      <c r="H559" s="18">
        <f t="shared" ca="1" si="65"/>
        <v>6.5152069332962526E-2</v>
      </c>
      <c r="I559" s="17"/>
      <c r="J559" s="120">
        <f t="shared" ca="1" si="68"/>
        <v>1000000</v>
      </c>
      <c r="K559" s="120">
        <f t="shared" ca="1" si="69"/>
        <v>-1000000</v>
      </c>
      <c r="M559" s="81">
        <f t="shared" ca="1" si="66"/>
        <v>0.10833001587398261</v>
      </c>
      <c r="N559" s="17"/>
      <c r="O559" s="121" t="e">
        <f t="shared" ca="1" si="70"/>
        <v>#REF!</v>
      </c>
      <c r="P559" s="121" t="e">
        <f t="shared" ca="1" si="71"/>
        <v>#REF!</v>
      </c>
      <c r="R559" s="107" t="e">
        <f t="shared" ca="1" si="67"/>
        <v>#REF!</v>
      </c>
    </row>
    <row r="560" spans="1:18" x14ac:dyDescent="0.2">
      <c r="A560" s="16"/>
      <c r="B560" s="136">
        <v>545</v>
      </c>
      <c r="C560" s="119">
        <f ca="1">'s1'!I563</f>
        <v>177.68974688285553</v>
      </c>
      <c r="D560" s="119">
        <f ca="1">'s1'!J563</f>
        <v>77.463314032334395</v>
      </c>
      <c r="E560" s="27"/>
      <c r="F560" s="18">
        <f t="shared" ca="1" si="64"/>
        <v>2.1535548068223213E-2</v>
      </c>
      <c r="H560" s="18">
        <f t="shared" ca="1" si="65"/>
        <v>4.8058710877434643E-2</v>
      </c>
      <c r="I560" s="17"/>
      <c r="J560" s="120">
        <f t="shared" ca="1" si="68"/>
        <v>1000000</v>
      </c>
      <c r="K560" s="120">
        <f t="shared" ca="1" si="69"/>
        <v>-1000000</v>
      </c>
      <c r="M560" s="81">
        <f t="shared" ca="1" si="66"/>
        <v>2.6101160753484356E-2</v>
      </c>
      <c r="N560" s="17"/>
      <c r="O560" s="121" t="e">
        <f t="shared" ca="1" si="70"/>
        <v>#REF!</v>
      </c>
      <c r="P560" s="121" t="e">
        <f t="shared" ca="1" si="71"/>
        <v>#REF!</v>
      </c>
      <c r="R560" s="107" t="e">
        <f t="shared" ca="1" si="67"/>
        <v>#REF!</v>
      </c>
    </row>
    <row r="561" spans="1:18" x14ac:dyDescent="0.2">
      <c r="A561" s="16"/>
      <c r="B561" s="136">
        <v>546</v>
      </c>
      <c r="C561" s="119">
        <f ca="1">'s1'!I564</f>
        <v>169.27255067756326</v>
      </c>
      <c r="D561" s="119">
        <f ca="1">'s1'!J564</f>
        <v>78.779678594212456</v>
      </c>
      <c r="E561" s="27"/>
      <c r="F561" s="18">
        <f t="shared" ca="1" si="64"/>
        <v>8.3438277060223724E-3</v>
      </c>
      <c r="H561" s="18">
        <f t="shared" ca="1" si="65"/>
        <v>5.8752020473278072E-2</v>
      </c>
      <c r="I561" s="17"/>
      <c r="J561" s="120">
        <f t="shared" ca="1" si="68"/>
        <v>169.27255067756326</v>
      </c>
      <c r="K561" s="120">
        <f t="shared" ca="1" si="69"/>
        <v>78.779678594212456</v>
      </c>
      <c r="M561" s="81">
        <f t="shared" ca="1" si="66"/>
        <v>3.0618628762517822E-2</v>
      </c>
      <c r="N561" s="17"/>
      <c r="O561" s="121" t="e">
        <f t="shared" ca="1" si="70"/>
        <v>#REF!</v>
      </c>
      <c r="P561" s="121" t="e">
        <f t="shared" ca="1" si="71"/>
        <v>#REF!</v>
      </c>
      <c r="R561" s="107" t="e">
        <f t="shared" ca="1" si="67"/>
        <v>#REF!</v>
      </c>
    </row>
    <row r="562" spans="1:18" x14ac:dyDescent="0.2">
      <c r="A562" s="16"/>
      <c r="B562" s="136">
        <v>547</v>
      </c>
      <c r="C562" s="119">
        <f ca="1">'s1'!I565</f>
        <v>171.63759807409588</v>
      </c>
      <c r="D562" s="119">
        <f ca="1">'s1'!J565</f>
        <v>76.190281535849593</v>
      </c>
      <c r="E562" s="27"/>
      <c r="F562" s="18">
        <f t="shared" ca="1" si="64"/>
        <v>1.9075704583263769E-2</v>
      </c>
      <c r="H562" s="18">
        <f t="shared" ca="1" si="65"/>
        <v>2.6744865373923357E-2</v>
      </c>
      <c r="I562" s="17"/>
      <c r="J562" s="120">
        <f t="shared" ca="1" si="68"/>
        <v>171.63759807409588</v>
      </c>
      <c r="K562" s="120">
        <f t="shared" ca="1" si="69"/>
        <v>76.190281535849593</v>
      </c>
      <c r="M562" s="81">
        <f t="shared" ca="1" si="66"/>
        <v>2.8460537227275467E-2</v>
      </c>
      <c r="N562" s="17"/>
      <c r="O562" s="121" t="e">
        <f t="shared" ca="1" si="70"/>
        <v>#REF!</v>
      </c>
      <c r="P562" s="121" t="e">
        <f t="shared" ca="1" si="71"/>
        <v>#REF!</v>
      </c>
      <c r="R562" s="107" t="e">
        <f t="shared" ca="1" si="67"/>
        <v>#REF!</v>
      </c>
    </row>
    <row r="563" spans="1:18" x14ac:dyDescent="0.2">
      <c r="A563" s="16"/>
      <c r="B563" s="136">
        <v>548</v>
      </c>
      <c r="C563" s="119">
        <f ca="1">'s1'!I566</f>
        <v>173.81027270707406</v>
      </c>
      <c r="D563" s="119">
        <f ca="1">'s1'!J566</f>
        <v>79.905114452012484</v>
      </c>
      <c r="E563" s="27"/>
      <c r="F563" s="18">
        <f t="shared" ca="1" si="64"/>
        <v>1.2751662487351634E-4</v>
      </c>
      <c r="H563" s="18">
        <f t="shared" ca="1" si="65"/>
        <v>2.0135228572476661E-2</v>
      </c>
      <c r="I563" s="17"/>
      <c r="J563" s="120">
        <f t="shared" ca="1" si="68"/>
        <v>1000000</v>
      </c>
      <c r="K563" s="120">
        <f t="shared" ca="1" si="69"/>
        <v>-1000000</v>
      </c>
      <c r="M563" s="81">
        <f t="shared" ca="1" si="66"/>
        <v>2.2073729948280718E-2</v>
      </c>
      <c r="N563" s="17"/>
      <c r="O563" s="121" t="e">
        <f t="shared" ca="1" si="70"/>
        <v>#REF!</v>
      </c>
      <c r="P563" s="121" t="e">
        <f t="shared" ca="1" si="71"/>
        <v>#REF!</v>
      </c>
      <c r="R563" s="107" t="e">
        <f t="shared" ca="1" si="67"/>
        <v>#REF!</v>
      </c>
    </row>
    <row r="564" spans="1:18" x14ac:dyDescent="0.2">
      <c r="A564" s="16"/>
      <c r="B564" s="136">
        <v>549</v>
      </c>
      <c r="C564" s="119">
        <f ca="1">'s1'!I567</f>
        <v>175.83289075059685</v>
      </c>
      <c r="D564" s="119">
        <f ca="1">'s1'!J567</f>
        <v>76.986748879810733</v>
      </c>
      <c r="E564" s="27"/>
      <c r="F564" s="18">
        <f t="shared" ca="1" si="64"/>
        <v>2.4620446357480851E-2</v>
      </c>
      <c r="H564" s="18">
        <f t="shared" ca="1" si="65"/>
        <v>1.8525877626410995E-3</v>
      </c>
      <c r="I564" s="17"/>
      <c r="J564" s="120">
        <f t="shared" ca="1" si="68"/>
        <v>1000000</v>
      </c>
      <c r="K564" s="120">
        <f t="shared" ca="1" si="69"/>
        <v>-1000000</v>
      </c>
      <c r="M564" s="81">
        <f t="shared" ca="1" si="66"/>
        <v>8.9161671653891356E-2</v>
      </c>
      <c r="N564" s="17"/>
      <c r="O564" s="121" t="e">
        <f t="shared" ca="1" si="70"/>
        <v>#REF!</v>
      </c>
      <c r="P564" s="121" t="e">
        <f t="shared" ca="1" si="71"/>
        <v>#REF!</v>
      </c>
      <c r="R564" s="107" t="e">
        <f t="shared" ca="1" si="67"/>
        <v>#REF!</v>
      </c>
    </row>
    <row r="565" spans="1:18" x14ac:dyDescent="0.2">
      <c r="A565" s="16"/>
      <c r="B565" s="136">
        <v>550</v>
      </c>
      <c r="C565" s="119">
        <f ca="1">'s1'!I568</f>
        <v>178.88713393733934</v>
      </c>
      <c r="D565" s="119">
        <f ca="1">'s1'!J568</f>
        <v>75.32047777198693</v>
      </c>
      <c r="E565" s="27"/>
      <c r="F565" s="18">
        <f t="shared" ca="1" si="64"/>
        <v>2.9558566248552604E-2</v>
      </c>
      <c r="H565" s="18">
        <f t="shared" ca="1" si="65"/>
        <v>2.723974413073036E-2</v>
      </c>
      <c r="I565" s="17"/>
      <c r="J565" s="120">
        <f t="shared" ca="1" si="68"/>
        <v>1000000</v>
      </c>
      <c r="K565" s="120">
        <f t="shared" ca="1" si="69"/>
        <v>-1000000</v>
      </c>
      <c r="M565" s="81">
        <f t="shared" ca="1" si="66"/>
        <v>7.7409247679347731E-2</v>
      </c>
      <c r="N565" s="17"/>
      <c r="O565" s="121" t="e">
        <f t="shared" ca="1" si="70"/>
        <v>#REF!</v>
      </c>
      <c r="P565" s="121" t="e">
        <f t="shared" ca="1" si="71"/>
        <v>#REF!</v>
      </c>
      <c r="R565" s="107" t="e">
        <f t="shared" ca="1" si="67"/>
        <v>#REF!</v>
      </c>
    </row>
    <row r="566" spans="1:18" x14ac:dyDescent="0.2">
      <c r="A566" s="16"/>
      <c r="B566" s="136">
        <v>551</v>
      </c>
      <c r="C566" s="119">
        <f ca="1">'s1'!I569</f>
        <v>170.90024870569559</v>
      </c>
      <c r="D566" s="119">
        <f ca="1">'s1'!J569</f>
        <v>79.127289979420965</v>
      </c>
      <c r="E566" s="27"/>
      <c r="F566" s="18">
        <f t="shared" ca="1" si="64"/>
        <v>2.099215952058851E-2</v>
      </c>
      <c r="H566" s="18">
        <f t="shared" ca="1" si="65"/>
        <v>6.2766116654805817E-2</v>
      </c>
      <c r="I566" s="17"/>
      <c r="J566" s="120">
        <f t="shared" ca="1" si="68"/>
        <v>170.90024870569559</v>
      </c>
      <c r="K566" s="120">
        <f t="shared" ca="1" si="69"/>
        <v>79.127289979420965</v>
      </c>
      <c r="M566" s="81">
        <f t="shared" ca="1" si="66"/>
        <v>1.1256316691085073E-2</v>
      </c>
      <c r="N566" s="17"/>
      <c r="O566" s="121" t="e">
        <f t="shared" ca="1" si="70"/>
        <v>#REF!</v>
      </c>
      <c r="P566" s="121" t="e">
        <f t="shared" ca="1" si="71"/>
        <v>#REF!</v>
      </c>
      <c r="R566" s="107" t="e">
        <f t="shared" ca="1" si="67"/>
        <v>#REF!</v>
      </c>
    </row>
    <row r="567" spans="1:18" x14ac:dyDescent="0.2">
      <c r="A567" s="16"/>
      <c r="B567" s="136">
        <v>552</v>
      </c>
      <c r="C567" s="119">
        <f ca="1">'s1'!I570</f>
        <v>166.8998987618011</v>
      </c>
      <c r="D567" s="119">
        <f ca="1">'s1'!J570</f>
        <v>75.044763633197462</v>
      </c>
      <c r="E567" s="27"/>
      <c r="F567" s="18">
        <f t="shared" ca="1" si="64"/>
        <v>1.6151094881204139E-3</v>
      </c>
      <c r="H567" s="18">
        <f t="shared" ca="1" si="65"/>
        <v>1.3704367915465816E-2</v>
      </c>
      <c r="I567" s="17"/>
      <c r="J567" s="120">
        <f t="shared" ca="1" si="68"/>
        <v>1000000</v>
      </c>
      <c r="K567" s="120">
        <f t="shared" ca="1" si="69"/>
        <v>-1000000</v>
      </c>
      <c r="M567" s="81">
        <f t="shared" ca="1" si="66"/>
        <v>1.0164647477189707E-2</v>
      </c>
      <c r="N567" s="17"/>
      <c r="O567" s="121" t="e">
        <f t="shared" ca="1" si="70"/>
        <v>#REF!</v>
      </c>
      <c r="P567" s="121" t="e">
        <f t="shared" ca="1" si="71"/>
        <v>#REF!</v>
      </c>
      <c r="R567" s="107" t="e">
        <f t="shared" ca="1" si="67"/>
        <v>#REF!</v>
      </c>
    </row>
    <row r="568" spans="1:18" x14ac:dyDescent="0.2">
      <c r="A568" s="16"/>
      <c r="B568" s="136">
        <v>553</v>
      </c>
      <c r="C568" s="119">
        <f ca="1">'s1'!I571</f>
        <v>179.31052808320251</v>
      </c>
      <c r="D568" s="119">
        <f ca="1">'s1'!J571</f>
        <v>79.497616095764258</v>
      </c>
      <c r="E568" s="27"/>
      <c r="F568" s="18">
        <f t="shared" ca="1" si="64"/>
        <v>1.4035293765676807E-2</v>
      </c>
      <c r="H568" s="18">
        <f t="shared" ca="1" si="65"/>
        <v>2.2941297335240727E-2</v>
      </c>
      <c r="I568" s="17"/>
      <c r="J568" s="120">
        <f t="shared" ca="1" si="68"/>
        <v>1000000</v>
      </c>
      <c r="K568" s="120">
        <f t="shared" ca="1" si="69"/>
        <v>-1000000</v>
      </c>
      <c r="M568" s="81">
        <f t="shared" ca="1" si="66"/>
        <v>7.1829922618745115E-2</v>
      </c>
      <c r="N568" s="17"/>
      <c r="O568" s="121" t="e">
        <f t="shared" ca="1" si="70"/>
        <v>#REF!</v>
      </c>
      <c r="P568" s="121" t="e">
        <f t="shared" ca="1" si="71"/>
        <v>#REF!</v>
      </c>
      <c r="R568" s="107" t="e">
        <f t="shared" ca="1" si="67"/>
        <v>#REF!</v>
      </c>
    </row>
    <row r="569" spans="1:18" x14ac:dyDescent="0.2">
      <c r="A569" s="16"/>
      <c r="B569" s="136">
        <v>554</v>
      </c>
      <c r="C569" s="119">
        <f ca="1">'s1'!I572</f>
        <v>182.68132809496728</v>
      </c>
      <c r="D569" s="119">
        <f ca="1">'s1'!J572</f>
        <v>78.76146382666056</v>
      </c>
      <c r="E569" s="27"/>
      <c r="F569" s="18">
        <f t="shared" ca="1" si="64"/>
        <v>3.6265622136247434E-2</v>
      </c>
      <c r="H569" s="18">
        <f t="shared" ca="1" si="65"/>
        <v>6.2460681490579505E-2</v>
      </c>
      <c r="I569" s="17"/>
      <c r="J569" s="120">
        <f t="shared" ca="1" si="68"/>
        <v>1000000</v>
      </c>
      <c r="K569" s="120">
        <f t="shared" ca="1" si="69"/>
        <v>-1000000</v>
      </c>
      <c r="M569" s="81">
        <f t="shared" ca="1" si="66"/>
        <v>2.9458676967735263E-2</v>
      </c>
      <c r="N569" s="17"/>
      <c r="O569" s="121" t="e">
        <f t="shared" ca="1" si="70"/>
        <v>#REF!</v>
      </c>
      <c r="P569" s="121" t="e">
        <f t="shared" ca="1" si="71"/>
        <v>#REF!</v>
      </c>
      <c r="R569" s="107" t="e">
        <f t="shared" ca="1" si="67"/>
        <v>#REF!</v>
      </c>
    </row>
    <row r="570" spans="1:18" x14ac:dyDescent="0.2">
      <c r="A570" s="16"/>
      <c r="B570" s="136">
        <v>555</v>
      </c>
      <c r="C570" s="119">
        <f ca="1">'s1'!I573</f>
        <v>174.39801074336492</v>
      </c>
      <c r="D570" s="119">
        <f ca="1">'s1'!J573</f>
        <v>74.209892395524946</v>
      </c>
      <c r="E570" s="27"/>
      <c r="F570" s="18">
        <f t="shared" ca="1" si="64"/>
        <v>2.7700022548372595E-2</v>
      </c>
      <c r="H570" s="18">
        <f t="shared" ca="1" si="65"/>
        <v>3.8580754490698171E-2</v>
      </c>
      <c r="I570" s="17"/>
      <c r="J570" s="120">
        <f t="shared" ca="1" si="68"/>
        <v>1000000</v>
      </c>
      <c r="K570" s="120">
        <f t="shared" ca="1" si="69"/>
        <v>-1000000</v>
      </c>
      <c r="M570" s="81">
        <f t="shared" ca="1" si="66"/>
        <v>7.7633907205048119E-2</v>
      </c>
      <c r="N570" s="17"/>
      <c r="O570" s="121" t="e">
        <f t="shared" ca="1" si="70"/>
        <v>#REF!</v>
      </c>
      <c r="P570" s="121" t="e">
        <f t="shared" ca="1" si="71"/>
        <v>#REF!</v>
      </c>
      <c r="R570" s="107" t="e">
        <f t="shared" ca="1" si="67"/>
        <v>#REF!</v>
      </c>
    </row>
    <row r="571" spans="1:18" x14ac:dyDescent="0.2">
      <c r="A571" s="16"/>
      <c r="B571" s="136">
        <v>556</v>
      </c>
      <c r="C571" s="119">
        <f ca="1">'s1'!I574</f>
        <v>193.46989248300144</v>
      </c>
      <c r="D571" s="119">
        <f ca="1">'s1'!J574</f>
        <v>82.526603204096673</v>
      </c>
      <c r="E571" s="27"/>
      <c r="F571" s="18">
        <f t="shared" ca="1" si="64"/>
        <v>1.3093210633810729E-2</v>
      </c>
      <c r="H571" s="18">
        <f t="shared" ca="1" si="65"/>
        <v>3.8092955443595282E-3</v>
      </c>
      <c r="I571" s="17"/>
      <c r="J571" s="120">
        <f t="shared" ca="1" si="68"/>
        <v>1000000</v>
      </c>
      <c r="K571" s="120">
        <f t="shared" ca="1" si="69"/>
        <v>-1000000</v>
      </c>
      <c r="M571" s="81">
        <f t="shared" ca="1" si="66"/>
        <v>3.8399517533181538E-3</v>
      </c>
      <c r="N571" s="17"/>
      <c r="O571" s="121" t="e">
        <f t="shared" ca="1" si="70"/>
        <v>#REF!</v>
      </c>
      <c r="P571" s="121" t="e">
        <f t="shared" ca="1" si="71"/>
        <v>#REF!</v>
      </c>
      <c r="R571" s="107" t="e">
        <f t="shared" ca="1" si="67"/>
        <v>#REF!</v>
      </c>
    </row>
    <row r="572" spans="1:18" x14ac:dyDescent="0.2">
      <c r="A572" s="16"/>
      <c r="B572" s="136">
        <v>557</v>
      </c>
      <c r="C572" s="119">
        <f ca="1">'s1'!I575</f>
        <v>162.25423749509747</v>
      </c>
      <c r="D572" s="119">
        <f ca="1">'s1'!J575</f>
        <v>72.877082335651181</v>
      </c>
      <c r="E572" s="27"/>
      <c r="F572" s="18">
        <f t="shared" ca="1" si="64"/>
        <v>3.2864149144301168E-3</v>
      </c>
      <c r="H572" s="18">
        <f t="shared" ca="1" si="65"/>
        <v>5.1338882263957959E-3</v>
      </c>
      <c r="I572" s="17"/>
      <c r="J572" s="120">
        <f t="shared" ca="1" si="68"/>
        <v>1000000</v>
      </c>
      <c r="K572" s="120">
        <f t="shared" ca="1" si="69"/>
        <v>-1000000</v>
      </c>
      <c r="M572" s="81">
        <f t="shared" ca="1" si="66"/>
        <v>2.4188263873783238E-2</v>
      </c>
      <c r="N572" s="17"/>
      <c r="O572" s="121" t="e">
        <f t="shared" ca="1" si="70"/>
        <v>#REF!</v>
      </c>
      <c r="P572" s="121" t="e">
        <f t="shared" ca="1" si="71"/>
        <v>#REF!</v>
      </c>
      <c r="R572" s="107" t="e">
        <f t="shared" ca="1" si="67"/>
        <v>#REF!</v>
      </c>
    </row>
    <row r="573" spans="1:18" x14ac:dyDescent="0.2">
      <c r="A573" s="16"/>
      <c r="B573" s="136">
        <v>558</v>
      </c>
      <c r="C573" s="119">
        <f ca="1">'s1'!I576</f>
        <v>167.92610809324</v>
      </c>
      <c r="D573" s="119">
        <f ca="1">'s1'!J576</f>
        <v>77.472027065625227</v>
      </c>
      <c r="E573" s="27"/>
      <c r="F573" s="18">
        <f t="shared" ca="1" si="64"/>
        <v>1.890866786372182E-2</v>
      </c>
      <c r="H573" s="18">
        <f t="shared" ca="1" si="65"/>
        <v>2.7550253714422688E-2</v>
      </c>
      <c r="I573" s="17"/>
      <c r="J573" s="120">
        <f t="shared" ca="1" si="68"/>
        <v>1000000</v>
      </c>
      <c r="K573" s="120">
        <f t="shared" ca="1" si="69"/>
        <v>-1000000</v>
      </c>
      <c r="M573" s="81">
        <f t="shared" ca="1" si="66"/>
        <v>5.3507951852039569E-2</v>
      </c>
      <c r="N573" s="17"/>
      <c r="O573" s="121" t="e">
        <f t="shared" ca="1" si="70"/>
        <v>#REF!</v>
      </c>
      <c r="P573" s="121" t="e">
        <f t="shared" ca="1" si="71"/>
        <v>#REF!</v>
      </c>
      <c r="R573" s="107" t="e">
        <f t="shared" ca="1" si="67"/>
        <v>#REF!</v>
      </c>
    </row>
    <row r="574" spans="1:18" x14ac:dyDescent="0.2">
      <c r="A574" s="16"/>
      <c r="B574" s="136">
        <v>559</v>
      </c>
      <c r="C574" s="119">
        <f ca="1">'s1'!I577</f>
        <v>182.20859831296602</v>
      </c>
      <c r="D574" s="119">
        <f ca="1">'s1'!J577</f>
        <v>81.026646119454867</v>
      </c>
      <c r="E574" s="27"/>
      <c r="F574" s="18">
        <f t="shared" ca="1" si="64"/>
        <v>1.6901932506624636E-2</v>
      </c>
      <c r="H574" s="18">
        <f t="shared" ca="1" si="65"/>
        <v>1.2078693692447479E-2</v>
      </c>
      <c r="I574" s="17"/>
      <c r="J574" s="120">
        <f t="shared" ca="1" si="68"/>
        <v>1000000</v>
      </c>
      <c r="K574" s="120">
        <f t="shared" ca="1" si="69"/>
        <v>-1000000</v>
      </c>
      <c r="M574" s="81">
        <f t="shared" ca="1" si="66"/>
        <v>3.4405086637506271E-2</v>
      </c>
      <c r="N574" s="17"/>
      <c r="O574" s="121" t="e">
        <f t="shared" ca="1" si="70"/>
        <v>#REF!</v>
      </c>
      <c r="P574" s="121" t="e">
        <f t="shared" ca="1" si="71"/>
        <v>#REF!</v>
      </c>
      <c r="R574" s="107" t="e">
        <f t="shared" ca="1" si="67"/>
        <v>#REF!</v>
      </c>
    </row>
    <row r="575" spans="1:18" x14ac:dyDescent="0.2">
      <c r="A575" s="16"/>
      <c r="B575" s="136">
        <v>560</v>
      </c>
      <c r="C575" s="119">
        <f ca="1">'s1'!I578</f>
        <v>159.58528959626514</v>
      </c>
      <c r="D575" s="119">
        <f ca="1">'s1'!J578</f>
        <v>73.569394050267448</v>
      </c>
      <c r="E575" s="27"/>
      <c r="F575" s="18">
        <f t="shared" ca="1" si="64"/>
        <v>3.0977325552668392E-3</v>
      </c>
      <c r="H575" s="18">
        <f t="shared" ca="1" si="65"/>
        <v>1.1436850755565787E-2</v>
      </c>
      <c r="I575" s="17"/>
      <c r="J575" s="120">
        <f t="shared" ca="1" si="68"/>
        <v>1000000</v>
      </c>
      <c r="K575" s="120">
        <f t="shared" ca="1" si="69"/>
        <v>-1000000</v>
      </c>
      <c r="M575" s="81">
        <f t="shared" ca="1" si="66"/>
        <v>2.4681520015236807E-2</v>
      </c>
      <c r="N575" s="17"/>
      <c r="O575" s="121" t="e">
        <f t="shared" ca="1" si="70"/>
        <v>#REF!</v>
      </c>
      <c r="P575" s="121" t="e">
        <f t="shared" ca="1" si="71"/>
        <v>#REF!</v>
      </c>
      <c r="R575" s="107" t="e">
        <f t="shared" ca="1" si="67"/>
        <v>#REF!</v>
      </c>
    </row>
    <row r="576" spans="1:18" x14ac:dyDescent="0.2">
      <c r="A576" s="16"/>
      <c r="B576" s="136">
        <v>561</v>
      </c>
      <c r="C576" s="119">
        <f ca="1">'s1'!I579</f>
        <v>161.39692793692302</v>
      </c>
      <c r="D576" s="119">
        <f ca="1">'s1'!J579</f>
        <v>79.250623860607533</v>
      </c>
      <c r="E576" s="27"/>
      <c r="F576" s="18">
        <f t="shared" ca="1" si="64"/>
        <v>3.4112697126355165E-4</v>
      </c>
      <c r="H576" s="18">
        <f t="shared" ca="1" si="65"/>
        <v>3.3407539686443545E-3</v>
      </c>
      <c r="I576" s="17"/>
      <c r="J576" s="120">
        <f t="shared" ca="1" si="68"/>
        <v>1000000</v>
      </c>
      <c r="K576" s="120">
        <f t="shared" ca="1" si="69"/>
        <v>-1000000</v>
      </c>
      <c r="M576" s="81">
        <f t="shared" ca="1" si="66"/>
        <v>7.5260451489462171E-2</v>
      </c>
      <c r="N576" s="17"/>
      <c r="O576" s="121" t="e">
        <f t="shared" ca="1" si="70"/>
        <v>#REF!</v>
      </c>
      <c r="P576" s="121" t="e">
        <f t="shared" ca="1" si="71"/>
        <v>#REF!</v>
      </c>
      <c r="R576" s="107" t="e">
        <f t="shared" ca="1" si="67"/>
        <v>#REF!</v>
      </c>
    </row>
    <row r="577" spans="1:18" x14ac:dyDescent="0.2">
      <c r="A577" s="16"/>
      <c r="B577" s="136">
        <v>562</v>
      </c>
      <c r="C577" s="119">
        <f ca="1">'s1'!I580</f>
        <v>178.6321656417783</v>
      </c>
      <c r="D577" s="119">
        <f ca="1">'s1'!J580</f>
        <v>79.273600302823112</v>
      </c>
      <c r="E577" s="27"/>
      <c r="F577" s="18">
        <f t="shared" ca="1" si="64"/>
        <v>2.8552969863963602E-3</v>
      </c>
      <c r="H577" s="18">
        <f t="shared" ca="1" si="65"/>
        <v>3.5735381340464542E-2</v>
      </c>
      <c r="I577" s="17"/>
      <c r="J577" s="120">
        <f t="shared" ca="1" si="68"/>
        <v>1000000</v>
      </c>
      <c r="K577" s="120">
        <f t="shared" ca="1" si="69"/>
        <v>-1000000</v>
      </c>
      <c r="M577" s="81">
        <f t="shared" ca="1" si="66"/>
        <v>6.4939975929012517E-2</v>
      </c>
      <c r="N577" s="17"/>
      <c r="O577" s="121" t="e">
        <f t="shared" ca="1" si="70"/>
        <v>#REF!</v>
      </c>
      <c r="P577" s="121" t="e">
        <f t="shared" ca="1" si="71"/>
        <v>#REF!</v>
      </c>
      <c r="R577" s="107" t="e">
        <f t="shared" ca="1" si="67"/>
        <v>#REF!</v>
      </c>
    </row>
    <row r="578" spans="1:18" x14ac:dyDescent="0.2">
      <c r="A578" s="16"/>
      <c r="B578" s="136">
        <v>563</v>
      </c>
      <c r="C578" s="119">
        <f ca="1">'s1'!I581</f>
        <v>177.75628030236084</v>
      </c>
      <c r="D578" s="119">
        <f ca="1">'s1'!J581</f>
        <v>77.200895733097212</v>
      </c>
      <c r="E578" s="27"/>
      <c r="F578" s="18">
        <f t="shared" ca="1" si="64"/>
        <v>1.9810460517810248E-2</v>
      </c>
      <c r="H578" s="18">
        <f t="shared" ca="1" si="65"/>
        <v>6.7129531637125067E-2</v>
      </c>
      <c r="I578" s="17"/>
      <c r="J578" s="120">
        <f t="shared" ca="1" si="68"/>
        <v>1000000</v>
      </c>
      <c r="K578" s="120">
        <f t="shared" ca="1" si="69"/>
        <v>-1000000</v>
      </c>
      <c r="M578" s="81">
        <f t="shared" ca="1" si="66"/>
        <v>7.3558759492676734E-2</v>
      </c>
      <c r="N578" s="17"/>
      <c r="O578" s="121" t="e">
        <f t="shared" ca="1" si="70"/>
        <v>#REF!</v>
      </c>
      <c r="P578" s="121" t="e">
        <f t="shared" ca="1" si="71"/>
        <v>#REF!</v>
      </c>
      <c r="R578" s="107" t="e">
        <f t="shared" ca="1" si="67"/>
        <v>#REF!</v>
      </c>
    </row>
    <row r="579" spans="1:18" x14ac:dyDescent="0.2">
      <c r="A579" s="16"/>
      <c r="B579" s="136">
        <v>564</v>
      </c>
      <c r="C579" s="119">
        <f ca="1">'s1'!I582</f>
        <v>187.85576266119193</v>
      </c>
      <c r="D579" s="119">
        <f ca="1">'s1'!J582</f>
        <v>77.950333650063115</v>
      </c>
      <c r="E579" s="27"/>
      <c r="F579" s="18">
        <f t="shared" ca="1" si="64"/>
        <v>1.9198559192381649E-2</v>
      </c>
      <c r="H579" s="18">
        <f t="shared" ca="1" si="65"/>
        <v>6.0773687657328074E-2</v>
      </c>
      <c r="I579" s="17"/>
      <c r="J579" s="120">
        <f t="shared" ca="1" si="68"/>
        <v>1000000</v>
      </c>
      <c r="K579" s="120">
        <f t="shared" ca="1" si="69"/>
        <v>-1000000</v>
      </c>
      <c r="M579" s="81">
        <f t="shared" ca="1" si="66"/>
        <v>4.1849117743314117E-2</v>
      </c>
      <c r="N579" s="17"/>
      <c r="O579" s="121" t="e">
        <f t="shared" ca="1" si="70"/>
        <v>#REF!</v>
      </c>
      <c r="P579" s="121" t="e">
        <f t="shared" ca="1" si="71"/>
        <v>#REF!</v>
      </c>
      <c r="R579" s="107" t="e">
        <f t="shared" ca="1" si="67"/>
        <v>#REF!</v>
      </c>
    </row>
    <row r="580" spans="1:18" x14ac:dyDescent="0.2">
      <c r="A580" s="16"/>
      <c r="B580" s="136">
        <v>565</v>
      </c>
      <c r="C580" s="119">
        <f ca="1">'s1'!I583</f>
        <v>188.19204840997418</v>
      </c>
      <c r="D580" s="119">
        <f ca="1">'s1'!J583</f>
        <v>77.218725076410735</v>
      </c>
      <c r="E580" s="27"/>
      <c r="F580" s="18">
        <f t="shared" ca="1" si="64"/>
        <v>1.4794323630892881E-2</v>
      </c>
      <c r="H580" s="18">
        <f t="shared" ca="1" si="65"/>
        <v>2.7980792560691873E-3</v>
      </c>
      <c r="I580" s="17"/>
      <c r="J580" s="120">
        <f t="shared" ca="1" si="68"/>
        <v>1000000</v>
      </c>
      <c r="K580" s="120">
        <f t="shared" ca="1" si="69"/>
        <v>-1000000</v>
      </c>
      <c r="M580" s="81">
        <f t="shared" ca="1" si="66"/>
        <v>6.044696101133918E-2</v>
      </c>
      <c r="N580" s="17"/>
      <c r="O580" s="121" t="e">
        <f t="shared" ca="1" si="70"/>
        <v>#REF!</v>
      </c>
      <c r="P580" s="121" t="e">
        <f t="shared" ca="1" si="71"/>
        <v>#REF!</v>
      </c>
      <c r="R580" s="107" t="e">
        <f t="shared" ca="1" si="67"/>
        <v>#REF!</v>
      </c>
    </row>
    <row r="581" spans="1:18" x14ac:dyDescent="0.2">
      <c r="A581" s="16"/>
      <c r="B581" s="136">
        <v>566</v>
      </c>
      <c r="C581" s="119">
        <f ca="1">'s1'!I584</f>
        <v>172.46041336039721</v>
      </c>
      <c r="D581" s="119">
        <f ca="1">'s1'!J584</f>
        <v>73.967565056568915</v>
      </c>
      <c r="E581" s="27"/>
      <c r="F581" s="18">
        <f t="shared" ca="1" si="64"/>
        <v>1.2980567731367885E-2</v>
      </c>
      <c r="H581" s="18">
        <f t="shared" ca="1" si="65"/>
        <v>3.0037866237331609E-2</v>
      </c>
      <c r="I581" s="17"/>
      <c r="J581" s="120">
        <f t="shared" ca="1" si="68"/>
        <v>1000000</v>
      </c>
      <c r="K581" s="120">
        <f t="shared" ca="1" si="69"/>
        <v>-1000000</v>
      </c>
      <c r="M581" s="81">
        <f t="shared" ca="1" si="66"/>
        <v>6.0037890046725495E-2</v>
      </c>
      <c r="N581" s="17"/>
      <c r="O581" s="121" t="e">
        <f t="shared" ca="1" si="70"/>
        <v>#REF!</v>
      </c>
      <c r="P581" s="121" t="e">
        <f t="shared" ca="1" si="71"/>
        <v>#REF!</v>
      </c>
      <c r="R581" s="107" t="e">
        <f t="shared" ca="1" si="67"/>
        <v>#REF!</v>
      </c>
    </row>
    <row r="582" spans="1:18" x14ac:dyDescent="0.2">
      <c r="A582" s="16"/>
      <c r="B582" s="136">
        <v>567</v>
      </c>
      <c r="C582" s="119">
        <f ca="1">'s1'!I585</f>
        <v>176.95332707208294</v>
      </c>
      <c r="D582" s="119">
        <f ca="1">'s1'!J585</f>
        <v>79.91913108025399</v>
      </c>
      <c r="E582" s="27"/>
      <c r="F582" s="18">
        <f t="shared" ca="1" si="64"/>
        <v>3.6528862133049914E-3</v>
      </c>
      <c r="H582" s="18">
        <f t="shared" ca="1" si="65"/>
        <v>1.4183541485370814E-2</v>
      </c>
      <c r="I582" s="17"/>
      <c r="J582" s="120">
        <f t="shared" ca="1" si="68"/>
        <v>1000000</v>
      </c>
      <c r="K582" s="120">
        <f t="shared" ca="1" si="69"/>
        <v>-1000000</v>
      </c>
      <c r="M582" s="81">
        <f t="shared" ca="1" si="66"/>
        <v>6.0324213539693042E-2</v>
      </c>
      <c r="N582" s="17"/>
      <c r="O582" s="121" t="e">
        <f t="shared" ca="1" si="70"/>
        <v>#REF!</v>
      </c>
      <c r="P582" s="121" t="e">
        <f t="shared" ca="1" si="71"/>
        <v>#REF!</v>
      </c>
      <c r="R582" s="107" t="e">
        <f t="shared" ca="1" si="67"/>
        <v>#REF!</v>
      </c>
    </row>
    <row r="583" spans="1:18" x14ac:dyDescent="0.2">
      <c r="A583" s="16"/>
      <c r="B583" s="136">
        <v>568</v>
      </c>
      <c r="C583" s="119">
        <f ca="1">'s1'!I586</f>
        <v>162.25954233789921</v>
      </c>
      <c r="D583" s="119">
        <f ca="1">'s1'!J586</f>
        <v>82.829686353342552</v>
      </c>
      <c r="E583" s="27"/>
      <c r="F583" s="18">
        <f t="shared" ca="1" si="64"/>
        <v>5.9222359967513599E-3</v>
      </c>
      <c r="H583" s="18">
        <f t="shared" ca="1" si="65"/>
        <v>4.2310337656265531E-2</v>
      </c>
      <c r="I583" s="17"/>
      <c r="J583" s="120">
        <f t="shared" ca="1" si="68"/>
        <v>1000000</v>
      </c>
      <c r="K583" s="120">
        <f t="shared" ca="1" si="69"/>
        <v>-1000000</v>
      </c>
      <c r="M583" s="81">
        <f t="shared" ca="1" si="66"/>
        <v>1.5006988440751507E-3</v>
      </c>
      <c r="N583" s="17"/>
      <c r="O583" s="121" t="e">
        <f t="shared" ca="1" si="70"/>
        <v>#REF!</v>
      </c>
      <c r="P583" s="121" t="e">
        <f t="shared" ca="1" si="71"/>
        <v>#REF!</v>
      </c>
      <c r="R583" s="107" t="e">
        <f t="shared" ca="1" si="67"/>
        <v>#REF!</v>
      </c>
    </row>
    <row r="584" spans="1:18" x14ac:dyDescent="0.2">
      <c r="A584" s="16"/>
      <c r="B584" s="136">
        <v>569</v>
      </c>
      <c r="C584" s="119">
        <f ca="1">'s1'!I587</f>
        <v>154.87291715368104</v>
      </c>
      <c r="D584" s="119">
        <f ca="1">'s1'!J587</f>
        <v>65.87127043718948</v>
      </c>
      <c r="E584" s="27"/>
      <c r="F584" s="18">
        <f t="shared" ca="1" si="64"/>
        <v>1.4477600450506888E-3</v>
      </c>
      <c r="H584" s="18">
        <f t="shared" ca="1" si="65"/>
        <v>1.0916599530222493E-3</v>
      </c>
      <c r="I584" s="17"/>
      <c r="J584" s="120">
        <f t="shared" ca="1" si="68"/>
        <v>1000000</v>
      </c>
      <c r="K584" s="120">
        <f t="shared" ca="1" si="69"/>
        <v>-1000000</v>
      </c>
      <c r="M584" s="81">
        <f t="shared" ca="1" si="66"/>
        <v>1.232984752742544E-4</v>
      </c>
      <c r="N584" s="17"/>
      <c r="O584" s="121" t="e">
        <f t="shared" ca="1" si="70"/>
        <v>#REF!</v>
      </c>
      <c r="P584" s="121" t="e">
        <f t="shared" ca="1" si="71"/>
        <v>#REF!</v>
      </c>
      <c r="R584" s="107" t="e">
        <f t="shared" ca="1" si="67"/>
        <v>#REF!</v>
      </c>
    </row>
    <row r="585" spans="1:18" x14ac:dyDescent="0.2">
      <c r="A585" s="16"/>
      <c r="B585" s="136">
        <v>570</v>
      </c>
      <c r="C585" s="119">
        <f ca="1">'s1'!I588</f>
        <v>195.33084638468341</v>
      </c>
      <c r="D585" s="119">
        <f ca="1">'s1'!J588</f>
        <v>84.225404392953735</v>
      </c>
      <c r="E585" s="27"/>
      <c r="F585" s="18">
        <f t="shared" ca="1" si="64"/>
        <v>9.9283236879626896E-3</v>
      </c>
      <c r="H585" s="18">
        <f t="shared" ca="1" si="65"/>
        <v>2.7199038681803924E-2</v>
      </c>
      <c r="I585" s="17"/>
      <c r="J585" s="120">
        <f t="shared" ca="1" si="68"/>
        <v>1000000</v>
      </c>
      <c r="K585" s="120">
        <f t="shared" ca="1" si="69"/>
        <v>-1000000</v>
      </c>
      <c r="M585" s="81">
        <f t="shared" ca="1" si="66"/>
        <v>5.2926732475994959E-3</v>
      </c>
      <c r="N585" s="17"/>
      <c r="O585" s="121" t="e">
        <f t="shared" ca="1" si="70"/>
        <v>#REF!</v>
      </c>
      <c r="P585" s="121" t="e">
        <f t="shared" ca="1" si="71"/>
        <v>#REF!</v>
      </c>
      <c r="R585" s="107" t="e">
        <f t="shared" ca="1" si="67"/>
        <v>#REF!</v>
      </c>
    </row>
    <row r="586" spans="1:18" x14ac:dyDescent="0.2">
      <c r="A586" s="16"/>
      <c r="B586" s="136">
        <v>571</v>
      </c>
      <c r="C586" s="119">
        <f ca="1">'s1'!I589</f>
        <v>173.01751133344067</v>
      </c>
      <c r="D586" s="119">
        <f ca="1">'s1'!J589</f>
        <v>73.730857177503864</v>
      </c>
      <c r="E586" s="27"/>
      <c r="F586" s="18">
        <f t="shared" ca="1" si="64"/>
        <v>2.4021465341647653E-2</v>
      </c>
      <c r="H586" s="18">
        <f t="shared" ca="1" si="65"/>
        <v>2.024020099493903E-2</v>
      </c>
      <c r="I586" s="17"/>
      <c r="J586" s="120">
        <f t="shared" ca="1" si="68"/>
        <v>1000000</v>
      </c>
      <c r="K586" s="120">
        <f t="shared" ca="1" si="69"/>
        <v>-1000000</v>
      </c>
      <c r="M586" s="81">
        <f t="shared" ca="1" si="66"/>
        <v>7.2403655580916673E-2</v>
      </c>
      <c r="N586" s="17"/>
      <c r="O586" s="121" t="e">
        <f t="shared" ca="1" si="70"/>
        <v>#REF!</v>
      </c>
      <c r="P586" s="121" t="e">
        <f t="shared" ca="1" si="71"/>
        <v>#REF!</v>
      </c>
      <c r="R586" s="107" t="e">
        <f t="shared" ca="1" si="67"/>
        <v>#REF!</v>
      </c>
    </row>
    <row r="587" spans="1:18" x14ac:dyDescent="0.2">
      <c r="A587" s="16"/>
      <c r="B587" s="136">
        <v>572</v>
      </c>
      <c r="C587" s="119">
        <f ca="1">'s1'!I590</f>
        <v>186.45972624478037</v>
      </c>
      <c r="D587" s="119">
        <f ca="1">'s1'!J590</f>
        <v>85.950030555286929</v>
      </c>
      <c r="E587" s="27"/>
      <c r="F587" s="18">
        <f t="shared" ca="1" si="64"/>
        <v>1.9162266854599729E-2</v>
      </c>
      <c r="H587" s="18">
        <f t="shared" ca="1" si="65"/>
        <v>9.9462486499364046E-3</v>
      </c>
      <c r="I587" s="17"/>
      <c r="J587" s="120">
        <f t="shared" ca="1" si="68"/>
        <v>1000000</v>
      </c>
      <c r="K587" s="120">
        <f t="shared" ca="1" si="69"/>
        <v>-1000000</v>
      </c>
      <c r="M587" s="81">
        <f t="shared" ca="1" si="66"/>
        <v>2.0091213784576073E-3</v>
      </c>
      <c r="N587" s="17"/>
      <c r="O587" s="121" t="e">
        <f t="shared" ca="1" si="70"/>
        <v>#REF!</v>
      </c>
      <c r="P587" s="121" t="e">
        <f t="shared" ca="1" si="71"/>
        <v>#REF!</v>
      </c>
      <c r="R587" s="107" t="e">
        <f t="shared" ca="1" si="67"/>
        <v>#REF!</v>
      </c>
    </row>
    <row r="588" spans="1:18" x14ac:dyDescent="0.2">
      <c r="A588" s="16"/>
      <c r="B588" s="136">
        <v>573</v>
      </c>
      <c r="C588" s="119">
        <f ca="1">'s1'!I591</f>
        <v>163.80823074002456</v>
      </c>
      <c r="D588" s="119">
        <f ca="1">'s1'!J591</f>
        <v>71.369323659168018</v>
      </c>
      <c r="E588" s="27"/>
      <c r="F588" s="18">
        <f t="shared" ca="1" si="64"/>
        <v>5.8938466375159501E-3</v>
      </c>
      <c r="H588" s="18">
        <f t="shared" ca="1" si="65"/>
        <v>1.6769540951499701E-2</v>
      </c>
      <c r="I588" s="17"/>
      <c r="J588" s="120">
        <f t="shared" ca="1" si="68"/>
        <v>1000000</v>
      </c>
      <c r="K588" s="120">
        <f t="shared" ca="1" si="69"/>
        <v>-1000000</v>
      </c>
      <c r="M588" s="81">
        <f t="shared" ca="1" si="66"/>
        <v>1.6776920154807789E-2</v>
      </c>
      <c r="N588" s="17"/>
      <c r="O588" s="121" t="e">
        <f t="shared" ca="1" si="70"/>
        <v>#REF!</v>
      </c>
      <c r="P588" s="121" t="e">
        <f t="shared" ca="1" si="71"/>
        <v>#REF!</v>
      </c>
      <c r="R588" s="107" t="e">
        <f t="shared" ca="1" si="67"/>
        <v>#REF!</v>
      </c>
    </row>
    <row r="589" spans="1:18" x14ac:dyDescent="0.2">
      <c r="A589" s="16"/>
      <c r="B589" s="136">
        <v>574</v>
      </c>
      <c r="C589" s="119">
        <f ca="1">'s1'!I592</f>
        <v>179.38797740840985</v>
      </c>
      <c r="D589" s="119">
        <f ca="1">'s1'!J592</f>
        <v>81.066417868622977</v>
      </c>
      <c r="E589" s="27"/>
      <c r="F589" s="18">
        <f t="shared" ca="1" si="64"/>
        <v>2.9352930568140791E-2</v>
      </c>
      <c r="H589" s="18">
        <f t="shared" ca="1" si="65"/>
        <v>2.1217294234589218E-4</v>
      </c>
      <c r="I589" s="17"/>
      <c r="J589" s="120">
        <f t="shared" ca="1" si="68"/>
        <v>1000000</v>
      </c>
      <c r="K589" s="120">
        <f t="shared" ca="1" si="69"/>
        <v>-1000000</v>
      </c>
      <c r="M589" s="81">
        <f t="shared" ca="1" si="66"/>
        <v>7.3568109456563164E-3</v>
      </c>
      <c r="N589" s="17"/>
      <c r="O589" s="121" t="e">
        <f t="shared" ca="1" si="70"/>
        <v>#REF!</v>
      </c>
      <c r="P589" s="121" t="e">
        <f t="shared" ca="1" si="71"/>
        <v>#REF!</v>
      </c>
      <c r="R589" s="107" t="e">
        <f t="shared" ca="1" si="67"/>
        <v>#REF!</v>
      </c>
    </row>
    <row r="590" spans="1:18" x14ac:dyDescent="0.2">
      <c r="A590" s="16"/>
      <c r="B590" s="136">
        <v>575</v>
      </c>
      <c r="C590" s="119">
        <f ca="1">'s1'!I593</f>
        <v>190.04008950529195</v>
      </c>
      <c r="D590" s="119">
        <f ca="1">'s1'!J593</f>
        <v>83.263952389189186</v>
      </c>
      <c r="E590" s="27"/>
      <c r="F590" s="18">
        <f t="shared" ca="1" si="64"/>
        <v>1.1199150393796051E-2</v>
      </c>
      <c r="H590" s="18">
        <f t="shared" ca="1" si="65"/>
        <v>1.6686236752684342E-2</v>
      </c>
      <c r="I590" s="17"/>
      <c r="J590" s="120">
        <f t="shared" ca="1" si="68"/>
        <v>1000000</v>
      </c>
      <c r="K590" s="120">
        <f t="shared" ca="1" si="69"/>
        <v>-1000000</v>
      </c>
      <c r="M590" s="81">
        <f t="shared" ca="1" si="66"/>
        <v>1.0354136702673938E-2</v>
      </c>
      <c r="N590" s="17"/>
      <c r="O590" s="121" t="e">
        <f t="shared" ca="1" si="70"/>
        <v>#REF!</v>
      </c>
      <c r="P590" s="121" t="e">
        <f t="shared" ca="1" si="71"/>
        <v>#REF!</v>
      </c>
      <c r="R590" s="107" t="e">
        <f t="shared" ca="1" si="67"/>
        <v>#REF!</v>
      </c>
    </row>
    <row r="591" spans="1:18" x14ac:dyDescent="0.2">
      <c r="A591" s="16"/>
      <c r="B591" s="136">
        <v>576</v>
      </c>
      <c r="C591" s="119">
        <f ca="1">'s1'!I594</f>
        <v>181.53896549481064</v>
      </c>
      <c r="D591" s="119">
        <f ca="1">'s1'!J594</f>
        <v>82.243115401545722</v>
      </c>
      <c r="E591" s="27"/>
      <c r="F591" s="18">
        <f t="shared" ca="1" si="64"/>
        <v>3.827219990713613E-2</v>
      </c>
      <c r="H591" s="18">
        <f t="shared" ca="1" si="65"/>
        <v>3.0544466556644494E-2</v>
      </c>
      <c r="I591" s="17"/>
      <c r="J591" s="120">
        <f t="shared" ca="1" si="68"/>
        <v>1000000</v>
      </c>
      <c r="K591" s="120">
        <f t="shared" ca="1" si="69"/>
        <v>-1000000</v>
      </c>
      <c r="M591" s="81">
        <f t="shared" ca="1" si="66"/>
        <v>1.1747958145196061E-2</v>
      </c>
      <c r="N591" s="17"/>
      <c r="O591" s="121" t="e">
        <f t="shared" ca="1" si="70"/>
        <v>#REF!</v>
      </c>
      <c r="P591" s="121" t="e">
        <f t="shared" ca="1" si="71"/>
        <v>#REF!</v>
      </c>
      <c r="R591" s="107" t="e">
        <f t="shared" ca="1" si="67"/>
        <v>#REF!</v>
      </c>
    </row>
    <row r="592" spans="1:18" x14ac:dyDescent="0.2">
      <c r="A592" s="16"/>
      <c r="B592" s="136">
        <v>577</v>
      </c>
      <c r="C592" s="119">
        <f ca="1">'s1'!I595</f>
        <v>183.0908944610473</v>
      </c>
      <c r="D592" s="119">
        <f ca="1">'s1'!J595</f>
        <v>84.158303850055049</v>
      </c>
      <c r="E592" s="27"/>
      <c r="F592" s="18">
        <f t="shared" ref="F592:F655" ca="1" si="72">NORMDIST(C592,$C$10,$C$11,FALSE)  *RAND()</f>
        <v>7.5004820785609053E-3</v>
      </c>
      <c r="H592" s="18">
        <f t="shared" ref="H592:H655" ca="1" si="73">NORMDIST(D592,$D$10,$D$11,FALSE)  *RAND()</f>
        <v>1.894616775467373E-2</v>
      </c>
      <c r="I592" s="17"/>
      <c r="J592" s="120">
        <f t="shared" ca="1" si="68"/>
        <v>1000000</v>
      </c>
      <c r="K592" s="120">
        <f t="shared" ca="1" si="69"/>
        <v>-1000000</v>
      </c>
      <c r="M592" s="81">
        <f t="shared" ref="M592:M655" ca="1" si="74">NORMDIST(D592,$M$10,$M$11,FALSE)  *RAND()</f>
        <v>2.4122160093717209E-3</v>
      </c>
      <c r="N592" s="17"/>
      <c r="O592" s="121" t="e">
        <f t="shared" ca="1" si="70"/>
        <v>#REF!</v>
      </c>
      <c r="P592" s="121" t="e">
        <f t="shared" ca="1" si="71"/>
        <v>#REF!</v>
      </c>
      <c r="R592" s="107" t="e">
        <f t="shared" ref="R592:R655" ca="1" si="75">NORMDIST(C592,$R$10,$R$11,FALSE)  *RAND()</f>
        <v>#REF!</v>
      </c>
    </row>
    <row r="593" spans="1:18" x14ac:dyDescent="0.2">
      <c r="A593" s="16"/>
      <c r="B593" s="136">
        <v>578</v>
      </c>
      <c r="C593" s="119">
        <f ca="1">'s1'!I596</f>
        <v>185.67400096247414</v>
      </c>
      <c r="D593" s="119">
        <f ca="1">'s1'!J596</f>
        <v>83.353528967640756</v>
      </c>
      <c r="E593" s="27"/>
      <c r="F593" s="18">
        <f t="shared" ca="1" si="72"/>
        <v>9.1887193177814398E-3</v>
      </c>
      <c r="H593" s="18">
        <f t="shared" ca="1" si="73"/>
        <v>5.1915695134140252E-2</v>
      </c>
      <c r="I593" s="17"/>
      <c r="J593" s="120">
        <f t="shared" ref="J593:J656" ca="1" si="76">IF(AND($J$7&lt;C593,C593&lt;$J$8),C593,1000000)</f>
        <v>1000000</v>
      </c>
      <c r="K593" s="120">
        <f t="shared" ref="K593:K656" ca="1" si="77">IF(AND($J$7&lt;C593,C593&lt;$J$8),D593,-1000000)</f>
        <v>-1000000</v>
      </c>
      <c r="M593" s="81">
        <f t="shared" ca="1" si="74"/>
        <v>1.5626594429239207E-2</v>
      </c>
      <c r="N593" s="17"/>
      <c r="O593" s="121" t="e">
        <f t="shared" ref="O593:O656" ca="1" si="78">IF(AND($O$7&lt;D593,D593&lt;$O$8),C593,1000000)</f>
        <v>#REF!</v>
      </c>
      <c r="P593" s="121" t="e">
        <f t="shared" ref="P593:P656" ca="1" si="79">IF(AND($O$7&lt;D593,D593&lt;$O$8),D593,1000000)</f>
        <v>#REF!</v>
      </c>
      <c r="R593" s="107" t="e">
        <f t="shared" ca="1" si="75"/>
        <v>#REF!</v>
      </c>
    </row>
    <row r="594" spans="1:18" x14ac:dyDescent="0.2">
      <c r="A594" s="16"/>
      <c r="B594" s="136">
        <v>579</v>
      </c>
      <c r="C594" s="119">
        <f ca="1">'s1'!I597</f>
        <v>177.99544311136182</v>
      </c>
      <c r="D594" s="119">
        <f ca="1">'s1'!J597</f>
        <v>83.393062177210581</v>
      </c>
      <c r="E594" s="27"/>
      <c r="F594" s="18">
        <f t="shared" ca="1" si="72"/>
        <v>3.5898055803947795E-2</v>
      </c>
      <c r="H594" s="18">
        <f t="shared" ca="1" si="73"/>
        <v>4.5777694631701935E-2</v>
      </c>
      <c r="I594" s="17"/>
      <c r="J594" s="120">
        <f t="shared" ca="1" si="76"/>
        <v>1000000</v>
      </c>
      <c r="K594" s="120">
        <f t="shared" ca="1" si="77"/>
        <v>-1000000</v>
      </c>
      <c r="M594" s="81">
        <f t="shared" ca="1" si="74"/>
        <v>8.9227223946946113E-3</v>
      </c>
      <c r="N594" s="17"/>
      <c r="O594" s="121" t="e">
        <f t="shared" ca="1" si="78"/>
        <v>#REF!</v>
      </c>
      <c r="P594" s="121" t="e">
        <f t="shared" ca="1" si="79"/>
        <v>#REF!</v>
      </c>
      <c r="R594" s="107" t="e">
        <f t="shared" ca="1" si="75"/>
        <v>#REF!</v>
      </c>
    </row>
    <row r="595" spans="1:18" x14ac:dyDescent="0.2">
      <c r="A595" s="16"/>
      <c r="B595" s="136">
        <v>580</v>
      </c>
      <c r="C595" s="119">
        <f ca="1">'s1'!I598</f>
        <v>180.09164826600457</v>
      </c>
      <c r="D595" s="119">
        <f ca="1">'s1'!J598</f>
        <v>85.358728008444785</v>
      </c>
      <c r="E595" s="27"/>
      <c r="F595" s="18">
        <f t="shared" ca="1" si="72"/>
        <v>3.0885815836550042E-2</v>
      </c>
      <c r="H595" s="18">
        <f t="shared" ca="1" si="73"/>
        <v>3.9831576997623491E-2</v>
      </c>
      <c r="I595" s="17"/>
      <c r="J595" s="120">
        <f t="shared" ca="1" si="76"/>
        <v>1000000</v>
      </c>
      <c r="K595" s="120">
        <f t="shared" ca="1" si="77"/>
        <v>-1000000</v>
      </c>
      <c r="M595" s="81">
        <f t="shared" ca="1" si="74"/>
        <v>2.1797781173662687E-4</v>
      </c>
      <c r="N595" s="17"/>
      <c r="O595" s="121" t="e">
        <f t="shared" ca="1" si="78"/>
        <v>#REF!</v>
      </c>
      <c r="P595" s="121" t="e">
        <f t="shared" ca="1" si="79"/>
        <v>#REF!</v>
      </c>
      <c r="R595" s="107" t="e">
        <f t="shared" ca="1" si="75"/>
        <v>#REF!</v>
      </c>
    </row>
    <row r="596" spans="1:18" x14ac:dyDescent="0.2">
      <c r="A596" s="16"/>
      <c r="B596" s="136">
        <v>581</v>
      </c>
      <c r="C596" s="119">
        <f ca="1">'s1'!I599</f>
        <v>186.09588545587707</v>
      </c>
      <c r="D596" s="119">
        <f ca="1">'s1'!J599</f>
        <v>83.137458085718464</v>
      </c>
      <c r="E596" s="27"/>
      <c r="F596" s="18">
        <f t="shared" ca="1" si="72"/>
        <v>5.6510339701181314E-4</v>
      </c>
      <c r="H596" s="18">
        <f t="shared" ca="1" si="73"/>
        <v>4.0319768307216147E-2</v>
      </c>
      <c r="I596" s="17"/>
      <c r="J596" s="120">
        <f t="shared" ca="1" si="76"/>
        <v>1000000</v>
      </c>
      <c r="K596" s="120">
        <f t="shared" ca="1" si="77"/>
        <v>-1000000</v>
      </c>
      <c r="M596" s="81">
        <f t="shared" ca="1" si="74"/>
        <v>4.2523827811682931E-3</v>
      </c>
      <c r="N596" s="17"/>
      <c r="O596" s="121" t="e">
        <f t="shared" ca="1" si="78"/>
        <v>#REF!</v>
      </c>
      <c r="P596" s="121" t="e">
        <f t="shared" ca="1" si="79"/>
        <v>#REF!</v>
      </c>
      <c r="R596" s="107" t="e">
        <f t="shared" ca="1" si="75"/>
        <v>#REF!</v>
      </c>
    </row>
    <row r="597" spans="1:18" x14ac:dyDescent="0.2">
      <c r="A597" s="16"/>
      <c r="B597" s="136">
        <v>582</v>
      </c>
      <c r="C597" s="119">
        <f ca="1">'s1'!I600</f>
        <v>172.28750246334704</v>
      </c>
      <c r="D597" s="119">
        <f ca="1">'s1'!J600</f>
        <v>77.033516114287707</v>
      </c>
      <c r="E597" s="27"/>
      <c r="F597" s="18">
        <f t="shared" ca="1" si="72"/>
        <v>2.2792058828732135E-2</v>
      </c>
      <c r="H597" s="18">
        <f t="shared" ca="1" si="73"/>
        <v>6.3736309137346014E-2</v>
      </c>
      <c r="I597" s="17"/>
      <c r="J597" s="120">
        <f t="shared" ca="1" si="76"/>
        <v>1000000</v>
      </c>
      <c r="K597" s="120">
        <f t="shared" ca="1" si="77"/>
        <v>-1000000</v>
      </c>
      <c r="M597" s="81">
        <f t="shared" ca="1" si="74"/>
        <v>6.2668619787281929E-2</v>
      </c>
      <c r="N597" s="17"/>
      <c r="O597" s="121" t="e">
        <f t="shared" ca="1" si="78"/>
        <v>#REF!</v>
      </c>
      <c r="P597" s="121" t="e">
        <f t="shared" ca="1" si="79"/>
        <v>#REF!</v>
      </c>
      <c r="R597" s="107" t="e">
        <f t="shared" ca="1" si="75"/>
        <v>#REF!</v>
      </c>
    </row>
    <row r="598" spans="1:18" x14ac:dyDescent="0.2">
      <c r="A598" s="16"/>
      <c r="B598" s="136">
        <v>583</v>
      </c>
      <c r="C598" s="119">
        <f ca="1">'s1'!I601</f>
        <v>172.04332576491868</v>
      </c>
      <c r="D598" s="119">
        <f ca="1">'s1'!J601</f>
        <v>75.839914313535246</v>
      </c>
      <c r="E598" s="27"/>
      <c r="F598" s="18">
        <f t="shared" ca="1" si="72"/>
        <v>2.6397324071348142E-2</v>
      </c>
      <c r="H598" s="18">
        <f t="shared" ca="1" si="73"/>
        <v>2.8936458649978489E-2</v>
      </c>
      <c r="I598" s="17"/>
      <c r="J598" s="120">
        <f t="shared" ca="1" si="76"/>
        <v>1000000</v>
      </c>
      <c r="K598" s="120">
        <f t="shared" ca="1" si="77"/>
        <v>-1000000</v>
      </c>
      <c r="M598" s="81">
        <f t="shared" ca="1" si="74"/>
        <v>8.521685201397855E-2</v>
      </c>
      <c r="N598" s="17"/>
      <c r="O598" s="121" t="e">
        <f t="shared" ca="1" si="78"/>
        <v>#REF!</v>
      </c>
      <c r="P598" s="121" t="e">
        <f t="shared" ca="1" si="79"/>
        <v>#REF!</v>
      </c>
      <c r="R598" s="107" t="e">
        <f t="shared" ca="1" si="75"/>
        <v>#REF!</v>
      </c>
    </row>
    <row r="599" spans="1:18" x14ac:dyDescent="0.2">
      <c r="A599" s="16"/>
      <c r="B599" s="136">
        <v>584</v>
      </c>
      <c r="C599" s="119">
        <f ca="1">'s1'!I602</f>
        <v>182.44243306353289</v>
      </c>
      <c r="D599" s="119">
        <f ca="1">'s1'!J602</f>
        <v>75.314006216775013</v>
      </c>
      <c r="E599" s="27"/>
      <c r="F599" s="18">
        <f t="shared" ca="1" si="72"/>
        <v>2.4176916770689762E-2</v>
      </c>
      <c r="H599" s="18">
        <f t="shared" ca="1" si="73"/>
        <v>1.698683970121162E-2</v>
      </c>
      <c r="I599" s="17"/>
      <c r="J599" s="120">
        <f t="shared" ca="1" si="76"/>
        <v>1000000</v>
      </c>
      <c r="K599" s="120">
        <f t="shared" ca="1" si="77"/>
        <v>-1000000</v>
      </c>
      <c r="M599" s="81">
        <f t="shared" ca="1" si="74"/>
        <v>8.1864109995261822E-2</v>
      </c>
      <c r="N599" s="17"/>
      <c r="O599" s="121" t="e">
        <f t="shared" ca="1" si="78"/>
        <v>#REF!</v>
      </c>
      <c r="P599" s="121" t="e">
        <f t="shared" ca="1" si="79"/>
        <v>#REF!</v>
      </c>
      <c r="R599" s="107" t="e">
        <f t="shared" ca="1" si="75"/>
        <v>#REF!</v>
      </c>
    </row>
    <row r="600" spans="1:18" x14ac:dyDescent="0.2">
      <c r="A600" s="16"/>
      <c r="B600" s="136">
        <v>585</v>
      </c>
      <c r="C600" s="119">
        <f ca="1">'s1'!I603</f>
        <v>182.08236682566749</v>
      </c>
      <c r="D600" s="119">
        <f ca="1">'s1'!J603</f>
        <v>80.043268888361752</v>
      </c>
      <c r="E600" s="27"/>
      <c r="F600" s="18">
        <f t="shared" ca="1" si="72"/>
        <v>3.4979941195902781E-2</v>
      </c>
      <c r="H600" s="18">
        <f t="shared" ca="1" si="73"/>
        <v>5.5861176333386227E-2</v>
      </c>
      <c r="I600" s="17"/>
      <c r="J600" s="120">
        <f t="shared" ca="1" si="76"/>
        <v>1000000</v>
      </c>
      <c r="K600" s="120">
        <f t="shared" ca="1" si="77"/>
        <v>-1000000</v>
      </c>
      <c r="M600" s="81">
        <f t="shared" ca="1" si="74"/>
        <v>2.6051825242073771E-2</v>
      </c>
      <c r="N600" s="17"/>
      <c r="O600" s="121" t="e">
        <f t="shared" ca="1" si="78"/>
        <v>#REF!</v>
      </c>
      <c r="P600" s="121" t="e">
        <f t="shared" ca="1" si="79"/>
        <v>#REF!</v>
      </c>
      <c r="R600" s="107" t="e">
        <f t="shared" ca="1" si="75"/>
        <v>#REF!</v>
      </c>
    </row>
    <row r="601" spans="1:18" x14ac:dyDescent="0.2">
      <c r="A601" s="16"/>
      <c r="B601" s="136">
        <v>586</v>
      </c>
      <c r="C601" s="119">
        <f ca="1">'s1'!I604</f>
        <v>195.72451737296387</v>
      </c>
      <c r="D601" s="119">
        <f ca="1">'s1'!J604</f>
        <v>81.456665364326909</v>
      </c>
      <c r="E601" s="27"/>
      <c r="F601" s="18">
        <f t="shared" ca="1" si="72"/>
        <v>3.0079428929096035E-3</v>
      </c>
      <c r="H601" s="18">
        <f t="shared" ca="1" si="73"/>
        <v>3.6224007727402932E-2</v>
      </c>
      <c r="I601" s="17"/>
      <c r="J601" s="120">
        <f t="shared" ca="1" si="76"/>
        <v>1000000</v>
      </c>
      <c r="K601" s="120">
        <f t="shared" ca="1" si="77"/>
        <v>-1000000</v>
      </c>
      <c r="M601" s="81">
        <f t="shared" ca="1" si="74"/>
        <v>2.8441628374099973E-2</v>
      </c>
      <c r="N601" s="17"/>
      <c r="O601" s="121" t="e">
        <f t="shared" ca="1" si="78"/>
        <v>#REF!</v>
      </c>
      <c r="P601" s="121" t="e">
        <f t="shared" ca="1" si="79"/>
        <v>#REF!</v>
      </c>
      <c r="R601" s="107" t="e">
        <f t="shared" ca="1" si="75"/>
        <v>#REF!</v>
      </c>
    </row>
    <row r="602" spans="1:18" x14ac:dyDescent="0.2">
      <c r="A602" s="16"/>
      <c r="B602" s="136">
        <v>587</v>
      </c>
      <c r="C602" s="119">
        <f ca="1">'s1'!I605</f>
        <v>162.78764781599116</v>
      </c>
      <c r="D602" s="119">
        <f ca="1">'s1'!J605</f>
        <v>63.711133387369372</v>
      </c>
      <c r="E602" s="27"/>
      <c r="F602" s="18">
        <f t="shared" ca="1" si="72"/>
        <v>9.1124865744042136E-4</v>
      </c>
      <c r="H602" s="18">
        <f t="shared" ca="1" si="73"/>
        <v>2.6101799071769847E-4</v>
      </c>
      <c r="I602" s="17"/>
      <c r="J602" s="120">
        <f t="shared" ca="1" si="76"/>
        <v>1000000</v>
      </c>
      <c r="K602" s="120">
        <f t="shared" ca="1" si="77"/>
        <v>-1000000</v>
      </c>
      <c r="M602" s="81">
        <f t="shared" ca="1" si="74"/>
        <v>9.8644106982498963E-5</v>
      </c>
      <c r="N602" s="17"/>
      <c r="O602" s="121" t="e">
        <f t="shared" ca="1" si="78"/>
        <v>#REF!</v>
      </c>
      <c r="P602" s="121" t="e">
        <f t="shared" ca="1" si="79"/>
        <v>#REF!</v>
      </c>
      <c r="R602" s="107" t="e">
        <f t="shared" ca="1" si="75"/>
        <v>#REF!</v>
      </c>
    </row>
    <row r="603" spans="1:18" x14ac:dyDescent="0.2">
      <c r="A603" s="16"/>
      <c r="B603" s="136">
        <v>588</v>
      </c>
      <c r="C603" s="119">
        <f ca="1">'s1'!I606</f>
        <v>169.30260794138385</v>
      </c>
      <c r="D603" s="119">
        <f ca="1">'s1'!J606</f>
        <v>75.959682697034879</v>
      </c>
      <c r="E603" s="27"/>
      <c r="F603" s="18">
        <f t="shared" ca="1" si="72"/>
        <v>1.5101718293460641E-2</v>
      </c>
      <c r="H603" s="18">
        <f t="shared" ca="1" si="73"/>
        <v>2.5807139688180835E-2</v>
      </c>
      <c r="I603" s="17"/>
      <c r="J603" s="120">
        <f t="shared" ca="1" si="76"/>
        <v>169.30260794138385</v>
      </c>
      <c r="K603" s="120">
        <f t="shared" ca="1" si="77"/>
        <v>75.959682697034879</v>
      </c>
      <c r="M603" s="81">
        <f t="shared" ca="1" si="74"/>
        <v>3.6696948672085991E-2</v>
      </c>
      <c r="N603" s="17"/>
      <c r="O603" s="121" t="e">
        <f t="shared" ca="1" si="78"/>
        <v>#REF!</v>
      </c>
      <c r="P603" s="121" t="e">
        <f t="shared" ca="1" si="79"/>
        <v>#REF!</v>
      </c>
      <c r="R603" s="107" t="e">
        <f t="shared" ca="1" si="75"/>
        <v>#REF!</v>
      </c>
    </row>
    <row r="604" spans="1:18" x14ac:dyDescent="0.2">
      <c r="A604" s="16"/>
      <c r="B604" s="136">
        <v>589</v>
      </c>
      <c r="C604" s="119">
        <f ca="1">'s1'!I607</f>
        <v>185.18780587398695</v>
      </c>
      <c r="D604" s="119">
        <f ca="1">'s1'!J607</f>
        <v>82.322944251028815</v>
      </c>
      <c r="E604" s="27"/>
      <c r="F604" s="18">
        <f t="shared" ca="1" si="72"/>
        <v>1.4192364891748269E-3</v>
      </c>
      <c r="H604" s="18">
        <f t="shared" ca="1" si="73"/>
        <v>2.7093989948797886E-2</v>
      </c>
      <c r="I604" s="17"/>
      <c r="J604" s="120">
        <f t="shared" ca="1" si="76"/>
        <v>1000000</v>
      </c>
      <c r="K604" s="120">
        <f t="shared" ca="1" si="77"/>
        <v>-1000000</v>
      </c>
      <c r="M604" s="81">
        <f t="shared" ca="1" si="74"/>
        <v>2.279631561205132E-2</v>
      </c>
      <c r="N604" s="17"/>
      <c r="O604" s="121" t="e">
        <f t="shared" ca="1" si="78"/>
        <v>#REF!</v>
      </c>
      <c r="P604" s="121" t="e">
        <f t="shared" ca="1" si="79"/>
        <v>#REF!</v>
      </c>
      <c r="R604" s="107" t="e">
        <f t="shared" ca="1" si="75"/>
        <v>#REF!</v>
      </c>
    </row>
    <row r="605" spans="1:18" x14ac:dyDescent="0.2">
      <c r="A605" s="16"/>
      <c r="B605" s="136">
        <v>590</v>
      </c>
      <c r="C605" s="119">
        <f ca="1">'s1'!I608</f>
        <v>172.30580567429521</v>
      </c>
      <c r="D605" s="119">
        <f ca="1">'s1'!J608</f>
        <v>81.706753487700169</v>
      </c>
      <c r="E605" s="27"/>
      <c r="F605" s="18">
        <f t="shared" ca="1" si="72"/>
        <v>9.5442118989182527E-3</v>
      </c>
      <c r="H605" s="18">
        <f t="shared" ca="1" si="73"/>
        <v>3.3627188212601855E-2</v>
      </c>
      <c r="I605" s="17"/>
      <c r="J605" s="120">
        <f t="shared" ca="1" si="76"/>
        <v>1000000</v>
      </c>
      <c r="K605" s="120">
        <f t="shared" ca="1" si="77"/>
        <v>-1000000</v>
      </c>
      <c r="M605" s="81">
        <f t="shared" ca="1" si="74"/>
        <v>4.2682375762950944E-3</v>
      </c>
      <c r="N605" s="17"/>
      <c r="O605" s="121" t="e">
        <f t="shared" ca="1" si="78"/>
        <v>#REF!</v>
      </c>
      <c r="P605" s="121" t="e">
        <f t="shared" ca="1" si="79"/>
        <v>#REF!</v>
      </c>
      <c r="R605" s="107" t="e">
        <f t="shared" ca="1" si="75"/>
        <v>#REF!</v>
      </c>
    </row>
    <row r="606" spans="1:18" x14ac:dyDescent="0.2">
      <c r="A606" s="16"/>
      <c r="B606" s="136">
        <v>591</v>
      </c>
      <c r="C606" s="119">
        <f ca="1">'s1'!I609</f>
        <v>166.83602333756721</v>
      </c>
      <c r="D606" s="119">
        <f ca="1">'s1'!J609</f>
        <v>76.627020732480631</v>
      </c>
      <c r="E606" s="27"/>
      <c r="F606" s="18">
        <f t="shared" ca="1" si="72"/>
        <v>9.9910228819811084E-3</v>
      </c>
      <c r="H606" s="18">
        <f t="shared" ca="1" si="73"/>
        <v>2.0283634957267368E-2</v>
      </c>
      <c r="I606" s="17"/>
      <c r="J606" s="120">
        <f t="shared" ca="1" si="76"/>
        <v>1000000</v>
      </c>
      <c r="K606" s="120">
        <f t="shared" ca="1" si="77"/>
        <v>-1000000</v>
      </c>
      <c r="M606" s="81">
        <f t="shared" ca="1" si="74"/>
        <v>6.1426194193798467E-2</v>
      </c>
      <c r="N606" s="17"/>
      <c r="O606" s="121" t="e">
        <f t="shared" ca="1" si="78"/>
        <v>#REF!</v>
      </c>
      <c r="P606" s="121" t="e">
        <f t="shared" ca="1" si="79"/>
        <v>#REF!</v>
      </c>
      <c r="R606" s="107" t="e">
        <f t="shared" ca="1" si="75"/>
        <v>#REF!</v>
      </c>
    </row>
    <row r="607" spans="1:18" x14ac:dyDescent="0.2">
      <c r="A607" s="16"/>
      <c r="B607" s="136">
        <v>592</v>
      </c>
      <c r="C607" s="119">
        <f ca="1">'s1'!I610</f>
        <v>192.00419286902604</v>
      </c>
      <c r="D607" s="119">
        <f ca="1">'s1'!J610</f>
        <v>90.493123304314068</v>
      </c>
      <c r="E607" s="27"/>
      <c r="F607" s="18">
        <f t="shared" ca="1" si="72"/>
        <v>4.0718163504199715E-3</v>
      </c>
      <c r="H607" s="18">
        <f t="shared" ca="1" si="73"/>
        <v>6.49490621872753E-3</v>
      </c>
      <c r="I607" s="17"/>
      <c r="J607" s="120">
        <f t="shared" ca="1" si="76"/>
        <v>1000000</v>
      </c>
      <c r="K607" s="120">
        <f t="shared" ca="1" si="77"/>
        <v>-1000000</v>
      </c>
      <c r="M607" s="81">
        <f t="shared" ca="1" si="74"/>
        <v>1.4549689959231474E-5</v>
      </c>
      <c r="N607" s="17"/>
      <c r="O607" s="121" t="e">
        <f t="shared" ca="1" si="78"/>
        <v>#REF!</v>
      </c>
      <c r="P607" s="121" t="e">
        <f t="shared" ca="1" si="79"/>
        <v>#REF!</v>
      </c>
      <c r="R607" s="107" t="e">
        <f t="shared" ca="1" si="75"/>
        <v>#REF!</v>
      </c>
    </row>
    <row r="608" spans="1:18" x14ac:dyDescent="0.2">
      <c r="A608" s="16"/>
      <c r="B608" s="136">
        <v>593</v>
      </c>
      <c r="C608" s="119">
        <f ca="1">'s1'!I611</f>
        <v>181.02011745416524</v>
      </c>
      <c r="D608" s="119">
        <f ca="1">'s1'!J611</f>
        <v>74.8404005874403</v>
      </c>
      <c r="E608" s="27"/>
      <c r="F608" s="18">
        <f t="shared" ca="1" si="72"/>
        <v>1.5306505336077851E-2</v>
      </c>
      <c r="H608" s="18">
        <f t="shared" ca="1" si="73"/>
        <v>1.7459733205353385E-2</v>
      </c>
      <c r="I608" s="17"/>
      <c r="J608" s="120">
        <f t="shared" ca="1" si="76"/>
        <v>1000000</v>
      </c>
      <c r="K608" s="120">
        <f t="shared" ca="1" si="77"/>
        <v>-1000000</v>
      </c>
      <c r="M608" s="81">
        <f t="shared" ca="1" si="74"/>
        <v>9.2351771027226498E-2</v>
      </c>
      <c r="N608" s="17"/>
      <c r="O608" s="121" t="e">
        <f t="shared" ca="1" si="78"/>
        <v>#REF!</v>
      </c>
      <c r="P608" s="121" t="e">
        <f t="shared" ca="1" si="79"/>
        <v>#REF!</v>
      </c>
      <c r="R608" s="107" t="e">
        <f t="shared" ca="1" si="75"/>
        <v>#REF!</v>
      </c>
    </row>
    <row r="609" spans="1:18" x14ac:dyDescent="0.2">
      <c r="A609" s="16"/>
      <c r="B609" s="136">
        <v>594</v>
      </c>
      <c r="C609" s="119">
        <f ca="1">'s1'!I612</f>
        <v>209.78289522778164</v>
      </c>
      <c r="D609" s="119">
        <f ca="1">'s1'!J612</f>
        <v>86.443050955190586</v>
      </c>
      <c r="E609" s="27"/>
      <c r="F609" s="18">
        <f t="shared" ca="1" si="72"/>
        <v>8.0641769967118834E-5</v>
      </c>
      <c r="H609" s="18">
        <f t="shared" ca="1" si="73"/>
        <v>5.5214841975290679E-3</v>
      </c>
      <c r="I609" s="17"/>
      <c r="J609" s="120">
        <f t="shared" ca="1" si="76"/>
        <v>1000000</v>
      </c>
      <c r="K609" s="120">
        <f t="shared" ca="1" si="77"/>
        <v>-1000000</v>
      </c>
      <c r="M609" s="81">
        <f t="shared" ca="1" si="74"/>
        <v>1.1675148024014794E-3</v>
      </c>
      <c r="N609" s="17"/>
      <c r="O609" s="121" t="e">
        <f t="shared" ca="1" si="78"/>
        <v>#REF!</v>
      </c>
      <c r="P609" s="121" t="e">
        <f t="shared" ca="1" si="79"/>
        <v>#REF!</v>
      </c>
      <c r="R609" s="107" t="e">
        <f t="shared" ca="1" si="75"/>
        <v>#REF!</v>
      </c>
    </row>
    <row r="610" spans="1:18" x14ac:dyDescent="0.2">
      <c r="A610" s="16"/>
      <c r="B610" s="136">
        <v>595</v>
      </c>
      <c r="C610" s="119">
        <f ca="1">'s1'!I613</f>
        <v>176.2860685496739</v>
      </c>
      <c r="D610" s="119">
        <f ca="1">'s1'!J613</f>
        <v>81.045679877656255</v>
      </c>
      <c r="E610" s="27"/>
      <c r="F610" s="18">
        <f t="shared" ca="1" si="72"/>
        <v>2.8711586251028959E-2</v>
      </c>
      <c r="H610" s="18">
        <f t="shared" ca="1" si="73"/>
        <v>4.7719001798606338E-2</v>
      </c>
      <c r="I610" s="17"/>
      <c r="J610" s="120">
        <f t="shared" ca="1" si="76"/>
        <v>1000000</v>
      </c>
      <c r="K610" s="120">
        <f t="shared" ca="1" si="77"/>
        <v>-1000000</v>
      </c>
      <c r="M610" s="81">
        <f t="shared" ca="1" si="74"/>
        <v>4.655085145919606E-2</v>
      </c>
      <c r="N610" s="17"/>
      <c r="O610" s="121" t="e">
        <f t="shared" ca="1" si="78"/>
        <v>#REF!</v>
      </c>
      <c r="P610" s="121" t="e">
        <f t="shared" ca="1" si="79"/>
        <v>#REF!</v>
      </c>
      <c r="R610" s="107" t="e">
        <f t="shared" ca="1" si="75"/>
        <v>#REF!</v>
      </c>
    </row>
    <row r="611" spans="1:18" x14ac:dyDescent="0.2">
      <c r="A611" s="16"/>
      <c r="B611" s="136">
        <v>596</v>
      </c>
      <c r="C611" s="119">
        <f ca="1">'s1'!I614</f>
        <v>197.13819919114775</v>
      </c>
      <c r="D611" s="119">
        <f ca="1">'s1'!J614</f>
        <v>82.375695545457489</v>
      </c>
      <c r="E611" s="27"/>
      <c r="F611" s="18">
        <f t="shared" ca="1" si="72"/>
        <v>8.3117785056604065E-3</v>
      </c>
      <c r="H611" s="18">
        <f t="shared" ca="1" si="73"/>
        <v>1.3203454626151131E-2</v>
      </c>
      <c r="I611" s="17"/>
      <c r="J611" s="120">
        <f t="shared" ca="1" si="76"/>
        <v>1000000</v>
      </c>
      <c r="K611" s="120">
        <f t="shared" ca="1" si="77"/>
        <v>-1000000</v>
      </c>
      <c r="M611" s="81">
        <f t="shared" ca="1" si="74"/>
        <v>2.0821528525212477E-2</v>
      </c>
      <c r="N611" s="17"/>
      <c r="O611" s="121" t="e">
        <f t="shared" ca="1" si="78"/>
        <v>#REF!</v>
      </c>
      <c r="P611" s="121" t="e">
        <f t="shared" ca="1" si="79"/>
        <v>#REF!</v>
      </c>
      <c r="R611" s="107" t="e">
        <f t="shared" ca="1" si="75"/>
        <v>#REF!</v>
      </c>
    </row>
    <row r="612" spans="1:18" x14ac:dyDescent="0.2">
      <c r="A612" s="16"/>
      <c r="B612" s="136">
        <v>597</v>
      </c>
      <c r="C612" s="119">
        <f ca="1">'s1'!I615</f>
        <v>165.30927392942769</v>
      </c>
      <c r="D612" s="119">
        <f ca="1">'s1'!J615</f>
        <v>73.761686418593555</v>
      </c>
      <c r="E612" s="27"/>
      <c r="F612" s="18">
        <f t="shared" ca="1" si="72"/>
        <v>8.4049699148370915E-3</v>
      </c>
      <c r="H612" s="18">
        <f t="shared" ca="1" si="73"/>
        <v>2.249203450266217E-2</v>
      </c>
      <c r="I612" s="17"/>
      <c r="J612" s="120">
        <f t="shared" ca="1" si="76"/>
        <v>1000000</v>
      </c>
      <c r="K612" s="120">
        <f t="shared" ca="1" si="77"/>
        <v>-1000000</v>
      </c>
      <c r="M612" s="81">
        <f t="shared" ca="1" si="74"/>
        <v>2.8434313550831876E-2</v>
      </c>
      <c r="N612" s="17"/>
      <c r="O612" s="121" t="e">
        <f t="shared" ca="1" si="78"/>
        <v>#REF!</v>
      </c>
      <c r="P612" s="121" t="e">
        <f t="shared" ca="1" si="79"/>
        <v>#REF!</v>
      </c>
      <c r="R612" s="107" t="e">
        <f t="shared" ca="1" si="75"/>
        <v>#REF!</v>
      </c>
    </row>
    <row r="613" spans="1:18" x14ac:dyDescent="0.2">
      <c r="A613" s="16"/>
      <c r="B613" s="136">
        <v>598</v>
      </c>
      <c r="C613" s="119">
        <f ca="1">'s1'!I616</f>
        <v>167.73314979617879</v>
      </c>
      <c r="D613" s="119">
        <f ca="1">'s1'!J616</f>
        <v>73.672710958993179</v>
      </c>
      <c r="E613" s="27"/>
      <c r="F613" s="18">
        <f t="shared" ca="1" si="72"/>
        <v>3.6221997661442695E-3</v>
      </c>
      <c r="H613" s="18">
        <f t="shared" ca="1" si="73"/>
        <v>2.0569758024680099E-2</v>
      </c>
      <c r="I613" s="17"/>
      <c r="J613" s="120">
        <f t="shared" ca="1" si="76"/>
        <v>1000000</v>
      </c>
      <c r="K613" s="120">
        <f t="shared" ca="1" si="77"/>
        <v>-1000000</v>
      </c>
      <c r="M613" s="81">
        <f t="shared" ca="1" si="74"/>
        <v>3.418285223597696E-2</v>
      </c>
      <c r="N613" s="17"/>
      <c r="O613" s="121" t="e">
        <f t="shared" ca="1" si="78"/>
        <v>#REF!</v>
      </c>
      <c r="P613" s="121" t="e">
        <f t="shared" ca="1" si="79"/>
        <v>#REF!</v>
      </c>
      <c r="R613" s="107" t="e">
        <f t="shared" ca="1" si="75"/>
        <v>#REF!</v>
      </c>
    </row>
    <row r="614" spans="1:18" x14ac:dyDescent="0.2">
      <c r="A614" s="16"/>
      <c r="B614" s="136">
        <v>599</v>
      </c>
      <c r="C614" s="119">
        <f ca="1">'s1'!I617</f>
        <v>172.74021211444438</v>
      </c>
      <c r="D614" s="119">
        <f ca="1">'s1'!J617</f>
        <v>78.315795925833086</v>
      </c>
      <c r="E614" s="27"/>
      <c r="F614" s="18">
        <f t="shared" ca="1" si="72"/>
        <v>4.8788587788560064E-3</v>
      </c>
      <c r="H614" s="18">
        <f t="shared" ca="1" si="73"/>
        <v>4.5850157192788565E-3</v>
      </c>
      <c r="I614" s="17"/>
      <c r="J614" s="120">
        <f t="shared" ca="1" si="76"/>
        <v>1000000</v>
      </c>
      <c r="K614" s="120">
        <f t="shared" ca="1" si="77"/>
        <v>-1000000</v>
      </c>
      <c r="M614" s="81">
        <f t="shared" ca="1" si="74"/>
        <v>8.4617944575971424E-2</v>
      </c>
      <c r="N614" s="17"/>
      <c r="O614" s="121" t="e">
        <f t="shared" ca="1" si="78"/>
        <v>#REF!</v>
      </c>
      <c r="P614" s="121" t="e">
        <f t="shared" ca="1" si="79"/>
        <v>#REF!</v>
      </c>
      <c r="R614" s="107" t="e">
        <f t="shared" ca="1" si="75"/>
        <v>#REF!</v>
      </c>
    </row>
    <row r="615" spans="1:18" x14ac:dyDescent="0.2">
      <c r="A615" s="16"/>
      <c r="B615" s="136">
        <v>600</v>
      </c>
      <c r="C615" s="119">
        <f ca="1">'s1'!I618</f>
        <v>176.35946897548877</v>
      </c>
      <c r="D615" s="119">
        <f ca="1">'s1'!J618</f>
        <v>76.646455362754253</v>
      </c>
      <c r="E615" s="27"/>
      <c r="F615" s="18">
        <f t="shared" ca="1" si="72"/>
        <v>1.0390840037239064E-2</v>
      </c>
      <c r="H615" s="18">
        <f t="shared" ca="1" si="73"/>
        <v>3.001800655057715E-2</v>
      </c>
      <c r="I615" s="17"/>
      <c r="J615" s="120">
        <f t="shared" ca="1" si="76"/>
        <v>1000000</v>
      </c>
      <c r="K615" s="120">
        <f t="shared" ca="1" si="77"/>
        <v>-1000000</v>
      </c>
      <c r="M615" s="81">
        <f t="shared" ca="1" si="74"/>
        <v>6.8506640547636125E-2</v>
      </c>
      <c r="N615" s="17"/>
      <c r="O615" s="121" t="e">
        <f t="shared" ca="1" si="78"/>
        <v>#REF!</v>
      </c>
      <c r="P615" s="121" t="e">
        <f t="shared" ca="1" si="79"/>
        <v>#REF!</v>
      </c>
      <c r="R615" s="107" t="e">
        <f t="shared" ca="1" si="75"/>
        <v>#REF!</v>
      </c>
    </row>
    <row r="616" spans="1:18" x14ac:dyDescent="0.2">
      <c r="A616" s="16"/>
      <c r="B616" s="136">
        <v>601</v>
      </c>
      <c r="C616" s="119">
        <f ca="1">'s1'!I619</f>
        <v>174.49144214545581</v>
      </c>
      <c r="D616" s="119">
        <f ca="1">'s1'!J619</f>
        <v>80.075327414015604</v>
      </c>
      <c r="E616" s="27"/>
      <c r="F616" s="18">
        <f t="shared" ca="1" si="72"/>
        <v>3.3134734159537126E-2</v>
      </c>
      <c r="H616" s="18">
        <f t="shared" ca="1" si="73"/>
        <v>6.6453992005091445E-2</v>
      </c>
      <c r="I616" s="17"/>
      <c r="J616" s="120">
        <f t="shared" ca="1" si="76"/>
        <v>1000000</v>
      </c>
      <c r="K616" s="120">
        <f t="shared" ca="1" si="77"/>
        <v>-1000000</v>
      </c>
      <c r="M616" s="81">
        <f t="shared" ca="1" si="74"/>
        <v>2.6920635262108032E-2</v>
      </c>
      <c r="N616" s="17"/>
      <c r="O616" s="121" t="e">
        <f t="shared" ca="1" si="78"/>
        <v>#REF!</v>
      </c>
      <c r="P616" s="121" t="e">
        <f t="shared" ca="1" si="79"/>
        <v>#REF!</v>
      </c>
      <c r="R616" s="107" t="e">
        <f t="shared" ca="1" si="75"/>
        <v>#REF!</v>
      </c>
    </row>
    <row r="617" spans="1:18" x14ac:dyDescent="0.2">
      <c r="A617" s="16"/>
      <c r="B617" s="136">
        <v>602</v>
      </c>
      <c r="C617" s="119">
        <f ca="1">'s1'!I620</f>
        <v>179.80802603946697</v>
      </c>
      <c r="D617" s="119">
        <f ca="1">'s1'!J620</f>
        <v>80.114405829488817</v>
      </c>
      <c r="E617" s="27"/>
      <c r="F617" s="18">
        <f t="shared" ca="1" si="72"/>
        <v>3.4242887671243075E-2</v>
      </c>
      <c r="H617" s="18">
        <f t="shared" ca="1" si="73"/>
        <v>5.2303410949505316E-2</v>
      </c>
      <c r="I617" s="17"/>
      <c r="J617" s="120">
        <f t="shared" ca="1" si="76"/>
        <v>1000000</v>
      </c>
      <c r="K617" s="120">
        <f t="shared" ca="1" si="77"/>
        <v>-1000000</v>
      </c>
      <c r="M617" s="81">
        <f t="shared" ca="1" si="74"/>
        <v>3.285093259964126E-2</v>
      </c>
      <c r="N617" s="17"/>
      <c r="O617" s="121" t="e">
        <f t="shared" ca="1" si="78"/>
        <v>#REF!</v>
      </c>
      <c r="P617" s="121" t="e">
        <f t="shared" ca="1" si="79"/>
        <v>#REF!</v>
      </c>
      <c r="R617" s="107" t="e">
        <f t="shared" ca="1" si="75"/>
        <v>#REF!</v>
      </c>
    </row>
    <row r="618" spans="1:18" x14ac:dyDescent="0.2">
      <c r="A618" s="16"/>
      <c r="B618" s="136">
        <v>603</v>
      </c>
      <c r="C618" s="119">
        <f ca="1">'s1'!I621</f>
        <v>178.04905634551898</v>
      </c>
      <c r="D618" s="119">
        <f ca="1">'s1'!J621</f>
        <v>79.919774338842487</v>
      </c>
      <c r="E618" s="27"/>
      <c r="F618" s="18">
        <f t="shared" ca="1" si="72"/>
        <v>2.5096462728613361E-2</v>
      </c>
      <c r="H618" s="18">
        <f t="shared" ca="1" si="73"/>
        <v>4.2506575936760924E-2</v>
      </c>
      <c r="I618" s="17"/>
      <c r="J618" s="120">
        <f t="shared" ca="1" si="76"/>
        <v>1000000</v>
      </c>
      <c r="K618" s="120">
        <f t="shared" ca="1" si="77"/>
        <v>-1000000</v>
      </c>
      <c r="M618" s="81">
        <f t="shared" ca="1" si="74"/>
        <v>1.016599089441538E-2</v>
      </c>
      <c r="N618" s="17"/>
      <c r="O618" s="121" t="e">
        <f t="shared" ca="1" si="78"/>
        <v>#REF!</v>
      </c>
      <c r="P618" s="121" t="e">
        <f t="shared" ca="1" si="79"/>
        <v>#REF!</v>
      </c>
      <c r="R618" s="107" t="e">
        <f t="shared" ca="1" si="75"/>
        <v>#REF!</v>
      </c>
    </row>
    <row r="619" spans="1:18" x14ac:dyDescent="0.2">
      <c r="A619" s="16"/>
      <c r="B619" s="136">
        <v>604</v>
      </c>
      <c r="C619" s="119">
        <f ca="1">'s1'!I622</f>
        <v>192.40523105378605</v>
      </c>
      <c r="D619" s="119">
        <f ca="1">'s1'!J622</f>
        <v>87.739076941304475</v>
      </c>
      <c r="E619" s="27"/>
      <c r="F619" s="18">
        <f t="shared" ca="1" si="72"/>
        <v>1.5917090379640262E-2</v>
      </c>
      <c r="H619" s="18">
        <f t="shared" ca="1" si="73"/>
        <v>2.9769695818086454E-3</v>
      </c>
      <c r="I619" s="17"/>
      <c r="J619" s="120">
        <f t="shared" ca="1" si="76"/>
        <v>1000000</v>
      </c>
      <c r="K619" s="120">
        <f t="shared" ca="1" si="77"/>
        <v>-1000000</v>
      </c>
      <c r="M619" s="81">
        <f t="shared" ca="1" si="74"/>
        <v>6.4250862332469467E-4</v>
      </c>
      <c r="N619" s="17"/>
      <c r="O619" s="121" t="e">
        <f t="shared" ca="1" si="78"/>
        <v>#REF!</v>
      </c>
      <c r="P619" s="121" t="e">
        <f t="shared" ca="1" si="79"/>
        <v>#REF!</v>
      </c>
      <c r="R619" s="107" t="e">
        <f t="shared" ca="1" si="75"/>
        <v>#REF!</v>
      </c>
    </row>
    <row r="620" spans="1:18" x14ac:dyDescent="0.2">
      <c r="A620" s="16"/>
      <c r="B620" s="136">
        <v>605</v>
      </c>
      <c r="C620" s="119">
        <f ca="1">'s1'!I623</f>
        <v>194.64922483816812</v>
      </c>
      <c r="D620" s="119">
        <f ca="1">'s1'!J623</f>
        <v>84.825348018641492</v>
      </c>
      <c r="E620" s="27"/>
      <c r="F620" s="18">
        <f t="shared" ca="1" si="72"/>
        <v>1.1553929987246987E-3</v>
      </c>
      <c r="H620" s="18">
        <f t="shared" ca="1" si="73"/>
        <v>1.5266626837530434E-3</v>
      </c>
      <c r="I620" s="17"/>
      <c r="J620" s="120">
        <f t="shared" ca="1" si="76"/>
        <v>1000000</v>
      </c>
      <c r="K620" s="120">
        <f t="shared" ca="1" si="77"/>
        <v>-1000000</v>
      </c>
      <c r="M620" s="81">
        <f t="shared" ca="1" si="74"/>
        <v>5.1769497213354386E-3</v>
      </c>
      <c r="N620" s="17"/>
      <c r="O620" s="121" t="e">
        <f t="shared" ca="1" si="78"/>
        <v>#REF!</v>
      </c>
      <c r="P620" s="121" t="e">
        <f t="shared" ca="1" si="79"/>
        <v>#REF!</v>
      </c>
      <c r="R620" s="107" t="e">
        <f t="shared" ca="1" si="75"/>
        <v>#REF!</v>
      </c>
    </row>
    <row r="621" spans="1:18" x14ac:dyDescent="0.2">
      <c r="A621" s="16"/>
      <c r="B621" s="136">
        <v>606</v>
      </c>
      <c r="C621" s="119">
        <f ca="1">'s1'!I624</f>
        <v>208.53161135023706</v>
      </c>
      <c r="D621" s="119">
        <f ca="1">'s1'!J624</f>
        <v>94.049924467732126</v>
      </c>
      <c r="E621" s="27"/>
      <c r="F621" s="18">
        <f t="shared" ca="1" si="72"/>
        <v>1.6337873076931135E-4</v>
      </c>
      <c r="H621" s="18">
        <f t="shared" ca="1" si="73"/>
        <v>3.5854472940730954E-4</v>
      </c>
      <c r="I621" s="17"/>
      <c r="J621" s="120">
        <f t="shared" ca="1" si="76"/>
        <v>1000000</v>
      </c>
      <c r="K621" s="120">
        <f t="shared" ca="1" si="77"/>
        <v>-1000000</v>
      </c>
      <c r="M621" s="81">
        <f t="shared" ca="1" si="74"/>
        <v>3.2060607904869066E-7</v>
      </c>
      <c r="N621" s="17"/>
      <c r="O621" s="121" t="e">
        <f t="shared" ca="1" si="78"/>
        <v>#REF!</v>
      </c>
      <c r="P621" s="121" t="e">
        <f t="shared" ca="1" si="79"/>
        <v>#REF!</v>
      </c>
      <c r="R621" s="107" t="e">
        <f t="shared" ca="1" si="75"/>
        <v>#REF!</v>
      </c>
    </row>
    <row r="622" spans="1:18" x14ac:dyDescent="0.2">
      <c r="A622" s="16"/>
      <c r="B622" s="136">
        <v>607</v>
      </c>
      <c r="C622" s="119">
        <f ca="1">'s1'!I625</f>
        <v>194.13045350548595</v>
      </c>
      <c r="D622" s="119">
        <f ca="1">'s1'!J625</f>
        <v>76.69992373270837</v>
      </c>
      <c r="E622" s="27"/>
      <c r="F622" s="18">
        <f t="shared" ca="1" si="72"/>
        <v>2.1916583041974047E-3</v>
      </c>
      <c r="H622" s="18">
        <f t="shared" ca="1" si="73"/>
        <v>5.2316655885603539E-2</v>
      </c>
      <c r="I622" s="17"/>
      <c r="J622" s="120">
        <f t="shared" ca="1" si="76"/>
        <v>1000000</v>
      </c>
      <c r="K622" s="120">
        <f t="shared" ca="1" si="77"/>
        <v>-1000000</v>
      </c>
      <c r="M622" s="81">
        <f t="shared" ca="1" si="74"/>
        <v>4.975709724834454E-2</v>
      </c>
      <c r="N622" s="17"/>
      <c r="O622" s="121" t="e">
        <f t="shared" ca="1" si="78"/>
        <v>#REF!</v>
      </c>
      <c r="P622" s="121" t="e">
        <f t="shared" ca="1" si="79"/>
        <v>#REF!</v>
      </c>
      <c r="R622" s="107" t="e">
        <f t="shared" ca="1" si="75"/>
        <v>#REF!</v>
      </c>
    </row>
    <row r="623" spans="1:18" x14ac:dyDescent="0.2">
      <c r="A623" s="16"/>
      <c r="B623" s="136">
        <v>608</v>
      </c>
      <c r="C623" s="119">
        <f ca="1">'s1'!I626</f>
        <v>180.79004337438491</v>
      </c>
      <c r="D623" s="119">
        <f ca="1">'s1'!J626</f>
        <v>77.810012963165335</v>
      </c>
      <c r="E623" s="27"/>
      <c r="F623" s="18">
        <f t="shared" ca="1" si="72"/>
        <v>2.0178023606231298E-2</v>
      </c>
      <c r="H623" s="18">
        <f t="shared" ca="1" si="73"/>
        <v>9.3654480373642855E-3</v>
      </c>
      <c r="I623" s="17"/>
      <c r="J623" s="120">
        <f t="shared" ca="1" si="76"/>
        <v>1000000</v>
      </c>
      <c r="K623" s="120">
        <f t="shared" ca="1" si="77"/>
        <v>-1000000</v>
      </c>
      <c r="M623" s="81">
        <f t="shared" ca="1" si="74"/>
        <v>2.6501466225166366E-2</v>
      </c>
      <c r="N623" s="17"/>
      <c r="O623" s="121" t="e">
        <f t="shared" ca="1" si="78"/>
        <v>#REF!</v>
      </c>
      <c r="P623" s="121" t="e">
        <f t="shared" ca="1" si="79"/>
        <v>#REF!</v>
      </c>
      <c r="R623" s="107" t="e">
        <f t="shared" ca="1" si="75"/>
        <v>#REF!</v>
      </c>
    </row>
    <row r="624" spans="1:18" x14ac:dyDescent="0.2">
      <c r="A624" s="16"/>
      <c r="B624" s="136">
        <v>609</v>
      </c>
      <c r="C624" s="119">
        <f ca="1">'s1'!I627</f>
        <v>179.13404852574718</v>
      </c>
      <c r="D624" s="119">
        <f ca="1">'s1'!J627</f>
        <v>86.229900061236236</v>
      </c>
      <c r="E624" s="27"/>
      <c r="F624" s="18">
        <f t="shared" ca="1" si="72"/>
        <v>2.8144373151906803E-2</v>
      </c>
      <c r="H624" s="18">
        <f t="shared" ca="1" si="73"/>
        <v>1.3555227101474387E-2</v>
      </c>
      <c r="I624" s="17"/>
      <c r="J624" s="120">
        <f t="shared" ca="1" si="76"/>
        <v>1000000</v>
      </c>
      <c r="K624" s="120">
        <f t="shared" ca="1" si="77"/>
        <v>-1000000</v>
      </c>
      <c r="M624" s="81">
        <f t="shared" ca="1" si="74"/>
        <v>1.0665138972794588E-6</v>
      </c>
      <c r="N624" s="17"/>
      <c r="O624" s="121" t="e">
        <f t="shared" ca="1" si="78"/>
        <v>#REF!</v>
      </c>
      <c r="P624" s="121" t="e">
        <f t="shared" ca="1" si="79"/>
        <v>#REF!</v>
      </c>
      <c r="R624" s="107" t="e">
        <f t="shared" ca="1" si="75"/>
        <v>#REF!</v>
      </c>
    </row>
    <row r="625" spans="1:18" x14ac:dyDescent="0.2">
      <c r="A625" s="16"/>
      <c r="B625" s="136">
        <v>610</v>
      </c>
      <c r="C625" s="119">
        <f ca="1">'s1'!I628</f>
        <v>181.88029703209199</v>
      </c>
      <c r="D625" s="119">
        <f ca="1">'s1'!J628</f>
        <v>86.409209703884699</v>
      </c>
      <c r="E625" s="27"/>
      <c r="F625" s="18">
        <f t="shared" ca="1" si="72"/>
        <v>2.4931062360747103E-2</v>
      </c>
      <c r="H625" s="18">
        <f t="shared" ca="1" si="73"/>
        <v>2.6442304432464127E-2</v>
      </c>
      <c r="I625" s="17"/>
      <c r="J625" s="120">
        <f t="shared" ca="1" si="76"/>
        <v>1000000</v>
      </c>
      <c r="K625" s="120">
        <f t="shared" ca="1" si="77"/>
        <v>-1000000</v>
      </c>
      <c r="M625" s="81">
        <f t="shared" ca="1" si="74"/>
        <v>2.2847286868399228E-3</v>
      </c>
      <c r="N625" s="17"/>
      <c r="O625" s="121" t="e">
        <f t="shared" ca="1" si="78"/>
        <v>#REF!</v>
      </c>
      <c r="P625" s="121" t="e">
        <f t="shared" ca="1" si="79"/>
        <v>#REF!</v>
      </c>
      <c r="R625" s="107" t="e">
        <f t="shared" ca="1" si="75"/>
        <v>#REF!</v>
      </c>
    </row>
    <row r="626" spans="1:18" x14ac:dyDescent="0.2">
      <c r="A626" s="16"/>
      <c r="B626" s="136">
        <v>611</v>
      </c>
      <c r="C626" s="119">
        <f ca="1">'s1'!I629</f>
        <v>185.08566195666955</v>
      </c>
      <c r="D626" s="119">
        <f ca="1">'s1'!J629</f>
        <v>89.295288012911527</v>
      </c>
      <c r="E626" s="27"/>
      <c r="F626" s="18">
        <f t="shared" ca="1" si="72"/>
        <v>2.7206826798197532E-2</v>
      </c>
      <c r="H626" s="18">
        <f t="shared" ca="1" si="73"/>
        <v>1.0503090813606267E-3</v>
      </c>
      <c r="I626" s="17"/>
      <c r="J626" s="120">
        <f t="shared" ca="1" si="76"/>
        <v>1000000</v>
      </c>
      <c r="K626" s="120">
        <f t="shared" ca="1" si="77"/>
        <v>-1000000</v>
      </c>
      <c r="M626" s="81">
        <f t="shared" ca="1" si="74"/>
        <v>3.4936582602036143E-6</v>
      </c>
      <c r="N626" s="17"/>
      <c r="O626" s="121" t="e">
        <f t="shared" ca="1" si="78"/>
        <v>#REF!</v>
      </c>
      <c r="P626" s="121" t="e">
        <f t="shared" ca="1" si="79"/>
        <v>#REF!</v>
      </c>
      <c r="R626" s="107" t="e">
        <f t="shared" ca="1" si="75"/>
        <v>#REF!</v>
      </c>
    </row>
    <row r="627" spans="1:18" x14ac:dyDescent="0.2">
      <c r="A627" s="16"/>
      <c r="B627" s="136">
        <v>612</v>
      </c>
      <c r="C627" s="119">
        <f ca="1">'s1'!I630</f>
        <v>174.67148478930838</v>
      </c>
      <c r="D627" s="119">
        <f ca="1">'s1'!J630</f>
        <v>84.890759657507118</v>
      </c>
      <c r="E627" s="27"/>
      <c r="F627" s="18">
        <f t="shared" ca="1" si="72"/>
        <v>3.4521084069803754E-2</v>
      </c>
      <c r="H627" s="18">
        <f t="shared" ca="1" si="73"/>
        <v>2.4165344961194702E-2</v>
      </c>
      <c r="I627" s="17"/>
      <c r="J627" s="120">
        <f t="shared" ca="1" si="76"/>
        <v>1000000</v>
      </c>
      <c r="K627" s="120">
        <f t="shared" ca="1" si="77"/>
        <v>-1000000</v>
      </c>
      <c r="M627" s="81">
        <f t="shared" ca="1" si="74"/>
        <v>1.822390198197196E-3</v>
      </c>
      <c r="N627" s="17"/>
      <c r="O627" s="121" t="e">
        <f t="shared" ca="1" si="78"/>
        <v>#REF!</v>
      </c>
      <c r="P627" s="121" t="e">
        <f t="shared" ca="1" si="79"/>
        <v>#REF!</v>
      </c>
      <c r="R627" s="107" t="e">
        <f t="shared" ca="1" si="75"/>
        <v>#REF!</v>
      </c>
    </row>
    <row r="628" spans="1:18" x14ac:dyDescent="0.2">
      <c r="A628" s="16"/>
      <c r="B628" s="136">
        <v>613</v>
      </c>
      <c r="C628" s="119">
        <f ca="1">'s1'!I631</f>
        <v>175.12961565010357</v>
      </c>
      <c r="D628" s="119">
        <f ca="1">'s1'!J631</f>
        <v>75.456940810133432</v>
      </c>
      <c r="E628" s="27"/>
      <c r="F628" s="18">
        <f t="shared" ca="1" si="72"/>
        <v>7.6180778473940972E-4</v>
      </c>
      <c r="H628" s="18">
        <f t="shared" ca="1" si="73"/>
        <v>4.9676311926706615E-2</v>
      </c>
      <c r="I628" s="17"/>
      <c r="J628" s="120">
        <f t="shared" ca="1" si="76"/>
        <v>1000000</v>
      </c>
      <c r="K628" s="120">
        <f t="shared" ca="1" si="77"/>
        <v>-1000000</v>
      </c>
      <c r="M628" s="81">
        <f t="shared" ca="1" si="74"/>
        <v>6.0839799398844492E-2</v>
      </c>
      <c r="N628" s="17"/>
      <c r="O628" s="121" t="e">
        <f t="shared" ca="1" si="78"/>
        <v>#REF!</v>
      </c>
      <c r="P628" s="121" t="e">
        <f t="shared" ca="1" si="79"/>
        <v>#REF!</v>
      </c>
      <c r="R628" s="107" t="e">
        <f t="shared" ca="1" si="75"/>
        <v>#REF!</v>
      </c>
    </row>
    <row r="629" spans="1:18" x14ac:dyDescent="0.2">
      <c r="A629" s="16"/>
      <c r="B629" s="136">
        <v>614</v>
      </c>
      <c r="C629" s="119">
        <f ca="1">'s1'!I632</f>
        <v>175.01284947760104</v>
      </c>
      <c r="D629" s="119">
        <f ca="1">'s1'!J632</f>
        <v>82.174488024555302</v>
      </c>
      <c r="E629" s="27"/>
      <c r="F629" s="18">
        <f t="shared" ca="1" si="72"/>
        <v>8.0405108912965373E-3</v>
      </c>
      <c r="H629" s="18">
        <f t="shared" ca="1" si="73"/>
        <v>6.3278184269444981E-2</v>
      </c>
      <c r="I629" s="17"/>
      <c r="J629" s="120">
        <f t="shared" ca="1" si="76"/>
        <v>1000000</v>
      </c>
      <c r="K629" s="120">
        <f t="shared" ca="1" si="77"/>
        <v>-1000000</v>
      </c>
      <c r="M629" s="81">
        <f t="shared" ca="1" si="74"/>
        <v>5.0398854559100805E-3</v>
      </c>
      <c r="N629" s="17"/>
      <c r="O629" s="121" t="e">
        <f t="shared" ca="1" si="78"/>
        <v>#REF!</v>
      </c>
      <c r="P629" s="121" t="e">
        <f t="shared" ca="1" si="79"/>
        <v>#REF!</v>
      </c>
      <c r="R629" s="107" t="e">
        <f t="shared" ca="1" si="75"/>
        <v>#REF!</v>
      </c>
    </row>
    <row r="630" spans="1:18" x14ac:dyDescent="0.2">
      <c r="A630" s="16"/>
      <c r="B630" s="136">
        <v>615</v>
      </c>
      <c r="C630" s="119">
        <f ca="1">'s1'!I633</f>
        <v>198.44094145584046</v>
      </c>
      <c r="D630" s="119">
        <f ca="1">'s1'!J633</f>
        <v>86.756565573186975</v>
      </c>
      <c r="E630" s="27"/>
      <c r="F630" s="18">
        <f t="shared" ca="1" si="72"/>
        <v>1.8448870470764926E-4</v>
      </c>
      <c r="H630" s="18">
        <f t="shared" ca="1" si="73"/>
        <v>1.7390812497757997E-2</v>
      </c>
      <c r="I630" s="17"/>
      <c r="J630" s="120">
        <f t="shared" ca="1" si="76"/>
        <v>1000000</v>
      </c>
      <c r="K630" s="120">
        <f t="shared" ca="1" si="77"/>
        <v>-1000000</v>
      </c>
      <c r="M630" s="81">
        <f t="shared" ca="1" si="74"/>
        <v>1.2136518734489777E-3</v>
      </c>
      <c r="N630" s="17"/>
      <c r="O630" s="121" t="e">
        <f t="shared" ca="1" si="78"/>
        <v>#REF!</v>
      </c>
      <c r="P630" s="121" t="e">
        <f t="shared" ca="1" si="79"/>
        <v>#REF!</v>
      </c>
      <c r="R630" s="107" t="e">
        <f t="shared" ca="1" si="75"/>
        <v>#REF!</v>
      </c>
    </row>
    <row r="631" spans="1:18" x14ac:dyDescent="0.2">
      <c r="A631" s="16"/>
      <c r="B631" s="136">
        <v>616</v>
      </c>
      <c r="C631" s="119">
        <f ca="1">'s1'!I634</f>
        <v>158.23903236100475</v>
      </c>
      <c r="D631" s="119">
        <f ca="1">'s1'!J634</f>
        <v>77.570924747078593</v>
      </c>
      <c r="E631" s="27"/>
      <c r="F631" s="18">
        <f t="shared" ca="1" si="72"/>
        <v>2.8603887115388532E-3</v>
      </c>
      <c r="H631" s="18">
        <f t="shared" ca="1" si="73"/>
        <v>6.9445460273163881E-2</v>
      </c>
      <c r="I631" s="17"/>
      <c r="J631" s="120">
        <f t="shared" ca="1" si="76"/>
        <v>1000000</v>
      </c>
      <c r="K631" s="120">
        <f t="shared" ca="1" si="77"/>
        <v>-1000000</v>
      </c>
      <c r="M631" s="81">
        <f t="shared" ca="1" si="74"/>
        <v>4.9548329570974175E-4</v>
      </c>
      <c r="N631" s="17"/>
      <c r="O631" s="121" t="e">
        <f t="shared" ca="1" si="78"/>
        <v>#REF!</v>
      </c>
      <c r="P631" s="121" t="e">
        <f t="shared" ca="1" si="79"/>
        <v>#REF!</v>
      </c>
      <c r="R631" s="107" t="e">
        <f t="shared" ca="1" si="75"/>
        <v>#REF!</v>
      </c>
    </row>
    <row r="632" spans="1:18" x14ac:dyDescent="0.2">
      <c r="A632" s="16"/>
      <c r="B632" s="136">
        <v>617</v>
      </c>
      <c r="C632" s="119">
        <f ca="1">'s1'!I635</f>
        <v>182.05357313962759</v>
      </c>
      <c r="D632" s="119">
        <f ca="1">'s1'!J635</f>
        <v>79.913040573296612</v>
      </c>
      <c r="E632" s="27"/>
      <c r="F632" s="18">
        <f t="shared" ca="1" si="72"/>
        <v>2.7862350288866102E-2</v>
      </c>
      <c r="H632" s="18">
        <f t="shared" ca="1" si="73"/>
        <v>1.6860613299274824E-2</v>
      </c>
      <c r="I632" s="17"/>
      <c r="J632" s="120">
        <f t="shared" ca="1" si="76"/>
        <v>1000000</v>
      </c>
      <c r="K632" s="120">
        <f t="shared" ca="1" si="77"/>
        <v>-1000000</v>
      </c>
      <c r="M632" s="81">
        <f t="shared" ca="1" si="74"/>
        <v>1.5914030606787234E-2</v>
      </c>
      <c r="N632" s="17"/>
      <c r="O632" s="121" t="e">
        <f t="shared" ca="1" si="78"/>
        <v>#REF!</v>
      </c>
      <c r="P632" s="121" t="e">
        <f t="shared" ca="1" si="79"/>
        <v>#REF!</v>
      </c>
      <c r="R632" s="107" t="e">
        <f t="shared" ca="1" si="75"/>
        <v>#REF!</v>
      </c>
    </row>
    <row r="633" spans="1:18" x14ac:dyDescent="0.2">
      <c r="A633" s="16"/>
      <c r="B633" s="136">
        <v>618</v>
      </c>
      <c r="C633" s="119">
        <f ca="1">'s1'!I636</f>
        <v>183.23201477624482</v>
      </c>
      <c r="D633" s="119">
        <f ca="1">'s1'!J636</f>
        <v>83.767112885313423</v>
      </c>
      <c r="E633" s="27"/>
      <c r="F633" s="18">
        <f t="shared" ca="1" si="72"/>
        <v>3.6121348681446196E-2</v>
      </c>
      <c r="H633" s="18">
        <f t="shared" ca="1" si="73"/>
        <v>4.175697351065983E-2</v>
      </c>
      <c r="I633" s="17"/>
      <c r="J633" s="120">
        <f t="shared" ca="1" si="76"/>
        <v>1000000</v>
      </c>
      <c r="K633" s="120">
        <f t="shared" ca="1" si="77"/>
        <v>-1000000</v>
      </c>
      <c r="M633" s="81">
        <f t="shared" ca="1" si="74"/>
        <v>5.4629781682751588E-3</v>
      </c>
      <c r="N633" s="17"/>
      <c r="O633" s="121" t="e">
        <f t="shared" ca="1" si="78"/>
        <v>#REF!</v>
      </c>
      <c r="P633" s="121" t="e">
        <f t="shared" ca="1" si="79"/>
        <v>#REF!</v>
      </c>
      <c r="R633" s="107" t="e">
        <f t="shared" ca="1" si="75"/>
        <v>#REF!</v>
      </c>
    </row>
    <row r="634" spans="1:18" x14ac:dyDescent="0.2">
      <c r="A634" s="16"/>
      <c r="B634" s="136">
        <v>619</v>
      </c>
      <c r="C634" s="119">
        <f ca="1">'s1'!I637</f>
        <v>195.5449181774668</v>
      </c>
      <c r="D634" s="119">
        <f ca="1">'s1'!J637</f>
        <v>90.113723003515759</v>
      </c>
      <c r="E634" s="27"/>
      <c r="F634" s="18">
        <f t="shared" ca="1" si="72"/>
        <v>3.6351284420972924E-3</v>
      </c>
      <c r="H634" s="18">
        <f t="shared" ca="1" si="73"/>
        <v>5.0657882147263113E-3</v>
      </c>
      <c r="I634" s="17"/>
      <c r="J634" s="120">
        <f t="shared" ca="1" si="76"/>
        <v>1000000</v>
      </c>
      <c r="K634" s="120">
        <f t="shared" ca="1" si="77"/>
        <v>-1000000</v>
      </c>
      <c r="M634" s="81">
        <f t="shared" ca="1" si="74"/>
        <v>5.0702493812695267E-5</v>
      </c>
      <c r="N634" s="17"/>
      <c r="O634" s="121" t="e">
        <f t="shared" ca="1" si="78"/>
        <v>#REF!</v>
      </c>
      <c r="P634" s="121" t="e">
        <f t="shared" ca="1" si="79"/>
        <v>#REF!</v>
      </c>
      <c r="R634" s="107" t="e">
        <f t="shared" ca="1" si="75"/>
        <v>#REF!</v>
      </c>
    </row>
    <row r="635" spans="1:18" x14ac:dyDescent="0.2">
      <c r="A635" s="16"/>
      <c r="B635" s="136">
        <v>620</v>
      </c>
      <c r="C635" s="119">
        <f ca="1">'s1'!I638</f>
        <v>174.93816713008599</v>
      </c>
      <c r="D635" s="119">
        <f ca="1">'s1'!J638</f>
        <v>77.782717375034665</v>
      </c>
      <c r="E635" s="27"/>
      <c r="F635" s="18">
        <f t="shared" ca="1" si="72"/>
        <v>2.4138712718852876E-2</v>
      </c>
      <c r="H635" s="18">
        <f t="shared" ca="1" si="73"/>
        <v>6.1986902888931494E-2</v>
      </c>
      <c r="I635" s="17"/>
      <c r="J635" s="120">
        <f t="shared" ca="1" si="76"/>
        <v>1000000</v>
      </c>
      <c r="K635" s="120">
        <f t="shared" ca="1" si="77"/>
        <v>-1000000</v>
      </c>
      <c r="M635" s="81">
        <f t="shared" ca="1" si="74"/>
        <v>9.3638943295882598E-2</v>
      </c>
      <c r="N635" s="17"/>
      <c r="O635" s="121" t="e">
        <f t="shared" ca="1" si="78"/>
        <v>#REF!</v>
      </c>
      <c r="P635" s="121" t="e">
        <f t="shared" ca="1" si="79"/>
        <v>#REF!</v>
      </c>
      <c r="R635" s="107" t="e">
        <f t="shared" ca="1" si="75"/>
        <v>#REF!</v>
      </c>
    </row>
    <row r="636" spans="1:18" x14ac:dyDescent="0.2">
      <c r="A636" s="16"/>
      <c r="B636" s="136">
        <v>621</v>
      </c>
      <c r="C636" s="119">
        <f ca="1">'s1'!I639</f>
        <v>175.10296069399976</v>
      </c>
      <c r="D636" s="119">
        <f ca="1">'s1'!J639</f>
        <v>81.088811761650234</v>
      </c>
      <c r="E636" s="27"/>
      <c r="F636" s="18">
        <f t="shared" ca="1" si="72"/>
        <v>1.2095761078339328E-2</v>
      </c>
      <c r="H636" s="18">
        <f t="shared" ca="1" si="73"/>
        <v>3.4451886014381886E-2</v>
      </c>
      <c r="I636" s="17"/>
      <c r="J636" s="120">
        <f t="shared" ca="1" si="76"/>
        <v>1000000</v>
      </c>
      <c r="K636" s="120">
        <f t="shared" ca="1" si="77"/>
        <v>-1000000</v>
      </c>
      <c r="M636" s="81">
        <f t="shared" ca="1" si="74"/>
        <v>4.0656319636539179E-2</v>
      </c>
      <c r="N636" s="17"/>
      <c r="O636" s="121" t="e">
        <f t="shared" ca="1" si="78"/>
        <v>#REF!</v>
      </c>
      <c r="P636" s="121" t="e">
        <f t="shared" ca="1" si="79"/>
        <v>#REF!</v>
      </c>
      <c r="R636" s="107" t="e">
        <f t="shared" ca="1" si="75"/>
        <v>#REF!</v>
      </c>
    </row>
    <row r="637" spans="1:18" x14ac:dyDescent="0.2">
      <c r="A637" s="16"/>
      <c r="B637" s="136">
        <v>622</v>
      </c>
      <c r="C637" s="119">
        <f ca="1">'s1'!I640</f>
        <v>193.25377978933028</v>
      </c>
      <c r="D637" s="119">
        <f ca="1">'s1'!J640</f>
        <v>84.542227262151911</v>
      </c>
      <c r="E637" s="27"/>
      <c r="F637" s="18">
        <f t="shared" ca="1" si="72"/>
        <v>1.6148717230934646E-2</v>
      </c>
      <c r="H637" s="18">
        <f t="shared" ca="1" si="73"/>
        <v>1.7189628567454842E-2</v>
      </c>
      <c r="I637" s="17"/>
      <c r="J637" s="120">
        <f t="shared" ca="1" si="76"/>
        <v>1000000</v>
      </c>
      <c r="K637" s="120">
        <f t="shared" ca="1" si="77"/>
        <v>-1000000</v>
      </c>
      <c r="M637" s="81">
        <f t="shared" ca="1" si="74"/>
        <v>4.3188133424251372E-3</v>
      </c>
      <c r="N637" s="17"/>
      <c r="O637" s="121" t="e">
        <f t="shared" ca="1" si="78"/>
        <v>#REF!</v>
      </c>
      <c r="P637" s="121" t="e">
        <f t="shared" ca="1" si="79"/>
        <v>#REF!</v>
      </c>
      <c r="R637" s="107" t="e">
        <f t="shared" ca="1" si="75"/>
        <v>#REF!</v>
      </c>
    </row>
    <row r="638" spans="1:18" x14ac:dyDescent="0.2">
      <c r="A638" s="16"/>
      <c r="B638" s="136">
        <v>623</v>
      </c>
      <c r="C638" s="119">
        <f ca="1">'s1'!I641</f>
        <v>176.08190860372054</v>
      </c>
      <c r="D638" s="119">
        <f ca="1">'s1'!J641</f>
        <v>83.590141695032969</v>
      </c>
      <c r="E638" s="27"/>
      <c r="F638" s="18">
        <f t="shared" ca="1" si="72"/>
        <v>8.7700689411245123E-4</v>
      </c>
      <c r="H638" s="18">
        <f t="shared" ca="1" si="73"/>
        <v>1.3322892137291856E-2</v>
      </c>
      <c r="I638" s="17"/>
      <c r="J638" s="120">
        <f t="shared" ca="1" si="76"/>
        <v>1000000</v>
      </c>
      <c r="K638" s="120">
        <f t="shared" ca="1" si="77"/>
        <v>-1000000</v>
      </c>
      <c r="M638" s="81">
        <f t="shared" ca="1" si="74"/>
        <v>7.6982862532271731E-3</v>
      </c>
      <c r="N638" s="17"/>
      <c r="O638" s="121" t="e">
        <f t="shared" ca="1" si="78"/>
        <v>#REF!</v>
      </c>
      <c r="P638" s="121" t="e">
        <f t="shared" ca="1" si="79"/>
        <v>#REF!</v>
      </c>
      <c r="R638" s="107" t="e">
        <f t="shared" ca="1" si="75"/>
        <v>#REF!</v>
      </c>
    </row>
    <row r="639" spans="1:18" x14ac:dyDescent="0.2">
      <c r="A639" s="16"/>
      <c r="B639" s="136">
        <v>624</v>
      </c>
      <c r="C639" s="119">
        <f ca="1">'s1'!I642</f>
        <v>176.30812011805315</v>
      </c>
      <c r="D639" s="119">
        <f ca="1">'s1'!J642</f>
        <v>77.138881530345373</v>
      </c>
      <c r="E639" s="27"/>
      <c r="F639" s="18">
        <f t="shared" ca="1" si="72"/>
        <v>1.5256635979841763E-2</v>
      </c>
      <c r="H639" s="18">
        <f t="shared" ca="1" si="73"/>
        <v>8.8312035638342945E-3</v>
      </c>
      <c r="I639" s="17"/>
      <c r="J639" s="120">
        <f t="shared" ca="1" si="76"/>
        <v>1000000</v>
      </c>
      <c r="K639" s="120">
        <f t="shared" ca="1" si="77"/>
        <v>-1000000</v>
      </c>
      <c r="M639" s="81">
        <f t="shared" ca="1" si="74"/>
        <v>5.9626930284713275E-2</v>
      </c>
      <c r="N639" s="17"/>
      <c r="O639" s="121" t="e">
        <f t="shared" ca="1" si="78"/>
        <v>#REF!</v>
      </c>
      <c r="P639" s="121" t="e">
        <f t="shared" ca="1" si="79"/>
        <v>#REF!</v>
      </c>
      <c r="R639" s="107" t="e">
        <f t="shared" ca="1" si="75"/>
        <v>#REF!</v>
      </c>
    </row>
    <row r="640" spans="1:18" x14ac:dyDescent="0.2">
      <c r="A640" s="16"/>
      <c r="B640" s="136">
        <v>625</v>
      </c>
      <c r="C640" s="119">
        <f ca="1">'s1'!I643</f>
        <v>164.27509265438599</v>
      </c>
      <c r="D640" s="119">
        <f ca="1">'s1'!J643</f>
        <v>74.538242256953566</v>
      </c>
      <c r="E640" s="27"/>
      <c r="F640" s="18">
        <f t="shared" ca="1" si="72"/>
        <v>6.9419281282737089E-4</v>
      </c>
      <c r="H640" s="18">
        <f t="shared" ca="1" si="73"/>
        <v>3.7420704300284963E-2</v>
      </c>
      <c r="I640" s="17"/>
      <c r="J640" s="120">
        <f t="shared" ca="1" si="76"/>
        <v>1000000</v>
      </c>
      <c r="K640" s="120">
        <f t="shared" ca="1" si="77"/>
        <v>-1000000</v>
      </c>
      <c r="M640" s="81">
        <f t="shared" ca="1" si="74"/>
        <v>3.0936797282189846E-2</v>
      </c>
      <c r="N640" s="17"/>
      <c r="O640" s="121" t="e">
        <f t="shared" ca="1" si="78"/>
        <v>#REF!</v>
      </c>
      <c r="P640" s="121" t="e">
        <f t="shared" ca="1" si="79"/>
        <v>#REF!</v>
      </c>
      <c r="R640" s="107" t="e">
        <f t="shared" ca="1" si="75"/>
        <v>#REF!</v>
      </c>
    </row>
    <row r="641" spans="1:18" x14ac:dyDescent="0.2">
      <c r="A641" s="16"/>
      <c r="B641" s="136">
        <v>626</v>
      </c>
      <c r="C641" s="119">
        <f ca="1">'s1'!I644</f>
        <v>173.05510579871509</v>
      </c>
      <c r="D641" s="119">
        <f ca="1">'s1'!J644</f>
        <v>71.63274864740896</v>
      </c>
      <c r="E641" s="27"/>
      <c r="F641" s="18">
        <f t="shared" ca="1" si="72"/>
        <v>8.6868063938322741E-3</v>
      </c>
      <c r="H641" s="18">
        <f t="shared" ca="1" si="73"/>
        <v>6.3282992617992046E-3</v>
      </c>
      <c r="I641" s="17"/>
      <c r="J641" s="120">
        <f t="shared" ca="1" si="76"/>
        <v>1000000</v>
      </c>
      <c r="K641" s="120">
        <f t="shared" ca="1" si="77"/>
        <v>-1000000</v>
      </c>
      <c r="M641" s="81">
        <f t="shared" ca="1" si="74"/>
        <v>1.7812086604415401E-2</v>
      </c>
      <c r="N641" s="17"/>
      <c r="O641" s="121" t="e">
        <f t="shared" ca="1" si="78"/>
        <v>#REF!</v>
      </c>
      <c r="P641" s="121" t="e">
        <f t="shared" ca="1" si="79"/>
        <v>#REF!</v>
      </c>
      <c r="R641" s="107" t="e">
        <f t="shared" ca="1" si="75"/>
        <v>#REF!</v>
      </c>
    </row>
    <row r="642" spans="1:18" x14ac:dyDescent="0.2">
      <c r="A642" s="16"/>
      <c r="B642" s="136">
        <v>627</v>
      </c>
      <c r="C642" s="119">
        <f ca="1">'s1'!I645</f>
        <v>176.9173644278809</v>
      </c>
      <c r="D642" s="119">
        <f ca="1">'s1'!J645</f>
        <v>86.646157540332183</v>
      </c>
      <c r="E642" s="27"/>
      <c r="F642" s="18">
        <f t="shared" ca="1" si="72"/>
        <v>3.5634785349339802E-2</v>
      </c>
      <c r="H642" s="18">
        <f t="shared" ca="1" si="73"/>
        <v>2.3197328720888508E-2</v>
      </c>
      <c r="I642" s="17"/>
      <c r="J642" s="120">
        <f t="shared" ca="1" si="76"/>
        <v>1000000</v>
      </c>
      <c r="K642" s="120">
        <f t="shared" ca="1" si="77"/>
        <v>-1000000</v>
      </c>
      <c r="M642" s="81">
        <f t="shared" ca="1" si="74"/>
        <v>1.4413988634095615E-3</v>
      </c>
      <c r="N642" s="17"/>
      <c r="O642" s="121" t="e">
        <f t="shared" ca="1" si="78"/>
        <v>#REF!</v>
      </c>
      <c r="P642" s="121" t="e">
        <f t="shared" ca="1" si="79"/>
        <v>#REF!</v>
      </c>
      <c r="R642" s="107" t="e">
        <f t="shared" ca="1" si="75"/>
        <v>#REF!</v>
      </c>
    </row>
    <row r="643" spans="1:18" x14ac:dyDescent="0.2">
      <c r="A643" s="16"/>
      <c r="B643" s="136">
        <v>628</v>
      </c>
      <c r="C643" s="119">
        <f ca="1">'s1'!I646</f>
        <v>183.72491397724943</v>
      </c>
      <c r="D643" s="119">
        <f ca="1">'s1'!J646</f>
        <v>80.618745157025785</v>
      </c>
      <c r="E643" s="27"/>
      <c r="F643" s="18">
        <f t="shared" ca="1" si="72"/>
        <v>2.5909171515748407E-2</v>
      </c>
      <c r="H643" s="18">
        <f t="shared" ca="1" si="73"/>
        <v>2.9883865796273005E-2</v>
      </c>
      <c r="I643" s="17"/>
      <c r="J643" s="120">
        <f t="shared" ca="1" si="76"/>
        <v>1000000</v>
      </c>
      <c r="K643" s="120">
        <f t="shared" ca="1" si="77"/>
        <v>-1000000</v>
      </c>
      <c r="M643" s="81">
        <f t="shared" ca="1" si="74"/>
        <v>1.654501516522627E-2</v>
      </c>
      <c r="N643" s="17"/>
      <c r="O643" s="121" t="e">
        <f t="shared" ca="1" si="78"/>
        <v>#REF!</v>
      </c>
      <c r="P643" s="121" t="e">
        <f t="shared" ca="1" si="79"/>
        <v>#REF!</v>
      </c>
      <c r="R643" s="107" t="e">
        <f t="shared" ca="1" si="75"/>
        <v>#REF!</v>
      </c>
    </row>
    <row r="644" spans="1:18" x14ac:dyDescent="0.2">
      <c r="A644" s="16"/>
      <c r="B644" s="136">
        <v>629</v>
      </c>
      <c r="C644" s="119">
        <f ca="1">'s1'!I647</f>
        <v>175.78223950074863</v>
      </c>
      <c r="D644" s="119">
        <f ca="1">'s1'!J647</f>
        <v>76.283152518277902</v>
      </c>
      <c r="E644" s="27"/>
      <c r="F644" s="18">
        <f t="shared" ca="1" si="72"/>
        <v>7.9471010809824463E-3</v>
      </c>
      <c r="H644" s="18">
        <f t="shared" ca="1" si="73"/>
        <v>4.9896332852087596E-2</v>
      </c>
      <c r="I644" s="17"/>
      <c r="J644" s="120">
        <f t="shared" ca="1" si="76"/>
        <v>1000000</v>
      </c>
      <c r="K644" s="120">
        <f t="shared" ca="1" si="77"/>
        <v>-1000000</v>
      </c>
      <c r="M644" s="81">
        <f t="shared" ca="1" si="74"/>
        <v>2.0229766983726336E-2</v>
      </c>
      <c r="N644" s="17"/>
      <c r="O644" s="121" t="e">
        <f t="shared" ca="1" si="78"/>
        <v>#REF!</v>
      </c>
      <c r="P644" s="121" t="e">
        <f t="shared" ca="1" si="79"/>
        <v>#REF!</v>
      </c>
      <c r="R644" s="107" t="e">
        <f t="shared" ca="1" si="75"/>
        <v>#REF!</v>
      </c>
    </row>
    <row r="645" spans="1:18" x14ac:dyDescent="0.2">
      <c r="A645" s="16"/>
      <c r="B645" s="136">
        <v>630</v>
      </c>
      <c r="C645" s="119">
        <f ca="1">'s1'!I648</f>
        <v>167.47063007934236</v>
      </c>
      <c r="D645" s="119">
        <f ca="1">'s1'!J648</f>
        <v>74.548049142967486</v>
      </c>
      <c r="E645" s="27"/>
      <c r="F645" s="18">
        <f t="shared" ca="1" si="72"/>
        <v>9.0906122271704349E-3</v>
      </c>
      <c r="H645" s="18">
        <f t="shared" ca="1" si="73"/>
        <v>3.5341263887021274E-2</v>
      </c>
      <c r="I645" s="17"/>
      <c r="J645" s="120">
        <f t="shared" ca="1" si="76"/>
        <v>1000000</v>
      </c>
      <c r="K645" s="120">
        <f t="shared" ca="1" si="77"/>
        <v>-1000000</v>
      </c>
      <c r="M645" s="81">
        <f t="shared" ca="1" si="74"/>
        <v>1.2438506669103106E-2</v>
      </c>
      <c r="N645" s="17"/>
      <c r="O645" s="121" t="e">
        <f t="shared" ca="1" si="78"/>
        <v>#REF!</v>
      </c>
      <c r="P645" s="121" t="e">
        <f t="shared" ca="1" si="79"/>
        <v>#REF!</v>
      </c>
      <c r="R645" s="107" t="e">
        <f t="shared" ca="1" si="75"/>
        <v>#REF!</v>
      </c>
    </row>
    <row r="646" spans="1:18" x14ac:dyDescent="0.2">
      <c r="A646" s="16"/>
      <c r="B646" s="136">
        <v>631</v>
      </c>
      <c r="C646" s="119">
        <f ca="1">'s1'!I649</f>
        <v>179.31024217057265</v>
      </c>
      <c r="D646" s="119">
        <f ca="1">'s1'!J649</f>
        <v>79.102115269684703</v>
      </c>
      <c r="E646" s="27"/>
      <c r="F646" s="18">
        <f t="shared" ca="1" si="72"/>
        <v>7.0796621786574821E-4</v>
      </c>
      <c r="H646" s="18">
        <f t="shared" ca="1" si="73"/>
        <v>2.5785592782804231E-2</v>
      </c>
      <c r="I646" s="17"/>
      <c r="J646" s="120">
        <f t="shared" ca="1" si="76"/>
        <v>1000000</v>
      </c>
      <c r="K646" s="120">
        <f t="shared" ca="1" si="77"/>
        <v>-1000000</v>
      </c>
      <c r="M646" s="81">
        <f t="shared" ca="1" si="74"/>
        <v>6.4186746049521154E-2</v>
      </c>
      <c r="N646" s="17"/>
      <c r="O646" s="121" t="e">
        <f t="shared" ca="1" si="78"/>
        <v>#REF!</v>
      </c>
      <c r="P646" s="121" t="e">
        <f t="shared" ca="1" si="79"/>
        <v>#REF!</v>
      </c>
      <c r="R646" s="107" t="e">
        <f t="shared" ca="1" si="75"/>
        <v>#REF!</v>
      </c>
    </row>
    <row r="647" spans="1:18" x14ac:dyDescent="0.2">
      <c r="A647" s="16"/>
      <c r="B647" s="136">
        <v>632</v>
      </c>
      <c r="C647" s="119">
        <f ca="1">'s1'!I650</f>
        <v>184.29274090777</v>
      </c>
      <c r="D647" s="119">
        <f ca="1">'s1'!J650</f>
        <v>81.217528484777461</v>
      </c>
      <c r="E647" s="27"/>
      <c r="F647" s="18">
        <f t="shared" ca="1" si="72"/>
        <v>1.0831875565381725E-2</v>
      </c>
      <c r="H647" s="18">
        <f t="shared" ca="1" si="73"/>
        <v>3.2231609833577861E-2</v>
      </c>
      <c r="I647" s="17"/>
      <c r="J647" s="120">
        <f t="shared" ca="1" si="76"/>
        <v>1000000</v>
      </c>
      <c r="K647" s="120">
        <f t="shared" ca="1" si="77"/>
        <v>-1000000</v>
      </c>
      <c r="M647" s="81">
        <f t="shared" ca="1" si="74"/>
        <v>3.5917805598091504E-2</v>
      </c>
      <c r="N647" s="17"/>
      <c r="O647" s="121" t="e">
        <f t="shared" ca="1" si="78"/>
        <v>#REF!</v>
      </c>
      <c r="P647" s="121" t="e">
        <f t="shared" ca="1" si="79"/>
        <v>#REF!</v>
      </c>
      <c r="R647" s="107" t="e">
        <f t="shared" ca="1" si="75"/>
        <v>#REF!</v>
      </c>
    </row>
    <row r="648" spans="1:18" x14ac:dyDescent="0.2">
      <c r="A648" s="16"/>
      <c r="B648" s="136">
        <v>633</v>
      </c>
      <c r="C648" s="119">
        <f ca="1">'s1'!I651</f>
        <v>183.90582947912472</v>
      </c>
      <c r="D648" s="119">
        <f ca="1">'s1'!J651</f>
        <v>84.947689351297655</v>
      </c>
      <c r="E648" s="27"/>
      <c r="F648" s="18">
        <f t="shared" ca="1" si="72"/>
        <v>4.4547700754176932E-3</v>
      </c>
      <c r="H648" s="18">
        <f t="shared" ca="1" si="73"/>
        <v>3.4566498228937849E-2</v>
      </c>
      <c r="I648" s="17"/>
      <c r="J648" s="120">
        <f t="shared" ca="1" si="76"/>
        <v>1000000</v>
      </c>
      <c r="K648" s="120">
        <f t="shared" ca="1" si="77"/>
        <v>-1000000</v>
      </c>
      <c r="M648" s="81">
        <f t="shared" ca="1" si="74"/>
        <v>5.3188130789047468E-3</v>
      </c>
      <c r="N648" s="17"/>
      <c r="O648" s="121" t="e">
        <f t="shared" ca="1" si="78"/>
        <v>#REF!</v>
      </c>
      <c r="P648" s="121" t="e">
        <f t="shared" ca="1" si="79"/>
        <v>#REF!</v>
      </c>
      <c r="R648" s="107" t="e">
        <f t="shared" ca="1" si="75"/>
        <v>#REF!</v>
      </c>
    </row>
    <row r="649" spans="1:18" x14ac:dyDescent="0.2">
      <c r="A649" s="16"/>
      <c r="B649" s="136">
        <v>634</v>
      </c>
      <c r="C649" s="119">
        <f ca="1">'s1'!I652</f>
        <v>183.00999423710439</v>
      </c>
      <c r="D649" s="119">
        <f ca="1">'s1'!J652</f>
        <v>76.460522666788208</v>
      </c>
      <c r="E649" s="27"/>
      <c r="F649" s="18">
        <f t="shared" ca="1" si="72"/>
        <v>1.9039029394976592E-2</v>
      </c>
      <c r="H649" s="18">
        <f t="shared" ca="1" si="73"/>
        <v>1.6539405869998681E-2</v>
      </c>
      <c r="I649" s="17"/>
      <c r="J649" s="120">
        <f t="shared" ca="1" si="76"/>
        <v>1000000</v>
      </c>
      <c r="K649" s="120">
        <f t="shared" ca="1" si="77"/>
        <v>-1000000</v>
      </c>
      <c r="M649" s="81">
        <f t="shared" ca="1" si="74"/>
        <v>7.7433715871181572E-2</v>
      </c>
      <c r="N649" s="17"/>
      <c r="O649" s="121" t="e">
        <f t="shared" ca="1" si="78"/>
        <v>#REF!</v>
      </c>
      <c r="P649" s="121" t="e">
        <f t="shared" ca="1" si="79"/>
        <v>#REF!</v>
      </c>
      <c r="R649" s="107" t="e">
        <f t="shared" ca="1" si="75"/>
        <v>#REF!</v>
      </c>
    </row>
    <row r="650" spans="1:18" x14ac:dyDescent="0.2">
      <c r="A650" s="16"/>
      <c r="B650" s="136">
        <v>635</v>
      </c>
      <c r="C650" s="119">
        <f ca="1">'s1'!I653</f>
        <v>180.97178861186094</v>
      </c>
      <c r="D650" s="119">
        <f ca="1">'s1'!J653</f>
        <v>81.429017645649367</v>
      </c>
      <c r="E650" s="27"/>
      <c r="F650" s="18">
        <f t="shared" ca="1" si="72"/>
        <v>1.5920355893119565E-2</v>
      </c>
      <c r="H650" s="18">
        <f t="shared" ca="1" si="73"/>
        <v>1.8409262200677645E-3</v>
      </c>
      <c r="I650" s="17"/>
      <c r="J650" s="120">
        <f t="shared" ca="1" si="76"/>
        <v>1000000</v>
      </c>
      <c r="K650" s="120">
        <f t="shared" ca="1" si="77"/>
        <v>-1000000</v>
      </c>
      <c r="M650" s="81">
        <f t="shared" ca="1" si="74"/>
        <v>2.0956854152535967E-2</v>
      </c>
      <c r="N650" s="17"/>
      <c r="O650" s="121" t="e">
        <f t="shared" ca="1" si="78"/>
        <v>#REF!</v>
      </c>
      <c r="P650" s="121" t="e">
        <f t="shared" ca="1" si="79"/>
        <v>#REF!</v>
      </c>
      <c r="R650" s="107" t="e">
        <f t="shared" ca="1" si="75"/>
        <v>#REF!</v>
      </c>
    </row>
    <row r="651" spans="1:18" x14ac:dyDescent="0.2">
      <c r="A651" s="16"/>
      <c r="B651" s="136">
        <v>636</v>
      </c>
      <c r="C651" s="119">
        <f ca="1">'s1'!I654</f>
        <v>182.92735325161485</v>
      </c>
      <c r="D651" s="119">
        <f ca="1">'s1'!J654</f>
        <v>76.981277546509787</v>
      </c>
      <c r="E651" s="27"/>
      <c r="F651" s="18">
        <f t="shared" ca="1" si="72"/>
        <v>2.3350764725358724E-2</v>
      </c>
      <c r="H651" s="18">
        <f t="shared" ca="1" si="73"/>
        <v>1.8650861857813998E-2</v>
      </c>
      <c r="I651" s="17"/>
      <c r="J651" s="120">
        <f t="shared" ca="1" si="76"/>
        <v>1000000</v>
      </c>
      <c r="K651" s="120">
        <f t="shared" ca="1" si="77"/>
        <v>-1000000</v>
      </c>
      <c r="M651" s="81">
        <f t="shared" ca="1" si="74"/>
        <v>6.9658913652738991E-2</v>
      </c>
      <c r="N651" s="17"/>
      <c r="O651" s="121" t="e">
        <f t="shared" ca="1" si="78"/>
        <v>#REF!</v>
      </c>
      <c r="P651" s="121" t="e">
        <f t="shared" ca="1" si="79"/>
        <v>#REF!</v>
      </c>
      <c r="R651" s="107" t="e">
        <f t="shared" ca="1" si="75"/>
        <v>#REF!</v>
      </c>
    </row>
    <row r="652" spans="1:18" x14ac:dyDescent="0.2">
      <c r="A652" s="16"/>
      <c r="B652" s="136">
        <v>637</v>
      </c>
      <c r="C652" s="119">
        <f ca="1">'s1'!I655</f>
        <v>170.96828207628846</v>
      </c>
      <c r="D652" s="119">
        <f ca="1">'s1'!J655</f>
        <v>81.205642494456214</v>
      </c>
      <c r="E652" s="27"/>
      <c r="F652" s="18">
        <f t="shared" ca="1" si="72"/>
        <v>7.7555273874641071E-4</v>
      </c>
      <c r="H652" s="18">
        <f t="shared" ca="1" si="73"/>
        <v>3.9050515267571702E-2</v>
      </c>
      <c r="I652" s="17"/>
      <c r="J652" s="120">
        <f t="shared" ca="1" si="76"/>
        <v>170.96828207628846</v>
      </c>
      <c r="K652" s="120">
        <f t="shared" ca="1" si="77"/>
        <v>81.205642494456214</v>
      </c>
      <c r="M652" s="81">
        <f t="shared" ca="1" si="74"/>
        <v>2.9499742391595984E-2</v>
      </c>
      <c r="N652" s="17"/>
      <c r="O652" s="121" t="e">
        <f t="shared" ca="1" si="78"/>
        <v>#REF!</v>
      </c>
      <c r="P652" s="121" t="e">
        <f t="shared" ca="1" si="79"/>
        <v>#REF!</v>
      </c>
      <c r="R652" s="107" t="e">
        <f t="shared" ca="1" si="75"/>
        <v>#REF!</v>
      </c>
    </row>
    <row r="653" spans="1:18" x14ac:dyDescent="0.2">
      <c r="A653" s="16"/>
      <c r="B653" s="136">
        <v>638</v>
      </c>
      <c r="C653" s="119">
        <f ca="1">'s1'!I656</f>
        <v>192.71391470200976</v>
      </c>
      <c r="D653" s="119">
        <f ca="1">'s1'!J656</f>
        <v>78.800606731287161</v>
      </c>
      <c r="E653" s="27"/>
      <c r="F653" s="18">
        <f t="shared" ca="1" si="72"/>
        <v>1.4374599269575647E-2</v>
      </c>
      <c r="H653" s="18">
        <f t="shared" ca="1" si="73"/>
        <v>6.4819369802575758E-2</v>
      </c>
      <c r="I653" s="17"/>
      <c r="J653" s="120">
        <f t="shared" ca="1" si="76"/>
        <v>1000000</v>
      </c>
      <c r="K653" s="120">
        <f t="shared" ca="1" si="77"/>
        <v>-1000000</v>
      </c>
      <c r="M653" s="81">
        <f t="shared" ca="1" si="74"/>
        <v>6.0964656467409568E-2</v>
      </c>
      <c r="N653" s="17"/>
      <c r="O653" s="121" t="e">
        <f t="shared" ca="1" si="78"/>
        <v>#REF!</v>
      </c>
      <c r="P653" s="121" t="e">
        <f t="shared" ca="1" si="79"/>
        <v>#REF!</v>
      </c>
      <c r="R653" s="107" t="e">
        <f t="shared" ca="1" si="75"/>
        <v>#REF!</v>
      </c>
    </row>
    <row r="654" spans="1:18" x14ac:dyDescent="0.2">
      <c r="A654" s="16"/>
      <c r="B654" s="136">
        <v>639</v>
      </c>
      <c r="C654" s="119">
        <f ca="1">'s1'!I657</f>
        <v>176.26555371184401</v>
      </c>
      <c r="D654" s="119">
        <f ca="1">'s1'!J657</f>
        <v>78.3452146695398</v>
      </c>
      <c r="E654" s="27"/>
      <c r="F654" s="18">
        <f t="shared" ca="1" si="72"/>
        <v>1.35875850288653E-2</v>
      </c>
      <c r="H654" s="18">
        <f t="shared" ca="1" si="73"/>
        <v>4.3809362881012968E-2</v>
      </c>
      <c r="I654" s="17"/>
      <c r="J654" s="120">
        <f t="shared" ca="1" si="76"/>
        <v>1000000</v>
      </c>
      <c r="K654" s="120">
        <f t="shared" ca="1" si="77"/>
        <v>-1000000</v>
      </c>
      <c r="M654" s="81">
        <f t="shared" ca="1" si="74"/>
        <v>1.5973813995177128E-2</v>
      </c>
      <c r="N654" s="17"/>
      <c r="O654" s="121" t="e">
        <f t="shared" ca="1" si="78"/>
        <v>#REF!</v>
      </c>
      <c r="P654" s="121" t="e">
        <f t="shared" ca="1" si="79"/>
        <v>#REF!</v>
      </c>
      <c r="R654" s="107" t="e">
        <f t="shared" ca="1" si="75"/>
        <v>#REF!</v>
      </c>
    </row>
    <row r="655" spans="1:18" x14ac:dyDescent="0.2">
      <c r="A655" s="16"/>
      <c r="B655" s="136">
        <v>640</v>
      </c>
      <c r="C655" s="119">
        <f ca="1">'s1'!I658</f>
        <v>176.10621185125103</v>
      </c>
      <c r="D655" s="119">
        <f ca="1">'s1'!J658</f>
        <v>76.374369287436494</v>
      </c>
      <c r="E655" s="27"/>
      <c r="F655" s="18">
        <f t="shared" ca="1" si="72"/>
        <v>3.370253821896594E-2</v>
      </c>
      <c r="H655" s="18">
        <f t="shared" ca="1" si="73"/>
        <v>9.4700773109221443E-3</v>
      </c>
      <c r="I655" s="17"/>
      <c r="J655" s="120">
        <f t="shared" ca="1" si="76"/>
        <v>1000000</v>
      </c>
      <c r="K655" s="120">
        <f t="shared" ca="1" si="77"/>
        <v>-1000000</v>
      </c>
      <c r="M655" s="81">
        <f t="shared" ca="1" si="74"/>
        <v>5.1924302000339907E-2</v>
      </c>
      <c r="N655" s="17"/>
      <c r="O655" s="121" t="e">
        <f t="shared" ca="1" si="78"/>
        <v>#REF!</v>
      </c>
      <c r="P655" s="121" t="e">
        <f t="shared" ca="1" si="79"/>
        <v>#REF!</v>
      </c>
      <c r="R655" s="107" t="e">
        <f t="shared" ca="1" si="75"/>
        <v>#REF!</v>
      </c>
    </row>
    <row r="656" spans="1:18" x14ac:dyDescent="0.2">
      <c r="A656" s="16"/>
      <c r="B656" s="136">
        <v>641</v>
      </c>
      <c r="C656" s="119">
        <f ca="1">'s1'!I659</f>
        <v>192.30051918488056</v>
      </c>
      <c r="D656" s="119">
        <f ca="1">'s1'!J659</f>
        <v>87.849203404165522</v>
      </c>
      <c r="E656" s="27"/>
      <c r="F656" s="18">
        <f t="shared" ref="F656:F719" ca="1" si="80">NORMDIST(C656,$C$10,$C$11,FALSE)  *RAND()</f>
        <v>3.4399462762656251E-3</v>
      </c>
      <c r="H656" s="18">
        <f t="shared" ref="H656:H719" ca="1" si="81">NORMDIST(D656,$D$10,$D$11,FALSE)  *RAND()</f>
        <v>1.4544565495411643E-3</v>
      </c>
      <c r="I656" s="17"/>
      <c r="J656" s="120">
        <f t="shared" ca="1" si="76"/>
        <v>1000000</v>
      </c>
      <c r="K656" s="120">
        <f t="shared" ca="1" si="77"/>
        <v>-1000000</v>
      </c>
      <c r="M656" s="81">
        <f t="shared" ref="M656:M719" ca="1" si="82">NORMDIST(D656,$M$10,$M$11,FALSE)  *RAND()</f>
        <v>6.7760034580115279E-4</v>
      </c>
      <c r="N656" s="17"/>
      <c r="O656" s="121" t="e">
        <f t="shared" ca="1" si="78"/>
        <v>#REF!</v>
      </c>
      <c r="P656" s="121" t="e">
        <f t="shared" ca="1" si="79"/>
        <v>#REF!</v>
      </c>
      <c r="R656" s="107" t="e">
        <f t="shared" ref="R656:R719" ca="1" si="83">NORMDIST(C656,$R$10,$R$11,FALSE)  *RAND()</f>
        <v>#REF!</v>
      </c>
    </row>
    <row r="657" spans="1:18" x14ac:dyDescent="0.2">
      <c r="A657" s="16"/>
      <c r="B657" s="136">
        <v>642</v>
      </c>
      <c r="C657" s="119">
        <f ca="1">'s1'!I660</f>
        <v>181.96396404440321</v>
      </c>
      <c r="D657" s="119">
        <f ca="1">'s1'!J660</f>
        <v>77.299383133497358</v>
      </c>
      <c r="E657" s="27"/>
      <c r="F657" s="18">
        <f t="shared" ca="1" si="80"/>
        <v>3.7434306549563562E-2</v>
      </c>
      <c r="H657" s="18">
        <f t="shared" ca="1" si="81"/>
        <v>4.6645863578031341E-2</v>
      </c>
      <c r="I657" s="17"/>
      <c r="J657" s="120">
        <f t="shared" ref="J657:J720" ca="1" si="84">IF(AND($J$7&lt;C657,C657&lt;$J$8),C657,1000000)</f>
        <v>1000000</v>
      </c>
      <c r="K657" s="120">
        <f t="shared" ref="K657:K720" ca="1" si="85">IF(AND($J$7&lt;C657,C657&lt;$J$8),D657,-1000000)</f>
        <v>-1000000</v>
      </c>
      <c r="M657" s="81">
        <f t="shared" ca="1" si="82"/>
        <v>1.7190751093821684E-2</v>
      </c>
      <c r="N657" s="17"/>
      <c r="O657" s="121" t="e">
        <f t="shared" ref="O657:O720" ca="1" si="86">IF(AND($O$7&lt;D657,D657&lt;$O$8),C657,1000000)</f>
        <v>#REF!</v>
      </c>
      <c r="P657" s="121" t="e">
        <f t="shared" ref="P657:P720" ca="1" si="87">IF(AND($O$7&lt;D657,D657&lt;$O$8),D657,1000000)</f>
        <v>#REF!</v>
      </c>
      <c r="R657" s="107" t="e">
        <f t="shared" ca="1" si="83"/>
        <v>#REF!</v>
      </c>
    </row>
    <row r="658" spans="1:18" x14ac:dyDescent="0.2">
      <c r="A658" s="16"/>
      <c r="B658" s="136">
        <v>643</v>
      </c>
      <c r="C658" s="119">
        <f ca="1">'s1'!I661</f>
        <v>182.72016962971307</v>
      </c>
      <c r="D658" s="119">
        <f ca="1">'s1'!J661</f>
        <v>70.551324276543482</v>
      </c>
      <c r="E658" s="27"/>
      <c r="F658" s="18">
        <f t="shared" ca="1" si="80"/>
        <v>3.0973447281876277E-2</v>
      </c>
      <c r="H658" s="18">
        <f t="shared" ca="1" si="81"/>
        <v>3.4466749770989493E-3</v>
      </c>
      <c r="I658" s="17"/>
      <c r="J658" s="120">
        <f t="shared" ca="1" si="84"/>
        <v>1000000</v>
      </c>
      <c r="K658" s="120">
        <f t="shared" ca="1" si="85"/>
        <v>-1000000</v>
      </c>
      <c r="M658" s="81">
        <f t="shared" ca="1" si="82"/>
        <v>4.6241000870064263E-3</v>
      </c>
      <c r="N658" s="17"/>
      <c r="O658" s="121" t="e">
        <f t="shared" ca="1" si="86"/>
        <v>#REF!</v>
      </c>
      <c r="P658" s="121" t="e">
        <f t="shared" ca="1" si="87"/>
        <v>#REF!</v>
      </c>
      <c r="R658" s="107" t="e">
        <f t="shared" ca="1" si="83"/>
        <v>#REF!</v>
      </c>
    </row>
    <row r="659" spans="1:18" x14ac:dyDescent="0.2">
      <c r="A659" s="16"/>
      <c r="B659" s="136">
        <v>644</v>
      </c>
      <c r="C659" s="119">
        <f ca="1">'s1'!I662</f>
        <v>175.4253357131885</v>
      </c>
      <c r="D659" s="119">
        <f ca="1">'s1'!J662</f>
        <v>78.656289319813183</v>
      </c>
      <c r="E659" s="27"/>
      <c r="F659" s="18">
        <f t="shared" ca="1" si="80"/>
        <v>9.1058222042370712E-3</v>
      </c>
      <c r="H659" s="18">
        <f t="shared" ca="1" si="81"/>
        <v>3.4166918187873638E-2</v>
      </c>
      <c r="I659" s="17"/>
      <c r="J659" s="120">
        <f t="shared" ca="1" si="84"/>
        <v>1000000</v>
      </c>
      <c r="K659" s="120">
        <f t="shared" ca="1" si="85"/>
        <v>-1000000</v>
      </c>
      <c r="M659" s="81">
        <f t="shared" ca="1" si="82"/>
        <v>5.9989674552886072E-3</v>
      </c>
      <c r="N659" s="17"/>
      <c r="O659" s="121" t="e">
        <f t="shared" ca="1" si="86"/>
        <v>#REF!</v>
      </c>
      <c r="P659" s="121" t="e">
        <f t="shared" ca="1" si="87"/>
        <v>#REF!</v>
      </c>
      <c r="R659" s="107" t="e">
        <f t="shared" ca="1" si="83"/>
        <v>#REF!</v>
      </c>
    </row>
    <row r="660" spans="1:18" x14ac:dyDescent="0.2">
      <c r="A660" s="16"/>
      <c r="B660" s="136">
        <v>645</v>
      </c>
      <c r="C660" s="119">
        <f ca="1">'s1'!I663</f>
        <v>178.32373525889514</v>
      </c>
      <c r="D660" s="119">
        <f ca="1">'s1'!J663</f>
        <v>82.019857548953155</v>
      </c>
      <c r="E660" s="27"/>
      <c r="F660" s="18">
        <f t="shared" ca="1" si="80"/>
        <v>2.7029662559135005E-2</v>
      </c>
      <c r="H660" s="18">
        <f t="shared" ca="1" si="81"/>
        <v>5.0067229509918189E-2</v>
      </c>
      <c r="I660" s="17"/>
      <c r="J660" s="120">
        <f t="shared" ca="1" si="84"/>
        <v>1000000</v>
      </c>
      <c r="K660" s="120">
        <f t="shared" ca="1" si="85"/>
        <v>-1000000</v>
      </c>
      <c r="M660" s="81">
        <f t="shared" ca="1" si="82"/>
        <v>2.4229263591916555E-2</v>
      </c>
      <c r="N660" s="17"/>
      <c r="O660" s="121" t="e">
        <f t="shared" ca="1" si="86"/>
        <v>#REF!</v>
      </c>
      <c r="P660" s="121" t="e">
        <f t="shared" ca="1" si="87"/>
        <v>#REF!</v>
      </c>
      <c r="R660" s="107" t="e">
        <f t="shared" ca="1" si="83"/>
        <v>#REF!</v>
      </c>
    </row>
    <row r="661" spans="1:18" x14ac:dyDescent="0.2">
      <c r="A661" s="16"/>
      <c r="B661" s="136">
        <v>646</v>
      </c>
      <c r="C661" s="119">
        <f ca="1">'s1'!I664</f>
        <v>167.88871431772853</v>
      </c>
      <c r="D661" s="119">
        <f ca="1">'s1'!J664</f>
        <v>79.241313429861307</v>
      </c>
      <c r="E661" s="27"/>
      <c r="F661" s="18">
        <f t="shared" ca="1" si="80"/>
        <v>9.9909872204047481E-3</v>
      </c>
      <c r="H661" s="18">
        <f t="shared" ca="1" si="81"/>
        <v>9.2150847523434377E-3</v>
      </c>
      <c r="I661" s="17"/>
      <c r="J661" s="120">
        <f t="shared" ca="1" si="84"/>
        <v>1000000</v>
      </c>
      <c r="K661" s="120">
        <f t="shared" ca="1" si="85"/>
        <v>-1000000</v>
      </c>
      <c r="M661" s="81">
        <f t="shared" ca="1" si="82"/>
        <v>4.7461263953977657E-2</v>
      </c>
      <c r="N661" s="17"/>
      <c r="O661" s="121" t="e">
        <f t="shared" ca="1" si="86"/>
        <v>#REF!</v>
      </c>
      <c r="P661" s="121" t="e">
        <f t="shared" ca="1" si="87"/>
        <v>#REF!</v>
      </c>
      <c r="R661" s="107" t="e">
        <f t="shared" ca="1" si="83"/>
        <v>#REF!</v>
      </c>
    </row>
    <row r="662" spans="1:18" x14ac:dyDescent="0.2">
      <c r="A662" s="16"/>
      <c r="B662" s="136">
        <v>647</v>
      </c>
      <c r="C662" s="119">
        <f ca="1">'s1'!I665</f>
        <v>179.22051498921869</v>
      </c>
      <c r="D662" s="119">
        <f ca="1">'s1'!J665</f>
        <v>76.220724142031401</v>
      </c>
      <c r="E662" s="27"/>
      <c r="F662" s="18">
        <f t="shared" ca="1" si="80"/>
        <v>3.7122379355239439E-2</v>
      </c>
      <c r="H662" s="18">
        <f t="shared" ca="1" si="81"/>
        <v>4.8754442990089006E-3</v>
      </c>
      <c r="I662" s="17"/>
      <c r="J662" s="120">
        <f t="shared" ca="1" si="84"/>
        <v>1000000</v>
      </c>
      <c r="K662" s="120">
        <f t="shared" ca="1" si="85"/>
        <v>-1000000</v>
      </c>
      <c r="M662" s="81">
        <f t="shared" ca="1" si="82"/>
        <v>1.9900258665797001E-2</v>
      </c>
      <c r="N662" s="17"/>
      <c r="O662" s="121" t="e">
        <f t="shared" ca="1" si="86"/>
        <v>#REF!</v>
      </c>
      <c r="P662" s="121" t="e">
        <f t="shared" ca="1" si="87"/>
        <v>#REF!</v>
      </c>
      <c r="R662" s="107" t="e">
        <f t="shared" ca="1" si="83"/>
        <v>#REF!</v>
      </c>
    </row>
    <row r="663" spans="1:18" x14ac:dyDescent="0.2">
      <c r="A663" s="16"/>
      <c r="B663" s="136">
        <v>648</v>
      </c>
      <c r="C663" s="119">
        <f ca="1">'s1'!I666</f>
        <v>180.04686771426867</v>
      </c>
      <c r="D663" s="119">
        <f ca="1">'s1'!J666</f>
        <v>85.560769243850103</v>
      </c>
      <c r="E663" s="27"/>
      <c r="F663" s="18">
        <f t="shared" ca="1" si="80"/>
        <v>1.8626124264495787E-2</v>
      </c>
      <c r="H663" s="18">
        <f t="shared" ca="1" si="81"/>
        <v>5.9681053591835957E-3</v>
      </c>
      <c r="I663" s="17"/>
      <c r="J663" s="120">
        <f t="shared" ca="1" si="84"/>
        <v>1000000</v>
      </c>
      <c r="K663" s="120">
        <f t="shared" ca="1" si="85"/>
        <v>-1000000</v>
      </c>
      <c r="M663" s="81">
        <f t="shared" ca="1" si="82"/>
        <v>4.2189035089759807E-3</v>
      </c>
      <c r="N663" s="17"/>
      <c r="O663" s="121" t="e">
        <f t="shared" ca="1" si="86"/>
        <v>#REF!</v>
      </c>
      <c r="P663" s="121" t="e">
        <f t="shared" ca="1" si="87"/>
        <v>#REF!</v>
      </c>
      <c r="R663" s="107" t="e">
        <f t="shared" ca="1" si="83"/>
        <v>#REF!</v>
      </c>
    </row>
    <row r="664" spans="1:18" x14ac:dyDescent="0.2">
      <c r="A664" s="16"/>
      <c r="B664" s="136">
        <v>649</v>
      </c>
      <c r="C664" s="119">
        <f ca="1">'s1'!I667</f>
        <v>176.16316704416596</v>
      </c>
      <c r="D664" s="119">
        <f ca="1">'s1'!J667</f>
        <v>78.643797236854141</v>
      </c>
      <c r="E664" s="27"/>
      <c r="F664" s="18">
        <f t="shared" ca="1" si="80"/>
        <v>3.722973079886754E-3</v>
      </c>
      <c r="H664" s="18">
        <f t="shared" ca="1" si="81"/>
        <v>1.396797237627328E-2</v>
      </c>
      <c r="I664" s="17"/>
      <c r="J664" s="120">
        <f t="shared" ca="1" si="84"/>
        <v>1000000</v>
      </c>
      <c r="K664" s="120">
        <f t="shared" ca="1" si="85"/>
        <v>-1000000</v>
      </c>
      <c r="M664" s="81">
        <f t="shared" ca="1" si="82"/>
        <v>5.8125594083548705E-2</v>
      </c>
      <c r="N664" s="17"/>
      <c r="O664" s="121" t="e">
        <f t="shared" ca="1" si="86"/>
        <v>#REF!</v>
      </c>
      <c r="P664" s="121" t="e">
        <f t="shared" ca="1" si="87"/>
        <v>#REF!</v>
      </c>
      <c r="R664" s="107" t="e">
        <f t="shared" ca="1" si="83"/>
        <v>#REF!</v>
      </c>
    </row>
    <row r="665" spans="1:18" x14ac:dyDescent="0.2">
      <c r="A665" s="16"/>
      <c r="B665" s="136">
        <v>650</v>
      </c>
      <c r="C665" s="119">
        <f ca="1">'s1'!I668</f>
        <v>169.91670868866382</v>
      </c>
      <c r="D665" s="119">
        <f ca="1">'s1'!J668</f>
        <v>82.557949219329174</v>
      </c>
      <c r="E665" s="27"/>
      <c r="F665" s="18">
        <f t="shared" ca="1" si="80"/>
        <v>2.1069452286753016E-2</v>
      </c>
      <c r="H665" s="18">
        <f t="shared" ca="1" si="81"/>
        <v>1.2454061874592056E-2</v>
      </c>
      <c r="I665" s="17"/>
      <c r="J665" s="120">
        <f t="shared" ca="1" si="84"/>
        <v>169.91670868866382</v>
      </c>
      <c r="K665" s="120">
        <f t="shared" ca="1" si="85"/>
        <v>82.557949219329174</v>
      </c>
      <c r="M665" s="81">
        <f t="shared" ca="1" si="82"/>
        <v>1.184131762448213E-2</v>
      </c>
      <c r="N665" s="17"/>
      <c r="O665" s="121" t="e">
        <f t="shared" ca="1" si="86"/>
        <v>#REF!</v>
      </c>
      <c r="P665" s="121" t="e">
        <f t="shared" ca="1" si="87"/>
        <v>#REF!</v>
      </c>
      <c r="R665" s="107" t="e">
        <f t="shared" ca="1" si="83"/>
        <v>#REF!</v>
      </c>
    </row>
    <row r="666" spans="1:18" x14ac:dyDescent="0.2">
      <c r="A666" s="16"/>
      <c r="B666" s="136">
        <v>651</v>
      </c>
      <c r="C666" s="119">
        <f ca="1">'s1'!I669</f>
        <v>170.16081891139891</v>
      </c>
      <c r="D666" s="119">
        <f ca="1">'s1'!J669</f>
        <v>79.506536276312602</v>
      </c>
      <c r="E666" s="27"/>
      <c r="F666" s="18">
        <f t="shared" ca="1" si="80"/>
        <v>1.6827473069428864E-2</v>
      </c>
      <c r="H666" s="18">
        <f t="shared" ca="1" si="81"/>
        <v>5.3685038879847232E-3</v>
      </c>
      <c r="I666" s="17"/>
      <c r="J666" s="120">
        <f t="shared" ca="1" si="84"/>
        <v>170.16081891139891</v>
      </c>
      <c r="K666" s="120">
        <f t="shared" ca="1" si="85"/>
        <v>79.506536276312602</v>
      </c>
      <c r="M666" s="81">
        <f t="shared" ca="1" si="82"/>
        <v>5.1671731374413957E-2</v>
      </c>
      <c r="N666" s="17"/>
      <c r="O666" s="121" t="e">
        <f t="shared" ca="1" si="86"/>
        <v>#REF!</v>
      </c>
      <c r="P666" s="121" t="e">
        <f t="shared" ca="1" si="87"/>
        <v>#REF!</v>
      </c>
      <c r="R666" s="107" t="e">
        <f t="shared" ca="1" si="83"/>
        <v>#REF!</v>
      </c>
    </row>
    <row r="667" spans="1:18" x14ac:dyDescent="0.2">
      <c r="A667" s="16"/>
      <c r="B667" s="136">
        <v>652</v>
      </c>
      <c r="C667" s="119">
        <f ca="1">'s1'!I670</f>
        <v>172.48097292093544</v>
      </c>
      <c r="D667" s="119">
        <f ca="1">'s1'!J670</f>
        <v>70.275403189004095</v>
      </c>
      <c r="E667" s="27"/>
      <c r="F667" s="18">
        <f t="shared" ca="1" si="80"/>
        <v>1.472138888539992E-2</v>
      </c>
      <c r="H667" s="18">
        <f t="shared" ca="1" si="81"/>
        <v>1.7110948636818394E-3</v>
      </c>
      <c r="I667" s="17"/>
      <c r="J667" s="120">
        <f t="shared" ca="1" si="84"/>
        <v>1000000</v>
      </c>
      <c r="K667" s="120">
        <f t="shared" ca="1" si="85"/>
        <v>-1000000</v>
      </c>
      <c r="M667" s="81">
        <f t="shared" ca="1" si="82"/>
        <v>2.2133350750406077E-2</v>
      </c>
      <c r="N667" s="17"/>
      <c r="O667" s="121" t="e">
        <f t="shared" ca="1" si="86"/>
        <v>#REF!</v>
      </c>
      <c r="P667" s="121" t="e">
        <f t="shared" ca="1" si="87"/>
        <v>#REF!</v>
      </c>
      <c r="R667" s="107" t="e">
        <f t="shared" ca="1" si="83"/>
        <v>#REF!</v>
      </c>
    </row>
    <row r="668" spans="1:18" x14ac:dyDescent="0.2">
      <c r="A668" s="16"/>
      <c r="B668" s="136">
        <v>653</v>
      </c>
      <c r="C668" s="119">
        <f ca="1">'s1'!I671</f>
        <v>176.72905320807888</v>
      </c>
      <c r="D668" s="119">
        <f ca="1">'s1'!J671</f>
        <v>79.631336585609176</v>
      </c>
      <c r="E668" s="27"/>
      <c r="F668" s="18">
        <f t="shared" ca="1" si="80"/>
        <v>3.6283008528826218E-3</v>
      </c>
      <c r="H668" s="18">
        <f t="shared" ca="1" si="81"/>
        <v>3.2161333434924284E-2</v>
      </c>
      <c r="I668" s="17"/>
      <c r="J668" s="120">
        <f t="shared" ca="1" si="84"/>
        <v>1000000</v>
      </c>
      <c r="K668" s="120">
        <f t="shared" ca="1" si="85"/>
        <v>-1000000</v>
      </c>
      <c r="M668" s="81">
        <f t="shared" ca="1" si="82"/>
        <v>6.6374766533745952E-2</v>
      </c>
      <c r="N668" s="17"/>
      <c r="O668" s="121" t="e">
        <f t="shared" ca="1" si="86"/>
        <v>#REF!</v>
      </c>
      <c r="P668" s="121" t="e">
        <f t="shared" ca="1" si="87"/>
        <v>#REF!</v>
      </c>
      <c r="R668" s="107" t="e">
        <f t="shared" ca="1" si="83"/>
        <v>#REF!</v>
      </c>
    </row>
    <row r="669" spans="1:18" x14ac:dyDescent="0.2">
      <c r="A669" s="16"/>
      <c r="B669" s="136">
        <v>654</v>
      </c>
      <c r="C669" s="119">
        <f ca="1">'s1'!I672</f>
        <v>178.08765009088069</v>
      </c>
      <c r="D669" s="119">
        <f ca="1">'s1'!J672</f>
        <v>77.852007162231061</v>
      </c>
      <c r="E669" s="27"/>
      <c r="F669" s="18">
        <f t="shared" ca="1" si="80"/>
        <v>2.5173433202456352E-2</v>
      </c>
      <c r="H669" s="18">
        <f t="shared" ca="1" si="81"/>
        <v>5.693565591644676E-2</v>
      </c>
      <c r="I669" s="17"/>
      <c r="J669" s="120">
        <f t="shared" ca="1" si="84"/>
        <v>1000000</v>
      </c>
      <c r="K669" s="120">
        <f t="shared" ca="1" si="85"/>
        <v>-1000000</v>
      </c>
      <c r="M669" s="81">
        <f t="shared" ca="1" si="82"/>
        <v>8.5902468770435905E-2</v>
      </c>
      <c r="N669" s="17"/>
      <c r="O669" s="121" t="e">
        <f t="shared" ca="1" si="86"/>
        <v>#REF!</v>
      </c>
      <c r="P669" s="121" t="e">
        <f t="shared" ca="1" si="87"/>
        <v>#REF!</v>
      </c>
      <c r="R669" s="107" t="e">
        <f t="shared" ca="1" si="83"/>
        <v>#REF!</v>
      </c>
    </row>
    <row r="670" spans="1:18" x14ac:dyDescent="0.2">
      <c r="A670" s="16"/>
      <c r="B670" s="136">
        <v>655</v>
      </c>
      <c r="C670" s="119">
        <f ca="1">'s1'!I673</f>
        <v>177.3324819891003</v>
      </c>
      <c r="D670" s="119">
        <f ca="1">'s1'!J673</f>
        <v>82.124632773338362</v>
      </c>
      <c r="E670" s="27"/>
      <c r="F670" s="18">
        <f t="shared" ca="1" si="80"/>
        <v>9.5577462186188424E-3</v>
      </c>
      <c r="H670" s="18">
        <f t="shared" ca="1" si="81"/>
        <v>1.0517606916731087E-2</v>
      </c>
      <c r="I670" s="17"/>
      <c r="J670" s="120">
        <f t="shared" ca="1" si="84"/>
        <v>1000000</v>
      </c>
      <c r="K670" s="120">
        <f t="shared" ca="1" si="85"/>
        <v>-1000000</v>
      </c>
      <c r="M670" s="81">
        <f t="shared" ca="1" si="82"/>
        <v>3.0164391203732939E-2</v>
      </c>
      <c r="N670" s="17"/>
      <c r="O670" s="121" t="e">
        <f t="shared" ca="1" si="86"/>
        <v>#REF!</v>
      </c>
      <c r="P670" s="121" t="e">
        <f t="shared" ca="1" si="87"/>
        <v>#REF!</v>
      </c>
      <c r="R670" s="107" t="e">
        <f t="shared" ca="1" si="83"/>
        <v>#REF!</v>
      </c>
    </row>
    <row r="671" spans="1:18" x14ac:dyDescent="0.2">
      <c r="A671" s="16"/>
      <c r="B671" s="136">
        <v>656</v>
      </c>
      <c r="C671" s="119">
        <f ca="1">'s1'!I674</f>
        <v>171.51482726895227</v>
      </c>
      <c r="D671" s="119">
        <f ca="1">'s1'!J674</f>
        <v>80.770122542908524</v>
      </c>
      <c r="E671" s="27"/>
      <c r="F671" s="18">
        <f t="shared" ca="1" si="80"/>
        <v>7.9932459925036812E-3</v>
      </c>
      <c r="H671" s="18">
        <f t="shared" ca="1" si="81"/>
        <v>4.5494948362746541E-2</v>
      </c>
      <c r="I671" s="17"/>
      <c r="J671" s="120">
        <f t="shared" ca="1" si="84"/>
        <v>171.51482726895227</v>
      </c>
      <c r="K671" s="120">
        <f t="shared" ca="1" si="85"/>
        <v>80.770122542908524</v>
      </c>
      <c r="M671" s="81">
        <f t="shared" ca="1" si="82"/>
        <v>3.3587574115888974E-2</v>
      </c>
      <c r="N671" s="17"/>
      <c r="O671" s="121" t="e">
        <f t="shared" ca="1" si="86"/>
        <v>#REF!</v>
      </c>
      <c r="P671" s="121" t="e">
        <f t="shared" ca="1" si="87"/>
        <v>#REF!</v>
      </c>
      <c r="R671" s="107" t="e">
        <f t="shared" ca="1" si="83"/>
        <v>#REF!</v>
      </c>
    </row>
    <row r="672" spans="1:18" x14ac:dyDescent="0.2">
      <c r="A672" s="16"/>
      <c r="B672" s="136">
        <v>657</v>
      </c>
      <c r="C672" s="119">
        <f ca="1">'s1'!I675</f>
        <v>190.70464264252647</v>
      </c>
      <c r="D672" s="119">
        <f ca="1">'s1'!J675</f>
        <v>80.667427323330529</v>
      </c>
      <c r="E672" s="27"/>
      <c r="F672" s="18">
        <f t="shared" ca="1" si="80"/>
        <v>9.3830285790651793E-3</v>
      </c>
      <c r="H672" s="18">
        <f t="shared" ca="1" si="81"/>
        <v>9.0499090631470831E-3</v>
      </c>
      <c r="I672" s="17"/>
      <c r="J672" s="120">
        <f t="shared" ca="1" si="84"/>
        <v>1000000</v>
      </c>
      <c r="K672" s="120">
        <f t="shared" ca="1" si="85"/>
        <v>-1000000</v>
      </c>
      <c r="M672" s="81">
        <f t="shared" ca="1" si="82"/>
        <v>3.6770025001884372E-2</v>
      </c>
      <c r="N672" s="17"/>
      <c r="O672" s="121" t="e">
        <f t="shared" ca="1" si="86"/>
        <v>#REF!</v>
      </c>
      <c r="P672" s="121" t="e">
        <f t="shared" ca="1" si="87"/>
        <v>#REF!</v>
      </c>
      <c r="R672" s="107" t="e">
        <f t="shared" ca="1" si="83"/>
        <v>#REF!</v>
      </c>
    </row>
    <row r="673" spans="1:18" x14ac:dyDescent="0.2">
      <c r="A673" s="16"/>
      <c r="B673" s="136">
        <v>658</v>
      </c>
      <c r="C673" s="119">
        <f ca="1">'s1'!I676</f>
        <v>167.70015683123674</v>
      </c>
      <c r="D673" s="119">
        <f ca="1">'s1'!J676</f>
        <v>76.389412748954854</v>
      </c>
      <c r="E673" s="27"/>
      <c r="F673" s="18">
        <f t="shared" ca="1" si="80"/>
        <v>1.4742689957724767E-2</v>
      </c>
      <c r="H673" s="18">
        <f t="shared" ca="1" si="81"/>
        <v>7.3691622525541905E-3</v>
      </c>
      <c r="I673" s="17"/>
      <c r="J673" s="120">
        <f t="shared" ca="1" si="84"/>
        <v>1000000</v>
      </c>
      <c r="K673" s="120">
        <f t="shared" ca="1" si="85"/>
        <v>-1000000</v>
      </c>
      <c r="M673" s="81">
        <f t="shared" ca="1" si="82"/>
        <v>0.10180118173623132</v>
      </c>
      <c r="N673" s="17"/>
      <c r="O673" s="121" t="e">
        <f t="shared" ca="1" si="86"/>
        <v>#REF!</v>
      </c>
      <c r="P673" s="121" t="e">
        <f t="shared" ca="1" si="87"/>
        <v>#REF!</v>
      </c>
      <c r="R673" s="107" t="e">
        <f t="shared" ca="1" si="83"/>
        <v>#REF!</v>
      </c>
    </row>
    <row r="674" spans="1:18" x14ac:dyDescent="0.2">
      <c r="A674" s="16"/>
      <c r="B674" s="136">
        <v>659</v>
      </c>
      <c r="C674" s="119">
        <f ca="1">'s1'!I677</f>
        <v>174.11024126565749</v>
      </c>
      <c r="D674" s="119">
        <f ca="1">'s1'!J677</f>
        <v>74.118165405287954</v>
      </c>
      <c r="E674" s="27"/>
      <c r="F674" s="18">
        <f t="shared" ca="1" si="80"/>
        <v>5.6900362265711601E-3</v>
      </c>
      <c r="H674" s="18">
        <f t="shared" ca="1" si="81"/>
        <v>8.7500850733129801E-3</v>
      </c>
      <c r="I674" s="17"/>
      <c r="J674" s="120">
        <f t="shared" ca="1" si="84"/>
        <v>1000000</v>
      </c>
      <c r="K674" s="120">
        <f t="shared" ca="1" si="85"/>
        <v>-1000000</v>
      </c>
      <c r="M674" s="81">
        <f t="shared" ca="1" si="82"/>
        <v>7.9586862953840584E-2</v>
      </c>
      <c r="N674" s="17"/>
      <c r="O674" s="121" t="e">
        <f t="shared" ca="1" si="86"/>
        <v>#REF!</v>
      </c>
      <c r="P674" s="121" t="e">
        <f t="shared" ca="1" si="87"/>
        <v>#REF!</v>
      </c>
      <c r="R674" s="107" t="e">
        <f t="shared" ca="1" si="83"/>
        <v>#REF!</v>
      </c>
    </row>
    <row r="675" spans="1:18" x14ac:dyDescent="0.2">
      <c r="A675" s="16"/>
      <c r="B675" s="136">
        <v>660</v>
      </c>
      <c r="C675" s="119">
        <f ca="1">'s1'!I678</f>
        <v>159.84973829566303</v>
      </c>
      <c r="D675" s="119">
        <f ca="1">'s1'!J678</f>
        <v>71.589444339914394</v>
      </c>
      <c r="E675" s="27"/>
      <c r="F675" s="18">
        <f t="shared" ca="1" si="80"/>
        <v>2.1194576885801152E-3</v>
      </c>
      <c r="H675" s="18">
        <f t="shared" ca="1" si="81"/>
        <v>9.4628536715492852E-3</v>
      </c>
      <c r="I675" s="17"/>
      <c r="J675" s="120">
        <f t="shared" ca="1" si="84"/>
        <v>1000000</v>
      </c>
      <c r="K675" s="120">
        <f t="shared" ca="1" si="85"/>
        <v>-1000000</v>
      </c>
      <c r="M675" s="81">
        <f t="shared" ca="1" si="82"/>
        <v>1.6158552990670098E-2</v>
      </c>
      <c r="N675" s="17"/>
      <c r="O675" s="121" t="e">
        <f t="shared" ca="1" si="86"/>
        <v>#REF!</v>
      </c>
      <c r="P675" s="121" t="e">
        <f t="shared" ca="1" si="87"/>
        <v>#REF!</v>
      </c>
      <c r="R675" s="107" t="e">
        <f t="shared" ca="1" si="83"/>
        <v>#REF!</v>
      </c>
    </row>
    <row r="676" spans="1:18" x14ac:dyDescent="0.2">
      <c r="A676" s="16"/>
      <c r="B676" s="136">
        <v>661</v>
      </c>
      <c r="C676" s="119">
        <f ca="1">'s1'!I679</f>
        <v>189.2912215112726</v>
      </c>
      <c r="D676" s="119">
        <f ca="1">'s1'!J679</f>
        <v>77.286973248232798</v>
      </c>
      <c r="E676" s="27"/>
      <c r="F676" s="18">
        <f t="shared" ca="1" si="80"/>
        <v>2.1034676310783453E-2</v>
      </c>
      <c r="H676" s="18">
        <f t="shared" ca="1" si="81"/>
        <v>5.6653904068137305E-3</v>
      </c>
      <c r="I676" s="17"/>
      <c r="J676" s="120">
        <f t="shared" ca="1" si="84"/>
        <v>1000000</v>
      </c>
      <c r="K676" s="120">
        <f t="shared" ca="1" si="85"/>
        <v>-1000000</v>
      </c>
      <c r="M676" s="81">
        <f t="shared" ca="1" si="82"/>
        <v>7.4215421323412287E-2</v>
      </c>
      <c r="N676" s="17"/>
      <c r="O676" s="121" t="e">
        <f t="shared" ca="1" si="86"/>
        <v>#REF!</v>
      </c>
      <c r="P676" s="121" t="e">
        <f t="shared" ca="1" si="87"/>
        <v>#REF!</v>
      </c>
      <c r="R676" s="107" t="e">
        <f t="shared" ca="1" si="83"/>
        <v>#REF!</v>
      </c>
    </row>
    <row r="677" spans="1:18" x14ac:dyDescent="0.2">
      <c r="A677" s="16"/>
      <c r="B677" s="136">
        <v>662</v>
      </c>
      <c r="C677" s="119">
        <f ca="1">'s1'!I680</f>
        <v>187.07582018670999</v>
      </c>
      <c r="D677" s="119">
        <f ca="1">'s1'!J680</f>
        <v>87.736404096419321</v>
      </c>
      <c r="E677" s="27"/>
      <c r="F677" s="18">
        <f t="shared" ca="1" si="80"/>
        <v>2.1393727874575639E-2</v>
      </c>
      <c r="H677" s="18">
        <f t="shared" ca="1" si="81"/>
        <v>1.3792603472539029E-2</v>
      </c>
      <c r="I677" s="17"/>
      <c r="J677" s="120">
        <f t="shared" ca="1" si="84"/>
        <v>1000000</v>
      </c>
      <c r="K677" s="120">
        <f t="shared" ca="1" si="85"/>
        <v>-1000000</v>
      </c>
      <c r="M677" s="81">
        <f t="shared" ca="1" si="82"/>
        <v>3.9011273879779385E-4</v>
      </c>
      <c r="N677" s="17"/>
      <c r="O677" s="121" t="e">
        <f t="shared" ca="1" si="86"/>
        <v>#REF!</v>
      </c>
      <c r="P677" s="121" t="e">
        <f t="shared" ca="1" si="87"/>
        <v>#REF!</v>
      </c>
      <c r="R677" s="107" t="e">
        <f t="shared" ca="1" si="83"/>
        <v>#REF!</v>
      </c>
    </row>
    <row r="678" spans="1:18" x14ac:dyDescent="0.2">
      <c r="A678" s="16"/>
      <c r="B678" s="136">
        <v>663</v>
      </c>
      <c r="C678" s="119">
        <f ca="1">'s1'!I681</f>
        <v>190.27267472333315</v>
      </c>
      <c r="D678" s="119">
        <f ca="1">'s1'!J681</f>
        <v>84.483599555426238</v>
      </c>
      <c r="E678" s="27"/>
      <c r="F678" s="18">
        <f t="shared" ca="1" si="80"/>
        <v>1.2374175588162794E-2</v>
      </c>
      <c r="H678" s="18">
        <f t="shared" ca="1" si="81"/>
        <v>9.7520571907796574E-3</v>
      </c>
      <c r="I678" s="17"/>
      <c r="J678" s="120">
        <f t="shared" ca="1" si="84"/>
        <v>1000000</v>
      </c>
      <c r="K678" s="120">
        <f t="shared" ca="1" si="85"/>
        <v>-1000000</v>
      </c>
      <c r="M678" s="81">
        <f t="shared" ca="1" si="82"/>
        <v>4.0418886694842671E-3</v>
      </c>
      <c r="N678" s="17"/>
      <c r="O678" s="121" t="e">
        <f t="shared" ca="1" si="86"/>
        <v>#REF!</v>
      </c>
      <c r="P678" s="121" t="e">
        <f t="shared" ca="1" si="87"/>
        <v>#REF!</v>
      </c>
      <c r="R678" s="107" t="e">
        <f t="shared" ca="1" si="83"/>
        <v>#REF!</v>
      </c>
    </row>
    <row r="679" spans="1:18" x14ac:dyDescent="0.2">
      <c r="A679" s="16"/>
      <c r="B679" s="136">
        <v>664</v>
      </c>
      <c r="C679" s="119">
        <f ca="1">'s1'!I682</f>
        <v>175.57868041903879</v>
      </c>
      <c r="D679" s="119">
        <f ca="1">'s1'!J682</f>
        <v>75.895252662825797</v>
      </c>
      <c r="E679" s="27"/>
      <c r="F679" s="18">
        <f t="shared" ca="1" si="80"/>
        <v>2.625804816375327E-2</v>
      </c>
      <c r="H679" s="18">
        <f t="shared" ca="1" si="81"/>
        <v>6.4992619885728279E-3</v>
      </c>
      <c r="I679" s="17"/>
      <c r="J679" s="120">
        <f t="shared" ca="1" si="84"/>
        <v>1000000</v>
      </c>
      <c r="K679" s="120">
        <f t="shared" ca="1" si="85"/>
        <v>-1000000</v>
      </c>
      <c r="M679" s="81">
        <f t="shared" ca="1" si="82"/>
        <v>7.7737716499617762E-2</v>
      </c>
      <c r="N679" s="17"/>
      <c r="O679" s="121" t="e">
        <f t="shared" ca="1" si="86"/>
        <v>#REF!</v>
      </c>
      <c r="P679" s="121" t="e">
        <f t="shared" ca="1" si="87"/>
        <v>#REF!</v>
      </c>
      <c r="R679" s="107" t="e">
        <f t="shared" ca="1" si="83"/>
        <v>#REF!</v>
      </c>
    </row>
    <row r="680" spans="1:18" x14ac:dyDescent="0.2">
      <c r="A680" s="16"/>
      <c r="B680" s="136">
        <v>665</v>
      </c>
      <c r="C680" s="119">
        <f ca="1">'s1'!I683</f>
        <v>174.31247455908652</v>
      </c>
      <c r="D680" s="119">
        <f ca="1">'s1'!J683</f>
        <v>81.551840054035381</v>
      </c>
      <c r="E680" s="27"/>
      <c r="F680" s="18">
        <f t="shared" ca="1" si="80"/>
        <v>2.5072814654082946E-2</v>
      </c>
      <c r="H680" s="18">
        <f t="shared" ca="1" si="81"/>
        <v>3.1981675107204822E-2</v>
      </c>
      <c r="I680" s="17"/>
      <c r="J680" s="120">
        <f t="shared" ca="1" si="84"/>
        <v>1000000</v>
      </c>
      <c r="K680" s="120">
        <f t="shared" ca="1" si="85"/>
        <v>-1000000</v>
      </c>
      <c r="M680" s="81">
        <f t="shared" ca="1" si="82"/>
        <v>2.4502586549251373E-2</v>
      </c>
      <c r="N680" s="17"/>
      <c r="O680" s="121" t="e">
        <f t="shared" ca="1" si="86"/>
        <v>#REF!</v>
      </c>
      <c r="P680" s="121" t="e">
        <f t="shared" ca="1" si="87"/>
        <v>#REF!</v>
      </c>
      <c r="R680" s="107" t="e">
        <f t="shared" ca="1" si="83"/>
        <v>#REF!</v>
      </c>
    </row>
    <row r="681" spans="1:18" x14ac:dyDescent="0.2">
      <c r="A681" s="16"/>
      <c r="B681" s="136">
        <v>666</v>
      </c>
      <c r="C681" s="119">
        <f ca="1">'s1'!I684</f>
        <v>196.61319682788817</v>
      </c>
      <c r="D681" s="119">
        <f ca="1">'s1'!J684</f>
        <v>84.324133030157498</v>
      </c>
      <c r="E681" s="27"/>
      <c r="F681" s="18">
        <f t="shared" ca="1" si="80"/>
        <v>7.6361208925898039E-3</v>
      </c>
      <c r="H681" s="18">
        <f t="shared" ca="1" si="81"/>
        <v>2.1206606316972083E-2</v>
      </c>
      <c r="I681" s="17"/>
      <c r="J681" s="120">
        <f t="shared" ca="1" si="84"/>
        <v>1000000</v>
      </c>
      <c r="K681" s="120">
        <f t="shared" ca="1" si="85"/>
        <v>-1000000</v>
      </c>
      <c r="M681" s="81">
        <f t="shared" ca="1" si="82"/>
        <v>2.1194265145844556E-3</v>
      </c>
      <c r="N681" s="17"/>
      <c r="O681" s="121" t="e">
        <f t="shared" ca="1" si="86"/>
        <v>#REF!</v>
      </c>
      <c r="P681" s="121" t="e">
        <f t="shared" ca="1" si="87"/>
        <v>#REF!</v>
      </c>
      <c r="R681" s="107" t="e">
        <f t="shared" ca="1" si="83"/>
        <v>#REF!</v>
      </c>
    </row>
    <row r="682" spans="1:18" x14ac:dyDescent="0.2">
      <c r="A682" s="16"/>
      <c r="B682" s="136">
        <v>667</v>
      </c>
      <c r="C682" s="119">
        <f ca="1">'s1'!I685</f>
        <v>172.63659313874783</v>
      </c>
      <c r="D682" s="119">
        <f ca="1">'s1'!J685</f>
        <v>74.724031793761299</v>
      </c>
      <c r="E682" s="27"/>
      <c r="F682" s="18">
        <f t="shared" ca="1" si="80"/>
        <v>1.3219903828901949E-2</v>
      </c>
      <c r="H682" s="18">
        <f t="shared" ca="1" si="81"/>
        <v>1.0330641193346035E-2</v>
      </c>
      <c r="I682" s="17"/>
      <c r="J682" s="120">
        <f t="shared" ca="1" si="84"/>
        <v>1000000</v>
      </c>
      <c r="K682" s="120">
        <f t="shared" ca="1" si="85"/>
        <v>-1000000</v>
      </c>
      <c r="M682" s="81">
        <f t="shared" ca="1" si="82"/>
        <v>9.4295343298870279E-2</v>
      </c>
      <c r="N682" s="17"/>
      <c r="O682" s="121" t="e">
        <f t="shared" ca="1" si="86"/>
        <v>#REF!</v>
      </c>
      <c r="P682" s="121" t="e">
        <f t="shared" ca="1" si="87"/>
        <v>#REF!</v>
      </c>
      <c r="R682" s="107" t="e">
        <f t="shared" ca="1" si="83"/>
        <v>#REF!</v>
      </c>
    </row>
    <row r="683" spans="1:18" x14ac:dyDescent="0.2">
      <c r="A683" s="16"/>
      <c r="B683" s="136">
        <v>668</v>
      </c>
      <c r="C683" s="119">
        <f ca="1">'s1'!I686</f>
        <v>193.24977656881296</v>
      </c>
      <c r="D683" s="119">
        <f ca="1">'s1'!J686</f>
        <v>84.65424856094242</v>
      </c>
      <c r="E683" s="27"/>
      <c r="F683" s="18">
        <f t="shared" ca="1" si="80"/>
        <v>1.4448879568781436E-2</v>
      </c>
      <c r="H683" s="18">
        <f t="shared" ca="1" si="81"/>
        <v>7.7771249650881108E-3</v>
      </c>
      <c r="I683" s="17"/>
      <c r="J683" s="120">
        <f t="shared" ca="1" si="84"/>
        <v>1000000</v>
      </c>
      <c r="K683" s="120">
        <f t="shared" ca="1" si="85"/>
        <v>-1000000</v>
      </c>
      <c r="M683" s="81">
        <f t="shared" ca="1" si="82"/>
        <v>7.8305010232390879E-3</v>
      </c>
      <c r="N683" s="17"/>
      <c r="O683" s="121" t="e">
        <f t="shared" ca="1" si="86"/>
        <v>#REF!</v>
      </c>
      <c r="P683" s="121" t="e">
        <f t="shared" ca="1" si="87"/>
        <v>#REF!</v>
      </c>
      <c r="R683" s="107" t="e">
        <f t="shared" ca="1" si="83"/>
        <v>#REF!</v>
      </c>
    </row>
    <row r="684" spans="1:18" x14ac:dyDescent="0.2">
      <c r="A684" s="16"/>
      <c r="B684" s="136">
        <v>669</v>
      </c>
      <c r="C684" s="119">
        <f ca="1">'s1'!I687</f>
        <v>185.90565294040007</v>
      </c>
      <c r="D684" s="119">
        <f ca="1">'s1'!J687</f>
        <v>88.654738689960851</v>
      </c>
      <c r="E684" s="27"/>
      <c r="F684" s="18">
        <f t="shared" ca="1" si="80"/>
        <v>9.8438403483895563E-3</v>
      </c>
      <c r="H684" s="18">
        <f t="shared" ca="1" si="81"/>
        <v>4.478627779723212E-3</v>
      </c>
      <c r="I684" s="17"/>
      <c r="J684" s="120">
        <f t="shared" ca="1" si="84"/>
        <v>1000000</v>
      </c>
      <c r="K684" s="120">
        <f t="shared" ca="1" si="85"/>
        <v>-1000000</v>
      </c>
      <c r="M684" s="81">
        <f t="shared" ca="1" si="82"/>
        <v>3.1254927486021268E-4</v>
      </c>
      <c r="N684" s="17"/>
      <c r="O684" s="121" t="e">
        <f t="shared" ca="1" si="86"/>
        <v>#REF!</v>
      </c>
      <c r="P684" s="121" t="e">
        <f t="shared" ca="1" si="87"/>
        <v>#REF!</v>
      </c>
      <c r="R684" s="107" t="e">
        <f t="shared" ca="1" si="83"/>
        <v>#REF!</v>
      </c>
    </row>
    <row r="685" spans="1:18" x14ac:dyDescent="0.2">
      <c r="A685" s="16"/>
      <c r="B685" s="136">
        <v>670</v>
      </c>
      <c r="C685" s="119">
        <f ca="1">'s1'!I688</f>
        <v>186.31324359677333</v>
      </c>
      <c r="D685" s="119">
        <f ca="1">'s1'!J688</f>
        <v>82.061622873509464</v>
      </c>
      <c r="E685" s="27"/>
      <c r="F685" s="18">
        <f t="shared" ca="1" si="80"/>
        <v>1.8850779428740291E-2</v>
      </c>
      <c r="H685" s="18">
        <f t="shared" ca="1" si="81"/>
        <v>6.8306714470211258E-3</v>
      </c>
      <c r="I685" s="17"/>
      <c r="J685" s="120">
        <f t="shared" ca="1" si="84"/>
        <v>1000000</v>
      </c>
      <c r="K685" s="120">
        <f t="shared" ca="1" si="85"/>
        <v>-1000000</v>
      </c>
      <c r="M685" s="81">
        <f t="shared" ca="1" si="82"/>
        <v>2.2754257751724637E-2</v>
      </c>
      <c r="N685" s="17"/>
      <c r="O685" s="121" t="e">
        <f t="shared" ca="1" si="86"/>
        <v>#REF!</v>
      </c>
      <c r="P685" s="121" t="e">
        <f t="shared" ca="1" si="87"/>
        <v>#REF!</v>
      </c>
      <c r="R685" s="107" t="e">
        <f t="shared" ca="1" si="83"/>
        <v>#REF!</v>
      </c>
    </row>
    <row r="686" spans="1:18" x14ac:dyDescent="0.2">
      <c r="A686" s="16"/>
      <c r="B686" s="136">
        <v>671</v>
      </c>
      <c r="C686" s="119">
        <f ca="1">'s1'!I689</f>
        <v>168.80899659885426</v>
      </c>
      <c r="D686" s="119">
        <f ca="1">'s1'!J689</f>
        <v>79.235172159244314</v>
      </c>
      <c r="E686" s="27"/>
      <c r="F686" s="18">
        <f t="shared" ca="1" si="80"/>
        <v>2.4126119526080981E-3</v>
      </c>
      <c r="H686" s="18">
        <f t="shared" ca="1" si="81"/>
        <v>1.1380098434232379E-2</v>
      </c>
      <c r="I686" s="17"/>
      <c r="J686" s="120">
        <f t="shared" ca="1" si="84"/>
        <v>168.80899659885426</v>
      </c>
      <c r="K686" s="120">
        <f t="shared" ca="1" si="85"/>
        <v>79.235172159244314</v>
      </c>
      <c r="M686" s="81">
        <f t="shared" ca="1" si="82"/>
        <v>1.9641378871254597E-2</v>
      </c>
      <c r="N686" s="17"/>
      <c r="O686" s="121" t="e">
        <f t="shared" ca="1" si="86"/>
        <v>#REF!</v>
      </c>
      <c r="P686" s="121" t="e">
        <f t="shared" ca="1" si="87"/>
        <v>#REF!</v>
      </c>
      <c r="R686" s="107" t="e">
        <f t="shared" ca="1" si="83"/>
        <v>#REF!</v>
      </c>
    </row>
    <row r="687" spans="1:18" x14ac:dyDescent="0.2">
      <c r="A687" s="16"/>
      <c r="B687" s="136">
        <v>672</v>
      </c>
      <c r="C687" s="119">
        <f ca="1">'s1'!I690</f>
        <v>174.29782477794768</v>
      </c>
      <c r="D687" s="119">
        <f ca="1">'s1'!J690</f>
        <v>78.443874357392687</v>
      </c>
      <c r="E687" s="27"/>
      <c r="F687" s="18">
        <f t="shared" ca="1" si="80"/>
        <v>8.9013276877637718E-3</v>
      </c>
      <c r="H687" s="18">
        <f t="shared" ca="1" si="81"/>
        <v>1.1231835889108165E-2</v>
      </c>
      <c r="I687" s="17"/>
      <c r="J687" s="120">
        <f t="shared" ca="1" si="84"/>
        <v>1000000</v>
      </c>
      <c r="K687" s="120">
        <f t="shared" ca="1" si="85"/>
        <v>-1000000</v>
      </c>
      <c r="M687" s="81">
        <f t="shared" ca="1" si="82"/>
        <v>5.2753345649481477E-4</v>
      </c>
      <c r="N687" s="17"/>
      <c r="O687" s="121" t="e">
        <f t="shared" ca="1" si="86"/>
        <v>#REF!</v>
      </c>
      <c r="P687" s="121" t="e">
        <f t="shared" ca="1" si="87"/>
        <v>#REF!</v>
      </c>
      <c r="R687" s="107" t="e">
        <f t="shared" ca="1" si="83"/>
        <v>#REF!</v>
      </c>
    </row>
    <row r="688" spans="1:18" x14ac:dyDescent="0.2">
      <c r="A688" s="16"/>
      <c r="B688" s="136">
        <v>673</v>
      </c>
      <c r="C688" s="119">
        <f ca="1">'s1'!I691</f>
        <v>193.4821774017374</v>
      </c>
      <c r="D688" s="119">
        <f ca="1">'s1'!J691</f>
        <v>87.443617453430321</v>
      </c>
      <c r="E688" s="27"/>
      <c r="F688" s="18">
        <f t="shared" ca="1" si="80"/>
        <v>1.2909086407489513E-2</v>
      </c>
      <c r="H688" s="18">
        <f t="shared" ca="1" si="81"/>
        <v>7.8478508933852199E-3</v>
      </c>
      <c r="I688" s="17"/>
      <c r="J688" s="120">
        <f t="shared" ca="1" si="84"/>
        <v>1000000</v>
      </c>
      <c r="K688" s="120">
        <f t="shared" ca="1" si="85"/>
        <v>-1000000</v>
      </c>
      <c r="M688" s="81">
        <f t="shared" ca="1" si="82"/>
        <v>3.0285366623842967E-4</v>
      </c>
      <c r="N688" s="17"/>
      <c r="O688" s="121" t="e">
        <f t="shared" ca="1" si="86"/>
        <v>#REF!</v>
      </c>
      <c r="P688" s="121" t="e">
        <f t="shared" ca="1" si="87"/>
        <v>#REF!</v>
      </c>
      <c r="R688" s="107" t="e">
        <f t="shared" ca="1" si="83"/>
        <v>#REF!</v>
      </c>
    </row>
    <row r="689" spans="1:18" x14ac:dyDescent="0.2">
      <c r="A689" s="16"/>
      <c r="B689" s="136">
        <v>674</v>
      </c>
      <c r="C689" s="119">
        <f ca="1">'s1'!I692</f>
        <v>195.93679878107866</v>
      </c>
      <c r="D689" s="119">
        <f ca="1">'s1'!J692</f>
        <v>87.501642867764673</v>
      </c>
      <c r="E689" s="27"/>
      <c r="F689" s="18">
        <f t="shared" ca="1" si="80"/>
        <v>1.050757839089691E-2</v>
      </c>
      <c r="H689" s="18">
        <f t="shared" ca="1" si="81"/>
        <v>1.624205675512266E-2</v>
      </c>
      <c r="I689" s="17"/>
      <c r="J689" s="120">
        <f t="shared" ca="1" si="84"/>
        <v>1000000</v>
      </c>
      <c r="K689" s="120">
        <f t="shared" ca="1" si="85"/>
        <v>-1000000</v>
      </c>
      <c r="M689" s="81">
        <f t="shared" ca="1" si="82"/>
        <v>2.8332713464660729E-5</v>
      </c>
      <c r="N689" s="17"/>
      <c r="O689" s="121" t="e">
        <f t="shared" ca="1" si="86"/>
        <v>#REF!</v>
      </c>
      <c r="P689" s="121" t="e">
        <f t="shared" ca="1" si="87"/>
        <v>#REF!</v>
      </c>
      <c r="R689" s="107" t="e">
        <f t="shared" ca="1" si="83"/>
        <v>#REF!</v>
      </c>
    </row>
    <row r="690" spans="1:18" x14ac:dyDescent="0.2">
      <c r="A690" s="16"/>
      <c r="B690" s="136">
        <v>675</v>
      </c>
      <c r="C690" s="119">
        <f ca="1">'s1'!I693</f>
        <v>174.16286723731017</v>
      </c>
      <c r="D690" s="119">
        <f ca="1">'s1'!J693</f>
        <v>85.451640771090013</v>
      </c>
      <c r="E690" s="27"/>
      <c r="F690" s="18">
        <f t="shared" ca="1" si="80"/>
        <v>5.1448385587044149E-3</v>
      </c>
      <c r="H690" s="18">
        <f t="shared" ca="1" si="81"/>
        <v>1.1884816387897646E-2</v>
      </c>
      <c r="I690" s="17"/>
      <c r="J690" s="120">
        <f t="shared" ca="1" si="84"/>
        <v>1000000</v>
      </c>
      <c r="K690" s="120">
        <f t="shared" ca="1" si="85"/>
        <v>-1000000</v>
      </c>
      <c r="M690" s="81">
        <f t="shared" ca="1" si="82"/>
        <v>1.9475014175111514E-3</v>
      </c>
      <c r="N690" s="17"/>
      <c r="O690" s="121" t="e">
        <f t="shared" ca="1" si="86"/>
        <v>#REF!</v>
      </c>
      <c r="P690" s="121" t="e">
        <f t="shared" ca="1" si="87"/>
        <v>#REF!</v>
      </c>
      <c r="R690" s="107" t="e">
        <f t="shared" ca="1" si="83"/>
        <v>#REF!</v>
      </c>
    </row>
    <row r="691" spans="1:18" x14ac:dyDescent="0.2">
      <c r="A691" s="16"/>
      <c r="B691" s="136">
        <v>676</v>
      </c>
      <c r="C691" s="119">
        <f ca="1">'s1'!I694</f>
        <v>177.53727808173753</v>
      </c>
      <c r="D691" s="119">
        <f ca="1">'s1'!J694</f>
        <v>79.413420730197828</v>
      </c>
      <c r="E691" s="27"/>
      <c r="F691" s="18">
        <f t="shared" ca="1" si="80"/>
        <v>2.8852993617231894E-2</v>
      </c>
      <c r="H691" s="18">
        <f t="shared" ca="1" si="81"/>
        <v>6.6977486494146324E-2</v>
      </c>
      <c r="I691" s="17"/>
      <c r="J691" s="120">
        <f t="shared" ca="1" si="84"/>
        <v>1000000</v>
      </c>
      <c r="K691" s="120">
        <f t="shared" ca="1" si="85"/>
        <v>-1000000</v>
      </c>
      <c r="M691" s="81">
        <f t="shared" ca="1" si="82"/>
        <v>1.0752325612480525E-2</v>
      </c>
      <c r="N691" s="17"/>
      <c r="O691" s="121" t="e">
        <f t="shared" ca="1" si="86"/>
        <v>#REF!</v>
      </c>
      <c r="P691" s="121" t="e">
        <f t="shared" ca="1" si="87"/>
        <v>#REF!</v>
      </c>
      <c r="R691" s="107" t="e">
        <f t="shared" ca="1" si="83"/>
        <v>#REF!</v>
      </c>
    </row>
    <row r="692" spans="1:18" x14ac:dyDescent="0.2">
      <c r="A692" s="16"/>
      <c r="B692" s="136">
        <v>677</v>
      </c>
      <c r="C692" s="119">
        <f ca="1">'s1'!I695</f>
        <v>178.20861253358933</v>
      </c>
      <c r="D692" s="119">
        <f ca="1">'s1'!J695</f>
        <v>78.684923440683164</v>
      </c>
      <c r="E692" s="27"/>
      <c r="F692" s="18">
        <f t="shared" ca="1" si="80"/>
        <v>2.0496136469982787E-2</v>
      </c>
      <c r="H692" s="18">
        <f t="shared" ca="1" si="81"/>
        <v>3.4399039975475075E-2</v>
      </c>
      <c r="I692" s="17"/>
      <c r="J692" s="120">
        <f t="shared" ca="1" si="84"/>
        <v>1000000</v>
      </c>
      <c r="K692" s="120">
        <f t="shared" ca="1" si="85"/>
        <v>-1000000</v>
      </c>
      <c r="M692" s="81">
        <f t="shared" ca="1" si="82"/>
        <v>5.2608133475156818E-2</v>
      </c>
      <c r="N692" s="17"/>
      <c r="O692" s="121" t="e">
        <f t="shared" ca="1" si="86"/>
        <v>#REF!</v>
      </c>
      <c r="P692" s="121" t="e">
        <f t="shared" ca="1" si="87"/>
        <v>#REF!</v>
      </c>
      <c r="R692" s="107" t="e">
        <f t="shared" ca="1" si="83"/>
        <v>#REF!</v>
      </c>
    </row>
    <row r="693" spans="1:18" x14ac:dyDescent="0.2">
      <c r="A693" s="16"/>
      <c r="B693" s="136">
        <v>678</v>
      </c>
      <c r="C693" s="119">
        <f ca="1">'s1'!I696</f>
        <v>207.15652507923923</v>
      </c>
      <c r="D693" s="119">
        <f ca="1">'s1'!J696</f>
        <v>93.993360769634577</v>
      </c>
      <c r="E693" s="27"/>
      <c r="F693" s="18">
        <f t="shared" ca="1" si="80"/>
        <v>6.3619404538601762E-4</v>
      </c>
      <c r="H693" s="18">
        <f t="shared" ca="1" si="81"/>
        <v>2.9938121673473285E-4</v>
      </c>
      <c r="I693" s="17"/>
      <c r="J693" s="120">
        <f t="shared" ca="1" si="84"/>
        <v>1000000</v>
      </c>
      <c r="K693" s="120">
        <f t="shared" ca="1" si="85"/>
        <v>-1000000</v>
      </c>
      <c r="M693" s="81">
        <f t="shared" ca="1" si="82"/>
        <v>5.3817128611884562E-7</v>
      </c>
      <c r="N693" s="17"/>
      <c r="O693" s="121" t="e">
        <f t="shared" ca="1" si="86"/>
        <v>#REF!</v>
      </c>
      <c r="P693" s="121" t="e">
        <f t="shared" ca="1" si="87"/>
        <v>#REF!</v>
      </c>
      <c r="R693" s="107" t="e">
        <f t="shared" ca="1" si="83"/>
        <v>#REF!</v>
      </c>
    </row>
    <row r="694" spans="1:18" x14ac:dyDescent="0.2">
      <c r="A694" s="16"/>
      <c r="B694" s="136">
        <v>679</v>
      </c>
      <c r="C694" s="119">
        <f ca="1">'s1'!I697</f>
        <v>180.89610933831031</v>
      </c>
      <c r="D694" s="119">
        <f ca="1">'s1'!J697</f>
        <v>80.009670472806619</v>
      </c>
      <c r="E694" s="27"/>
      <c r="F694" s="18">
        <f t="shared" ca="1" si="80"/>
        <v>2.918496067108647E-2</v>
      </c>
      <c r="H694" s="18">
        <f t="shared" ca="1" si="81"/>
        <v>4.479757260818068E-2</v>
      </c>
      <c r="I694" s="17"/>
      <c r="J694" s="120">
        <f t="shared" ca="1" si="84"/>
        <v>1000000</v>
      </c>
      <c r="K694" s="120">
        <f t="shared" ca="1" si="85"/>
        <v>-1000000</v>
      </c>
      <c r="M694" s="81">
        <f t="shared" ca="1" si="82"/>
        <v>6.380621317711084E-2</v>
      </c>
      <c r="N694" s="17"/>
      <c r="O694" s="121" t="e">
        <f t="shared" ca="1" si="86"/>
        <v>#REF!</v>
      </c>
      <c r="P694" s="121" t="e">
        <f t="shared" ca="1" si="87"/>
        <v>#REF!</v>
      </c>
      <c r="R694" s="107" t="e">
        <f t="shared" ca="1" si="83"/>
        <v>#REF!</v>
      </c>
    </row>
    <row r="695" spans="1:18" x14ac:dyDescent="0.2">
      <c r="A695" s="16"/>
      <c r="B695" s="136">
        <v>680</v>
      </c>
      <c r="C695" s="119">
        <f ca="1">'s1'!I698</f>
        <v>183.87407960090167</v>
      </c>
      <c r="D695" s="119">
        <f ca="1">'s1'!J698</f>
        <v>83.035167049144846</v>
      </c>
      <c r="E695" s="27"/>
      <c r="F695" s="18">
        <f t="shared" ca="1" si="80"/>
        <v>2.7691183378126122E-2</v>
      </c>
      <c r="H695" s="18">
        <f t="shared" ca="1" si="81"/>
        <v>1.2758204753333138E-2</v>
      </c>
      <c r="I695" s="17"/>
      <c r="J695" s="120">
        <f t="shared" ca="1" si="84"/>
        <v>1000000</v>
      </c>
      <c r="K695" s="120">
        <f t="shared" ca="1" si="85"/>
        <v>-1000000</v>
      </c>
      <c r="M695" s="81">
        <f t="shared" ca="1" si="82"/>
        <v>1.3497832399770499E-2</v>
      </c>
      <c r="N695" s="17"/>
      <c r="O695" s="121" t="e">
        <f t="shared" ca="1" si="86"/>
        <v>#REF!</v>
      </c>
      <c r="P695" s="121" t="e">
        <f t="shared" ca="1" si="87"/>
        <v>#REF!</v>
      </c>
      <c r="R695" s="107" t="e">
        <f t="shared" ca="1" si="83"/>
        <v>#REF!</v>
      </c>
    </row>
    <row r="696" spans="1:18" x14ac:dyDescent="0.2">
      <c r="A696" s="16"/>
      <c r="B696" s="136">
        <v>681</v>
      </c>
      <c r="C696" s="119">
        <f ca="1">'s1'!I699</f>
        <v>178.18511293577856</v>
      </c>
      <c r="D696" s="119">
        <f ca="1">'s1'!J699</f>
        <v>78.08503746544288</v>
      </c>
      <c r="E696" s="27"/>
      <c r="F696" s="18">
        <f t="shared" ca="1" si="80"/>
        <v>2.6324924336680103E-2</v>
      </c>
      <c r="H696" s="18">
        <f t="shared" ca="1" si="81"/>
        <v>2.9685172397821962E-2</v>
      </c>
      <c r="I696" s="17"/>
      <c r="J696" s="120">
        <f t="shared" ca="1" si="84"/>
        <v>1000000</v>
      </c>
      <c r="K696" s="120">
        <f t="shared" ca="1" si="85"/>
        <v>-1000000</v>
      </c>
      <c r="M696" s="81">
        <f t="shared" ca="1" si="82"/>
        <v>8.2815529838233051E-3</v>
      </c>
      <c r="N696" s="17"/>
      <c r="O696" s="121" t="e">
        <f t="shared" ca="1" si="86"/>
        <v>#REF!</v>
      </c>
      <c r="P696" s="121" t="e">
        <f t="shared" ca="1" si="87"/>
        <v>#REF!</v>
      </c>
      <c r="R696" s="107" t="e">
        <f t="shared" ca="1" si="83"/>
        <v>#REF!</v>
      </c>
    </row>
    <row r="697" spans="1:18" x14ac:dyDescent="0.2">
      <c r="A697" s="16"/>
      <c r="B697" s="136">
        <v>682</v>
      </c>
      <c r="C697" s="119">
        <f ca="1">'s1'!I700</f>
        <v>187.73986523160815</v>
      </c>
      <c r="D697" s="119">
        <f ca="1">'s1'!J700</f>
        <v>86.103789465990758</v>
      </c>
      <c r="E697" s="27"/>
      <c r="F697" s="18">
        <f t="shared" ca="1" si="80"/>
        <v>8.253926903300202E-3</v>
      </c>
      <c r="H697" s="18">
        <f t="shared" ca="1" si="81"/>
        <v>7.319188661012551E-3</v>
      </c>
      <c r="I697" s="17"/>
      <c r="J697" s="120">
        <f t="shared" ca="1" si="84"/>
        <v>1000000</v>
      </c>
      <c r="K697" s="120">
        <f t="shared" ca="1" si="85"/>
        <v>-1000000</v>
      </c>
      <c r="M697" s="81">
        <f t="shared" ca="1" si="82"/>
        <v>3.68509059418178E-4</v>
      </c>
      <c r="N697" s="17"/>
      <c r="O697" s="121" t="e">
        <f t="shared" ca="1" si="86"/>
        <v>#REF!</v>
      </c>
      <c r="P697" s="121" t="e">
        <f t="shared" ca="1" si="87"/>
        <v>#REF!</v>
      </c>
      <c r="R697" s="107" t="e">
        <f t="shared" ca="1" si="83"/>
        <v>#REF!</v>
      </c>
    </row>
    <row r="698" spans="1:18" x14ac:dyDescent="0.2">
      <c r="A698" s="16"/>
      <c r="B698" s="136">
        <v>683</v>
      </c>
      <c r="C698" s="119">
        <f ca="1">'s1'!I701</f>
        <v>187.67476650484821</v>
      </c>
      <c r="D698" s="119">
        <f ca="1">'s1'!J701</f>
        <v>86.335471737549568</v>
      </c>
      <c r="E698" s="27"/>
      <c r="F698" s="18">
        <f t="shared" ca="1" si="80"/>
        <v>2.95021211212296E-3</v>
      </c>
      <c r="H698" s="18">
        <f t="shared" ca="1" si="81"/>
        <v>1.5769884830455817E-3</v>
      </c>
      <c r="I698" s="17"/>
      <c r="J698" s="120">
        <f t="shared" ca="1" si="84"/>
        <v>1000000</v>
      </c>
      <c r="K698" s="120">
        <f t="shared" ca="1" si="85"/>
        <v>-1000000</v>
      </c>
      <c r="M698" s="81">
        <f t="shared" ca="1" si="82"/>
        <v>1.4377173567070142E-3</v>
      </c>
      <c r="N698" s="17"/>
      <c r="O698" s="121" t="e">
        <f t="shared" ca="1" si="86"/>
        <v>#REF!</v>
      </c>
      <c r="P698" s="121" t="e">
        <f t="shared" ca="1" si="87"/>
        <v>#REF!</v>
      </c>
      <c r="R698" s="107" t="e">
        <f t="shared" ca="1" si="83"/>
        <v>#REF!</v>
      </c>
    </row>
    <row r="699" spans="1:18" x14ac:dyDescent="0.2">
      <c r="A699" s="16"/>
      <c r="B699" s="136">
        <v>684</v>
      </c>
      <c r="C699" s="119">
        <f ca="1">'s1'!I702</f>
        <v>173.27977252190445</v>
      </c>
      <c r="D699" s="119">
        <f ca="1">'s1'!J702</f>
        <v>79.569626357746301</v>
      </c>
      <c r="E699" s="27"/>
      <c r="F699" s="18">
        <f t="shared" ca="1" si="80"/>
        <v>1.3890504530516384E-2</v>
      </c>
      <c r="H699" s="18">
        <f t="shared" ca="1" si="81"/>
        <v>6.4403176271559198E-2</v>
      </c>
      <c r="I699" s="17"/>
      <c r="J699" s="120">
        <f t="shared" ca="1" si="84"/>
        <v>1000000</v>
      </c>
      <c r="K699" s="120">
        <f t="shared" ca="1" si="85"/>
        <v>-1000000</v>
      </c>
      <c r="M699" s="81">
        <f t="shared" ca="1" si="82"/>
        <v>2.861176764596942E-2</v>
      </c>
      <c r="N699" s="17"/>
      <c r="O699" s="121" t="e">
        <f t="shared" ca="1" si="86"/>
        <v>#REF!</v>
      </c>
      <c r="P699" s="121" t="e">
        <f t="shared" ca="1" si="87"/>
        <v>#REF!</v>
      </c>
      <c r="R699" s="107" t="e">
        <f t="shared" ca="1" si="83"/>
        <v>#REF!</v>
      </c>
    </row>
    <row r="700" spans="1:18" x14ac:dyDescent="0.2">
      <c r="A700" s="16"/>
      <c r="B700" s="136">
        <v>685</v>
      </c>
      <c r="C700" s="119">
        <f ca="1">'s1'!I703</f>
        <v>186.98745695392157</v>
      </c>
      <c r="D700" s="119">
        <f ca="1">'s1'!J703</f>
        <v>78.176795540525447</v>
      </c>
      <c r="E700" s="27"/>
      <c r="F700" s="18">
        <f t="shared" ca="1" si="80"/>
        <v>1.2574130409846173E-4</v>
      </c>
      <c r="H700" s="18">
        <f t="shared" ca="1" si="81"/>
        <v>1.9449074349970705E-2</v>
      </c>
      <c r="I700" s="17"/>
      <c r="J700" s="120">
        <f t="shared" ca="1" si="84"/>
        <v>1000000</v>
      </c>
      <c r="K700" s="120">
        <f t="shared" ca="1" si="85"/>
        <v>-1000000</v>
      </c>
      <c r="M700" s="81">
        <f t="shared" ca="1" si="82"/>
        <v>4.8505977402887201E-2</v>
      </c>
      <c r="N700" s="17"/>
      <c r="O700" s="121" t="e">
        <f t="shared" ca="1" si="86"/>
        <v>#REF!</v>
      </c>
      <c r="P700" s="121" t="e">
        <f t="shared" ca="1" si="87"/>
        <v>#REF!</v>
      </c>
      <c r="R700" s="107" t="e">
        <f t="shared" ca="1" si="83"/>
        <v>#REF!</v>
      </c>
    </row>
    <row r="701" spans="1:18" x14ac:dyDescent="0.2">
      <c r="A701" s="16"/>
      <c r="B701" s="136">
        <v>686</v>
      </c>
      <c r="C701" s="119">
        <f ca="1">'s1'!I704</f>
        <v>176.23160773542341</v>
      </c>
      <c r="D701" s="119">
        <f ca="1">'s1'!J704</f>
        <v>75.342906280968705</v>
      </c>
      <c r="E701" s="27"/>
      <c r="F701" s="18">
        <f t="shared" ca="1" si="80"/>
        <v>1.246532516986109E-2</v>
      </c>
      <c r="H701" s="18">
        <f t="shared" ca="1" si="81"/>
        <v>1.1288858250708047E-3</v>
      </c>
      <c r="I701" s="17"/>
      <c r="J701" s="120">
        <f t="shared" ca="1" si="84"/>
        <v>1000000</v>
      </c>
      <c r="K701" s="120">
        <f t="shared" ca="1" si="85"/>
        <v>-1000000</v>
      </c>
      <c r="M701" s="81">
        <f t="shared" ca="1" si="82"/>
        <v>0.10188816630651749</v>
      </c>
      <c r="N701" s="17"/>
      <c r="O701" s="121" t="e">
        <f t="shared" ca="1" si="86"/>
        <v>#REF!</v>
      </c>
      <c r="P701" s="121" t="e">
        <f t="shared" ca="1" si="87"/>
        <v>#REF!</v>
      </c>
      <c r="R701" s="107" t="e">
        <f t="shared" ca="1" si="83"/>
        <v>#REF!</v>
      </c>
    </row>
    <row r="702" spans="1:18" x14ac:dyDescent="0.2">
      <c r="A702" s="16"/>
      <c r="B702" s="136">
        <v>687</v>
      </c>
      <c r="C702" s="119">
        <f ca="1">'s1'!I705</f>
        <v>178.18154772623521</v>
      </c>
      <c r="D702" s="119">
        <f ca="1">'s1'!J705</f>
        <v>83.442459754703819</v>
      </c>
      <c r="E702" s="27"/>
      <c r="F702" s="18">
        <f t="shared" ca="1" si="80"/>
        <v>5.0020263771951524E-3</v>
      </c>
      <c r="H702" s="18">
        <f t="shared" ca="1" si="81"/>
        <v>9.8591838805194114E-3</v>
      </c>
      <c r="I702" s="17"/>
      <c r="J702" s="120">
        <f t="shared" ca="1" si="84"/>
        <v>1000000</v>
      </c>
      <c r="K702" s="120">
        <f t="shared" ca="1" si="85"/>
        <v>-1000000</v>
      </c>
      <c r="M702" s="81">
        <f t="shared" ca="1" si="82"/>
        <v>6.5360046826116779E-3</v>
      </c>
      <c r="N702" s="17"/>
      <c r="O702" s="121" t="e">
        <f t="shared" ca="1" si="86"/>
        <v>#REF!</v>
      </c>
      <c r="P702" s="121" t="e">
        <f t="shared" ca="1" si="87"/>
        <v>#REF!</v>
      </c>
      <c r="R702" s="107" t="e">
        <f t="shared" ca="1" si="83"/>
        <v>#REF!</v>
      </c>
    </row>
    <row r="703" spans="1:18" x14ac:dyDescent="0.2">
      <c r="A703" s="16"/>
      <c r="B703" s="136">
        <v>688</v>
      </c>
      <c r="C703" s="119">
        <f ca="1">'s1'!I706</f>
        <v>174.00340459002786</v>
      </c>
      <c r="D703" s="119">
        <f ca="1">'s1'!J706</f>
        <v>74.467310905237028</v>
      </c>
      <c r="E703" s="27"/>
      <c r="F703" s="18">
        <f t="shared" ca="1" si="80"/>
        <v>3.1140498659471504E-2</v>
      </c>
      <c r="H703" s="18">
        <f t="shared" ca="1" si="81"/>
        <v>2.2897661916721473E-2</v>
      </c>
      <c r="I703" s="17"/>
      <c r="J703" s="120">
        <f t="shared" ca="1" si="84"/>
        <v>1000000</v>
      </c>
      <c r="K703" s="120">
        <f t="shared" ca="1" si="85"/>
        <v>-1000000</v>
      </c>
      <c r="M703" s="81">
        <f t="shared" ca="1" si="82"/>
        <v>3.1827722653739801E-2</v>
      </c>
      <c r="N703" s="17"/>
      <c r="O703" s="121" t="e">
        <f t="shared" ca="1" si="86"/>
        <v>#REF!</v>
      </c>
      <c r="P703" s="121" t="e">
        <f t="shared" ca="1" si="87"/>
        <v>#REF!</v>
      </c>
      <c r="R703" s="107" t="e">
        <f t="shared" ca="1" si="83"/>
        <v>#REF!</v>
      </c>
    </row>
    <row r="704" spans="1:18" x14ac:dyDescent="0.2">
      <c r="A704" s="16"/>
      <c r="B704" s="136">
        <v>689</v>
      </c>
      <c r="C704" s="119">
        <f ca="1">'s1'!I707</f>
        <v>177.3889396208601</v>
      </c>
      <c r="D704" s="119">
        <f ca="1">'s1'!J707</f>
        <v>80.270013884121951</v>
      </c>
      <c r="E704" s="27"/>
      <c r="F704" s="18">
        <f t="shared" ca="1" si="80"/>
        <v>3.5334976577846296E-2</v>
      </c>
      <c r="H704" s="18">
        <f t="shared" ca="1" si="81"/>
        <v>6.4979583101171273E-2</v>
      </c>
      <c r="I704" s="17"/>
      <c r="J704" s="120">
        <f t="shared" ca="1" si="84"/>
        <v>1000000</v>
      </c>
      <c r="K704" s="120">
        <f t="shared" ca="1" si="85"/>
        <v>-1000000</v>
      </c>
      <c r="M704" s="81">
        <f t="shared" ca="1" si="82"/>
        <v>4.5845620102512391E-2</v>
      </c>
      <c r="N704" s="17"/>
      <c r="O704" s="121" t="e">
        <f t="shared" ca="1" si="86"/>
        <v>#REF!</v>
      </c>
      <c r="P704" s="121" t="e">
        <f t="shared" ca="1" si="87"/>
        <v>#REF!</v>
      </c>
      <c r="R704" s="107" t="e">
        <f t="shared" ca="1" si="83"/>
        <v>#REF!</v>
      </c>
    </row>
    <row r="705" spans="1:18" x14ac:dyDescent="0.2">
      <c r="A705" s="16"/>
      <c r="B705" s="136">
        <v>690</v>
      </c>
      <c r="C705" s="119">
        <f ca="1">'s1'!I708</f>
        <v>183.83793303608559</v>
      </c>
      <c r="D705" s="119">
        <f ca="1">'s1'!J708</f>
        <v>86.224064866747355</v>
      </c>
      <c r="E705" s="27"/>
      <c r="F705" s="18">
        <f t="shared" ca="1" si="80"/>
        <v>1.1501737558172635E-2</v>
      </c>
      <c r="H705" s="18">
        <f t="shared" ca="1" si="81"/>
        <v>2.9969905691224E-3</v>
      </c>
      <c r="I705" s="17"/>
      <c r="J705" s="120">
        <f t="shared" ca="1" si="84"/>
        <v>1000000</v>
      </c>
      <c r="K705" s="120">
        <f t="shared" ca="1" si="85"/>
        <v>-1000000</v>
      </c>
      <c r="M705" s="81">
        <f t="shared" ca="1" si="82"/>
        <v>1.5031470116570905E-3</v>
      </c>
      <c r="N705" s="17"/>
      <c r="O705" s="121" t="e">
        <f t="shared" ca="1" si="86"/>
        <v>#REF!</v>
      </c>
      <c r="P705" s="121" t="e">
        <f t="shared" ca="1" si="87"/>
        <v>#REF!</v>
      </c>
      <c r="R705" s="107" t="e">
        <f t="shared" ca="1" si="83"/>
        <v>#REF!</v>
      </c>
    </row>
    <row r="706" spans="1:18" x14ac:dyDescent="0.2">
      <c r="A706" s="16"/>
      <c r="B706" s="136">
        <v>691</v>
      </c>
      <c r="C706" s="119">
        <f ca="1">'s1'!I709</f>
        <v>182.37344347478432</v>
      </c>
      <c r="D706" s="119">
        <f ca="1">'s1'!J709</f>
        <v>84.138974607362641</v>
      </c>
      <c r="E706" s="27"/>
      <c r="F706" s="18">
        <f t="shared" ca="1" si="80"/>
        <v>6.2367833901444151E-3</v>
      </c>
      <c r="H706" s="18">
        <f t="shared" ca="1" si="81"/>
        <v>2.5261548925225846E-2</v>
      </c>
      <c r="I706" s="17"/>
      <c r="J706" s="120">
        <f t="shared" ca="1" si="84"/>
        <v>1000000</v>
      </c>
      <c r="K706" s="120">
        <f t="shared" ca="1" si="85"/>
        <v>-1000000</v>
      </c>
      <c r="M706" s="81">
        <f t="shared" ca="1" si="82"/>
        <v>3.5897380466318051E-3</v>
      </c>
      <c r="N706" s="17"/>
      <c r="O706" s="121" t="e">
        <f t="shared" ca="1" si="86"/>
        <v>#REF!</v>
      </c>
      <c r="P706" s="121" t="e">
        <f t="shared" ca="1" si="87"/>
        <v>#REF!</v>
      </c>
      <c r="R706" s="107" t="e">
        <f t="shared" ca="1" si="83"/>
        <v>#REF!</v>
      </c>
    </row>
    <row r="707" spans="1:18" x14ac:dyDescent="0.2">
      <c r="A707" s="16"/>
      <c r="B707" s="136">
        <v>692</v>
      </c>
      <c r="C707" s="119">
        <f ca="1">'s1'!I710</f>
        <v>172.68703920319257</v>
      </c>
      <c r="D707" s="119">
        <f ca="1">'s1'!J710</f>
        <v>84.106677979344852</v>
      </c>
      <c r="E707" s="27"/>
      <c r="F707" s="18">
        <f t="shared" ca="1" si="80"/>
        <v>2.0683730145897709E-3</v>
      </c>
      <c r="H707" s="18">
        <f t="shared" ca="1" si="81"/>
        <v>4.4055225827458341E-2</v>
      </c>
      <c r="I707" s="17"/>
      <c r="J707" s="120">
        <f t="shared" ca="1" si="84"/>
        <v>1000000</v>
      </c>
      <c r="K707" s="120">
        <f t="shared" ca="1" si="85"/>
        <v>-1000000</v>
      </c>
      <c r="M707" s="81">
        <f t="shared" ca="1" si="82"/>
        <v>3.4285546987264303E-3</v>
      </c>
      <c r="N707" s="17"/>
      <c r="O707" s="121" t="e">
        <f t="shared" ca="1" si="86"/>
        <v>#REF!</v>
      </c>
      <c r="P707" s="121" t="e">
        <f t="shared" ca="1" si="87"/>
        <v>#REF!</v>
      </c>
      <c r="R707" s="107" t="e">
        <f t="shared" ca="1" si="83"/>
        <v>#REF!</v>
      </c>
    </row>
    <row r="708" spans="1:18" x14ac:dyDescent="0.2">
      <c r="A708" s="16"/>
      <c r="B708" s="136">
        <v>693</v>
      </c>
      <c r="C708" s="119">
        <f ca="1">'s1'!I711</f>
        <v>178.57218731589089</v>
      </c>
      <c r="D708" s="119">
        <f ca="1">'s1'!J711</f>
        <v>79.101421936426021</v>
      </c>
      <c r="E708" s="27"/>
      <c r="F708" s="18">
        <f t="shared" ca="1" si="80"/>
        <v>2.4695259173189685E-2</v>
      </c>
      <c r="H708" s="18">
        <f t="shared" ca="1" si="81"/>
        <v>3.1377756904580584E-2</v>
      </c>
      <c r="I708" s="17"/>
      <c r="J708" s="120">
        <f t="shared" ca="1" si="84"/>
        <v>1000000</v>
      </c>
      <c r="K708" s="120">
        <f t="shared" ca="1" si="85"/>
        <v>-1000000</v>
      </c>
      <c r="M708" s="81">
        <f t="shared" ca="1" si="82"/>
        <v>6.2342406096960075E-2</v>
      </c>
      <c r="N708" s="17"/>
      <c r="O708" s="121" t="e">
        <f t="shared" ca="1" si="86"/>
        <v>#REF!</v>
      </c>
      <c r="P708" s="121" t="e">
        <f t="shared" ca="1" si="87"/>
        <v>#REF!</v>
      </c>
      <c r="R708" s="107" t="e">
        <f t="shared" ca="1" si="83"/>
        <v>#REF!</v>
      </c>
    </row>
    <row r="709" spans="1:18" x14ac:dyDescent="0.2">
      <c r="A709" s="16"/>
      <c r="B709" s="136">
        <v>694</v>
      </c>
      <c r="C709" s="119">
        <f ca="1">'s1'!I712</f>
        <v>163.86812221764296</v>
      </c>
      <c r="D709" s="119">
        <f ca="1">'s1'!J712</f>
        <v>70.39077076057832</v>
      </c>
      <c r="E709" s="27"/>
      <c r="F709" s="18">
        <f t="shared" ca="1" si="80"/>
        <v>1.59522073920166E-3</v>
      </c>
      <c r="H709" s="18">
        <f t="shared" ca="1" si="81"/>
        <v>1.1981067480625088E-2</v>
      </c>
      <c r="I709" s="17"/>
      <c r="J709" s="120">
        <f t="shared" ca="1" si="84"/>
        <v>1000000</v>
      </c>
      <c r="K709" s="120">
        <f t="shared" ca="1" si="85"/>
        <v>-1000000</v>
      </c>
      <c r="M709" s="81">
        <f t="shared" ca="1" si="82"/>
        <v>1.6056337198575951E-2</v>
      </c>
      <c r="N709" s="17"/>
      <c r="O709" s="121" t="e">
        <f t="shared" ca="1" si="86"/>
        <v>#REF!</v>
      </c>
      <c r="P709" s="121" t="e">
        <f t="shared" ca="1" si="87"/>
        <v>#REF!</v>
      </c>
      <c r="R709" s="107" t="e">
        <f t="shared" ca="1" si="83"/>
        <v>#REF!</v>
      </c>
    </row>
    <row r="710" spans="1:18" x14ac:dyDescent="0.2">
      <c r="A710" s="16"/>
      <c r="B710" s="136">
        <v>695</v>
      </c>
      <c r="C710" s="119">
        <f ca="1">'s1'!I713</f>
        <v>181.62034162412783</v>
      </c>
      <c r="D710" s="119">
        <f ca="1">'s1'!J713</f>
        <v>73.778677365099625</v>
      </c>
      <c r="E710" s="27"/>
      <c r="F710" s="18">
        <f t="shared" ca="1" si="80"/>
        <v>2.648428437395681E-2</v>
      </c>
      <c r="H710" s="18">
        <f t="shared" ca="1" si="81"/>
        <v>1.8240661794836494E-2</v>
      </c>
      <c r="I710" s="17"/>
      <c r="J710" s="120">
        <f t="shared" ca="1" si="84"/>
        <v>1000000</v>
      </c>
      <c r="K710" s="120">
        <f t="shared" ca="1" si="85"/>
        <v>-1000000</v>
      </c>
      <c r="M710" s="81">
        <f t="shared" ca="1" si="82"/>
        <v>5.586363249318807E-2</v>
      </c>
      <c r="N710" s="17"/>
      <c r="O710" s="121" t="e">
        <f t="shared" ca="1" si="86"/>
        <v>#REF!</v>
      </c>
      <c r="P710" s="121" t="e">
        <f t="shared" ca="1" si="87"/>
        <v>#REF!</v>
      </c>
      <c r="R710" s="107" t="e">
        <f t="shared" ca="1" si="83"/>
        <v>#REF!</v>
      </c>
    </row>
    <row r="711" spans="1:18" x14ac:dyDescent="0.2">
      <c r="A711" s="16"/>
      <c r="B711" s="136">
        <v>696</v>
      </c>
      <c r="C711" s="119">
        <f ca="1">'s1'!I714</f>
        <v>190.04742051396647</v>
      </c>
      <c r="D711" s="119">
        <f ca="1">'s1'!J714</f>
        <v>83.799133962255056</v>
      </c>
      <c r="E711" s="27"/>
      <c r="F711" s="18">
        <f t="shared" ca="1" si="80"/>
        <v>2.025596667243823E-2</v>
      </c>
      <c r="H711" s="18">
        <f t="shared" ca="1" si="81"/>
        <v>2.3575710807000154E-3</v>
      </c>
      <c r="I711" s="17"/>
      <c r="J711" s="120">
        <f t="shared" ca="1" si="84"/>
        <v>1000000</v>
      </c>
      <c r="K711" s="120">
        <f t="shared" ca="1" si="85"/>
        <v>-1000000</v>
      </c>
      <c r="M711" s="81">
        <f t="shared" ca="1" si="82"/>
        <v>1.2243257139418181E-3</v>
      </c>
      <c r="N711" s="17"/>
      <c r="O711" s="121" t="e">
        <f t="shared" ca="1" si="86"/>
        <v>#REF!</v>
      </c>
      <c r="P711" s="121" t="e">
        <f t="shared" ca="1" si="87"/>
        <v>#REF!</v>
      </c>
      <c r="R711" s="107" t="e">
        <f t="shared" ca="1" si="83"/>
        <v>#REF!</v>
      </c>
    </row>
    <row r="712" spans="1:18" x14ac:dyDescent="0.2">
      <c r="A712" s="16"/>
      <c r="B712" s="136">
        <v>697</v>
      </c>
      <c r="C712" s="119">
        <f ca="1">'s1'!I715</f>
        <v>173.24184961841894</v>
      </c>
      <c r="D712" s="119">
        <f ca="1">'s1'!J715</f>
        <v>74.705920117715266</v>
      </c>
      <c r="E712" s="27"/>
      <c r="F712" s="18">
        <f t="shared" ca="1" si="80"/>
        <v>2.7038287969553904E-2</v>
      </c>
      <c r="H712" s="18">
        <f t="shared" ca="1" si="81"/>
        <v>7.969470167344745E-3</v>
      </c>
      <c r="I712" s="17"/>
      <c r="J712" s="120">
        <f t="shared" ca="1" si="84"/>
        <v>1000000</v>
      </c>
      <c r="K712" s="120">
        <f t="shared" ca="1" si="85"/>
        <v>-1000000</v>
      </c>
      <c r="M712" s="81">
        <f t="shared" ca="1" si="82"/>
        <v>8.9322566630110359E-2</v>
      </c>
      <c r="N712" s="17"/>
      <c r="O712" s="121" t="e">
        <f t="shared" ca="1" si="86"/>
        <v>#REF!</v>
      </c>
      <c r="P712" s="121" t="e">
        <f t="shared" ca="1" si="87"/>
        <v>#REF!</v>
      </c>
      <c r="R712" s="107" t="e">
        <f t="shared" ca="1" si="83"/>
        <v>#REF!</v>
      </c>
    </row>
    <row r="713" spans="1:18" x14ac:dyDescent="0.2">
      <c r="A713" s="16"/>
      <c r="B713" s="136">
        <v>698</v>
      </c>
      <c r="C713" s="119">
        <f ca="1">'s1'!I716</f>
        <v>183.49418428220858</v>
      </c>
      <c r="D713" s="119">
        <f ca="1">'s1'!J716</f>
        <v>84.319955812085396</v>
      </c>
      <c r="E713" s="27"/>
      <c r="F713" s="18">
        <f t="shared" ca="1" si="80"/>
        <v>3.3920717896664268E-3</v>
      </c>
      <c r="H713" s="18">
        <f t="shared" ca="1" si="81"/>
        <v>2.3427192900318462E-2</v>
      </c>
      <c r="I713" s="17"/>
      <c r="J713" s="120">
        <f t="shared" ca="1" si="84"/>
        <v>1000000</v>
      </c>
      <c r="K713" s="120">
        <f t="shared" ca="1" si="85"/>
        <v>-1000000</v>
      </c>
      <c r="M713" s="81">
        <f t="shared" ca="1" si="82"/>
        <v>8.8411464483620118E-3</v>
      </c>
      <c r="N713" s="17"/>
      <c r="O713" s="121" t="e">
        <f t="shared" ca="1" si="86"/>
        <v>#REF!</v>
      </c>
      <c r="P713" s="121" t="e">
        <f t="shared" ca="1" si="87"/>
        <v>#REF!</v>
      </c>
      <c r="R713" s="107" t="e">
        <f t="shared" ca="1" si="83"/>
        <v>#REF!</v>
      </c>
    </row>
    <row r="714" spans="1:18" x14ac:dyDescent="0.2">
      <c r="A714" s="16"/>
      <c r="B714" s="136">
        <v>699</v>
      </c>
      <c r="C714" s="119">
        <f ca="1">'s1'!I717</f>
        <v>185.52751063924907</v>
      </c>
      <c r="D714" s="119">
        <f ca="1">'s1'!J717</f>
        <v>84.728289916633827</v>
      </c>
      <c r="E714" s="27"/>
      <c r="F714" s="18">
        <f t="shared" ca="1" si="80"/>
        <v>1.4281309946866419E-2</v>
      </c>
      <c r="H714" s="18">
        <f t="shared" ca="1" si="81"/>
        <v>3.646462029612843E-2</v>
      </c>
      <c r="I714" s="17"/>
      <c r="J714" s="120">
        <f t="shared" ca="1" si="84"/>
        <v>1000000</v>
      </c>
      <c r="K714" s="120">
        <f t="shared" ca="1" si="85"/>
        <v>-1000000</v>
      </c>
      <c r="M714" s="81">
        <f t="shared" ca="1" si="82"/>
        <v>3.0252507246465565E-3</v>
      </c>
      <c r="N714" s="17"/>
      <c r="O714" s="121" t="e">
        <f t="shared" ca="1" si="86"/>
        <v>#REF!</v>
      </c>
      <c r="P714" s="121" t="e">
        <f t="shared" ca="1" si="87"/>
        <v>#REF!</v>
      </c>
      <c r="R714" s="107" t="e">
        <f t="shared" ca="1" si="83"/>
        <v>#REF!</v>
      </c>
    </row>
    <row r="715" spans="1:18" x14ac:dyDescent="0.2">
      <c r="A715" s="16"/>
      <c r="B715" s="136">
        <v>700</v>
      </c>
      <c r="C715" s="119">
        <f ca="1">'s1'!I718</f>
        <v>182.10139062374509</v>
      </c>
      <c r="D715" s="119">
        <f ca="1">'s1'!J718</f>
        <v>77.05789106520001</v>
      </c>
      <c r="E715" s="27"/>
      <c r="F715" s="18">
        <f t="shared" ca="1" si="80"/>
        <v>2.370656682798274E-2</v>
      </c>
      <c r="H715" s="18">
        <f t="shared" ca="1" si="81"/>
        <v>2.6682978155402725E-2</v>
      </c>
      <c r="I715" s="17"/>
      <c r="J715" s="120">
        <f t="shared" ca="1" si="84"/>
        <v>1000000</v>
      </c>
      <c r="K715" s="120">
        <f t="shared" ca="1" si="85"/>
        <v>-1000000</v>
      </c>
      <c r="M715" s="81">
        <f t="shared" ca="1" si="82"/>
        <v>6.9930659786950761E-2</v>
      </c>
      <c r="N715" s="17"/>
      <c r="O715" s="121" t="e">
        <f t="shared" ca="1" si="86"/>
        <v>#REF!</v>
      </c>
      <c r="P715" s="121" t="e">
        <f t="shared" ca="1" si="87"/>
        <v>#REF!</v>
      </c>
      <c r="R715" s="107" t="e">
        <f t="shared" ca="1" si="83"/>
        <v>#REF!</v>
      </c>
    </row>
    <row r="716" spans="1:18" x14ac:dyDescent="0.2">
      <c r="A716" s="16"/>
      <c r="B716" s="136">
        <v>701</v>
      </c>
      <c r="C716" s="119">
        <f ca="1">'s1'!I719</f>
        <v>168.19108126656621</v>
      </c>
      <c r="D716" s="119">
        <f ca="1">'s1'!J719</f>
        <v>74.098701570835146</v>
      </c>
      <c r="E716" s="27"/>
      <c r="F716" s="18">
        <f t="shared" ca="1" si="80"/>
        <v>6.3411320639773245E-3</v>
      </c>
      <c r="H716" s="18">
        <f t="shared" ca="1" si="81"/>
        <v>2.4445971170786927E-2</v>
      </c>
      <c r="I716" s="17"/>
      <c r="J716" s="120">
        <f t="shared" ca="1" si="84"/>
        <v>168.19108126656621</v>
      </c>
      <c r="K716" s="120">
        <f t="shared" ca="1" si="85"/>
        <v>74.098701570835146</v>
      </c>
      <c r="M716" s="81">
        <f t="shared" ca="1" si="82"/>
        <v>2.5064807847994381E-2</v>
      </c>
      <c r="N716" s="17"/>
      <c r="O716" s="121" t="e">
        <f t="shared" ca="1" si="86"/>
        <v>#REF!</v>
      </c>
      <c r="P716" s="121" t="e">
        <f t="shared" ca="1" si="87"/>
        <v>#REF!</v>
      </c>
      <c r="R716" s="107" t="e">
        <f t="shared" ca="1" si="83"/>
        <v>#REF!</v>
      </c>
    </row>
    <row r="717" spans="1:18" x14ac:dyDescent="0.2">
      <c r="A717" s="16"/>
      <c r="B717" s="136">
        <v>702</v>
      </c>
      <c r="C717" s="119">
        <f ca="1">'s1'!I720</f>
        <v>181.82337196828826</v>
      </c>
      <c r="D717" s="119">
        <f ca="1">'s1'!J720</f>
        <v>85.929500592767255</v>
      </c>
      <c r="E717" s="27"/>
      <c r="F717" s="18">
        <f t="shared" ca="1" si="80"/>
        <v>1.9035246215073416E-2</v>
      </c>
      <c r="H717" s="18">
        <f t="shared" ca="1" si="81"/>
        <v>1.8699802153230825E-2</v>
      </c>
      <c r="I717" s="17"/>
      <c r="J717" s="120">
        <f t="shared" ca="1" si="84"/>
        <v>1000000</v>
      </c>
      <c r="K717" s="120">
        <f t="shared" ca="1" si="85"/>
        <v>-1000000</v>
      </c>
      <c r="M717" s="81">
        <f t="shared" ca="1" si="82"/>
        <v>7.8333128934523157E-5</v>
      </c>
      <c r="N717" s="17"/>
      <c r="O717" s="121" t="e">
        <f t="shared" ca="1" si="86"/>
        <v>#REF!</v>
      </c>
      <c r="P717" s="121" t="e">
        <f t="shared" ca="1" si="87"/>
        <v>#REF!</v>
      </c>
      <c r="R717" s="107" t="e">
        <f t="shared" ca="1" si="83"/>
        <v>#REF!</v>
      </c>
    </row>
    <row r="718" spans="1:18" x14ac:dyDescent="0.2">
      <c r="A718" s="16"/>
      <c r="B718" s="136">
        <v>703</v>
      </c>
      <c r="C718" s="119">
        <f ca="1">'s1'!I721</f>
        <v>169.63413713620037</v>
      </c>
      <c r="D718" s="119">
        <f ca="1">'s1'!J721</f>
        <v>72.759176804877171</v>
      </c>
      <c r="E718" s="27"/>
      <c r="F718" s="18">
        <f t="shared" ca="1" si="80"/>
        <v>1.2054301352520971E-2</v>
      </c>
      <c r="H718" s="18">
        <f t="shared" ca="1" si="81"/>
        <v>9.890723454675553E-3</v>
      </c>
      <c r="I718" s="17"/>
      <c r="J718" s="120">
        <f t="shared" ca="1" si="84"/>
        <v>169.63413713620037</v>
      </c>
      <c r="K718" s="120">
        <f t="shared" ca="1" si="85"/>
        <v>72.759176804877171</v>
      </c>
      <c r="M718" s="81">
        <f t="shared" ca="1" si="82"/>
        <v>2.9720104039496903E-2</v>
      </c>
      <c r="N718" s="17"/>
      <c r="O718" s="121" t="e">
        <f t="shared" ca="1" si="86"/>
        <v>#REF!</v>
      </c>
      <c r="P718" s="121" t="e">
        <f t="shared" ca="1" si="87"/>
        <v>#REF!</v>
      </c>
      <c r="R718" s="107" t="e">
        <f t="shared" ca="1" si="83"/>
        <v>#REF!</v>
      </c>
    </row>
    <row r="719" spans="1:18" x14ac:dyDescent="0.2">
      <c r="A719" s="16"/>
      <c r="B719" s="136">
        <v>704</v>
      </c>
      <c r="C719" s="119">
        <f ca="1">'s1'!I722</f>
        <v>182.33388828414829</v>
      </c>
      <c r="D719" s="119">
        <f ca="1">'s1'!J722</f>
        <v>90.170453835524569</v>
      </c>
      <c r="E719" s="27"/>
      <c r="F719" s="18">
        <f t="shared" ca="1" si="80"/>
        <v>1.4156687255825973E-2</v>
      </c>
      <c r="H719" s="18">
        <f t="shared" ca="1" si="81"/>
        <v>9.9329085566403769E-3</v>
      </c>
      <c r="I719" s="17"/>
      <c r="J719" s="120">
        <f t="shared" ca="1" si="84"/>
        <v>1000000</v>
      </c>
      <c r="K719" s="120">
        <f t="shared" ca="1" si="85"/>
        <v>-1000000</v>
      </c>
      <c r="M719" s="81">
        <f t="shared" ca="1" si="82"/>
        <v>6.5087228010852951E-5</v>
      </c>
      <c r="N719" s="17"/>
      <c r="O719" s="121" t="e">
        <f t="shared" ca="1" si="86"/>
        <v>#REF!</v>
      </c>
      <c r="P719" s="121" t="e">
        <f t="shared" ca="1" si="87"/>
        <v>#REF!</v>
      </c>
      <c r="R719" s="107" t="e">
        <f t="shared" ca="1" si="83"/>
        <v>#REF!</v>
      </c>
    </row>
    <row r="720" spans="1:18" x14ac:dyDescent="0.2">
      <c r="A720" s="16"/>
      <c r="B720" s="136">
        <v>705</v>
      </c>
      <c r="C720" s="119">
        <f ca="1">'s1'!I723</f>
        <v>185.47163299680992</v>
      </c>
      <c r="D720" s="119">
        <f ca="1">'s1'!J723</f>
        <v>84.026577819312436</v>
      </c>
      <c r="E720" s="27"/>
      <c r="F720" s="18">
        <f t="shared" ref="F720:F783" ca="1" si="88">NORMDIST(C720,$C$10,$C$11,FALSE)  *RAND()</f>
        <v>3.1004430686977186E-2</v>
      </c>
      <c r="H720" s="18">
        <f t="shared" ref="H720:H783" ca="1" si="89">NORMDIST(D720,$D$10,$D$11,FALSE)  *RAND()</f>
        <v>3.8789021210388026E-2</v>
      </c>
      <c r="I720" s="17"/>
      <c r="J720" s="120">
        <f t="shared" ca="1" si="84"/>
        <v>1000000</v>
      </c>
      <c r="K720" s="120">
        <f t="shared" ca="1" si="85"/>
        <v>-1000000</v>
      </c>
      <c r="M720" s="81">
        <f t="shared" ref="M720:M783" ca="1" si="90">NORMDIST(D720,$M$10,$M$11,FALSE)  *RAND()</f>
        <v>5.2056317063648725E-3</v>
      </c>
      <c r="N720" s="17"/>
      <c r="O720" s="121" t="e">
        <f t="shared" ca="1" si="86"/>
        <v>#REF!</v>
      </c>
      <c r="P720" s="121" t="e">
        <f t="shared" ca="1" si="87"/>
        <v>#REF!</v>
      </c>
      <c r="R720" s="107" t="e">
        <f t="shared" ref="R720:R783" ca="1" si="91">NORMDIST(C720,$R$10,$R$11,FALSE)  *RAND()</f>
        <v>#REF!</v>
      </c>
    </row>
    <row r="721" spans="1:18" x14ac:dyDescent="0.2">
      <c r="A721" s="16"/>
      <c r="B721" s="136">
        <v>706</v>
      </c>
      <c r="C721" s="119">
        <f ca="1">'s1'!I724</f>
        <v>193.51649180028795</v>
      </c>
      <c r="D721" s="119">
        <f ca="1">'s1'!J724</f>
        <v>82.446070871341675</v>
      </c>
      <c r="E721" s="27"/>
      <c r="F721" s="18">
        <f t="shared" ca="1" si="88"/>
        <v>8.3649596516845396E-3</v>
      </c>
      <c r="H721" s="18">
        <f t="shared" ca="1" si="89"/>
        <v>1.2786921517868552E-2</v>
      </c>
      <c r="I721" s="17"/>
      <c r="J721" s="120">
        <f t="shared" ref="J721:J784" ca="1" si="92">IF(AND($J$7&lt;C721,C721&lt;$J$8),C721,1000000)</f>
        <v>1000000</v>
      </c>
      <c r="K721" s="120">
        <f t="shared" ref="K721:K784" ca="1" si="93">IF(AND($J$7&lt;C721,C721&lt;$J$8),D721,-1000000)</f>
        <v>-1000000</v>
      </c>
      <c r="M721" s="81">
        <f t="shared" ca="1" si="90"/>
        <v>2.008671240272631E-2</v>
      </c>
      <c r="N721" s="17"/>
      <c r="O721" s="121" t="e">
        <f t="shared" ref="O721:O784" ca="1" si="94">IF(AND($O$7&lt;D721,D721&lt;$O$8),C721,1000000)</f>
        <v>#REF!</v>
      </c>
      <c r="P721" s="121" t="e">
        <f t="shared" ref="P721:P784" ca="1" si="95">IF(AND($O$7&lt;D721,D721&lt;$O$8),D721,1000000)</f>
        <v>#REF!</v>
      </c>
      <c r="R721" s="107" t="e">
        <f t="shared" ca="1" si="91"/>
        <v>#REF!</v>
      </c>
    </row>
    <row r="722" spans="1:18" x14ac:dyDescent="0.2">
      <c r="A722" s="16"/>
      <c r="B722" s="136">
        <v>707</v>
      </c>
      <c r="C722" s="119">
        <f ca="1">'s1'!I725</f>
        <v>175.91367250065488</v>
      </c>
      <c r="D722" s="119">
        <f ca="1">'s1'!J725</f>
        <v>78.816609194721451</v>
      </c>
      <c r="E722" s="27"/>
      <c r="F722" s="18">
        <f t="shared" ca="1" si="88"/>
        <v>6.8112833526309613E-3</v>
      </c>
      <c r="H722" s="18">
        <f t="shared" ca="1" si="89"/>
        <v>4.3807088371463181E-2</v>
      </c>
      <c r="I722" s="17"/>
      <c r="J722" s="120">
        <f t="shared" ca="1" si="92"/>
        <v>1000000</v>
      </c>
      <c r="K722" s="120">
        <f t="shared" ca="1" si="93"/>
        <v>-1000000</v>
      </c>
      <c r="M722" s="81">
        <f t="shared" ca="1" si="90"/>
        <v>8.5504700768124997E-2</v>
      </c>
      <c r="N722" s="17"/>
      <c r="O722" s="121" t="e">
        <f t="shared" ca="1" si="94"/>
        <v>#REF!</v>
      </c>
      <c r="P722" s="121" t="e">
        <f t="shared" ca="1" si="95"/>
        <v>#REF!</v>
      </c>
      <c r="R722" s="107" t="e">
        <f t="shared" ca="1" si="91"/>
        <v>#REF!</v>
      </c>
    </row>
    <row r="723" spans="1:18" x14ac:dyDescent="0.2">
      <c r="A723" s="16"/>
      <c r="B723" s="136">
        <v>708</v>
      </c>
      <c r="C723" s="119">
        <f ca="1">'s1'!I726</f>
        <v>182.23446352410693</v>
      </c>
      <c r="D723" s="119">
        <f ca="1">'s1'!J726</f>
        <v>75.265990308884241</v>
      </c>
      <c r="E723" s="27"/>
      <c r="F723" s="18">
        <f t="shared" ca="1" si="88"/>
        <v>1.0880368215864059E-2</v>
      </c>
      <c r="H723" s="18">
        <f t="shared" ca="1" si="89"/>
        <v>9.7007987621877524E-5</v>
      </c>
      <c r="I723" s="17"/>
      <c r="J723" s="120">
        <f t="shared" ca="1" si="92"/>
        <v>1000000</v>
      </c>
      <c r="K723" s="120">
        <f t="shared" ca="1" si="93"/>
        <v>-1000000</v>
      </c>
      <c r="M723" s="81">
        <f t="shared" ca="1" si="90"/>
        <v>6.0206107375543501E-3</v>
      </c>
      <c r="N723" s="17"/>
      <c r="O723" s="121" t="e">
        <f t="shared" ca="1" si="94"/>
        <v>#REF!</v>
      </c>
      <c r="P723" s="121" t="e">
        <f t="shared" ca="1" si="95"/>
        <v>#REF!</v>
      </c>
      <c r="R723" s="107" t="e">
        <f t="shared" ca="1" si="91"/>
        <v>#REF!</v>
      </c>
    </row>
    <row r="724" spans="1:18" x14ac:dyDescent="0.2">
      <c r="A724" s="16"/>
      <c r="B724" s="136">
        <v>709</v>
      </c>
      <c r="C724" s="119">
        <f ca="1">'s1'!I727</f>
        <v>196.08410871534727</v>
      </c>
      <c r="D724" s="119">
        <f ca="1">'s1'!J727</f>
        <v>88.118924115902516</v>
      </c>
      <c r="E724" s="27"/>
      <c r="F724" s="18">
        <f t="shared" ca="1" si="88"/>
        <v>6.3054928470658075E-3</v>
      </c>
      <c r="H724" s="18">
        <f t="shared" ca="1" si="89"/>
        <v>8.7204988062522058E-3</v>
      </c>
      <c r="I724" s="17"/>
      <c r="J724" s="120">
        <f t="shared" ca="1" si="92"/>
        <v>1000000</v>
      </c>
      <c r="K724" s="120">
        <f t="shared" ca="1" si="93"/>
        <v>-1000000</v>
      </c>
      <c r="M724" s="81">
        <f t="shared" ca="1" si="90"/>
        <v>5.092355277961459E-4</v>
      </c>
      <c r="N724" s="17"/>
      <c r="O724" s="121" t="e">
        <f t="shared" ca="1" si="94"/>
        <v>#REF!</v>
      </c>
      <c r="P724" s="121" t="e">
        <f t="shared" ca="1" si="95"/>
        <v>#REF!</v>
      </c>
      <c r="R724" s="107" t="e">
        <f t="shared" ca="1" si="91"/>
        <v>#REF!</v>
      </c>
    </row>
    <row r="725" spans="1:18" x14ac:dyDescent="0.2">
      <c r="A725" s="16"/>
      <c r="B725" s="136">
        <v>710</v>
      </c>
      <c r="C725" s="119">
        <f ca="1">'s1'!I728</f>
        <v>181.99265479593785</v>
      </c>
      <c r="D725" s="119">
        <f ca="1">'s1'!J728</f>
        <v>81.333166596684535</v>
      </c>
      <c r="E725" s="27"/>
      <c r="F725" s="18">
        <f t="shared" ca="1" si="88"/>
        <v>1.6523445119407312E-2</v>
      </c>
      <c r="H725" s="18">
        <f t="shared" ca="1" si="89"/>
        <v>1.9505839562646711E-3</v>
      </c>
      <c r="I725" s="17"/>
      <c r="J725" s="120">
        <f t="shared" ca="1" si="92"/>
        <v>1000000</v>
      </c>
      <c r="K725" s="120">
        <f t="shared" ca="1" si="93"/>
        <v>-1000000</v>
      </c>
      <c r="M725" s="81">
        <f t="shared" ca="1" si="90"/>
        <v>1.2443502701804774E-2</v>
      </c>
      <c r="N725" s="17"/>
      <c r="O725" s="121" t="e">
        <f t="shared" ca="1" si="94"/>
        <v>#REF!</v>
      </c>
      <c r="P725" s="121" t="e">
        <f t="shared" ca="1" si="95"/>
        <v>#REF!</v>
      </c>
      <c r="R725" s="107" t="e">
        <f t="shared" ca="1" si="91"/>
        <v>#REF!</v>
      </c>
    </row>
    <row r="726" spans="1:18" x14ac:dyDescent="0.2">
      <c r="A726" s="16"/>
      <c r="B726" s="136">
        <v>711</v>
      </c>
      <c r="C726" s="119">
        <f ca="1">'s1'!I729</f>
        <v>170.49998152014331</v>
      </c>
      <c r="D726" s="119">
        <f ca="1">'s1'!J729</f>
        <v>77.737197517533176</v>
      </c>
      <c r="E726" s="27"/>
      <c r="F726" s="18">
        <f t="shared" ca="1" si="88"/>
        <v>4.4013713286742097E-3</v>
      </c>
      <c r="H726" s="18">
        <f t="shared" ca="1" si="89"/>
        <v>3.9837507224475183E-2</v>
      </c>
      <c r="I726" s="17"/>
      <c r="J726" s="120">
        <f t="shared" ca="1" si="92"/>
        <v>170.49998152014331</v>
      </c>
      <c r="K726" s="120">
        <f t="shared" ca="1" si="93"/>
        <v>77.737197517533176</v>
      </c>
      <c r="M726" s="81">
        <f t="shared" ca="1" si="90"/>
        <v>3.0936526410880349E-2</v>
      </c>
      <c r="N726" s="17"/>
      <c r="O726" s="121" t="e">
        <f t="shared" ca="1" si="94"/>
        <v>#REF!</v>
      </c>
      <c r="P726" s="121" t="e">
        <f t="shared" ca="1" si="95"/>
        <v>#REF!</v>
      </c>
      <c r="R726" s="107" t="e">
        <f t="shared" ca="1" si="91"/>
        <v>#REF!</v>
      </c>
    </row>
    <row r="727" spans="1:18" x14ac:dyDescent="0.2">
      <c r="A727" s="16"/>
      <c r="B727" s="136">
        <v>712</v>
      </c>
      <c r="C727" s="119">
        <f ca="1">'s1'!I730</f>
        <v>172.02722135941622</v>
      </c>
      <c r="D727" s="119">
        <f ca="1">'s1'!J730</f>
        <v>78.293997778786405</v>
      </c>
      <c r="E727" s="27"/>
      <c r="F727" s="18">
        <f t="shared" ca="1" si="88"/>
        <v>6.6130598049284565E-3</v>
      </c>
      <c r="H727" s="18">
        <f t="shared" ca="1" si="89"/>
        <v>3.2577971086547079E-2</v>
      </c>
      <c r="I727" s="17"/>
      <c r="J727" s="120">
        <f t="shared" ca="1" si="92"/>
        <v>1000000</v>
      </c>
      <c r="K727" s="120">
        <f t="shared" ca="1" si="93"/>
        <v>-1000000</v>
      </c>
      <c r="M727" s="81">
        <f t="shared" ca="1" si="90"/>
        <v>6.4059501877236968E-2</v>
      </c>
      <c r="N727" s="17"/>
      <c r="O727" s="121" t="e">
        <f t="shared" ca="1" si="94"/>
        <v>#REF!</v>
      </c>
      <c r="P727" s="121" t="e">
        <f t="shared" ca="1" si="95"/>
        <v>#REF!</v>
      </c>
      <c r="R727" s="107" t="e">
        <f t="shared" ca="1" si="91"/>
        <v>#REF!</v>
      </c>
    </row>
    <row r="728" spans="1:18" x14ac:dyDescent="0.2">
      <c r="A728" s="16"/>
      <c r="B728" s="136">
        <v>713</v>
      </c>
      <c r="C728" s="119">
        <f ca="1">'s1'!I731</f>
        <v>181.33123098931384</v>
      </c>
      <c r="D728" s="119">
        <f ca="1">'s1'!J731</f>
        <v>86.09602085115489</v>
      </c>
      <c r="E728" s="27"/>
      <c r="F728" s="18">
        <f t="shared" ca="1" si="88"/>
        <v>4.5405671120346781E-3</v>
      </c>
      <c r="H728" s="18">
        <f t="shared" ca="1" si="89"/>
        <v>1.1084224273531859E-2</v>
      </c>
      <c r="I728" s="17"/>
      <c r="J728" s="120">
        <f t="shared" ca="1" si="92"/>
        <v>1000000</v>
      </c>
      <c r="K728" s="120">
        <f t="shared" ca="1" si="93"/>
        <v>-1000000</v>
      </c>
      <c r="M728" s="81">
        <f t="shared" ca="1" si="90"/>
        <v>2.7754491016963884E-3</v>
      </c>
      <c r="N728" s="17"/>
      <c r="O728" s="121" t="e">
        <f t="shared" ca="1" si="94"/>
        <v>#REF!</v>
      </c>
      <c r="P728" s="121" t="e">
        <f t="shared" ca="1" si="95"/>
        <v>#REF!</v>
      </c>
      <c r="R728" s="107" t="e">
        <f t="shared" ca="1" si="91"/>
        <v>#REF!</v>
      </c>
    </row>
    <row r="729" spans="1:18" x14ac:dyDescent="0.2">
      <c r="A729" s="16"/>
      <c r="B729" s="136">
        <v>714</v>
      </c>
      <c r="C729" s="119">
        <f ca="1">'s1'!I732</f>
        <v>166.26610987157983</v>
      </c>
      <c r="D729" s="119">
        <f ca="1">'s1'!J732</f>
        <v>77.048042091838653</v>
      </c>
      <c r="E729" s="27"/>
      <c r="F729" s="18">
        <f t="shared" ca="1" si="88"/>
        <v>2.6799043797896696E-3</v>
      </c>
      <c r="H729" s="18">
        <f t="shared" ca="1" si="89"/>
        <v>1.988635050659107E-3</v>
      </c>
      <c r="I729" s="17"/>
      <c r="J729" s="120">
        <f t="shared" ca="1" si="92"/>
        <v>1000000</v>
      </c>
      <c r="K729" s="120">
        <f t="shared" ca="1" si="93"/>
        <v>-1000000</v>
      </c>
      <c r="M729" s="81">
        <f t="shared" ca="1" si="90"/>
        <v>1.0499352753842832E-2</v>
      </c>
      <c r="N729" s="17"/>
      <c r="O729" s="121" t="e">
        <f t="shared" ca="1" si="94"/>
        <v>#REF!</v>
      </c>
      <c r="P729" s="121" t="e">
        <f t="shared" ca="1" si="95"/>
        <v>#REF!</v>
      </c>
      <c r="R729" s="107" t="e">
        <f t="shared" ca="1" si="91"/>
        <v>#REF!</v>
      </c>
    </row>
    <row r="730" spans="1:18" x14ac:dyDescent="0.2">
      <c r="A730" s="16"/>
      <c r="B730" s="136">
        <v>715</v>
      </c>
      <c r="C730" s="119">
        <f ca="1">'s1'!I733</f>
        <v>174.27082099720832</v>
      </c>
      <c r="D730" s="119">
        <f ca="1">'s1'!J733</f>
        <v>84.588756938568636</v>
      </c>
      <c r="E730" s="27"/>
      <c r="F730" s="18">
        <f t="shared" ca="1" si="88"/>
        <v>2.214111055355341E-2</v>
      </c>
      <c r="H730" s="18">
        <f t="shared" ca="1" si="89"/>
        <v>4.4126362763254653E-3</v>
      </c>
      <c r="I730" s="17"/>
      <c r="J730" s="120">
        <f t="shared" ca="1" si="92"/>
        <v>1000000</v>
      </c>
      <c r="K730" s="120">
        <f t="shared" ca="1" si="93"/>
        <v>-1000000</v>
      </c>
      <c r="M730" s="81">
        <f t="shared" ca="1" si="90"/>
        <v>8.4996852508607435E-3</v>
      </c>
      <c r="N730" s="17"/>
      <c r="O730" s="121" t="e">
        <f t="shared" ca="1" si="94"/>
        <v>#REF!</v>
      </c>
      <c r="P730" s="121" t="e">
        <f t="shared" ca="1" si="95"/>
        <v>#REF!</v>
      </c>
      <c r="R730" s="107" t="e">
        <f t="shared" ca="1" si="91"/>
        <v>#REF!</v>
      </c>
    </row>
    <row r="731" spans="1:18" x14ac:dyDescent="0.2">
      <c r="A731" s="16"/>
      <c r="B731" s="136">
        <v>716</v>
      </c>
      <c r="C731" s="119">
        <f ca="1">'s1'!I734</f>
        <v>171.95026738463218</v>
      </c>
      <c r="D731" s="119">
        <f ca="1">'s1'!J734</f>
        <v>77.03366773448748</v>
      </c>
      <c r="E731" s="27"/>
      <c r="F731" s="18">
        <f t="shared" ca="1" si="88"/>
        <v>2.1125782556153928E-2</v>
      </c>
      <c r="H731" s="18">
        <f t="shared" ca="1" si="89"/>
        <v>5.4101025005341863E-2</v>
      </c>
      <c r="I731" s="17"/>
      <c r="J731" s="120">
        <f t="shared" ca="1" si="92"/>
        <v>171.95026738463218</v>
      </c>
      <c r="K731" s="120">
        <f t="shared" ca="1" si="93"/>
        <v>77.03366773448748</v>
      </c>
      <c r="M731" s="81">
        <f t="shared" ca="1" si="90"/>
        <v>6.9396148547597111E-3</v>
      </c>
      <c r="N731" s="17"/>
      <c r="O731" s="121" t="e">
        <f t="shared" ca="1" si="94"/>
        <v>#REF!</v>
      </c>
      <c r="P731" s="121" t="e">
        <f t="shared" ca="1" si="95"/>
        <v>#REF!</v>
      </c>
      <c r="R731" s="107" t="e">
        <f t="shared" ca="1" si="91"/>
        <v>#REF!</v>
      </c>
    </row>
    <row r="732" spans="1:18" x14ac:dyDescent="0.2">
      <c r="A732" s="16"/>
      <c r="B732" s="136">
        <v>717</v>
      </c>
      <c r="C732" s="119">
        <f ca="1">'s1'!I735</f>
        <v>177.53062376066416</v>
      </c>
      <c r="D732" s="119">
        <f ca="1">'s1'!J735</f>
        <v>77.063897396626132</v>
      </c>
      <c r="E732" s="27"/>
      <c r="F732" s="18">
        <f t="shared" ca="1" si="88"/>
        <v>2.647705000459968E-2</v>
      </c>
      <c r="H732" s="18">
        <f t="shared" ca="1" si="89"/>
        <v>3.1719512603967999E-2</v>
      </c>
      <c r="I732" s="17"/>
      <c r="J732" s="120">
        <f t="shared" ca="1" si="92"/>
        <v>1000000</v>
      </c>
      <c r="K732" s="120">
        <f t="shared" ca="1" si="93"/>
        <v>-1000000</v>
      </c>
      <c r="M732" s="81">
        <f t="shared" ca="1" si="90"/>
        <v>2.3646783463249423E-2</v>
      </c>
      <c r="N732" s="17"/>
      <c r="O732" s="121" t="e">
        <f t="shared" ca="1" si="94"/>
        <v>#REF!</v>
      </c>
      <c r="P732" s="121" t="e">
        <f t="shared" ca="1" si="95"/>
        <v>#REF!</v>
      </c>
      <c r="R732" s="107" t="e">
        <f t="shared" ca="1" si="91"/>
        <v>#REF!</v>
      </c>
    </row>
    <row r="733" spans="1:18" x14ac:dyDescent="0.2">
      <c r="A733" s="16"/>
      <c r="B733" s="136">
        <v>718</v>
      </c>
      <c r="C733" s="119">
        <f ca="1">'s1'!I736</f>
        <v>187.63960952779797</v>
      </c>
      <c r="D733" s="119">
        <f ca="1">'s1'!J736</f>
        <v>87.686328550604301</v>
      </c>
      <c r="E733" s="27"/>
      <c r="F733" s="18">
        <f t="shared" ca="1" si="88"/>
        <v>5.4368419335289768E-3</v>
      </c>
      <c r="H733" s="18">
        <f t="shared" ca="1" si="89"/>
        <v>1.0833289217229649E-2</v>
      </c>
      <c r="I733" s="17"/>
      <c r="J733" s="120">
        <f t="shared" ca="1" si="92"/>
        <v>1000000</v>
      </c>
      <c r="K733" s="120">
        <f t="shared" ca="1" si="93"/>
        <v>-1000000</v>
      </c>
      <c r="M733" s="81">
        <f t="shared" ca="1" si="90"/>
        <v>2.0726861547629133E-4</v>
      </c>
      <c r="N733" s="17"/>
      <c r="O733" s="121" t="e">
        <f t="shared" ca="1" si="94"/>
        <v>#REF!</v>
      </c>
      <c r="P733" s="121" t="e">
        <f t="shared" ca="1" si="95"/>
        <v>#REF!</v>
      </c>
      <c r="R733" s="107" t="e">
        <f t="shared" ca="1" si="91"/>
        <v>#REF!</v>
      </c>
    </row>
    <row r="734" spans="1:18" x14ac:dyDescent="0.2">
      <c r="A734" s="16"/>
      <c r="B734" s="136">
        <v>719</v>
      </c>
      <c r="C734" s="119">
        <f ca="1">'s1'!I737</f>
        <v>164.84845598143414</v>
      </c>
      <c r="D734" s="119">
        <f ca="1">'s1'!J737</f>
        <v>69.418017426681018</v>
      </c>
      <c r="E734" s="27"/>
      <c r="F734" s="18">
        <f t="shared" ca="1" si="88"/>
        <v>6.3872838675232786E-3</v>
      </c>
      <c r="H734" s="18">
        <f t="shared" ca="1" si="89"/>
        <v>6.1355656047778736E-3</v>
      </c>
      <c r="I734" s="17"/>
      <c r="J734" s="120">
        <f t="shared" ca="1" si="92"/>
        <v>1000000</v>
      </c>
      <c r="K734" s="120">
        <f t="shared" ca="1" si="93"/>
        <v>-1000000</v>
      </c>
      <c r="M734" s="81">
        <f t="shared" ca="1" si="90"/>
        <v>1.3004526695694504E-2</v>
      </c>
      <c r="N734" s="17"/>
      <c r="O734" s="121" t="e">
        <f t="shared" ca="1" si="94"/>
        <v>#REF!</v>
      </c>
      <c r="P734" s="121" t="e">
        <f t="shared" ca="1" si="95"/>
        <v>#REF!</v>
      </c>
      <c r="R734" s="107" t="e">
        <f t="shared" ca="1" si="91"/>
        <v>#REF!</v>
      </c>
    </row>
    <row r="735" spans="1:18" x14ac:dyDescent="0.2">
      <c r="A735" s="16"/>
      <c r="B735" s="136">
        <v>720</v>
      </c>
      <c r="C735" s="119">
        <f ca="1">'s1'!I738</f>
        <v>180.44519630690618</v>
      </c>
      <c r="D735" s="119">
        <f ca="1">'s1'!J738</f>
        <v>86.045505644801892</v>
      </c>
      <c r="E735" s="27"/>
      <c r="F735" s="18">
        <f t="shared" ca="1" si="88"/>
        <v>4.2189942284502641E-3</v>
      </c>
      <c r="H735" s="18">
        <f t="shared" ca="1" si="89"/>
        <v>3.0580621308906042E-2</v>
      </c>
      <c r="I735" s="17"/>
      <c r="J735" s="120">
        <f t="shared" ca="1" si="92"/>
        <v>1000000</v>
      </c>
      <c r="K735" s="120">
        <f t="shared" ca="1" si="93"/>
        <v>-1000000</v>
      </c>
      <c r="M735" s="81">
        <f t="shared" ca="1" si="90"/>
        <v>1.4327683295921663E-3</v>
      </c>
      <c r="N735" s="17"/>
      <c r="O735" s="121" t="e">
        <f t="shared" ca="1" si="94"/>
        <v>#REF!</v>
      </c>
      <c r="P735" s="121" t="e">
        <f t="shared" ca="1" si="95"/>
        <v>#REF!</v>
      </c>
      <c r="R735" s="107" t="e">
        <f t="shared" ca="1" si="91"/>
        <v>#REF!</v>
      </c>
    </row>
    <row r="736" spans="1:18" x14ac:dyDescent="0.2">
      <c r="A736" s="16"/>
      <c r="B736" s="136">
        <v>721</v>
      </c>
      <c r="C736" s="119">
        <f ca="1">'s1'!I739</f>
        <v>177.27972701225082</v>
      </c>
      <c r="D736" s="119">
        <f ca="1">'s1'!J739</f>
        <v>75.072173857032951</v>
      </c>
      <c r="E736" s="27"/>
      <c r="F736" s="18">
        <f t="shared" ca="1" si="88"/>
        <v>3.001004537514845E-2</v>
      </c>
      <c r="H736" s="18">
        <f t="shared" ca="1" si="89"/>
        <v>2.8521335516737092E-2</v>
      </c>
      <c r="I736" s="17"/>
      <c r="J736" s="120">
        <f t="shared" ca="1" si="92"/>
        <v>1000000</v>
      </c>
      <c r="K736" s="120">
        <f t="shared" ca="1" si="93"/>
        <v>-1000000</v>
      </c>
      <c r="M736" s="81">
        <f t="shared" ca="1" si="90"/>
        <v>8.7417573579416943E-2</v>
      </c>
      <c r="N736" s="17"/>
      <c r="O736" s="121" t="e">
        <f t="shared" ca="1" si="94"/>
        <v>#REF!</v>
      </c>
      <c r="P736" s="121" t="e">
        <f t="shared" ca="1" si="95"/>
        <v>#REF!</v>
      </c>
      <c r="R736" s="107" t="e">
        <f t="shared" ca="1" si="91"/>
        <v>#REF!</v>
      </c>
    </row>
    <row r="737" spans="1:18" x14ac:dyDescent="0.2">
      <c r="A737" s="16"/>
      <c r="B737" s="136">
        <v>722</v>
      </c>
      <c r="C737" s="119">
        <f ca="1">'s1'!I740</f>
        <v>178.91037104635413</v>
      </c>
      <c r="D737" s="119">
        <f ca="1">'s1'!J740</f>
        <v>74.834432749919856</v>
      </c>
      <c r="E737" s="27"/>
      <c r="F737" s="18">
        <f t="shared" ca="1" si="88"/>
        <v>1.6605800985277204E-2</v>
      </c>
      <c r="H737" s="18">
        <f t="shared" ca="1" si="89"/>
        <v>3.162506975037243E-2</v>
      </c>
      <c r="I737" s="17"/>
      <c r="J737" s="120">
        <f t="shared" ca="1" si="92"/>
        <v>1000000</v>
      </c>
      <c r="K737" s="120">
        <f t="shared" ca="1" si="93"/>
        <v>-1000000</v>
      </c>
      <c r="M737" s="81">
        <f t="shared" ca="1" si="90"/>
        <v>3.258048580949971E-2</v>
      </c>
      <c r="N737" s="17"/>
      <c r="O737" s="121" t="e">
        <f t="shared" ca="1" si="94"/>
        <v>#REF!</v>
      </c>
      <c r="P737" s="121" t="e">
        <f t="shared" ca="1" si="95"/>
        <v>#REF!</v>
      </c>
      <c r="R737" s="107" t="e">
        <f t="shared" ca="1" si="91"/>
        <v>#REF!</v>
      </c>
    </row>
    <row r="738" spans="1:18" x14ac:dyDescent="0.2">
      <c r="A738" s="16"/>
      <c r="B738" s="136">
        <v>723</v>
      </c>
      <c r="C738" s="119">
        <f ca="1">'s1'!I741</f>
        <v>168.82680510757902</v>
      </c>
      <c r="D738" s="119">
        <f ca="1">'s1'!J741</f>
        <v>74.188818134454564</v>
      </c>
      <c r="E738" s="27"/>
      <c r="F738" s="18">
        <f t="shared" ca="1" si="88"/>
        <v>1.5574665633440531E-2</v>
      </c>
      <c r="H738" s="18">
        <f t="shared" ca="1" si="89"/>
        <v>1.4959904632126432E-2</v>
      </c>
      <c r="I738" s="17"/>
      <c r="J738" s="120">
        <f t="shared" ca="1" si="92"/>
        <v>168.82680510757902</v>
      </c>
      <c r="K738" s="120">
        <f t="shared" ca="1" si="93"/>
        <v>74.188818134454564</v>
      </c>
      <c r="M738" s="81">
        <f t="shared" ca="1" si="90"/>
        <v>5.7182186326488228E-2</v>
      </c>
      <c r="N738" s="17"/>
      <c r="O738" s="121" t="e">
        <f t="shared" ca="1" si="94"/>
        <v>#REF!</v>
      </c>
      <c r="P738" s="121" t="e">
        <f t="shared" ca="1" si="95"/>
        <v>#REF!</v>
      </c>
      <c r="R738" s="107" t="e">
        <f t="shared" ca="1" si="91"/>
        <v>#REF!</v>
      </c>
    </row>
    <row r="739" spans="1:18" x14ac:dyDescent="0.2">
      <c r="A739" s="16"/>
      <c r="B739" s="136">
        <v>724</v>
      </c>
      <c r="C739" s="119">
        <f ca="1">'s1'!I742</f>
        <v>191.88517841439193</v>
      </c>
      <c r="D739" s="119">
        <f ca="1">'s1'!J742</f>
        <v>84.033996366957084</v>
      </c>
      <c r="E739" s="27"/>
      <c r="F739" s="18">
        <f t="shared" ca="1" si="88"/>
        <v>6.1331872048585112E-3</v>
      </c>
      <c r="H739" s="18">
        <f t="shared" ca="1" si="89"/>
        <v>4.4171011065576062E-2</v>
      </c>
      <c r="I739" s="17"/>
      <c r="J739" s="120">
        <f t="shared" ca="1" si="92"/>
        <v>1000000</v>
      </c>
      <c r="K739" s="120">
        <f t="shared" ca="1" si="93"/>
        <v>-1000000</v>
      </c>
      <c r="M739" s="81">
        <f t="shared" ca="1" si="90"/>
        <v>1.0728750995294791E-2</v>
      </c>
      <c r="N739" s="17"/>
      <c r="O739" s="121" t="e">
        <f t="shared" ca="1" si="94"/>
        <v>#REF!</v>
      </c>
      <c r="P739" s="121" t="e">
        <f t="shared" ca="1" si="95"/>
        <v>#REF!</v>
      </c>
      <c r="R739" s="107" t="e">
        <f t="shared" ca="1" si="91"/>
        <v>#REF!</v>
      </c>
    </row>
    <row r="740" spans="1:18" x14ac:dyDescent="0.2">
      <c r="A740" s="16"/>
      <c r="B740" s="136">
        <v>725</v>
      </c>
      <c r="C740" s="119">
        <f ca="1">'s1'!I743</f>
        <v>180.71173166779363</v>
      </c>
      <c r="D740" s="119">
        <f ca="1">'s1'!J743</f>
        <v>86.675076003798523</v>
      </c>
      <c r="E740" s="27"/>
      <c r="F740" s="18">
        <f t="shared" ca="1" si="88"/>
        <v>2.2277306916004398E-2</v>
      </c>
      <c r="H740" s="18">
        <f t="shared" ca="1" si="89"/>
        <v>1.4580052567984499E-2</v>
      </c>
      <c r="I740" s="17"/>
      <c r="J740" s="120">
        <f t="shared" ca="1" si="92"/>
        <v>1000000</v>
      </c>
      <c r="K740" s="120">
        <f t="shared" ca="1" si="93"/>
        <v>-1000000</v>
      </c>
      <c r="M740" s="81">
        <f t="shared" ca="1" si="90"/>
        <v>1.6021775238936047E-3</v>
      </c>
      <c r="N740" s="17"/>
      <c r="O740" s="121" t="e">
        <f t="shared" ca="1" si="94"/>
        <v>#REF!</v>
      </c>
      <c r="P740" s="121" t="e">
        <f t="shared" ca="1" si="95"/>
        <v>#REF!</v>
      </c>
      <c r="R740" s="107" t="e">
        <f t="shared" ca="1" si="91"/>
        <v>#REF!</v>
      </c>
    </row>
    <row r="741" spans="1:18" x14ac:dyDescent="0.2">
      <c r="A741" s="16"/>
      <c r="B741" s="136">
        <v>726</v>
      </c>
      <c r="C741" s="119">
        <f ca="1">'s1'!I744</f>
        <v>177.13483224301464</v>
      </c>
      <c r="D741" s="119">
        <f ca="1">'s1'!J744</f>
        <v>86.694589226627244</v>
      </c>
      <c r="E741" s="27"/>
      <c r="F741" s="18">
        <f t="shared" ca="1" si="88"/>
        <v>2.4143880618119683E-2</v>
      </c>
      <c r="H741" s="18">
        <f t="shared" ca="1" si="89"/>
        <v>2.1942197011502511E-2</v>
      </c>
      <c r="I741" s="17"/>
      <c r="J741" s="120">
        <f t="shared" ca="1" si="92"/>
        <v>1000000</v>
      </c>
      <c r="K741" s="120">
        <f t="shared" ca="1" si="93"/>
        <v>-1000000</v>
      </c>
      <c r="M741" s="81">
        <f t="shared" ca="1" si="90"/>
        <v>8.9921345989597769E-4</v>
      </c>
      <c r="N741" s="17"/>
      <c r="O741" s="121" t="e">
        <f t="shared" ca="1" si="94"/>
        <v>#REF!</v>
      </c>
      <c r="P741" s="121" t="e">
        <f t="shared" ca="1" si="95"/>
        <v>#REF!</v>
      </c>
      <c r="R741" s="107" t="e">
        <f t="shared" ca="1" si="91"/>
        <v>#REF!</v>
      </c>
    </row>
    <row r="742" spans="1:18" x14ac:dyDescent="0.2">
      <c r="A742" s="16"/>
      <c r="B742" s="136">
        <v>727</v>
      </c>
      <c r="C742" s="119">
        <f ca="1">'s1'!I745</f>
        <v>203.98604627974385</v>
      </c>
      <c r="D742" s="119">
        <f ca="1">'s1'!J745</f>
        <v>87.4232537872969</v>
      </c>
      <c r="E742" s="27"/>
      <c r="F742" s="18">
        <f t="shared" ca="1" si="88"/>
        <v>7.5505979694713587E-4</v>
      </c>
      <c r="H742" s="18">
        <f t="shared" ca="1" si="89"/>
        <v>2.139559433659022E-3</v>
      </c>
      <c r="I742" s="17"/>
      <c r="J742" s="120">
        <f t="shared" ca="1" si="92"/>
        <v>1000000</v>
      </c>
      <c r="K742" s="120">
        <f t="shared" ca="1" si="93"/>
        <v>-1000000</v>
      </c>
      <c r="M742" s="81">
        <f t="shared" ca="1" si="90"/>
        <v>8.9477491909506881E-4</v>
      </c>
      <c r="N742" s="17"/>
      <c r="O742" s="121" t="e">
        <f t="shared" ca="1" si="94"/>
        <v>#REF!</v>
      </c>
      <c r="P742" s="121" t="e">
        <f t="shared" ca="1" si="95"/>
        <v>#REF!</v>
      </c>
      <c r="R742" s="107" t="e">
        <f t="shared" ca="1" si="91"/>
        <v>#REF!</v>
      </c>
    </row>
    <row r="743" spans="1:18" x14ac:dyDescent="0.2">
      <c r="A743" s="16"/>
      <c r="B743" s="136">
        <v>728</v>
      </c>
      <c r="C743" s="119">
        <f ca="1">'s1'!I746</f>
        <v>173.48688842114649</v>
      </c>
      <c r="D743" s="119">
        <f ca="1">'s1'!J746</f>
        <v>73.073779659106407</v>
      </c>
      <c r="E743" s="27"/>
      <c r="F743" s="18">
        <f t="shared" ca="1" si="88"/>
        <v>8.2349344555939456E-3</v>
      </c>
      <c r="H743" s="18">
        <f t="shared" ca="1" si="89"/>
        <v>2.0033155648118726E-2</v>
      </c>
      <c r="I743" s="17"/>
      <c r="J743" s="120">
        <f t="shared" ca="1" si="92"/>
        <v>1000000</v>
      </c>
      <c r="K743" s="120">
        <f t="shared" ca="1" si="93"/>
        <v>-1000000</v>
      </c>
      <c r="M743" s="81">
        <f t="shared" ca="1" si="90"/>
        <v>1.2418717389386465E-2</v>
      </c>
      <c r="N743" s="17"/>
      <c r="O743" s="121" t="e">
        <f t="shared" ca="1" si="94"/>
        <v>#REF!</v>
      </c>
      <c r="P743" s="121" t="e">
        <f t="shared" ca="1" si="95"/>
        <v>#REF!</v>
      </c>
      <c r="R743" s="107" t="e">
        <f t="shared" ca="1" si="91"/>
        <v>#REF!</v>
      </c>
    </row>
    <row r="744" spans="1:18" x14ac:dyDescent="0.2">
      <c r="A744" s="16"/>
      <c r="B744" s="136">
        <v>729</v>
      </c>
      <c r="C744" s="119">
        <f ca="1">'s1'!I747</f>
        <v>167.21213698077781</v>
      </c>
      <c r="D744" s="119">
        <f ca="1">'s1'!J747</f>
        <v>69.296246093102752</v>
      </c>
      <c r="E744" s="27"/>
      <c r="F744" s="18">
        <f t="shared" ca="1" si="88"/>
        <v>5.4370733265119804E-3</v>
      </c>
      <c r="H744" s="18">
        <f t="shared" ca="1" si="89"/>
        <v>4.1131543459978328E-3</v>
      </c>
      <c r="I744" s="17"/>
      <c r="J744" s="120">
        <f t="shared" ca="1" si="92"/>
        <v>1000000</v>
      </c>
      <c r="K744" s="120">
        <f t="shared" ca="1" si="93"/>
        <v>-1000000</v>
      </c>
      <c r="M744" s="81">
        <f t="shared" ca="1" si="90"/>
        <v>8.9229024332397894E-3</v>
      </c>
      <c r="N744" s="17"/>
      <c r="O744" s="121" t="e">
        <f t="shared" ca="1" si="94"/>
        <v>#REF!</v>
      </c>
      <c r="P744" s="121" t="e">
        <f t="shared" ca="1" si="95"/>
        <v>#REF!</v>
      </c>
      <c r="R744" s="107" t="e">
        <f t="shared" ca="1" si="91"/>
        <v>#REF!</v>
      </c>
    </row>
    <row r="745" spans="1:18" x14ac:dyDescent="0.2">
      <c r="A745" s="16"/>
      <c r="B745" s="136">
        <v>730</v>
      </c>
      <c r="C745" s="119">
        <f ca="1">'s1'!I748</f>
        <v>168.11848560528233</v>
      </c>
      <c r="D745" s="119">
        <f ca="1">'s1'!J748</f>
        <v>79.515641946388342</v>
      </c>
      <c r="E745" s="27"/>
      <c r="F745" s="18">
        <f t="shared" ca="1" si="88"/>
        <v>1.4823016351182029E-3</v>
      </c>
      <c r="H745" s="18">
        <f t="shared" ca="1" si="89"/>
        <v>5.9129151152570419E-2</v>
      </c>
      <c r="I745" s="17"/>
      <c r="J745" s="120">
        <f t="shared" ca="1" si="92"/>
        <v>168.11848560528233</v>
      </c>
      <c r="K745" s="120">
        <f t="shared" ca="1" si="93"/>
        <v>79.515641946388342</v>
      </c>
      <c r="M745" s="81">
        <f t="shared" ca="1" si="90"/>
        <v>3.8137625274255703E-2</v>
      </c>
      <c r="N745" s="17"/>
      <c r="O745" s="121" t="e">
        <f t="shared" ca="1" si="94"/>
        <v>#REF!</v>
      </c>
      <c r="P745" s="121" t="e">
        <f t="shared" ca="1" si="95"/>
        <v>#REF!</v>
      </c>
      <c r="R745" s="107" t="e">
        <f t="shared" ca="1" si="91"/>
        <v>#REF!</v>
      </c>
    </row>
    <row r="746" spans="1:18" x14ac:dyDescent="0.2">
      <c r="A746" s="16"/>
      <c r="B746" s="136">
        <v>731</v>
      </c>
      <c r="C746" s="119">
        <f ca="1">'s1'!I749</f>
        <v>181.25054606862508</v>
      </c>
      <c r="D746" s="119">
        <f ca="1">'s1'!J749</f>
        <v>77.538360860485454</v>
      </c>
      <c r="E746" s="27"/>
      <c r="F746" s="18">
        <f t="shared" ca="1" si="88"/>
        <v>2.466167598287991E-2</v>
      </c>
      <c r="H746" s="18">
        <f t="shared" ca="1" si="89"/>
        <v>3.4315860130758949E-2</v>
      </c>
      <c r="I746" s="17"/>
      <c r="J746" s="120">
        <f t="shared" ca="1" si="92"/>
        <v>1000000</v>
      </c>
      <c r="K746" s="120">
        <f t="shared" ca="1" si="93"/>
        <v>-1000000</v>
      </c>
      <c r="M746" s="81">
        <f t="shared" ca="1" si="90"/>
        <v>2.7237959578554162E-2</v>
      </c>
      <c r="N746" s="17"/>
      <c r="O746" s="121" t="e">
        <f t="shared" ca="1" si="94"/>
        <v>#REF!</v>
      </c>
      <c r="P746" s="121" t="e">
        <f t="shared" ca="1" si="95"/>
        <v>#REF!</v>
      </c>
      <c r="R746" s="107" t="e">
        <f t="shared" ca="1" si="91"/>
        <v>#REF!</v>
      </c>
    </row>
    <row r="747" spans="1:18" x14ac:dyDescent="0.2">
      <c r="A747" s="16"/>
      <c r="B747" s="136">
        <v>732</v>
      </c>
      <c r="C747" s="119">
        <f ca="1">'s1'!I750</f>
        <v>158.82450358864543</v>
      </c>
      <c r="D747" s="119">
        <f ca="1">'s1'!J750</f>
        <v>71.786223363052017</v>
      </c>
      <c r="E747" s="27"/>
      <c r="F747" s="18">
        <f t="shared" ca="1" si="88"/>
        <v>2.0390850280881199E-3</v>
      </c>
      <c r="H747" s="18">
        <f t="shared" ca="1" si="89"/>
        <v>1.1466438201125199E-2</v>
      </c>
      <c r="I747" s="17"/>
      <c r="J747" s="120">
        <f t="shared" ca="1" si="92"/>
        <v>1000000</v>
      </c>
      <c r="K747" s="120">
        <f t="shared" ca="1" si="93"/>
        <v>-1000000</v>
      </c>
      <c r="M747" s="81">
        <f t="shared" ca="1" si="90"/>
        <v>4.2359754925404891E-2</v>
      </c>
      <c r="N747" s="17"/>
      <c r="O747" s="121" t="e">
        <f t="shared" ca="1" si="94"/>
        <v>#REF!</v>
      </c>
      <c r="P747" s="121" t="e">
        <f t="shared" ca="1" si="95"/>
        <v>#REF!</v>
      </c>
      <c r="R747" s="107" t="e">
        <f t="shared" ca="1" si="91"/>
        <v>#REF!</v>
      </c>
    </row>
    <row r="748" spans="1:18" x14ac:dyDescent="0.2">
      <c r="A748" s="16"/>
      <c r="B748" s="136">
        <v>733</v>
      </c>
      <c r="C748" s="119">
        <f ca="1">'s1'!I751</f>
        <v>192.2970406344582</v>
      </c>
      <c r="D748" s="119">
        <f ca="1">'s1'!J751</f>
        <v>82.365078653243273</v>
      </c>
      <c r="E748" s="27"/>
      <c r="F748" s="18">
        <f t="shared" ca="1" si="88"/>
        <v>1.0505759707877779E-2</v>
      </c>
      <c r="H748" s="18">
        <f t="shared" ca="1" si="89"/>
        <v>3.877267587826983E-3</v>
      </c>
      <c r="I748" s="17"/>
      <c r="J748" s="120">
        <f t="shared" ca="1" si="92"/>
        <v>1000000</v>
      </c>
      <c r="K748" s="120">
        <f t="shared" ca="1" si="93"/>
        <v>-1000000</v>
      </c>
      <c r="M748" s="81">
        <f t="shared" ca="1" si="90"/>
        <v>2.3695451181187356E-2</v>
      </c>
      <c r="N748" s="17"/>
      <c r="O748" s="121" t="e">
        <f t="shared" ca="1" si="94"/>
        <v>#REF!</v>
      </c>
      <c r="P748" s="121" t="e">
        <f t="shared" ca="1" si="95"/>
        <v>#REF!</v>
      </c>
      <c r="R748" s="107" t="e">
        <f t="shared" ca="1" si="91"/>
        <v>#REF!</v>
      </c>
    </row>
    <row r="749" spans="1:18" x14ac:dyDescent="0.2">
      <c r="A749" s="16"/>
      <c r="B749" s="136">
        <v>734</v>
      </c>
      <c r="C749" s="119">
        <f ca="1">'s1'!I752</f>
        <v>179.1478519930653</v>
      </c>
      <c r="D749" s="119">
        <f ca="1">'s1'!J752</f>
        <v>82.593216732699958</v>
      </c>
      <c r="E749" s="27"/>
      <c r="F749" s="18">
        <f t="shared" ca="1" si="88"/>
        <v>1.4579655169268034E-2</v>
      </c>
      <c r="H749" s="18">
        <f t="shared" ca="1" si="89"/>
        <v>5.700736069228169E-2</v>
      </c>
      <c r="I749" s="17"/>
      <c r="J749" s="120">
        <f t="shared" ca="1" si="92"/>
        <v>1000000</v>
      </c>
      <c r="K749" s="120">
        <f t="shared" ca="1" si="93"/>
        <v>-1000000</v>
      </c>
      <c r="M749" s="81">
        <f t="shared" ca="1" si="90"/>
        <v>1.3291340698448922E-2</v>
      </c>
      <c r="N749" s="17"/>
      <c r="O749" s="121" t="e">
        <f t="shared" ca="1" si="94"/>
        <v>#REF!</v>
      </c>
      <c r="P749" s="121" t="e">
        <f t="shared" ca="1" si="95"/>
        <v>#REF!</v>
      </c>
      <c r="R749" s="107" t="e">
        <f t="shared" ca="1" si="91"/>
        <v>#REF!</v>
      </c>
    </row>
    <row r="750" spans="1:18" x14ac:dyDescent="0.2">
      <c r="A750" s="16"/>
      <c r="B750" s="136">
        <v>735</v>
      </c>
      <c r="C750" s="119">
        <f ca="1">'s1'!I753</f>
        <v>172.64771348003376</v>
      </c>
      <c r="D750" s="119">
        <f ca="1">'s1'!J753</f>
        <v>80.604598053440867</v>
      </c>
      <c r="E750" s="27"/>
      <c r="F750" s="18">
        <f t="shared" ca="1" si="88"/>
        <v>1.32483035149672E-2</v>
      </c>
      <c r="H750" s="18">
        <f t="shared" ca="1" si="89"/>
        <v>7.3122907015287619E-2</v>
      </c>
      <c r="I750" s="17"/>
      <c r="J750" s="120">
        <f t="shared" ca="1" si="92"/>
        <v>1000000</v>
      </c>
      <c r="K750" s="120">
        <f t="shared" ca="1" si="93"/>
        <v>-1000000</v>
      </c>
      <c r="M750" s="81">
        <f t="shared" ca="1" si="90"/>
        <v>5.5852784295532761E-2</v>
      </c>
      <c r="N750" s="17"/>
      <c r="O750" s="121" t="e">
        <f t="shared" ca="1" si="94"/>
        <v>#REF!</v>
      </c>
      <c r="P750" s="121" t="e">
        <f t="shared" ca="1" si="95"/>
        <v>#REF!</v>
      </c>
      <c r="R750" s="107" t="e">
        <f t="shared" ca="1" si="91"/>
        <v>#REF!</v>
      </c>
    </row>
    <row r="751" spans="1:18" x14ac:dyDescent="0.2">
      <c r="A751" s="16"/>
      <c r="B751" s="136">
        <v>736</v>
      </c>
      <c r="C751" s="119">
        <f ca="1">'s1'!I754</f>
        <v>161.05250624416257</v>
      </c>
      <c r="D751" s="119">
        <f ca="1">'s1'!J754</f>
        <v>78.349064713088893</v>
      </c>
      <c r="E751" s="27"/>
      <c r="F751" s="18">
        <f t="shared" ca="1" si="88"/>
        <v>4.1403791495319645E-4</v>
      </c>
      <c r="H751" s="18">
        <f t="shared" ca="1" si="89"/>
        <v>2.2836342571312389E-2</v>
      </c>
      <c r="I751" s="17"/>
      <c r="J751" s="120">
        <f t="shared" ca="1" si="92"/>
        <v>1000000</v>
      </c>
      <c r="K751" s="120">
        <f t="shared" ca="1" si="93"/>
        <v>-1000000</v>
      </c>
      <c r="M751" s="81">
        <f t="shared" ca="1" si="90"/>
        <v>2.4888751942192828E-2</v>
      </c>
      <c r="N751" s="17"/>
      <c r="O751" s="121" t="e">
        <f t="shared" ca="1" si="94"/>
        <v>#REF!</v>
      </c>
      <c r="P751" s="121" t="e">
        <f t="shared" ca="1" si="95"/>
        <v>#REF!</v>
      </c>
      <c r="R751" s="107" t="e">
        <f t="shared" ca="1" si="91"/>
        <v>#REF!</v>
      </c>
    </row>
    <row r="752" spans="1:18" x14ac:dyDescent="0.2">
      <c r="A752" s="16"/>
      <c r="B752" s="136">
        <v>737</v>
      </c>
      <c r="C752" s="119">
        <f ca="1">'s1'!I755</f>
        <v>188.96766657371512</v>
      </c>
      <c r="D752" s="119">
        <f ca="1">'s1'!J755</f>
        <v>85.608595029029516</v>
      </c>
      <c r="E752" s="27"/>
      <c r="F752" s="18">
        <f t="shared" ca="1" si="88"/>
        <v>3.8072875456138348E-3</v>
      </c>
      <c r="H752" s="18">
        <f t="shared" ca="1" si="89"/>
        <v>1.5562269549467791E-2</v>
      </c>
      <c r="I752" s="17"/>
      <c r="J752" s="120">
        <f t="shared" ca="1" si="92"/>
        <v>1000000</v>
      </c>
      <c r="K752" s="120">
        <f t="shared" ca="1" si="93"/>
        <v>-1000000</v>
      </c>
      <c r="M752" s="81">
        <f t="shared" ca="1" si="90"/>
        <v>5.5835135526485023E-5</v>
      </c>
      <c r="N752" s="17"/>
      <c r="O752" s="121" t="e">
        <f t="shared" ca="1" si="94"/>
        <v>#REF!</v>
      </c>
      <c r="P752" s="121" t="e">
        <f t="shared" ca="1" si="95"/>
        <v>#REF!</v>
      </c>
      <c r="R752" s="107" t="e">
        <f t="shared" ca="1" si="91"/>
        <v>#REF!</v>
      </c>
    </row>
    <row r="753" spans="1:18" x14ac:dyDescent="0.2">
      <c r="A753" s="16"/>
      <c r="B753" s="136">
        <v>738</v>
      </c>
      <c r="C753" s="119">
        <f ca="1">'s1'!I756</f>
        <v>180.26296092623292</v>
      </c>
      <c r="D753" s="119">
        <f ca="1">'s1'!J756</f>
        <v>76.050659585585464</v>
      </c>
      <c r="E753" s="27"/>
      <c r="F753" s="18">
        <f t="shared" ca="1" si="88"/>
        <v>1.8576795055263357E-2</v>
      </c>
      <c r="H753" s="18">
        <f t="shared" ca="1" si="89"/>
        <v>4.78704522999953E-2</v>
      </c>
      <c r="I753" s="17"/>
      <c r="J753" s="120">
        <f t="shared" ca="1" si="92"/>
        <v>1000000</v>
      </c>
      <c r="K753" s="120">
        <f t="shared" ca="1" si="93"/>
        <v>-1000000</v>
      </c>
      <c r="M753" s="81">
        <f t="shared" ca="1" si="90"/>
        <v>2.0335243384681696E-2</v>
      </c>
      <c r="N753" s="17"/>
      <c r="O753" s="121" t="e">
        <f t="shared" ca="1" si="94"/>
        <v>#REF!</v>
      </c>
      <c r="P753" s="121" t="e">
        <f t="shared" ca="1" si="95"/>
        <v>#REF!</v>
      </c>
      <c r="R753" s="107" t="e">
        <f t="shared" ca="1" si="91"/>
        <v>#REF!</v>
      </c>
    </row>
    <row r="754" spans="1:18" x14ac:dyDescent="0.2">
      <c r="A754" s="16"/>
      <c r="B754" s="136">
        <v>739</v>
      </c>
      <c r="C754" s="119">
        <f ca="1">'s1'!I757</f>
        <v>179.43528443696033</v>
      </c>
      <c r="D754" s="119">
        <f ca="1">'s1'!J757</f>
        <v>78.898811798511687</v>
      </c>
      <c r="E754" s="27"/>
      <c r="F754" s="18">
        <f t="shared" ca="1" si="88"/>
        <v>2.3246242481793551E-3</v>
      </c>
      <c r="H754" s="18">
        <f t="shared" ca="1" si="89"/>
        <v>5.7717735823684141E-2</v>
      </c>
      <c r="I754" s="17"/>
      <c r="J754" s="120">
        <f t="shared" ca="1" si="92"/>
        <v>1000000</v>
      </c>
      <c r="K754" s="120">
        <f t="shared" ca="1" si="93"/>
        <v>-1000000</v>
      </c>
      <c r="M754" s="81">
        <f t="shared" ca="1" si="90"/>
        <v>5.1927830258106482E-2</v>
      </c>
      <c r="N754" s="17"/>
      <c r="O754" s="121" t="e">
        <f t="shared" ca="1" si="94"/>
        <v>#REF!</v>
      </c>
      <c r="P754" s="121" t="e">
        <f t="shared" ca="1" si="95"/>
        <v>#REF!</v>
      </c>
      <c r="R754" s="107" t="e">
        <f t="shared" ca="1" si="91"/>
        <v>#REF!</v>
      </c>
    </row>
    <row r="755" spans="1:18" x14ac:dyDescent="0.2">
      <c r="A755" s="16"/>
      <c r="B755" s="136">
        <v>740</v>
      </c>
      <c r="C755" s="119">
        <f ca="1">'s1'!I758</f>
        <v>203.61943674057653</v>
      </c>
      <c r="D755" s="119">
        <f ca="1">'s1'!J758</f>
        <v>93.820429454424968</v>
      </c>
      <c r="E755" s="27"/>
      <c r="F755" s="18">
        <f t="shared" ca="1" si="88"/>
        <v>4.2431168727499594E-4</v>
      </c>
      <c r="H755" s="18">
        <f t="shared" ca="1" si="89"/>
        <v>5.4740496541363785E-4</v>
      </c>
      <c r="I755" s="17"/>
      <c r="J755" s="120">
        <f t="shared" ca="1" si="92"/>
        <v>1000000</v>
      </c>
      <c r="K755" s="120">
        <f t="shared" ca="1" si="93"/>
        <v>-1000000</v>
      </c>
      <c r="M755" s="81">
        <f t="shared" ca="1" si="90"/>
        <v>1.8261413718546381E-7</v>
      </c>
      <c r="N755" s="17"/>
      <c r="O755" s="121" t="e">
        <f t="shared" ca="1" si="94"/>
        <v>#REF!</v>
      </c>
      <c r="P755" s="121" t="e">
        <f t="shared" ca="1" si="95"/>
        <v>#REF!</v>
      </c>
      <c r="R755" s="107" t="e">
        <f t="shared" ca="1" si="91"/>
        <v>#REF!</v>
      </c>
    </row>
    <row r="756" spans="1:18" x14ac:dyDescent="0.2">
      <c r="A756" s="16"/>
      <c r="B756" s="136">
        <v>741</v>
      </c>
      <c r="C756" s="119">
        <f ca="1">'s1'!I759</f>
        <v>181.63805150445774</v>
      </c>
      <c r="D756" s="119">
        <f ca="1">'s1'!J759</f>
        <v>86.192509871612245</v>
      </c>
      <c r="E756" s="27"/>
      <c r="F756" s="18">
        <f t="shared" ca="1" si="88"/>
        <v>6.8309005295112647E-3</v>
      </c>
      <c r="H756" s="18">
        <f t="shared" ca="1" si="89"/>
        <v>2.9748043118978166E-2</v>
      </c>
      <c r="I756" s="17"/>
      <c r="J756" s="120">
        <f t="shared" ca="1" si="92"/>
        <v>1000000</v>
      </c>
      <c r="K756" s="120">
        <f t="shared" ca="1" si="93"/>
        <v>-1000000</v>
      </c>
      <c r="M756" s="81">
        <f t="shared" ca="1" si="90"/>
        <v>1.6617414006143683E-3</v>
      </c>
      <c r="N756" s="17"/>
      <c r="O756" s="121" t="e">
        <f t="shared" ca="1" si="94"/>
        <v>#REF!</v>
      </c>
      <c r="P756" s="121" t="e">
        <f t="shared" ca="1" si="95"/>
        <v>#REF!</v>
      </c>
      <c r="R756" s="107" t="e">
        <f t="shared" ca="1" si="91"/>
        <v>#REF!</v>
      </c>
    </row>
    <row r="757" spans="1:18" x14ac:dyDescent="0.2">
      <c r="A757" s="16"/>
      <c r="B757" s="136">
        <v>742</v>
      </c>
      <c r="C757" s="119">
        <f ca="1">'s1'!I760</f>
        <v>191.92863463826541</v>
      </c>
      <c r="D757" s="119">
        <f ca="1">'s1'!J760</f>
        <v>86.163788136313983</v>
      </c>
      <c r="E757" s="27"/>
      <c r="F757" s="18">
        <f t="shared" ca="1" si="88"/>
        <v>1.1784593676349306E-2</v>
      </c>
      <c r="H757" s="18">
        <f t="shared" ca="1" si="89"/>
        <v>2.587061551911092E-2</v>
      </c>
      <c r="I757" s="17"/>
      <c r="J757" s="120">
        <f t="shared" ca="1" si="92"/>
        <v>1000000</v>
      </c>
      <c r="K757" s="120">
        <f t="shared" ca="1" si="93"/>
        <v>-1000000</v>
      </c>
      <c r="M757" s="81">
        <f t="shared" ca="1" si="90"/>
        <v>4.2373629119241049E-4</v>
      </c>
      <c r="N757" s="17"/>
      <c r="O757" s="121" t="e">
        <f t="shared" ca="1" si="94"/>
        <v>#REF!</v>
      </c>
      <c r="P757" s="121" t="e">
        <f t="shared" ca="1" si="95"/>
        <v>#REF!</v>
      </c>
      <c r="R757" s="107" t="e">
        <f t="shared" ca="1" si="91"/>
        <v>#REF!</v>
      </c>
    </row>
    <row r="758" spans="1:18" x14ac:dyDescent="0.2">
      <c r="A758" s="16"/>
      <c r="B758" s="136">
        <v>743</v>
      </c>
      <c r="C758" s="119">
        <f ca="1">'s1'!I761</f>
        <v>171.11547419369543</v>
      </c>
      <c r="D758" s="119">
        <f ca="1">'s1'!J761</f>
        <v>76.978359258180149</v>
      </c>
      <c r="E758" s="27"/>
      <c r="F758" s="18">
        <f t="shared" ca="1" si="88"/>
        <v>1.222198676813077E-2</v>
      </c>
      <c r="H758" s="18">
        <f t="shared" ca="1" si="89"/>
        <v>6.1947601990851177E-2</v>
      </c>
      <c r="I758" s="17"/>
      <c r="J758" s="120">
        <f t="shared" ca="1" si="92"/>
        <v>171.11547419369543</v>
      </c>
      <c r="K758" s="120">
        <f t="shared" ca="1" si="93"/>
        <v>76.978359258180149</v>
      </c>
      <c r="M758" s="81">
        <f t="shared" ca="1" si="90"/>
        <v>1.1902323234889529E-2</v>
      </c>
      <c r="N758" s="17"/>
      <c r="O758" s="121" t="e">
        <f t="shared" ca="1" si="94"/>
        <v>#REF!</v>
      </c>
      <c r="P758" s="121" t="e">
        <f t="shared" ca="1" si="95"/>
        <v>#REF!</v>
      </c>
      <c r="R758" s="107" t="e">
        <f t="shared" ca="1" si="91"/>
        <v>#REF!</v>
      </c>
    </row>
    <row r="759" spans="1:18" x14ac:dyDescent="0.2">
      <c r="A759" s="16"/>
      <c r="B759" s="136">
        <v>744</v>
      </c>
      <c r="C759" s="119">
        <f ca="1">'s1'!I762</f>
        <v>185.09811268030973</v>
      </c>
      <c r="D759" s="119">
        <f ca="1">'s1'!J762</f>
        <v>81.960690028983123</v>
      </c>
      <c r="E759" s="27"/>
      <c r="F759" s="18">
        <f t="shared" ca="1" si="88"/>
        <v>4.8993474065810146E-3</v>
      </c>
      <c r="H759" s="18">
        <f t="shared" ca="1" si="89"/>
        <v>1.2947213950037862E-2</v>
      </c>
      <c r="I759" s="17"/>
      <c r="J759" s="120">
        <f t="shared" ca="1" si="92"/>
        <v>1000000</v>
      </c>
      <c r="K759" s="120">
        <f t="shared" ca="1" si="93"/>
        <v>-1000000</v>
      </c>
      <c r="M759" s="81">
        <f t="shared" ca="1" si="90"/>
        <v>2.3268229657570839E-2</v>
      </c>
      <c r="N759" s="17"/>
      <c r="O759" s="121" t="e">
        <f t="shared" ca="1" si="94"/>
        <v>#REF!</v>
      </c>
      <c r="P759" s="121" t="e">
        <f t="shared" ca="1" si="95"/>
        <v>#REF!</v>
      </c>
      <c r="R759" s="107" t="e">
        <f t="shared" ca="1" si="91"/>
        <v>#REF!</v>
      </c>
    </row>
    <row r="760" spans="1:18" x14ac:dyDescent="0.2">
      <c r="A760" s="16"/>
      <c r="B760" s="136">
        <v>745</v>
      </c>
      <c r="C760" s="119">
        <f ca="1">'s1'!I763</f>
        <v>188.70016755168839</v>
      </c>
      <c r="D760" s="119">
        <f ca="1">'s1'!J763</f>
        <v>82.440291713985033</v>
      </c>
      <c r="E760" s="27"/>
      <c r="F760" s="18">
        <f t="shared" ca="1" si="88"/>
        <v>1.1647017928230412E-2</v>
      </c>
      <c r="H760" s="18">
        <f t="shared" ca="1" si="89"/>
        <v>5.4789244591950802E-2</v>
      </c>
      <c r="I760" s="17"/>
      <c r="J760" s="120">
        <f t="shared" ca="1" si="92"/>
        <v>1000000</v>
      </c>
      <c r="K760" s="120">
        <f t="shared" ca="1" si="93"/>
        <v>-1000000</v>
      </c>
      <c r="M760" s="81">
        <f t="shared" ca="1" si="90"/>
        <v>9.0773842181462588E-3</v>
      </c>
      <c r="N760" s="17"/>
      <c r="O760" s="121" t="e">
        <f t="shared" ca="1" si="94"/>
        <v>#REF!</v>
      </c>
      <c r="P760" s="121" t="e">
        <f t="shared" ca="1" si="95"/>
        <v>#REF!</v>
      </c>
      <c r="R760" s="107" t="e">
        <f t="shared" ca="1" si="91"/>
        <v>#REF!</v>
      </c>
    </row>
    <row r="761" spans="1:18" x14ac:dyDescent="0.2">
      <c r="A761" s="16"/>
      <c r="B761" s="136">
        <v>746</v>
      </c>
      <c r="C761" s="119">
        <f ca="1">'s1'!I764</f>
        <v>182.65500421210211</v>
      </c>
      <c r="D761" s="119">
        <f ca="1">'s1'!J764</f>
        <v>84.394474349481442</v>
      </c>
      <c r="E761" s="27"/>
      <c r="F761" s="18">
        <f t="shared" ca="1" si="88"/>
        <v>8.5703498382822089E-3</v>
      </c>
      <c r="H761" s="18">
        <f t="shared" ca="1" si="89"/>
        <v>5.1840779028065255E-2</v>
      </c>
      <c r="I761" s="17"/>
      <c r="J761" s="120">
        <f t="shared" ca="1" si="92"/>
        <v>1000000</v>
      </c>
      <c r="K761" s="120">
        <f t="shared" ca="1" si="93"/>
        <v>-1000000</v>
      </c>
      <c r="M761" s="81">
        <f t="shared" ca="1" si="90"/>
        <v>1.6048759232115083E-3</v>
      </c>
      <c r="N761" s="17"/>
      <c r="O761" s="121" t="e">
        <f t="shared" ca="1" si="94"/>
        <v>#REF!</v>
      </c>
      <c r="P761" s="121" t="e">
        <f t="shared" ca="1" si="95"/>
        <v>#REF!</v>
      </c>
      <c r="R761" s="107" t="e">
        <f t="shared" ca="1" si="91"/>
        <v>#REF!</v>
      </c>
    </row>
    <row r="762" spans="1:18" x14ac:dyDescent="0.2">
      <c r="A762" s="16"/>
      <c r="B762" s="136">
        <v>747</v>
      </c>
      <c r="C762" s="119">
        <f ca="1">'s1'!I765</f>
        <v>176.41375592254266</v>
      </c>
      <c r="D762" s="119">
        <f ca="1">'s1'!J765</f>
        <v>88.650278853664261</v>
      </c>
      <c r="E762" s="27"/>
      <c r="F762" s="18">
        <f t="shared" ca="1" si="88"/>
        <v>2.3618737277103341E-2</v>
      </c>
      <c r="H762" s="18">
        <f t="shared" ca="1" si="89"/>
        <v>1.7485743002077236E-2</v>
      </c>
      <c r="I762" s="17"/>
      <c r="J762" s="120">
        <f t="shared" ca="1" si="92"/>
        <v>1000000</v>
      </c>
      <c r="K762" s="120">
        <f t="shared" ca="1" si="93"/>
        <v>-1000000</v>
      </c>
      <c r="M762" s="81">
        <f t="shared" ca="1" si="90"/>
        <v>1.2128814453110751E-4</v>
      </c>
      <c r="N762" s="17"/>
      <c r="O762" s="121" t="e">
        <f t="shared" ca="1" si="94"/>
        <v>#REF!</v>
      </c>
      <c r="P762" s="121" t="e">
        <f t="shared" ca="1" si="95"/>
        <v>#REF!</v>
      </c>
      <c r="R762" s="107" t="e">
        <f t="shared" ca="1" si="91"/>
        <v>#REF!</v>
      </c>
    </row>
    <row r="763" spans="1:18" x14ac:dyDescent="0.2">
      <c r="A763" s="16"/>
      <c r="B763" s="136">
        <v>748</v>
      </c>
      <c r="C763" s="119">
        <f ca="1">'s1'!I766</f>
        <v>174.77153076211113</v>
      </c>
      <c r="D763" s="119">
        <f ca="1">'s1'!J766</f>
        <v>76.926035058084594</v>
      </c>
      <c r="E763" s="27"/>
      <c r="F763" s="18">
        <f t="shared" ca="1" si="88"/>
        <v>1.6802465272934084E-2</v>
      </c>
      <c r="H763" s="18">
        <f t="shared" ca="1" si="89"/>
        <v>1.3316733161461999E-2</v>
      </c>
      <c r="I763" s="17"/>
      <c r="J763" s="120">
        <f t="shared" ca="1" si="92"/>
        <v>1000000</v>
      </c>
      <c r="K763" s="120">
        <f t="shared" ca="1" si="93"/>
        <v>-1000000</v>
      </c>
      <c r="M763" s="81">
        <f t="shared" ca="1" si="90"/>
        <v>1.5790860350945634E-2</v>
      </c>
      <c r="N763" s="17"/>
      <c r="O763" s="121" t="e">
        <f t="shared" ca="1" si="94"/>
        <v>#REF!</v>
      </c>
      <c r="P763" s="121" t="e">
        <f t="shared" ca="1" si="95"/>
        <v>#REF!</v>
      </c>
      <c r="R763" s="107" t="e">
        <f t="shared" ca="1" si="91"/>
        <v>#REF!</v>
      </c>
    </row>
    <row r="764" spans="1:18" x14ac:dyDescent="0.2">
      <c r="A764" s="16"/>
      <c r="B764" s="136">
        <v>749</v>
      </c>
      <c r="C764" s="119">
        <f ca="1">'s1'!I767</f>
        <v>165.00686082043859</v>
      </c>
      <c r="D764" s="119">
        <f ca="1">'s1'!J767</f>
        <v>71.448051271072444</v>
      </c>
      <c r="E764" s="27"/>
      <c r="F764" s="18">
        <f t="shared" ca="1" si="88"/>
        <v>9.1481505481435712E-3</v>
      </c>
      <c r="H764" s="18">
        <f t="shared" ca="1" si="89"/>
        <v>8.9691220930702281E-3</v>
      </c>
      <c r="I764" s="17"/>
      <c r="J764" s="120">
        <f t="shared" ca="1" si="92"/>
        <v>1000000</v>
      </c>
      <c r="K764" s="120">
        <f t="shared" ca="1" si="93"/>
        <v>-1000000</v>
      </c>
      <c r="M764" s="81">
        <f t="shared" ca="1" si="90"/>
        <v>3.9323214840624399E-2</v>
      </c>
      <c r="N764" s="17"/>
      <c r="O764" s="121" t="e">
        <f t="shared" ca="1" si="94"/>
        <v>#REF!</v>
      </c>
      <c r="P764" s="121" t="e">
        <f t="shared" ca="1" si="95"/>
        <v>#REF!</v>
      </c>
      <c r="R764" s="107" t="e">
        <f t="shared" ca="1" si="91"/>
        <v>#REF!</v>
      </c>
    </row>
    <row r="765" spans="1:18" x14ac:dyDescent="0.2">
      <c r="A765" s="16"/>
      <c r="B765" s="136">
        <v>750</v>
      </c>
      <c r="C765" s="119">
        <f ca="1">'s1'!I768</f>
        <v>182.29836624546707</v>
      </c>
      <c r="D765" s="119">
        <f ca="1">'s1'!J768</f>
        <v>80.642300008025558</v>
      </c>
      <c r="E765" s="27"/>
      <c r="F765" s="18">
        <f t="shared" ca="1" si="88"/>
        <v>2.8965278051046497E-2</v>
      </c>
      <c r="H765" s="18">
        <f t="shared" ca="1" si="89"/>
        <v>5.0261535610312852E-2</v>
      </c>
      <c r="I765" s="17"/>
      <c r="J765" s="120">
        <f t="shared" ca="1" si="92"/>
        <v>1000000</v>
      </c>
      <c r="K765" s="120">
        <f t="shared" ca="1" si="93"/>
        <v>-1000000</v>
      </c>
      <c r="M765" s="81">
        <f t="shared" ca="1" si="90"/>
        <v>5.6437247725309994E-3</v>
      </c>
      <c r="N765" s="17"/>
      <c r="O765" s="121" t="e">
        <f t="shared" ca="1" si="94"/>
        <v>#REF!</v>
      </c>
      <c r="P765" s="121" t="e">
        <f t="shared" ca="1" si="95"/>
        <v>#REF!</v>
      </c>
      <c r="R765" s="107" t="e">
        <f t="shared" ca="1" si="91"/>
        <v>#REF!</v>
      </c>
    </row>
    <row r="766" spans="1:18" x14ac:dyDescent="0.2">
      <c r="A766" s="16"/>
      <c r="B766" s="136">
        <v>751</v>
      </c>
      <c r="C766" s="119">
        <f ca="1">'s1'!I769</f>
        <v>171.0305982646868</v>
      </c>
      <c r="D766" s="119">
        <f ca="1">'s1'!J769</f>
        <v>71.928171580821271</v>
      </c>
      <c r="E766" s="27"/>
      <c r="F766" s="18">
        <f t="shared" ca="1" si="88"/>
        <v>1.1089049676571559E-2</v>
      </c>
      <c r="H766" s="18">
        <f t="shared" ca="1" si="89"/>
        <v>1.8070718708422126E-2</v>
      </c>
      <c r="I766" s="17"/>
      <c r="J766" s="120">
        <f t="shared" ca="1" si="92"/>
        <v>171.0305982646868</v>
      </c>
      <c r="K766" s="120">
        <f t="shared" ca="1" si="93"/>
        <v>71.928171580821271</v>
      </c>
      <c r="M766" s="81">
        <f t="shared" ca="1" si="90"/>
        <v>1.4767732254566865E-2</v>
      </c>
      <c r="N766" s="17"/>
      <c r="O766" s="121" t="e">
        <f t="shared" ca="1" si="94"/>
        <v>#REF!</v>
      </c>
      <c r="P766" s="121" t="e">
        <f t="shared" ca="1" si="95"/>
        <v>#REF!</v>
      </c>
      <c r="R766" s="107" t="e">
        <f t="shared" ca="1" si="91"/>
        <v>#REF!</v>
      </c>
    </row>
    <row r="767" spans="1:18" x14ac:dyDescent="0.2">
      <c r="A767" s="16"/>
      <c r="B767" s="136">
        <v>752</v>
      </c>
      <c r="C767" s="119">
        <f ca="1">'s1'!I770</f>
        <v>164.55123054699669</v>
      </c>
      <c r="D767" s="119">
        <f ca="1">'s1'!J770</f>
        <v>76.516532197098002</v>
      </c>
      <c r="E767" s="27"/>
      <c r="F767" s="18">
        <f t="shared" ca="1" si="88"/>
        <v>5.0478453685362317E-4</v>
      </c>
      <c r="H767" s="18">
        <f t="shared" ca="1" si="89"/>
        <v>1.5674997318821819E-2</v>
      </c>
      <c r="I767" s="17"/>
      <c r="J767" s="120">
        <f t="shared" ca="1" si="92"/>
        <v>1000000</v>
      </c>
      <c r="K767" s="120">
        <f t="shared" ca="1" si="93"/>
        <v>-1000000</v>
      </c>
      <c r="M767" s="81">
        <f t="shared" ca="1" si="90"/>
        <v>1.586768671139422E-2</v>
      </c>
      <c r="N767" s="17"/>
      <c r="O767" s="121" t="e">
        <f t="shared" ca="1" si="94"/>
        <v>#REF!</v>
      </c>
      <c r="P767" s="121" t="e">
        <f t="shared" ca="1" si="95"/>
        <v>#REF!</v>
      </c>
      <c r="R767" s="107" t="e">
        <f t="shared" ca="1" si="91"/>
        <v>#REF!</v>
      </c>
    </row>
    <row r="768" spans="1:18" x14ac:dyDescent="0.2">
      <c r="A768" s="16"/>
      <c r="B768" s="136">
        <v>753</v>
      </c>
      <c r="C768" s="119">
        <f ca="1">'s1'!I771</f>
        <v>191.94602136951738</v>
      </c>
      <c r="D768" s="119">
        <f ca="1">'s1'!J771</f>
        <v>77.614430659926668</v>
      </c>
      <c r="E768" s="27"/>
      <c r="F768" s="18">
        <f t="shared" ca="1" si="88"/>
        <v>9.5557702354100837E-3</v>
      </c>
      <c r="H768" s="18">
        <f t="shared" ca="1" si="89"/>
        <v>4.4039626214489189E-2</v>
      </c>
      <c r="I768" s="17"/>
      <c r="J768" s="120">
        <f t="shared" ca="1" si="92"/>
        <v>1000000</v>
      </c>
      <c r="K768" s="120">
        <f t="shared" ca="1" si="93"/>
        <v>-1000000</v>
      </c>
      <c r="M768" s="81">
        <f t="shared" ca="1" si="90"/>
        <v>1.8656782897808841E-2</v>
      </c>
      <c r="N768" s="17"/>
      <c r="O768" s="121" t="e">
        <f t="shared" ca="1" si="94"/>
        <v>#REF!</v>
      </c>
      <c r="P768" s="121" t="e">
        <f t="shared" ca="1" si="95"/>
        <v>#REF!</v>
      </c>
      <c r="R768" s="107" t="e">
        <f t="shared" ca="1" si="91"/>
        <v>#REF!</v>
      </c>
    </row>
    <row r="769" spans="1:18" x14ac:dyDescent="0.2">
      <c r="A769" s="16"/>
      <c r="B769" s="136">
        <v>754</v>
      </c>
      <c r="C769" s="119">
        <f ca="1">'s1'!I772</f>
        <v>180.62342727311412</v>
      </c>
      <c r="D769" s="119">
        <f ca="1">'s1'!J772</f>
        <v>80.671224926425637</v>
      </c>
      <c r="E769" s="27"/>
      <c r="F769" s="18">
        <f t="shared" ca="1" si="88"/>
        <v>1.0253150311722683E-2</v>
      </c>
      <c r="H769" s="18">
        <f t="shared" ca="1" si="89"/>
        <v>4.8934769803901351E-2</v>
      </c>
      <c r="I769" s="17"/>
      <c r="J769" s="120">
        <f t="shared" ca="1" si="92"/>
        <v>1000000</v>
      </c>
      <c r="K769" s="120">
        <f t="shared" ca="1" si="93"/>
        <v>-1000000</v>
      </c>
      <c r="M769" s="81">
        <f t="shared" ca="1" si="90"/>
        <v>2.3788316472018185E-2</v>
      </c>
      <c r="N769" s="17"/>
      <c r="O769" s="121" t="e">
        <f t="shared" ca="1" si="94"/>
        <v>#REF!</v>
      </c>
      <c r="P769" s="121" t="e">
        <f t="shared" ca="1" si="95"/>
        <v>#REF!</v>
      </c>
      <c r="R769" s="107" t="e">
        <f t="shared" ca="1" si="91"/>
        <v>#REF!</v>
      </c>
    </row>
    <row r="770" spans="1:18" x14ac:dyDescent="0.2">
      <c r="A770" s="16"/>
      <c r="B770" s="136">
        <v>755</v>
      </c>
      <c r="C770" s="119">
        <f ca="1">'s1'!I773</f>
        <v>173.94762651549442</v>
      </c>
      <c r="D770" s="119">
        <f ca="1">'s1'!J773</f>
        <v>72.417494011112169</v>
      </c>
      <c r="E770" s="27"/>
      <c r="F770" s="18">
        <f t="shared" ca="1" si="88"/>
        <v>1.0807323934180631E-3</v>
      </c>
      <c r="H770" s="18">
        <f t="shared" ca="1" si="89"/>
        <v>4.1603439000578264E-3</v>
      </c>
      <c r="I770" s="17"/>
      <c r="J770" s="120">
        <f t="shared" ca="1" si="92"/>
        <v>1000000</v>
      </c>
      <c r="K770" s="120">
        <f t="shared" ca="1" si="93"/>
        <v>-1000000</v>
      </c>
      <c r="M770" s="81">
        <f t="shared" ca="1" si="90"/>
        <v>2.4383743870094909E-2</v>
      </c>
      <c r="N770" s="17"/>
      <c r="O770" s="121" t="e">
        <f t="shared" ca="1" si="94"/>
        <v>#REF!</v>
      </c>
      <c r="P770" s="121" t="e">
        <f t="shared" ca="1" si="95"/>
        <v>#REF!</v>
      </c>
      <c r="R770" s="107" t="e">
        <f t="shared" ca="1" si="91"/>
        <v>#REF!</v>
      </c>
    </row>
    <row r="771" spans="1:18" x14ac:dyDescent="0.2">
      <c r="A771" s="16"/>
      <c r="B771" s="136">
        <v>756</v>
      </c>
      <c r="C771" s="119">
        <f ca="1">'s1'!I774</f>
        <v>179.09507583183705</v>
      </c>
      <c r="D771" s="119">
        <f ca="1">'s1'!J774</f>
        <v>74.03304019062837</v>
      </c>
      <c r="E771" s="27"/>
      <c r="F771" s="18">
        <f t="shared" ca="1" si="88"/>
        <v>2.8625664981344282E-2</v>
      </c>
      <c r="H771" s="18">
        <f t="shared" ca="1" si="89"/>
        <v>2.028744207806412E-2</v>
      </c>
      <c r="I771" s="17"/>
      <c r="J771" s="120">
        <f t="shared" ca="1" si="92"/>
        <v>1000000</v>
      </c>
      <c r="K771" s="120">
        <f t="shared" ca="1" si="93"/>
        <v>-1000000</v>
      </c>
      <c r="M771" s="81">
        <f t="shared" ca="1" si="90"/>
        <v>7.9111478300523161E-2</v>
      </c>
      <c r="N771" s="17"/>
      <c r="O771" s="121" t="e">
        <f t="shared" ca="1" si="94"/>
        <v>#REF!</v>
      </c>
      <c r="P771" s="121" t="e">
        <f t="shared" ca="1" si="95"/>
        <v>#REF!</v>
      </c>
      <c r="R771" s="107" t="e">
        <f t="shared" ca="1" si="91"/>
        <v>#REF!</v>
      </c>
    </row>
    <row r="772" spans="1:18" x14ac:dyDescent="0.2">
      <c r="A772" s="16"/>
      <c r="B772" s="136">
        <v>757</v>
      </c>
      <c r="C772" s="119">
        <f ca="1">'s1'!I775</f>
        <v>175.65513168436078</v>
      </c>
      <c r="D772" s="119">
        <f ca="1">'s1'!J775</f>
        <v>80.007195015216823</v>
      </c>
      <c r="E772" s="27"/>
      <c r="F772" s="18">
        <f t="shared" ca="1" si="88"/>
        <v>2.413476256978889E-2</v>
      </c>
      <c r="H772" s="18">
        <f t="shared" ca="1" si="89"/>
        <v>2.9912271517008052E-2</v>
      </c>
      <c r="I772" s="17"/>
      <c r="J772" s="120">
        <f t="shared" ca="1" si="92"/>
        <v>1000000</v>
      </c>
      <c r="K772" s="120">
        <f t="shared" ca="1" si="93"/>
        <v>-1000000</v>
      </c>
      <c r="M772" s="81">
        <f t="shared" ca="1" si="90"/>
        <v>2.46561857934453E-2</v>
      </c>
      <c r="N772" s="17"/>
      <c r="O772" s="121" t="e">
        <f t="shared" ca="1" si="94"/>
        <v>#REF!</v>
      </c>
      <c r="P772" s="121" t="e">
        <f t="shared" ca="1" si="95"/>
        <v>#REF!</v>
      </c>
      <c r="R772" s="107" t="e">
        <f t="shared" ca="1" si="91"/>
        <v>#REF!</v>
      </c>
    </row>
    <row r="773" spans="1:18" x14ac:dyDescent="0.2">
      <c r="A773" s="16"/>
      <c r="B773" s="136">
        <v>758</v>
      </c>
      <c r="C773" s="119">
        <f ca="1">'s1'!I776</f>
        <v>190.09943104606285</v>
      </c>
      <c r="D773" s="119">
        <f ca="1">'s1'!J776</f>
        <v>86.905382091218698</v>
      </c>
      <c r="E773" s="27"/>
      <c r="F773" s="18">
        <f t="shared" ca="1" si="88"/>
        <v>2.1953818900545277E-2</v>
      </c>
      <c r="H773" s="18">
        <f t="shared" ca="1" si="89"/>
        <v>8.8742273850682153E-3</v>
      </c>
      <c r="I773" s="17"/>
      <c r="J773" s="120">
        <f t="shared" ca="1" si="92"/>
        <v>1000000</v>
      </c>
      <c r="K773" s="120">
        <f t="shared" ca="1" si="93"/>
        <v>-1000000</v>
      </c>
      <c r="M773" s="81">
        <f t="shared" ca="1" si="90"/>
        <v>6.924723420644683E-4</v>
      </c>
      <c r="N773" s="17"/>
      <c r="O773" s="121" t="e">
        <f t="shared" ca="1" si="94"/>
        <v>#REF!</v>
      </c>
      <c r="P773" s="121" t="e">
        <f t="shared" ca="1" si="95"/>
        <v>#REF!</v>
      </c>
      <c r="R773" s="107" t="e">
        <f t="shared" ca="1" si="91"/>
        <v>#REF!</v>
      </c>
    </row>
    <row r="774" spans="1:18" x14ac:dyDescent="0.2">
      <c r="A774" s="16"/>
      <c r="B774" s="136">
        <v>759</v>
      </c>
      <c r="C774" s="119">
        <f ca="1">'s1'!I777</f>
        <v>178.52138096927388</v>
      </c>
      <c r="D774" s="119">
        <f ca="1">'s1'!J777</f>
        <v>80.882295490635428</v>
      </c>
      <c r="E774" s="27"/>
      <c r="F774" s="18">
        <f t="shared" ca="1" si="88"/>
        <v>1.5903226623701729E-2</v>
      </c>
      <c r="H774" s="18">
        <f t="shared" ca="1" si="89"/>
        <v>3.9413353022757912E-2</v>
      </c>
      <c r="I774" s="17"/>
      <c r="J774" s="120">
        <f t="shared" ca="1" si="92"/>
        <v>1000000</v>
      </c>
      <c r="K774" s="120">
        <f t="shared" ca="1" si="93"/>
        <v>-1000000</v>
      </c>
      <c r="M774" s="81">
        <f t="shared" ca="1" si="90"/>
        <v>4.9383737238746499E-2</v>
      </c>
      <c r="N774" s="17"/>
      <c r="O774" s="121" t="e">
        <f t="shared" ca="1" si="94"/>
        <v>#REF!</v>
      </c>
      <c r="P774" s="121" t="e">
        <f t="shared" ca="1" si="95"/>
        <v>#REF!</v>
      </c>
      <c r="R774" s="107" t="e">
        <f t="shared" ca="1" si="91"/>
        <v>#REF!</v>
      </c>
    </row>
    <row r="775" spans="1:18" x14ac:dyDescent="0.2">
      <c r="A775" s="16"/>
      <c r="B775" s="136">
        <v>760</v>
      </c>
      <c r="C775" s="119">
        <f ca="1">'s1'!I778</f>
        <v>169.50735403898534</v>
      </c>
      <c r="D775" s="119">
        <f ca="1">'s1'!J778</f>
        <v>80.112682811706918</v>
      </c>
      <c r="E775" s="27"/>
      <c r="F775" s="18">
        <f t="shared" ca="1" si="88"/>
        <v>1.6533088103091571E-2</v>
      </c>
      <c r="H775" s="18">
        <f t="shared" ca="1" si="89"/>
        <v>9.5260047171459878E-3</v>
      </c>
      <c r="I775" s="17"/>
      <c r="J775" s="120">
        <f t="shared" ca="1" si="92"/>
        <v>169.50735403898534</v>
      </c>
      <c r="K775" s="120">
        <f t="shared" ca="1" si="93"/>
        <v>80.112682811706918</v>
      </c>
      <c r="M775" s="81">
        <f t="shared" ca="1" si="90"/>
        <v>3.2544631974120844E-2</v>
      </c>
      <c r="N775" s="17"/>
      <c r="O775" s="121" t="e">
        <f t="shared" ca="1" si="94"/>
        <v>#REF!</v>
      </c>
      <c r="P775" s="121" t="e">
        <f t="shared" ca="1" si="95"/>
        <v>#REF!</v>
      </c>
      <c r="R775" s="107" t="e">
        <f t="shared" ca="1" si="91"/>
        <v>#REF!</v>
      </c>
    </row>
    <row r="776" spans="1:18" x14ac:dyDescent="0.2">
      <c r="A776" s="16"/>
      <c r="B776" s="136">
        <v>761</v>
      </c>
      <c r="C776" s="119">
        <f ca="1">'s1'!I779</f>
        <v>185.67726739007909</v>
      </c>
      <c r="D776" s="119">
        <f ca="1">'s1'!J779</f>
        <v>78.372549328148736</v>
      </c>
      <c r="E776" s="27"/>
      <c r="F776" s="18">
        <f t="shared" ca="1" si="88"/>
        <v>1.617152977230599E-2</v>
      </c>
      <c r="H776" s="18">
        <f t="shared" ca="1" si="89"/>
        <v>5.8945387511143851E-2</v>
      </c>
      <c r="I776" s="17"/>
      <c r="J776" s="120">
        <f t="shared" ca="1" si="92"/>
        <v>1000000</v>
      </c>
      <c r="K776" s="120">
        <f t="shared" ca="1" si="93"/>
        <v>-1000000</v>
      </c>
      <c r="M776" s="81">
        <f t="shared" ca="1" si="90"/>
        <v>1.7852355053113618E-2</v>
      </c>
      <c r="N776" s="17"/>
      <c r="O776" s="121" t="e">
        <f t="shared" ca="1" si="94"/>
        <v>#REF!</v>
      </c>
      <c r="P776" s="121" t="e">
        <f t="shared" ca="1" si="95"/>
        <v>#REF!</v>
      </c>
      <c r="R776" s="107" t="e">
        <f t="shared" ca="1" si="91"/>
        <v>#REF!</v>
      </c>
    </row>
    <row r="777" spans="1:18" x14ac:dyDescent="0.2">
      <c r="A777" s="16"/>
      <c r="B777" s="136">
        <v>762</v>
      </c>
      <c r="C777" s="119">
        <f ca="1">'s1'!I780</f>
        <v>194.43361498781567</v>
      </c>
      <c r="D777" s="119">
        <f ca="1">'s1'!J780</f>
        <v>85.811838537150905</v>
      </c>
      <c r="E777" s="27"/>
      <c r="F777" s="18">
        <f t="shared" ca="1" si="88"/>
        <v>9.4584556636386295E-3</v>
      </c>
      <c r="H777" s="18">
        <f t="shared" ca="1" si="89"/>
        <v>1.7766059336092706E-2</v>
      </c>
      <c r="I777" s="17"/>
      <c r="J777" s="120">
        <f t="shared" ca="1" si="92"/>
        <v>1000000</v>
      </c>
      <c r="K777" s="120">
        <f t="shared" ca="1" si="93"/>
        <v>-1000000</v>
      </c>
      <c r="M777" s="81">
        <f t="shared" ca="1" si="90"/>
        <v>1.439091805292979E-3</v>
      </c>
      <c r="N777" s="17"/>
      <c r="O777" s="121" t="e">
        <f t="shared" ca="1" si="94"/>
        <v>#REF!</v>
      </c>
      <c r="P777" s="121" t="e">
        <f t="shared" ca="1" si="95"/>
        <v>#REF!</v>
      </c>
      <c r="R777" s="107" t="e">
        <f t="shared" ca="1" si="91"/>
        <v>#REF!</v>
      </c>
    </row>
    <row r="778" spans="1:18" x14ac:dyDescent="0.2">
      <c r="A778" s="16"/>
      <c r="B778" s="136">
        <v>763</v>
      </c>
      <c r="C778" s="119">
        <f ca="1">'s1'!I781</f>
        <v>180.84952109598771</v>
      </c>
      <c r="D778" s="119">
        <f ca="1">'s1'!J781</f>
        <v>78.111977918826582</v>
      </c>
      <c r="E778" s="27"/>
      <c r="F778" s="18">
        <f t="shared" ca="1" si="88"/>
        <v>1.4575006209089534E-3</v>
      </c>
      <c r="H778" s="18">
        <f t="shared" ca="1" si="89"/>
        <v>2.2414610197860903E-2</v>
      </c>
      <c r="I778" s="17"/>
      <c r="J778" s="120">
        <f t="shared" ca="1" si="92"/>
        <v>1000000</v>
      </c>
      <c r="K778" s="120">
        <f t="shared" ca="1" si="93"/>
        <v>-1000000</v>
      </c>
      <c r="M778" s="81">
        <f t="shared" ca="1" si="90"/>
        <v>3.1712336460905141E-2</v>
      </c>
      <c r="N778" s="17"/>
      <c r="O778" s="121" t="e">
        <f t="shared" ca="1" si="94"/>
        <v>#REF!</v>
      </c>
      <c r="P778" s="121" t="e">
        <f t="shared" ca="1" si="95"/>
        <v>#REF!</v>
      </c>
      <c r="R778" s="107" t="e">
        <f t="shared" ca="1" si="91"/>
        <v>#REF!</v>
      </c>
    </row>
    <row r="779" spans="1:18" x14ac:dyDescent="0.2">
      <c r="A779" s="16"/>
      <c r="B779" s="136">
        <v>764</v>
      </c>
      <c r="C779" s="119">
        <f ca="1">'s1'!I782</f>
        <v>172.74935510680922</v>
      </c>
      <c r="D779" s="119">
        <f ca="1">'s1'!J782</f>
        <v>78.24617598968274</v>
      </c>
      <c r="E779" s="27"/>
      <c r="F779" s="18">
        <f t="shared" ca="1" si="88"/>
        <v>2.3574557052190498E-2</v>
      </c>
      <c r="H779" s="18">
        <f t="shared" ca="1" si="89"/>
        <v>1.4479696147431036E-2</v>
      </c>
      <c r="I779" s="17"/>
      <c r="J779" s="120">
        <f t="shared" ca="1" si="92"/>
        <v>1000000</v>
      </c>
      <c r="K779" s="120">
        <f t="shared" ca="1" si="93"/>
        <v>-1000000</v>
      </c>
      <c r="M779" s="81">
        <f t="shared" ca="1" si="90"/>
        <v>2.4736613488830387E-2</v>
      </c>
      <c r="N779" s="17"/>
      <c r="O779" s="121" t="e">
        <f t="shared" ca="1" si="94"/>
        <v>#REF!</v>
      </c>
      <c r="P779" s="121" t="e">
        <f t="shared" ca="1" si="95"/>
        <v>#REF!</v>
      </c>
      <c r="R779" s="107" t="e">
        <f t="shared" ca="1" si="91"/>
        <v>#REF!</v>
      </c>
    </row>
    <row r="780" spans="1:18" x14ac:dyDescent="0.2">
      <c r="A780" s="16"/>
      <c r="B780" s="136">
        <v>765</v>
      </c>
      <c r="C780" s="119">
        <f ca="1">'s1'!I783</f>
        <v>171.80202121339096</v>
      </c>
      <c r="D780" s="119">
        <f ca="1">'s1'!J783</f>
        <v>76.958989638186878</v>
      </c>
      <c r="E780" s="27"/>
      <c r="F780" s="18">
        <f t="shared" ca="1" si="88"/>
        <v>2.2219743600193985E-2</v>
      </c>
      <c r="H780" s="18">
        <f t="shared" ca="1" si="89"/>
        <v>4.4841527006283157E-3</v>
      </c>
      <c r="I780" s="17"/>
      <c r="J780" s="120">
        <f t="shared" ca="1" si="92"/>
        <v>171.80202121339096</v>
      </c>
      <c r="K780" s="120">
        <f t="shared" ca="1" si="93"/>
        <v>76.958989638186878</v>
      </c>
      <c r="M780" s="81">
        <f t="shared" ca="1" si="90"/>
        <v>3.5841685200464019E-2</v>
      </c>
      <c r="N780" s="17"/>
      <c r="O780" s="121" t="e">
        <f t="shared" ca="1" si="94"/>
        <v>#REF!</v>
      </c>
      <c r="P780" s="121" t="e">
        <f t="shared" ca="1" si="95"/>
        <v>#REF!</v>
      </c>
      <c r="R780" s="107" t="e">
        <f t="shared" ca="1" si="91"/>
        <v>#REF!</v>
      </c>
    </row>
    <row r="781" spans="1:18" x14ac:dyDescent="0.2">
      <c r="A781" s="16"/>
      <c r="B781" s="136">
        <v>766</v>
      </c>
      <c r="C781" s="119">
        <f ca="1">'s1'!I784</f>
        <v>200.51767998398552</v>
      </c>
      <c r="D781" s="119">
        <f ca="1">'s1'!J784</f>
        <v>84.244879890157449</v>
      </c>
      <c r="E781" s="27"/>
      <c r="F781" s="18">
        <f t="shared" ca="1" si="88"/>
        <v>2.7746865558602009E-3</v>
      </c>
      <c r="H781" s="18">
        <f t="shared" ca="1" si="89"/>
        <v>5.2061871322856321E-2</v>
      </c>
      <c r="I781" s="17"/>
      <c r="J781" s="120">
        <f t="shared" ca="1" si="92"/>
        <v>1000000</v>
      </c>
      <c r="K781" s="120">
        <f t="shared" ca="1" si="93"/>
        <v>-1000000</v>
      </c>
      <c r="M781" s="81">
        <f t="shared" ca="1" si="90"/>
        <v>5.4246523756571515E-3</v>
      </c>
      <c r="N781" s="17"/>
      <c r="O781" s="121" t="e">
        <f t="shared" ca="1" si="94"/>
        <v>#REF!</v>
      </c>
      <c r="P781" s="121" t="e">
        <f t="shared" ca="1" si="95"/>
        <v>#REF!</v>
      </c>
      <c r="R781" s="107" t="e">
        <f t="shared" ca="1" si="91"/>
        <v>#REF!</v>
      </c>
    </row>
    <row r="782" spans="1:18" x14ac:dyDescent="0.2">
      <c r="A782" s="16"/>
      <c r="B782" s="136">
        <v>767</v>
      </c>
      <c r="C782" s="119">
        <f ca="1">'s1'!I785</f>
        <v>183.65688893747301</v>
      </c>
      <c r="D782" s="119">
        <f ca="1">'s1'!J785</f>
        <v>69.905151934487066</v>
      </c>
      <c r="E782" s="27"/>
      <c r="F782" s="18">
        <f t="shared" ca="1" si="88"/>
        <v>2.7320007976733517E-2</v>
      </c>
      <c r="H782" s="18">
        <f t="shared" ca="1" si="89"/>
        <v>6.2107132077755508E-4</v>
      </c>
      <c r="I782" s="17"/>
      <c r="J782" s="120">
        <f t="shared" ca="1" si="92"/>
        <v>1000000</v>
      </c>
      <c r="K782" s="120">
        <f t="shared" ca="1" si="93"/>
        <v>-1000000</v>
      </c>
      <c r="M782" s="81">
        <f t="shared" ca="1" si="90"/>
        <v>6.7047650041103532E-3</v>
      </c>
      <c r="N782" s="17"/>
      <c r="O782" s="121" t="e">
        <f t="shared" ca="1" si="94"/>
        <v>#REF!</v>
      </c>
      <c r="P782" s="121" t="e">
        <f t="shared" ca="1" si="95"/>
        <v>#REF!</v>
      </c>
      <c r="R782" s="107" t="e">
        <f t="shared" ca="1" si="91"/>
        <v>#REF!</v>
      </c>
    </row>
    <row r="783" spans="1:18" x14ac:dyDescent="0.2">
      <c r="A783" s="16"/>
      <c r="B783" s="136">
        <v>768</v>
      </c>
      <c r="C783" s="119">
        <f ca="1">'s1'!I786</f>
        <v>161.83847539005592</v>
      </c>
      <c r="D783" s="119">
        <f ca="1">'s1'!J786</f>
        <v>76.646367737665486</v>
      </c>
      <c r="E783" s="27"/>
      <c r="F783" s="18">
        <f t="shared" ca="1" si="88"/>
        <v>1.7823781778008591E-3</v>
      </c>
      <c r="H783" s="18">
        <f t="shared" ca="1" si="89"/>
        <v>1.1330878795723627E-3</v>
      </c>
      <c r="I783" s="17"/>
      <c r="J783" s="120">
        <f t="shared" ca="1" si="92"/>
        <v>1000000</v>
      </c>
      <c r="K783" s="120">
        <f t="shared" ca="1" si="93"/>
        <v>-1000000</v>
      </c>
      <c r="M783" s="81">
        <f t="shared" ca="1" si="90"/>
        <v>0.10842334271037693</v>
      </c>
      <c r="N783" s="17"/>
      <c r="O783" s="121" t="e">
        <f t="shared" ca="1" si="94"/>
        <v>#REF!</v>
      </c>
      <c r="P783" s="121" t="e">
        <f t="shared" ca="1" si="95"/>
        <v>#REF!</v>
      </c>
      <c r="R783" s="107" t="e">
        <f t="shared" ca="1" si="91"/>
        <v>#REF!</v>
      </c>
    </row>
    <row r="784" spans="1:18" x14ac:dyDescent="0.2">
      <c r="A784" s="16"/>
      <c r="B784" s="136">
        <v>769</v>
      </c>
      <c r="C784" s="119">
        <f ca="1">'s1'!I787</f>
        <v>185.56984920152073</v>
      </c>
      <c r="D784" s="119">
        <f ca="1">'s1'!J787</f>
        <v>83.107135458537897</v>
      </c>
      <c r="E784" s="27"/>
      <c r="F784" s="18">
        <f t="shared" ref="F784:F847" ca="1" si="96">NORMDIST(C784,$C$10,$C$11,FALSE)  *RAND()</f>
        <v>6.0277292443351466E-4</v>
      </c>
      <c r="H784" s="18">
        <f t="shared" ref="H784:H847" ca="1" si="97">NORMDIST(D784,$D$10,$D$11,FALSE)  *RAND()</f>
        <v>6.2147078641085575E-2</v>
      </c>
      <c r="I784" s="17"/>
      <c r="J784" s="120">
        <f t="shared" ca="1" si="92"/>
        <v>1000000</v>
      </c>
      <c r="K784" s="120">
        <f t="shared" ca="1" si="93"/>
        <v>-1000000</v>
      </c>
      <c r="M784" s="81">
        <f t="shared" ref="M784:M847" ca="1" si="98">NORMDIST(D784,$M$10,$M$11,FALSE)  *RAND()</f>
        <v>1.6572082619134513E-2</v>
      </c>
      <c r="N784" s="17"/>
      <c r="O784" s="121" t="e">
        <f t="shared" ca="1" si="94"/>
        <v>#REF!</v>
      </c>
      <c r="P784" s="121" t="e">
        <f t="shared" ca="1" si="95"/>
        <v>#REF!</v>
      </c>
      <c r="R784" s="107" t="e">
        <f t="shared" ref="R784:R847" ca="1" si="99">NORMDIST(C784,$R$10,$R$11,FALSE)  *RAND()</f>
        <v>#REF!</v>
      </c>
    </row>
    <row r="785" spans="1:18" x14ac:dyDescent="0.2">
      <c r="A785" s="16"/>
      <c r="B785" s="136">
        <v>770</v>
      </c>
      <c r="C785" s="119">
        <f ca="1">'s1'!I788</f>
        <v>177.80300114991232</v>
      </c>
      <c r="D785" s="119">
        <f ca="1">'s1'!J788</f>
        <v>80.240662411446607</v>
      </c>
      <c r="E785" s="27"/>
      <c r="F785" s="18">
        <f t="shared" ca="1" si="96"/>
        <v>2.1602470394068971E-2</v>
      </c>
      <c r="H785" s="18">
        <f t="shared" ca="1" si="97"/>
        <v>3.22471373012179E-2</v>
      </c>
      <c r="I785" s="17"/>
      <c r="J785" s="120">
        <f t="shared" ref="J785:J848" ca="1" si="100">IF(AND($J$7&lt;C785,C785&lt;$J$8),C785,1000000)</f>
        <v>1000000</v>
      </c>
      <c r="K785" s="120">
        <f t="shared" ref="K785:K848" ca="1" si="101">IF(AND($J$7&lt;C785,C785&lt;$J$8),D785,-1000000)</f>
        <v>-1000000</v>
      </c>
      <c r="M785" s="81">
        <f t="shared" ca="1" si="98"/>
        <v>8.6574999149895344E-4</v>
      </c>
      <c r="N785" s="17"/>
      <c r="O785" s="121" t="e">
        <f t="shared" ref="O785:O848" ca="1" si="102">IF(AND($O$7&lt;D785,D785&lt;$O$8),C785,1000000)</f>
        <v>#REF!</v>
      </c>
      <c r="P785" s="121" t="e">
        <f t="shared" ref="P785:P848" ca="1" si="103">IF(AND($O$7&lt;D785,D785&lt;$O$8),D785,1000000)</f>
        <v>#REF!</v>
      </c>
      <c r="R785" s="107" t="e">
        <f t="shared" ca="1" si="99"/>
        <v>#REF!</v>
      </c>
    </row>
    <row r="786" spans="1:18" x14ac:dyDescent="0.2">
      <c r="A786" s="16"/>
      <c r="B786" s="136">
        <v>771</v>
      </c>
      <c r="C786" s="119">
        <f ca="1">'s1'!I789</f>
        <v>166.45718899159192</v>
      </c>
      <c r="D786" s="119">
        <f ca="1">'s1'!J789</f>
        <v>70.717544409724169</v>
      </c>
      <c r="E786" s="27"/>
      <c r="F786" s="18">
        <f t="shared" ca="1" si="96"/>
        <v>6.4231575699957291E-3</v>
      </c>
      <c r="H786" s="18">
        <f t="shared" ca="1" si="97"/>
        <v>1.0113770320195514E-2</v>
      </c>
      <c r="I786" s="17"/>
      <c r="J786" s="120">
        <f t="shared" ca="1" si="100"/>
        <v>1000000</v>
      </c>
      <c r="K786" s="120">
        <f t="shared" ca="1" si="101"/>
        <v>-1000000</v>
      </c>
      <c r="M786" s="81">
        <f t="shared" ca="1" si="98"/>
        <v>1.0138145072826708E-2</v>
      </c>
      <c r="N786" s="17"/>
      <c r="O786" s="121" t="e">
        <f t="shared" ca="1" si="102"/>
        <v>#REF!</v>
      </c>
      <c r="P786" s="121" t="e">
        <f t="shared" ca="1" si="103"/>
        <v>#REF!</v>
      </c>
      <c r="R786" s="107" t="e">
        <f t="shared" ca="1" si="99"/>
        <v>#REF!</v>
      </c>
    </row>
    <row r="787" spans="1:18" x14ac:dyDescent="0.2">
      <c r="A787" s="16"/>
      <c r="B787" s="136">
        <v>772</v>
      </c>
      <c r="C787" s="119">
        <f ca="1">'s1'!I790</f>
        <v>177.5767210398985</v>
      </c>
      <c r="D787" s="119">
        <f ca="1">'s1'!J790</f>
        <v>77.097262722813895</v>
      </c>
      <c r="E787" s="27"/>
      <c r="F787" s="18">
        <f t="shared" ca="1" si="96"/>
        <v>2.680002331379432E-3</v>
      </c>
      <c r="H787" s="18">
        <f t="shared" ca="1" si="97"/>
        <v>2.5943638522188069E-2</v>
      </c>
      <c r="I787" s="17"/>
      <c r="J787" s="120">
        <f t="shared" ca="1" si="100"/>
        <v>1000000</v>
      </c>
      <c r="K787" s="120">
        <f t="shared" ca="1" si="101"/>
        <v>-1000000</v>
      </c>
      <c r="M787" s="81">
        <f t="shared" ca="1" si="98"/>
        <v>6.9979933004609141E-2</v>
      </c>
      <c r="N787" s="17"/>
      <c r="O787" s="121" t="e">
        <f t="shared" ca="1" si="102"/>
        <v>#REF!</v>
      </c>
      <c r="P787" s="121" t="e">
        <f t="shared" ca="1" si="103"/>
        <v>#REF!</v>
      </c>
      <c r="R787" s="107" t="e">
        <f t="shared" ca="1" si="99"/>
        <v>#REF!</v>
      </c>
    </row>
    <row r="788" spans="1:18" x14ac:dyDescent="0.2">
      <c r="A788" s="16"/>
      <c r="B788" s="136">
        <v>773</v>
      </c>
      <c r="C788" s="119">
        <f ca="1">'s1'!I791</f>
        <v>186.49796659866976</v>
      </c>
      <c r="D788" s="119">
        <f ca="1">'s1'!J791</f>
        <v>81.374798745645464</v>
      </c>
      <c r="E788" s="27"/>
      <c r="F788" s="18">
        <f t="shared" ca="1" si="96"/>
        <v>3.5714670207818641E-3</v>
      </c>
      <c r="H788" s="18">
        <f t="shared" ca="1" si="97"/>
        <v>6.7238363428482717E-2</v>
      </c>
      <c r="I788" s="17"/>
      <c r="J788" s="120">
        <f t="shared" ca="1" si="100"/>
        <v>1000000</v>
      </c>
      <c r="K788" s="120">
        <f t="shared" ca="1" si="101"/>
        <v>-1000000</v>
      </c>
      <c r="M788" s="81">
        <f t="shared" ca="1" si="98"/>
        <v>4.2534863312626507E-2</v>
      </c>
      <c r="N788" s="17"/>
      <c r="O788" s="121" t="e">
        <f t="shared" ca="1" si="102"/>
        <v>#REF!</v>
      </c>
      <c r="P788" s="121" t="e">
        <f t="shared" ca="1" si="103"/>
        <v>#REF!</v>
      </c>
      <c r="R788" s="107" t="e">
        <f t="shared" ca="1" si="99"/>
        <v>#REF!</v>
      </c>
    </row>
    <row r="789" spans="1:18" x14ac:dyDescent="0.2">
      <c r="A789" s="16"/>
      <c r="B789" s="136">
        <v>774</v>
      </c>
      <c r="C789" s="119">
        <f ca="1">'s1'!I792</f>
        <v>188.44738670129487</v>
      </c>
      <c r="D789" s="119">
        <f ca="1">'s1'!J792</f>
        <v>80.3357544621784</v>
      </c>
      <c r="E789" s="27"/>
      <c r="F789" s="18">
        <f t="shared" ca="1" si="96"/>
        <v>4.0671104729543212E-3</v>
      </c>
      <c r="H789" s="18">
        <f t="shared" ca="1" si="97"/>
        <v>6.3603358956530923E-2</v>
      </c>
      <c r="I789" s="17"/>
      <c r="J789" s="120">
        <f t="shared" ca="1" si="100"/>
        <v>1000000</v>
      </c>
      <c r="K789" s="120">
        <f t="shared" ca="1" si="101"/>
        <v>-1000000</v>
      </c>
      <c r="M789" s="81">
        <f t="shared" ca="1" si="98"/>
        <v>1.9145444349219259E-2</v>
      </c>
      <c r="N789" s="17"/>
      <c r="O789" s="121" t="e">
        <f t="shared" ca="1" si="102"/>
        <v>#REF!</v>
      </c>
      <c r="P789" s="121" t="e">
        <f t="shared" ca="1" si="103"/>
        <v>#REF!</v>
      </c>
      <c r="R789" s="107" t="e">
        <f t="shared" ca="1" si="99"/>
        <v>#REF!</v>
      </c>
    </row>
    <row r="790" spans="1:18" x14ac:dyDescent="0.2">
      <c r="A790" s="16"/>
      <c r="B790" s="136">
        <v>775</v>
      </c>
      <c r="C790" s="119">
        <f ca="1">'s1'!I793</f>
        <v>192.26698770863831</v>
      </c>
      <c r="D790" s="119">
        <f ca="1">'s1'!J793</f>
        <v>80.315221782651378</v>
      </c>
      <c r="E790" s="27"/>
      <c r="F790" s="18">
        <f t="shared" ca="1" si="96"/>
        <v>4.6799222530479485E-3</v>
      </c>
      <c r="H790" s="18">
        <f t="shared" ca="1" si="97"/>
        <v>4.6958352669172282E-2</v>
      </c>
      <c r="I790" s="17"/>
      <c r="J790" s="120">
        <f t="shared" ca="1" si="100"/>
        <v>1000000</v>
      </c>
      <c r="K790" s="120">
        <f t="shared" ca="1" si="101"/>
        <v>-1000000</v>
      </c>
      <c r="M790" s="81">
        <f t="shared" ca="1" si="98"/>
        <v>6.8267458129948003E-3</v>
      </c>
      <c r="N790" s="17"/>
      <c r="O790" s="121" t="e">
        <f t="shared" ca="1" si="102"/>
        <v>#REF!</v>
      </c>
      <c r="P790" s="121" t="e">
        <f t="shared" ca="1" si="103"/>
        <v>#REF!</v>
      </c>
      <c r="R790" s="107" t="e">
        <f t="shared" ca="1" si="99"/>
        <v>#REF!</v>
      </c>
    </row>
    <row r="791" spans="1:18" x14ac:dyDescent="0.2">
      <c r="A791" s="16"/>
      <c r="B791" s="136">
        <v>776</v>
      </c>
      <c r="C791" s="119">
        <f ca="1">'s1'!I794</f>
        <v>181.46389215213202</v>
      </c>
      <c r="D791" s="119">
        <f ca="1">'s1'!J794</f>
        <v>81.724546297548756</v>
      </c>
      <c r="E791" s="27"/>
      <c r="F791" s="18">
        <f t="shared" ca="1" si="96"/>
        <v>5.4845609857549354E-3</v>
      </c>
      <c r="H791" s="18">
        <f t="shared" ca="1" si="97"/>
        <v>5.1124400000161156E-2</v>
      </c>
      <c r="I791" s="17"/>
      <c r="J791" s="120">
        <f t="shared" ca="1" si="100"/>
        <v>1000000</v>
      </c>
      <c r="K791" s="120">
        <f t="shared" ca="1" si="101"/>
        <v>-1000000</v>
      </c>
      <c r="M791" s="81">
        <f t="shared" ca="1" si="98"/>
        <v>1.5187020311405659E-2</v>
      </c>
      <c r="N791" s="17"/>
      <c r="O791" s="121" t="e">
        <f t="shared" ca="1" si="102"/>
        <v>#REF!</v>
      </c>
      <c r="P791" s="121" t="e">
        <f t="shared" ca="1" si="103"/>
        <v>#REF!</v>
      </c>
      <c r="R791" s="107" t="e">
        <f t="shared" ca="1" si="99"/>
        <v>#REF!</v>
      </c>
    </row>
    <row r="792" spans="1:18" x14ac:dyDescent="0.2">
      <c r="A792" s="16"/>
      <c r="B792" s="136">
        <v>777</v>
      </c>
      <c r="C792" s="119">
        <f ca="1">'s1'!I795</f>
        <v>182.86797295462117</v>
      </c>
      <c r="D792" s="119">
        <f ca="1">'s1'!J795</f>
        <v>80.479368380913755</v>
      </c>
      <c r="E792" s="27"/>
      <c r="F792" s="18">
        <f t="shared" ca="1" si="96"/>
        <v>1.9053679449754789E-2</v>
      </c>
      <c r="H792" s="18">
        <f t="shared" ca="1" si="97"/>
        <v>6.9703756346872453E-2</v>
      </c>
      <c r="I792" s="17"/>
      <c r="J792" s="120">
        <f t="shared" ca="1" si="100"/>
        <v>1000000</v>
      </c>
      <c r="K792" s="120">
        <f t="shared" ca="1" si="101"/>
        <v>-1000000</v>
      </c>
      <c r="M792" s="81">
        <f t="shared" ca="1" si="98"/>
        <v>2.2330504273417127E-2</v>
      </c>
      <c r="N792" s="17"/>
      <c r="O792" s="121" t="e">
        <f t="shared" ca="1" si="102"/>
        <v>#REF!</v>
      </c>
      <c r="P792" s="121" t="e">
        <f t="shared" ca="1" si="103"/>
        <v>#REF!</v>
      </c>
      <c r="R792" s="107" t="e">
        <f t="shared" ca="1" si="99"/>
        <v>#REF!</v>
      </c>
    </row>
    <row r="793" spans="1:18" x14ac:dyDescent="0.2">
      <c r="A793" s="16"/>
      <c r="B793" s="136">
        <v>778</v>
      </c>
      <c r="C793" s="119">
        <f ca="1">'s1'!I796</f>
        <v>171.45080146375699</v>
      </c>
      <c r="D793" s="119">
        <f ca="1">'s1'!J796</f>
        <v>75.518032007339158</v>
      </c>
      <c r="E793" s="27"/>
      <c r="F793" s="18">
        <f t="shared" ca="1" si="96"/>
        <v>2.0224509884516038E-2</v>
      </c>
      <c r="H793" s="18">
        <f t="shared" ca="1" si="97"/>
        <v>3.1920920511006846E-2</v>
      </c>
      <c r="I793" s="17"/>
      <c r="J793" s="120">
        <f t="shared" ca="1" si="100"/>
        <v>171.45080146375699</v>
      </c>
      <c r="K793" s="120">
        <f t="shared" ca="1" si="101"/>
        <v>75.518032007339158</v>
      </c>
      <c r="M793" s="81">
        <f t="shared" ca="1" si="98"/>
        <v>5.3681985482045433E-2</v>
      </c>
      <c r="N793" s="17"/>
      <c r="O793" s="121" t="e">
        <f t="shared" ca="1" si="102"/>
        <v>#REF!</v>
      </c>
      <c r="P793" s="121" t="e">
        <f t="shared" ca="1" si="103"/>
        <v>#REF!</v>
      </c>
      <c r="R793" s="107" t="e">
        <f t="shared" ca="1" si="99"/>
        <v>#REF!</v>
      </c>
    </row>
    <row r="794" spans="1:18" x14ac:dyDescent="0.2">
      <c r="A794" s="16"/>
      <c r="B794" s="136">
        <v>779</v>
      </c>
      <c r="C794" s="119">
        <f ca="1">'s1'!I797</f>
        <v>174.30260204433552</v>
      </c>
      <c r="D794" s="119">
        <f ca="1">'s1'!J797</f>
        <v>75.189820778368329</v>
      </c>
      <c r="E794" s="27"/>
      <c r="F794" s="18">
        <f t="shared" ca="1" si="96"/>
        <v>1.8127542762471142E-2</v>
      </c>
      <c r="H794" s="18">
        <f t="shared" ca="1" si="97"/>
        <v>2.950691723091586E-2</v>
      </c>
      <c r="I794" s="17"/>
      <c r="J794" s="120">
        <f t="shared" ca="1" si="100"/>
        <v>1000000</v>
      </c>
      <c r="K794" s="120">
        <f t="shared" ca="1" si="101"/>
        <v>-1000000</v>
      </c>
      <c r="M794" s="81">
        <f t="shared" ca="1" si="98"/>
        <v>1.8711882162957733E-2</v>
      </c>
      <c r="N794" s="17"/>
      <c r="O794" s="121" t="e">
        <f t="shared" ca="1" si="102"/>
        <v>#REF!</v>
      </c>
      <c r="P794" s="121" t="e">
        <f t="shared" ca="1" si="103"/>
        <v>#REF!</v>
      </c>
      <c r="R794" s="107" t="e">
        <f t="shared" ca="1" si="99"/>
        <v>#REF!</v>
      </c>
    </row>
    <row r="795" spans="1:18" x14ac:dyDescent="0.2">
      <c r="A795" s="16"/>
      <c r="B795" s="136">
        <v>780</v>
      </c>
      <c r="C795" s="119">
        <f ca="1">'s1'!I798</f>
        <v>175.50830854912252</v>
      </c>
      <c r="D795" s="119">
        <f ca="1">'s1'!J798</f>
        <v>77.656184213127645</v>
      </c>
      <c r="E795" s="27"/>
      <c r="F795" s="18">
        <f t="shared" ca="1" si="96"/>
        <v>3.1096084898057211E-2</v>
      </c>
      <c r="H795" s="18">
        <f t="shared" ca="1" si="97"/>
        <v>6.5714958435331378E-4</v>
      </c>
      <c r="I795" s="17"/>
      <c r="J795" s="120">
        <f t="shared" ca="1" si="100"/>
        <v>1000000</v>
      </c>
      <c r="K795" s="120">
        <f t="shared" ca="1" si="101"/>
        <v>-1000000</v>
      </c>
      <c r="M795" s="81">
        <f t="shared" ca="1" si="98"/>
        <v>9.1538952149054206E-2</v>
      </c>
      <c r="N795" s="17"/>
      <c r="O795" s="121" t="e">
        <f t="shared" ca="1" si="102"/>
        <v>#REF!</v>
      </c>
      <c r="P795" s="121" t="e">
        <f t="shared" ca="1" si="103"/>
        <v>#REF!</v>
      </c>
      <c r="R795" s="107" t="e">
        <f t="shared" ca="1" si="99"/>
        <v>#REF!</v>
      </c>
    </row>
    <row r="796" spans="1:18" x14ac:dyDescent="0.2">
      <c r="A796" s="16"/>
      <c r="B796" s="136">
        <v>781</v>
      </c>
      <c r="C796" s="119">
        <f ca="1">'s1'!I799</f>
        <v>162.76181113503497</v>
      </c>
      <c r="D796" s="119">
        <f ca="1">'s1'!J799</f>
        <v>67.784504290796079</v>
      </c>
      <c r="E796" s="27"/>
      <c r="F796" s="18">
        <f t="shared" ca="1" si="96"/>
        <v>1.6058625504117643E-3</v>
      </c>
      <c r="H796" s="18">
        <f t="shared" ca="1" si="97"/>
        <v>2.7124004964144991E-3</v>
      </c>
      <c r="I796" s="17"/>
      <c r="J796" s="120">
        <f t="shared" ca="1" si="100"/>
        <v>1000000</v>
      </c>
      <c r="K796" s="120">
        <f t="shared" ca="1" si="101"/>
        <v>-1000000</v>
      </c>
      <c r="M796" s="81">
        <f t="shared" ca="1" si="98"/>
        <v>3.7097356893221281E-3</v>
      </c>
      <c r="N796" s="17"/>
      <c r="O796" s="121" t="e">
        <f t="shared" ca="1" si="102"/>
        <v>#REF!</v>
      </c>
      <c r="P796" s="121" t="e">
        <f t="shared" ca="1" si="103"/>
        <v>#REF!</v>
      </c>
      <c r="R796" s="107" t="e">
        <f t="shared" ca="1" si="99"/>
        <v>#REF!</v>
      </c>
    </row>
    <row r="797" spans="1:18" x14ac:dyDescent="0.2">
      <c r="A797" s="16"/>
      <c r="B797" s="136">
        <v>782</v>
      </c>
      <c r="C797" s="119">
        <f ca="1">'s1'!I800</f>
        <v>191.80901887615516</v>
      </c>
      <c r="D797" s="119">
        <f ca="1">'s1'!J800</f>
        <v>86.043439158739417</v>
      </c>
      <c r="E797" s="27"/>
      <c r="F797" s="18">
        <f t="shared" ca="1" si="96"/>
        <v>1.6704020230375208E-2</v>
      </c>
      <c r="H797" s="18">
        <f t="shared" ca="1" si="97"/>
        <v>1.1247569646897477E-2</v>
      </c>
      <c r="I797" s="17"/>
      <c r="J797" s="120">
        <f t="shared" ca="1" si="100"/>
        <v>1000000</v>
      </c>
      <c r="K797" s="120">
        <f t="shared" ca="1" si="101"/>
        <v>-1000000</v>
      </c>
      <c r="M797" s="81">
        <f t="shared" ca="1" si="98"/>
        <v>1.7397463482034586E-3</v>
      </c>
      <c r="N797" s="17"/>
      <c r="O797" s="121" t="e">
        <f t="shared" ca="1" si="102"/>
        <v>#REF!</v>
      </c>
      <c r="P797" s="121" t="e">
        <f t="shared" ca="1" si="103"/>
        <v>#REF!</v>
      </c>
      <c r="R797" s="107" t="e">
        <f t="shared" ca="1" si="99"/>
        <v>#REF!</v>
      </c>
    </row>
    <row r="798" spans="1:18" x14ac:dyDescent="0.2">
      <c r="A798" s="16"/>
      <c r="B798" s="136">
        <v>783</v>
      </c>
      <c r="C798" s="119">
        <f ca="1">'s1'!I801</f>
        <v>169.20187534251463</v>
      </c>
      <c r="D798" s="119">
        <f ca="1">'s1'!J801</f>
        <v>75.30944335194323</v>
      </c>
      <c r="E798" s="27"/>
      <c r="F798" s="18">
        <f t="shared" ca="1" si="96"/>
        <v>2.1249342263159356E-2</v>
      </c>
      <c r="H798" s="18">
        <f t="shared" ca="1" si="97"/>
        <v>4.717490142306436E-2</v>
      </c>
      <c r="I798" s="17"/>
      <c r="J798" s="120">
        <f t="shared" ca="1" si="100"/>
        <v>169.20187534251463</v>
      </c>
      <c r="K798" s="120">
        <f t="shared" ca="1" si="101"/>
        <v>75.30944335194323</v>
      </c>
      <c r="M798" s="81">
        <f t="shared" ca="1" si="98"/>
        <v>7.8727127228094169E-3</v>
      </c>
      <c r="N798" s="17"/>
      <c r="O798" s="121" t="e">
        <f t="shared" ca="1" si="102"/>
        <v>#REF!</v>
      </c>
      <c r="P798" s="121" t="e">
        <f t="shared" ca="1" si="103"/>
        <v>#REF!</v>
      </c>
      <c r="R798" s="107" t="e">
        <f t="shared" ca="1" si="99"/>
        <v>#REF!</v>
      </c>
    </row>
    <row r="799" spans="1:18" x14ac:dyDescent="0.2">
      <c r="A799" s="16"/>
      <c r="B799" s="136">
        <v>784</v>
      </c>
      <c r="C799" s="119">
        <f ca="1">'s1'!I802</f>
        <v>197.37078834419</v>
      </c>
      <c r="D799" s="119">
        <f ca="1">'s1'!J802</f>
        <v>89.256621403178883</v>
      </c>
      <c r="E799" s="27"/>
      <c r="F799" s="18">
        <f t="shared" ca="1" si="96"/>
        <v>6.0292101406360862E-3</v>
      </c>
      <c r="H799" s="18">
        <f t="shared" ca="1" si="97"/>
        <v>1.1766172580402554E-2</v>
      </c>
      <c r="I799" s="17"/>
      <c r="J799" s="120">
        <f t="shared" ca="1" si="100"/>
        <v>1000000</v>
      </c>
      <c r="K799" s="120">
        <f t="shared" ca="1" si="101"/>
        <v>-1000000</v>
      </c>
      <c r="M799" s="81">
        <f t="shared" ca="1" si="98"/>
        <v>6.383085155295962E-5</v>
      </c>
      <c r="N799" s="17"/>
      <c r="O799" s="121" t="e">
        <f t="shared" ca="1" si="102"/>
        <v>#REF!</v>
      </c>
      <c r="P799" s="121" t="e">
        <f t="shared" ca="1" si="103"/>
        <v>#REF!</v>
      </c>
      <c r="R799" s="107" t="e">
        <f t="shared" ca="1" si="99"/>
        <v>#REF!</v>
      </c>
    </row>
    <row r="800" spans="1:18" x14ac:dyDescent="0.2">
      <c r="A800" s="16"/>
      <c r="B800" s="136">
        <v>785</v>
      </c>
      <c r="C800" s="119">
        <f ca="1">'s1'!I803</f>
        <v>169.45712310405031</v>
      </c>
      <c r="D800" s="119">
        <f ca="1">'s1'!J803</f>
        <v>80.487381296326546</v>
      </c>
      <c r="E800" s="27"/>
      <c r="F800" s="18">
        <f t="shared" ca="1" si="96"/>
        <v>1.5029140859056715E-2</v>
      </c>
      <c r="H800" s="18">
        <f t="shared" ca="1" si="97"/>
        <v>2.5009480736918648E-2</v>
      </c>
      <c r="I800" s="17"/>
      <c r="J800" s="120">
        <f t="shared" ca="1" si="100"/>
        <v>169.45712310405031</v>
      </c>
      <c r="K800" s="120">
        <f t="shared" ca="1" si="101"/>
        <v>80.487381296326546</v>
      </c>
      <c r="M800" s="81">
        <f t="shared" ca="1" si="98"/>
        <v>2.2885607412520811E-2</v>
      </c>
      <c r="N800" s="17"/>
      <c r="O800" s="121" t="e">
        <f t="shared" ca="1" si="102"/>
        <v>#REF!</v>
      </c>
      <c r="P800" s="121" t="e">
        <f t="shared" ca="1" si="103"/>
        <v>#REF!</v>
      </c>
      <c r="R800" s="107" t="e">
        <f t="shared" ca="1" si="99"/>
        <v>#REF!</v>
      </c>
    </row>
    <row r="801" spans="1:18" x14ac:dyDescent="0.2">
      <c r="A801" s="16"/>
      <c r="B801" s="136">
        <v>786</v>
      </c>
      <c r="C801" s="119">
        <f ca="1">'s1'!I804</f>
        <v>190.39300059538547</v>
      </c>
      <c r="D801" s="119">
        <f ca="1">'s1'!J804</f>
        <v>84.232927171307935</v>
      </c>
      <c r="E801" s="27"/>
      <c r="F801" s="18">
        <f t="shared" ca="1" si="96"/>
        <v>9.2152309661194445E-3</v>
      </c>
      <c r="H801" s="18">
        <f t="shared" ca="1" si="97"/>
        <v>2.4410166779279922E-3</v>
      </c>
      <c r="I801" s="17"/>
      <c r="J801" s="120">
        <f t="shared" ca="1" si="100"/>
        <v>1000000</v>
      </c>
      <c r="K801" s="120">
        <f t="shared" ca="1" si="101"/>
        <v>-1000000</v>
      </c>
      <c r="M801" s="81">
        <f t="shared" ca="1" si="98"/>
        <v>3.2096707062290375E-3</v>
      </c>
      <c r="N801" s="17"/>
      <c r="O801" s="121" t="e">
        <f t="shared" ca="1" si="102"/>
        <v>#REF!</v>
      </c>
      <c r="P801" s="121" t="e">
        <f t="shared" ca="1" si="103"/>
        <v>#REF!</v>
      </c>
      <c r="R801" s="107" t="e">
        <f t="shared" ca="1" si="99"/>
        <v>#REF!</v>
      </c>
    </row>
    <row r="802" spans="1:18" x14ac:dyDescent="0.2">
      <c r="A802" s="16"/>
      <c r="B802" s="136">
        <v>787</v>
      </c>
      <c r="C802" s="119">
        <f ca="1">'s1'!I805</f>
        <v>178.64174723697536</v>
      </c>
      <c r="D802" s="119">
        <f ca="1">'s1'!J805</f>
        <v>83.65482915960591</v>
      </c>
      <c r="E802" s="27"/>
      <c r="F802" s="18">
        <f t="shared" ca="1" si="96"/>
        <v>2.6031896696498653E-2</v>
      </c>
      <c r="H802" s="18">
        <f t="shared" ca="1" si="97"/>
        <v>1.3381007599452476E-3</v>
      </c>
      <c r="I802" s="17"/>
      <c r="J802" s="120">
        <f t="shared" ca="1" si="100"/>
        <v>1000000</v>
      </c>
      <c r="K802" s="120">
        <f t="shared" ca="1" si="101"/>
        <v>-1000000</v>
      </c>
      <c r="M802" s="81">
        <f t="shared" ca="1" si="98"/>
        <v>7.1760541039294886E-3</v>
      </c>
      <c r="N802" s="17"/>
      <c r="O802" s="121" t="e">
        <f t="shared" ca="1" si="102"/>
        <v>#REF!</v>
      </c>
      <c r="P802" s="121" t="e">
        <f t="shared" ca="1" si="103"/>
        <v>#REF!</v>
      </c>
      <c r="R802" s="107" t="e">
        <f t="shared" ca="1" si="99"/>
        <v>#REF!</v>
      </c>
    </row>
    <row r="803" spans="1:18" x14ac:dyDescent="0.2">
      <c r="A803" s="16"/>
      <c r="B803" s="136">
        <v>788</v>
      </c>
      <c r="C803" s="119">
        <f ca="1">'s1'!I806</f>
        <v>179.83347972996768</v>
      </c>
      <c r="D803" s="119">
        <f ca="1">'s1'!J806</f>
        <v>81.560727383380495</v>
      </c>
      <c r="E803" s="27"/>
      <c r="F803" s="18">
        <f t="shared" ca="1" si="96"/>
        <v>8.3678372765610565E-3</v>
      </c>
      <c r="H803" s="18">
        <f t="shared" ca="1" si="97"/>
        <v>1.2647411267210366E-2</v>
      </c>
      <c r="I803" s="17"/>
      <c r="J803" s="120">
        <f t="shared" ca="1" si="100"/>
        <v>1000000</v>
      </c>
      <c r="K803" s="120">
        <f t="shared" ca="1" si="101"/>
        <v>-1000000</v>
      </c>
      <c r="M803" s="81">
        <f t="shared" ca="1" si="98"/>
        <v>3.6726006087332399E-3</v>
      </c>
      <c r="N803" s="17"/>
      <c r="O803" s="121" t="e">
        <f t="shared" ca="1" si="102"/>
        <v>#REF!</v>
      </c>
      <c r="P803" s="121" t="e">
        <f t="shared" ca="1" si="103"/>
        <v>#REF!</v>
      </c>
      <c r="R803" s="107" t="e">
        <f t="shared" ca="1" si="99"/>
        <v>#REF!</v>
      </c>
    </row>
    <row r="804" spans="1:18" x14ac:dyDescent="0.2">
      <c r="A804" s="16"/>
      <c r="B804" s="136">
        <v>789</v>
      </c>
      <c r="C804" s="119">
        <f ca="1">'s1'!I807</f>
        <v>188.35626582541394</v>
      </c>
      <c r="D804" s="119">
        <f ca="1">'s1'!J807</f>
        <v>81.470988656642376</v>
      </c>
      <c r="E804" s="27"/>
      <c r="F804" s="18">
        <f t="shared" ca="1" si="96"/>
        <v>2.2557064509005881E-2</v>
      </c>
      <c r="H804" s="18">
        <f t="shared" ca="1" si="97"/>
        <v>3.4809040184962559E-2</v>
      </c>
      <c r="I804" s="17"/>
      <c r="J804" s="120">
        <f t="shared" ca="1" si="100"/>
        <v>1000000</v>
      </c>
      <c r="K804" s="120">
        <f t="shared" ca="1" si="101"/>
        <v>-1000000</v>
      </c>
      <c r="M804" s="81">
        <f t="shared" ca="1" si="98"/>
        <v>2.1246397278440167E-2</v>
      </c>
      <c r="N804" s="17"/>
      <c r="O804" s="121" t="e">
        <f t="shared" ca="1" si="102"/>
        <v>#REF!</v>
      </c>
      <c r="P804" s="121" t="e">
        <f t="shared" ca="1" si="103"/>
        <v>#REF!</v>
      </c>
      <c r="R804" s="107" t="e">
        <f t="shared" ca="1" si="99"/>
        <v>#REF!</v>
      </c>
    </row>
    <row r="805" spans="1:18" x14ac:dyDescent="0.2">
      <c r="A805" s="16"/>
      <c r="B805" s="136">
        <v>790</v>
      </c>
      <c r="C805" s="119">
        <f ca="1">'s1'!I808</f>
        <v>176.20398398413505</v>
      </c>
      <c r="D805" s="119">
        <f ca="1">'s1'!J808</f>
        <v>84.79228159681837</v>
      </c>
      <c r="E805" s="27"/>
      <c r="F805" s="18">
        <f t="shared" ca="1" si="96"/>
        <v>1.4821033873518649E-2</v>
      </c>
      <c r="H805" s="18">
        <f t="shared" ca="1" si="97"/>
        <v>8.9458785414915851E-3</v>
      </c>
      <c r="I805" s="17"/>
      <c r="J805" s="120">
        <f t="shared" ca="1" si="100"/>
        <v>1000000</v>
      </c>
      <c r="K805" s="120">
        <f t="shared" ca="1" si="101"/>
        <v>-1000000</v>
      </c>
      <c r="M805" s="81">
        <f t="shared" ca="1" si="98"/>
        <v>4.3054411407473549E-3</v>
      </c>
      <c r="N805" s="17"/>
      <c r="O805" s="121" t="e">
        <f t="shared" ca="1" si="102"/>
        <v>#REF!</v>
      </c>
      <c r="P805" s="121" t="e">
        <f t="shared" ca="1" si="103"/>
        <v>#REF!</v>
      </c>
      <c r="R805" s="107" t="e">
        <f t="shared" ca="1" si="99"/>
        <v>#REF!</v>
      </c>
    </row>
    <row r="806" spans="1:18" x14ac:dyDescent="0.2">
      <c r="A806" s="16"/>
      <c r="B806" s="136">
        <v>791</v>
      </c>
      <c r="C806" s="119">
        <f ca="1">'s1'!I809</f>
        <v>180.91322357348452</v>
      </c>
      <c r="D806" s="119">
        <f ca="1">'s1'!J809</f>
        <v>78.893902996394104</v>
      </c>
      <c r="E806" s="27"/>
      <c r="F806" s="18">
        <f t="shared" ca="1" si="96"/>
        <v>3.6683911268509103E-2</v>
      </c>
      <c r="H806" s="18">
        <f t="shared" ca="1" si="97"/>
        <v>5.3999278544913952E-2</v>
      </c>
      <c r="I806" s="17"/>
      <c r="J806" s="120">
        <f t="shared" ca="1" si="100"/>
        <v>1000000</v>
      </c>
      <c r="K806" s="120">
        <f t="shared" ca="1" si="101"/>
        <v>-1000000</v>
      </c>
      <c r="M806" s="81">
        <f t="shared" ca="1" si="98"/>
        <v>4.7538624085445812E-2</v>
      </c>
      <c r="N806" s="17"/>
      <c r="O806" s="121" t="e">
        <f t="shared" ca="1" si="102"/>
        <v>#REF!</v>
      </c>
      <c r="P806" s="121" t="e">
        <f t="shared" ca="1" si="103"/>
        <v>#REF!</v>
      </c>
      <c r="R806" s="107" t="e">
        <f t="shared" ca="1" si="99"/>
        <v>#REF!</v>
      </c>
    </row>
    <row r="807" spans="1:18" x14ac:dyDescent="0.2">
      <c r="A807" s="16"/>
      <c r="B807" s="136">
        <v>792</v>
      </c>
      <c r="C807" s="119">
        <f ca="1">'s1'!I810</f>
        <v>178.64536247903746</v>
      </c>
      <c r="D807" s="119">
        <f ca="1">'s1'!J810</f>
        <v>80.252483777872442</v>
      </c>
      <c r="E807" s="27"/>
      <c r="F807" s="18">
        <f t="shared" ca="1" si="96"/>
        <v>2.3985587126269903E-2</v>
      </c>
      <c r="H807" s="18">
        <f t="shared" ca="1" si="97"/>
        <v>3.9044481893551232E-2</v>
      </c>
      <c r="I807" s="17"/>
      <c r="J807" s="120">
        <f t="shared" ca="1" si="100"/>
        <v>1000000</v>
      </c>
      <c r="K807" s="120">
        <f t="shared" ca="1" si="101"/>
        <v>-1000000</v>
      </c>
      <c r="M807" s="81">
        <f t="shared" ca="1" si="98"/>
        <v>4.5596458843748661E-2</v>
      </c>
      <c r="N807" s="17"/>
      <c r="O807" s="121" t="e">
        <f t="shared" ca="1" si="102"/>
        <v>#REF!</v>
      </c>
      <c r="P807" s="121" t="e">
        <f t="shared" ca="1" si="103"/>
        <v>#REF!</v>
      </c>
      <c r="R807" s="107" t="e">
        <f t="shared" ca="1" si="99"/>
        <v>#REF!</v>
      </c>
    </row>
    <row r="808" spans="1:18" x14ac:dyDescent="0.2">
      <c r="A808" s="16"/>
      <c r="B808" s="136">
        <v>793</v>
      </c>
      <c r="C808" s="119">
        <f ca="1">'s1'!I811</f>
        <v>196.54383213636424</v>
      </c>
      <c r="D808" s="119">
        <f ca="1">'s1'!J811</f>
        <v>77.361857786802119</v>
      </c>
      <c r="E808" s="27"/>
      <c r="F808" s="18">
        <f t="shared" ca="1" si="96"/>
        <v>2.2151061893691672E-3</v>
      </c>
      <c r="H808" s="18">
        <f t="shared" ca="1" si="97"/>
        <v>6.8302896671854019E-2</v>
      </c>
      <c r="I808" s="17"/>
      <c r="J808" s="120">
        <f t="shared" ca="1" si="100"/>
        <v>1000000</v>
      </c>
      <c r="K808" s="120">
        <f t="shared" ca="1" si="101"/>
        <v>-1000000</v>
      </c>
      <c r="M808" s="81">
        <f t="shared" ca="1" si="98"/>
        <v>8.2290695755379742E-2</v>
      </c>
      <c r="N808" s="17"/>
      <c r="O808" s="121" t="e">
        <f t="shared" ca="1" si="102"/>
        <v>#REF!</v>
      </c>
      <c r="P808" s="121" t="e">
        <f t="shared" ca="1" si="103"/>
        <v>#REF!</v>
      </c>
      <c r="R808" s="107" t="e">
        <f t="shared" ca="1" si="99"/>
        <v>#REF!</v>
      </c>
    </row>
    <row r="809" spans="1:18" x14ac:dyDescent="0.2">
      <c r="A809" s="16"/>
      <c r="B809" s="136">
        <v>794</v>
      </c>
      <c r="C809" s="119">
        <f ca="1">'s1'!I812</f>
        <v>168.25676664129398</v>
      </c>
      <c r="D809" s="119">
        <f ca="1">'s1'!J812</f>
        <v>68.417234409341333</v>
      </c>
      <c r="E809" s="27"/>
      <c r="F809" s="18">
        <f t="shared" ca="1" si="96"/>
        <v>1.1120465019124209E-2</v>
      </c>
      <c r="H809" s="18">
        <f t="shared" ca="1" si="97"/>
        <v>1.1533258335442288E-3</v>
      </c>
      <c r="I809" s="17"/>
      <c r="J809" s="120">
        <f t="shared" ca="1" si="100"/>
        <v>168.25676664129398</v>
      </c>
      <c r="K809" s="120">
        <f t="shared" ca="1" si="101"/>
        <v>68.417234409341333</v>
      </c>
      <c r="M809" s="81">
        <f t="shared" ca="1" si="98"/>
        <v>5.6334427313955906E-3</v>
      </c>
      <c r="N809" s="17"/>
      <c r="O809" s="121" t="e">
        <f t="shared" ca="1" si="102"/>
        <v>#REF!</v>
      </c>
      <c r="P809" s="121" t="e">
        <f t="shared" ca="1" si="103"/>
        <v>#REF!</v>
      </c>
      <c r="R809" s="107" t="e">
        <f t="shared" ca="1" si="99"/>
        <v>#REF!</v>
      </c>
    </row>
    <row r="810" spans="1:18" x14ac:dyDescent="0.2">
      <c r="A810" s="16"/>
      <c r="B810" s="136">
        <v>795</v>
      </c>
      <c r="C810" s="119">
        <f ca="1">'s1'!I813</f>
        <v>182.94020058769132</v>
      </c>
      <c r="D810" s="119">
        <f ca="1">'s1'!J813</f>
        <v>80.63820485312192</v>
      </c>
      <c r="E810" s="27"/>
      <c r="F810" s="18">
        <f t="shared" ca="1" si="96"/>
        <v>2.2148119536049195E-2</v>
      </c>
      <c r="H810" s="18">
        <f t="shared" ca="1" si="97"/>
        <v>4.8738054763477007E-2</v>
      </c>
      <c r="I810" s="17"/>
      <c r="J810" s="120">
        <f t="shared" ca="1" si="100"/>
        <v>1000000</v>
      </c>
      <c r="K810" s="120">
        <f t="shared" ca="1" si="101"/>
        <v>-1000000</v>
      </c>
      <c r="M810" s="81">
        <f t="shared" ca="1" si="98"/>
        <v>4.8310803532848202E-2</v>
      </c>
      <c r="N810" s="17"/>
      <c r="O810" s="121" t="e">
        <f t="shared" ca="1" si="102"/>
        <v>#REF!</v>
      </c>
      <c r="P810" s="121" t="e">
        <f t="shared" ca="1" si="103"/>
        <v>#REF!</v>
      </c>
      <c r="R810" s="107" t="e">
        <f t="shared" ca="1" si="99"/>
        <v>#REF!</v>
      </c>
    </row>
    <row r="811" spans="1:18" x14ac:dyDescent="0.2">
      <c r="A811" s="16"/>
      <c r="B811" s="136">
        <v>796</v>
      </c>
      <c r="C811" s="119">
        <f ca="1">'s1'!I814</f>
        <v>190.56830923883041</v>
      </c>
      <c r="D811" s="119">
        <f ca="1">'s1'!J814</f>
        <v>82.4056522415529</v>
      </c>
      <c r="E811" s="27"/>
      <c r="F811" s="18">
        <f t="shared" ca="1" si="96"/>
        <v>7.1119678744043712E-3</v>
      </c>
      <c r="H811" s="18">
        <f t="shared" ca="1" si="97"/>
        <v>1.0972629307796454E-2</v>
      </c>
      <c r="I811" s="17"/>
      <c r="J811" s="120">
        <f t="shared" ca="1" si="100"/>
        <v>1000000</v>
      </c>
      <c r="K811" s="120">
        <f t="shared" ca="1" si="101"/>
        <v>-1000000</v>
      </c>
      <c r="M811" s="81">
        <f t="shared" ca="1" si="98"/>
        <v>3.6607274737457131E-3</v>
      </c>
      <c r="N811" s="17"/>
      <c r="O811" s="121" t="e">
        <f t="shared" ca="1" si="102"/>
        <v>#REF!</v>
      </c>
      <c r="P811" s="121" t="e">
        <f t="shared" ca="1" si="103"/>
        <v>#REF!</v>
      </c>
      <c r="R811" s="107" t="e">
        <f t="shared" ca="1" si="99"/>
        <v>#REF!</v>
      </c>
    </row>
    <row r="812" spans="1:18" x14ac:dyDescent="0.2">
      <c r="A812" s="16"/>
      <c r="B812" s="136">
        <v>797</v>
      </c>
      <c r="C812" s="119">
        <f ca="1">'s1'!I815</f>
        <v>187.03440020290577</v>
      </c>
      <c r="D812" s="119">
        <f ca="1">'s1'!J815</f>
        <v>78.829488799740616</v>
      </c>
      <c r="E812" s="27"/>
      <c r="F812" s="18">
        <f t="shared" ca="1" si="96"/>
        <v>7.9803357167805185E-3</v>
      </c>
      <c r="H812" s="18">
        <f t="shared" ca="1" si="97"/>
        <v>1.8084349816326461E-2</v>
      </c>
      <c r="I812" s="17"/>
      <c r="J812" s="120">
        <f t="shared" ca="1" si="100"/>
        <v>1000000</v>
      </c>
      <c r="K812" s="120">
        <f t="shared" ca="1" si="101"/>
        <v>-1000000</v>
      </c>
      <c r="M812" s="81">
        <f t="shared" ca="1" si="98"/>
        <v>6.1809246917374959E-2</v>
      </c>
      <c r="N812" s="17"/>
      <c r="O812" s="121" t="e">
        <f t="shared" ca="1" si="102"/>
        <v>#REF!</v>
      </c>
      <c r="P812" s="121" t="e">
        <f t="shared" ca="1" si="103"/>
        <v>#REF!</v>
      </c>
      <c r="R812" s="107" t="e">
        <f t="shared" ca="1" si="99"/>
        <v>#REF!</v>
      </c>
    </row>
    <row r="813" spans="1:18" x14ac:dyDescent="0.2">
      <c r="A813" s="16"/>
      <c r="B813" s="136">
        <v>798</v>
      </c>
      <c r="C813" s="119">
        <f ca="1">'s1'!I816</f>
        <v>163.95612491671804</v>
      </c>
      <c r="D813" s="119">
        <f ca="1">'s1'!J816</f>
        <v>82.662957560988801</v>
      </c>
      <c r="E813" s="27"/>
      <c r="F813" s="18">
        <f t="shared" ca="1" si="96"/>
        <v>2.7206327897532205E-3</v>
      </c>
      <c r="H813" s="18">
        <f t="shared" ca="1" si="97"/>
        <v>6.2268197610035894E-2</v>
      </c>
      <c r="I813" s="17"/>
      <c r="J813" s="120">
        <f t="shared" ca="1" si="100"/>
        <v>1000000</v>
      </c>
      <c r="K813" s="120">
        <f t="shared" ca="1" si="101"/>
        <v>-1000000</v>
      </c>
      <c r="M813" s="81">
        <f t="shared" ca="1" si="98"/>
        <v>9.8925133074680084E-4</v>
      </c>
      <c r="N813" s="17"/>
      <c r="O813" s="121" t="e">
        <f t="shared" ca="1" si="102"/>
        <v>#REF!</v>
      </c>
      <c r="P813" s="121" t="e">
        <f t="shared" ca="1" si="103"/>
        <v>#REF!</v>
      </c>
      <c r="R813" s="107" t="e">
        <f t="shared" ca="1" si="99"/>
        <v>#REF!</v>
      </c>
    </row>
    <row r="814" spans="1:18" x14ac:dyDescent="0.2">
      <c r="A814" s="16"/>
      <c r="B814" s="136">
        <v>799</v>
      </c>
      <c r="C814" s="119">
        <f ca="1">'s1'!I817</f>
        <v>190.06190051114024</v>
      </c>
      <c r="D814" s="119">
        <f ca="1">'s1'!J817</f>
        <v>86.639534977653938</v>
      </c>
      <c r="E814" s="27"/>
      <c r="F814" s="18">
        <f t="shared" ca="1" si="96"/>
        <v>9.5478550031000645E-3</v>
      </c>
      <c r="H814" s="18">
        <f t="shared" ca="1" si="97"/>
        <v>3.1113530257250596E-2</v>
      </c>
      <c r="I814" s="17"/>
      <c r="J814" s="120">
        <f t="shared" ca="1" si="100"/>
        <v>1000000</v>
      </c>
      <c r="K814" s="120">
        <f t="shared" ca="1" si="101"/>
        <v>-1000000</v>
      </c>
      <c r="M814" s="81">
        <f t="shared" ca="1" si="98"/>
        <v>8.9511294001314479E-4</v>
      </c>
      <c r="N814" s="17"/>
      <c r="O814" s="121" t="e">
        <f t="shared" ca="1" si="102"/>
        <v>#REF!</v>
      </c>
      <c r="P814" s="121" t="e">
        <f t="shared" ca="1" si="103"/>
        <v>#REF!</v>
      </c>
      <c r="R814" s="107" t="e">
        <f t="shared" ca="1" si="99"/>
        <v>#REF!</v>
      </c>
    </row>
    <row r="815" spans="1:18" x14ac:dyDescent="0.2">
      <c r="A815" s="16"/>
      <c r="B815" s="136">
        <v>800</v>
      </c>
      <c r="C815" s="119">
        <f ca="1">'s1'!I818</f>
        <v>194.50230961813793</v>
      </c>
      <c r="D815" s="119">
        <f ca="1">'s1'!J818</f>
        <v>83.302759692681946</v>
      </c>
      <c r="E815" s="27"/>
      <c r="F815" s="18">
        <f t="shared" ca="1" si="96"/>
        <v>3.421597452244643E-3</v>
      </c>
      <c r="H815" s="18">
        <f t="shared" ca="1" si="97"/>
        <v>2.630457339392572E-2</v>
      </c>
      <c r="I815" s="17"/>
      <c r="J815" s="120">
        <f t="shared" ca="1" si="100"/>
        <v>1000000</v>
      </c>
      <c r="K815" s="120">
        <f t="shared" ca="1" si="101"/>
        <v>-1000000</v>
      </c>
      <c r="M815" s="81">
        <f t="shared" ca="1" si="98"/>
        <v>8.6375134660616922E-3</v>
      </c>
      <c r="N815" s="17"/>
      <c r="O815" s="121" t="e">
        <f t="shared" ca="1" si="102"/>
        <v>#REF!</v>
      </c>
      <c r="P815" s="121" t="e">
        <f t="shared" ca="1" si="103"/>
        <v>#REF!</v>
      </c>
      <c r="R815" s="107" t="e">
        <f t="shared" ca="1" si="99"/>
        <v>#REF!</v>
      </c>
    </row>
    <row r="816" spans="1:18" x14ac:dyDescent="0.2">
      <c r="A816" s="16"/>
      <c r="B816" s="136">
        <v>801</v>
      </c>
      <c r="C816" s="119">
        <f ca="1">'s1'!I819</f>
        <v>171.72996989227062</v>
      </c>
      <c r="D816" s="119">
        <f ca="1">'s1'!J819</f>
        <v>77.559429147045577</v>
      </c>
      <c r="E816" s="27"/>
      <c r="F816" s="18">
        <f t="shared" ca="1" si="96"/>
        <v>2.099746210727688E-2</v>
      </c>
      <c r="H816" s="18">
        <f t="shared" ca="1" si="97"/>
        <v>3.7869730348940422E-2</v>
      </c>
      <c r="I816" s="17"/>
      <c r="J816" s="120">
        <f t="shared" ca="1" si="100"/>
        <v>171.72996989227062</v>
      </c>
      <c r="K816" s="120">
        <f t="shared" ca="1" si="101"/>
        <v>77.559429147045577</v>
      </c>
      <c r="M816" s="81">
        <f t="shared" ca="1" si="98"/>
        <v>0.10186067252202184</v>
      </c>
      <c r="N816" s="17"/>
      <c r="O816" s="121" t="e">
        <f t="shared" ca="1" si="102"/>
        <v>#REF!</v>
      </c>
      <c r="P816" s="121" t="e">
        <f t="shared" ca="1" si="103"/>
        <v>#REF!</v>
      </c>
      <c r="R816" s="107" t="e">
        <f t="shared" ca="1" si="99"/>
        <v>#REF!</v>
      </c>
    </row>
    <row r="817" spans="1:18" x14ac:dyDescent="0.2">
      <c r="A817" s="16"/>
      <c r="B817" s="136">
        <v>802</v>
      </c>
      <c r="C817" s="119">
        <f ca="1">'s1'!I820</f>
        <v>175.91016782865432</v>
      </c>
      <c r="D817" s="119">
        <f ca="1">'s1'!J820</f>
        <v>77.504704890104435</v>
      </c>
      <c r="E817" s="27"/>
      <c r="F817" s="18">
        <f t="shared" ca="1" si="96"/>
        <v>1.3370686461166834E-3</v>
      </c>
      <c r="H817" s="18">
        <f t="shared" ca="1" si="97"/>
        <v>6.5125080152795861E-2</v>
      </c>
      <c r="I817" s="17"/>
      <c r="J817" s="120">
        <f t="shared" ca="1" si="100"/>
        <v>1000000</v>
      </c>
      <c r="K817" s="120">
        <f t="shared" ca="1" si="101"/>
        <v>-1000000</v>
      </c>
      <c r="M817" s="81">
        <f t="shared" ca="1" si="98"/>
        <v>1.9284811752294816E-2</v>
      </c>
      <c r="N817" s="17"/>
      <c r="O817" s="121" t="e">
        <f t="shared" ca="1" si="102"/>
        <v>#REF!</v>
      </c>
      <c r="P817" s="121" t="e">
        <f t="shared" ca="1" si="103"/>
        <v>#REF!</v>
      </c>
      <c r="R817" s="107" t="e">
        <f t="shared" ca="1" si="99"/>
        <v>#REF!</v>
      </c>
    </row>
    <row r="818" spans="1:18" x14ac:dyDescent="0.2">
      <c r="A818" s="16"/>
      <c r="B818" s="136">
        <v>803</v>
      </c>
      <c r="C818" s="119">
        <f ca="1">'s1'!I821</f>
        <v>189.58890872535525</v>
      </c>
      <c r="D818" s="119">
        <f ca="1">'s1'!J821</f>
        <v>79.885048027243826</v>
      </c>
      <c r="E818" s="27"/>
      <c r="F818" s="18">
        <f t="shared" ca="1" si="96"/>
        <v>9.9740903155726632E-3</v>
      </c>
      <c r="H818" s="18">
        <f t="shared" ca="1" si="97"/>
        <v>3.872421144568323E-3</v>
      </c>
      <c r="I818" s="17"/>
      <c r="J818" s="120">
        <f t="shared" ca="1" si="100"/>
        <v>1000000</v>
      </c>
      <c r="K818" s="120">
        <f t="shared" ca="1" si="101"/>
        <v>-1000000</v>
      </c>
      <c r="M818" s="81">
        <f t="shared" ca="1" si="98"/>
        <v>3.7703612489126993E-2</v>
      </c>
      <c r="N818" s="17"/>
      <c r="O818" s="121" t="e">
        <f t="shared" ca="1" si="102"/>
        <v>#REF!</v>
      </c>
      <c r="P818" s="121" t="e">
        <f t="shared" ca="1" si="103"/>
        <v>#REF!</v>
      </c>
      <c r="R818" s="107" t="e">
        <f t="shared" ca="1" si="99"/>
        <v>#REF!</v>
      </c>
    </row>
    <row r="819" spans="1:18" x14ac:dyDescent="0.2">
      <c r="A819" s="16"/>
      <c r="B819" s="136">
        <v>804</v>
      </c>
      <c r="C819" s="119">
        <f ca="1">'s1'!I822</f>
        <v>165.38910026070107</v>
      </c>
      <c r="D819" s="119">
        <f ca="1">'s1'!J822</f>
        <v>70.617313302975276</v>
      </c>
      <c r="E819" s="27"/>
      <c r="F819" s="18">
        <f t="shared" ca="1" si="96"/>
        <v>1.2339609587521843E-2</v>
      </c>
      <c r="H819" s="18">
        <f t="shared" ca="1" si="97"/>
        <v>1.0524429274632497E-2</v>
      </c>
      <c r="I819" s="17"/>
      <c r="J819" s="120">
        <f t="shared" ca="1" si="100"/>
        <v>1000000</v>
      </c>
      <c r="K819" s="120">
        <f t="shared" ca="1" si="101"/>
        <v>-1000000</v>
      </c>
      <c r="M819" s="81">
        <f t="shared" ca="1" si="98"/>
        <v>2.5785352678819366E-2</v>
      </c>
      <c r="N819" s="17"/>
      <c r="O819" s="121" t="e">
        <f t="shared" ca="1" si="102"/>
        <v>#REF!</v>
      </c>
      <c r="P819" s="121" t="e">
        <f t="shared" ca="1" si="103"/>
        <v>#REF!</v>
      </c>
      <c r="R819" s="107" t="e">
        <f t="shared" ca="1" si="99"/>
        <v>#REF!</v>
      </c>
    </row>
    <row r="820" spans="1:18" x14ac:dyDescent="0.2">
      <c r="A820" s="16"/>
      <c r="B820" s="136">
        <v>805</v>
      </c>
      <c r="C820" s="119">
        <f ca="1">'s1'!I823</f>
        <v>186.263390318793</v>
      </c>
      <c r="D820" s="119">
        <f ca="1">'s1'!J823</f>
        <v>82.50611208345903</v>
      </c>
      <c r="E820" s="27"/>
      <c r="F820" s="18">
        <f t="shared" ca="1" si="96"/>
        <v>2.3677966730692866E-2</v>
      </c>
      <c r="H820" s="18">
        <f t="shared" ca="1" si="97"/>
        <v>6.5043667877042313E-2</v>
      </c>
      <c r="I820" s="17"/>
      <c r="J820" s="120">
        <f t="shared" ca="1" si="100"/>
        <v>1000000</v>
      </c>
      <c r="K820" s="120">
        <f t="shared" ca="1" si="101"/>
        <v>-1000000</v>
      </c>
      <c r="M820" s="81">
        <f t="shared" ca="1" si="98"/>
        <v>2.3047535028575625E-2</v>
      </c>
      <c r="N820" s="17"/>
      <c r="O820" s="121" t="e">
        <f t="shared" ca="1" si="102"/>
        <v>#REF!</v>
      </c>
      <c r="P820" s="121" t="e">
        <f t="shared" ca="1" si="103"/>
        <v>#REF!</v>
      </c>
      <c r="R820" s="107" t="e">
        <f t="shared" ca="1" si="99"/>
        <v>#REF!</v>
      </c>
    </row>
    <row r="821" spans="1:18" x14ac:dyDescent="0.2">
      <c r="A821" s="16"/>
      <c r="B821" s="136">
        <v>806</v>
      </c>
      <c r="C821" s="119">
        <f ca="1">'s1'!I824</f>
        <v>185.78138817480283</v>
      </c>
      <c r="D821" s="119">
        <f ca="1">'s1'!J824</f>
        <v>82.157030686228268</v>
      </c>
      <c r="E821" s="27"/>
      <c r="F821" s="18">
        <f t="shared" ca="1" si="96"/>
        <v>6.417231682517237E-3</v>
      </c>
      <c r="H821" s="18">
        <f t="shared" ca="1" si="97"/>
        <v>6.325529561923135E-2</v>
      </c>
      <c r="I821" s="17"/>
      <c r="J821" s="120">
        <f t="shared" ca="1" si="100"/>
        <v>1000000</v>
      </c>
      <c r="K821" s="120">
        <f t="shared" ca="1" si="101"/>
        <v>-1000000</v>
      </c>
      <c r="M821" s="81">
        <f t="shared" ca="1" si="98"/>
        <v>1.8229299251747027E-2</v>
      </c>
      <c r="N821" s="17"/>
      <c r="O821" s="121" t="e">
        <f t="shared" ca="1" si="102"/>
        <v>#REF!</v>
      </c>
      <c r="P821" s="121" t="e">
        <f t="shared" ca="1" si="103"/>
        <v>#REF!</v>
      </c>
      <c r="R821" s="107" t="e">
        <f t="shared" ca="1" si="99"/>
        <v>#REF!</v>
      </c>
    </row>
    <row r="822" spans="1:18" x14ac:dyDescent="0.2">
      <c r="A822" s="16"/>
      <c r="B822" s="136">
        <v>807</v>
      </c>
      <c r="C822" s="119">
        <f ca="1">'s1'!I825</f>
        <v>173.04492440953351</v>
      </c>
      <c r="D822" s="119">
        <f ca="1">'s1'!J825</f>
        <v>81.317139595649181</v>
      </c>
      <c r="E822" s="27"/>
      <c r="F822" s="18">
        <f t="shared" ca="1" si="96"/>
        <v>5.1051030927627356E-3</v>
      </c>
      <c r="H822" s="18">
        <f t="shared" ca="1" si="97"/>
        <v>7.5735481631607773E-2</v>
      </c>
      <c r="I822" s="17"/>
      <c r="J822" s="120">
        <f t="shared" ca="1" si="100"/>
        <v>1000000</v>
      </c>
      <c r="K822" s="120">
        <f t="shared" ca="1" si="101"/>
        <v>-1000000</v>
      </c>
      <c r="M822" s="81">
        <f t="shared" ca="1" si="98"/>
        <v>1.6868434474847701E-2</v>
      </c>
      <c r="N822" s="17"/>
      <c r="O822" s="121" t="e">
        <f t="shared" ca="1" si="102"/>
        <v>#REF!</v>
      </c>
      <c r="P822" s="121" t="e">
        <f t="shared" ca="1" si="103"/>
        <v>#REF!</v>
      </c>
      <c r="R822" s="107" t="e">
        <f t="shared" ca="1" si="99"/>
        <v>#REF!</v>
      </c>
    </row>
    <row r="823" spans="1:18" x14ac:dyDescent="0.2">
      <c r="A823" s="16"/>
      <c r="B823" s="136">
        <v>808</v>
      </c>
      <c r="C823" s="119">
        <f ca="1">'s1'!I826</f>
        <v>172.20277353181356</v>
      </c>
      <c r="D823" s="119">
        <f ca="1">'s1'!J826</f>
        <v>83.676334232987017</v>
      </c>
      <c r="E823" s="27"/>
      <c r="F823" s="18">
        <f t="shared" ca="1" si="96"/>
        <v>9.9722595134693372E-3</v>
      </c>
      <c r="H823" s="18">
        <f t="shared" ca="1" si="97"/>
        <v>5.7395193086587325E-2</v>
      </c>
      <c r="I823" s="17"/>
      <c r="J823" s="120">
        <f t="shared" ca="1" si="100"/>
        <v>1000000</v>
      </c>
      <c r="K823" s="120">
        <f t="shared" ca="1" si="101"/>
        <v>-1000000</v>
      </c>
      <c r="M823" s="81">
        <f t="shared" ca="1" si="98"/>
        <v>6.5858079737695519E-3</v>
      </c>
      <c r="N823" s="17"/>
      <c r="O823" s="121" t="e">
        <f t="shared" ca="1" si="102"/>
        <v>#REF!</v>
      </c>
      <c r="P823" s="121" t="e">
        <f t="shared" ca="1" si="103"/>
        <v>#REF!</v>
      </c>
      <c r="R823" s="107" t="e">
        <f t="shared" ca="1" si="99"/>
        <v>#REF!</v>
      </c>
    </row>
    <row r="824" spans="1:18" x14ac:dyDescent="0.2">
      <c r="A824" s="16"/>
      <c r="B824" s="136">
        <v>809</v>
      </c>
      <c r="C824" s="119">
        <f ca="1">'s1'!I827</f>
        <v>189.91228571627607</v>
      </c>
      <c r="D824" s="119">
        <f ca="1">'s1'!J827</f>
        <v>88.894589395196604</v>
      </c>
      <c r="E824" s="27"/>
      <c r="F824" s="18">
        <f t="shared" ca="1" si="96"/>
        <v>1.3954986099389092E-2</v>
      </c>
      <c r="H824" s="18">
        <f t="shared" ca="1" si="97"/>
        <v>6.2892597751176777E-3</v>
      </c>
      <c r="I824" s="17"/>
      <c r="J824" s="120">
        <f t="shared" ca="1" si="100"/>
        <v>1000000</v>
      </c>
      <c r="K824" s="120">
        <f t="shared" ca="1" si="101"/>
        <v>-1000000</v>
      </c>
      <c r="M824" s="81">
        <f t="shared" ca="1" si="98"/>
        <v>2.4363559168460137E-4</v>
      </c>
      <c r="N824" s="17"/>
      <c r="O824" s="121" t="e">
        <f t="shared" ca="1" si="102"/>
        <v>#REF!</v>
      </c>
      <c r="P824" s="121" t="e">
        <f t="shared" ca="1" si="103"/>
        <v>#REF!</v>
      </c>
      <c r="R824" s="107" t="e">
        <f t="shared" ca="1" si="99"/>
        <v>#REF!</v>
      </c>
    </row>
    <row r="825" spans="1:18" x14ac:dyDescent="0.2">
      <c r="A825" s="16"/>
      <c r="B825" s="136">
        <v>810</v>
      </c>
      <c r="C825" s="119">
        <f ca="1">'s1'!I828</f>
        <v>173.19988615434585</v>
      </c>
      <c r="D825" s="119">
        <f ca="1">'s1'!J828</f>
        <v>81.213748483873346</v>
      </c>
      <c r="E825" s="27"/>
      <c r="F825" s="18">
        <f t="shared" ca="1" si="96"/>
        <v>2.1541058111920797E-2</v>
      </c>
      <c r="H825" s="18">
        <f t="shared" ca="1" si="97"/>
        <v>4.786837834548039E-2</v>
      </c>
      <c r="I825" s="17"/>
      <c r="J825" s="120">
        <f t="shared" ca="1" si="100"/>
        <v>1000000</v>
      </c>
      <c r="K825" s="120">
        <f t="shared" ca="1" si="101"/>
        <v>-1000000</v>
      </c>
      <c r="M825" s="81">
        <f t="shared" ca="1" si="98"/>
        <v>3.9307485169281647E-2</v>
      </c>
      <c r="N825" s="17"/>
      <c r="O825" s="121" t="e">
        <f t="shared" ca="1" si="102"/>
        <v>#REF!</v>
      </c>
      <c r="P825" s="121" t="e">
        <f t="shared" ca="1" si="103"/>
        <v>#REF!</v>
      </c>
      <c r="R825" s="107" t="e">
        <f t="shared" ca="1" si="99"/>
        <v>#REF!</v>
      </c>
    </row>
    <row r="826" spans="1:18" x14ac:dyDescent="0.2">
      <c r="A826" s="16"/>
      <c r="B826" s="136">
        <v>811</v>
      </c>
      <c r="C826" s="119">
        <f ca="1">'s1'!I829</f>
        <v>165.10743909659212</v>
      </c>
      <c r="D826" s="119">
        <f ca="1">'s1'!J829</f>
        <v>74.179133675350116</v>
      </c>
      <c r="E826" s="27"/>
      <c r="F826" s="18">
        <f t="shared" ca="1" si="96"/>
        <v>2.1063265712826934E-3</v>
      </c>
      <c r="H826" s="18">
        <f t="shared" ca="1" si="97"/>
        <v>5.8943135191209337E-3</v>
      </c>
      <c r="I826" s="17"/>
      <c r="J826" s="120">
        <f t="shared" ca="1" si="100"/>
        <v>1000000</v>
      </c>
      <c r="K826" s="120">
        <f t="shared" ca="1" si="101"/>
        <v>-1000000</v>
      </c>
      <c r="M826" s="81">
        <f t="shared" ca="1" si="98"/>
        <v>2.0732971704182753E-2</v>
      </c>
      <c r="N826" s="17"/>
      <c r="O826" s="121" t="e">
        <f t="shared" ca="1" si="102"/>
        <v>#REF!</v>
      </c>
      <c r="P826" s="121" t="e">
        <f t="shared" ca="1" si="103"/>
        <v>#REF!</v>
      </c>
      <c r="R826" s="107" t="e">
        <f t="shared" ca="1" si="99"/>
        <v>#REF!</v>
      </c>
    </row>
    <row r="827" spans="1:18" x14ac:dyDescent="0.2">
      <c r="A827" s="16"/>
      <c r="B827" s="136">
        <v>812</v>
      </c>
      <c r="C827" s="119">
        <f ca="1">'s1'!I830</f>
        <v>184.10444941811087</v>
      </c>
      <c r="D827" s="119">
        <f ca="1">'s1'!J830</f>
        <v>82.517095429437148</v>
      </c>
      <c r="E827" s="27"/>
      <c r="F827" s="18">
        <f t="shared" ca="1" si="96"/>
        <v>1.5264589673057917E-2</v>
      </c>
      <c r="H827" s="18">
        <f t="shared" ca="1" si="97"/>
        <v>2.0977430227567033E-2</v>
      </c>
      <c r="I827" s="17"/>
      <c r="J827" s="120">
        <f t="shared" ca="1" si="100"/>
        <v>1000000</v>
      </c>
      <c r="K827" s="120">
        <f t="shared" ca="1" si="101"/>
        <v>-1000000</v>
      </c>
      <c r="M827" s="81">
        <f t="shared" ca="1" si="98"/>
        <v>4.4763677876349254E-3</v>
      </c>
      <c r="N827" s="17"/>
      <c r="O827" s="121" t="e">
        <f t="shared" ca="1" si="102"/>
        <v>#REF!</v>
      </c>
      <c r="P827" s="121" t="e">
        <f t="shared" ca="1" si="103"/>
        <v>#REF!</v>
      </c>
      <c r="R827" s="107" t="e">
        <f t="shared" ca="1" si="99"/>
        <v>#REF!</v>
      </c>
    </row>
    <row r="828" spans="1:18" x14ac:dyDescent="0.2">
      <c r="A828" s="16"/>
      <c r="B828" s="136">
        <v>813</v>
      </c>
      <c r="C828" s="119">
        <f ca="1">'s1'!I831</f>
        <v>174.97815613078936</v>
      </c>
      <c r="D828" s="119">
        <f ca="1">'s1'!J831</f>
        <v>82.183021594107728</v>
      </c>
      <c r="E828" s="27"/>
      <c r="F828" s="18">
        <f t="shared" ca="1" si="96"/>
        <v>3.3430183605359286E-2</v>
      </c>
      <c r="H828" s="18">
        <f t="shared" ca="1" si="97"/>
        <v>2.5112162265767034E-2</v>
      </c>
      <c r="I828" s="17"/>
      <c r="J828" s="120">
        <f t="shared" ca="1" si="100"/>
        <v>1000000</v>
      </c>
      <c r="K828" s="120">
        <f t="shared" ca="1" si="101"/>
        <v>-1000000</v>
      </c>
      <c r="M828" s="81">
        <f t="shared" ca="1" si="98"/>
        <v>3.0582930160347386E-2</v>
      </c>
      <c r="N828" s="17"/>
      <c r="O828" s="121" t="e">
        <f t="shared" ca="1" si="102"/>
        <v>#REF!</v>
      </c>
      <c r="P828" s="121" t="e">
        <f t="shared" ca="1" si="103"/>
        <v>#REF!</v>
      </c>
      <c r="R828" s="107" t="e">
        <f t="shared" ca="1" si="99"/>
        <v>#REF!</v>
      </c>
    </row>
    <row r="829" spans="1:18" x14ac:dyDescent="0.2">
      <c r="A829" s="16"/>
      <c r="B829" s="136">
        <v>814</v>
      </c>
      <c r="C829" s="119">
        <f ca="1">'s1'!I832</f>
        <v>163.38792212004606</v>
      </c>
      <c r="D829" s="119">
        <f ca="1">'s1'!J832</f>
        <v>73.430490599471554</v>
      </c>
      <c r="E829" s="27"/>
      <c r="F829" s="18">
        <f t="shared" ca="1" si="96"/>
        <v>7.1977059381305268E-3</v>
      </c>
      <c r="H829" s="18">
        <f t="shared" ca="1" si="97"/>
        <v>6.5019682308452885E-3</v>
      </c>
      <c r="I829" s="17"/>
      <c r="J829" s="120">
        <f t="shared" ca="1" si="100"/>
        <v>1000000</v>
      </c>
      <c r="K829" s="120">
        <f t="shared" ca="1" si="101"/>
        <v>-1000000</v>
      </c>
      <c r="M829" s="81">
        <f t="shared" ca="1" si="98"/>
        <v>6.8630619849820496E-2</v>
      </c>
      <c r="N829" s="17"/>
      <c r="O829" s="121" t="e">
        <f t="shared" ca="1" si="102"/>
        <v>#REF!</v>
      </c>
      <c r="P829" s="121" t="e">
        <f t="shared" ca="1" si="103"/>
        <v>#REF!</v>
      </c>
      <c r="R829" s="107" t="e">
        <f t="shared" ca="1" si="99"/>
        <v>#REF!</v>
      </c>
    </row>
    <row r="830" spans="1:18" x14ac:dyDescent="0.2">
      <c r="A830" s="16"/>
      <c r="B830" s="136">
        <v>815</v>
      </c>
      <c r="C830" s="119">
        <f ca="1">'s1'!I833</f>
        <v>173.77934089326371</v>
      </c>
      <c r="D830" s="119">
        <f ca="1">'s1'!J833</f>
        <v>76.268968767507914</v>
      </c>
      <c r="E830" s="27"/>
      <c r="F830" s="18">
        <f t="shared" ca="1" si="96"/>
        <v>2.6088355585008348E-2</v>
      </c>
      <c r="H830" s="18">
        <f t="shared" ca="1" si="97"/>
        <v>6.0163146632977338E-2</v>
      </c>
      <c r="I830" s="17"/>
      <c r="J830" s="120">
        <f t="shared" ca="1" si="100"/>
        <v>1000000</v>
      </c>
      <c r="K830" s="120">
        <f t="shared" ca="1" si="101"/>
        <v>-1000000</v>
      </c>
      <c r="M830" s="81">
        <f t="shared" ca="1" si="98"/>
        <v>4.3262908484114548E-3</v>
      </c>
      <c r="N830" s="17"/>
      <c r="O830" s="121" t="e">
        <f t="shared" ca="1" si="102"/>
        <v>#REF!</v>
      </c>
      <c r="P830" s="121" t="e">
        <f t="shared" ca="1" si="103"/>
        <v>#REF!</v>
      </c>
      <c r="R830" s="107" t="e">
        <f t="shared" ca="1" si="99"/>
        <v>#REF!</v>
      </c>
    </row>
    <row r="831" spans="1:18" x14ac:dyDescent="0.2">
      <c r="A831" s="16"/>
      <c r="B831" s="136">
        <v>816</v>
      </c>
      <c r="C831" s="119">
        <f ca="1">'s1'!I834</f>
        <v>187.56784659917403</v>
      </c>
      <c r="D831" s="119">
        <f ca="1">'s1'!J834</f>
        <v>80.077214778290198</v>
      </c>
      <c r="E831" s="27"/>
      <c r="F831" s="18">
        <f t="shared" ca="1" si="96"/>
        <v>7.3862526112441198E-3</v>
      </c>
      <c r="H831" s="18">
        <f t="shared" ca="1" si="97"/>
        <v>1.9048027536297099E-2</v>
      </c>
      <c r="I831" s="17"/>
      <c r="J831" s="120">
        <f t="shared" ca="1" si="100"/>
        <v>1000000</v>
      </c>
      <c r="K831" s="120">
        <f t="shared" ca="1" si="101"/>
        <v>-1000000</v>
      </c>
      <c r="M831" s="81">
        <f t="shared" ca="1" si="98"/>
        <v>5.5434655945886889E-2</v>
      </c>
      <c r="N831" s="17"/>
      <c r="O831" s="121" t="e">
        <f t="shared" ca="1" si="102"/>
        <v>#REF!</v>
      </c>
      <c r="P831" s="121" t="e">
        <f t="shared" ca="1" si="103"/>
        <v>#REF!</v>
      </c>
      <c r="R831" s="107" t="e">
        <f t="shared" ca="1" si="99"/>
        <v>#REF!</v>
      </c>
    </row>
    <row r="832" spans="1:18" x14ac:dyDescent="0.2">
      <c r="A832" s="16"/>
      <c r="B832" s="136">
        <v>817</v>
      </c>
      <c r="C832" s="119">
        <f ca="1">'s1'!I835</f>
        <v>162.75772511674529</v>
      </c>
      <c r="D832" s="119">
        <f ca="1">'s1'!J835</f>
        <v>81.05854995054024</v>
      </c>
      <c r="E832" s="27"/>
      <c r="F832" s="18">
        <f t="shared" ca="1" si="96"/>
        <v>7.0018417159657155E-3</v>
      </c>
      <c r="H832" s="18">
        <f t="shared" ca="1" si="97"/>
        <v>4.5469851267329303E-2</v>
      </c>
      <c r="I832" s="17"/>
      <c r="J832" s="120">
        <f t="shared" ca="1" si="100"/>
        <v>1000000</v>
      </c>
      <c r="K832" s="120">
        <f t="shared" ca="1" si="101"/>
        <v>-1000000</v>
      </c>
      <c r="M832" s="81">
        <f t="shared" ca="1" si="98"/>
        <v>1.8713033452906019E-2</v>
      </c>
      <c r="N832" s="17"/>
      <c r="O832" s="121" t="e">
        <f t="shared" ca="1" si="102"/>
        <v>#REF!</v>
      </c>
      <c r="P832" s="121" t="e">
        <f t="shared" ca="1" si="103"/>
        <v>#REF!</v>
      </c>
      <c r="R832" s="107" t="e">
        <f t="shared" ca="1" si="99"/>
        <v>#REF!</v>
      </c>
    </row>
    <row r="833" spans="1:18" x14ac:dyDescent="0.2">
      <c r="A833" s="16"/>
      <c r="B833" s="136">
        <v>818</v>
      </c>
      <c r="C833" s="119">
        <f ca="1">'s1'!I836</f>
        <v>189.59935150269337</v>
      </c>
      <c r="D833" s="119">
        <f ca="1">'s1'!J836</f>
        <v>82.566872860998529</v>
      </c>
      <c r="E833" s="27"/>
      <c r="F833" s="18">
        <f t="shared" ca="1" si="96"/>
        <v>1.5096834432626804E-2</v>
      </c>
      <c r="H833" s="18">
        <f t="shared" ca="1" si="97"/>
        <v>2.3929867153751911E-2</v>
      </c>
      <c r="I833" s="17"/>
      <c r="J833" s="120">
        <f t="shared" ca="1" si="100"/>
        <v>1000000</v>
      </c>
      <c r="K833" s="120">
        <f t="shared" ca="1" si="101"/>
        <v>-1000000</v>
      </c>
      <c r="M833" s="81">
        <f t="shared" ca="1" si="98"/>
        <v>2.1697482831727594E-2</v>
      </c>
      <c r="N833" s="17"/>
      <c r="O833" s="121" t="e">
        <f t="shared" ca="1" si="102"/>
        <v>#REF!</v>
      </c>
      <c r="P833" s="121" t="e">
        <f t="shared" ca="1" si="103"/>
        <v>#REF!</v>
      </c>
      <c r="R833" s="107" t="e">
        <f t="shared" ca="1" si="99"/>
        <v>#REF!</v>
      </c>
    </row>
    <row r="834" spans="1:18" x14ac:dyDescent="0.2">
      <c r="A834" s="16"/>
      <c r="B834" s="136">
        <v>819</v>
      </c>
      <c r="C834" s="119">
        <f ca="1">'s1'!I837</f>
        <v>168.05254447652422</v>
      </c>
      <c r="D834" s="119">
        <f ca="1">'s1'!J837</f>
        <v>73.19065947975966</v>
      </c>
      <c r="E834" s="27"/>
      <c r="F834" s="18">
        <f t="shared" ca="1" si="96"/>
        <v>8.9583371691541753E-3</v>
      </c>
      <c r="H834" s="18">
        <f t="shared" ca="1" si="97"/>
        <v>2.7011409713340335E-2</v>
      </c>
      <c r="I834" s="17"/>
      <c r="J834" s="120">
        <f t="shared" ca="1" si="100"/>
        <v>168.05254447652422</v>
      </c>
      <c r="K834" s="120">
        <f t="shared" ca="1" si="101"/>
        <v>73.19065947975966</v>
      </c>
      <c r="M834" s="81">
        <f t="shared" ca="1" si="98"/>
        <v>5.9593434629027005E-2</v>
      </c>
      <c r="N834" s="17"/>
      <c r="O834" s="121" t="e">
        <f t="shared" ca="1" si="102"/>
        <v>#REF!</v>
      </c>
      <c r="P834" s="121" t="e">
        <f t="shared" ca="1" si="103"/>
        <v>#REF!</v>
      </c>
      <c r="R834" s="107" t="e">
        <f t="shared" ca="1" si="99"/>
        <v>#REF!</v>
      </c>
    </row>
    <row r="835" spans="1:18" x14ac:dyDescent="0.2">
      <c r="A835" s="16"/>
      <c r="B835" s="136">
        <v>820</v>
      </c>
      <c r="C835" s="119">
        <f ca="1">'s1'!I838</f>
        <v>167.86667441311363</v>
      </c>
      <c r="D835" s="119">
        <f ca="1">'s1'!J838</f>
        <v>74.630672653871017</v>
      </c>
      <c r="E835" s="27"/>
      <c r="F835" s="18">
        <f t="shared" ca="1" si="96"/>
        <v>1.3268325005083145E-2</v>
      </c>
      <c r="H835" s="18">
        <f t="shared" ca="1" si="97"/>
        <v>2.3596701460958547E-2</v>
      </c>
      <c r="I835" s="17"/>
      <c r="J835" s="120">
        <f t="shared" ca="1" si="100"/>
        <v>1000000</v>
      </c>
      <c r="K835" s="120">
        <f t="shared" ca="1" si="101"/>
        <v>-1000000</v>
      </c>
      <c r="M835" s="81">
        <f t="shared" ca="1" si="98"/>
        <v>1.7471114253527497E-2</v>
      </c>
      <c r="N835" s="17"/>
      <c r="O835" s="121" t="e">
        <f t="shared" ca="1" si="102"/>
        <v>#REF!</v>
      </c>
      <c r="P835" s="121" t="e">
        <f t="shared" ca="1" si="103"/>
        <v>#REF!</v>
      </c>
      <c r="R835" s="107" t="e">
        <f t="shared" ca="1" si="99"/>
        <v>#REF!</v>
      </c>
    </row>
    <row r="836" spans="1:18" x14ac:dyDescent="0.2">
      <c r="A836" s="16"/>
      <c r="B836" s="136">
        <v>821</v>
      </c>
      <c r="C836" s="119">
        <f ca="1">'s1'!I839</f>
        <v>170.79650096186734</v>
      </c>
      <c r="D836" s="119">
        <f ca="1">'s1'!J839</f>
        <v>78.449298240515603</v>
      </c>
      <c r="E836" s="27"/>
      <c r="F836" s="18">
        <f t="shared" ca="1" si="96"/>
        <v>1.4725861913693839E-2</v>
      </c>
      <c r="H836" s="18">
        <f t="shared" ca="1" si="97"/>
        <v>2.2680516093982226E-2</v>
      </c>
      <c r="I836" s="17"/>
      <c r="J836" s="120">
        <f t="shared" ca="1" si="100"/>
        <v>170.79650096186734</v>
      </c>
      <c r="K836" s="120">
        <f t="shared" ca="1" si="101"/>
        <v>78.449298240515603</v>
      </c>
      <c r="M836" s="81">
        <f t="shared" ca="1" si="98"/>
        <v>1.4731380084219075E-2</v>
      </c>
      <c r="N836" s="17"/>
      <c r="O836" s="121" t="e">
        <f t="shared" ca="1" si="102"/>
        <v>#REF!</v>
      </c>
      <c r="P836" s="121" t="e">
        <f t="shared" ca="1" si="103"/>
        <v>#REF!</v>
      </c>
      <c r="R836" s="107" t="e">
        <f t="shared" ca="1" si="99"/>
        <v>#REF!</v>
      </c>
    </row>
    <row r="837" spans="1:18" x14ac:dyDescent="0.2">
      <c r="A837" s="16"/>
      <c r="B837" s="136">
        <v>822</v>
      </c>
      <c r="C837" s="119">
        <f ca="1">'s1'!I840</f>
        <v>178.5285817603386</v>
      </c>
      <c r="D837" s="119">
        <f ca="1">'s1'!J840</f>
        <v>78.268581030219977</v>
      </c>
      <c r="E837" s="27"/>
      <c r="F837" s="18">
        <f t="shared" ca="1" si="96"/>
        <v>2.3602077478943037E-2</v>
      </c>
      <c r="H837" s="18">
        <f t="shared" ca="1" si="97"/>
        <v>7.4594873346447904E-2</v>
      </c>
      <c r="I837" s="17"/>
      <c r="J837" s="120">
        <f t="shared" ca="1" si="100"/>
        <v>1000000</v>
      </c>
      <c r="K837" s="120">
        <f t="shared" ca="1" si="101"/>
        <v>-1000000</v>
      </c>
      <c r="M837" s="81">
        <f t="shared" ca="1" si="98"/>
        <v>7.5548064451589209E-2</v>
      </c>
      <c r="N837" s="17"/>
      <c r="O837" s="121" t="e">
        <f t="shared" ca="1" si="102"/>
        <v>#REF!</v>
      </c>
      <c r="P837" s="121" t="e">
        <f t="shared" ca="1" si="103"/>
        <v>#REF!</v>
      </c>
      <c r="R837" s="107" t="e">
        <f t="shared" ca="1" si="99"/>
        <v>#REF!</v>
      </c>
    </row>
    <row r="838" spans="1:18" x14ac:dyDescent="0.2">
      <c r="A838" s="16"/>
      <c r="B838" s="136">
        <v>823</v>
      </c>
      <c r="C838" s="119">
        <f ca="1">'s1'!I841</f>
        <v>172.39089563742581</v>
      </c>
      <c r="D838" s="119">
        <f ca="1">'s1'!J841</f>
        <v>74.246576733689665</v>
      </c>
      <c r="E838" s="27"/>
      <c r="F838" s="18">
        <f t="shared" ca="1" si="96"/>
        <v>5.24412237060081E-3</v>
      </c>
      <c r="H838" s="18">
        <f t="shared" ca="1" si="97"/>
        <v>3.6821313129987182E-2</v>
      </c>
      <c r="I838" s="17"/>
      <c r="J838" s="120">
        <f t="shared" ca="1" si="100"/>
        <v>1000000</v>
      </c>
      <c r="K838" s="120">
        <f t="shared" ca="1" si="101"/>
        <v>-1000000</v>
      </c>
      <c r="M838" s="81">
        <f t="shared" ca="1" si="98"/>
        <v>8.0356357421313473E-2</v>
      </c>
      <c r="N838" s="17"/>
      <c r="O838" s="121" t="e">
        <f t="shared" ca="1" si="102"/>
        <v>#REF!</v>
      </c>
      <c r="P838" s="121" t="e">
        <f t="shared" ca="1" si="103"/>
        <v>#REF!</v>
      </c>
      <c r="R838" s="107" t="e">
        <f t="shared" ca="1" si="99"/>
        <v>#REF!</v>
      </c>
    </row>
    <row r="839" spans="1:18" x14ac:dyDescent="0.2">
      <c r="A839" s="16"/>
      <c r="B839" s="136">
        <v>824</v>
      </c>
      <c r="C839" s="119">
        <f ca="1">'s1'!I842</f>
        <v>189.92326007063227</v>
      </c>
      <c r="D839" s="119">
        <f ca="1">'s1'!J842</f>
        <v>86.150469839600063</v>
      </c>
      <c r="E839" s="27"/>
      <c r="F839" s="18">
        <f t="shared" ca="1" si="96"/>
        <v>1.9986486330863529E-2</v>
      </c>
      <c r="H839" s="18">
        <f t="shared" ca="1" si="97"/>
        <v>9.3265877775079338E-3</v>
      </c>
      <c r="I839" s="17"/>
      <c r="J839" s="120">
        <f t="shared" ca="1" si="100"/>
        <v>1000000</v>
      </c>
      <c r="K839" s="120">
        <f t="shared" ca="1" si="101"/>
        <v>-1000000</v>
      </c>
      <c r="M839" s="81">
        <f t="shared" ca="1" si="98"/>
        <v>1.9950202666383131E-3</v>
      </c>
      <c r="N839" s="17"/>
      <c r="O839" s="121" t="e">
        <f t="shared" ca="1" si="102"/>
        <v>#REF!</v>
      </c>
      <c r="P839" s="121" t="e">
        <f t="shared" ca="1" si="103"/>
        <v>#REF!</v>
      </c>
      <c r="R839" s="107" t="e">
        <f t="shared" ca="1" si="99"/>
        <v>#REF!</v>
      </c>
    </row>
    <row r="840" spans="1:18" x14ac:dyDescent="0.2">
      <c r="A840" s="16"/>
      <c r="B840" s="136">
        <v>825</v>
      </c>
      <c r="C840" s="119">
        <f ca="1">'s1'!I843</f>
        <v>162.32823721517005</v>
      </c>
      <c r="D840" s="119">
        <f ca="1">'s1'!J843</f>
        <v>68.217355734424046</v>
      </c>
      <c r="E840" s="27"/>
      <c r="F840" s="18">
        <f t="shared" ca="1" si="96"/>
        <v>5.4304458536654429E-3</v>
      </c>
      <c r="H840" s="18">
        <f t="shared" ca="1" si="97"/>
        <v>4.1753145960018966E-3</v>
      </c>
      <c r="I840" s="17"/>
      <c r="J840" s="120">
        <f t="shared" ca="1" si="100"/>
        <v>1000000</v>
      </c>
      <c r="K840" s="120">
        <f t="shared" ca="1" si="101"/>
        <v>-1000000</v>
      </c>
      <c r="M840" s="81">
        <f t="shared" ca="1" si="98"/>
        <v>5.3584713958149633E-3</v>
      </c>
      <c r="N840" s="17"/>
      <c r="O840" s="121" t="e">
        <f t="shared" ca="1" si="102"/>
        <v>#REF!</v>
      </c>
      <c r="P840" s="121" t="e">
        <f t="shared" ca="1" si="103"/>
        <v>#REF!</v>
      </c>
      <c r="R840" s="107" t="e">
        <f t="shared" ca="1" si="99"/>
        <v>#REF!</v>
      </c>
    </row>
    <row r="841" spans="1:18" x14ac:dyDescent="0.2">
      <c r="A841" s="16"/>
      <c r="B841" s="136">
        <v>826</v>
      </c>
      <c r="C841" s="119">
        <f ca="1">'s1'!I844</f>
        <v>171.82780136022558</v>
      </c>
      <c r="D841" s="119">
        <f ca="1">'s1'!J844</f>
        <v>75.318640650433125</v>
      </c>
      <c r="E841" s="27"/>
      <c r="F841" s="18">
        <f t="shared" ca="1" si="96"/>
        <v>7.7286785469627573E-3</v>
      </c>
      <c r="H841" s="18">
        <f t="shared" ca="1" si="97"/>
        <v>1.3002135340039508E-2</v>
      </c>
      <c r="I841" s="17"/>
      <c r="J841" s="120">
        <f t="shared" ca="1" si="100"/>
        <v>171.82780136022558</v>
      </c>
      <c r="K841" s="120">
        <f t="shared" ca="1" si="101"/>
        <v>75.318640650433125</v>
      </c>
      <c r="M841" s="81">
        <f t="shared" ca="1" si="98"/>
        <v>9.1485260878060151E-2</v>
      </c>
      <c r="N841" s="17"/>
      <c r="O841" s="121" t="e">
        <f t="shared" ca="1" si="102"/>
        <v>#REF!</v>
      </c>
      <c r="P841" s="121" t="e">
        <f t="shared" ca="1" si="103"/>
        <v>#REF!</v>
      </c>
      <c r="R841" s="107" t="e">
        <f t="shared" ca="1" si="99"/>
        <v>#REF!</v>
      </c>
    </row>
    <row r="842" spans="1:18" x14ac:dyDescent="0.2">
      <c r="A842" s="16"/>
      <c r="B842" s="136">
        <v>827</v>
      </c>
      <c r="C842" s="119">
        <f ca="1">'s1'!I845</f>
        <v>162.60929405523945</v>
      </c>
      <c r="D842" s="119">
        <f ca="1">'s1'!J845</f>
        <v>76.788030675840176</v>
      </c>
      <c r="E842" s="27"/>
      <c r="F842" s="18">
        <f t="shared" ca="1" si="96"/>
        <v>7.0446933876278182E-3</v>
      </c>
      <c r="H842" s="18">
        <f t="shared" ca="1" si="97"/>
        <v>3.7661815272220354E-4</v>
      </c>
      <c r="I842" s="17"/>
      <c r="J842" s="120">
        <f t="shared" ca="1" si="100"/>
        <v>1000000</v>
      </c>
      <c r="K842" s="120">
        <f t="shared" ca="1" si="101"/>
        <v>-1000000</v>
      </c>
      <c r="M842" s="81">
        <f t="shared" ca="1" si="98"/>
        <v>2.4780004105501036E-2</v>
      </c>
      <c r="N842" s="17"/>
      <c r="O842" s="121" t="e">
        <f t="shared" ca="1" si="102"/>
        <v>#REF!</v>
      </c>
      <c r="P842" s="121" t="e">
        <f t="shared" ca="1" si="103"/>
        <v>#REF!</v>
      </c>
      <c r="R842" s="107" t="e">
        <f t="shared" ca="1" si="99"/>
        <v>#REF!</v>
      </c>
    </row>
    <row r="843" spans="1:18" x14ac:dyDescent="0.2">
      <c r="A843" s="16"/>
      <c r="B843" s="136">
        <v>828</v>
      </c>
      <c r="C843" s="119">
        <f ca="1">'s1'!I846</f>
        <v>174.76491908340813</v>
      </c>
      <c r="D843" s="119">
        <f ca="1">'s1'!J846</f>
        <v>80.809864855280821</v>
      </c>
      <c r="E843" s="27"/>
      <c r="F843" s="18">
        <f t="shared" ca="1" si="96"/>
        <v>2.5632083125542034E-3</v>
      </c>
      <c r="H843" s="18">
        <f t="shared" ca="1" si="97"/>
        <v>2.8025428979447715E-2</v>
      </c>
      <c r="I843" s="17"/>
      <c r="J843" s="120">
        <f t="shared" ca="1" si="100"/>
        <v>1000000</v>
      </c>
      <c r="K843" s="120">
        <f t="shared" ca="1" si="101"/>
        <v>-1000000</v>
      </c>
      <c r="M843" s="81">
        <f t="shared" ca="1" si="98"/>
        <v>1.1730261645615538E-4</v>
      </c>
      <c r="N843" s="17"/>
      <c r="O843" s="121" t="e">
        <f t="shared" ca="1" si="102"/>
        <v>#REF!</v>
      </c>
      <c r="P843" s="121" t="e">
        <f t="shared" ca="1" si="103"/>
        <v>#REF!</v>
      </c>
      <c r="R843" s="107" t="e">
        <f t="shared" ca="1" si="99"/>
        <v>#REF!</v>
      </c>
    </row>
    <row r="844" spans="1:18" x14ac:dyDescent="0.2">
      <c r="A844" s="16"/>
      <c r="B844" s="136">
        <v>829</v>
      </c>
      <c r="C844" s="119">
        <f ca="1">'s1'!I847</f>
        <v>181.3351067623318</v>
      </c>
      <c r="D844" s="119">
        <f ca="1">'s1'!J847</f>
        <v>79.423565137500987</v>
      </c>
      <c r="E844" s="27"/>
      <c r="F844" s="18">
        <f t="shared" ca="1" si="96"/>
        <v>1.8132251757166915E-2</v>
      </c>
      <c r="H844" s="18">
        <f t="shared" ca="1" si="97"/>
        <v>4.3706778256686576E-2</v>
      </c>
      <c r="I844" s="17"/>
      <c r="J844" s="120">
        <f t="shared" ca="1" si="100"/>
        <v>1000000</v>
      </c>
      <c r="K844" s="120">
        <f t="shared" ca="1" si="101"/>
        <v>-1000000</v>
      </c>
      <c r="M844" s="81">
        <f t="shared" ca="1" si="98"/>
        <v>3.4957683601434822E-2</v>
      </c>
      <c r="N844" s="17"/>
      <c r="O844" s="121" t="e">
        <f t="shared" ca="1" si="102"/>
        <v>#REF!</v>
      </c>
      <c r="P844" s="121" t="e">
        <f t="shared" ca="1" si="103"/>
        <v>#REF!</v>
      </c>
      <c r="R844" s="107" t="e">
        <f t="shared" ca="1" si="99"/>
        <v>#REF!</v>
      </c>
    </row>
    <row r="845" spans="1:18" x14ac:dyDescent="0.2">
      <c r="A845" s="16"/>
      <c r="B845" s="136">
        <v>830</v>
      </c>
      <c r="C845" s="119">
        <f ca="1">'s1'!I848</f>
        <v>189.96628905116214</v>
      </c>
      <c r="D845" s="119">
        <f ca="1">'s1'!J848</f>
        <v>87.1752764040816</v>
      </c>
      <c r="E845" s="27"/>
      <c r="F845" s="18">
        <f t="shared" ca="1" si="96"/>
        <v>7.4603241218072823E-4</v>
      </c>
      <c r="H845" s="18">
        <f t="shared" ca="1" si="97"/>
        <v>2.0754533371146414E-2</v>
      </c>
      <c r="I845" s="17"/>
      <c r="J845" s="120">
        <f t="shared" ca="1" si="100"/>
        <v>1000000</v>
      </c>
      <c r="K845" s="120">
        <f t="shared" ca="1" si="101"/>
        <v>-1000000</v>
      </c>
      <c r="M845" s="81">
        <f t="shared" ca="1" si="98"/>
        <v>6.7496970345957835E-6</v>
      </c>
      <c r="N845" s="17"/>
      <c r="O845" s="121" t="e">
        <f t="shared" ca="1" si="102"/>
        <v>#REF!</v>
      </c>
      <c r="P845" s="121" t="e">
        <f t="shared" ca="1" si="103"/>
        <v>#REF!</v>
      </c>
      <c r="R845" s="107" t="e">
        <f t="shared" ca="1" si="99"/>
        <v>#REF!</v>
      </c>
    </row>
    <row r="846" spans="1:18" x14ac:dyDescent="0.2">
      <c r="A846" s="16"/>
      <c r="B846" s="136">
        <v>831</v>
      </c>
      <c r="C846" s="119">
        <f ca="1">'s1'!I849</f>
        <v>186.20401831788388</v>
      </c>
      <c r="D846" s="119">
        <f ca="1">'s1'!J849</f>
        <v>76.415600297814962</v>
      </c>
      <c r="E846" s="27"/>
      <c r="F846" s="18">
        <f t="shared" ca="1" si="96"/>
        <v>1.251047782120503E-2</v>
      </c>
      <c r="H846" s="18">
        <f t="shared" ca="1" si="97"/>
        <v>3.7511272047703825E-2</v>
      </c>
      <c r="I846" s="17"/>
      <c r="J846" s="120">
        <f t="shared" ca="1" si="100"/>
        <v>1000000</v>
      </c>
      <c r="K846" s="120">
        <f t="shared" ca="1" si="101"/>
        <v>-1000000</v>
      </c>
      <c r="M846" s="81">
        <f t="shared" ca="1" si="98"/>
        <v>3.1600143346046959E-2</v>
      </c>
      <c r="N846" s="17"/>
      <c r="O846" s="121" t="e">
        <f t="shared" ca="1" si="102"/>
        <v>#REF!</v>
      </c>
      <c r="P846" s="121" t="e">
        <f t="shared" ca="1" si="103"/>
        <v>#REF!</v>
      </c>
      <c r="R846" s="107" t="e">
        <f t="shared" ca="1" si="99"/>
        <v>#REF!</v>
      </c>
    </row>
    <row r="847" spans="1:18" x14ac:dyDescent="0.2">
      <c r="A847" s="16"/>
      <c r="B847" s="136">
        <v>832</v>
      </c>
      <c r="C847" s="119">
        <f ca="1">'s1'!I850</f>
        <v>191.78961690735829</v>
      </c>
      <c r="D847" s="119">
        <f ca="1">'s1'!J850</f>
        <v>93.891812050679334</v>
      </c>
      <c r="E847" s="27"/>
      <c r="F847" s="18">
        <f t="shared" ca="1" si="96"/>
        <v>1.6166467529696579E-2</v>
      </c>
      <c r="H847" s="18">
        <f t="shared" ca="1" si="97"/>
        <v>1.1443766992003286E-3</v>
      </c>
      <c r="I847" s="17"/>
      <c r="J847" s="120">
        <f t="shared" ca="1" si="100"/>
        <v>1000000</v>
      </c>
      <c r="K847" s="120">
        <f t="shared" ca="1" si="101"/>
        <v>-1000000</v>
      </c>
      <c r="M847" s="81">
        <f t="shared" ca="1" si="98"/>
        <v>9.6868977169421262E-9</v>
      </c>
      <c r="N847" s="17"/>
      <c r="O847" s="121" t="e">
        <f t="shared" ca="1" si="102"/>
        <v>#REF!</v>
      </c>
      <c r="P847" s="121" t="e">
        <f t="shared" ca="1" si="103"/>
        <v>#REF!</v>
      </c>
      <c r="R847" s="107" t="e">
        <f t="shared" ca="1" si="99"/>
        <v>#REF!</v>
      </c>
    </row>
    <row r="848" spans="1:18" x14ac:dyDescent="0.2">
      <c r="A848" s="16"/>
      <c r="B848" s="136">
        <v>833</v>
      </c>
      <c r="C848" s="119">
        <f ca="1">'s1'!I851</f>
        <v>177.33780001909585</v>
      </c>
      <c r="D848" s="119">
        <f ca="1">'s1'!J851</f>
        <v>74.200973345018014</v>
      </c>
      <c r="E848" s="27"/>
      <c r="F848" s="18">
        <f t="shared" ref="F848:F911" ca="1" si="104">NORMDIST(C848,$C$10,$C$11,FALSE)  *RAND()</f>
        <v>3.0908980718895342E-2</v>
      </c>
      <c r="H848" s="18">
        <f t="shared" ref="H848:H911" ca="1" si="105">NORMDIST(D848,$D$10,$D$11,FALSE)  *RAND()</f>
        <v>2.5563675440947248E-2</v>
      </c>
      <c r="I848" s="17"/>
      <c r="J848" s="120">
        <f t="shared" ca="1" si="100"/>
        <v>1000000</v>
      </c>
      <c r="K848" s="120">
        <f t="shared" ca="1" si="101"/>
        <v>-1000000</v>
      </c>
      <c r="M848" s="81">
        <f t="shared" ref="M848:M911" ca="1" si="106">NORMDIST(D848,$M$10,$M$11,FALSE)  *RAND()</f>
        <v>6.826307140634548E-2</v>
      </c>
      <c r="N848" s="17"/>
      <c r="O848" s="121" t="e">
        <f t="shared" ca="1" si="102"/>
        <v>#REF!</v>
      </c>
      <c r="P848" s="121" t="e">
        <f t="shared" ca="1" si="103"/>
        <v>#REF!</v>
      </c>
      <c r="R848" s="107" t="e">
        <f t="shared" ref="R848:R911" ca="1" si="107">NORMDIST(C848,$R$10,$R$11,FALSE)  *RAND()</f>
        <v>#REF!</v>
      </c>
    </row>
    <row r="849" spans="1:18" x14ac:dyDescent="0.2">
      <c r="A849" s="16"/>
      <c r="B849" s="136">
        <v>834</v>
      </c>
      <c r="C849" s="119">
        <f ca="1">'s1'!I852</f>
        <v>182.10103315716466</v>
      </c>
      <c r="D849" s="119">
        <f ca="1">'s1'!J852</f>
        <v>80.10203795651023</v>
      </c>
      <c r="E849" s="27"/>
      <c r="F849" s="18">
        <f t="shared" ca="1" si="104"/>
        <v>3.7331104243724764E-3</v>
      </c>
      <c r="H849" s="18">
        <f t="shared" ca="1" si="105"/>
        <v>2.7188025811141152E-2</v>
      </c>
      <c r="I849" s="17"/>
      <c r="J849" s="120">
        <f t="shared" ref="J849:J912" ca="1" si="108">IF(AND($J$7&lt;C849,C849&lt;$J$8),C849,1000000)</f>
        <v>1000000</v>
      </c>
      <c r="K849" s="120">
        <f t="shared" ref="K849:K912" ca="1" si="109">IF(AND($J$7&lt;C849,C849&lt;$J$8),D849,-1000000)</f>
        <v>-1000000</v>
      </c>
      <c r="M849" s="81">
        <f t="shared" ca="1" si="106"/>
        <v>5.1947912035781148E-2</v>
      </c>
      <c r="N849" s="17"/>
      <c r="O849" s="121" t="e">
        <f t="shared" ref="O849:O912" ca="1" si="110">IF(AND($O$7&lt;D849,D849&lt;$O$8),C849,1000000)</f>
        <v>#REF!</v>
      </c>
      <c r="P849" s="121" t="e">
        <f t="shared" ref="P849:P912" ca="1" si="111">IF(AND($O$7&lt;D849,D849&lt;$O$8),D849,1000000)</f>
        <v>#REF!</v>
      </c>
      <c r="R849" s="107" t="e">
        <f t="shared" ca="1" si="107"/>
        <v>#REF!</v>
      </c>
    </row>
    <row r="850" spans="1:18" x14ac:dyDescent="0.2">
      <c r="A850" s="16"/>
      <c r="B850" s="136">
        <v>835</v>
      </c>
      <c r="C850" s="119">
        <f ca="1">'s1'!I853</f>
        <v>180.88010466515067</v>
      </c>
      <c r="D850" s="119">
        <f ca="1">'s1'!J853</f>
        <v>72.832458049691354</v>
      </c>
      <c r="E850" s="27"/>
      <c r="F850" s="18">
        <f t="shared" ca="1" si="104"/>
        <v>3.5995542884507757E-2</v>
      </c>
      <c r="H850" s="18">
        <f t="shared" ca="1" si="105"/>
        <v>5.3216272799989474E-3</v>
      </c>
      <c r="I850" s="17"/>
      <c r="J850" s="120">
        <f t="shared" ca="1" si="108"/>
        <v>1000000</v>
      </c>
      <c r="K850" s="120">
        <f t="shared" ca="1" si="109"/>
        <v>-1000000</v>
      </c>
      <c r="M850" s="81">
        <f t="shared" ca="1" si="106"/>
        <v>1.8704359755952968E-3</v>
      </c>
      <c r="N850" s="17"/>
      <c r="O850" s="121" t="e">
        <f t="shared" ca="1" si="110"/>
        <v>#REF!</v>
      </c>
      <c r="P850" s="121" t="e">
        <f t="shared" ca="1" si="111"/>
        <v>#REF!</v>
      </c>
      <c r="R850" s="107" t="e">
        <f t="shared" ca="1" si="107"/>
        <v>#REF!</v>
      </c>
    </row>
    <row r="851" spans="1:18" x14ac:dyDescent="0.2">
      <c r="A851" s="16"/>
      <c r="B851" s="136">
        <v>836</v>
      </c>
      <c r="C851" s="119">
        <f ca="1">'s1'!I854</f>
        <v>157.96189940196365</v>
      </c>
      <c r="D851" s="119">
        <f ca="1">'s1'!J854</f>
        <v>64.738182211918215</v>
      </c>
      <c r="E851" s="27"/>
      <c r="F851" s="18">
        <f t="shared" ca="1" si="104"/>
        <v>1.1866051032048047E-4</v>
      </c>
      <c r="H851" s="18">
        <f t="shared" ca="1" si="105"/>
        <v>5.511113729126932E-4</v>
      </c>
      <c r="I851" s="17"/>
      <c r="J851" s="120">
        <f t="shared" ca="1" si="108"/>
        <v>1000000</v>
      </c>
      <c r="K851" s="120">
        <f t="shared" ca="1" si="109"/>
        <v>-1000000</v>
      </c>
      <c r="M851" s="81">
        <f t="shared" ca="1" si="106"/>
        <v>1.3109641039887789E-4</v>
      </c>
      <c r="N851" s="17"/>
      <c r="O851" s="121" t="e">
        <f t="shared" ca="1" si="110"/>
        <v>#REF!</v>
      </c>
      <c r="P851" s="121" t="e">
        <f t="shared" ca="1" si="111"/>
        <v>#REF!</v>
      </c>
      <c r="R851" s="107" t="e">
        <f t="shared" ca="1" si="107"/>
        <v>#REF!</v>
      </c>
    </row>
    <row r="852" spans="1:18" x14ac:dyDescent="0.2">
      <c r="A852" s="16"/>
      <c r="B852" s="136">
        <v>837</v>
      </c>
      <c r="C852" s="119">
        <f ca="1">'s1'!I855</f>
        <v>164.13951889069276</v>
      </c>
      <c r="D852" s="119">
        <f ca="1">'s1'!J855</f>
        <v>77.812703295461887</v>
      </c>
      <c r="E852" s="27"/>
      <c r="F852" s="18">
        <f t="shared" ca="1" si="104"/>
        <v>3.4984311845931647E-3</v>
      </c>
      <c r="H852" s="18">
        <f t="shared" ca="1" si="105"/>
        <v>7.7217610445803183E-3</v>
      </c>
      <c r="I852" s="17"/>
      <c r="J852" s="120">
        <f t="shared" ca="1" si="108"/>
        <v>1000000</v>
      </c>
      <c r="K852" s="120">
        <f t="shared" ca="1" si="109"/>
        <v>-1000000</v>
      </c>
      <c r="M852" s="81">
        <f t="shared" ca="1" si="106"/>
        <v>3.5956191473098184E-2</v>
      </c>
      <c r="N852" s="17"/>
      <c r="O852" s="121" t="e">
        <f t="shared" ca="1" si="110"/>
        <v>#REF!</v>
      </c>
      <c r="P852" s="121" t="e">
        <f t="shared" ca="1" si="111"/>
        <v>#REF!</v>
      </c>
      <c r="R852" s="107" t="e">
        <f t="shared" ca="1" si="107"/>
        <v>#REF!</v>
      </c>
    </row>
    <row r="853" spans="1:18" x14ac:dyDescent="0.2">
      <c r="A853" s="16"/>
      <c r="B853" s="136">
        <v>838</v>
      </c>
      <c r="C853" s="119">
        <f ca="1">'s1'!I856</f>
        <v>183.34778868810929</v>
      </c>
      <c r="D853" s="119">
        <f ca="1">'s1'!J856</f>
        <v>81.429032218959875</v>
      </c>
      <c r="E853" s="27"/>
      <c r="F853" s="18">
        <f t="shared" ca="1" si="104"/>
        <v>2.9709989321773104E-2</v>
      </c>
      <c r="H853" s="18">
        <f t="shared" ca="1" si="105"/>
        <v>3.9506923387671996E-3</v>
      </c>
      <c r="I853" s="17"/>
      <c r="J853" s="120">
        <f t="shared" ca="1" si="108"/>
        <v>1000000</v>
      </c>
      <c r="K853" s="120">
        <f t="shared" ca="1" si="109"/>
        <v>-1000000</v>
      </c>
      <c r="M853" s="81">
        <f t="shared" ca="1" si="106"/>
        <v>4.0856111275843737E-2</v>
      </c>
      <c r="N853" s="17"/>
      <c r="O853" s="121" t="e">
        <f t="shared" ca="1" si="110"/>
        <v>#REF!</v>
      </c>
      <c r="P853" s="121" t="e">
        <f t="shared" ca="1" si="111"/>
        <v>#REF!</v>
      </c>
      <c r="R853" s="107" t="e">
        <f t="shared" ca="1" si="107"/>
        <v>#REF!</v>
      </c>
    </row>
    <row r="854" spans="1:18" x14ac:dyDescent="0.2">
      <c r="A854" s="16"/>
      <c r="B854" s="136">
        <v>839</v>
      </c>
      <c r="C854" s="119">
        <f ca="1">'s1'!I857</f>
        <v>180.53055271273479</v>
      </c>
      <c r="D854" s="119">
        <f ca="1">'s1'!J857</f>
        <v>84.000511273778301</v>
      </c>
      <c r="E854" s="27"/>
      <c r="F854" s="18">
        <f t="shared" ca="1" si="104"/>
        <v>1.4337202092592101E-2</v>
      </c>
      <c r="H854" s="18">
        <f t="shared" ca="1" si="105"/>
        <v>3.0935518992796219E-2</v>
      </c>
      <c r="I854" s="17"/>
      <c r="J854" s="120">
        <f t="shared" ca="1" si="108"/>
        <v>1000000</v>
      </c>
      <c r="K854" s="120">
        <f t="shared" ca="1" si="109"/>
        <v>-1000000</v>
      </c>
      <c r="M854" s="81">
        <f t="shared" ca="1" si="106"/>
        <v>4.8772864407808205E-3</v>
      </c>
      <c r="N854" s="17"/>
      <c r="O854" s="121" t="e">
        <f t="shared" ca="1" si="110"/>
        <v>#REF!</v>
      </c>
      <c r="P854" s="121" t="e">
        <f t="shared" ca="1" si="111"/>
        <v>#REF!</v>
      </c>
      <c r="R854" s="107" t="e">
        <f t="shared" ca="1" si="107"/>
        <v>#REF!</v>
      </c>
    </row>
    <row r="855" spans="1:18" x14ac:dyDescent="0.2">
      <c r="A855" s="16"/>
      <c r="B855" s="136">
        <v>840</v>
      </c>
      <c r="C855" s="119">
        <f ca="1">'s1'!I858</f>
        <v>179.2938791650283</v>
      </c>
      <c r="D855" s="119">
        <f ca="1">'s1'!J858</f>
        <v>78.433889348874246</v>
      </c>
      <c r="E855" s="27"/>
      <c r="F855" s="18">
        <f t="shared" ca="1" si="104"/>
        <v>5.2246825549087418E-3</v>
      </c>
      <c r="H855" s="18">
        <f t="shared" ca="1" si="105"/>
        <v>3.4806387520918261E-2</v>
      </c>
      <c r="I855" s="17"/>
      <c r="J855" s="120">
        <f t="shared" ca="1" si="108"/>
        <v>1000000</v>
      </c>
      <c r="K855" s="120">
        <f t="shared" ca="1" si="109"/>
        <v>-1000000</v>
      </c>
      <c r="M855" s="81">
        <f t="shared" ca="1" si="106"/>
        <v>8.7728440589854559E-2</v>
      </c>
      <c r="N855" s="17"/>
      <c r="O855" s="121" t="e">
        <f t="shared" ca="1" si="110"/>
        <v>#REF!</v>
      </c>
      <c r="P855" s="121" t="e">
        <f t="shared" ca="1" si="111"/>
        <v>#REF!</v>
      </c>
      <c r="R855" s="107" t="e">
        <f t="shared" ca="1" si="107"/>
        <v>#REF!</v>
      </c>
    </row>
    <row r="856" spans="1:18" x14ac:dyDescent="0.2">
      <c r="A856" s="16"/>
      <c r="B856" s="136">
        <v>841</v>
      </c>
      <c r="C856" s="119">
        <f ca="1">'s1'!I859</f>
        <v>184.07209058928817</v>
      </c>
      <c r="D856" s="119">
        <f ca="1">'s1'!J859</f>
        <v>80.365269458869946</v>
      </c>
      <c r="E856" s="27"/>
      <c r="F856" s="18">
        <f t="shared" ca="1" si="104"/>
        <v>2.0054161100041691E-2</v>
      </c>
      <c r="H856" s="18">
        <f t="shared" ca="1" si="105"/>
        <v>9.8638111509371448E-3</v>
      </c>
      <c r="I856" s="17"/>
      <c r="J856" s="120">
        <f t="shared" ca="1" si="108"/>
        <v>1000000</v>
      </c>
      <c r="K856" s="120">
        <f t="shared" ca="1" si="109"/>
        <v>-1000000</v>
      </c>
      <c r="M856" s="81">
        <f t="shared" ca="1" si="106"/>
        <v>1.4548984268755139E-2</v>
      </c>
      <c r="N856" s="17"/>
      <c r="O856" s="121" t="e">
        <f t="shared" ca="1" si="110"/>
        <v>#REF!</v>
      </c>
      <c r="P856" s="121" t="e">
        <f t="shared" ca="1" si="111"/>
        <v>#REF!</v>
      </c>
      <c r="R856" s="107" t="e">
        <f t="shared" ca="1" si="107"/>
        <v>#REF!</v>
      </c>
    </row>
    <row r="857" spans="1:18" x14ac:dyDescent="0.2">
      <c r="A857" s="16"/>
      <c r="B857" s="136">
        <v>842</v>
      </c>
      <c r="C857" s="119">
        <f ca="1">'s1'!I860</f>
        <v>167.92305842940587</v>
      </c>
      <c r="D857" s="119">
        <f ca="1">'s1'!J860</f>
        <v>78.490365622116386</v>
      </c>
      <c r="E857" s="27"/>
      <c r="F857" s="18">
        <f t="shared" ca="1" si="104"/>
        <v>1.6730811398438662E-3</v>
      </c>
      <c r="H857" s="18">
        <f t="shared" ca="1" si="105"/>
        <v>5.4418204605402781E-2</v>
      </c>
      <c r="I857" s="17"/>
      <c r="J857" s="120">
        <f t="shared" ca="1" si="108"/>
        <v>1000000</v>
      </c>
      <c r="K857" s="120">
        <f t="shared" ca="1" si="109"/>
        <v>-1000000</v>
      </c>
      <c r="M857" s="81">
        <f t="shared" ca="1" si="106"/>
        <v>2.4036516775012974E-3</v>
      </c>
      <c r="N857" s="17"/>
      <c r="O857" s="121" t="e">
        <f t="shared" ca="1" si="110"/>
        <v>#REF!</v>
      </c>
      <c r="P857" s="121" t="e">
        <f t="shared" ca="1" si="111"/>
        <v>#REF!</v>
      </c>
      <c r="R857" s="107" t="e">
        <f t="shared" ca="1" si="107"/>
        <v>#REF!</v>
      </c>
    </row>
    <row r="858" spans="1:18" x14ac:dyDescent="0.2">
      <c r="A858" s="16"/>
      <c r="B858" s="136">
        <v>843</v>
      </c>
      <c r="C858" s="119">
        <f ca="1">'s1'!I861</f>
        <v>168.92295789771066</v>
      </c>
      <c r="D858" s="119">
        <f ca="1">'s1'!J861</f>
        <v>72.034968996734165</v>
      </c>
      <c r="E858" s="27"/>
      <c r="F858" s="18">
        <f t="shared" ca="1" si="104"/>
        <v>1.0427529190473973E-2</v>
      </c>
      <c r="H858" s="18">
        <f t="shared" ca="1" si="105"/>
        <v>1.050547096819811E-2</v>
      </c>
      <c r="I858" s="17"/>
      <c r="J858" s="120">
        <f t="shared" ca="1" si="108"/>
        <v>168.92295789771066</v>
      </c>
      <c r="K858" s="120">
        <f t="shared" ca="1" si="109"/>
        <v>72.034968996734165</v>
      </c>
      <c r="M858" s="81">
        <f t="shared" ca="1" si="106"/>
        <v>2.8970043439007189E-2</v>
      </c>
      <c r="N858" s="17"/>
      <c r="O858" s="121" t="e">
        <f t="shared" ca="1" si="110"/>
        <v>#REF!</v>
      </c>
      <c r="P858" s="121" t="e">
        <f t="shared" ca="1" si="111"/>
        <v>#REF!</v>
      </c>
      <c r="R858" s="107" t="e">
        <f t="shared" ca="1" si="107"/>
        <v>#REF!</v>
      </c>
    </row>
    <row r="859" spans="1:18" x14ac:dyDescent="0.2">
      <c r="A859" s="16"/>
      <c r="B859" s="136">
        <v>844</v>
      </c>
      <c r="C859" s="119">
        <f ca="1">'s1'!I862</f>
        <v>173.52533345456877</v>
      </c>
      <c r="D859" s="119">
        <f ca="1">'s1'!J862</f>
        <v>76.141899729751913</v>
      </c>
      <c r="E859" s="27"/>
      <c r="F859" s="18">
        <f t="shared" ca="1" si="104"/>
        <v>2.681160683335879E-2</v>
      </c>
      <c r="H859" s="18">
        <f t="shared" ca="1" si="105"/>
        <v>3.2390962975567365E-2</v>
      </c>
      <c r="I859" s="17"/>
      <c r="J859" s="120">
        <f t="shared" ca="1" si="108"/>
        <v>1000000</v>
      </c>
      <c r="K859" s="120">
        <f t="shared" ca="1" si="109"/>
        <v>-1000000</v>
      </c>
      <c r="M859" s="81">
        <f t="shared" ca="1" si="106"/>
        <v>5.9749616788698098E-2</v>
      </c>
      <c r="N859" s="17"/>
      <c r="O859" s="121" t="e">
        <f t="shared" ca="1" si="110"/>
        <v>#REF!</v>
      </c>
      <c r="P859" s="121" t="e">
        <f t="shared" ca="1" si="111"/>
        <v>#REF!</v>
      </c>
      <c r="R859" s="107" t="e">
        <f t="shared" ca="1" si="107"/>
        <v>#REF!</v>
      </c>
    </row>
    <row r="860" spans="1:18" x14ac:dyDescent="0.2">
      <c r="A860" s="16"/>
      <c r="B860" s="136">
        <v>845</v>
      </c>
      <c r="C860" s="119">
        <f ca="1">'s1'!I863</f>
        <v>178.11127484617239</v>
      </c>
      <c r="D860" s="119">
        <f ca="1">'s1'!J863</f>
        <v>79.775148796783171</v>
      </c>
      <c r="E860" s="27"/>
      <c r="F860" s="18">
        <f t="shared" ca="1" si="104"/>
        <v>2.1192182563979978E-2</v>
      </c>
      <c r="H860" s="18">
        <f t="shared" ca="1" si="105"/>
        <v>4.3543573227769715E-3</v>
      </c>
      <c r="I860" s="17"/>
      <c r="J860" s="120">
        <f t="shared" ca="1" si="108"/>
        <v>1000000</v>
      </c>
      <c r="K860" s="120">
        <f t="shared" ca="1" si="109"/>
        <v>-1000000</v>
      </c>
      <c r="M860" s="81">
        <f t="shared" ca="1" si="106"/>
        <v>2.2558979549067611E-2</v>
      </c>
      <c r="N860" s="17"/>
      <c r="O860" s="121" t="e">
        <f t="shared" ca="1" si="110"/>
        <v>#REF!</v>
      </c>
      <c r="P860" s="121" t="e">
        <f t="shared" ca="1" si="111"/>
        <v>#REF!</v>
      </c>
      <c r="R860" s="107" t="e">
        <f t="shared" ca="1" si="107"/>
        <v>#REF!</v>
      </c>
    </row>
    <row r="861" spans="1:18" x14ac:dyDescent="0.2">
      <c r="A861" s="16"/>
      <c r="B861" s="136">
        <v>846</v>
      </c>
      <c r="C861" s="119">
        <f ca="1">'s1'!I864</f>
        <v>169.91862381005086</v>
      </c>
      <c r="D861" s="119">
        <f ca="1">'s1'!J864</f>
        <v>72.810709947482678</v>
      </c>
      <c r="E861" s="27"/>
      <c r="F861" s="18">
        <f t="shared" ca="1" si="104"/>
        <v>1.675049103285552E-2</v>
      </c>
      <c r="H861" s="18">
        <f t="shared" ca="1" si="105"/>
        <v>2.3507882842912841E-2</v>
      </c>
      <c r="I861" s="17"/>
      <c r="J861" s="120">
        <f t="shared" ca="1" si="108"/>
        <v>169.91862381005086</v>
      </c>
      <c r="K861" s="120">
        <f t="shared" ca="1" si="109"/>
        <v>72.810709947482678</v>
      </c>
      <c r="M861" s="81">
        <f t="shared" ca="1" si="106"/>
        <v>2.7717516008849839E-3</v>
      </c>
      <c r="N861" s="17"/>
      <c r="O861" s="121" t="e">
        <f t="shared" ca="1" si="110"/>
        <v>#REF!</v>
      </c>
      <c r="P861" s="121" t="e">
        <f t="shared" ca="1" si="111"/>
        <v>#REF!</v>
      </c>
      <c r="R861" s="107" t="e">
        <f t="shared" ca="1" si="107"/>
        <v>#REF!</v>
      </c>
    </row>
    <row r="862" spans="1:18" x14ac:dyDescent="0.2">
      <c r="A862" s="16"/>
      <c r="B862" s="136">
        <v>847</v>
      </c>
      <c r="C862" s="119">
        <f ca="1">'s1'!I865</f>
        <v>193.58613973055316</v>
      </c>
      <c r="D862" s="119">
        <f ca="1">'s1'!J865</f>
        <v>79.972949579455914</v>
      </c>
      <c r="E862" s="27"/>
      <c r="F862" s="18">
        <f t="shared" ca="1" si="104"/>
        <v>1.1479323770425614E-2</v>
      </c>
      <c r="H862" s="18">
        <f t="shared" ca="1" si="105"/>
        <v>6.3329092746104015E-2</v>
      </c>
      <c r="I862" s="17"/>
      <c r="J862" s="120">
        <f t="shared" ca="1" si="108"/>
        <v>1000000</v>
      </c>
      <c r="K862" s="120">
        <f t="shared" ca="1" si="109"/>
        <v>-1000000</v>
      </c>
      <c r="M862" s="81">
        <f t="shared" ca="1" si="106"/>
        <v>6.5104083161049334E-2</v>
      </c>
      <c r="N862" s="17"/>
      <c r="O862" s="121" t="e">
        <f t="shared" ca="1" si="110"/>
        <v>#REF!</v>
      </c>
      <c r="P862" s="121" t="e">
        <f t="shared" ca="1" si="111"/>
        <v>#REF!</v>
      </c>
      <c r="R862" s="107" t="e">
        <f t="shared" ca="1" si="107"/>
        <v>#REF!</v>
      </c>
    </row>
    <row r="863" spans="1:18" x14ac:dyDescent="0.2">
      <c r="A863" s="16"/>
      <c r="B863" s="136">
        <v>848</v>
      </c>
      <c r="C863" s="119">
        <f ca="1">'s1'!I866</f>
        <v>177.99522320260957</v>
      </c>
      <c r="D863" s="119">
        <f ca="1">'s1'!J866</f>
        <v>88.20008391628771</v>
      </c>
      <c r="E863" s="27"/>
      <c r="F863" s="18">
        <f t="shared" ca="1" si="104"/>
        <v>1.5388733336747207E-3</v>
      </c>
      <c r="H863" s="18">
        <f t="shared" ca="1" si="105"/>
        <v>1.1108831412417633E-2</v>
      </c>
      <c r="I863" s="17"/>
      <c r="J863" s="120">
        <f t="shared" ca="1" si="108"/>
        <v>1000000</v>
      </c>
      <c r="K863" s="120">
        <f t="shared" ca="1" si="109"/>
        <v>-1000000</v>
      </c>
      <c r="M863" s="81">
        <f t="shared" ca="1" si="106"/>
        <v>1.1922906800561213E-4</v>
      </c>
      <c r="N863" s="17"/>
      <c r="O863" s="121" t="e">
        <f t="shared" ca="1" si="110"/>
        <v>#REF!</v>
      </c>
      <c r="P863" s="121" t="e">
        <f t="shared" ca="1" si="111"/>
        <v>#REF!</v>
      </c>
      <c r="R863" s="107" t="e">
        <f t="shared" ca="1" si="107"/>
        <v>#REF!</v>
      </c>
    </row>
    <row r="864" spans="1:18" x14ac:dyDescent="0.2">
      <c r="A864" s="16"/>
      <c r="B864" s="136">
        <v>849</v>
      </c>
      <c r="C864" s="119">
        <f ca="1">'s1'!I867</f>
        <v>185.27057684567282</v>
      </c>
      <c r="D864" s="119">
        <f ca="1">'s1'!J867</f>
        <v>79.045042449173167</v>
      </c>
      <c r="E864" s="27"/>
      <c r="F864" s="18">
        <f t="shared" ca="1" si="104"/>
        <v>2.2559238394689724E-2</v>
      </c>
      <c r="H864" s="18">
        <f t="shared" ca="1" si="105"/>
        <v>6.5860439503557022E-2</v>
      </c>
      <c r="I864" s="17"/>
      <c r="J864" s="120">
        <f t="shared" ca="1" si="108"/>
        <v>1000000</v>
      </c>
      <c r="K864" s="120">
        <f t="shared" ca="1" si="109"/>
        <v>-1000000</v>
      </c>
      <c r="M864" s="81">
        <f t="shared" ca="1" si="106"/>
        <v>5.6327481139770999E-2</v>
      </c>
      <c r="N864" s="17"/>
      <c r="O864" s="121" t="e">
        <f t="shared" ca="1" si="110"/>
        <v>#REF!</v>
      </c>
      <c r="P864" s="121" t="e">
        <f t="shared" ca="1" si="111"/>
        <v>#REF!</v>
      </c>
      <c r="R864" s="107" t="e">
        <f t="shared" ca="1" si="107"/>
        <v>#REF!</v>
      </c>
    </row>
    <row r="865" spans="1:18" x14ac:dyDescent="0.2">
      <c r="A865" s="16"/>
      <c r="B865" s="136">
        <v>850</v>
      </c>
      <c r="C865" s="119">
        <f ca="1">'s1'!I868</f>
        <v>188.62478438027043</v>
      </c>
      <c r="D865" s="119">
        <f ca="1">'s1'!J868</f>
        <v>82.479096393687428</v>
      </c>
      <c r="E865" s="27"/>
      <c r="F865" s="18">
        <f t="shared" ca="1" si="104"/>
        <v>9.2920232325319433E-3</v>
      </c>
      <c r="H865" s="18">
        <f t="shared" ca="1" si="105"/>
        <v>1.7567905475273232E-2</v>
      </c>
      <c r="I865" s="17"/>
      <c r="J865" s="120">
        <f t="shared" ca="1" si="108"/>
        <v>1000000</v>
      </c>
      <c r="K865" s="120">
        <f t="shared" ca="1" si="109"/>
        <v>-1000000</v>
      </c>
      <c r="M865" s="81">
        <f t="shared" ca="1" si="106"/>
        <v>3.1176807097848314E-3</v>
      </c>
      <c r="N865" s="17"/>
      <c r="O865" s="121" t="e">
        <f t="shared" ca="1" si="110"/>
        <v>#REF!</v>
      </c>
      <c r="P865" s="121" t="e">
        <f t="shared" ca="1" si="111"/>
        <v>#REF!</v>
      </c>
      <c r="R865" s="107" t="e">
        <f t="shared" ca="1" si="107"/>
        <v>#REF!</v>
      </c>
    </row>
    <row r="866" spans="1:18" x14ac:dyDescent="0.2">
      <c r="A866" s="16"/>
      <c r="B866" s="136">
        <v>851</v>
      </c>
      <c r="C866" s="119">
        <f ca="1">'s1'!I869</f>
        <v>174.50419554643946</v>
      </c>
      <c r="D866" s="119">
        <f ca="1">'s1'!J869</f>
        <v>72.371194198579715</v>
      </c>
      <c r="E866" s="27"/>
      <c r="F866" s="18">
        <f t="shared" ca="1" si="104"/>
        <v>5.6897081763505938E-3</v>
      </c>
      <c r="H866" s="18">
        <f t="shared" ca="1" si="105"/>
        <v>4.5476861545928234E-3</v>
      </c>
      <c r="I866" s="17"/>
      <c r="J866" s="120">
        <f t="shared" ca="1" si="108"/>
        <v>1000000</v>
      </c>
      <c r="K866" s="120">
        <f t="shared" ca="1" si="109"/>
        <v>-1000000</v>
      </c>
      <c r="M866" s="81">
        <f t="shared" ca="1" si="106"/>
        <v>5.5619038466102706E-3</v>
      </c>
      <c r="N866" s="17"/>
      <c r="O866" s="121" t="e">
        <f t="shared" ca="1" si="110"/>
        <v>#REF!</v>
      </c>
      <c r="P866" s="121" t="e">
        <f t="shared" ca="1" si="111"/>
        <v>#REF!</v>
      </c>
      <c r="R866" s="107" t="e">
        <f t="shared" ca="1" si="107"/>
        <v>#REF!</v>
      </c>
    </row>
    <row r="867" spans="1:18" x14ac:dyDescent="0.2">
      <c r="A867" s="16"/>
      <c r="B867" s="136">
        <v>852</v>
      </c>
      <c r="C867" s="119">
        <f ca="1">'s1'!I870</f>
        <v>177.99075795043706</v>
      </c>
      <c r="D867" s="119">
        <f ca="1">'s1'!J870</f>
        <v>85.033621057921238</v>
      </c>
      <c r="E867" s="27"/>
      <c r="F867" s="18">
        <f t="shared" ca="1" si="104"/>
        <v>1.8165217220889912E-3</v>
      </c>
      <c r="H867" s="18">
        <f t="shared" ca="1" si="105"/>
        <v>4.0353762006958158E-2</v>
      </c>
      <c r="I867" s="17"/>
      <c r="J867" s="120">
        <f t="shared" ca="1" si="108"/>
        <v>1000000</v>
      </c>
      <c r="K867" s="120">
        <f t="shared" ca="1" si="109"/>
        <v>-1000000</v>
      </c>
      <c r="M867" s="81">
        <f t="shared" ca="1" si="106"/>
        <v>1.7065357548701476E-3</v>
      </c>
      <c r="N867" s="17"/>
      <c r="O867" s="121" t="e">
        <f t="shared" ca="1" si="110"/>
        <v>#REF!</v>
      </c>
      <c r="P867" s="121" t="e">
        <f t="shared" ca="1" si="111"/>
        <v>#REF!</v>
      </c>
      <c r="R867" s="107" t="e">
        <f t="shared" ca="1" si="107"/>
        <v>#REF!</v>
      </c>
    </row>
    <row r="868" spans="1:18" x14ac:dyDescent="0.2">
      <c r="A868" s="16"/>
      <c r="B868" s="136">
        <v>853</v>
      </c>
      <c r="C868" s="119">
        <f ca="1">'s1'!I871</f>
        <v>176.77357148604386</v>
      </c>
      <c r="D868" s="119">
        <f ca="1">'s1'!J871</f>
        <v>87.336604003964254</v>
      </c>
      <c r="E868" s="27"/>
      <c r="F868" s="18">
        <f t="shared" ca="1" si="104"/>
        <v>1.4921422890372739E-2</v>
      </c>
      <c r="H868" s="18">
        <f t="shared" ca="1" si="105"/>
        <v>3.8228054660749584E-3</v>
      </c>
      <c r="I868" s="17"/>
      <c r="J868" s="120">
        <f t="shared" ca="1" si="108"/>
        <v>1000000</v>
      </c>
      <c r="K868" s="120">
        <f t="shared" ca="1" si="109"/>
        <v>-1000000</v>
      </c>
      <c r="M868" s="81">
        <f t="shared" ca="1" si="106"/>
        <v>9.8594372398482844E-4</v>
      </c>
      <c r="N868" s="17"/>
      <c r="O868" s="121" t="e">
        <f t="shared" ca="1" si="110"/>
        <v>#REF!</v>
      </c>
      <c r="P868" s="121" t="e">
        <f t="shared" ca="1" si="111"/>
        <v>#REF!</v>
      </c>
      <c r="R868" s="107" t="e">
        <f t="shared" ca="1" si="107"/>
        <v>#REF!</v>
      </c>
    </row>
    <row r="869" spans="1:18" x14ac:dyDescent="0.2">
      <c r="A869" s="16"/>
      <c r="B869" s="136">
        <v>854</v>
      </c>
      <c r="C869" s="119">
        <f ca="1">'s1'!I872</f>
        <v>181.65197634538018</v>
      </c>
      <c r="D869" s="119">
        <f ca="1">'s1'!J872</f>
        <v>81.068915812223381</v>
      </c>
      <c r="E869" s="27"/>
      <c r="F869" s="18">
        <f t="shared" ca="1" si="104"/>
        <v>1.9442955199022983E-2</v>
      </c>
      <c r="H869" s="18">
        <f t="shared" ca="1" si="105"/>
        <v>6.3671421228740713E-2</v>
      </c>
      <c r="I869" s="17"/>
      <c r="J869" s="120">
        <f t="shared" ca="1" si="108"/>
        <v>1000000</v>
      </c>
      <c r="K869" s="120">
        <f t="shared" ca="1" si="109"/>
        <v>-1000000</v>
      </c>
      <c r="M869" s="81">
        <f t="shared" ca="1" si="106"/>
        <v>3.0693120023039162E-2</v>
      </c>
      <c r="N869" s="17"/>
      <c r="O869" s="121" t="e">
        <f t="shared" ca="1" si="110"/>
        <v>#REF!</v>
      </c>
      <c r="P869" s="121" t="e">
        <f t="shared" ca="1" si="111"/>
        <v>#REF!</v>
      </c>
      <c r="R869" s="107" t="e">
        <f t="shared" ca="1" si="107"/>
        <v>#REF!</v>
      </c>
    </row>
    <row r="870" spans="1:18" x14ac:dyDescent="0.2">
      <c r="A870" s="16"/>
      <c r="B870" s="136">
        <v>855</v>
      </c>
      <c r="C870" s="119">
        <f ca="1">'s1'!I873</f>
        <v>155.6068114720737</v>
      </c>
      <c r="D870" s="119">
        <f ca="1">'s1'!J873</f>
        <v>74.530892742263973</v>
      </c>
      <c r="E870" s="27"/>
      <c r="F870" s="18">
        <f t="shared" ca="1" si="104"/>
        <v>1.8373141742233936E-3</v>
      </c>
      <c r="H870" s="18">
        <f t="shared" ca="1" si="105"/>
        <v>1.1844541448725295E-2</v>
      </c>
      <c r="I870" s="17"/>
      <c r="J870" s="120">
        <f t="shared" ca="1" si="108"/>
        <v>1000000</v>
      </c>
      <c r="K870" s="120">
        <f t="shared" ca="1" si="109"/>
        <v>-1000000</v>
      </c>
      <c r="M870" s="81">
        <f t="shared" ca="1" si="106"/>
        <v>7.2844674262104531E-2</v>
      </c>
      <c r="N870" s="17"/>
      <c r="O870" s="121" t="e">
        <f t="shared" ca="1" si="110"/>
        <v>#REF!</v>
      </c>
      <c r="P870" s="121" t="e">
        <f t="shared" ca="1" si="111"/>
        <v>#REF!</v>
      </c>
      <c r="R870" s="107" t="e">
        <f t="shared" ca="1" si="107"/>
        <v>#REF!</v>
      </c>
    </row>
    <row r="871" spans="1:18" x14ac:dyDescent="0.2">
      <c r="A871" s="16"/>
      <c r="B871" s="136">
        <v>856</v>
      </c>
      <c r="C871" s="119">
        <f ca="1">'s1'!I874</f>
        <v>183.99840032162493</v>
      </c>
      <c r="D871" s="119">
        <f ca="1">'s1'!J874</f>
        <v>86.074159916933269</v>
      </c>
      <c r="E871" s="27"/>
      <c r="F871" s="18">
        <f t="shared" ca="1" si="104"/>
        <v>2.2896269694501051E-2</v>
      </c>
      <c r="H871" s="18">
        <f t="shared" ca="1" si="105"/>
        <v>1.7374335152776015E-2</v>
      </c>
      <c r="I871" s="17"/>
      <c r="J871" s="120">
        <f t="shared" ca="1" si="108"/>
        <v>1000000</v>
      </c>
      <c r="K871" s="120">
        <f t="shared" ca="1" si="109"/>
        <v>-1000000</v>
      </c>
      <c r="M871" s="81">
        <f t="shared" ca="1" si="106"/>
        <v>8.4115140603770384E-4</v>
      </c>
      <c r="N871" s="17"/>
      <c r="O871" s="121" t="e">
        <f t="shared" ca="1" si="110"/>
        <v>#REF!</v>
      </c>
      <c r="P871" s="121" t="e">
        <f t="shared" ca="1" si="111"/>
        <v>#REF!</v>
      </c>
      <c r="R871" s="107" t="e">
        <f t="shared" ca="1" si="107"/>
        <v>#REF!</v>
      </c>
    </row>
    <row r="872" spans="1:18" x14ac:dyDescent="0.2">
      <c r="A872" s="16"/>
      <c r="B872" s="136">
        <v>857</v>
      </c>
      <c r="C872" s="119">
        <f ca="1">'s1'!I875</f>
        <v>179.58846232066628</v>
      </c>
      <c r="D872" s="119">
        <f ca="1">'s1'!J875</f>
        <v>80.214048404910372</v>
      </c>
      <c r="E872" s="27"/>
      <c r="F872" s="18">
        <f t="shared" ca="1" si="104"/>
        <v>9.283575679398191E-3</v>
      </c>
      <c r="H872" s="18">
        <f t="shared" ca="1" si="105"/>
        <v>2.380809764290653E-2</v>
      </c>
      <c r="I872" s="17"/>
      <c r="J872" s="120">
        <f t="shared" ca="1" si="108"/>
        <v>1000000</v>
      </c>
      <c r="K872" s="120">
        <f t="shared" ca="1" si="109"/>
        <v>-1000000</v>
      </c>
      <c r="M872" s="81">
        <f t="shared" ca="1" si="106"/>
        <v>3.5488238543277602E-2</v>
      </c>
      <c r="N872" s="17"/>
      <c r="O872" s="121" t="e">
        <f t="shared" ca="1" si="110"/>
        <v>#REF!</v>
      </c>
      <c r="P872" s="121" t="e">
        <f t="shared" ca="1" si="111"/>
        <v>#REF!</v>
      </c>
      <c r="R872" s="107" t="e">
        <f t="shared" ca="1" si="107"/>
        <v>#REF!</v>
      </c>
    </row>
    <row r="873" spans="1:18" x14ac:dyDescent="0.2">
      <c r="A873" s="16"/>
      <c r="B873" s="136">
        <v>858</v>
      </c>
      <c r="C873" s="119">
        <f ca="1">'s1'!I876</f>
        <v>170.22756725690928</v>
      </c>
      <c r="D873" s="119">
        <f ca="1">'s1'!J876</f>
        <v>78.67225839251239</v>
      </c>
      <c r="E873" s="27"/>
      <c r="F873" s="18">
        <f t="shared" ca="1" si="104"/>
        <v>4.7612766571731293E-3</v>
      </c>
      <c r="H873" s="18">
        <f t="shared" ca="1" si="105"/>
        <v>8.5962855364038367E-3</v>
      </c>
      <c r="I873" s="17"/>
      <c r="J873" s="120">
        <f t="shared" ca="1" si="108"/>
        <v>170.22756725690928</v>
      </c>
      <c r="K873" s="120">
        <f t="shared" ca="1" si="109"/>
        <v>78.67225839251239</v>
      </c>
      <c r="M873" s="81">
        <f t="shared" ca="1" si="106"/>
        <v>3.858440079018699E-2</v>
      </c>
      <c r="N873" s="17"/>
      <c r="O873" s="121" t="e">
        <f t="shared" ca="1" si="110"/>
        <v>#REF!</v>
      </c>
      <c r="P873" s="121" t="e">
        <f t="shared" ca="1" si="111"/>
        <v>#REF!</v>
      </c>
      <c r="R873" s="107" t="e">
        <f t="shared" ca="1" si="107"/>
        <v>#REF!</v>
      </c>
    </row>
    <row r="874" spans="1:18" x14ac:dyDescent="0.2">
      <c r="A874" s="16"/>
      <c r="B874" s="136">
        <v>859</v>
      </c>
      <c r="C874" s="119">
        <f ca="1">'s1'!I877</f>
        <v>179.69530740061953</v>
      </c>
      <c r="D874" s="119">
        <f ca="1">'s1'!J877</f>
        <v>78.442097574017779</v>
      </c>
      <c r="E874" s="27"/>
      <c r="F874" s="18">
        <f t="shared" ca="1" si="104"/>
        <v>2.7323334966278309E-2</v>
      </c>
      <c r="H874" s="18">
        <f t="shared" ca="1" si="105"/>
        <v>3.0017626542906586E-2</v>
      </c>
      <c r="I874" s="17"/>
      <c r="J874" s="120">
        <f t="shared" ca="1" si="108"/>
        <v>1000000</v>
      </c>
      <c r="K874" s="120">
        <f t="shared" ca="1" si="109"/>
        <v>-1000000</v>
      </c>
      <c r="M874" s="81">
        <f t="shared" ca="1" si="106"/>
        <v>1.0640260534163691E-2</v>
      </c>
      <c r="N874" s="17"/>
      <c r="O874" s="121" t="e">
        <f t="shared" ca="1" si="110"/>
        <v>#REF!</v>
      </c>
      <c r="P874" s="121" t="e">
        <f t="shared" ca="1" si="111"/>
        <v>#REF!</v>
      </c>
      <c r="R874" s="107" t="e">
        <f t="shared" ca="1" si="107"/>
        <v>#REF!</v>
      </c>
    </row>
    <row r="875" spans="1:18" x14ac:dyDescent="0.2">
      <c r="A875" s="16"/>
      <c r="B875" s="136">
        <v>860</v>
      </c>
      <c r="C875" s="119">
        <f ca="1">'s1'!I878</f>
        <v>184.62407384163879</v>
      </c>
      <c r="D875" s="119">
        <f ca="1">'s1'!J878</f>
        <v>77.077600082767916</v>
      </c>
      <c r="E875" s="27"/>
      <c r="F875" s="18">
        <f t="shared" ca="1" si="104"/>
        <v>1.8000796068257031E-2</v>
      </c>
      <c r="H875" s="18">
        <f t="shared" ca="1" si="105"/>
        <v>1.3632296049466763E-2</v>
      </c>
      <c r="I875" s="17"/>
      <c r="J875" s="120">
        <f t="shared" ca="1" si="108"/>
        <v>1000000</v>
      </c>
      <c r="K875" s="120">
        <f t="shared" ca="1" si="109"/>
        <v>-1000000</v>
      </c>
      <c r="M875" s="81">
        <f t="shared" ca="1" si="106"/>
        <v>8.8004745806443074E-2</v>
      </c>
      <c r="N875" s="17"/>
      <c r="O875" s="121" t="e">
        <f t="shared" ca="1" si="110"/>
        <v>#REF!</v>
      </c>
      <c r="P875" s="121" t="e">
        <f t="shared" ca="1" si="111"/>
        <v>#REF!</v>
      </c>
      <c r="R875" s="107" t="e">
        <f t="shared" ca="1" si="107"/>
        <v>#REF!</v>
      </c>
    </row>
    <row r="876" spans="1:18" x14ac:dyDescent="0.2">
      <c r="A876" s="16"/>
      <c r="B876" s="136">
        <v>861</v>
      </c>
      <c r="C876" s="119">
        <f ca="1">'s1'!I879</f>
        <v>184.16794985949684</v>
      </c>
      <c r="D876" s="119">
        <f ca="1">'s1'!J879</f>
        <v>75.921267312006222</v>
      </c>
      <c r="E876" s="27"/>
      <c r="F876" s="18">
        <f t="shared" ca="1" si="104"/>
        <v>1.098639436062262E-2</v>
      </c>
      <c r="H876" s="18">
        <f t="shared" ca="1" si="105"/>
        <v>4.4227369507091233E-2</v>
      </c>
      <c r="I876" s="17"/>
      <c r="J876" s="120">
        <f t="shared" ca="1" si="108"/>
        <v>1000000</v>
      </c>
      <c r="K876" s="120">
        <f t="shared" ca="1" si="109"/>
        <v>-1000000</v>
      </c>
      <c r="M876" s="81">
        <f t="shared" ca="1" si="106"/>
        <v>7.4562153292734107E-2</v>
      </c>
      <c r="N876" s="17"/>
      <c r="O876" s="121" t="e">
        <f t="shared" ca="1" si="110"/>
        <v>#REF!</v>
      </c>
      <c r="P876" s="121" t="e">
        <f t="shared" ca="1" si="111"/>
        <v>#REF!</v>
      </c>
      <c r="R876" s="107" t="e">
        <f t="shared" ca="1" si="107"/>
        <v>#REF!</v>
      </c>
    </row>
    <row r="877" spans="1:18" x14ac:dyDescent="0.2">
      <c r="A877" s="16"/>
      <c r="B877" s="136">
        <v>862</v>
      </c>
      <c r="C877" s="119">
        <f ca="1">'s1'!I880</f>
        <v>176.04892947617213</v>
      </c>
      <c r="D877" s="119">
        <f ca="1">'s1'!J880</f>
        <v>76.098349248525253</v>
      </c>
      <c r="E877" s="27"/>
      <c r="F877" s="18">
        <f t="shared" ca="1" si="104"/>
        <v>9.4919070719382669E-3</v>
      </c>
      <c r="H877" s="18">
        <f t="shared" ca="1" si="105"/>
        <v>1.9729213268974099E-2</v>
      </c>
      <c r="I877" s="17"/>
      <c r="J877" s="120">
        <f t="shared" ca="1" si="108"/>
        <v>1000000</v>
      </c>
      <c r="K877" s="120">
        <f t="shared" ca="1" si="109"/>
        <v>-1000000</v>
      </c>
      <c r="M877" s="81">
        <f t="shared" ca="1" si="106"/>
        <v>5.8055348205769984E-2</v>
      </c>
      <c r="N877" s="17"/>
      <c r="O877" s="121" t="e">
        <f t="shared" ca="1" si="110"/>
        <v>#REF!</v>
      </c>
      <c r="P877" s="121" t="e">
        <f t="shared" ca="1" si="111"/>
        <v>#REF!</v>
      </c>
      <c r="R877" s="107" t="e">
        <f t="shared" ca="1" si="107"/>
        <v>#REF!</v>
      </c>
    </row>
    <row r="878" spans="1:18" x14ac:dyDescent="0.2">
      <c r="A878" s="16"/>
      <c r="B878" s="136">
        <v>863</v>
      </c>
      <c r="C878" s="119">
        <f ca="1">'s1'!I881</f>
        <v>167.18421989744064</v>
      </c>
      <c r="D878" s="119">
        <f ca="1">'s1'!J881</f>
        <v>80.721571335848225</v>
      </c>
      <c r="E878" s="27"/>
      <c r="F878" s="18">
        <f t="shared" ca="1" si="104"/>
        <v>1.5215847088614939E-2</v>
      </c>
      <c r="H878" s="18">
        <f t="shared" ca="1" si="105"/>
        <v>5.5808406156262647E-2</v>
      </c>
      <c r="I878" s="17"/>
      <c r="J878" s="120">
        <f t="shared" ca="1" si="108"/>
        <v>1000000</v>
      </c>
      <c r="K878" s="120">
        <f t="shared" ca="1" si="109"/>
        <v>-1000000</v>
      </c>
      <c r="M878" s="81">
        <f t="shared" ca="1" si="106"/>
        <v>2.2251181282064773E-2</v>
      </c>
      <c r="N878" s="17"/>
      <c r="O878" s="121" t="e">
        <f t="shared" ca="1" si="110"/>
        <v>#REF!</v>
      </c>
      <c r="P878" s="121" t="e">
        <f t="shared" ca="1" si="111"/>
        <v>#REF!</v>
      </c>
      <c r="R878" s="107" t="e">
        <f t="shared" ca="1" si="107"/>
        <v>#REF!</v>
      </c>
    </row>
    <row r="879" spans="1:18" x14ac:dyDescent="0.2">
      <c r="A879" s="16"/>
      <c r="B879" s="136">
        <v>864</v>
      </c>
      <c r="C879" s="119">
        <f ca="1">'s1'!I882</f>
        <v>172.80029084945591</v>
      </c>
      <c r="D879" s="119">
        <f ca="1">'s1'!J882</f>
        <v>80.200862964702594</v>
      </c>
      <c r="E879" s="27"/>
      <c r="F879" s="18">
        <f t="shared" ca="1" si="104"/>
        <v>5.0022808715915459E-3</v>
      </c>
      <c r="H879" s="18">
        <f t="shared" ca="1" si="105"/>
        <v>7.1782670902227647E-2</v>
      </c>
      <c r="I879" s="17"/>
      <c r="J879" s="120">
        <f t="shared" ca="1" si="108"/>
        <v>1000000</v>
      </c>
      <c r="K879" s="120">
        <f t="shared" ca="1" si="109"/>
        <v>-1000000</v>
      </c>
      <c r="M879" s="81">
        <f t="shared" ca="1" si="106"/>
        <v>4.8745693556148759E-2</v>
      </c>
      <c r="N879" s="17"/>
      <c r="O879" s="121" t="e">
        <f t="shared" ca="1" si="110"/>
        <v>#REF!</v>
      </c>
      <c r="P879" s="121" t="e">
        <f t="shared" ca="1" si="111"/>
        <v>#REF!</v>
      </c>
      <c r="R879" s="107" t="e">
        <f t="shared" ca="1" si="107"/>
        <v>#REF!</v>
      </c>
    </row>
    <row r="880" spans="1:18" x14ac:dyDescent="0.2">
      <c r="A880" s="16"/>
      <c r="B880" s="136">
        <v>865</v>
      </c>
      <c r="C880" s="119">
        <f ca="1">'s1'!I883</f>
        <v>175.99076826889834</v>
      </c>
      <c r="D880" s="119">
        <f ca="1">'s1'!J883</f>
        <v>73.428549107435359</v>
      </c>
      <c r="E880" s="27"/>
      <c r="F880" s="18">
        <f t="shared" ca="1" si="104"/>
        <v>1.6397905590593832E-2</v>
      </c>
      <c r="H880" s="18">
        <f t="shared" ca="1" si="105"/>
        <v>1.0945206647962969E-2</v>
      </c>
      <c r="I880" s="17"/>
      <c r="J880" s="120">
        <f t="shared" ca="1" si="108"/>
        <v>1000000</v>
      </c>
      <c r="K880" s="120">
        <f t="shared" ca="1" si="109"/>
        <v>-1000000</v>
      </c>
      <c r="M880" s="81">
        <f t="shared" ca="1" si="106"/>
        <v>7.3622134694210556E-2</v>
      </c>
      <c r="N880" s="17"/>
      <c r="O880" s="121" t="e">
        <f t="shared" ca="1" si="110"/>
        <v>#REF!</v>
      </c>
      <c r="P880" s="121" t="e">
        <f t="shared" ca="1" si="111"/>
        <v>#REF!</v>
      </c>
      <c r="R880" s="107" t="e">
        <f t="shared" ca="1" si="107"/>
        <v>#REF!</v>
      </c>
    </row>
    <row r="881" spans="1:18" x14ac:dyDescent="0.2">
      <c r="A881" s="16"/>
      <c r="B881" s="136">
        <v>866</v>
      </c>
      <c r="C881" s="119">
        <f ca="1">'s1'!I884</f>
        <v>188.1210741396923</v>
      </c>
      <c r="D881" s="119">
        <f ca="1">'s1'!J884</f>
        <v>79.827938121195757</v>
      </c>
      <c r="E881" s="27"/>
      <c r="F881" s="18">
        <f t="shared" ca="1" si="104"/>
        <v>7.7253610624543941E-3</v>
      </c>
      <c r="H881" s="18">
        <f t="shared" ca="1" si="105"/>
        <v>7.1958034667465268E-2</v>
      </c>
      <c r="I881" s="17"/>
      <c r="J881" s="120">
        <f t="shared" ca="1" si="108"/>
        <v>1000000</v>
      </c>
      <c r="K881" s="120">
        <f t="shared" ca="1" si="109"/>
        <v>-1000000</v>
      </c>
      <c r="M881" s="81">
        <f t="shared" ca="1" si="106"/>
        <v>5.3390607130115307E-2</v>
      </c>
      <c r="N881" s="17"/>
      <c r="O881" s="121" t="e">
        <f t="shared" ca="1" si="110"/>
        <v>#REF!</v>
      </c>
      <c r="P881" s="121" t="e">
        <f t="shared" ca="1" si="111"/>
        <v>#REF!</v>
      </c>
      <c r="R881" s="107" t="e">
        <f t="shared" ca="1" si="107"/>
        <v>#REF!</v>
      </c>
    </row>
    <row r="882" spans="1:18" x14ac:dyDescent="0.2">
      <c r="A882" s="16"/>
      <c r="B882" s="136">
        <v>867</v>
      </c>
      <c r="C882" s="119">
        <f ca="1">'s1'!I885</f>
        <v>187.0638379374935</v>
      </c>
      <c r="D882" s="119">
        <f ca="1">'s1'!J885</f>
        <v>84.239116043625529</v>
      </c>
      <c r="E882" s="27"/>
      <c r="F882" s="18">
        <f t="shared" ca="1" si="104"/>
        <v>5.7089871004861008E-3</v>
      </c>
      <c r="H882" s="18">
        <f t="shared" ca="1" si="105"/>
        <v>3.147593911369926E-2</v>
      </c>
      <c r="I882" s="17"/>
      <c r="J882" s="120">
        <f t="shared" ca="1" si="108"/>
        <v>1000000</v>
      </c>
      <c r="K882" s="120">
        <f t="shared" ca="1" si="109"/>
        <v>-1000000</v>
      </c>
      <c r="M882" s="81">
        <f t="shared" ca="1" si="106"/>
        <v>9.411877681662845E-3</v>
      </c>
      <c r="N882" s="17"/>
      <c r="O882" s="121" t="e">
        <f t="shared" ca="1" si="110"/>
        <v>#REF!</v>
      </c>
      <c r="P882" s="121" t="e">
        <f t="shared" ca="1" si="111"/>
        <v>#REF!</v>
      </c>
      <c r="R882" s="107" t="e">
        <f t="shared" ca="1" si="107"/>
        <v>#REF!</v>
      </c>
    </row>
    <row r="883" spans="1:18" x14ac:dyDescent="0.2">
      <c r="A883" s="16"/>
      <c r="B883" s="136">
        <v>868</v>
      </c>
      <c r="C883" s="119">
        <f ca="1">'s1'!I886</f>
        <v>180.90942459300902</v>
      </c>
      <c r="D883" s="119">
        <f ca="1">'s1'!J886</f>
        <v>89.840559273616407</v>
      </c>
      <c r="E883" s="27"/>
      <c r="F883" s="18">
        <f t="shared" ca="1" si="104"/>
        <v>3.1415309336987442E-3</v>
      </c>
      <c r="H883" s="18">
        <f t="shared" ca="1" si="105"/>
        <v>3.2324303764761819E-3</v>
      </c>
      <c r="I883" s="17"/>
      <c r="J883" s="120">
        <f t="shared" ca="1" si="108"/>
        <v>1000000</v>
      </c>
      <c r="K883" s="120">
        <f t="shared" ca="1" si="109"/>
        <v>-1000000</v>
      </c>
      <c r="M883" s="81">
        <f t="shared" ca="1" si="106"/>
        <v>2.3728076004543734E-5</v>
      </c>
      <c r="N883" s="17"/>
      <c r="O883" s="121" t="e">
        <f t="shared" ca="1" si="110"/>
        <v>#REF!</v>
      </c>
      <c r="P883" s="121" t="e">
        <f t="shared" ca="1" si="111"/>
        <v>#REF!</v>
      </c>
      <c r="R883" s="107" t="e">
        <f t="shared" ca="1" si="107"/>
        <v>#REF!</v>
      </c>
    </row>
    <row r="884" spans="1:18" x14ac:dyDescent="0.2">
      <c r="A884" s="16"/>
      <c r="B884" s="136">
        <v>869</v>
      </c>
      <c r="C884" s="119">
        <f ca="1">'s1'!I887</f>
        <v>171.81214783629139</v>
      </c>
      <c r="D884" s="119">
        <f ca="1">'s1'!J887</f>
        <v>78.332098525253286</v>
      </c>
      <c r="E884" s="27"/>
      <c r="F884" s="18">
        <f t="shared" ca="1" si="104"/>
        <v>3.3111319613152619E-3</v>
      </c>
      <c r="H884" s="18">
        <f t="shared" ca="1" si="105"/>
        <v>3.6093668931569428E-2</v>
      </c>
      <c r="I884" s="17"/>
      <c r="J884" s="120">
        <f t="shared" ca="1" si="108"/>
        <v>171.81214783629139</v>
      </c>
      <c r="K884" s="120">
        <f t="shared" ca="1" si="109"/>
        <v>78.332098525253286</v>
      </c>
      <c r="M884" s="81">
        <f t="shared" ca="1" si="106"/>
        <v>6.3152543821264187E-2</v>
      </c>
      <c r="N884" s="17"/>
      <c r="O884" s="121" t="e">
        <f t="shared" ca="1" si="110"/>
        <v>#REF!</v>
      </c>
      <c r="P884" s="121" t="e">
        <f t="shared" ca="1" si="111"/>
        <v>#REF!</v>
      </c>
      <c r="R884" s="107" t="e">
        <f t="shared" ca="1" si="107"/>
        <v>#REF!</v>
      </c>
    </row>
    <row r="885" spans="1:18" x14ac:dyDescent="0.2">
      <c r="A885" s="16"/>
      <c r="B885" s="136">
        <v>870</v>
      </c>
      <c r="C885" s="119">
        <f ca="1">'s1'!I888</f>
        <v>169.6360329597122</v>
      </c>
      <c r="D885" s="119">
        <f ca="1">'s1'!J888</f>
        <v>76.178559891930931</v>
      </c>
      <c r="E885" s="27"/>
      <c r="F885" s="18">
        <f t="shared" ca="1" si="104"/>
        <v>1.8122390326828088E-2</v>
      </c>
      <c r="H885" s="18">
        <f t="shared" ca="1" si="105"/>
        <v>4.8008330115408164E-2</v>
      </c>
      <c r="I885" s="17"/>
      <c r="J885" s="120">
        <f t="shared" ca="1" si="108"/>
        <v>169.6360329597122</v>
      </c>
      <c r="K885" s="120">
        <f t="shared" ca="1" si="109"/>
        <v>76.178559891930931</v>
      </c>
      <c r="M885" s="81">
        <f t="shared" ca="1" si="106"/>
        <v>7.181122573169009E-2</v>
      </c>
      <c r="N885" s="17"/>
      <c r="O885" s="121" t="e">
        <f t="shared" ca="1" si="110"/>
        <v>#REF!</v>
      </c>
      <c r="P885" s="121" t="e">
        <f t="shared" ca="1" si="111"/>
        <v>#REF!</v>
      </c>
      <c r="R885" s="107" t="e">
        <f t="shared" ca="1" si="107"/>
        <v>#REF!</v>
      </c>
    </row>
    <row r="886" spans="1:18" x14ac:dyDescent="0.2">
      <c r="A886" s="16"/>
      <c r="B886" s="136">
        <v>871</v>
      </c>
      <c r="C886" s="119">
        <f ca="1">'s1'!I889</f>
        <v>174.30391764558854</v>
      </c>
      <c r="D886" s="119">
        <f ca="1">'s1'!J889</f>
        <v>85.604135515486377</v>
      </c>
      <c r="E886" s="27"/>
      <c r="F886" s="18">
        <f t="shared" ca="1" si="104"/>
        <v>3.0746758758420902E-2</v>
      </c>
      <c r="H886" s="18">
        <f t="shared" ca="1" si="105"/>
        <v>2.3566033391208784E-2</v>
      </c>
      <c r="I886" s="17"/>
      <c r="J886" s="120">
        <f t="shared" ca="1" si="108"/>
        <v>1000000</v>
      </c>
      <c r="K886" s="120">
        <f t="shared" ca="1" si="109"/>
        <v>-1000000</v>
      </c>
      <c r="M886" s="81">
        <f t="shared" ca="1" si="106"/>
        <v>1.6471815006986216E-3</v>
      </c>
      <c r="N886" s="17"/>
      <c r="O886" s="121" t="e">
        <f t="shared" ca="1" si="110"/>
        <v>#REF!</v>
      </c>
      <c r="P886" s="121" t="e">
        <f t="shared" ca="1" si="111"/>
        <v>#REF!</v>
      </c>
      <c r="R886" s="107" t="e">
        <f t="shared" ca="1" si="107"/>
        <v>#REF!</v>
      </c>
    </row>
    <row r="887" spans="1:18" x14ac:dyDescent="0.2">
      <c r="A887" s="16"/>
      <c r="B887" s="136">
        <v>872</v>
      </c>
      <c r="C887" s="119">
        <f ca="1">'s1'!I890</f>
        <v>170.28383497372155</v>
      </c>
      <c r="D887" s="119">
        <f ca="1">'s1'!J890</f>
        <v>77.070062228587474</v>
      </c>
      <c r="E887" s="27"/>
      <c r="F887" s="18">
        <f t="shared" ca="1" si="104"/>
        <v>1.5663061060637209E-2</v>
      </c>
      <c r="H887" s="18">
        <f t="shared" ca="1" si="105"/>
        <v>5.526649009639837E-2</v>
      </c>
      <c r="I887" s="17"/>
      <c r="J887" s="120">
        <f t="shared" ca="1" si="108"/>
        <v>170.28383497372155</v>
      </c>
      <c r="K887" s="120">
        <f t="shared" ca="1" si="109"/>
        <v>77.070062228587474</v>
      </c>
      <c r="M887" s="81">
        <f t="shared" ca="1" si="106"/>
        <v>0.10733677876412086</v>
      </c>
      <c r="N887" s="17"/>
      <c r="O887" s="121" t="e">
        <f t="shared" ca="1" si="110"/>
        <v>#REF!</v>
      </c>
      <c r="P887" s="121" t="e">
        <f t="shared" ca="1" si="111"/>
        <v>#REF!</v>
      </c>
      <c r="R887" s="107" t="e">
        <f t="shared" ca="1" si="107"/>
        <v>#REF!</v>
      </c>
    </row>
    <row r="888" spans="1:18" x14ac:dyDescent="0.2">
      <c r="A888" s="16"/>
      <c r="B888" s="136">
        <v>873</v>
      </c>
      <c r="C888" s="119">
        <f ca="1">'s1'!I891</f>
        <v>182.68645042691907</v>
      </c>
      <c r="D888" s="119">
        <f ca="1">'s1'!J891</f>
        <v>75.73450278531368</v>
      </c>
      <c r="E888" s="27"/>
      <c r="F888" s="18">
        <f t="shared" ca="1" si="104"/>
        <v>1.7204626700059462E-2</v>
      </c>
      <c r="H888" s="18">
        <f t="shared" ca="1" si="105"/>
        <v>4.9430885121826348E-2</v>
      </c>
      <c r="I888" s="17"/>
      <c r="J888" s="120">
        <f t="shared" ca="1" si="108"/>
        <v>1000000</v>
      </c>
      <c r="K888" s="120">
        <f t="shared" ca="1" si="109"/>
        <v>-1000000</v>
      </c>
      <c r="M888" s="81">
        <f t="shared" ca="1" si="106"/>
        <v>7.4424515939008673E-2</v>
      </c>
      <c r="N888" s="17"/>
      <c r="O888" s="121" t="e">
        <f t="shared" ca="1" si="110"/>
        <v>#REF!</v>
      </c>
      <c r="P888" s="121" t="e">
        <f t="shared" ca="1" si="111"/>
        <v>#REF!</v>
      </c>
      <c r="R888" s="107" t="e">
        <f t="shared" ca="1" si="107"/>
        <v>#REF!</v>
      </c>
    </row>
    <row r="889" spans="1:18" x14ac:dyDescent="0.2">
      <c r="A889" s="16"/>
      <c r="B889" s="136">
        <v>874</v>
      </c>
      <c r="C889" s="119">
        <f ca="1">'s1'!I892</f>
        <v>180.90337738480471</v>
      </c>
      <c r="D889" s="119">
        <f ca="1">'s1'!J892</f>
        <v>74.571389592801381</v>
      </c>
      <c r="E889" s="27"/>
      <c r="F889" s="18">
        <f t="shared" ca="1" si="104"/>
        <v>1.860788280203873E-2</v>
      </c>
      <c r="H889" s="18">
        <f t="shared" ca="1" si="105"/>
        <v>2.7859859055777224E-2</v>
      </c>
      <c r="I889" s="17"/>
      <c r="J889" s="120">
        <f t="shared" ca="1" si="108"/>
        <v>1000000</v>
      </c>
      <c r="K889" s="120">
        <f t="shared" ca="1" si="109"/>
        <v>-1000000</v>
      </c>
      <c r="M889" s="81">
        <f t="shared" ca="1" si="106"/>
        <v>7.2263979894971367E-2</v>
      </c>
      <c r="N889" s="17"/>
      <c r="O889" s="121" t="e">
        <f t="shared" ca="1" si="110"/>
        <v>#REF!</v>
      </c>
      <c r="P889" s="121" t="e">
        <f t="shared" ca="1" si="111"/>
        <v>#REF!</v>
      </c>
      <c r="R889" s="107" t="e">
        <f t="shared" ca="1" si="107"/>
        <v>#REF!</v>
      </c>
    </row>
    <row r="890" spans="1:18" x14ac:dyDescent="0.2">
      <c r="A890" s="16"/>
      <c r="B890" s="136">
        <v>875</v>
      </c>
      <c r="C890" s="119">
        <f ca="1">'s1'!I893</f>
        <v>180.07826511123892</v>
      </c>
      <c r="D890" s="119">
        <f ca="1">'s1'!J893</f>
        <v>77.368317701861443</v>
      </c>
      <c r="E890" s="27"/>
      <c r="F890" s="18">
        <f t="shared" ca="1" si="104"/>
        <v>2.7804649511265253E-2</v>
      </c>
      <c r="H890" s="18">
        <f t="shared" ca="1" si="105"/>
        <v>2.0587064674439905E-2</v>
      </c>
      <c r="I890" s="17"/>
      <c r="J890" s="120">
        <f t="shared" ca="1" si="108"/>
        <v>1000000</v>
      </c>
      <c r="K890" s="120">
        <f t="shared" ca="1" si="109"/>
        <v>-1000000</v>
      </c>
      <c r="M890" s="81">
        <f t="shared" ca="1" si="106"/>
        <v>4.4102202377683574E-3</v>
      </c>
      <c r="N890" s="17"/>
      <c r="O890" s="121" t="e">
        <f t="shared" ca="1" si="110"/>
        <v>#REF!</v>
      </c>
      <c r="P890" s="121" t="e">
        <f t="shared" ca="1" si="111"/>
        <v>#REF!</v>
      </c>
      <c r="R890" s="107" t="e">
        <f t="shared" ca="1" si="107"/>
        <v>#REF!</v>
      </c>
    </row>
    <row r="891" spans="1:18" x14ac:dyDescent="0.2">
      <c r="A891" s="16"/>
      <c r="B891" s="136">
        <v>876</v>
      </c>
      <c r="C891" s="119">
        <f ca="1">'s1'!I894</f>
        <v>192.40246259615685</v>
      </c>
      <c r="D891" s="119">
        <f ca="1">'s1'!J894</f>
        <v>81.439824773701446</v>
      </c>
      <c r="E891" s="27"/>
      <c r="F891" s="18">
        <f t="shared" ca="1" si="104"/>
        <v>8.3521087784040743E-3</v>
      </c>
      <c r="H891" s="18">
        <f t="shared" ca="1" si="105"/>
        <v>6.355610577052323E-2</v>
      </c>
      <c r="I891" s="17"/>
      <c r="J891" s="120">
        <f t="shared" ca="1" si="108"/>
        <v>1000000</v>
      </c>
      <c r="K891" s="120">
        <f t="shared" ca="1" si="109"/>
        <v>-1000000</v>
      </c>
      <c r="M891" s="81">
        <f t="shared" ca="1" si="106"/>
        <v>1.3790532244310085E-2</v>
      </c>
      <c r="N891" s="17"/>
      <c r="O891" s="121" t="e">
        <f t="shared" ca="1" si="110"/>
        <v>#REF!</v>
      </c>
      <c r="P891" s="121" t="e">
        <f t="shared" ca="1" si="111"/>
        <v>#REF!</v>
      </c>
      <c r="R891" s="107" t="e">
        <f t="shared" ca="1" si="107"/>
        <v>#REF!</v>
      </c>
    </row>
    <row r="892" spans="1:18" x14ac:dyDescent="0.2">
      <c r="A892" s="16"/>
      <c r="B892" s="136">
        <v>877</v>
      </c>
      <c r="C892" s="119">
        <f ca="1">'s1'!I895</f>
        <v>170.70441425570411</v>
      </c>
      <c r="D892" s="119">
        <f ca="1">'s1'!J895</f>
        <v>80.297282937630143</v>
      </c>
      <c r="E892" s="27"/>
      <c r="F892" s="18">
        <f t="shared" ca="1" si="104"/>
        <v>5.5738455919660309E-3</v>
      </c>
      <c r="H892" s="18">
        <f t="shared" ca="1" si="105"/>
        <v>4.456805121674734E-2</v>
      </c>
      <c r="I892" s="17"/>
      <c r="J892" s="120">
        <f t="shared" ca="1" si="108"/>
        <v>170.70441425570411</v>
      </c>
      <c r="K892" s="120">
        <f t="shared" ca="1" si="109"/>
        <v>80.297282937630143</v>
      </c>
      <c r="M892" s="81">
        <f t="shared" ca="1" si="106"/>
        <v>3.0134712261370988E-2</v>
      </c>
      <c r="N892" s="17"/>
      <c r="O892" s="121" t="e">
        <f t="shared" ca="1" si="110"/>
        <v>#REF!</v>
      </c>
      <c r="P892" s="121" t="e">
        <f t="shared" ca="1" si="111"/>
        <v>#REF!</v>
      </c>
      <c r="R892" s="107" t="e">
        <f t="shared" ca="1" si="107"/>
        <v>#REF!</v>
      </c>
    </row>
    <row r="893" spans="1:18" x14ac:dyDescent="0.2">
      <c r="A893" s="16"/>
      <c r="B893" s="136">
        <v>878</v>
      </c>
      <c r="C893" s="119">
        <f ca="1">'s1'!I896</f>
        <v>198.24993934741994</v>
      </c>
      <c r="D893" s="119">
        <f ca="1">'s1'!J896</f>
        <v>87.41700170859616</v>
      </c>
      <c r="E893" s="27"/>
      <c r="F893" s="18">
        <f t="shared" ca="1" si="104"/>
        <v>4.2625245905205276E-3</v>
      </c>
      <c r="H893" s="18">
        <f t="shared" ca="1" si="105"/>
        <v>2.5072484040897586E-2</v>
      </c>
      <c r="I893" s="17"/>
      <c r="J893" s="120">
        <f t="shared" ca="1" si="108"/>
        <v>1000000</v>
      </c>
      <c r="K893" s="120">
        <f t="shared" ca="1" si="109"/>
        <v>-1000000</v>
      </c>
      <c r="M893" s="81">
        <f t="shared" ca="1" si="106"/>
        <v>9.4811903865313406E-4</v>
      </c>
      <c r="N893" s="17"/>
      <c r="O893" s="121" t="e">
        <f t="shared" ca="1" si="110"/>
        <v>#REF!</v>
      </c>
      <c r="P893" s="121" t="e">
        <f t="shared" ca="1" si="111"/>
        <v>#REF!</v>
      </c>
      <c r="R893" s="107" t="e">
        <f t="shared" ca="1" si="107"/>
        <v>#REF!</v>
      </c>
    </row>
    <row r="894" spans="1:18" x14ac:dyDescent="0.2">
      <c r="A894" s="16"/>
      <c r="B894" s="136">
        <v>879</v>
      </c>
      <c r="C894" s="119">
        <f ca="1">'s1'!I897</f>
        <v>191.84731461525362</v>
      </c>
      <c r="D894" s="119">
        <f ca="1">'s1'!J897</f>
        <v>87.702517784073009</v>
      </c>
      <c r="E894" s="27"/>
      <c r="F894" s="18">
        <f t="shared" ca="1" si="104"/>
        <v>3.4794221486184359E-3</v>
      </c>
      <c r="H894" s="18">
        <f t="shared" ca="1" si="105"/>
        <v>2.3318476220129121E-2</v>
      </c>
      <c r="I894" s="17"/>
      <c r="J894" s="120">
        <f t="shared" ca="1" si="108"/>
        <v>1000000</v>
      </c>
      <c r="K894" s="120">
        <f t="shared" ca="1" si="109"/>
        <v>-1000000</v>
      </c>
      <c r="M894" s="81">
        <f t="shared" ca="1" si="106"/>
        <v>2.7456057073813517E-6</v>
      </c>
      <c r="N894" s="17"/>
      <c r="O894" s="121" t="e">
        <f t="shared" ca="1" si="110"/>
        <v>#REF!</v>
      </c>
      <c r="P894" s="121" t="e">
        <f t="shared" ca="1" si="111"/>
        <v>#REF!</v>
      </c>
      <c r="R894" s="107" t="e">
        <f t="shared" ca="1" si="107"/>
        <v>#REF!</v>
      </c>
    </row>
    <row r="895" spans="1:18" x14ac:dyDescent="0.2">
      <c r="A895" s="16"/>
      <c r="B895" s="136">
        <v>880</v>
      </c>
      <c r="C895" s="119">
        <f ca="1">'s1'!I898</f>
        <v>193.3230129660632</v>
      </c>
      <c r="D895" s="119">
        <f ca="1">'s1'!J898</f>
        <v>85.171159169896924</v>
      </c>
      <c r="E895" s="27"/>
      <c r="F895" s="18">
        <f t="shared" ca="1" si="104"/>
        <v>1.0339866485937559E-2</v>
      </c>
      <c r="H895" s="18">
        <f t="shared" ca="1" si="105"/>
        <v>8.6712773654901709E-3</v>
      </c>
      <c r="I895" s="17"/>
      <c r="J895" s="120">
        <f t="shared" ca="1" si="108"/>
        <v>1000000</v>
      </c>
      <c r="K895" s="120">
        <f t="shared" ca="1" si="109"/>
        <v>-1000000</v>
      </c>
      <c r="M895" s="81">
        <f t="shared" ca="1" si="106"/>
        <v>5.2260945061548981E-3</v>
      </c>
      <c r="N895" s="17"/>
      <c r="O895" s="121" t="e">
        <f t="shared" ca="1" si="110"/>
        <v>#REF!</v>
      </c>
      <c r="P895" s="121" t="e">
        <f t="shared" ca="1" si="111"/>
        <v>#REF!</v>
      </c>
      <c r="R895" s="107" t="e">
        <f t="shared" ca="1" si="107"/>
        <v>#REF!</v>
      </c>
    </row>
    <row r="896" spans="1:18" x14ac:dyDescent="0.2">
      <c r="A896" s="16"/>
      <c r="B896" s="136">
        <v>881</v>
      </c>
      <c r="C896" s="119">
        <f ca="1">'s1'!I899</f>
        <v>179.58914462175707</v>
      </c>
      <c r="D896" s="119">
        <f ca="1">'s1'!J899</f>
        <v>80.485107717815012</v>
      </c>
      <c r="E896" s="27"/>
      <c r="F896" s="18">
        <f t="shared" ca="1" si="104"/>
        <v>3.8757233846630837E-2</v>
      </c>
      <c r="H896" s="18">
        <f t="shared" ca="1" si="105"/>
        <v>7.3404758469844062E-3</v>
      </c>
      <c r="I896" s="17"/>
      <c r="J896" s="120">
        <f t="shared" ca="1" si="108"/>
        <v>1000000</v>
      </c>
      <c r="K896" s="120">
        <f t="shared" ca="1" si="109"/>
        <v>-1000000</v>
      </c>
      <c r="M896" s="81">
        <f t="shared" ca="1" si="106"/>
        <v>3.1844228705657278E-2</v>
      </c>
      <c r="N896" s="17"/>
      <c r="O896" s="121" t="e">
        <f t="shared" ca="1" si="110"/>
        <v>#REF!</v>
      </c>
      <c r="P896" s="121" t="e">
        <f t="shared" ca="1" si="111"/>
        <v>#REF!</v>
      </c>
      <c r="R896" s="107" t="e">
        <f t="shared" ca="1" si="107"/>
        <v>#REF!</v>
      </c>
    </row>
    <row r="897" spans="1:18" x14ac:dyDescent="0.2">
      <c r="A897" s="16"/>
      <c r="B897" s="136">
        <v>882</v>
      </c>
      <c r="C897" s="119">
        <f ca="1">'s1'!I900</f>
        <v>183.72485186528149</v>
      </c>
      <c r="D897" s="119">
        <f ca="1">'s1'!J900</f>
        <v>81.776820502463806</v>
      </c>
      <c r="E897" s="27"/>
      <c r="F897" s="18">
        <f t="shared" ca="1" si="104"/>
        <v>3.5228594567447022E-2</v>
      </c>
      <c r="H897" s="18">
        <f t="shared" ca="1" si="105"/>
        <v>8.6596510355557536E-3</v>
      </c>
      <c r="I897" s="17"/>
      <c r="J897" s="120">
        <f t="shared" ca="1" si="108"/>
        <v>1000000</v>
      </c>
      <c r="K897" s="120">
        <f t="shared" ca="1" si="109"/>
        <v>-1000000</v>
      </c>
      <c r="M897" s="81">
        <f t="shared" ca="1" si="106"/>
        <v>3.984975021635727E-3</v>
      </c>
      <c r="N897" s="17"/>
      <c r="O897" s="121" t="e">
        <f t="shared" ca="1" si="110"/>
        <v>#REF!</v>
      </c>
      <c r="P897" s="121" t="e">
        <f t="shared" ca="1" si="111"/>
        <v>#REF!</v>
      </c>
      <c r="R897" s="107" t="e">
        <f t="shared" ca="1" si="107"/>
        <v>#REF!</v>
      </c>
    </row>
    <row r="898" spans="1:18" x14ac:dyDescent="0.2">
      <c r="A898" s="16"/>
      <c r="B898" s="136">
        <v>883</v>
      </c>
      <c r="C898" s="119">
        <f ca="1">'s1'!I901</f>
        <v>192.27975698539697</v>
      </c>
      <c r="D898" s="119">
        <f ca="1">'s1'!J901</f>
        <v>76.359237733058663</v>
      </c>
      <c r="E898" s="27"/>
      <c r="F898" s="18">
        <f t="shared" ca="1" si="104"/>
        <v>7.3877160291617601E-4</v>
      </c>
      <c r="H898" s="18">
        <f t="shared" ca="1" si="105"/>
        <v>4.3407952329284879E-3</v>
      </c>
      <c r="I898" s="17"/>
      <c r="J898" s="120">
        <f t="shared" ca="1" si="108"/>
        <v>1000000</v>
      </c>
      <c r="K898" s="120">
        <f t="shared" ca="1" si="109"/>
        <v>-1000000</v>
      </c>
      <c r="M898" s="81">
        <f t="shared" ca="1" si="106"/>
        <v>1.931933330490801E-2</v>
      </c>
      <c r="N898" s="17"/>
      <c r="O898" s="121" t="e">
        <f t="shared" ca="1" si="110"/>
        <v>#REF!</v>
      </c>
      <c r="P898" s="121" t="e">
        <f t="shared" ca="1" si="111"/>
        <v>#REF!</v>
      </c>
      <c r="R898" s="107" t="e">
        <f t="shared" ca="1" si="107"/>
        <v>#REF!</v>
      </c>
    </row>
    <row r="899" spans="1:18" x14ac:dyDescent="0.2">
      <c r="A899" s="16"/>
      <c r="B899" s="136">
        <v>884</v>
      </c>
      <c r="C899" s="119">
        <f ca="1">'s1'!I902</f>
        <v>177.61140932057251</v>
      </c>
      <c r="D899" s="119">
        <f ca="1">'s1'!J902</f>
        <v>83.216890104717123</v>
      </c>
      <c r="E899" s="27"/>
      <c r="F899" s="18">
        <f t="shared" ca="1" si="104"/>
        <v>3.1802860312347483E-2</v>
      </c>
      <c r="H899" s="18">
        <f t="shared" ca="1" si="105"/>
        <v>3.9264268924410636E-2</v>
      </c>
      <c r="I899" s="17"/>
      <c r="J899" s="120">
        <f t="shared" ca="1" si="108"/>
        <v>1000000</v>
      </c>
      <c r="K899" s="120">
        <f t="shared" ca="1" si="109"/>
        <v>-1000000</v>
      </c>
      <c r="M899" s="81">
        <f t="shared" ca="1" si="106"/>
        <v>1.818509732582058E-2</v>
      </c>
      <c r="N899" s="17"/>
      <c r="O899" s="121" t="e">
        <f t="shared" ca="1" si="110"/>
        <v>#REF!</v>
      </c>
      <c r="P899" s="121" t="e">
        <f t="shared" ca="1" si="111"/>
        <v>#REF!</v>
      </c>
      <c r="R899" s="107" t="e">
        <f t="shared" ca="1" si="107"/>
        <v>#REF!</v>
      </c>
    </row>
    <row r="900" spans="1:18" x14ac:dyDescent="0.2">
      <c r="A900" s="16"/>
      <c r="B900" s="136">
        <v>885</v>
      </c>
      <c r="C900" s="119">
        <f ca="1">'s1'!I903</f>
        <v>185.39658784560038</v>
      </c>
      <c r="D900" s="119">
        <f ca="1">'s1'!J903</f>
        <v>79.129719354256991</v>
      </c>
      <c r="E900" s="27"/>
      <c r="F900" s="18">
        <f t="shared" ca="1" si="104"/>
        <v>8.2573332602415388E-3</v>
      </c>
      <c r="H900" s="18">
        <f t="shared" ca="1" si="105"/>
        <v>3.610963758373379E-2</v>
      </c>
      <c r="I900" s="17"/>
      <c r="J900" s="120">
        <f t="shared" ca="1" si="108"/>
        <v>1000000</v>
      </c>
      <c r="K900" s="120">
        <f t="shared" ca="1" si="109"/>
        <v>-1000000</v>
      </c>
      <c r="M900" s="81">
        <f t="shared" ca="1" si="106"/>
        <v>6.1726407945910333E-2</v>
      </c>
      <c r="N900" s="17"/>
      <c r="O900" s="121" t="e">
        <f t="shared" ca="1" si="110"/>
        <v>#REF!</v>
      </c>
      <c r="P900" s="121" t="e">
        <f t="shared" ca="1" si="111"/>
        <v>#REF!</v>
      </c>
      <c r="R900" s="107" t="e">
        <f t="shared" ca="1" si="107"/>
        <v>#REF!</v>
      </c>
    </row>
    <row r="901" spans="1:18" x14ac:dyDescent="0.2">
      <c r="A901" s="16"/>
      <c r="B901" s="136">
        <v>886</v>
      </c>
      <c r="C901" s="119">
        <f ca="1">'s1'!I904</f>
        <v>178.28609320536191</v>
      </c>
      <c r="D901" s="119">
        <f ca="1">'s1'!J904</f>
        <v>75.03315838369231</v>
      </c>
      <c r="E901" s="27"/>
      <c r="F901" s="18">
        <f t="shared" ca="1" si="104"/>
        <v>1.7564951979370552E-2</v>
      </c>
      <c r="H901" s="18">
        <f t="shared" ca="1" si="105"/>
        <v>3.1049951728277316E-2</v>
      </c>
      <c r="I901" s="17"/>
      <c r="J901" s="120">
        <f t="shared" ca="1" si="108"/>
        <v>1000000</v>
      </c>
      <c r="K901" s="120">
        <f t="shared" ca="1" si="109"/>
        <v>-1000000</v>
      </c>
      <c r="M901" s="81">
        <f t="shared" ca="1" si="106"/>
        <v>0.10106199056377943</v>
      </c>
      <c r="N901" s="17"/>
      <c r="O901" s="121" t="e">
        <f t="shared" ca="1" si="110"/>
        <v>#REF!</v>
      </c>
      <c r="P901" s="121" t="e">
        <f t="shared" ca="1" si="111"/>
        <v>#REF!</v>
      </c>
      <c r="R901" s="107" t="e">
        <f t="shared" ca="1" si="107"/>
        <v>#REF!</v>
      </c>
    </row>
    <row r="902" spans="1:18" x14ac:dyDescent="0.2">
      <c r="A902" s="16"/>
      <c r="B902" s="136">
        <v>887</v>
      </c>
      <c r="C902" s="119">
        <f ca="1">'s1'!I905</f>
        <v>178.88416515225907</v>
      </c>
      <c r="D902" s="119">
        <f ca="1">'s1'!J905</f>
        <v>84.72365806798642</v>
      </c>
      <c r="E902" s="27"/>
      <c r="F902" s="18">
        <f t="shared" ca="1" si="104"/>
        <v>2.6532069260795928E-2</v>
      </c>
      <c r="H902" s="18">
        <f t="shared" ca="1" si="105"/>
        <v>1.3865605412923044E-2</v>
      </c>
      <c r="I902" s="17"/>
      <c r="J902" s="120">
        <f t="shared" ca="1" si="108"/>
        <v>1000000</v>
      </c>
      <c r="K902" s="120">
        <f t="shared" ca="1" si="109"/>
        <v>-1000000</v>
      </c>
      <c r="M902" s="81">
        <f t="shared" ca="1" si="106"/>
        <v>3.7679810600584934E-3</v>
      </c>
      <c r="N902" s="17"/>
      <c r="O902" s="121" t="e">
        <f t="shared" ca="1" si="110"/>
        <v>#REF!</v>
      </c>
      <c r="P902" s="121" t="e">
        <f t="shared" ca="1" si="111"/>
        <v>#REF!</v>
      </c>
      <c r="R902" s="107" t="e">
        <f t="shared" ca="1" si="107"/>
        <v>#REF!</v>
      </c>
    </row>
    <row r="903" spans="1:18" x14ac:dyDescent="0.2">
      <c r="A903" s="16"/>
      <c r="B903" s="136">
        <v>888</v>
      </c>
      <c r="C903" s="119">
        <f ca="1">'s1'!I906</f>
        <v>179.25624954651286</v>
      </c>
      <c r="D903" s="119">
        <f ca="1">'s1'!J906</f>
        <v>83.397572744719071</v>
      </c>
      <c r="E903" s="27"/>
      <c r="F903" s="18">
        <f t="shared" ca="1" si="104"/>
        <v>2.9776387199589895E-2</v>
      </c>
      <c r="H903" s="18">
        <f t="shared" ca="1" si="105"/>
        <v>8.1949316888961059E-3</v>
      </c>
      <c r="I903" s="17"/>
      <c r="J903" s="120">
        <f t="shared" ca="1" si="108"/>
        <v>1000000</v>
      </c>
      <c r="K903" s="120">
        <f t="shared" ca="1" si="109"/>
        <v>-1000000</v>
      </c>
      <c r="M903" s="81">
        <f t="shared" ca="1" si="106"/>
        <v>9.9364659599936924E-3</v>
      </c>
      <c r="N903" s="17"/>
      <c r="O903" s="121" t="e">
        <f t="shared" ca="1" si="110"/>
        <v>#REF!</v>
      </c>
      <c r="P903" s="121" t="e">
        <f t="shared" ca="1" si="111"/>
        <v>#REF!</v>
      </c>
      <c r="R903" s="107" t="e">
        <f t="shared" ca="1" si="107"/>
        <v>#REF!</v>
      </c>
    </row>
    <row r="904" spans="1:18" x14ac:dyDescent="0.2">
      <c r="A904" s="16"/>
      <c r="B904" s="136">
        <v>889</v>
      </c>
      <c r="C904" s="119">
        <f ca="1">'s1'!I907</f>
        <v>194.24225242195547</v>
      </c>
      <c r="D904" s="119">
        <f ca="1">'s1'!J907</f>
        <v>82.576589668407124</v>
      </c>
      <c r="E904" s="27"/>
      <c r="F904" s="18">
        <f t="shared" ca="1" si="104"/>
        <v>1.4378257592363037E-2</v>
      </c>
      <c r="H904" s="18">
        <f t="shared" ca="1" si="105"/>
        <v>5.5384140242283036E-3</v>
      </c>
      <c r="I904" s="17"/>
      <c r="J904" s="120">
        <f t="shared" ca="1" si="108"/>
        <v>1000000</v>
      </c>
      <c r="K904" s="120">
        <f t="shared" ca="1" si="109"/>
        <v>-1000000</v>
      </c>
      <c r="M904" s="81">
        <f t="shared" ca="1" si="106"/>
        <v>9.4401269919374038E-3</v>
      </c>
      <c r="N904" s="17"/>
      <c r="O904" s="121" t="e">
        <f t="shared" ca="1" si="110"/>
        <v>#REF!</v>
      </c>
      <c r="P904" s="121" t="e">
        <f t="shared" ca="1" si="111"/>
        <v>#REF!</v>
      </c>
      <c r="R904" s="107" t="e">
        <f t="shared" ca="1" si="107"/>
        <v>#REF!</v>
      </c>
    </row>
    <row r="905" spans="1:18" x14ac:dyDescent="0.2">
      <c r="A905" s="16"/>
      <c r="B905" s="136">
        <v>890</v>
      </c>
      <c r="C905" s="119">
        <f ca="1">'s1'!I908</f>
        <v>190.45429737324918</v>
      </c>
      <c r="D905" s="119">
        <f ca="1">'s1'!J908</f>
        <v>85.690538565924953</v>
      </c>
      <c r="E905" s="27"/>
      <c r="F905" s="18">
        <f t="shared" ca="1" si="104"/>
        <v>3.346654863826677E-3</v>
      </c>
      <c r="H905" s="18">
        <f t="shared" ca="1" si="105"/>
        <v>4.0081659106158553E-2</v>
      </c>
      <c r="I905" s="17"/>
      <c r="J905" s="120">
        <f t="shared" ca="1" si="108"/>
        <v>1000000</v>
      </c>
      <c r="K905" s="120">
        <f t="shared" ca="1" si="109"/>
        <v>-1000000</v>
      </c>
      <c r="M905" s="81">
        <f t="shared" ca="1" si="106"/>
        <v>3.2364357656395706E-3</v>
      </c>
      <c r="N905" s="17"/>
      <c r="O905" s="121" t="e">
        <f t="shared" ca="1" si="110"/>
        <v>#REF!</v>
      </c>
      <c r="P905" s="121" t="e">
        <f t="shared" ca="1" si="111"/>
        <v>#REF!</v>
      </c>
      <c r="R905" s="107" t="e">
        <f t="shared" ca="1" si="107"/>
        <v>#REF!</v>
      </c>
    </row>
    <row r="906" spans="1:18" x14ac:dyDescent="0.2">
      <c r="A906" s="16"/>
      <c r="B906" s="136">
        <v>891</v>
      </c>
      <c r="C906" s="119">
        <f ca="1">'s1'!I909</f>
        <v>193.68503081106252</v>
      </c>
      <c r="D906" s="119">
        <f ca="1">'s1'!J909</f>
        <v>82.42913533056543</v>
      </c>
      <c r="E906" s="27"/>
      <c r="F906" s="18">
        <f t="shared" ca="1" si="104"/>
        <v>1.5621721631881851E-2</v>
      </c>
      <c r="H906" s="18">
        <f t="shared" ca="1" si="105"/>
        <v>2.5169068258452835E-2</v>
      </c>
      <c r="I906" s="17"/>
      <c r="J906" s="120">
        <f t="shared" ca="1" si="108"/>
        <v>1000000</v>
      </c>
      <c r="K906" s="120">
        <f t="shared" ca="1" si="109"/>
        <v>-1000000</v>
      </c>
      <c r="M906" s="81">
        <f t="shared" ca="1" si="106"/>
        <v>2.0500414432366949E-2</v>
      </c>
      <c r="N906" s="17"/>
      <c r="O906" s="121" t="e">
        <f t="shared" ca="1" si="110"/>
        <v>#REF!</v>
      </c>
      <c r="P906" s="121" t="e">
        <f t="shared" ca="1" si="111"/>
        <v>#REF!</v>
      </c>
      <c r="R906" s="107" t="e">
        <f t="shared" ca="1" si="107"/>
        <v>#REF!</v>
      </c>
    </row>
    <row r="907" spans="1:18" x14ac:dyDescent="0.2">
      <c r="A907" s="16"/>
      <c r="B907" s="136">
        <v>892</v>
      </c>
      <c r="C907" s="119">
        <f ca="1">'s1'!I910</f>
        <v>201.07535381397443</v>
      </c>
      <c r="D907" s="119">
        <f ca="1">'s1'!J910</f>
        <v>91.022360190091263</v>
      </c>
      <c r="E907" s="27"/>
      <c r="F907" s="18">
        <f t="shared" ca="1" si="104"/>
        <v>6.9890239908536518E-4</v>
      </c>
      <c r="H907" s="18">
        <f t="shared" ca="1" si="105"/>
        <v>5.7566136646140832E-3</v>
      </c>
      <c r="I907" s="17"/>
      <c r="J907" s="120">
        <f t="shared" ca="1" si="108"/>
        <v>1000000</v>
      </c>
      <c r="K907" s="120">
        <f t="shared" ca="1" si="109"/>
        <v>-1000000</v>
      </c>
      <c r="M907" s="81">
        <f t="shared" ca="1" si="106"/>
        <v>1.7938774267043631E-5</v>
      </c>
      <c r="N907" s="17"/>
      <c r="O907" s="121" t="e">
        <f t="shared" ca="1" si="110"/>
        <v>#REF!</v>
      </c>
      <c r="P907" s="121" t="e">
        <f t="shared" ca="1" si="111"/>
        <v>#REF!</v>
      </c>
      <c r="R907" s="107" t="e">
        <f t="shared" ca="1" si="107"/>
        <v>#REF!</v>
      </c>
    </row>
    <row r="908" spans="1:18" x14ac:dyDescent="0.2">
      <c r="A908" s="16"/>
      <c r="B908" s="136">
        <v>893</v>
      </c>
      <c r="C908" s="119">
        <f ca="1">'s1'!I911</f>
        <v>199.47048157753744</v>
      </c>
      <c r="D908" s="119">
        <f ca="1">'s1'!J911</f>
        <v>88.908931686206216</v>
      </c>
      <c r="E908" s="27"/>
      <c r="F908" s="18">
        <f t="shared" ca="1" si="104"/>
        <v>5.4065816761973851E-3</v>
      </c>
      <c r="H908" s="18">
        <f t="shared" ca="1" si="105"/>
        <v>1.1480830569565807E-2</v>
      </c>
      <c r="I908" s="17"/>
      <c r="J908" s="120">
        <f t="shared" ca="1" si="108"/>
        <v>1000000</v>
      </c>
      <c r="K908" s="120">
        <f t="shared" ca="1" si="109"/>
        <v>-1000000</v>
      </c>
      <c r="M908" s="81">
        <f t="shared" ca="1" si="106"/>
        <v>2.4040430346248479E-4</v>
      </c>
      <c r="N908" s="17"/>
      <c r="O908" s="121" t="e">
        <f t="shared" ca="1" si="110"/>
        <v>#REF!</v>
      </c>
      <c r="P908" s="121" t="e">
        <f t="shared" ca="1" si="111"/>
        <v>#REF!</v>
      </c>
      <c r="R908" s="107" t="e">
        <f t="shared" ca="1" si="107"/>
        <v>#REF!</v>
      </c>
    </row>
    <row r="909" spans="1:18" x14ac:dyDescent="0.2">
      <c r="A909" s="16"/>
      <c r="B909" s="136">
        <v>894</v>
      </c>
      <c r="C909" s="119">
        <f ca="1">'s1'!I912</f>
        <v>200.23788601535338</v>
      </c>
      <c r="D909" s="119">
        <f ca="1">'s1'!J912</f>
        <v>81.015549860548447</v>
      </c>
      <c r="E909" s="27"/>
      <c r="F909" s="18">
        <f t="shared" ca="1" si="104"/>
        <v>1.271209586100234E-3</v>
      </c>
      <c r="H909" s="18">
        <f t="shared" ca="1" si="105"/>
        <v>3.1444680268179405E-2</v>
      </c>
      <c r="I909" s="17"/>
      <c r="J909" s="120">
        <f t="shared" ca="1" si="108"/>
        <v>1000000</v>
      </c>
      <c r="K909" s="120">
        <f t="shared" ca="1" si="109"/>
        <v>-1000000</v>
      </c>
      <c r="M909" s="81">
        <f t="shared" ca="1" si="106"/>
        <v>1.0116891674177991E-3</v>
      </c>
      <c r="N909" s="17"/>
      <c r="O909" s="121" t="e">
        <f t="shared" ca="1" si="110"/>
        <v>#REF!</v>
      </c>
      <c r="P909" s="121" t="e">
        <f t="shared" ca="1" si="111"/>
        <v>#REF!</v>
      </c>
      <c r="R909" s="107" t="e">
        <f t="shared" ca="1" si="107"/>
        <v>#REF!</v>
      </c>
    </row>
    <row r="910" spans="1:18" x14ac:dyDescent="0.2">
      <c r="A910" s="16"/>
      <c r="B910" s="136">
        <v>895</v>
      </c>
      <c r="C910" s="119">
        <f ca="1">'s1'!I913</f>
        <v>181.73282826917045</v>
      </c>
      <c r="D910" s="119">
        <f ca="1">'s1'!J913</f>
        <v>85.766026518273449</v>
      </c>
      <c r="E910" s="27"/>
      <c r="F910" s="18">
        <f t="shared" ca="1" si="104"/>
        <v>3.5840232210649227E-2</v>
      </c>
      <c r="H910" s="18">
        <f t="shared" ca="1" si="105"/>
        <v>3.724849756197935E-2</v>
      </c>
      <c r="I910" s="17"/>
      <c r="J910" s="120">
        <f t="shared" ca="1" si="108"/>
        <v>1000000</v>
      </c>
      <c r="K910" s="120">
        <f t="shared" ca="1" si="109"/>
        <v>-1000000</v>
      </c>
      <c r="M910" s="81">
        <f t="shared" ca="1" si="106"/>
        <v>2.4922732820317635E-3</v>
      </c>
      <c r="N910" s="17"/>
      <c r="O910" s="121" t="e">
        <f t="shared" ca="1" si="110"/>
        <v>#REF!</v>
      </c>
      <c r="P910" s="121" t="e">
        <f t="shared" ca="1" si="111"/>
        <v>#REF!</v>
      </c>
      <c r="R910" s="107" t="e">
        <f t="shared" ca="1" si="107"/>
        <v>#REF!</v>
      </c>
    </row>
    <row r="911" spans="1:18" x14ac:dyDescent="0.2">
      <c r="A911" s="16"/>
      <c r="B911" s="136">
        <v>896</v>
      </c>
      <c r="C911" s="119">
        <f ca="1">'s1'!I914</f>
        <v>199.47048055975677</v>
      </c>
      <c r="D911" s="119">
        <f ca="1">'s1'!J914</f>
        <v>86.566368806341515</v>
      </c>
      <c r="E911" s="27"/>
      <c r="F911" s="18">
        <f t="shared" ca="1" si="104"/>
        <v>2.7327098133776831E-4</v>
      </c>
      <c r="H911" s="18">
        <f t="shared" ca="1" si="105"/>
        <v>2.8590434483399728E-2</v>
      </c>
      <c r="I911" s="17"/>
      <c r="J911" s="120">
        <f t="shared" ca="1" si="108"/>
        <v>1000000</v>
      </c>
      <c r="K911" s="120">
        <f t="shared" ca="1" si="109"/>
        <v>-1000000</v>
      </c>
      <c r="M911" s="81">
        <f t="shared" ca="1" si="106"/>
        <v>2.0706322955749762E-3</v>
      </c>
      <c r="N911" s="17"/>
      <c r="O911" s="121" t="e">
        <f t="shared" ca="1" si="110"/>
        <v>#REF!</v>
      </c>
      <c r="P911" s="121" t="e">
        <f t="shared" ca="1" si="111"/>
        <v>#REF!</v>
      </c>
      <c r="R911" s="107" t="e">
        <f t="shared" ca="1" si="107"/>
        <v>#REF!</v>
      </c>
    </row>
    <row r="912" spans="1:18" x14ac:dyDescent="0.2">
      <c r="A912" s="16"/>
      <c r="B912" s="136">
        <v>897</v>
      </c>
      <c r="C912" s="119">
        <f ca="1">'s1'!I915</f>
        <v>190.29147014937772</v>
      </c>
      <c r="D912" s="119">
        <f ca="1">'s1'!J915</f>
        <v>82.085372365586807</v>
      </c>
      <c r="E912" s="27"/>
      <c r="F912" s="18">
        <f t="shared" ref="F912:F975" ca="1" si="112">NORMDIST(C912,$C$10,$C$11,FALSE)  *RAND()</f>
        <v>3.4325373482681667E-3</v>
      </c>
      <c r="H912" s="18">
        <f t="shared" ref="H912:H975" ca="1" si="113">NORMDIST(D912,$D$10,$D$11,FALSE)  *RAND()</f>
        <v>5.0638994369246654E-2</v>
      </c>
      <c r="I912" s="17"/>
      <c r="J912" s="120">
        <f t="shared" ca="1" si="108"/>
        <v>1000000</v>
      </c>
      <c r="K912" s="120">
        <f t="shared" ca="1" si="109"/>
        <v>-1000000</v>
      </c>
      <c r="M912" s="81">
        <f t="shared" ref="M912:M975" ca="1" si="114">NORMDIST(D912,$M$10,$M$11,FALSE)  *RAND()</f>
        <v>2.1676664412592014E-2</v>
      </c>
      <c r="N912" s="17"/>
      <c r="O912" s="121" t="e">
        <f t="shared" ca="1" si="110"/>
        <v>#REF!</v>
      </c>
      <c r="P912" s="121" t="e">
        <f t="shared" ca="1" si="111"/>
        <v>#REF!</v>
      </c>
      <c r="R912" s="107" t="e">
        <f t="shared" ref="R912:R975" ca="1" si="115">NORMDIST(C912,$R$10,$R$11,FALSE)  *RAND()</f>
        <v>#REF!</v>
      </c>
    </row>
    <row r="913" spans="1:18" x14ac:dyDescent="0.2">
      <c r="A913" s="16"/>
      <c r="B913" s="136">
        <v>898</v>
      </c>
      <c r="C913" s="119">
        <f ca="1">'s1'!I916</f>
        <v>187.962912555548</v>
      </c>
      <c r="D913" s="119">
        <f ca="1">'s1'!J916</f>
        <v>86.736228098016213</v>
      </c>
      <c r="E913" s="27"/>
      <c r="F913" s="18">
        <f t="shared" ca="1" si="112"/>
        <v>1.5439427824433109E-2</v>
      </c>
      <c r="H913" s="18">
        <f t="shared" ca="1" si="113"/>
        <v>1.2134920453071744E-2</v>
      </c>
      <c r="I913" s="17"/>
      <c r="J913" s="120">
        <f t="shared" ref="J913:J976" ca="1" si="116">IF(AND($J$7&lt;C913,C913&lt;$J$8),C913,1000000)</f>
        <v>1000000</v>
      </c>
      <c r="K913" s="120">
        <f t="shared" ref="K913:K976" ca="1" si="117">IF(AND($J$7&lt;C913,C913&lt;$J$8),D913,-1000000)</f>
        <v>-1000000</v>
      </c>
      <c r="M913" s="81">
        <f t="shared" ca="1" si="114"/>
        <v>1.0967729389360233E-3</v>
      </c>
      <c r="N913" s="17"/>
      <c r="O913" s="121" t="e">
        <f t="shared" ref="O913:O976" ca="1" si="118">IF(AND($O$7&lt;D913,D913&lt;$O$8),C913,1000000)</f>
        <v>#REF!</v>
      </c>
      <c r="P913" s="121" t="e">
        <f t="shared" ref="P913:P976" ca="1" si="119">IF(AND($O$7&lt;D913,D913&lt;$O$8),D913,1000000)</f>
        <v>#REF!</v>
      </c>
      <c r="R913" s="107" t="e">
        <f t="shared" ca="1" si="115"/>
        <v>#REF!</v>
      </c>
    </row>
    <row r="914" spans="1:18" x14ac:dyDescent="0.2">
      <c r="A914" s="16"/>
      <c r="B914" s="136">
        <v>899</v>
      </c>
      <c r="C914" s="119">
        <f ca="1">'s1'!I917</f>
        <v>177.96736775313431</v>
      </c>
      <c r="D914" s="119">
        <f ca="1">'s1'!J917</f>
        <v>79.051473211713173</v>
      </c>
      <c r="E914" s="27"/>
      <c r="F914" s="18">
        <f t="shared" ca="1" si="112"/>
        <v>2.9238977162703985E-2</v>
      </c>
      <c r="H914" s="18">
        <f t="shared" ca="1" si="113"/>
        <v>4.476852367080001E-2</v>
      </c>
      <c r="I914" s="17"/>
      <c r="J914" s="120">
        <f t="shared" ca="1" si="116"/>
        <v>1000000</v>
      </c>
      <c r="K914" s="120">
        <f t="shared" ca="1" si="117"/>
        <v>-1000000</v>
      </c>
      <c r="M914" s="81">
        <f t="shared" ca="1" si="114"/>
        <v>7.5161111567697308E-2</v>
      </c>
      <c r="N914" s="17"/>
      <c r="O914" s="121" t="e">
        <f t="shared" ca="1" si="118"/>
        <v>#REF!</v>
      </c>
      <c r="P914" s="121" t="e">
        <f t="shared" ca="1" si="119"/>
        <v>#REF!</v>
      </c>
      <c r="R914" s="107" t="e">
        <f t="shared" ca="1" si="115"/>
        <v>#REF!</v>
      </c>
    </row>
    <row r="915" spans="1:18" x14ac:dyDescent="0.2">
      <c r="A915" s="16"/>
      <c r="B915" s="136">
        <v>900</v>
      </c>
      <c r="C915" s="119">
        <f ca="1">'s1'!I918</f>
        <v>177.19090348192344</v>
      </c>
      <c r="D915" s="119">
        <f ca="1">'s1'!J918</f>
        <v>81.511953858206979</v>
      </c>
      <c r="E915" s="27"/>
      <c r="F915" s="18">
        <f t="shared" ca="1" si="112"/>
        <v>1.9669537740246861E-2</v>
      </c>
      <c r="H915" s="18">
        <f t="shared" ca="1" si="113"/>
        <v>1.1883369384879928E-2</v>
      </c>
      <c r="I915" s="17"/>
      <c r="J915" s="120">
        <f t="shared" ca="1" si="116"/>
        <v>1000000</v>
      </c>
      <c r="K915" s="120">
        <f t="shared" ca="1" si="117"/>
        <v>-1000000</v>
      </c>
      <c r="M915" s="81">
        <f t="shared" ca="1" si="114"/>
        <v>3.2957599092297278E-2</v>
      </c>
      <c r="N915" s="17"/>
      <c r="O915" s="121" t="e">
        <f t="shared" ca="1" si="118"/>
        <v>#REF!</v>
      </c>
      <c r="P915" s="121" t="e">
        <f t="shared" ca="1" si="119"/>
        <v>#REF!</v>
      </c>
      <c r="R915" s="107" t="e">
        <f t="shared" ca="1" si="115"/>
        <v>#REF!</v>
      </c>
    </row>
    <row r="916" spans="1:18" x14ac:dyDescent="0.2">
      <c r="A916" s="16"/>
      <c r="B916" s="136">
        <v>901</v>
      </c>
      <c r="C916" s="119">
        <f ca="1">'s1'!I919</f>
        <v>185.24289911003504</v>
      </c>
      <c r="D916" s="119">
        <f ca="1">'s1'!J919</f>
        <v>79.615587831853617</v>
      </c>
      <c r="E916" s="27"/>
      <c r="F916" s="18">
        <f t="shared" ca="1" si="112"/>
        <v>2.2309907206747946E-2</v>
      </c>
      <c r="H916" s="18">
        <f t="shared" ca="1" si="113"/>
        <v>6.7589731903227465E-2</v>
      </c>
      <c r="I916" s="17"/>
      <c r="J916" s="120">
        <f t="shared" ca="1" si="116"/>
        <v>1000000</v>
      </c>
      <c r="K916" s="120">
        <f t="shared" ca="1" si="117"/>
        <v>-1000000</v>
      </c>
      <c r="M916" s="81">
        <f t="shared" ca="1" si="114"/>
        <v>2.6856555976851743E-2</v>
      </c>
      <c r="N916" s="17"/>
      <c r="O916" s="121" t="e">
        <f t="shared" ca="1" si="118"/>
        <v>#REF!</v>
      </c>
      <c r="P916" s="121" t="e">
        <f t="shared" ca="1" si="119"/>
        <v>#REF!</v>
      </c>
      <c r="R916" s="107" t="e">
        <f t="shared" ca="1" si="115"/>
        <v>#REF!</v>
      </c>
    </row>
    <row r="917" spans="1:18" x14ac:dyDescent="0.2">
      <c r="A917" s="16"/>
      <c r="B917" s="136">
        <v>902</v>
      </c>
      <c r="C917" s="119">
        <f ca="1">'s1'!I920</f>
        <v>181.57718649878501</v>
      </c>
      <c r="D917" s="119">
        <f ca="1">'s1'!J920</f>
        <v>84.908057276371196</v>
      </c>
      <c r="E917" s="27"/>
      <c r="F917" s="18">
        <f t="shared" ca="1" si="112"/>
        <v>7.4717179670206278E-3</v>
      </c>
      <c r="H917" s="18">
        <f t="shared" ca="1" si="113"/>
        <v>3.7148547366251512E-2</v>
      </c>
      <c r="I917" s="17"/>
      <c r="J917" s="120">
        <f t="shared" ca="1" si="116"/>
        <v>1000000</v>
      </c>
      <c r="K917" s="120">
        <f t="shared" ca="1" si="117"/>
        <v>-1000000</v>
      </c>
      <c r="M917" s="81">
        <f t="shared" ca="1" si="114"/>
        <v>1.3948233244833103E-3</v>
      </c>
      <c r="N917" s="17"/>
      <c r="O917" s="121" t="e">
        <f t="shared" ca="1" si="118"/>
        <v>#REF!</v>
      </c>
      <c r="P917" s="121" t="e">
        <f t="shared" ca="1" si="119"/>
        <v>#REF!</v>
      </c>
      <c r="R917" s="107" t="e">
        <f t="shared" ca="1" si="115"/>
        <v>#REF!</v>
      </c>
    </row>
    <row r="918" spans="1:18" x14ac:dyDescent="0.2">
      <c r="A918" s="16"/>
      <c r="B918" s="136">
        <v>903</v>
      </c>
      <c r="C918" s="119">
        <f ca="1">'s1'!I921</f>
        <v>176.24834162367665</v>
      </c>
      <c r="D918" s="119">
        <f ca="1">'s1'!J921</f>
        <v>75.707282254535002</v>
      </c>
      <c r="E918" s="27"/>
      <c r="F918" s="18">
        <f t="shared" ca="1" si="112"/>
        <v>3.4873030144380639E-2</v>
      </c>
      <c r="H918" s="18">
        <f t="shared" ca="1" si="113"/>
        <v>2.9153758350652339E-2</v>
      </c>
      <c r="I918" s="17"/>
      <c r="J918" s="120">
        <f t="shared" ca="1" si="116"/>
        <v>1000000</v>
      </c>
      <c r="K918" s="120">
        <f t="shared" ca="1" si="117"/>
        <v>-1000000</v>
      </c>
      <c r="M918" s="81">
        <f t="shared" ca="1" si="114"/>
        <v>6.0580825974681167E-2</v>
      </c>
      <c r="N918" s="17"/>
      <c r="O918" s="121" t="e">
        <f t="shared" ca="1" si="118"/>
        <v>#REF!</v>
      </c>
      <c r="P918" s="121" t="e">
        <f t="shared" ca="1" si="119"/>
        <v>#REF!</v>
      </c>
      <c r="R918" s="107" t="e">
        <f t="shared" ca="1" si="115"/>
        <v>#REF!</v>
      </c>
    </row>
    <row r="919" spans="1:18" x14ac:dyDescent="0.2">
      <c r="A919" s="16"/>
      <c r="B919" s="136">
        <v>904</v>
      </c>
      <c r="C919" s="119">
        <f ca="1">'s1'!I922</f>
        <v>187.84282134320139</v>
      </c>
      <c r="D919" s="119">
        <f ca="1">'s1'!J922</f>
        <v>75.160481642700702</v>
      </c>
      <c r="E919" s="27"/>
      <c r="F919" s="18">
        <f t="shared" ca="1" si="112"/>
        <v>9.2234341192109284E-3</v>
      </c>
      <c r="H919" s="18">
        <f t="shared" ca="1" si="113"/>
        <v>1.5189984186307025E-3</v>
      </c>
      <c r="I919" s="17"/>
      <c r="J919" s="120">
        <f t="shared" ca="1" si="116"/>
        <v>1000000</v>
      </c>
      <c r="K919" s="120">
        <f t="shared" ca="1" si="117"/>
        <v>-1000000</v>
      </c>
      <c r="M919" s="81">
        <f t="shared" ca="1" si="114"/>
        <v>1.1401523321970284E-2</v>
      </c>
      <c r="N919" s="17"/>
      <c r="O919" s="121" t="e">
        <f t="shared" ca="1" si="118"/>
        <v>#REF!</v>
      </c>
      <c r="P919" s="121" t="e">
        <f t="shared" ca="1" si="119"/>
        <v>#REF!</v>
      </c>
      <c r="R919" s="107" t="e">
        <f t="shared" ca="1" si="115"/>
        <v>#REF!</v>
      </c>
    </row>
    <row r="920" spans="1:18" x14ac:dyDescent="0.2">
      <c r="A920" s="16"/>
      <c r="B920" s="136">
        <v>905</v>
      </c>
      <c r="C920" s="119">
        <f ca="1">'s1'!I923</f>
        <v>179.91151593967305</v>
      </c>
      <c r="D920" s="119">
        <f ca="1">'s1'!J923</f>
        <v>77.206721355426794</v>
      </c>
      <c r="E920" s="27"/>
      <c r="F920" s="18">
        <f t="shared" ca="1" si="112"/>
        <v>4.6896547961895706E-3</v>
      </c>
      <c r="H920" s="18">
        <f t="shared" ca="1" si="113"/>
        <v>3.72203243506515E-2</v>
      </c>
      <c r="I920" s="17"/>
      <c r="J920" s="120">
        <f t="shared" ca="1" si="116"/>
        <v>1000000</v>
      </c>
      <c r="K920" s="120">
        <f t="shared" ca="1" si="117"/>
        <v>-1000000</v>
      </c>
      <c r="M920" s="81">
        <f t="shared" ca="1" si="114"/>
        <v>7.649454331171171E-2</v>
      </c>
      <c r="N920" s="17"/>
      <c r="O920" s="121" t="e">
        <f t="shared" ca="1" si="118"/>
        <v>#REF!</v>
      </c>
      <c r="P920" s="121" t="e">
        <f t="shared" ca="1" si="119"/>
        <v>#REF!</v>
      </c>
      <c r="R920" s="107" t="e">
        <f t="shared" ca="1" si="115"/>
        <v>#REF!</v>
      </c>
    </row>
    <row r="921" spans="1:18" x14ac:dyDescent="0.2">
      <c r="A921" s="16"/>
      <c r="B921" s="136">
        <v>906</v>
      </c>
      <c r="C921" s="119">
        <f ca="1">'s1'!I924</f>
        <v>185.80734983307386</v>
      </c>
      <c r="D921" s="119">
        <f ca="1">'s1'!J924</f>
        <v>84.286843615615695</v>
      </c>
      <c r="E921" s="27"/>
      <c r="F921" s="18">
        <f t="shared" ca="1" si="112"/>
        <v>1.6009959402740009E-2</v>
      </c>
      <c r="H921" s="18">
        <f t="shared" ca="1" si="113"/>
        <v>4.2179136930628421E-2</v>
      </c>
      <c r="I921" s="17"/>
      <c r="J921" s="120">
        <f t="shared" ca="1" si="116"/>
        <v>1000000</v>
      </c>
      <c r="K921" s="120">
        <f t="shared" ca="1" si="117"/>
        <v>-1000000</v>
      </c>
      <c r="M921" s="81">
        <f t="shared" ca="1" si="114"/>
        <v>9.9406686238586815E-3</v>
      </c>
      <c r="N921" s="17"/>
      <c r="O921" s="121" t="e">
        <f t="shared" ca="1" si="118"/>
        <v>#REF!</v>
      </c>
      <c r="P921" s="121" t="e">
        <f t="shared" ca="1" si="119"/>
        <v>#REF!</v>
      </c>
      <c r="R921" s="107" t="e">
        <f t="shared" ca="1" si="115"/>
        <v>#REF!</v>
      </c>
    </row>
    <row r="922" spans="1:18" x14ac:dyDescent="0.2">
      <c r="A922" s="16"/>
      <c r="B922" s="136">
        <v>907</v>
      </c>
      <c r="C922" s="119">
        <f ca="1">'s1'!I925</f>
        <v>189.91609667712339</v>
      </c>
      <c r="D922" s="119">
        <f ca="1">'s1'!J925</f>
        <v>84.036015572705139</v>
      </c>
      <c r="E922" s="27"/>
      <c r="F922" s="18">
        <f t="shared" ca="1" si="112"/>
        <v>2.014839609362298E-2</v>
      </c>
      <c r="H922" s="18">
        <f t="shared" ca="1" si="113"/>
        <v>1.8895298109625102E-2</v>
      </c>
      <c r="I922" s="17"/>
      <c r="J922" s="120">
        <f t="shared" ca="1" si="116"/>
        <v>1000000</v>
      </c>
      <c r="K922" s="120">
        <f t="shared" ca="1" si="117"/>
        <v>-1000000</v>
      </c>
      <c r="M922" s="81">
        <f t="shared" ca="1" si="114"/>
        <v>2.7970907066050829E-3</v>
      </c>
      <c r="N922" s="17"/>
      <c r="O922" s="121" t="e">
        <f t="shared" ca="1" si="118"/>
        <v>#REF!</v>
      </c>
      <c r="P922" s="121" t="e">
        <f t="shared" ca="1" si="119"/>
        <v>#REF!</v>
      </c>
      <c r="R922" s="107" t="e">
        <f t="shared" ca="1" si="115"/>
        <v>#REF!</v>
      </c>
    </row>
    <row r="923" spans="1:18" x14ac:dyDescent="0.2">
      <c r="A923" s="16"/>
      <c r="B923" s="136">
        <v>908</v>
      </c>
      <c r="C923" s="119">
        <f ca="1">'s1'!I926</f>
        <v>192.50322016806348</v>
      </c>
      <c r="D923" s="119">
        <f ca="1">'s1'!J926</f>
        <v>89.382783046874323</v>
      </c>
      <c r="E923" s="27"/>
      <c r="F923" s="18">
        <f t="shared" ca="1" si="112"/>
        <v>1.1236097071511909E-3</v>
      </c>
      <c r="H923" s="18">
        <f t="shared" ca="1" si="113"/>
        <v>2.1748398760825858E-3</v>
      </c>
      <c r="I923" s="17"/>
      <c r="J923" s="120">
        <f t="shared" ca="1" si="116"/>
        <v>1000000</v>
      </c>
      <c r="K923" s="120">
        <f t="shared" ca="1" si="117"/>
        <v>-1000000</v>
      </c>
      <c r="M923" s="81">
        <f t="shared" ca="1" si="114"/>
        <v>1.5129884155386392E-5</v>
      </c>
      <c r="N923" s="17"/>
      <c r="O923" s="121" t="e">
        <f t="shared" ca="1" si="118"/>
        <v>#REF!</v>
      </c>
      <c r="P923" s="121" t="e">
        <f t="shared" ca="1" si="119"/>
        <v>#REF!</v>
      </c>
      <c r="R923" s="107" t="e">
        <f t="shared" ca="1" si="115"/>
        <v>#REF!</v>
      </c>
    </row>
    <row r="924" spans="1:18" x14ac:dyDescent="0.2">
      <c r="A924" s="16"/>
      <c r="B924" s="136">
        <v>909</v>
      </c>
      <c r="C924" s="119">
        <f ca="1">'s1'!I927</f>
        <v>164.82598845969588</v>
      </c>
      <c r="D924" s="119">
        <f ca="1">'s1'!J927</f>
        <v>71.525732155864176</v>
      </c>
      <c r="E924" s="27"/>
      <c r="F924" s="18">
        <f t="shared" ca="1" si="112"/>
        <v>1.2279448988190535E-2</v>
      </c>
      <c r="H924" s="18">
        <f t="shared" ca="1" si="113"/>
        <v>9.930273191975942E-3</v>
      </c>
      <c r="I924" s="17"/>
      <c r="J924" s="120">
        <f t="shared" ca="1" si="116"/>
        <v>1000000</v>
      </c>
      <c r="K924" s="120">
        <f t="shared" ca="1" si="117"/>
        <v>-1000000</v>
      </c>
      <c r="M924" s="81">
        <f t="shared" ca="1" si="114"/>
        <v>1.5488160590469872E-2</v>
      </c>
      <c r="N924" s="17"/>
      <c r="O924" s="121" t="e">
        <f t="shared" ca="1" si="118"/>
        <v>#REF!</v>
      </c>
      <c r="P924" s="121" t="e">
        <f t="shared" ca="1" si="119"/>
        <v>#REF!</v>
      </c>
      <c r="R924" s="107" t="e">
        <f t="shared" ca="1" si="115"/>
        <v>#REF!</v>
      </c>
    </row>
    <row r="925" spans="1:18" x14ac:dyDescent="0.2">
      <c r="A925" s="16"/>
      <c r="B925" s="136">
        <v>910</v>
      </c>
      <c r="C925" s="119">
        <f ca="1">'s1'!I928</f>
        <v>189.37468055763057</v>
      </c>
      <c r="D925" s="119">
        <f ca="1">'s1'!J928</f>
        <v>87.148770459350246</v>
      </c>
      <c r="E925" s="27"/>
      <c r="F925" s="18">
        <f t="shared" ca="1" si="112"/>
        <v>1.6616744987895463E-2</v>
      </c>
      <c r="H925" s="18">
        <f t="shared" ca="1" si="113"/>
        <v>2.1333255988115387E-2</v>
      </c>
      <c r="I925" s="17"/>
      <c r="J925" s="120">
        <f t="shared" ca="1" si="116"/>
        <v>1000000</v>
      </c>
      <c r="K925" s="120">
        <f t="shared" ca="1" si="117"/>
        <v>-1000000</v>
      </c>
      <c r="M925" s="81">
        <f t="shared" ca="1" si="114"/>
        <v>7.124480754254046E-4</v>
      </c>
      <c r="N925" s="17"/>
      <c r="O925" s="121" t="e">
        <f t="shared" ca="1" si="118"/>
        <v>#REF!</v>
      </c>
      <c r="P925" s="121" t="e">
        <f t="shared" ca="1" si="119"/>
        <v>#REF!</v>
      </c>
      <c r="R925" s="107" t="e">
        <f t="shared" ca="1" si="115"/>
        <v>#REF!</v>
      </c>
    </row>
    <row r="926" spans="1:18" x14ac:dyDescent="0.2">
      <c r="A926" s="16"/>
      <c r="B926" s="136">
        <v>911</v>
      </c>
      <c r="C926" s="119">
        <f ca="1">'s1'!I929</f>
        <v>167.44872871339462</v>
      </c>
      <c r="D926" s="119">
        <f ca="1">'s1'!J929</f>
        <v>81.668246763223138</v>
      </c>
      <c r="E926" s="27"/>
      <c r="F926" s="18">
        <f t="shared" ca="1" si="112"/>
        <v>3.3983502794955544E-3</v>
      </c>
      <c r="H926" s="18">
        <f t="shared" ca="1" si="113"/>
        <v>5.6343289168760717E-3</v>
      </c>
      <c r="I926" s="17"/>
      <c r="J926" s="120">
        <f t="shared" ca="1" si="116"/>
        <v>1000000</v>
      </c>
      <c r="K926" s="120">
        <f t="shared" ca="1" si="117"/>
        <v>-1000000</v>
      </c>
      <c r="M926" s="81">
        <f t="shared" ca="1" si="114"/>
        <v>3.6749789210937966E-2</v>
      </c>
      <c r="N926" s="17"/>
      <c r="O926" s="121" t="e">
        <f t="shared" ca="1" si="118"/>
        <v>#REF!</v>
      </c>
      <c r="P926" s="121" t="e">
        <f t="shared" ca="1" si="119"/>
        <v>#REF!</v>
      </c>
      <c r="R926" s="107" t="e">
        <f t="shared" ca="1" si="115"/>
        <v>#REF!</v>
      </c>
    </row>
    <row r="927" spans="1:18" x14ac:dyDescent="0.2">
      <c r="A927" s="16"/>
      <c r="B927" s="136">
        <v>912</v>
      </c>
      <c r="C927" s="119">
        <f ca="1">'s1'!I930</f>
        <v>160.70175110751299</v>
      </c>
      <c r="D927" s="119">
        <f ca="1">'s1'!J930</f>
        <v>73.14119023235169</v>
      </c>
      <c r="E927" s="27"/>
      <c r="F927" s="18">
        <f t="shared" ca="1" si="112"/>
        <v>5.3471709331637677E-3</v>
      </c>
      <c r="H927" s="18">
        <f t="shared" ca="1" si="113"/>
        <v>3.0649225254134622E-2</v>
      </c>
      <c r="I927" s="17"/>
      <c r="J927" s="120">
        <f t="shared" ca="1" si="116"/>
        <v>1000000</v>
      </c>
      <c r="K927" s="120">
        <f t="shared" ca="1" si="117"/>
        <v>-1000000</v>
      </c>
      <c r="M927" s="81">
        <f t="shared" ca="1" si="114"/>
        <v>2.8818605816867369E-2</v>
      </c>
      <c r="N927" s="17"/>
      <c r="O927" s="121" t="e">
        <f t="shared" ca="1" si="118"/>
        <v>#REF!</v>
      </c>
      <c r="P927" s="121" t="e">
        <f t="shared" ca="1" si="119"/>
        <v>#REF!</v>
      </c>
      <c r="R927" s="107" t="e">
        <f t="shared" ca="1" si="115"/>
        <v>#REF!</v>
      </c>
    </row>
    <row r="928" spans="1:18" x14ac:dyDescent="0.2">
      <c r="A928" s="16"/>
      <c r="B928" s="136">
        <v>913</v>
      </c>
      <c r="C928" s="119">
        <f ca="1">'s1'!I931</f>
        <v>176.20281184667175</v>
      </c>
      <c r="D928" s="119">
        <f ca="1">'s1'!J931</f>
        <v>77.017634272551675</v>
      </c>
      <c r="E928" s="27"/>
      <c r="F928" s="18">
        <f t="shared" ca="1" si="112"/>
        <v>3.002648115130311E-2</v>
      </c>
      <c r="H928" s="18">
        <f t="shared" ca="1" si="113"/>
        <v>5.6676686255691021E-2</v>
      </c>
      <c r="I928" s="17"/>
      <c r="J928" s="120">
        <f t="shared" ca="1" si="116"/>
        <v>1000000</v>
      </c>
      <c r="K928" s="120">
        <f t="shared" ca="1" si="117"/>
        <v>-1000000</v>
      </c>
      <c r="M928" s="81">
        <f t="shared" ca="1" si="114"/>
        <v>9.496939945209408E-2</v>
      </c>
      <c r="N928" s="17"/>
      <c r="O928" s="121" t="e">
        <f t="shared" ca="1" si="118"/>
        <v>#REF!</v>
      </c>
      <c r="P928" s="121" t="e">
        <f t="shared" ca="1" si="119"/>
        <v>#REF!</v>
      </c>
      <c r="R928" s="107" t="e">
        <f t="shared" ca="1" si="115"/>
        <v>#REF!</v>
      </c>
    </row>
    <row r="929" spans="1:18" x14ac:dyDescent="0.2">
      <c r="A929" s="16"/>
      <c r="B929" s="136">
        <v>914</v>
      </c>
      <c r="C929" s="119">
        <f ca="1">'s1'!I932</f>
        <v>186.84221181581074</v>
      </c>
      <c r="D929" s="119">
        <f ca="1">'s1'!J932</f>
        <v>85.275823287329132</v>
      </c>
      <c r="E929" s="27"/>
      <c r="F929" s="18">
        <f t="shared" ca="1" si="112"/>
        <v>7.6614366168530198E-3</v>
      </c>
      <c r="H929" s="18">
        <f t="shared" ca="1" si="113"/>
        <v>3.9020873430205612E-2</v>
      </c>
      <c r="I929" s="17"/>
      <c r="J929" s="120">
        <f t="shared" ca="1" si="116"/>
        <v>1000000</v>
      </c>
      <c r="K929" s="120">
        <f t="shared" ca="1" si="117"/>
        <v>-1000000</v>
      </c>
      <c r="M929" s="81">
        <f t="shared" ca="1" si="114"/>
        <v>9.3280234154628891E-4</v>
      </c>
      <c r="N929" s="17"/>
      <c r="O929" s="121" t="e">
        <f t="shared" ca="1" si="118"/>
        <v>#REF!</v>
      </c>
      <c r="P929" s="121" t="e">
        <f t="shared" ca="1" si="119"/>
        <v>#REF!</v>
      </c>
      <c r="R929" s="107" t="e">
        <f t="shared" ca="1" si="115"/>
        <v>#REF!</v>
      </c>
    </row>
    <row r="930" spans="1:18" x14ac:dyDescent="0.2">
      <c r="A930" s="16"/>
      <c r="B930" s="136">
        <v>915</v>
      </c>
      <c r="C930" s="119">
        <f ca="1">'s1'!I933</f>
        <v>184.54873922310173</v>
      </c>
      <c r="D930" s="119">
        <f ca="1">'s1'!J933</f>
        <v>74.72180222799264</v>
      </c>
      <c r="E930" s="27"/>
      <c r="F930" s="18">
        <f t="shared" ca="1" si="112"/>
        <v>1.5791287590421896E-2</v>
      </c>
      <c r="H930" s="18">
        <f t="shared" ca="1" si="113"/>
        <v>8.5224784384881208E-3</v>
      </c>
      <c r="I930" s="17"/>
      <c r="J930" s="120">
        <f t="shared" ca="1" si="116"/>
        <v>1000000</v>
      </c>
      <c r="K930" s="120">
        <f t="shared" ca="1" si="117"/>
        <v>-1000000</v>
      </c>
      <c r="M930" s="81">
        <f t="shared" ca="1" si="114"/>
        <v>7.7373916814407084E-2</v>
      </c>
      <c r="N930" s="17"/>
      <c r="O930" s="121" t="e">
        <f t="shared" ca="1" si="118"/>
        <v>#REF!</v>
      </c>
      <c r="P930" s="121" t="e">
        <f t="shared" ca="1" si="119"/>
        <v>#REF!</v>
      </c>
      <c r="R930" s="107" t="e">
        <f t="shared" ca="1" si="115"/>
        <v>#REF!</v>
      </c>
    </row>
    <row r="931" spans="1:18" x14ac:dyDescent="0.2">
      <c r="A931" s="16"/>
      <c r="B931" s="136">
        <v>916</v>
      </c>
      <c r="C931" s="119">
        <f ca="1">'s1'!I934</f>
        <v>179.66346589381234</v>
      </c>
      <c r="D931" s="119">
        <f ca="1">'s1'!J934</f>
        <v>75.085673946387459</v>
      </c>
      <c r="E931" s="27"/>
      <c r="F931" s="18">
        <f t="shared" ca="1" si="112"/>
        <v>3.7613439032907529E-2</v>
      </c>
      <c r="H931" s="18">
        <f t="shared" ca="1" si="113"/>
        <v>3.5669129270209321E-2</v>
      </c>
      <c r="I931" s="17"/>
      <c r="J931" s="120">
        <f t="shared" ca="1" si="116"/>
        <v>1000000</v>
      </c>
      <c r="K931" s="120">
        <f t="shared" ca="1" si="117"/>
        <v>-1000000</v>
      </c>
      <c r="M931" s="81">
        <f t="shared" ca="1" si="114"/>
        <v>3.7847050496225387E-2</v>
      </c>
      <c r="N931" s="17"/>
      <c r="O931" s="121" t="e">
        <f t="shared" ca="1" si="118"/>
        <v>#REF!</v>
      </c>
      <c r="P931" s="121" t="e">
        <f t="shared" ca="1" si="119"/>
        <v>#REF!</v>
      </c>
      <c r="R931" s="107" t="e">
        <f t="shared" ca="1" si="115"/>
        <v>#REF!</v>
      </c>
    </row>
    <row r="932" spans="1:18" x14ac:dyDescent="0.2">
      <c r="A932" s="16"/>
      <c r="B932" s="136">
        <v>917</v>
      </c>
      <c r="C932" s="119">
        <f ca="1">'s1'!I935</f>
        <v>165.03857112904126</v>
      </c>
      <c r="D932" s="119">
        <f ca="1">'s1'!J935</f>
        <v>73.939769863982804</v>
      </c>
      <c r="E932" s="27"/>
      <c r="F932" s="18">
        <f t="shared" ca="1" si="112"/>
        <v>1.8708943457850309E-3</v>
      </c>
      <c r="H932" s="18">
        <f t="shared" ca="1" si="113"/>
        <v>3.5209901657814312E-2</v>
      </c>
      <c r="I932" s="17"/>
      <c r="J932" s="120">
        <f t="shared" ca="1" si="116"/>
        <v>1000000</v>
      </c>
      <c r="K932" s="120">
        <f t="shared" ca="1" si="117"/>
        <v>-1000000</v>
      </c>
      <c r="M932" s="81">
        <f t="shared" ca="1" si="114"/>
        <v>2.0768829365485898E-2</v>
      </c>
      <c r="N932" s="17"/>
      <c r="O932" s="121" t="e">
        <f t="shared" ca="1" si="118"/>
        <v>#REF!</v>
      </c>
      <c r="P932" s="121" t="e">
        <f t="shared" ca="1" si="119"/>
        <v>#REF!</v>
      </c>
      <c r="R932" s="107" t="e">
        <f t="shared" ca="1" si="115"/>
        <v>#REF!</v>
      </c>
    </row>
    <row r="933" spans="1:18" x14ac:dyDescent="0.2">
      <c r="A933" s="16"/>
      <c r="B933" s="136">
        <v>918</v>
      </c>
      <c r="C933" s="119">
        <f ca="1">'s1'!I936</f>
        <v>166.0884758158488</v>
      </c>
      <c r="D933" s="119">
        <f ca="1">'s1'!J936</f>
        <v>80.499058765489451</v>
      </c>
      <c r="E933" s="27"/>
      <c r="F933" s="18">
        <f t="shared" ca="1" si="112"/>
        <v>1.3799944935635459E-2</v>
      </c>
      <c r="H933" s="18">
        <f t="shared" ca="1" si="113"/>
        <v>1.1324564293974628E-2</v>
      </c>
      <c r="I933" s="17"/>
      <c r="J933" s="120">
        <f t="shared" ca="1" si="116"/>
        <v>1000000</v>
      </c>
      <c r="K933" s="120">
        <f t="shared" ca="1" si="117"/>
        <v>-1000000</v>
      </c>
      <c r="M933" s="81">
        <f t="shared" ca="1" si="114"/>
        <v>4.1928194452845312E-2</v>
      </c>
      <c r="N933" s="17"/>
      <c r="O933" s="121" t="e">
        <f t="shared" ca="1" si="118"/>
        <v>#REF!</v>
      </c>
      <c r="P933" s="121" t="e">
        <f t="shared" ca="1" si="119"/>
        <v>#REF!</v>
      </c>
      <c r="R933" s="107" t="e">
        <f t="shared" ca="1" si="115"/>
        <v>#REF!</v>
      </c>
    </row>
    <row r="934" spans="1:18" x14ac:dyDescent="0.2">
      <c r="A934" s="16"/>
      <c r="B934" s="136">
        <v>919</v>
      </c>
      <c r="C934" s="119">
        <f ca="1">'s1'!I937</f>
        <v>163.43022741149997</v>
      </c>
      <c r="D934" s="119">
        <f ca="1">'s1'!J937</f>
        <v>70.958912682950768</v>
      </c>
      <c r="E934" s="27"/>
      <c r="F934" s="18">
        <f t="shared" ca="1" si="112"/>
        <v>3.0457554455156789E-3</v>
      </c>
      <c r="H934" s="18">
        <f t="shared" ca="1" si="113"/>
        <v>6.3275204602335265E-4</v>
      </c>
      <c r="I934" s="17"/>
      <c r="J934" s="120">
        <f t="shared" ca="1" si="116"/>
        <v>1000000</v>
      </c>
      <c r="K934" s="120">
        <f t="shared" ca="1" si="117"/>
        <v>-1000000</v>
      </c>
      <c r="M934" s="81">
        <f t="shared" ca="1" si="114"/>
        <v>2.900428465745248E-2</v>
      </c>
      <c r="N934" s="17"/>
      <c r="O934" s="121" t="e">
        <f t="shared" ca="1" si="118"/>
        <v>#REF!</v>
      </c>
      <c r="P934" s="121" t="e">
        <f t="shared" ca="1" si="119"/>
        <v>#REF!</v>
      </c>
      <c r="R934" s="107" t="e">
        <f t="shared" ca="1" si="115"/>
        <v>#REF!</v>
      </c>
    </row>
    <row r="935" spans="1:18" x14ac:dyDescent="0.2">
      <c r="A935" s="16"/>
      <c r="B935" s="136">
        <v>920</v>
      </c>
      <c r="C935" s="119">
        <f ca="1">'s1'!I938</f>
        <v>166.89260851223122</v>
      </c>
      <c r="D935" s="119">
        <f ca="1">'s1'!J938</f>
        <v>69.96631341110681</v>
      </c>
      <c r="E935" s="27"/>
      <c r="F935" s="18">
        <f t="shared" ca="1" si="112"/>
        <v>3.59417058209639E-3</v>
      </c>
      <c r="H935" s="18">
        <f t="shared" ca="1" si="113"/>
        <v>8.8074604972097192E-3</v>
      </c>
      <c r="I935" s="17"/>
      <c r="J935" s="120">
        <f t="shared" ca="1" si="116"/>
        <v>1000000</v>
      </c>
      <c r="K935" s="120">
        <f t="shared" ca="1" si="117"/>
        <v>-1000000</v>
      </c>
      <c r="M935" s="81">
        <f t="shared" ca="1" si="114"/>
        <v>1.8103731118807389E-2</v>
      </c>
      <c r="N935" s="17"/>
      <c r="O935" s="121" t="e">
        <f t="shared" ca="1" si="118"/>
        <v>#REF!</v>
      </c>
      <c r="P935" s="121" t="e">
        <f t="shared" ca="1" si="119"/>
        <v>#REF!</v>
      </c>
      <c r="R935" s="107" t="e">
        <f t="shared" ca="1" si="115"/>
        <v>#REF!</v>
      </c>
    </row>
    <row r="936" spans="1:18" x14ac:dyDescent="0.2">
      <c r="A936" s="16"/>
      <c r="B936" s="136">
        <v>921</v>
      </c>
      <c r="C936" s="119">
        <f ca="1">'s1'!I939</f>
        <v>195.83210655193483</v>
      </c>
      <c r="D936" s="119">
        <f ca="1">'s1'!J939</f>
        <v>85.599159005127348</v>
      </c>
      <c r="E936" s="27"/>
      <c r="F936" s="18">
        <f t="shared" ca="1" si="112"/>
        <v>7.1995498713939982E-3</v>
      </c>
      <c r="H936" s="18">
        <f t="shared" ca="1" si="113"/>
        <v>6.3749980649579216E-3</v>
      </c>
      <c r="I936" s="17"/>
      <c r="J936" s="120">
        <f t="shared" ca="1" si="116"/>
        <v>1000000</v>
      </c>
      <c r="K936" s="120">
        <f t="shared" ca="1" si="117"/>
        <v>-1000000</v>
      </c>
      <c r="M936" s="81">
        <f t="shared" ca="1" si="114"/>
        <v>1.5792919928392E-3</v>
      </c>
      <c r="N936" s="17"/>
      <c r="O936" s="121" t="e">
        <f t="shared" ca="1" si="118"/>
        <v>#REF!</v>
      </c>
      <c r="P936" s="121" t="e">
        <f t="shared" ca="1" si="119"/>
        <v>#REF!</v>
      </c>
      <c r="R936" s="107" t="e">
        <f t="shared" ca="1" si="115"/>
        <v>#REF!</v>
      </c>
    </row>
    <row r="937" spans="1:18" x14ac:dyDescent="0.2">
      <c r="A937" s="16"/>
      <c r="B937" s="136">
        <v>922</v>
      </c>
      <c r="C937" s="119">
        <f ca="1">'s1'!I940</f>
        <v>168.79353123334351</v>
      </c>
      <c r="D937" s="119">
        <f ca="1">'s1'!J940</f>
        <v>74.190518291344873</v>
      </c>
      <c r="E937" s="27"/>
      <c r="F937" s="18">
        <f t="shared" ca="1" si="112"/>
        <v>1.0099353444051655E-2</v>
      </c>
      <c r="H937" s="18">
        <f t="shared" ca="1" si="113"/>
        <v>3.9642991334044815E-2</v>
      </c>
      <c r="I937" s="17"/>
      <c r="J937" s="120">
        <f t="shared" ca="1" si="116"/>
        <v>168.79353123334351</v>
      </c>
      <c r="K937" s="120">
        <f t="shared" ca="1" si="117"/>
        <v>74.190518291344873</v>
      </c>
      <c r="M937" s="81">
        <f t="shared" ca="1" si="114"/>
        <v>8.2062155535729472E-2</v>
      </c>
      <c r="N937" s="17"/>
      <c r="O937" s="121" t="e">
        <f t="shared" ca="1" si="118"/>
        <v>#REF!</v>
      </c>
      <c r="P937" s="121" t="e">
        <f t="shared" ca="1" si="119"/>
        <v>#REF!</v>
      </c>
      <c r="R937" s="107" t="e">
        <f t="shared" ca="1" si="115"/>
        <v>#REF!</v>
      </c>
    </row>
    <row r="938" spans="1:18" x14ac:dyDescent="0.2">
      <c r="A938" s="16"/>
      <c r="B938" s="136">
        <v>923</v>
      </c>
      <c r="C938" s="119">
        <f ca="1">'s1'!I941</f>
        <v>186.85522895564341</v>
      </c>
      <c r="D938" s="119">
        <f ca="1">'s1'!J941</f>
        <v>84.643448917395077</v>
      </c>
      <c r="E938" s="27"/>
      <c r="F938" s="18">
        <f t="shared" ca="1" si="112"/>
        <v>2.7959707660571806E-2</v>
      </c>
      <c r="H938" s="18">
        <f t="shared" ca="1" si="113"/>
        <v>4.8180695797444335E-2</v>
      </c>
      <c r="I938" s="17"/>
      <c r="J938" s="120">
        <f t="shared" ca="1" si="116"/>
        <v>1000000</v>
      </c>
      <c r="K938" s="120">
        <f t="shared" ca="1" si="117"/>
        <v>-1000000</v>
      </c>
      <c r="M938" s="81">
        <f t="shared" ca="1" si="114"/>
        <v>8.6727957211508945E-4</v>
      </c>
      <c r="N938" s="17"/>
      <c r="O938" s="121" t="e">
        <f t="shared" ca="1" si="118"/>
        <v>#REF!</v>
      </c>
      <c r="P938" s="121" t="e">
        <f t="shared" ca="1" si="119"/>
        <v>#REF!</v>
      </c>
      <c r="R938" s="107" t="e">
        <f t="shared" ca="1" si="115"/>
        <v>#REF!</v>
      </c>
    </row>
    <row r="939" spans="1:18" x14ac:dyDescent="0.2">
      <c r="A939" s="16"/>
      <c r="B939" s="136">
        <v>924</v>
      </c>
      <c r="C939" s="119">
        <f ca="1">'s1'!I942</f>
        <v>192.14963568035733</v>
      </c>
      <c r="D939" s="119">
        <f ca="1">'s1'!J942</f>
        <v>84.052226235619102</v>
      </c>
      <c r="E939" s="27"/>
      <c r="F939" s="18">
        <f t="shared" ca="1" si="112"/>
        <v>2.9062357132276727E-3</v>
      </c>
      <c r="H939" s="18">
        <f t="shared" ca="1" si="113"/>
        <v>4.5840893277482473E-3</v>
      </c>
      <c r="I939" s="17"/>
      <c r="J939" s="120">
        <f t="shared" ca="1" si="116"/>
        <v>1000000</v>
      </c>
      <c r="K939" s="120">
        <f t="shared" ca="1" si="117"/>
        <v>-1000000</v>
      </c>
      <c r="M939" s="81">
        <f t="shared" ca="1" si="114"/>
        <v>2.1357263224518214E-3</v>
      </c>
      <c r="N939" s="17"/>
      <c r="O939" s="121" t="e">
        <f t="shared" ca="1" si="118"/>
        <v>#REF!</v>
      </c>
      <c r="P939" s="121" t="e">
        <f t="shared" ca="1" si="119"/>
        <v>#REF!</v>
      </c>
      <c r="R939" s="107" t="e">
        <f t="shared" ca="1" si="115"/>
        <v>#REF!</v>
      </c>
    </row>
    <row r="940" spans="1:18" x14ac:dyDescent="0.2">
      <c r="A940" s="16"/>
      <c r="B940" s="136">
        <v>925</v>
      </c>
      <c r="C940" s="119">
        <f ca="1">'s1'!I943</f>
        <v>184.3866896052094</v>
      </c>
      <c r="D940" s="119">
        <f ca="1">'s1'!J943</f>
        <v>79.706310220594958</v>
      </c>
      <c r="E940" s="27"/>
      <c r="F940" s="18">
        <f t="shared" ca="1" si="112"/>
        <v>9.1231419667119167E-3</v>
      </c>
      <c r="H940" s="18">
        <f t="shared" ca="1" si="113"/>
        <v>6.6146554826375201E-2</v>
      </c>
      <c r="I940" s="17"/>
      <c r="J940" s="120">
        <f t="shared" ca="1" si="116"/>
        <v>1000000</v>
      </c>
      <c r="K940" s="120">
        <f t="shared" ca="1" si="117"/>
        <v>-1000000</v>
      </c>
      <c r="M940" s="81">
        <f t="shared" ca="1" si="114"/>
        <v>6.1547355244438551E-2</v>
      </c>
      <c r="N940" s="17"/>
      <c r="O940" s="121" t="e">
        <f t="shared" ca="1" si="118"/>
        <v>#REF!</v>
      </c>
      <c r="P940" s="121" t="e">
        <f t="shared" ca="1" si="119"/>
        <v>#REF!</v>
      </c>
      <c r="R940" s="107" t="e">
        <f t="shared" ca="1" si="115"/>
        <v>#REF!</v>
      </c>
    </row>
    <row r="941" spans="1:18" x14ac:dyDescent="0.2">
      <c r="A941" s="16"/>
      <c r="B941" s="136">
        <v>926</v>
      </c>
      <c r="C941" s="119">
        <f ca="1">'s1'!I944</f>
        <v>177.74612391689504</v>
      </c>
      <c r="D941" s="119">
        <f ca="1">'s1'!J944</f>
        <v>86.218822022704643</v>
      </c>
      <c r="E941" s="27"/>
      <c r="F941" s="18">
        <f t="shared" ca="1" si="112"/>
        <v>3.6477213106774452E-2</v>
      </c>
      <c r="H941" s="18">
        <f t="shared" ca="1" si="113"/>
        <v>3.1731471699524269E-2</v>
      </c>
      <c r="I941" s="17"/>
      <c r="J941" s="120">
        <f t="shared" ca="1" si="116"/>
        <v>1000000</v>
      </c>
      <c r="K941" s="120">
        <f t="shared" ca="1" si="117"/>
        <v>-1000000</v>
      </c>
      <c r="M941" s="81">
        <f t="shared" ca="1" si="114"/>
        <v>1.6997130545094027E-3</v>
      </c>
      <c r="N941" s="17"/>
      <c r="O941" s="121" t="e">
        <f t="shared" ca="1" si="118"/>
        <v>#REF!</v>
      </c>
      <c r="P941" s="121" t="e">
        <f t="shared" ca="1" si="119"/>
        <v>#REF!</v>
      </c>
      <c r="R941" s="107" t="e">
        <f t="shared" ca="1" si="115"/>
        <v>#REF!</v>
      </c>
    </row>
    <row r="942" spans="1:18" x14ac:dyDescent="0.2">
      <c r="A942" s="16"/>
      <c r="B942" s="136">
        <v>927</v>
      </c>
      <c r="C942" s="119">
        <f ca="1">'s1'!I945</f>
        <v>185.70738897554565</v>
      </c>
      <c r="D942" s="119">
        <f ca="1">'s1'!J945</f>
        <v>76.577522626137522</v>
      </c>
      <c r="E942" s="27"/>
      <c r="F942" s="18">
        <f t="shared" ca="1" si="112"/>
        <v>9.8678701320642631E-3</v>
      </c>
      <c r="H942" s="18">
        <f t="shared" ca="1" si="113"/>
        <v>2.0927547233322338E-2</v>
      </c>
      <c r="I942" s="17"/>
      <c r="J942" s="120">
        <f t="shared" ca="1" si="116"/>
        <v>1000000</v>
      </c>
      <c r="K942" s="120">
        <f t="shared" ca="1" si="117"/>
        <v>-1000000</v>
      </c>
      <c r="M942" s="81">
        <f t="shared" ca="1" si="114"/>
        <v>5.6601612373170768E-2</v>
      </c>
      <c r="N942" s="17"/>
      <c r="O942" s="121" t="e">
        <f t="shared" ca="1" si="118"/>
        <v>#REF!</v>
      </c>
      <c r="P942" s="121" t="e">
        <f t="shared" ca="1" si="119"/>
        <v>#REF!</v>
      </c>
      <c r="R942" s="107" t="e">
        <f t="shared" ca="1" si="115"/>
        <v>#REF!</v>
      </c>
    </row>
    <row r="943" spans="1:18" x14ac:dyDescent="0.2">
      <c r="A943" s="16"/>
      <c r="B943" s="136">
        <v>928</v>
      </c>
      <c r="C943" s="119">
        <f ca="1">'s1'!I946</f>
        <v>190.63984930173308</v>
      </c>
      <c r="D943" s="119">
        <f ca="1">'s1'!J946</f>
        <v>76.614990532883866</v>
      </c>
      <c r="E943" s="27"/>
      <c r="F943" s="18">
        <f t="shared" ca="1" si="112"/>
        <v>2.2561626449484264E-2</v>
      </c>
      <c r="H943" s="18">
        <f t="shared" ca="1" si="113"/>
        <v>3.3860161805174087E-2</v>
      </c>
      <c r="I943" s="17"/>
      <c r="J943" s="120">
        <f t="shared" ca="1" si="116"/>
        <v>1000000</v>
      </c>
      <c r="K943" s="120">
        <f t="shared" ca="1" si="117"/>
        <v>-1000000</v>
      </c>
      <c r="M943" s="81">
        <f t="shared" ca="1" si="114"/>
        <v>0.10017813326227502</v>
      </c>
      <c r="N943" s="17"/>
      <c r="O943" s="121" t="e">
        <f t="shared" ca="1" si="118"/>
        <v>#REF!</v>
      </c>
      <c r="P943" s="121" t="e">
        <f t="shared" ca="1" si="119"/>
        <v>#REF!</v>
      </c>
      <c r="R943" s="107" t="e">
        <f t="shared" ca="1" si="115"/>
        <v>#REF!</v>
      </c>
    </row>
    <row r="944" spans="1:18" x14ac:dyDescent="0.2">
      <c r="A944" s="16"/>
      <c r="B944" s="136">
        <v>929</v>
      </c>
      <c r="C944" s="119">
        <f ca="1">'s1'!I947</f>
        <v>170.08548082915149</v>
      </c>
      <c r="D944" s="119">
        <f ca="1">'s1'!J947</f>
        <v>75.344258321234037</v>
      </c>
      <c r="E944" s="27"/>
      <c r="F944" s="18">
        <f t="shared" ca="1" si="112"/>
        <v>2.0691007435054108E-2</v>
      </c>
      <c r="H944" s="18">
        <f t="shared" ca="1" si="113"/>
        <v>4.8163101378856647E-2</v>
      </c>
      <c r="I944" s="17"/>
      <c r="J944" s="120">
        <f t="shared" ca="1" si="116"/>
        <v>170.08548082915149</v>
      </c>
      <c r="K944" s="120">
        <f t="shared" ca="1" si="117"/>
        <v>75.344258321234037</v>
      </c>
      <c r="M944" s="81">
        <f t="shared" ca="1" si="114"/>
        <v>6.2174934517493056E-2</v>
      </c>
      <c r="N944" s="17"/>
      <c r="O944" s="121" t="e">
        <f t="shared" ca="1" si="118"/>
        <v>#REF!</v>
      </c>
      <c r="P944" s="121" t="e">
        <f t="shared" ca="1" si="119"/>
        <v>#REF!</v>
      </c>
      <c r="R944" s="107" t="e">
        <f t="shared" ca="1" si="115"/>
        <v>#REF!</v>
      </c>
    </row>
    <row r="945" spans="1:18" x14ac:dyDescent="0.2">
      <c r="A945" s="16"/>
      <c r="B945" s="136">
        <v>930</v>
      </c>
      <c r="C945" s="119">
        <f ca="1">'s1'!I948</f>
        <v>189.70680646481961</v>
      </c>
      <c r="D945" s="119">
        <f ca="1">'s1'!J948</f>
        <v>86.079834117268689</v>
      </c>
      <c r="E945" s="27"/>
      <c r="F945" s="18">
        <f t="shared" ca="1" si="112"/>
        <v>5.1615576392315217E-3</v>
      </c>
      <c r="H945" s="18">
        <f t="shared" ca="1" si="113"/>
        <v>1.8656573154171383E-2</v>
      </c>
      <c r="I945" s="17"/>
      <c r="J945" s="120">
        <f t="shared" ca="1" si="116"/>
        <v>1000000</v>
      </c>
      <c r="K945" s="120">
        <f t="shared" ca="1" si="117"/>
        <v>-1000000</v>
      </c>
      <c r="M945" s="81">
        <f t="shared" ca="1" si="114"/>
        <v>8.6126983103164119E-4</v>
      </c>
      <c r="N945" s="17"/>
      <c r="O945" s="121" t="e">
        <f t="shared" ca="1" si="118"/>
        <v>#REF!</v>
      </c>
      <c r="P945" s="121" t="e">
        <f t="shared" ca="1" si="119"/>
        <v>#REF!</v>
      </c>
      <c r="R945" s="107" t="e">
        <f t="shared" ca="1" si="115"/>
        <v>#REF!</v>
      </c>
    </row>
    <row r="946" spans="1:18" x14ac:dyDescent="0.2">
      <c r="A946" s="16"/>
      <c r="B946" s="136">
        <v>931</v>
      </c>
      <c r="C946" s="119">
        <f ca="1">'s1'!I949</f>
        <v>167.378646806071</v>
      </c>
      <c r="D946" s="119">
        <f ca="1">'s1'!J949</f>
        <v>81.395564889367051</v>
      </c>
      <c r="E946" s="27"/>
      <c r="F946" s="18">
        <f t="shared" ca="1" si="112"/>
        <v>1.3798190770308423E-2</v>
      </c>
      <c r="H946" s="18">
        <f t="shared" ca="1" si="113"/>
        <v>1.4778728252254254E-2</v>
      </c>
      <c r="I946" s="17"/>
      <c r="J946" s="120">
        <f t="shared" ca="1" si="116"/>
        <v>1000000</v>
      </c>
      <c r="K946" s="120">
        <f t="shared" ca="1" si="117"/>
        <v>-1000000</v>
      </c>
      <c r="M946" s="81">
        <f t="shared" ca="1" si="114"/>
        <v>1.2148542127436643E-3</v>
      </c>
      <c r="N946" s="17"/>
      <c r="O946" s="121" t="e">
        <f t="shared" ca="1" si="118"/>
        <v>#REF!</v>
      </c>
      <c r="P946" s="121" t="e">
        <f t="shared" ca="1" si="119"/>
        <v>#REF!</v>
      </c>
      <c r="R946" s="107" t="e">
        <f t="shared" ca="1" si="115"/>
        <v>#REF!</v>
      </c>
    </row>
    <row r="947" spans="1:18" x14ac:dyDescent="0.2">
      <c r="A947" s="16"/>
      <c r="B947" s="136">
        <v>932</v>
      </c>
      <c r="C947" s="119">
        <f ca="1">'s1'!I950</f>
        <v>171.99015138244849</v>
      </c>
      <c r="D947" s="119">
        <f ca="1">'s1'!J950</f>
        <v>75.369793425921273</v>
      </c>
      <c r="E947" s="27"/>
      <c r="F947" s="18">
        <f t="shared" ca="1" si="112"/>
        <v>6.651956012021485E-3</v>
      </c>
      <c r="H947" s="18">
        <f t="shared" ca="1" si="113"/>
        <v>1.6699275387061108E-3</v>
      </c>
      <c r="I947" s="17"/>
      <c r="J947" s="120">
        <f t="shared" ca="1" si="116"/>
        <v>171.99015138244849</v>
      </c>
      <c r="K947" s="120">
        <f t="shared" ca="1" si="117"/>
        <v>75.369793425921273</v>
      </c>
      <c r="M947" s="81">
        <f t="shared" ca="1" si="114"/>
        <v>8.5447515558980475E-2</v>
      </c>
      <c r="N947" s="17"/>
      <c r="O947" s="121" t="e">
        <f t="shared" ca="1" si="118"/>
        <v>#REF!</v>
      </c>
      <c r="P947" s="121" t="e">
        <f t="shared" ca="1" si="119"/>
        <v>#REF!</v>
      </c>
      <c r="R947" s="107" t="e">
        <f t="shared" ca="1" si="115"/>
        <v>#REF!</v>
      </c>
    </row>
    <row r="948" spans="1:18" x14ac:dyDescent="0.2">
      <c r="A948" s="16"/>
      <c r="B948" s="136">
        <v>933</v>
      </c>
      <c r="C948" s="119">
        <f ca="1">'s1'!I951</f>
        <v>184.9104744664827</v>
      </c>
      <c r="D948" s="119">
        <f ca="1">'s1'!J951</f>
        <v>82.547067180935883</v>
      </c>
      <c r="E948" s="27"/>
      <c r="F948" s="18">
        <f t="shared" ca="1" si="112"/>
        <v>2.889527497866597E-2</v>
      </c>
      <c r="H948" s="18">
        <f t="shared" ca="1" si="113"/>
        <v>5.2169693407350663E-2</v>
      </c>
      <c r="I948" s="17"/>
      <c r="J948" s="120">
        <f t="shared" ca="1" si="116"/>
        <v>1000000</v>
      </c>
      <c r="K948" s="120">
        <f t="shared" ca="1" si="117"/>
        <v>-1000000</v>
      </c>
      <c r="M948" s="81">
        <f t="shared" ca="1" si="114"/>
        <v>2.5835482288225225E-2</v>
      </c>
      <c r="N948" s="17"/>
      <c r="O948" s="121" t="e">
        <f t="shared" ca="1" si="118"/>
        <v>#REF!</v>
      </c>
      <c r="P948" s="121" t="e">
        <f t="shared" ca="1" si="119"/>
        <v>#REF!</v>
      </c>
      <c r="R948" s="107" t="e">
        <f t="shared" ca="1" si="115"/>
        <v>#REF!</v>
      </c>
    </row>
    <row r="949" spans="1:18" x14ac:dyDescent="0.2">
      <c r="A949" s="16"/>
      <c r="B949" s="136">
        <v>934</v>
      </c>
      <c r="C949" s="119">
        <f ca="1">'s1'!I952</f>
        <v>167.9808452240365</v>
      </c>
      <c r="D949" s="119">
        <f ca="1">'s1'!J952</f>
        <v>78.790947058323383</v>
      </c>
      <c r="E949" s="27"/>
      <c r="F949" s="18">
        <f t="shared" ca="1" si="112"/>
        <v>1.1988072160595168E-2</v>
      </c>
      <c r="H949" s="18">
        <f t="shared" ca="1" si="113"/>
        <v>6.8853709117728881E-2</v>
      </c>
      <c r="I949" s="17"/>
      <c r="J949" s="120">
        <f t="shared" ca="1" si="116"/>
        <v>1000000</v>
      </c>
      <c r="K949" s="120">
        <f t="shared" ca="1" si="117"/>
        <v>-1000000</v>
      </c>
      <c r="M949" s="81">
        <f t="shared" ca="1" si="114"/>
        <v>1.2928799387378462E-2</v>
      </c>
      <c r="N949" s="17"/>
      <c r="O949" s="121" t="e">
        <f t="shared" ca="1" si="118"/>
        <v>#REF!</v>
      </c>
      <c r="P949" s="121" t="e">
        <f t="shared" ca="1" si="119"/>
        <v>#REF!</v>
      </c>
      <c r="R949" s="107" t="e">
        <f t="shared" ca="1" si="115"/>
        <v>#REF!</v>
      </c>
    </row>
    <row r="950" spans="1:18" x14ac:dyDescent="0.2">
      <c r="A950" s="16"/>
      <c r="B950" s="136">
        <v>935</v>
      </c>
      <c r="C950" s="119">
        <f ca="1">'s1'!I953</f>
        <v>177.47571246189779</v>
      </c>
      <c r="D950" s="119">
        <f ca="1">'s1'!J953</f>
        <v>79.480091807497772</v>
      </c>
      <c r="E950" s="27"/>
      <c r="F950" s="18">
        <f t="shared" ca="1" si="112"/>
        <v>2.8402531794324763E-3</v>
      </c>
      <c r="H950" s="18">
        <f t="shared" ca="1" si="113"/>
        <v>9.7148555873589754E-3</v>
      </c>
      <c r="I950" s="17"/>
      <c r="J950" s="120">
        <f t="shared" ca="1" si="116"/>
        <v>1000000</v>
      </c>
      <c r="K950" s="120">
        <f t="shared" ca="1" si="117"/>
        <v>-1000000</v>
      </c>
      <c r="M950" s="81">
        <f t="shared" ca="1" si="114"/>
        <v>6.6624981770013275E-2</v>
      </c>
      <c r="N950" s="17"/>
      <c r="O950" s="121" t="e">
        <f t="shared" ca="1" si="118"/>
        <v>#REF!</v>
      </c>
      <c r="P950" s="121" t="e">
        <f t="shared" ca="1" si="119"/>
        <v>#REF!</v>
      </c>
      <c r="R950" s="107" t="e">
        <f t="shared" ca="1" si="115"/>
        <v>#REF!</v>
      </c>
    </row>
    <row r="951" spans="1:18" x14ac:dyDescent="0.2">
      <c r="A951" s="16"/>
      <c r="B951" s="136">
        <v>936</v>
      </c>
      <c r="C951" s="119">
        <f ca="1">'s1'!I954</f>
        <v>176.19868860246987</v>
      </c>
      <c r="D951" s="119">
        <f ca="1">'s1'!J954</f>
        <v>89.642223193565101</v>
      </c>
      <c r="E951" s="27"/>
      <c r="F951" s="18">
        <f t="shared" ca="1" si="112"/>
        <v>2.5248856320717102E-2</v>
      </c>
      <c r="H951" s="18">
        <f t="shared" ca="1" si="113"/>
        <v>1.053248858521497E-2</v>
      </c>
      <c r="I951" s="17"/>
      <c r="J951" s="120">
        <f t="shared" ca="1" si="116"/>
        <v>1000000</v>
      </c>
      <c r="K951" s="120">
        <f t="shared" ca="1" si="117"/>
        <v>-1000000</v>
      </c>
      <c r="M951" s="81">
        <f t="shared" ca="1" si="114"/>
        <v>1.1762651596625795E-4</v>
      </c>
      <c r="N951" s="17"/>
      <c r="O951" s="121" t="e">
        <f t="shared" ca="1" si="118"/>
        <v>#REF!</v>
      </c>
      <c r="P951" s="121" t="e">
        <f t="shared" ca="1" si="119"/>
        <v>#REF!</v>
      </c>
      <c r="R951" s="107" t="e">
        <f t="shared" ca="1" si="115"/>
        <v>#REF!</v>
      </c>
    </row>
    <row r="952" spans="1:18" x14ac:dyDescent="0.2">
      <c r="A952" s="16"/>
      <c r="B952" s="136">
        <v>937</v>
      </c>
      <c r="C952" s="119">
        <f ca="1">'s1'!I955</f>
        <v>172.80463257780906</v>
      </c>
      <c r="D952" s="119">
        <f ca="1">'s1'!J955</f>
        <v>82.555427974640907</v>
      </c>
      <c r="E952" s="27"/>
      <c r="F952" s="18">
        <f t="shared" ca="1" si="112"/>
        <v>1.580062998250318E-3</v>
      </c>
      <c r="H952" s="18">
        <f t="shared" ca="1" si="113"/>
        <v>9.5412906448165691E-3</v>
      </c>
      <c r="I952" s="17"/>
      <c r="J952" s="120">
        <f t="shared" ca="1" si="116"/>
        <v>1000000</v>
      </c>
      <c r="K952" s="120">
        <f t="shared" ca="1" si="117"/>
        <v>-1000000</v>
      </c>
      <c r="M952" s="81">
        <f t="shared" ca="1" si="114"/>
        <v>1.4814702269434466E-3</v>
      </c>
      <c r="N952" s="17"/>
      <c r="O952" s="121" t="e">
        <f t="shared" ca="1" si="118"/>
        <v>#REF!</v>
      </c>
      <c r="P952" s="121" t="e">
        <f t="shared" ca="1" si="119"/>
        <v>#REF!</v>
      </c>
      <c r="R952" s="107" t="e">
        <f t="shared" ca="1" si="115"/>
        <v>#REF!</v>
      </c>
    </row>
    <row r="953" spans="1:18" x14ac:dyDescent="0.2">
      <c r="A953" s="16"/>
      <c r="B953" s="136">
        <v>938</v>
      </c>
      <c r="C953" s="119">
        <f ca="1">'s1'!I956</f>
        <v>175.78258502195621</v>
      </c>
      <c r="D953" s="119">
        <f ca="1">'s1'!J956</f>
        <v>74.223600115153346</v>
      </c>
      <c r="E953" s="27"/>
      <c r="F953" s="18">
        <f t="shared" ca="1" si="112"/>
        <v>1.9387889140733829E-2</v>
      </c>
      <c r="H953" s="18">
        <f t="shared" ca="1" si="113"/>
        <v>2.2428619046350698E-2</v>
      </c>
      <c r="I953" s="17"/>
      <c r="J953" s="120">
        <f t="shared" ca="1" si="116"/>
        <v>1000000</v>
      </c>
      <c r="K953" s="120">
        <f t="shared" ca="1" si="117"/>
        <v>-1000000</v>
      </c>
      <c r="M953" s="81">
        <f t="shared" ca="1" si="114"/>
        <v>7.4398370008350395E-2</v>
      </c>
      <c r="N953" s="17"/>
      <c r="O953" s="121" t="e">
        <f t="shared" ca="1" si="118"/>
        <v>#REF!</v>
      </c>
      <c r="P953" s="121" t="e">
        <f t="shared" ca="1" si="119"/>
        <v>#REF!</v>
      </c>
      <c r="R953" s="107" t="e">
        <f t="shared" ca="1" si="115"/>
        <v>#REF!</v>
      </c>
    </row>
    <row r="954" spans="1:18" x14ac:dyDescent="0.2">
      <c r="A954" s="16"/>
      <c r="B954" s="136">
        <v>939</v>
      </c>
      <c r="C954" s="119">
        <f ca="1">'s1'!I957</f>
        <v>165.23067946623658</v>
      </c>
      <c r="D954" s="119">
        <f ca="1">'s1'!J957</f>
        <v>79.252191074633728</v>
      </c>
      <c r="E954" s="27"/>
      <c r="F954" s="18">
        <f t="shared" ca="1" si="112"/>
        <v>8.9010624495824923E-3</v>
      </c>
      <c r="H954" s="18">
        <f t="shared" ca="1" si="113"/>
        <v>5.7484303154917454E-2</v>
      </c>
      <c r="I954" s="17"/>
      <c r="J954" s="120">
        <f t="shared" ca="1" si="116"/>
        <v>1000000</v>
      </c>
      <c r="K954" s="120">
        <f t="shared" ca="1" si="117"/>
        <v>-1000000</v>
      </c>
      <c r="M954" s="81">
        <f t="shared" ca="1" si="114"/>
        <v>8.9923218263126756E-4</v>
      </c>
      <c r="N954" s="17"/>
      <c r="O954" s="121" t="e">
        <f t="shared" ca="1" si="118"/>
        <v>#REF!</v>
      </c>
      <c r="P954" s="121" t="e">
        <f t="shared" ca="1" si="119"/>
        <v>#REF!</v>
      </c>
      <c r="R954" s="107" t="e">
        <f t="shared" ca="1" si="115"/>
        <v>#REF!</v>
      </c>
    </row>
    <row r="955" spans="1:18" x14ac:dyDescent="0.2">
      <c r="A955" s="16"/>
      <c r="B955" s="136">
        <v>940</v>
      </c>
      <c r="C955" s="119">
        <f ca="1">'s1'!I958</f>
        <v>186.3712819601113</v>
      </c>
      <c r="D955" s="119">
        <f ca="1">'s1'!J958</f>
        <v>81.721536336639488</v>
      </c>
      <c r="E955" s="27"/>
      <c r="F955" s="18">
        <f t="shared" ca="1" si="112"/>
        <v>2.1260712433890622E-2</v>
      </c>
      <c r="H955" s="18">
        <f t="shared" ca="1" si="113"/>
        <v>4.0399213679737124E-2</v>
      </c>
      <c r="I955" s="17"/>
      <c r="J955" s="120">
        <f t="shared" ca="1" si="116"/>
        <v>1000000</v>
      </c>
      <c r="K955" s="120">
        <f t="shared" ca="1" si="117"/>
        <v>-1000000</v>
      </c>
      <c r="M955" s="81">
        <f t="shared" ca="1" si="114"/>
        <v>3.4036057437869097E-2</v>
      </c>
      <c r="N955" s="17"/>
      <c r="O955" s="121" t="e">
        <f t="shared" ca="1" si="118"/>
        <v>#REF!</v>
      </c>
      <c r="P955" s="121" t="e">
        <f t="shared" ca="1" si="119"/>
        <v>#REF!</v>
      </c>
      <c r="R955" s="107" t="e">
        <f t="shared" ca="1" si="115"/>
        <v>#REF!</v>
      </c>
    </row>
    <row r="956" spans="1:18" x14ac:dyDescent="0.2">
      <c r="A956" s="16"/>
      <c r="B956" s="136">
        <v>941</v>
      </c>
      <c r="C956" s="119">
        <f ca="1">'s1'!I959</f>
        <v>175.4367778061698</v>
      </c>
      <c r="D956" s="119">
        <f ca="1">'s1'!J959</f>
        <v>76.46661601893183</v>
      </c>
      <c r="E956" s="27"/>
      <c r="F956" s="18">
        <f t="shared" ca="1" si="112"/>
        <v>2.2084448712854192E-2</v>
      </c>
      <c r="H956" s="18">
        <f t="shared" ca="1" si="113"/>
        <v>6.1764850763744959E-2</v>
      </c>
      <c r="I956" s="17"/>
      <c r="J956" s="120">
        <f t="shared" ca="1" si="116"/>
        <v>1000000</v>
      </c>
      <c r="K956" s="120">
        <f t="shared" ca="1" si="117"/>
        <v>-1000000</v>
      </c>
      <c r="M956" s="81">
        <f t="shared" ca="1" si="114"/>
        <v>7.4708010641938549E-2</v>
      </c>
      <c r="N956" s="17"/>
      <c r="O956" s="121" t="e">
        <f t="shared" ca="1" si="118"/>
        <v>#REF!</v>
      </c>
      <c r="P956" s="121" t="e">
        <f t="shared" ca="1" si="119"/>
        <v>#REF!</v>
      </c>
      <c r="R956" s="107" t="e">
        <f t="shared" ca="1" si="115"/>
        <v>#REF!</v>
      </c>
    </row>
    <row r="957" spans="1:18" x14ac:dyDescent="0.2">
      <c r="A957" s="16"/>
      <c r="B957" s="136">
        <v>942</v>
      </c>
      <c r="C957" s="119">
        <f ca="1">'s1'!I960</f>
        <v>173.44433341226178</v>
      </c>
      <c r="D957" s="119">
        <f ca="1">'s1'!J960</f>
        <v>85.025745445245576</v>
      </c>
      <c r="E957" s="27"/>
      <c r="F957" s="18">
        <f t="shared" ca="1" si="112"/>
        <v>5.2814203788874173E-3</v>
      </c>
      <c r="H957" s="18">
        <f t="shared" ca="1" si="113"/>
        <v>3.5185721040605286E-2</v>
      </c>
      <c r="I957" s="17"/>
      <c r="J957" s="120">
        <f t="shared" ca="1" si="116"/>
        <v>1000000</v>
      </c>
      <c r="K957" s="120">
        <f t="shared" ca="1" si="117"/>
        <v>-1000000</v>
      </c>
      <c r="M957" s="81">
        <f t="shared" ca="1" si="114"/>
        <v>2.5263541814372654E-4</v>
      </c>
      <c r="N957" s="17"/>
      <c r="O957" s="121" t="e">
        <f t="shared" ca="1" si="118"/>
        <v>#REF!</v>
      </c>
      <c r="P957" s="121" t="e">
        <f t="shared" ca="1" si="119"/>
        <v>#REF!</v>
      </c>
      <c r="R957" s="107" t="e">
        <f t="shared" ca="1" si="115"/>
        <v>#REF!</v>
      </c>
    </row>
    <row r="958" spans="1:18" x14ac:dyDescent="0.2">
      <c r="A958" s="16"/>
      <c r="B958" s="136">
        <v>943</v>
      </c>
      <c r="C958" s="119">
        <f ca="1">'s1'!I961</f>
        <v>179.47431773350277</v>
      </c>
      <c r="D958" s="119">
        <f ca="1">'s1'!J961</f>
        <v>79.748221585161602</v>
      </c>
      <c r="E958" s="27"/>
      <c r="F958" s="18">
        <f t="shared" ca="1" si="112"/>
        <v>6.064153005849093E-3</v>
      </c>
      <c r="H958" s="18">
        <f t="shared" ca="1" si="113"/>
        <v>3.3873475508421999E-2</v>
      </c>
      <c r="I958" s="17"/>
      <c r="J958" s="120">
        <f t="shared" ca="1" si="116"/>
        <v>1000000</v>
      </c>
      <c r="K958" s="120">
        <f t="shared" ca="1" si="117"/>
        <v>-1000000</v>
      </c>
      <c r="M958" s="81">
        <f t="shared" ca="1" si="114"/>
        <v>4.3169026760813405E-2</v>
      </c>
      <c r="N958" s="17"/>
      <c r="O958" s="121" t="e">
        <f t="shared" ca="1" si="118"/>
        <v>#REF!</v>
      </c>
      <c r="P958" s="121" t="e">
        <f t="shared" ca="1" si="119"/>
        <v>#REF!</v>
      </c>
      <c r="R958" s="107" t="e">
        <f t="shared" ca="1" si="115"/>
        <v>#REF!</v>
      </c>
    </row>
    <row r="959" spans="1:18" x14ac:dyDescent="0.2">
      <c r="A959" s="16"/>
      <c r="B959" s="136">
        <v>944</v>
      </c>
      <c r="C959" s="119">
        <f ca="1">'s1'!I962</f>
        <v>180.17099806097804</v>
      </c>
      <c r="D959" s="119">
        <f ca="1">'s1'!J962</f>
        <v>83.212799526600051</v>
      </c>
      <c r="E959" s="27"/>
      <c r="F959" s="18">
        <f t="shared" ca="1" si="112"/>
        <v>1.9181841463564147E-2</v>
      </c>
      <c r="H959" s="18">
        <f t="shared" ca="1" si="113"/>
        <v>2.5527445059592015E-2</v>
      </c>
      <c r="I959" s="17"/>
      <c r="J959" s="120">
        <f t="shared" ca="1" si="116"/>
        <v>1000000</v>
      </c>
      <c r="K959" s="120">
        <f t="shared" ca="1" si="117"/>
        <v>-1000000</v>
      </c>
      <c r="M959" s="81">
        <f t="shared" ca="1" si="114"/>
        <v>6.6392696780274213E-3</v>
      </c>
      <c r="N959" s="17"/>
      <c r="O959" s="121" t="e">
        <f t="shared" ca="1" si="118"/>
        <v>#REF!</v>
      </c>
      <c r="P959" s="121" t="e">
        <f t="shared" ca="1" si="119"/>
        <v>#REF!</v>
      </c>
      <c r="R959" s="107" t="e">
        <f t="shared" ca="1" si="115"/>
        <v>#REF!</v>
      </c>
    </row>
    <row r="960" spans="1:18" x14ac:dyDescent="0.2">
      <c r="A960" s="16"/>
      <c r="B960" s="136">
        <v>945</v>
      </c>
      <c r="C960" s="119">
        <f ca="1">'s1'!I963</f>
        <v>170.41252953710418</v>
      </c>
      <c r="D960" s="119">
        <f ca="1">'s1'!J963</f>
        <v>70.349248164327975</v>
      </c>
      <c r="E960" s="27"/>
      <c r="F960" s="18">
        <f t="shared" ca="1" si="112"/>
        <v>2.0412861306201447E-2</v>
      </c>
      <c r="H960" s="18">
        <f t="shared" ca="1" si="113"/>
        <v>1.8621813676615408E-3</v>
      </c>
      <c r="I960" s="17"/>
      <c r="J960" s="120">
        <f t="shared" ca="1" si="116"/>
        <v>170.41252953710418</v>
      </c>
      <c r="K960" s="120">
        <f t="shared" ca="1" si="117"/>
        <v>70.349248164327975</v>
      </c>
      <c r="M960" s="81">
        <f t="shared" ca="1" si="114"/>
        <v>1.0852090588620878E-2</v>
      </c>
      <c r="N960" s="17"/>
      <c r="O960" s="121" t="e">
        <f t="shared" ca="1" si="118"/>
        <v>#REF!</v>
      </c>
      <c r="P960" s="121" t="e">
        <f t="shared" ca="1" si="119"/>
        <v>#REF!</v>
      </c>
      <c r="R960" s="107" t="e">
        <f t="shared" ca="1" si="115"/>
        <v>#REF!</v>
      </c>
    </row>
    <row r="961" spans="1:18" x14ac:dyDescent="0.2">
      <c r="A961" s="16"/>
      <c r="B961" s="136">
        <v>946</v>
      </c>
      <c r="C961" s="119">
        <f ca="1">'s1'!I964</f>
        <v>201.98857636039648</v>
      </c>
      <c r="D961" s="119">
        <f ca="1">'s1'!J964</f>
        <v>91.107688301591764</v>
      </c>
      <c r="E961" s="27"/>
      <c r="F961" s="18">
        <f t="shared" ca="1" si="112"/>
        <v>2.550665690801228E-3</v>
      </c>
      <c r="H961" s="18">
        <f t="shared" ca="1" si="113"/>
        <v>1.045464504212761E-3</v>
      </c>
      <c r="I961" s="17"/>
      <c r="J961" s="120">
        <f t="shared" ca="1" si="116"/>
        <v>1000000</v>
      </c>
      <c r="K961" s="120">
        <f t="shared" ca="1" si="117"/>
        <v>-1000000</v>
      </c>
      <c r="M961" s="81">
        <f t="shared" ca="1" si="114"/>
        <v>1.9091019914076485E-5</v>
      </c>
      <c r="N961" s="17"/>
      <c r="O961" s="121" t="e">
        <f t="shared" ca="1" si="118"/>
        <v>#REF!</v>
      </c>
      <c r="P961" s="121" t="e">
        <f t="shared" ca="1" si="119"/>
        <v>#REF!</v>
      </c>
      <c r="R961" s="107" t="e">
        <f t="shared" ca="1" si="115"/>
        <v>#REF!</v>
      </c>
    </row>
    <row r="962" spans="1:18" x14ac:dyDescent="0.2">
      <c r="A962" s="16"/>
      <c r="B962" s="136">
        <v>947</v>
      </c>
      <c r="C962" s="119">
        <f ca="1">'s1'!I965</f>
        <v>175.67301205212047</v>
      </c>
      <c r="D962" s="119">
        <f ca="1">'s1'!J965</f>
        <v>80.826473964340465</v>
      </c>
      <c r="E962" s="27"/>
      <c r="F962" s="18">
        <f t="shared" ca="1" si="112"/>
        <v>2.3800561102274093E-2</v>
      </c>
      <c r="H962" s="18">
        <f t="shared" ca="1" si="113"/>
        <v>4.9325788320390349E-2</v>
      </c>
      <c r="I962" s="17"/>
      <c r="J962" s="120">
        <f t="shared" ca="1" si="116"/>
        <v>1000000</v>
      </c>
      <c r="K962" s="120">
        <f t="shared" ca="1" si="117"/>
        <v>-1000000</v>
      </c>
      <c r="M962" s="81">
        <f t="shared" ca="1" si="114"/>
        <v>3.1091524691934463E-2</v>
      </c>
      <c r="N962" s="17"/>
      <c r="O962" s="121" t="e">
        <f t="shared" ca="1" si="118"/>
        <v>#REF!</v>
      </c>
      <c r="P962" s="121" t="e">
        <f t="shared" ca="1" si="119"/>
        <v>#REF!</v>
      </c>
      <c r="R962" s="107" t="e">
        <f t="shared" ca="1" si="115"/>
        <v>#REF!</v>
      </c>
    </row>
    <row r="963" spans="1:18" x14ac:dyDescent="0.2">
      <c r="A963" s="16"/>
      <c r="B963" s="136">
        <v>948</v>
      </c>
      <c r="C963" s="119">
        <f ca="1">'s1'!I966</f>
        <v>191.15267659977556</v>
      </c>
      <c r="D963" s="119">
        <f ca="1">'s1'!J966</f>
        <v>83.085058175661302</v>
      </c>
      <c r="E963" s="27"/>
      <c r="F963" s="18">
        <f t="shared" ca="1" si="112"/>
        <v>1.230294261860462E-3</v>
      </c>
      <c r="H963" s="18">
        <f t="shared" ca="1" si="113"/>
        <v>4.7048891055987488E-2</v>
      </c>
      <c r="I963" s="17"/>
      <c r="J963" s="120">
        <f t="shared" ca="1" si="116"/>
        <v>1000000</v>
      </c>
      <c r="K963" s="120">
        <f t="shared" ca="1" si="117"/>
        <v>-1000000</v>
      </c>
      <c r="M963" s="81">
        <f t="shared" ca="1" si="114"/>
        <v>1.8999483083265042E-2</v>
      </c>
      <c r="N963" s="17"/>
      <c r="O963" s="121" t="e">
        <f t="shared" ca="1" si="118"/>
        <v>#REF!</v>
      </c>
      <c r="P963" s="121" t="e">
        <f t="shared" ca="1" si="119"/>
        <v>#REF!</v>
      </c>
      <c r="R963" s="107" t="e">
        <f t="shared" ca="1" si="115"/>
        <v>#REF!</v>
      </c>
    </row>
    <row r="964" spans="1:18" x14ac:dyDescent="0.2">
      <c r="A964" s="16"/>
      <c r="B964" s="136">
        <v>949</v>
      </c>
      <c r="C964" s="119">
        <f ca="1">'s1'!I967</f>
        <v>174.68078729135428</v>
      </c>
      <c r="D964" s="119">
        <f ca="1">'s1'!J967</f>
        <v>81.055894385754783</v>
      </c>
      <c r="E964" s="27"/>
      <c r="F964" s="18">
        <f t="shared" ca="1" si="112"/>
        <v>7.5016342966083901E-4</v>
      </c>
      <c r="H964" s="18">
        <f t="shared" ca="1" si="113"/>
        <v>2.2680052190223281E-2</v>
      </c>
      <c r="I964" s="17"/>
      <c r="J964" s="120">
        <f t="shared" ca="1" si="116"/>
        <v>1000000</v>
      </c>
      <c r="K964" s="120">
        <f t="shared" ca="1" si="117"/>
        <v>-1000000</v>
      </c>
      <c r="M964" s="81">
        <f t="shared" ca="1" si="114"/>
        <v>3.2104656510421721E-2</v>
      </c>
      <c r="N964" s="17"/>
      <c r="O964" s="121" t="e">
        <f t="shared" ca="1" si="118"/>
        <v>#REF!</v>
      </c>
      <c r="P964" s="121" t="e">
        <f t="shared" ca="1" si="119"/>
        <v>#REF!</v>
      </c>
      <c r="R964" s="107" t="e">
        <f t="shared" ca="1" si="115"/>
        <v>#REF!</v>
      </c>
    </row>
    <row r="965" spans="1:18" x14ac:dyDescent="0.2">
      <c r="A965" s="16"/>
      <c r="B965" s="136">
        <v>950</v>
      </c>
      <c r="C965" s="119">
        <f ca="1">'s1'!I968</f>
        <v>190.15400854627134</v>
      </c>
      <c r="D965" s="119">
        <f ca="1">'s1'!J968</f>
        <v>85.782665419829428</v>
      </c>
      <c r="E965" s="27"/>
      <c r="F965" s="18">
        <f t="shared" ca="1" si="112"/>
        <v>2.1477676104078923E-3</v>
      </c>
      <c r="H965" s="18">
        <f t="shared" ca="1" si="113"/>
        <v>8.238552319088769E-3</v>
      </c>
      <c r="I965" s="17"/>
      <c r="J965" s="120">
        <f t="shared" ca="1" si="116"/>
        <v>1000000</v>
      </c>
      <c r="K965" s="120">
        <f t="shared" ca="1" si="117"/>
        <v>-1000000</v>
      </c>
      <c r="M965" s="81">
        <f t="shared" ca="1" si="114"/>
        <v>1.3163780659692314E-3</v>
      </c>
      <c r="N965" s="17"/>
      <c r="O965" s="121" t="e">
        <f t="shared" ca="1" si="118"/>
        <v>#REF!</v>
      </c>
      <c r="P965" s="121" t="e">
        <f t="shared" ca="1" si="119"/>
        <v>#REF!</v>
      </c>
      <c r="R965" s="107" t="e">
        <f t="shared" ca="1" si="115"/>
        <v>#REF!</v>
      </c>
    </row>
    <row r="966" spans="1:18" x14ac:dyDescent="0.2">
      <c r="A966" s="16"/>
      <c r="B966" s="136">
        <v>951</v>
      </c>
      <c r="C966" s="119">
        <f ca="1">'s1'!I969</f>
        <v>180.05009070437524</v>
      </c>
      <c r="D966" s="119">
        <f ca="1">'s1'!J969</f>
        <v>74.451609354002102</v>
      </c>
      <c r="E966" s="27"/>
      <c r="F966" s="18">
        <f t="shared" ca="1" si="112"/>
        <v>1.7494206153977718E-2</v>
      </c>
      <c r="H966" s="18">
        <f t="shared" ca="1" si="113"/>
        <v>1.5889096997790786E-2</v>
      </c>
      <c r="I966" s="17"/>
      <c r="J966" s="120">
        <f t="shared" ca="1" si="116"/>
        <v>1000000</v>
      </c>
      <c r="K966" s="120">
        <f t="shared" ca="1" si="117"/>
        <v>-1000000</v>
      </c>
      <c r="M966" s="81">
        <f t="shared" ca="1" si="114"/>
        <v>6.721739182739922E-2</v>
      </c>
      <c r="N966" s="17"/>
      <c r="O966" s="121" t="e">
        <f t="shared" ca="1" si="118"/>
        <v>#REF!</v>
      </c>
      <c r="P966" s="121" t="e">
        <f t="shared" ca="1" si="119"/>
        <v>#REF!</v>
      </c>
      <c r="R966" s="107" t="e">
        <f t="shared" ca="1" si="115"/>
        <v>#REF!</v>
      </c>
    </row>
    <row r="967" spans="1:18" x14ac:dyDescent="0.2">
      <c r="A967" s="16"/>
      <c r="B967" s="136">
        <v>952</v>
      </c>
      <c r="C967" s="119">
        <f ca="1">'s1'!I970</f>
        <v>171.20134286110593</v>
      </c>
      <c r="D967" s="119">
        <f ca="1">'s1'!J970</f>
        <v>84.637737568559416</v>
      </c>
      <c r="E967" s="27"/>
      <c r="F967" s="18">
        <f t="shared" ca="1" si="112"/>
        <v>9.8602447215695721E-3</v>
      </c>
      <c r="H967" s="18">
        <f t="shared" ca="1" si="113"/>
        <v>5.0584340015460548E-2</v>
      </c>
      <c r="I967" s="17"/>
      <c r="J967" s="120">
        <f t="shared" ca="1" si="116"/>
        <v>171.20134286110593</v>
      </c>
      <c r="K967" s="120">
        <f t="shared" ca="1" si="117"/>
        <v>84.637737568559416</v>
      </c>
      <c r="M967" s="81">
        <f t="shared" ca="1" si="114"/>
        <v>5.8011711303452987E-3</v>
      </c>
      <c r="N967" s="17"/>
      <c r="O967" s="121" t="e">
        <f t="shared" ca="1" si="118"/>
        <v>#REF!</v>
      </c>
      <c r="P967" s="121" t="e">
        <f t="shared" ca="1" si="119"/>
        <v>#REF!</v>
      </c>
      <c r="R967" s="107" t="e">
        <f t="shared" ca="1" si="115"/>
        <v>#REF!</v>
      </c>
    </row>
    <row r="968" spans="1:18" x14ac:dyDescent="0.2">
      <c r="A968" s="16"/>
      <c r="B968" s="136">
        <v>953</v>
      </c>
      <c r="C968" s="119">
        <f ca="1">'s1'!I971</f>
        <v>168.97876638956691</v>
      </c>
      <c r="D968" s="119">
        <f ca="1">'s1'!J971</f>
        <v>77.657777080970135</v>
      </c>
      <c r="E968" s="27"/>
      <c r="F968" s="18">
        <f t="shared" ca="1" si="112"/>
        <v>2.8189920272778035E-3</v>
      </c>
      <c r="H968" s="18">
        <f t="shared" ca="1" si="113"/>
        <v>2.3670802219092212E-3</v>
      </c>
      <c r="I968" s="17"/>
      <c r="J968" s="120">
        <f t="shared" ca="1" si="116"/>
        <v>168.97876638956691</v>
      </c>
      <c r="K968" s="120">
        <f t="shared" ca="1" si="117"/>
        <v>77.657777080970135</v>
      </c>
      <c r="M968" s="81">
        <f t="shared" ca="1" si="114"/>
        <v>4.4933099497639524E-2</v>
      </c>
      <c r="N968" s="17"/>
      <c r="O968" s="121" t="e">
        <f t="shared" ca="1" si="118"/>
        <v>#REF!</v>
      </c>
      <c r="P968" s="121" t="e">
        <f t="shared" ca="1" si="119"/>
        <v>#REF!</v>
      </c>
      <c r="R968" s="107" t="e">
        <f t="shared" ca="1" si="115"/>
        <v>#REF!</v>
      </c>
    </row>
    <row r="969" spans="1:18" x14ac:dyDescent="0.2">
      <c r="A969" s="16"/>
      <c r="B969" s="136">
        <v>954</v>
      </c>
      <c r="C969" s="119">
        <f ca="1">'s1'!I972</f>
        <v>176.37827501493084</v>
      </c>
      <c r="D969" s="119">
        <f ca="1">'s1'!J972</f>
        <v>86.434771542697035</v>
      </c>
      <c r="E969" s="27"/>
      <c r="F969" s="18">
        <f t="shared" ca="1" si="112"/>
        <v>3.6978943252027989E-2</v>
      </c>
      <c r="H969" s="18">
        <f t="shared" ca="1" si="113"/>
        <v>6.1336149786076748E-3</v>
      </c>
      <c r="I969" s="17"/>
      <c r="J969" s="120">
        <f t="shared" ca="1" si="116"/>
        <v>1000000</v>
      </c>
      <c r="K969" s="120">
        <f t="shared" ca="1" si="117"/>
        <v>-1000000</v>
      </c>
      <c r="M969" s="81">
        <f t="shared" ca="1" si="114"/>
        <v>6.6801022530427916E-4</v>
      </c>
      <c r="N969" s="17"/>
      <c r="O969" s="121" t="e">
        <f t="shared" ca="1" si="118"/>
        <v>#REF!</v>
      </c>
      <c r="P969" s="121" t="e">
        <f t="shared" ca="1" si="119"/>
        <v>#REF!</v>
      </c>
      <c r="R969" s="107" t="e">
        <f t="shared" ca="1" si="115"/>
        <v>#REF!</v>
      </c>
    </row>
    <row r="970" spans="1:18" x14ac:dyDescent="0.2">
      <c r="A970" s="16"/>
      <c r="B970" s="136">
        <v>955</v>
      </c>
      <c r="C970" s="119">
        <f ca="1">'s1'!I973</f>
        <v>188.02039873704476</v>
      </c>
      <c r="D970" s="119">
        <f ca="1">'s1'!J973</f>
        <v>76.002903745610169</v>
      </c>
      <c r="E970" s="27"/>
      <c r="F970" s="18">
        <f t="shared" ca="1" si="112"/>
        <v>2.7314598409647468E-2</v>
      </c>
      <c r="H970" s="18">
        <f t="shared" ca="1" si="113"/>
        <v>2.8317092842439766E-2</v>
      </c>
      <c r="I970" s="17"/>
      <c r="J970" s="120">
        <f t="shared" ca="1" si="116"/>
        <v>1000000</v>
      </c>
      <c r="K970" s="120">
        <f t="shared" ca="1" si="117"/>
        <v>-1000000</v>
      </c>
      <c r="M970" s="81">
        <f t="shared" ca="1" si="114"/>
        <v>7.1820108563282609E-2</v>
      </c>
      <c r="N970" s="17"/>
      <c r="O970" s="121" t="e">
        <f t="shared" ca="1" si="118"/>
        <v>#REF!</v>
      </c>
      <c r="P970" s="121" t="e">
        <f t="shared" ca="1" si="119"/>
        <v>#REF!</v>
      </c>
      <c r="R970" s="107" t="e">
        <f t="shared" ca="1" si="115"/>
        <v>#REF!</v>
      </c>
    </row>
    <row r="971" spans="1:18" x14ac:dyDescent="0.2">
      <c r="A971" s="16"/>
      <c r="B971" s="136">
        <v>956</v>
      </c>
      <c r="C971" s="119">
        <f ca="1">'s1'!I974</f>
        <v>193.30739292150079</v>
      </c>
      <c r="D971" s="119">
        <f ca="1">'s1'!J974</f>
        <v>89.689607819089247</v>
      </c>
      <c r="E971" s="27"/>
      <c r="F971" s="18">
        <f t="shared" ca="1" si="112"/>
        <v>1.5063435675989315E-2</v>
      </c>
      <c r="H971" s="18">
        <f t="shared" ca="1" si="113"/>
        <v>1.0132532509301753E-2</v>
      </c>
      <c r="I971" s="17"/>
      <c r="J971" s="120">
        <f t="shared" ca="1" si="116"/>
        <v>1000000</v>
      </c>
      <c r="K971" s="120">
        <f t="shared" ca="1" si="117"/>
        <v>-1000000</v>
      </c>
      <c r="M971" s="81">
        <f t="shared" ca="1" si="114"/>
        <v>1.0895113779616329E-4</v>
      </c>
      <c r="N971" s="17"/>
      <c r="O971" s="121" t="e">
        <f t="shared" ca="1" si="118"/>
        <v>#REF!</v>
      </c>
      <c r="P971" s="121" t="e">
        <f t="shared" ca="1" si="119"/>
        <v>#REF!</v>
      </c>
      <c r="R971" s="107" t="e">
        <f t="shared" ca="1" si="115"/>
        <v>#REF!</v>
      </c>
    </row>
    <row r="972" spans="1:18" x14ac:dyDescent="0.2">
      <c r="A972" s="16"/>
      <c r="B972" s="136">
        <v>957</v>
      </c>
      <c r="C972" s="119">
        <f ca="1">'s1'!I975</f>
        <v>190.38387570101722</v>
      </c>
      <c r="D972" s="119">
        <f ca="1">'s1'!J975</f>
        <v>88.818970831242567</v>
      </c>
      <c r="E972" s="27"/>
      <c r="F972" s="18">
        <f t="shared" ca="1" si="112"/>
        <v>1.373038132593107E-2</v>
      </c>
      <c r="H972" s="18">
        <f t="shared" ca="1" si="113"/>
        <v>2.6906544676779942E-3</v>
      </c>
      <c r="I972" s="17"/>
      <c r="J972" s="120">
        <f t="shared" ca="1" si="116"/>
        <v>1000000</v>
      </c>
      <c r="K972" s="120">
        <f t="shared" ca="1" si="117"/>
        <v>-1000000</v>
      </c>
      <c r="M972" s="81">
        <f t="shared" ca="1" si="114"/>
        <v>2.6457436798523419E-4</v>
      </c>
      <c r="N972" s="17"/>
      <c r="O972" s="121" t="e">
        <f t="shared" ca="1" si="118"/>
        <v>#REF!</v>
      </c>
      <c r="P972" s="121" t="e">
        <f t="shared" ca="1" si="119"/>
        <v>#REF!</v>
      </c>
      <c r="R972" s="107" t="e">
        <f t="shared" ca="1" si="115"/>
        <v>#REF!</v>
      </c>
    </row>
    <row r="973" spans="1:18" x14ac:dyDescent="0.2">
      <c r="A973" s="16"/>
      <c r="B973" s="136">
        <v>958</v>
      </c>
      <c r="C973" s="119">
        <f ca="1">'s1'!I976</f>
        <v>182.8818570914795</v>
      </c>
      <c r="D973" s="119">
        <f ca="1">'s1'!J976</f>
        <v>74.414311018460793</v>
      </c>
      <c r="E973" s="27"/>
      <c r="F973" s="18">
        <f t="shared" ca="1" si="112"/>
        <v>1.4803301681603494E-2</v>
      </c>
      <c r="H973" s="18">
        <f t="shared" ca="1" si="113"/>
        <v>1.6253571284183361E-3</v>
      </c>
      <c r="I973" s="17"/>
      <c r="J973" s="120">
        <f t="shared" ca="1" si="116"/>
        <v>1000000</v>
      </c>
      <c r="K973" s="120">
        <f t="shared" ca="1" si="117"/>
        <v>-1000000</v>
      </c>
      <c r="M973" s="81">
        <f t="shared" ca="1" si="114"/>
        <v>1.7390946897526103E-2</v>
      </c>
      <c r="N973" s="17"/>
      <c r="O973" s="121" t="e">
        <f t="shared" ca="1" si="118"/>
        <v>#REF!</v>
      </c>
      <c r="P973" s="121" t="e">
        <f t="shared" ca="1" si="119"/>
        <v>#REF!</v>
      </c>
      <c r="R973" s="107" t="e">
        <f t="shared" ca="1" si="115"/>
        <v>#REF!</v>
      </c>
    </row>
    <row r="974" spans="1:18" x14ac:dyDescent="0.2">
      <c r="A974" s="16"/>
      <c r="B974" s="136">
        <v>959</v>
      </c>
      <c r="C974" s="119">
        <f ca="1">'s1'!I977</f>
        <v>167.81671845399143</v>
      </c>
      <c r="D974" s="119">
        <f ca="1">'s1'!J977</f>
        <v>75.481053127487243</v>
      </c>
      <c r="E974" s="27"/>
      <c r="F974" s="18">
        <f t="shared" ca="1" si="112"/>
        <v>1.2427650792352649E-2</v>
      </c>
      <c r="H974" s="18">
        <f t="shared" ca="1" si="113"/>
        <v>3.4512432955589416E-2</v>
      </c>
      <c r="I974" s="17"/>
      <c r="J974" s="120">
        <f t="shared" ca="1" si="116"/>
        <v>1000000</v>
      </c>
      <c r="K974" s="120">
        <f t="shared" ca="1" si="117"/>
        <v>-1000000</v>
      </c>
      <c r="M974" s="81">
        <f t="shared" ca="1" si="114"/>
        <v>5.701495396151679E-2</v>
      </c>
      <c r="N974" s="17"/>
      <c r="O974" s="121" t="e">
        <f t="shared" ca="1" si="118"/>
        <v>#REF!</v>
      </c>
      <c r="P974" s="121" t="e">
        <f t="shared" ca="1" si="119"/>
        <v>#REF!</v>
      </c>
      <c r="R974" s="107" t="e">
        <f t="shared" ca="1" si="115"/>
        <v>#REF!</v>
      </c>
    </row>
    <row r="975" spans="1:18" x14ac:dyDescent="0.2">
      <c r="A975" s="16"/>
      <c r="B975" s="136">
        <v>960</v>
      </c>
      <c r="C975" s="119">
        <f ca="1">'s1'!I978</f>
        <v>177.69950912386045</v>
      </c>
      <c r="D975" s="119">
        <f ca="1">'s1'!J978</f>
        <v>74.275609256924596</v>
      </c>
      <c r="E975" s="27"/>
      <c r="F975" s="18">
        <f t="shared" ca="1" si="112"/>
        <v>3.950911913038758E-3</v>
      </c>
      <c r="H975" s="18">
        <f t="shared" ca="1" si="113"/>
        <v>2.3655622404172759E-2</v>
      </c>
      <c r="I975" s="17"/>
      <c r="J975" s="120">
        <f t="shared" ca="1" si="116"/>
        <v>1000000</v>
      </c>
      <c r="K975" s="120">
        <f t="shared" ca="1" si="117"/>
        <v>-1000000</v>
      </c>
      <c r="M975" s="81">
        <f t="shared" ca="1" si="114"/>
        <v>2.0652230111105866E-3</v>
      </c>
      <c r="N975" s="17"/>
      <c r="O975" s="121" t="e">
        <f t="shared" ca="1" si="118"/>
        <v>#REF!</v>
      </c>
      <c r="P975" s="121" t="e">
        <f t="shared" ca="1" si="119"/>
        <v>#REF!</v>
      </c>
      <c r="R975" s="107" t="e">
        <f t="shared" ca="1" si="115"/>
        <v>#REF!</v>
      </c>
    </row>
    <row r="976" spans="1:18" x14ac:dyDescent="0.2">
      <c r="A976" s="16"/>
      <c r="B976" s="136">
        <v>961</v>
      </c>
      <c r="C976" s="119">
        <f ca="1">'s1'!I979</f>
        <v>179.09022920735248</v>
      </c>
      <c r="D976" s="119">
        <f ca="1">'s1'!J979</f>
        <v>82.658536369188923</v>
      </c>
      <c r="E976" s="27"/>
      <c r="F976" s="18">
        <f t="shared" ref="F976:F1039" ca="1" si="120">NORMDIST(C976,$C$10,$C$11,FALSE)  *RAND()</f>
        <v>3.5044875196445911E-2</v>
      </c>
      <c r="H976" s="18">
        <f t="shared" ref="H976:H1039" ca="1" si="121">NORMDIST(D976,$D$10,$D$11,FALSE)  *RAND()</f>
        <v>3.4562093454347451E-2</v>
      </c>
      <c r="I976" s="17"/>
      <c r="J976" s="120">
        <f t="shared" ca="1" si="116"/>
        <v>1000000</v>
      </c>
      <c r="K976" s="120">
        <f t="shared" ca="1" si="117"/>
        <v>-1000000</v>
      </c>
      <c r="M976" s="81">
        <f t="shared" ref="M976:M1039" ca="1" si="122">NORMDIST(D976,$M$10,$M$11,FALSE)  *RAND()</f>
        <v>2.2168733763912769E-2</v>
      </c>
      <c r="N976" s="17"/>
      <c r="O976" s="121" t="e">
        <f t="shared" ca="1" si="118"/>
        <v>#REF!</v>
      </c>
      <c r="P976" s="121" t="e">
        <f t="shared" ca="1" si="119"/>
        <v>#REF!</v>
      </c>
      <c r="R976" s="107" t="e">
        <f t="shared" ref="R976:R1039" ca="1" si="123">NORMDIST(C976,$R$10,$R$11,FALSE)  *RAND()</f>
        <v>#REF!</v>
      </c>
    </row>
    <row r="977" spans="1:18" x14ac:dyDescent="0.2">
      <c r="A977" s="16"/>
      <c r="B977" s="136">
        <v>962</v>
      </c>
      <c r="C977" s="119">
        <f ca="1">'s1'!I980</f>
        <v>171.4020839644576</v>
      </c>
      <c r="D977" s="119">
        <f ca="1">'s1'!J980</f>
        <v>79.18798419351738</v>
      </c>
      <c r="E977" s="27"/>
      <c r="F977" s="18">
        <f t="shared" ca="1" si="120"/>
        <v>1.4537598421085887E-2</v>
      </c>
      <c r="H977" s="18">
        <f t="shared" ca="1" si="121"/>
        <v>3.8734157935567202E-3</v>
      </c>
      <c r="I977" s="17"/>
      <c r="J977" s="120">
        <f t="shared" ref="J977:J1040" ca="1" si="124">IF(AND($J$7&lt;C977,C977&lt;$J$8),C977,1000000)</f>
        <v>171.4020839644576</v>
      </c>
      <c r="K977" s="120">
        <f t="shared" ref="K977:K1040" ca="1" si="125">IF(AND($J$7&lt;C977,C977&lt;$J$8),D977,-1000000)</f>
        <v>79.18798419351738</v>
      </c>
      <c r="M977" s="81">
        <f t="shared" ca="1" si="122"/>
        <v>7.6537648721740265E-2</v>
      </c>
      <c r="N977" s="17"/>
      <c r="O977" s="121" t="e">
        <f t="shared" ref="O977:O1040" ca="1" si="126">IF(AND($O$7&lt;D977,D977&lt;$O$8),C977,1000000)</f>
        <v>#REF!</v>
      </c>
      <c r="P977" s="121" t="e">
        <f t="shared" ref="P977:P1040" ca="1" si="127">IF(AND($O$7&lt;D977,D977&lt;$O$8),D977,1000000)</f>
        <v>#REF!</v>
      </c>
      <c r="R977" s="107" t="e">
        <f t="shared" ca="1" si="123"/>
        <v>#REF!</v>
      </c>
    </row>
    <row r="978" spans="1:18" x14ac:dyDescent="0.2">
      <c r="A978" s="16"/>
      <c r="B978" s="136">
        <v>963</v>
      </c>
      <c r="C978" s="119">
        <f ca="1">'s1'!I981</f>
        <v>173.0624727122233</v>
      </c>
      <c r="D978" s="119">
        <f ca="1">'s1'!J981</f>
        <v>81.081528911161598</v>
      </c>
      <c r="E978" s="27"/>
      <c r="F978" s="18">
        <f t="shared" ca="1" si="120"/>
        <v>1.0894972110015305E-2</v>
      </c>
      <c r="H978" s="18">
        <f t="shared" ca="1" si="121"/>
        <v>6.0852217850959137E-2</v>
      </c>
      <c r="I978" s="17"/>
      <c r="J978" s="120">
        <f t="shared" ca="1" si="124"/>
        <v>1000000</v>
      </c>
      <c r="K978" s="120">
        <f t="shared" ca="1" si="125"/>
        <v>-1000000</v>
      </c>
      <c r="M978" s="81">
        <f t="shared" ca="1" si="122"/>
        <v>4.7933477932223814E-2</v>
      </c>
      <c r="N978" s="17"/>
      <c r="O978" s="121" t="e">
        <f t="shared" ca="1" si="126"/>
        <v>#REF!</v>
      </c>
      <c r="P978" s="121" t="e">
        <f t="shared" ca="1" si="127"/>
        <v>#REF!</v>
      </c>
      <c r="R978" s="107" t="e">
        <f t="shared" ca="1" si="123"/>
        <v>#REF!</v>
      </c>
    </row>
    <row r="979" spans="1:18" x14ac:dyDescent="0.2">
      <c r="A979" s="16"/>
      <c r="B979" s="136">
        <v>964</v>
      </c>
      <c r="C979" s="119">
        <f ca="1">'s1'!I982</f>
        <v>184.56342488852673</v>
      </c>
      <c r="D979" s="119">
        <f ca="1">'s1'!J982</f>
        <v>87.590026221965388</v>
      </c>
      <c r="E979" s="27"/>
      <c r="F979" s="18">
        <f t="shared" ca="1" si="120"/>
        <v>7.9495273349836724E-3</v>
      </c>
      <c r="H979" s="18">
        <f t="shared" ca="1" si="121"/>
        <v>1.5401922286029058E-2</v>
      </c>
      <c r="I979" s="17"/>
      <c r="J979" s="120">
        <f t="shared" ca="1" si="124"/>
        <v>1000000</v>
      </c>
      <c r="K979" s="120">
        <f t="shared" ca="1" si="125"/>
        <v>-1000000</v>
      </c>
      <c r="M979" s="81">
        <f t="shared" ca="1" si="122"/>
        <v>4.4124270837506266E-4</v>
      </c>
      <c r="N979" s="17"/>
      <c r="O979" s="121" t="e">
        <f t="shared" ca="1" si="126"/>
        <v>#REF!</v>
      </c>
      <c r="P979" s="121" t="e">
        <f t="shared" ca="1" si="127"/>
        <v>#REF!</v>
      </c>
      <c r="R979" s="107" t="e">
        <f t="shared" ca="1" si="123"/>
        <v>#REF!</v>
      </c>
    </row>
    <row r="980" spans="1:18" x14ac:dyDescent="0.2">
      <c r="A980" s="16"/>
      <c r="B980" s="136">
        <v>965</v>
      </c>
      <c r="C980" s="119">
        <f ca="1">'s1'!I983</f>
        <v>193.1178135725776</v>
      </c>
      <c r="D980" s="119">
        <f ca="1">'s1'!J983</f>
        <v>83.694311605223618</v>
      </c>
      <c r="E980" s="27"/>
      <c r="F980" s="18">
        <f t="shared" ca="1" si="120"/>
        <v>5.856210709690432E-3</v>
      </c>
      <c r="H980" s="18">
        <f t="shared" ca="1" si="121"/>
        <v>1.2741105302663097E-2</v>
      </c>
      <c r="I980" s="17"/>
      <c r="J980" s="120">
        <f t="shared" ca="1" si="124"/>
        <v>1000000</v>
      </c>
      <c r="K980" s="120">
        <f t="shared" ca="1" si="125"/>
        <v>-1000000</v>
      </c>
      <c r="M980" s="81">
        <f t="shared" ca="1" si="122"/>
        <v>3.8433193940454469E-3</v>
      </c>
      <c r="N980" s="17"/>
      <c r="O980" s="121" t="e">
        <f t="shared" ca="1" si="126"/>
        <v>#REF!</v>
      </c>
      <c r="P980" s="121" t="e">
        <f t="shared" ca="1" si="127"/>
        <v>#REF!</v>
      </c>
      <c r="R980" s="107" t="e">
        <f t="shared" ca="1" si="123"/>
        <v>#REF!</v>
      </c>
    </row>
    <row r="981" spans="1:18" x14ac:dyDescent="0.2">
      <c r="A981" s="16"/>
      <c r="B981" s="136">
        <v>966</v>
      </c>
      <c r="C981" s="119">
        <f ca="1">'s1'!I984</f>
        <v>185.72833050867754</v>
      </c>
      <c r="D981" s="119">
        <f ca="1">'s1'!J984</f>
        <v>81.31529564397816</v>
      </c>
      <c r="E981" s="27"/>
      <c r="F981" s="18">
        <f t="shared" ca="1" si="120"/>
        <v>2.1939524691162227E-2</v>
      </c>
      <c r="H981" s="18">
        <f t="shared" ca="1" si="121"/>
        <v>7.0621212395369518E-2</v>
      </c>
      <c r="I981" s="17"/>
      <c r="J981" s="120">
        <f t="shared" ca="1" si="124"/>
        <v>1000000</v>
      </c>
      <c r="K981" s="120">
        <f t="shared" ca="1" si="125"/>
        <v>-1000000</v>
      </c>
      <c r="M981" s="81">
        <f t="shared" ca="1" si="122"/>
        <v>3.9926273527482382E-2</v>
      </c>
      <c r="N981" s="17"/>
      <c r="O981" s="121" t="e">
        <f t="shared" ca="1" si="126"/>
        <v>#REF!</v>
      </c>
      <c r="P981" s="121" t="e">
        <f t="shared" ca="1" si="127"/>
        <v>#REF!</v>
      </c>
      <c r="R981" s="107" t="e">
        <f t="shared" ca="1" si="123"/>
        <v>#REF!</v>
      </c>
    </row>
    <row r="982" spans="1:18" x14ac:dyDescent="0.2">
      <c r="A982" s="16"/>
      <c r="B982" s="136">
        <v>967</v>
      </c>
      <c r="C982" s="119">
        <f ca="1">'s1'!I985</f>
        <v>176.27127800669879</v>
      </c>
      <c r="D982" s="119">
        <f ca="1">'s1'!J985</f>
        <v>78.594348938470091</v>
      </c>
      <c r="E982" s="27"/>
      <c r="F982" s="18">
        <f t="shared" ca="1" si="120"/>
        <v>2.8390498024733108E-2</v>
      </c>
      <c r="H982" s="18">
        <f t="shared" ca="1" si="121"/>
        <v>9.0823852441584384E-3</v>
      </c>
      <c r="I982" s="17"/>
      <c r="J982" s="120">
        <f t="shared" ca="1" si="124"/>
        <v>1000000</v>
      </c>
      <c r="K982" s="120">
        <f t="shared" ca="1" si="125"/>
        <v>-1000000</v>
      </c>
      <c r="M982" s="81">
        <f t="shared" ca="1" si="122"/>
        <v>8.4129752329372032E-2</v>
      </c>
      <c r="N982" s="17"/>
      <c r="O982" s="121" t="e">
        <f t="shared" ca="1" si="126"/>
        <v>#REF!</v>
      </c>
      <c r="P982" s="121" t="e">
        <f t="shared" ca="1" si="127"/>
        <v>#REF!</v>
      </c>
      <c r="R982" s="107" t="e">
        <f t="shared" ca="1" si="123"/>
        <v>#REF!</v>
      </c>
    </row>
    <row r="983" spans="1:18" x14ac:dyDescent="0.2">
      <c r="A983" s="16"/>
      <c r="B983" s="136">
        <v>968</v>
      </c>
      <c r="C983" s="119">
        <f ca="1">'s1'!I986</f>
        <v>170.95173897854957</v>
      </c>
      <c r="D983" s="119">
        <f ca="1">'s1'!J986</f>
        <v>80.254068139565646</v>
      </c>
      <c r="E983" s="27"/>
      <c r="F983" s="18">
        <f t="shared" ca="1" si="120"/>
        <v>1.5939846620665085E-3</v>
      </c>
      <c r="H983" s="18">
        <f t="shared" ca="1" si="121"/>
        <v>4.2602495549433232E-2</v>
      </c>
      <c r="I983" s="17"/>
      <c r="J983" s="120">
        <f t="shared" ca="1" si="124"/>
        <v>170.95173897854957</v>
      </c>
      <c r="K983" s="120">
        <f t="shared" ca="1" si="125"/>
        <v>80.254068139565646</v>
      </c>
      <c r="M983" s="81">
        <f t="shared" ca="1" si="122"/>
        <v>4.7331386688216737E-2</v>
      </c>
      <c r="N983" s="17"/>
      <c r="O983" s="121" t="e">
        <f t="shared" ca="1" si="126"/>
        <v>#REF!</v>
      </c>
      <c r="P983" s="121" t="e">
        <f t="shared" ca="1" si="127"/>
        <v>#REF!</v>
      </c>
      <c r="R983" s="107" t="e">
        <f t="shared" ca="1" si="123"/>
        <v>#REF!</v>
      </c>
    </row>
    <row r="984" spans="1:18" x14ac:dyDescent="0.2">
      <c r="A984" s="16"/>
      <c r="B984" s="136">
        <v>969</v>
      </c>
      <c r="C984" s="119">
        <f ca="1">'s1'!I987</f>
        <v>182.4891469774112</v>
      </c>
      <c r="D984" s="119">
        <f ca="1">'s1'!J987</f>
        <v>75.817962787604145</v>
      </c>
      <c r="E984" s="27"/>
      <c r="F984" s="18">
        <f t="shared" ca="1" si="120"/>
        <v>9.7918235899395432E-3</v>
      </c>
      <c r="H984" s="18">
        <f t="shared" ca="1" si="121"/>
        <v>5.2128657784472225E-2</v>
      </c>
      <c r="I984" s="17"/>
      <c r="J984" s="120">
        <f t="shared" ca="1" si="124"/>
        <v>1000000</v>
      </c>
      <c r="K984" s="120">
        <f t="shared" ca="1" si="125"/>
        <v>-1000000</v>
      </c>
      <c r="M984" s="81">
        <f t="shared" ca="1" si="122"/>
        <v>1.9083075068775261E-2</v>
      </c>
      <c r="N984" s="17"/>
      <c r="O984" s="121" t="e">
        <f t="shared" ca="1" si="126"/>
        <v>#REF!</v>
      </c>
      <c r="P984" s="121" t="e">
        <f t="shared" ca="1" si="127"/>
        <v>#REF!</v>
      </c>
      <c r="R984" s="107" t="e">
        <f t="shared" ca="1" si="123"/>
        <v>#REF!</v>
      </c>
    </row>
    <row r="985" spans="1:18" x14ac:dyDescent="0.2">
      <c r="A985" s="16"/>
      <c r="B985" s="136">
        <v>970</v>
      </c>
      <c r="C985" s="119">
        <f ca="1">'s1'!I988</f>
        <v>194.16102623733678</v>
      </c>
      <c r="D985" s="119">
        <f ca="1">'s1'!J988</f>
        <v>85.252261065693233</v>
      </c>
      <c r="E985" s="27"/>
      <c r="F985" s="18">
        <f t="shared" ca="1" si="120"/>
        <v>1.3437706760867051E-2</v>
      </c>
      <c r="H985" s="18">
        <f t="shared" ca="1" si="121"/>
        <v>2.751395684611857E-2</v>
      </c>
      <c r="I985" s="17"/>
      <c r="J985" s="120">
        <f t="shared" ca="1" si="124"/>
        <v>1000000</v>
      </c>
      <c r="K985" s="120">
        <f t="shared" ca="1" si="125"/>
        <v>-1000000</v>
      </c>
      <c r="M985" s="81">
        <f t="shared" ca="1" si="122"/>
        <v>3.0122389334801014E-3</v>
      </c>
      <c r="N985" s="17"/>
      <c r="O985" s="121" t="e">
        <f t="shared" ca="1" si="126"/>
        <v>#REF!</v>
      </c>
      <c r="P985" s="121" t="e">
        <f t="shared" ca="1" si="127"/>
        <v>#REF!</v>
      </c>
      <c r="R985" s="107" t="e">
        <f t="shared" ca="1" si="123"/>
        <v>#REF!</v>
      </c>
    </row>
    <row r="986" spans="1:18" x14ac:dyDescent="0.2">
      <c r="A986" s="16"/>
      <c r="B986" s="136">
        <v>971</v>
      </c>
      <c r="C986" s="119">
        <f ca="1">'s1'!I989</f>
        <v>188.50063565129801</v>
      </c>
      <c r="D986" s="119">
        <f ca="1">'s1'!J989</f>
        <v>84.256209472869159</v>
      </c>
      <c r="E986" s="27"/>
      <c r="F986" s="18">
        <f t="shared" ca="1" si="120"/>
        <v>1.0693178726959665E-2</v>
      </c>
      <c r="H986" s="18">
        <f t="shared" ca="1" si="121"/>
        <v>5.4974165615391368E-2</v>
      </c>
      <c r="I986" s="17"/>
      <c r="J986" s="120">
        <f t="shared" ca="1" si="124"/>
        <v>1000000</v>
      </c>
      <c r="K986" s="120">
        <f t="shared" ca="1" si="125"/>
        <v>-1000000</v>
      </c>
      <c r="M986" s="81">
        <f t="shared" ca="1" si="122"/>
        <v>2.2123504900552256E-3</v>
      </c>
      <c r="N986" s="17"/>
      <c r="O986" s="121" t="e">
        <f t="shared" ca="1" si="126"/>
        <v>#REF!</v>
      </c>
      <c r="P986" s="121" t="e">
        <f t="shared" ca="1" si="127"/>
        <v>#REF!</v>
      </c>
      <c r="R986" s="107" t="e">
        <f t="shared" ca="1" si="123"/>
        <v>#REF!</v>
      </c>
    </row>
    <row r="987" spans="1:18" x14ac:dyDescent="0.2">
      <c r="A987" s="16"/>
      <c r="B987" s="136">
        <v>972</v>
      </c>
      <c r="C987" s="119">
        <f ca="1">'s1'!I990</f>
        <v>180.58723241566597</v>
      </c>
      <c r="D987" s="119">
        <f ca="1">'s1'!J990</f>
        <v>83.783287933636714</v>
      </c>
      <c r="E987" s="27"/>
      <c r="F987" s="18">
        <f t="shared" ca="1" si="120"/>
        <v>1.8398739603869653E-2</v>
      </c>
      <c r="H987" s="18">
        <f t="shared" ca="1" si="121"/>
        <v>6.9303599205718207E-3</v>
      </c>
      <c r="I987" s="17"/>
      <c r="J987" s="120">
        <f t="shared" ca="1" si="124"/>
        <v>1000000</v>
      </c>
      <c r="K987" s="120">
        <f t="shared" ca="1" si="125"/>
        <v>-1000000</v>
      </c>
      <c r="M987" s="81">
        <f t="shared" ca="1" si="122"/>
        <v>1.0594464931954758E-2</v>
      </c>
      <c r="N987" s="17"/>
      <c r="O987" s="121" t="e">
        <f t="shared" ca="1" si="126"/>
        <v>#REF!</v>
      </c>
      <c r="P987" s="121" t="e">
        <f t="shared" ca="1" si="127"/>
        <v>#REF!</v>
      </c>
      <c r="R987" s="107" t="e">
        <f t="shared" ca="1" si="123"/>
        <v>#REF!</v>
      </c>
    </row>
    <row r="988" spans="1:18" x14ac:dyDescent="0.2">
      <c r="A988" s="16"/>
      <c r="B988" s="136">
        <v>973</v>
      </c>
      <c r="C988" s="119">
        <f ca="1">'s1'!I991</f>
        <v>161.31694507826373</v>
      </c>
      <c r="D988" s="119">
        <f ca="1">'s1'!J991</f>
        <v>74.268129173880851</v>
      </c>
      <c r="E988" s="27"/>
      <c r="F988" s="18">
        <f t="shared" ca="1" si="120"/>
        <v>2.7249922514305885E-3</v>
      </c>
      <c r="H988" s="18">
        <f t="shared" ca="1" si="121"/>
        <v>1.3090070991439964E-2</v>
      </c>
      <c r="I988" s="17"/>
      <c r="J988" s="120">
        <f t="shared" ca="1" si="124"/>
        <v>1000000</v>
      </c>
      <c r="K988" s="120">
        <f t="shared" ca="1" si="125"/>
        <v>-1000000</v>
      </c>
      <c r="M988" s="81">
        <f t="shared" ca="1" si="122"/>
        <v>1.4702735463419807E-2</v>
      </c>
      <c r="N988" s="17"/>
      <c r="O988" s="121" t="e">
        <f t="shared" ca="1" si="126"/>
        <v>#REF!</v>
      </c>
      <c r="P988" s="121" t="e">
        <f t="shared" ca="1" si="127"/>
        <v>#REF!</v>
      </c>
      <c r="R988" s="107" t="e">
        <f t="shared" ca="1" si="123"/>
        <v>#REF!</v>
      </c>
    </row>
    <row r="989" spans="1:18" x14ac:dyDescent="0.2">
      <c r="A989" s="16"/>
      <c r="B989" s="136">
        <v>974</v>
      </c>
      <c r="C989" s="119">
        <f ca="1">'s1'!I992</f>
        <v>159.03155137556345</v>
      </c>
      <c r="D989" s="119">
        <f ca="1">'s1'!J992</f>
        <v>75.807664499483494</v>
      </c>
      <c r="E989" s="27"/>
      <c r="F989" s="18">
        <f t="shared" ca="1" si="120"/>
        <v>3.6642279942881331E-3</v>
      </c>
      <c r="H989" s="18">
        <f t="shared" ca="1" si="121"/>
        <v>2.5643319928568373E-2</v>
      </c>
      <c r="I989" s="17"/>
      <c r="J989" s="120">
        <f t="shared" ca="1" si="124"/>
        <v>1000000</v>
      </c>
      <c r="K989" s="120">
        <f t="shared" ca="1" si="125"/>
        <v>-1000000</v>
      </c>
      <c r="M989" s="81">
        <f t="shared" ca="1" si="122"/>
        <v>4.6905257597153693E-2</v>
      </c>
      <c r="N989" s="17"/>
      <c r="O989" s="121" t="e">
        <f t="shared" ca="1" si="126"/>
        <v>#REF!</v>
      </c>
      <c r="P989" s="121" t="e">
        <f t="shared" ca="1" si="127"/>
        <v>#REF!</v>
      </c>
      <c r="R989" s="107" t="e">
        <f t="shared" ca="1" si="123"/>
        <v>#REF!</v>
      </c>
    </row>
    <row r="990" spans="1:18" x14ac:dyDescent="0.2">
      <c r="A990" s="16"/>
      <c r="B990" s="136">
        <v>975</v>
      </c>
      <c r="C990" s="119">
        <f ca="1">'s1'!I993</f>
        <v>159.84660174068401</v>
      </c>
      <c r="D990" s="119">
        <f ca="1">'s1'!J993</f>
        <v>70.833282455302253</v>
      </c>
      <c r="E990" s="27"/>
      <c r="F990" s="18">
        <f t="shared" ca="1" si="120"/>
        <v>3.7854779765297496E-3</v>
      </c>
      <c r="H990" s="18">
        <f t="shared" ca="1" si="121"/>
        <v>6.4272299060140212E-3</v>
      </c>
      <c r="I990" s="17"/>
      <c r="J990" s="120">
        <f t="shared" ca="1" si="124"/>
        <v>1000000</v>
      </c>
      <c r="K990" s="120">
        <f t="shared" ca="1" si="125"/>
        <v>-1000000</v>
      </c>
      <c r="M990" s="81">
        <f t="shared" ca="1" si="122"/>
        <v>1.0160639221627372E-2</v>
      </c>
      <c r="N990" s="17"/>
      <c r="O990" s="121" t="e">
        <f t="shared" ca="1" si="126"/>
        <v>#REF!</v>
      </c>
      <c r="P990" s="121" t="e">
        <f t="shared" ca="1" si="127"/>
        <v>#REF!</v>
      </c>
      <c r="R990" s="107" t="e">
        <f t="shared" ca="1" si="123"/>
        <v>#REF!</v>
      </c>
    </row>
    <row r="991" spans="1:18" x14ac:dyDescent="0.2">
      <c r="A991" s="16"/>
      <c r="B991" s="136">
        <v>976</v>
      </c>
      <c r="C991" s="119">
        <f ca="1">'s1'!I994</f>
        <v>186.7527524035082</v>
      </c>
      <c r="D991" s="119">
        <f ca="1">'s1'!J994</f>
        <v>78.395595928956183</v>
      </c>
      <c r="E991" s="27"/>
      <c r="F991" s="18">
        <f t="shared" ca="1" si="120"/>
        <v>2.0785503383748422E-2</v>
      </c>
      <c r="H991" s="18">
        <f t="shared" ca="1" si="121"/>
        <v>5.9566743229100223E-2</v>
      </c>
      <c r="I991" s="17"/>
      <c r="J991" s="120">
        <f t="shared" ca="1" si="124"/>
        <v>1000000</v>
      </c>
      <c r="K991" s="120">
        <f t="shared" ca="1" si="125"/>
        <v>-1000000</v>
      </c>
      <c r="M991" s="81">
        <f t="shared" ca="1" si="122"/>
        <v>1.4136370049097152E-2</v>
      </c>
      <c r="N991" s="17"/>
      <c r="O991" s="121" t="e">
        <f t="shared" ca="1" si="126"/>
        <v>#REF!</v>
      </c>
      <c r="P991" s="121" t="e">
        <f t="shared" ca="1" si="127"/>
        <v>#REF!</v>
      </c>
      <c r="R991" s="107" t="e">
        <f t="shared" ca="1" si="123"/>
        <v>#REF!</v>
      </c>
    </row>
    <row r="992" spans="1:18" x14ac:dyDescent="0.2">
      <c r="A992" s="16"/>
      <c r="B992" s="136">
        <v>977</v>
      </c>
      <c r="C992" s="119">
        <f ca="1">'s1'!I995</f>
        <v>171.88251794986658</v>
      </c>
      <c r="D992" s="119">
        <f ca="1">'s1'!J995</f>
        <v>78.147920131351086</v>
      </c>
      <c r="E992" s="27"/>
      <c r="F992" s="18">
        <f t="shared" ca="1" si="120"/>
        <v>1.4528853956199271E-3</v>
      </c>
      <c r="H992" s="18">
        <f t="shared" ca="1" si="121"/>
        <v>5.3115827699743622E-2</v>
      </c>
      <c r="I992" s="17"/>
      <c r="J992" s="120">
        <f t="shared" ca="1" si="124"/>
        <v>171.88251794986658</v>
      </c>
      <c r="K992" s="120">
        <f t="shared" ca="1" si="125"/>
        <v>78.147920131351086</v>
      </c>
      <c r="M992" s="81">
        <f t="shared" ca="1" si="122"/>
        <v>7.181994801266646E-2</v>
      </c>
      <c r="N992" s="17"/>
      <c r="O992" s="121" t="e">
        <f t="shared" ca="1" si="126"/>
        <v>#REF!</v>
      </c>
      <c r="P992" s="121" t="e">
        <f t="shared" ca="1" si="127"/>
        <v>#REF!</v>
      </c>
      <c r="R992" s="107" t="e">
        <f t="shared" ca="1" si="123"/>
        <v>#REF!</v>
      </c>
    </row>
    <row r="993" spans="1:18" x14ac:dyDescent="0.2">
      <c r="A993" s="16"/>
      <c r="B993" s="136">
        <v>978</v>
      </c>
      <c r="C993" s="119">
        <f ca="1">'s1'!I996</f>
        <v>187.28867821774512</v>
      </c>
      <c r="D993" s="119">
        <f ca="1">'s1'!J996</f>
        <v>89.308276389098737</v>
      </c>
      <c r="E993" s="27"/>
      <c r="F993" s="18">
        <f t="shared" ca="1" si="120"/>
        <v>2.6955241991412218E-2</v>
      </c>
      <c r="H993" s="18">
        <f t="shared" ca="1" si="121"/>
        <v>2.8604110058364665E-3</v>
      </c>
      <c r="I993" s="17"/>
      <c r="J993" s="120">
        <f t="shared" ca="1" si="124"/>
        <v>1000000</v>
      </c>
      <c r="K993" s="120">
        <f t="shared" ca="1" si="125"/>
        <v>-1000000</v>
      </c>
      <c r="M993" s="81">
        <f t="shared" ca="1" si="122"/>
        <v>9.9312659949898834E-5</v>
      </c>
      <c r="N993" s="17"/>
      <c r="O993" s="121" t="e">
        <f t="shared" ca="1" si="126"/>
        <v>#REF!</v>
      </c>
      <c r="P993" s="121" t="e">
        <f t="shared" ca="1" si="127"/>
        <v>#REF!</v>
      </c>
      <c r="R993" s="107" t="e">
        <f t="shared" ca="1" si="123"/>
        <v>#REF!</v>
      </c>
    </row>
    <row r="994" spans="1:18" x14ac:dyDescent="0.2">
      <c r="A994" s="16"/>
      <c r="B994" s="136">
        <v>979</v>
      </c>
      <c r="C994" s="119">
        <f ca="1">'s1'!I997</f>
        <v>168.79031965556308</v>
      </c>
      <c r="D994" s="119">
        <f ca="1">'s1'!J997</f>
        <v>71.519385670484596</v>
      </c>
      <c r="E994" s="27"/>
      <c r="F994" s="18">
        <f t="shared" ca="1" si="120"/>
        <v>7.6822214148866122E-4</v>
      </c>
      <c r="H994" s="18">
        <f t="shared" ca="1" si="121"/>
        <v>8.6329430407302218E-3</v>
      </c>
      <c r="I994" s="17"/>
      <c r="J994" s="120">
        <f t="shared" ca="1" si="124"/>
        <v>168.79031965556308</v>
      </c>
      <c r="K994" s="120">
        <f t="shared" ca="1" si="125"/>
        <v>71.519385670484596</v>
      </c>
      <c r="M994" s="81">
        <f t="shared" ca="1" si="122"/>
        <v>1.3194865964943872E-3</v>
      </c>
      <c r="N994" s="17"/>
      <c r="O994" s="121" t="e">
        <f t="shared" ca="1" si="126"/>
        <v>#REF!</v>
      </c>
      <c r="P994" s="121" t="e">
        <f t="shared" ca="1" si="127"/>
        <v>#REF!</v>
      </c>
      <c r="R994" s="107" t="e">
        <f t="shared" ca="1" si="123"/>
        <v>#REF!</v>
      </c>
    </row>
    <row r="995" spans="1:18" x14ac:dyDescent="0.2">
      <c r="A995" s="16"/>
      <c r="B995" s="136">
        <v>980</v>
      </c>
      <c r="C995" s="119">
        <f ca="1">'s1'!I998</f>
        <v>170.61566345742361</v>
      </c>
      <c r="D995" s="119">
        <f ca="1">'s1'!J998</f>
        <v>75.868945943347683</v>
      </c>
      <c r="E995" s="27"/>
      <c r="F995" s="18">
        <f t="shared" ca="1" si="120"/>
        <v>1.8659350816388386E-2</v>
      </c>
      <c r="H995" s="18">
        <f t="shared" ca="1" si="121"/>
        <v>7.1419384998551291E-3</v>
      </c>
      <c r="I995" s="17"/>
      <c r="J995" s="120">
        <f t="shared" ca="1" si="124"/>
        <v>170.61566345742361</v>
      </c>
      <c r="K995" s="120">
        <f t="shared" ca="1" si="125"/>
        <v>75.868945943347683</v>
      </c>
      <c r="M995" s="81">
        <f t="shared" ca="1" si="122"/>
        <v>2.4758835953405188E-2</v>
      </c>
      <c r="N995" s="17"/>
      <c r="O995" s="121" t="e">
        <f t="shared" ca="1" si="126"/>
        <v>#REF!</v>
      </c>
      <c r="P995" s="121" t="e">
        <f t="shared" ca="1" si="127"/>
        <v>#REF!</v>
      </c>
      <c r="R995" s="107" t="e">
        <f t="shared" ca="1" si="123"/>
        <v>#REF!</v>
      </c>
    </row>
    <row r="996" spans="1:18" x14ac:dyDescent="0.2">
      <c r="A996" s="16"/>
      <c r="B996" s="136">
        <v>981</v>
      </c>
      <c r="C996" s="119">
        <f ca="1">'s1'!I999</f>
        <v>167.72405036739019</v>
      </c>
      <c r="D996" s="119">
        <f ca="1">'s1'!J999</f>
        <v>75.73819834190401</v>
      </c>
      <c r="E996" s="27"/>
      <c r="F996" s="18">
        <f t="shared" ca="1" si="120"/>
        <v>1.1565105688007829E-3</v>
      </c>
      <c r="H996" s="18">
        <f t="shared" ca="1" si="121"/>
        <v>2.9056411732232963E-2</v>
      </c>
      <c r="I996" s="17"/>
      <c r="J996" s="120">
        <f t="shared" ca="1" si="124"/>
        <v>1000000</v>
      </c>
      <c r="K996" s="120">
        <f t="shared" ca="1" si="125"/>
        <v>-1000000</v>
      </c>
      <c r="M996" s="81">
        <f t="shared" ca="1" si="122"/>
        <v>6.6594263098982032E-2</v>
      </c>
      <c r="N996" s="17"/>
      <c r="O996" s="121" t="e">
        <f t="shared" ca="1" si="126"/>
        <v>#REF!</v>
      </c>
      <c r="P996" s="121" t="e">
        <f t="shared" ca="1" si="127"/>
        <v>#REF!</v>
      </c>
      <c r="R996" s="107" t="e">
        <f t="shared" ca="1" si="123"/>
        <v>#REF!</v>
      </c>
    </row>
    <row r="997" spans="1:18" x14ac:dyDescent="0.2">
      <c r="A997" s="16"/>
      <c r="B997" s="136">
        <v>982</v>
      </c>
      <c r="C997" s="119">
        <f ca="1">'s1'!I1000</f>
        <v>179.89056751191796</v>
      </c>
      <c r="D997" s="119">
        <f ca="1">'s1'!J1000</f>
        <v>82.502590877751928</v>
      </c>
      <c r="E997" s="27"/>
      <c r="F997" s="18">
        <f t="shared" ca="1" si="120"/>
        <v>1.9133898893625691E-2</v>
      </c>
      <c r="H997" s="18">
        <f t="shared" ca="1" si="121"/>
        <v>3.0852211758167231E-2</v>
      </c>
      <c r="I997" s="17"/>
      <c r="J997" s="120">
        <f t="shared" ca="1" si="124"/>
        <v>1000000</v>
      </c>
      <c r="K997" s="120">
        <f t="shared" ca="1" si="125"/>
        <v>-1000000</v>
      </c>
      <c r="M997" s="81">
        <f t="shared" ca="1" si="122"/>
        <v>2.248158693400731E-2</v>
      </c>
      <c r="N997" s="17"/>
      <c r="O997" s="121" t="e">
        <f t="shared" ca="1" si="126"/>
        <v>#REF!</v>
      </c>
      <c r="P997" s="121" t="e">
        <f t="shared" ca="1" si="127"/>
        <v>#REF!</v>
      </c>
      <c r="R997" s="107" t="e">
        <f t="shared" ca="1" si="123"/>
        <v>#REF!</v>
      </c>
    </row>
    <row r="998" spans="1:18" x14ac:dyDescent="0.2">
      <c r="A998" s="16"/>
      <c r="B998" s="136">
        <v>983</v>
      </c>
      <c r="C998" s="119">
        <f ca="1">'s1'!I1001</f>
        <v>185.50112961476898</v>
      </c>
      <c r="D998" s="119">
        <f ca="1">'s1'!J1001</f>
        <v>84.73662544352365</v>
      </c>
      <c r="E998" s="27"/>
      <c r="F998" s="18">
        <f t="shared" ca="1" si="120"/>
        <v>3.2117190181147622E-2</v>
      </c>
      <c r="H998" s="18">
        <f t="shared" ca="1" si="121"/>
        <v>2.8087091244466351E-2</v>
      </c>
      <c r="I998" s="17"/>
      <c r="J998" s="120">
        <f t="shared" ca="1" si="124"/>
        <v>1000000</v>
      </c>
      <c r="K998" s="120">
        <f t="shared" ca="1" si="125"/>
        <v>-1000000</v>
      </c>
      <c r="M998" s="81">
        <f t="shared" ca="1" si="122"/>
        <v>5.7891895125468783E-3</v>
      </c>
      <c r="N998" s="17"/>
      <c r="O998" s="121" t="e">
        <f t="shared" ca="1" si="126"/>
        <v>#REF!</v>
      </c>
      <c r="P998" s="121" t="e">
        <f t="shared" ca="1" si="127"/>
        <v>#REF!</v>
      </c>
      <c r="R998" s="107" t="e">
        <f t="shared" ca="1" si="123"/>
        <v>#REF!</v>
      </c>
    </row>
    <row r="999" spans="1:18" x14ac:dyDescent="0.2">
      <c r="A999" s="16"/>
      <c r="B999" s="136">
        <v>984</v>
      </c>
      <c r="C999" s="119">
        <f ca="1">'s1'!I1002</f>
        <v>176.41103291207395</v>
      </c>
      <c r="D999" s="119">
        <f ca="1">'s1'!J1002</f>
        <v>79.509181958336512</v>
      </c>
      <c r="E999" s="27"/>
      <c r="F999" s="18">
        <f t="shared" ca="1" si="120"/>
        <v>2.5773614699852739E-2</v>
      </c>
      <c r="H999" s="18">
        <f t="shared" ca="1" si="121"/>
        <v>6.1551545564558344E-2</v>
      </c>
      <c r="I999" s="17"/>
      <c r="J999" s="120">
        <f t="shared" ca="1" si="124"/>
        <v>1000000</v>
      </c>
      <c r="K999" s="120">
        <f t="shared" ca="1" si="125"/>
        <v>-1000000</v>
      </c>
      <c r="M999" s="81">
        <f t="shared" ca="1" si="122"/>
        <v>5.1273260362624924E-2</v>
      </c>
      <c r="N999" s="17"/>
      <c r="O999" s="121" t="e">
        <f t="shared" ca="1" si="126"/>
        <v>#REF!</v>
      </c>
      <c r="P999" s="121" t="e">
        <f t="shared" ca="1" si="127"/>
        <v>#REF!</v>
      </c>
      <c r="R999" s="107" t="e">
        <f t="shared" ca="1" si="123"/>
        <v>#REF!</v>
      </c>
    </row>
    <row r="1000" spans="1:18" x14ac:dyDescent="0.2">
      <c r="A1000" s="16"/>
      <c r="B1000" s="136">
        <v>985</v>
      </c>
      <c r="C1000" s="119">
        <f ca="1">'s1'!I1003</f>
        <v>194.87388141249843</v>
      </c>
      <c r="D1000" s="119">
        <f ca="1">'s1'!J1003</f>
        <v>82.492750787075053</v>
      </c>
      <c r="E1000" s="27"/>
      <c r="F1000" s="18">
        <f t="shared" ca="1" si="120"/>
        <v>4.4947865278318769E-3</v>
      </c>
      <c r="H1000" s="18">
        <f t="shared" ca="1" si="121"/>
        <v>4.4600331852637433E-2</v>
      </c>
      <c r="I1000" s="17"/>
      <c r="J1000" s="120">
        <f t="shared" ca="1" si="124"/>
        <v>1000000</v>
      </c>
      <c r="K1000" s="120">
        <f t="shared" ca="1" si="125"/>
        <v>-1000000</v>
      </c>
      <c r="M1000" s="81">
        <f t="shared" ca="1" si="122"/>
        <v>7.3803639791011405E-3</v>
      </c>
      <c r="N1000" s="17"/>
      <c r="O1000" s="121" t="e">
        <f t="shared" ca="1" si="126"/>
        <v>#REF!</v>
      </c>
      <c r="P1000" s="121" t="e">
        <f t="shared" ca="1" si="127"/>
        <v>#REF!</v>
      </c>
      <c r="R1000" s="107" t="e">
        <f t="shared" ca="1" si="123"/>
        <v>#REF!</v>
      </c>
    </row>
    <row r="1001" spans="1:18" x14ac:dyDescent="0.2">
      <c r="A1001" s="16"/>
      <c r="B1001" s="136">
        <v>986</v>
      </c>
      <c r="C1001" s="119">
        <f ca="1">'s1'!I1004</f>
        <v>178.61986191253951</v>
      </c>
      <c r="D1001" s="119">
        <f ca="1">'s1'!J1004</f>
        <v>79.089163612252321</v>
      </c>
      <c r="E1001" s="27"/>
      <c r="F1001" s="18">
        <f t="shared" ca="1" si="120"/>
        <v>3.0350128110169142E-2</v>
      </c>
      <c r="H1001" s="18">
        <f t="shared" ca="1" si="121"/>
        <v>6.9893033498896764E-2</v>
      </c>
      <c r="I1001" s="17"/>
      <c r="J1001" s="120">
        <f t="shared" ca="1" si="124"/>
        <v>1000000</v>
      </c>
      <c r="K1001" s="120">
        <f t="shared" ca="1" si="125"/>
        <v>-1000000</v>
      </c>
      <c r="M1001" s="81">
        <f t="shared" ca="1" si="122"/>
        <v>3.0924559370043538E-2</v>
      </c>
      <c r="N1001" s="17"/>
      <c r="O1001" s="121" t="e">
        <f t="shared" ca="1" si="126"/>
        <v>#REF!</v>
      </c>
      <c r="P1001" s="121" t="e">
        <f t="shared" ca="1" si="127"/>
        <v>#REF!</v>
      </c>
      <c r="R1001" s="107" t="e">
        <f t="shared" ca="1" si="123"/>
        <v>#REF!</v>
      </c>
    </row>
    <row r="1002" spans="1:18" x14ac:dyDescent="0.2">
      <c r="A1002" s="16"/>
      <c r="B1002" s="136">
        <v>987</v>
      </c>
      <c r="C1002" s="119">
        <f ca="1">'s1'!I1005</f>
        <v>186.41273367303202</v>
      </c>
      <c r="D1002" s="119">
        <f ca="1">'s1'!J1005</f>
        <v>80.619912811928231</v>
      </c>
      <c r="E1002" s="27"/>
      <c r="F1002" s="18">
        <f t="shared" ca="1" si="120"/>
        <v>1.3722298767369639E-2</v>
      </c>
      <c r="H1002" s="18">
        <f t="shared" ca="1" si="121"/>
        <v>2.2478231340899688E-2</v>
      </c>
      <c r="I1002" s="17"/>
      <c r="J1002" s="120">
        <f t="shared" ca="1" si="124"/>
        <v>1000000</v>
      </c>
      <c r="K1002" s="120">
        <f t="shared" ca="1" si="125"/>
        <v>-1000000</v>
      </c>
      <c r="M1002" s="81">
        <f t="shared" ca="1" si="122"/>
        <v>3.1993844580138306E-2</v>
      </c>
      <c r="N1002" s="17"/>
      <c r="O1002" s="121" t="e">
        <f t="shared" ca="1" si="126"/>
        <v>#REF!</v>
      </c>
      <c r="P1002" s="121" t="e">
        <f t="shared" ca="1" si="127"/>
        <v>#REF!</v>
      </c>
      <c r="R1002" s="107" t="e">
        <f t="shared" ca="1" si="123"/>
        <v>#REF!</v>
      </c>
    </row>
    <row r="1003" spans="1:18" x14ac:dyDescent="0.2">
      <c r="A1003" s="16"/>
      <c r="B1003" s="136">
        <v>988</v>
      </c>
      <c r="C1003" s="119">
        <f ca="1">'s1'!I1006</f>
        <v>186.82453980185079</v>
      </c>
      <c r="D1003" s="119">
        <f ca="1">'s1'!J1006</f>
        <v>78.234965727026903</v>
      </c>
      <c r="E1003" s="27"/>
      <c r="F1003" s="18">
        <f t="shared" ca="1" si="120"/>
        <v>1.5510453828161437E-2</v>
      </c>
      <c r="H1003" s="18">
        <f t="shared" ca="1" si="121"/>
        <v>2.5184681262772277E-2</v>
      </c>
      <c r="I1003" s="17"/>
      <c r="J1003" s="120">
        <f t="shared" ca="1" si="124"/>
        <v>1000000</v>
      </c>
      <c r="K1003" s="120">
        <f t="shared" ca="1" si="125"/>
        <v>-1000000</v>
      </c>
      <c r="M1003" s="81">
        <f t="shared" ca="1" si="122"/>
        <v>4.0984973202057521E-3</v>
      </c>
      <c r="N1003" s="17"/>
      <c r="O1003" s="121" t="e">
        <f t="shared" ca="1" si="126"/>
        <v>#REF!</v>
      </c>
      <c r="P1003" s="121" t="e">
        <f t="shared" ca="1" si="127"/>
        <v>#REF!</v>
      </c>
      <c r="R1003" s="107" t="e">
        <f t="shared" ca="1" si="123"/>
        <v>#REF!</v>
      </c>
    </row>
    <row r="1004" spans="1:18" x14ac:dyDescent="0.2">
      <c r="A1004" s="16"/>
      <c r="B1004" s="136">
        <v>989</v>
      </c>
      <c r="C1004" s="119">
        <f ca="1">'s1'!I1007</f>
        <v>185.4308031050474</v>
      </c>
      <c r="D1004" s="119">
        <f ca="1">'s1'!J1007</f>
        <v>77.690744435162074</v>
      </c>
      <c r="E1004" s="27"/>
      <c r="F1004" s="18">
        <f t="shared" ca="1" si="120"/>
        <v>2.1386820236393694E-2</v>
      </c>
      <c r="H1004" s="18">
        <f t="shared" ca="1" si="121"/>
        <v>1.899354068217117E-2</v>
      </c>
      <c r="I1004" s="17"/>
      <c r="J1004" s="120">
        <f t="shared" ca="1" si="124"/>
        <v>1000000</v>
      </c>
      <c r="K1004" s="120">
        <f t="shared" ca="1" si="125"/>
        <v>-1000000</v>
      </c>
      <c r="M1004" s="81">
        <f t="shared" ca="1" si="122"/>
        <v>1.8325909814484449E-3</v>
      </c>
      <c r="N1004" s="17"/>
      <c r="O1004" s="121" t="e">
        <f t="shared" ca="1" si="126"/>
        <v>#REF!</v>
      </c>
      <c r="P1004" s="121" t="e">
        <f t="shared" ca="1" si="127"/>
        <v>#REF!</v>
      </c>
      <c r="R1004" s="107" t="e">
        <f t="shared" ca="1" si="123"/>
        <v>#REF!</v>
      </c>
    </row>
    <row r="1005" spans="1:18" x14ac:dyDescent="0.2">
      <c r="A1005" s="16"/>
      <c r="B1005" s="136">
        <v>990</v>
      </c>
      <c r="C1005" s="119">
        <f ca="1">'s1'!I1008</f>
        <v>165.631692151556</v>
      </c>
      <c r="D1005" s="119">
        <f ca="1">'s1'!J1008</f>
        <v>68.516021730421713</v>
      </c>
      <c r="E1005" s="27"/>
      <c r="F1005" s="18">
        <f t="shared" ca="1" si="120"/>
        <v>6.6812862615035244E-3</v>
      </c>
      <c r="H1005" s="18">
        <f t="shared" ca="1" si="121"/>
        <v>3.68063363455729E-3</v>
      </c>
      <c r="I1005" s="17"/>
      <c r="J1005" s="120">
        <f t="shared" ca="1" si="124"/>
        <v>1000000</v>
      </c>
      <c r="K1005" s="120">
        <f t="shared" ca="1" si="125"/>
        <v>-1000000</v>
      </c>
      <c r="M1005" s="81">
        <f t="shared" ca="1" si="122"/>
        <v>6.6865425912018177E-3</v>
      </c>
      <c r="N1005" s="17"/>
      <c r="O1005" s="121" t="e">
        <f t="shared" ca="1" si="126"/>
        <v>#REF!</v>
      </c>
      <c r="P1005" s="121" t="e">
        <f t="shared" ca="1" si="127"/>
        <v>#REF!</v>
      </c>
      <c r="R1005" s="107" t="e">
        <f t="shared" ca="1" si="123"/>
        <v>#REF!</v>
      </c>
    </row>
    <row r="1006" spans="1:18" x14ac:dyDescent="0.2">
      <c r="A1006" s="16"/>
      <c r="B1006" s="136">
        <v>991</v>
      </c>
      <c r="C1006" s="119">
        <f ca="1">'s1'!I1009</f>
        <v>173.56056038044809</v>
      </c>
      <c r="D1006" s="119">
        <f ca="1">'s1'!J1009</f>
        <v>82.113564549723208</v>
      </c>
      <c r="E1006" s="27"/>
      <c r="F1006" s="18">
        <f t="shared" ca="1" si="120"/>
        <v>4.3664059293438279E-3</v>
      </c>
      <c r="H1006" s="18">
        <f t="shared" ca="1" si="121"/>
        <v>6.5831032622793884E-2</v>
      </c>
      <c r="I1006" s="17"/>
      <c r="J1006" s="120">
        <f t="shared" ca="1" si="124"/>
        <v>1000000</v>
      </c>
      <c r="K1006" s="120">
        <f t="shared" ca="1" si="125"/>
        <v>-1000000</v>
      </c>
      <c r="M1006" s="81">
        <f t="shared" ca="1" si="122"/>
        <v>3.272137768498903E-3</v>
      </c>
      <c r="N1006" s="17"/>
      <c r="O1006" s="121" t="e">
        <f t="shared" ca="1" si="126"/>
        <v>#REF!</v>
      </c>
      <c r="P1006" s="121" t="e">
        <f t="shared" ca="1" si="127"/>
        <v>#REF!</v>
      </c>
      <c r="R1006" s="107" t="e">
        <f t="shared" ca="1" si="123"/>
        <v>#REF!</v>
      </c>
    </row>
    <row r="1007" spans="1:18" x14ac:dyDescent="0.2">
      <c r="A1007" s="16"/>
      <c r="B1007" s="136">
        <v>992</v>
      </c>
      <c r="C1007" s="119">
        <f ca="1">'s1'!I1010</f>
        <v>189.00080124821835</v>
      </c>
      <c r="D1007" s="119">
        <f ca="1">'s1'!J1010</f>
        <v>76.905925851210966</v>
      </c>
      <c r="E1007" s="27"/>
      <c r="F1007" s="18">
        <f t="shared" ca="1" si="120"/>
        <v>2.2167108161714771E-2</v>
      </c>
      <c r="H1007" s="18">
        <f t="shared" ca="1" si="121"/>
        <v>4.0258681689470353E-2</v>
      </c>
      <c r="I1007" s="17"/>
      <c r="J1007" s="120">
        <f t="shared" ca="1" si="124"/>
        <v>1000000</v>
      </c>
      <c r="K1007" s="120">
        <f t="shared" ca="1" si="125"/>
        <v>-1000000</v>
      </c>
      <c r="M1007" s="81">
        <f t="shared" ca="1" si="122"/>
        <v>3.1169432902132362E-2</v>
      </c>
      <c r="N1007" s="17"/>
      <c r="O1007" s="121" t="e">
        <f t="shared" ca="1" si="126"/>
        <v>#REF!</v>
      </c>
      <c r="P1007" s="121" t="e">
        <f t="shared" ca="1" si="127"/>
        <v>#REF!</v>
      </c>
      <c r="R1007" s="107" t="e">
        <f t="shared" ca="1" si="123"/>
        <v>#REF!</v>
      </c>
    </row>
    <row r="1008" spans="1:18" x14ac:dyDescent="0.2">
      <c r="A1008" s="16"/>
      <c r="B1008" s="136">
        <v>993</v>
      </c>
      <c r="C1008" s="119">
        <f ca="1">'s1'!I1011</f>
        <v>182.00791689407063</v>
      </c>
      <c r="D1008" s="119">
        <f ca="1">'s1'!J1011</f>
        <v>76.495263635938784</v>
      </c>
      <c r="E1008" s="27"/>
      <c r="F1008" s="18">
        <f t="shared" ca="1" si="120"/>
        <v>9.6884264414870153E-3</v>
      </c>
      <c r="H1008" s="18">
        <f t="shared" ca="1" si="121"/>
        <v>3.8722075649925657E-2</v>
      </c>
      <c r="I1008" s="17"/>
      <c r="J1008" s="120">
        <f t="shared" ca="1" si="124"/>
        <v>1000000</v>
      </c>
      <c r="K1008" s="120">
        <f t="shared" ca="1" si="125"/>
        <v>-1000000</v>
      </c>
      <c r="M1008" s="81">
        <f t="shared" ca="1" si="122"/>
        <v>8.8967404407039215E-3</v>
      </c>
      <c r="N1008" s="17"/>
      <c r="O1008" s="121" t="e">
        <f t="shared" ca="1" si="126"/>
        <v>#REF!</v>
      </c>
      <c r="P1008" s="121" t="e">
        <f t="shared" ca="1" si="127"/>
        <v>#REF!</v>
      </c>
      <c r="R1008" s="107" t="e">
        <f t="shared" ca="1" si="123"/>
        <v>#REF!</v>
      </c>
    </row>
    <row r="1009" spans="1:18" x14ac:dyDescent="0.2">
      <c r="A1009" s="16"/>
      <c r="B1009" s="136">
        <v>994</v>
      </c>
      <c r="C1009" s="119">
        <f ca="1">'s1'!I1012</f>
        <v>167.85784029892199</v>
      </c>
      <c r="D1009" s="119">
        <f ca="1">'s1'!J1012</f>
        <v>81.440075478054638</v>
      </c>
      <c r="E1009" s="27"/>
      <c r="F1009" s="18">
        <f t="shared" ca="1" si="120"/>
        <v>4.8814235812221357E-3</v>
      </c>
      <c r="H1009" s="18">
        <f t="shared" ca="1" si="121"/>
        <v>7.5665058536844576E-2</v>
      </c>
      <c r="I1009" s="17"/>
      <c r="J1009" s="120">
        <f t="shared" ca="1" si="124"/>
        <v>1000000</v>
      </c>
      <c r="K1009" s="120">
        <f t="shared" ca="1" si="125"/>
        <v>-1000000</v>
      </c>
      <c r="M1009" s="81">
        <f t="shared" ca="1" si="122"/>
        <v>8.750264737369973E-3</v>
      </c>
      <c r="N1009" s="17"/>
      <c r="O1009" s="121" t="e">
        <f t="shared" ca="1" si="126"/>
        <v>#REF!</v>
      </c>
      <c r="P1009" s="121" t="e">
        <f t="shared" ca="1" si="127"/>
        <v>#REF!</v>
      </c>
      <c r="R1009" s="107" t="e">
        <f t="shared" ca="1" si="123"/>
        <v>#REF!</v>
      </c>
    </row>
    <row r="1010" spans="1:18" x14ac:dyDescent="0.2">
      <c r="A1010" s="16"/>
      <c r="B1010" s="136">
        <v>995</v>
      </c>
      <c r="C1010" s="119">
        <f ca="1">'s1'!I1013</f>
        <v>167.03437730200923</v>
      </c>
      <c r="D1010" s="119">
        <f ca="1">'s1'!J1013</f>
        <v>76.469064426817127</v>
      </c>
      <c r="E1010" s="27"/>
      <c r="F1010" s="18">
        <f t="shared" ca="1" si="120"/>
        <v>1.3168570624206281E-2</v>
      </c>
      <c r="H1010" s="18">
        <f t="shared" ca="1" si="121"/>
        <v>2.7622346803397577E-2</v>
      </c>
      <c r="I1010" s="17"/>
      <c r="J1010" s="120">
        <f t="shared" ca="1" si="124"/>
        <v>1000000</v>
      </c>
      <c r="K1010" s="120">
        <f t="shared" ca="1" si="125"/>
        <v>-1000000</v>
      </c>
      <c r="M1010" s="81">
        <f t="shared" ca="1" si="122"/>
        <v>4.1466213040566607E-2</v>
      </c>
      <c r="N1010" s="17"/>
      <c r="O1010" s="121" t="e">
        <f t="shared" ca="1" si="126"/>
        <v>#REF!</v>
      </c>
      <c r="P1010" s="121" t="e">
        <f t="shared" ca="1" si="127"/>
        <v>#REF!</v>
      </c>
      <c r="R1010" s="107" t="e">
        <f t="shared" ca="1" si="123"/>
        <v>#REF!</v>
      </c>
    </row>
    <row r="1011" spans="1:18" x14ac:dyDescent="0.2">
      <c r="A1011" s="16"/>
      <c r="B1011" s="136">
        <v>996</v>
      </c>
      <c r="C1011" s="119">
        <f ca="1">'s1'!I1014</f>
        <v>186.40514584662188</v>
      </c>
      <c r="D1011" s="119">
        <f ca="1">'s1'!J1014</f>
        <v>81.152310802869295</v>
      </c>
      <c r="E1011" s="27"/>
      <c r="F1011" s="18">
        <f t="shared" ca="1" si="120"/>
        <v>2.1993512935383191E-2</v>
      </c>
      <c r="H1011" s="18">
        <f t="shared" ca="1" si="121"/>
        <v>3.8561742885648571E-2</v>
      </c>
      <c r="I1011" s="17"/>
      <c r="J1011" s="120">
        <f t="shared" ca="1" si="124"/>
        <v>1000000</v>
      </c>
      <c r="K1011" s="120">
        <f t="shared" ca="1" si="125"/>
        <v>-1000000</v>
      </c>
      <c r="M1011" s="81">
        <f t="shared" ca="1" si="122"/>
        <v>2.5729307927270035E-2</v>
      </c>
      <c r="N1011" s="17"/>
      <c r="O1011" s="121" t="e">
        <f t="shared" ca="1" si="126"/>
        <v>#REF!</v>
      </c>
      <c r="P1011" s="121" t="e">
        <f t="shared" ca="1" si="127"/>
        <v>#REF!</v>
      </c>
      <c r="R1011" s="107" t="e">
        <f t="shared" ca="1" si="123"/>
        <v>#REF!</v>
      </c>
    </row>
    <row r="1012" spans="1:18" x14ac:dyDescent="0.2">
      <c r="A1012" s="16"/>
      <c r="B1012" s="136">
        <v>997</v>
      </c>
      <c r="C1012" s="119">
        <f ca="1">'s1'!I1015</f>
        <v>160.76013478096655</v>
      </c>
      <c r="D1012" s="119">
        <f ca="1">'s1'!J1015</f>
        <v>73.99460467361159</v>
      </c>
      <c r="E1012" s="27"/>
      <c r="F1012" s="18">
        <f t="shared" ca="1" si="120"/>
        <v>1.7226688614658196E-3</v>
      </c>
      <c r="H1012" s="18">
        <f t="shared" ca="1" si="121"/>
        <v>1.0648868207634579E-2</v>
      </c>
      <c r="I1012" s="17"/>
      <c r="J1012" s="120">
        <f t="shared" ca="1" si="124"/>
        <v>1000000</v>
      </c>
      <c r="K1012" s="120">
        <f t="shared" ca="1" si="125"/>
        <v>-1000000</v>
      </c>
      <c r="M1012" s="81">
        <f t="shared" ca="1" si="122"/>
        <v>5.6198914875799831E-2</v>
      </c>
      <c r="N1012" s="17"/>
      <c r="O1012" s="121" t="e">
        <f t="shared" ca="1" si="126"/>
        <v>#REF!</v>
      </c>
      <c r="P1012" s="121" t="e">
        <f t="shared" ca="1" si="127"/>
        <v>#REF!</v>
      </c>
      <c r="R1012" s="107" t="e">
        <f t="shared" ca="1" si="123"/>
        <v>#REF!</v>
      </c>
    </row>
    <row r="1013" spans="1:18" x14ac:dyDescent="0.2">
      <c r="A1013" s="16"/>
      <c r="B1013" s="136">
        <v>998</v>
      </c>
      <c r="C1013" s="119">
        <f ca="1">'s1'!I1016</f>
        <v>166.69193185774736</v>
      </c>
      <c r="D1013" s="119">
        <f ca="1">'s1'!J1016</f>
        <v>73.898205511118192</v>
      </c>
      <c r="E1013" s="27"/>
      <c r="F1013" s="18">
        <f t="shared" ca="1" si="120"/>
        <v>1.5707433646116289E-2</v>
      </c>
      <c r="H1013" s="18">
        <f t="shared" ca="1" si="121"/>
        <v>3.4644896020497952E-2</v>
      </c>
      <c r="I1013" s="17"/>
      <c r="J1013" s="120">
        <f t="shared" ca="1" si="124"/>
        <v>1000000</v>
      </c>
      <c r="K1013" s="120">
        <f t="shared" ca="1" si="125"/>
        <v>-1000000</v>
      </c>
      <c r="M1013" s="81">
        <f t="shared" ca="1" si="122"/>
        <v>8.4522306800643501E-2</v>
      </c>
      <c r="N1013" s="17"/>
      <c r="O1013" s="121" t="e">
        <f t="shared" ca="1" si="126"/>
        <v>#REF!</v>
      </c>
      <c r="P1013" s="121" t="e">
        <f t="shared" ca="1" si="127"/>
        <v>#REF!</v>
      </c>
      <c r="R1013" s="107" t="e">
        <f t="shared" ca="1" si="123"/>
        <v>#REF!</v>
      </c>
    </row>
    <row r="1014" spans="1:18" x14ac:dyDescent="0.2">
      <c r="A1014" s="16"/>
      <c r="B1014" s="136">
        <v>999</v>
      </c>
      <c r="C1014" s="119">
        <f ca="1">'s1'!I1017</f>
        <v>176.29431839275733</v>
      </c>
      <c r="D1014" s="119">
        <f ca="1">'s1'!J1017</f>
        <v>78.253674442398548</v>
      </c>
      <c r="E1014" s="27"/>
      <c r="F1014" s="18">
        <f t="shared" ca="1" si="120"/>
        <v>2.3049725796842752E-2</v>
      </c>
      <c r="H1014" s="18">
        <f t="shared" ca="1" si="121"/>
        <v>6.1951593276278673E-2</v>
      </c>
      <c r="I1014" s="17"/>
      <c r="J1014" s="120">
        <f t="shared" ca="1" si="124"/>
        <v>1000000</v>
      </c>
      <c r="K1014" s="120">
        <f t="shared" ca="1" si="125"/>
        <v>-1000000</v>
      </c>
      <c r="M1014" s="81">
        <f t="shared" ca="1" si="122"/>
        <v>2.3716029051228289E-2</v>
      </c>
      <c r="N1014" s="17"/>
      <c r="O1014" s="121" t="e">
        <f t="shared" ca="1" si="126"/>
        <v>#REF!</v>
      </c>
      <c r="P1014" s="121" t="e">
        <f t="shared" ca="1" si="127"/>
        <v>#REF!</v>
      </c>
      <c r="R1014" s="107" t="e">
        <f t="shared" ca="1" si="123"/>
        <v>#REF!</v>
      </c>
    </row>
    <row r="1015" spans="1:18" x14ac:dyDescent="0.2">
      <c r="A1015" s="16"/>
      <c r="B1015" s="136">
        <v>1000</v>
      </c>
      <c r="C1015" s="119">
        <f ca="1">'s1'!I1018</f>
        <v>178.56851100157868</v>
      </c>
      <c r="D1015" s="119">
        <f ca="1">'s1'!J1018</f>
        <v>75.755226972455745</v>
      </c>
      <c r="E1015" s="27"/>
      <c r="F1015" s="18">
        <f t="shared" ca="1" si="120"/>
        <v>1.40302292326271E-2</v>
      </c>
      <c r="H1015" s="18">
        <f t="shared" ca="1" si="121"/>
        <v>1.3982337616520657E-2</v>
      </c>
      <c r="I1015" s="17"/>
      <c r="J1015" s="120">
        <f t="shared" ca="1" si="124"/>
        <v>1000000</v>
      </c>
      <c r="K1015" s="120">
        <f t="shared" ca="1" si="125"/>
        <v>-1000000</v>
      </c>
      <c r="M1015" s="81">
        <f t="shared" ca="1" si="122"/>
        <v>4.1659085433377797E-2</v>
      </c>
      <c r="N1015" s="17"/>
      <c r="O1015" s="121" t="e">
        <f t="shared" ca="1" si="126"/>
        <v>#REF!</v>
      </c>
      <c r="P1015" s="121" t="e">
        <f t="shared" ca="1" si="127"/>
        <v>#REF!</v>
      </c>
      <c r="R1015" s="107" t="e">
        <f t="shared" ca="1" si="123"/>
        <v>#REF!</v>
      </c>
    </row>
    <row r="1016" spans="1:18" x14ac:dyDescent="0.2">
      <c r="A1016" s="16"/>
      <c r="B1016" s="136">
        <v>1001</v>
      </c>
      <c r="C1016" s="119">
        <f ca="1">'s1'!I1019</f>
        <v>180.98805022373315</v>
      </c>
      <c r="D1016" s="119">
        <f ca="1">'s1'!J1019</f>
        <v>78.447195268725167</v>
      </c>
      <c r="E1016" s="27"/>
      <c r="F1016" s="18">
        <f t="shared" ca="1" si="120"/>
        <v>2.0057897653605047E-2</v>
      </c>
      <c r="H1016" s="18">
        <f t="shared" ca="1" si="121"/>
        <v>4.9462388072816351E-3</v>
      </c>
      <c r="I1016" s="17"/>
      <c r="J1016" s="120">
        <f t="shared" ca="1" si="124"/>
        <v>1000000</v>
      </c>
      <c r="K1016" s="120">
        <f t="shared" ca="1" si="125"/>
        <v>-1000000</v>
      </c>
      <c r="M1016" s="81">
        <f t="shared" ca="1" si="122"/>
        <v>3.3045087108871407E-3</v>
      </c>
      <c r="N1016" s="17"/>
      <c r="O1016" s="121" t="e">
        <f t="shared" ca="1" si="126"/>
        <v>#REF!</v>
      </c>
      <c r="P1016" s="121" t="e">
        <f t="shared" ca="1" si="127"/>
        <v>#REF!</v>
      </c>
      <c r="R1016" s="107" t="e">
        <f t="shared" ca="1" si="123"/>
        <v>#REF!</v>
      </c>
    </row>
    <row r="1017" spans="1:18" x14ac:dyDescent="0.2">
      <c r="A1017" s="16"/>
      <c r="B1017" s="136">
        <v>1002</v>
      </c>
      <c r="C1017" s="119">
        <f ca="1">'s1'!I1020</f>
        <v>182.51551462934867</v>
      </c>
      <c r="D1017" s="119">
        <f ca="1">'s1'!J1020</f>
        <v>75.750204771814694</v>
      </c>
      <c r="E1017" s="27"/>
      <c r="F1017" s="18">
        <f t="shared" ca="1" si="120"/>
        <v>1.7679209142413322E-2</v>
      </c>
      <c r="H1017" s="18">
        <f t="shared" ca="1" si="121"/>
        <v>1.1911765300314377E-3</v>
      </c>
      <c r="I1017" s="17"/>
      <c r="J1017" s="120">
        <f t="shared" ca="1" si="124"/>
        <v>1000000</v>
      </c>
      <c r="K1017" s="120">
        <f t="shared" ca="1" si="125"/>
        <v>-1000000</v>
      </c>
      <c r="M1017" s="81">
        <f t="shared" ca="1" si="122"/>
        <v>8.7438128641233293E-2</v>
      </c>
      <c r="N1017" s="17"/>
      <c r="O1017" s="121" t="e">
        <f t="shared" ca="1" si="126"/>
        <v>#REF!</v>
      </c>
      <c r="P1017" s="121" t="e">
        <f t="shared" ca="1" si="127"/>
        <v>#REF!</v>
      </c>
      <c r="R1017" s="107" t="e">
        <f t="shared" ca="1" si="123"/>
        <v>#REF!</v>
      </c>
    </row>
    <row r="1018" spans="1:18" x14ac:dyDescent="0.2">
      <c r="A1018" s="16"/>
      <c r="B1018" s="136">
        <v>1003</v>
      </c>
      <c r="C1018" s="119">
        <f ca="1">'s1'!I1021</f>
        <v>174.35570416899222</v>
      </c>
      <c r="D1018" s="119">
        <f ca="1">'s1'!J1021</f>
        <v>87.135976502197465</v>
      </c>
      <c r="E1018" s="27"/>
      <c r="F1018" s="18">
        <f t="shared" ca="1" si="120"/>
        <v>2.6646272066825832E-2</v>
      </c>
      <c r="H1018" s="18">
        <f t="shared" ca="1" si="121"/>
        <v>2.7316818306032688E-2</v>
      </c>
      <c r="I1018" s="17"/>
      <c r="J1018" s="120">
        <f t="shared" ca="1" si="124"/>
        <v>1000000</v>
      </c>
      <c r="K1018" s="120">
        <f t="shared" ca="1" si="125"/>
        <v>-1000000</v>
      </c>
      <c r="M1018" s="81">
        <f t="shared" ca="1" si="122"/>
        <v>3.276899448490969E-4</v>
      </c>
      <c r="N1018" s="17"/>
      <c r="O1018" s="121" t="e">
        <f t="shared" ca="1" si="126"/>
        <v>#REF!</v>
      </c>
      <c r="P1018" s="121" t="e">
        <f t="shared" ca="1" si="127"/>
        <v>#REF!</v>
      </c>
      <c r="R1018" s="107" t="e">
        <f t="shared" ca="1" si="123"/>
        <v>#REF!</v>
      </c>
    </row>
    <row r="1019" spans="1:18" x14ac:dyDescent="0.2">
      <c r="A1019" s="16"/>
      <c r="B1019" s="136">
        <v>1004</v>
      </c>
      <c r="C1019" s="119">
        <f ca="1">'s1'!I1022</f>
        <v>175.17156106324734</v>
      </c>
      <c r="D1019" s="119">
        <f ca="1">'s1'!J1022</f>
        <v>81.465708177954824</v>
      </c>
      <c r="E1019" s="27"/>
      <c r="F1019" s="18">
        <f t="shared" ca="1" si="120"/>
        <v>3.526639434410269E-2</v>
      </c>
      <c r="H1019" s="18">
        <f t="shared" ca="1" si="121"/>
        <v>6.8341992127816178E-2</v>
      </c>
      <c r="I1019" s="17"/>
      <c r="J1019" s="120">
        <f t="shared" ca="1" si="124"/>
        <v>1000000</v>
      </c>
      <c r="K1019" s="120">
        <f t="shared" ca="1" si="125"/>
        <v>-1000000</v>
      </c>
      <c r="M1019" s="81">
        <f t="shared" ca="1" si="122"/>
        <v>1.528139252591984E-2</v>
      </c>
      <c r="N1019" s="17"/>
      <c r="O1019" s="121" t="e">
        <f t="shared" ca="1" si="126"/>
        <v>#REF!</v>
      </c>
      <c r="P1019" s="121" t="e">
        <f t="shared" ca="1" si="127"/>
        <v>#REF!</v>
      </c>
      <c r="R1019" s="107" t="e">
        <f t="shared" ca="1" si="123"/>
        <v>#REF!</v>
      </c>
    </row>
    <row r="1020" spans="1:18" x14ac:dyDescent="0.2">
      <c r="A1020" s="16"/>
      <c r="B1020" s="136">
        <v>1005</v>
      </c>
      <c r="C1020" s="119">
        <f ca="1">'s1'!I1023</f>
        <v>169.1392358154805</v>
      </c>
      <c r="D1020" s="119">
        <f ca="1">'s1'!J1023</f>
        <v>78.31627140571058</v>
      </c>
      <c r="E1020" s="27"/>
      <c r="F1020" s="18">
        <f t="shared" ca="1" si="120"/>
        <v>1.4812193017546183E-2</v>
      </c>
      <c r="H1020" s="18">
        <f t="shared" ca="1" si="121"/>
        <v>6.7700971417897951E-2</v>
      </c>
      <c r="I1020" s="17"/>
      <c r="J1020" s="120">
        <f t="shared" ca="1" si="124"/>
        <v>169.1392358154805</v>
      </c>
      <c r="K1020" s="120">
        <f t="shared" ca="1" si="125"/>
        <v>78.31627140571058</v>
      </c>
      <c r="M1020" s="81">
        <f t="shared" ca="1" si="122"/>
        <v>7.527855577869505E-2</v>
      </c>
      <c r="N1020" s="17"/>
      <c r="O1020" s="121" t="e">
        <f t="shared" ca="1" si="126"/>
        <v>#REF!</v>
      </c>
      <c r="P1020" s="121" t="e">
        <f t="shared" ca="1" si="127"/>
        <v>#REF!</v>
      </c>
      <c r="R1020" s="107" t="e">
        <f t="shared" ca="1" si="123"/>
        <v>#REF!</v>
      </c>
    </row>
    <row r="1021" spans="1:18" x14ac:dyDescent="0.2">
      <c r="A1021" s="16"/>
      <c r="B1021" s="136">
        <v>1006</v>
      </c>
      <c r="C1021" s="119">
        <f ca="1">'s1'!I1024</f>
        <v>168.19384508753876</v>
      </c>
      <c r="D1021" s="119">
        <f ca="1">'s1'!J1024</f>
        <v>75.715338948737369</v>
      </c>
      <c r="E1021" s="27"/>
      <c r="F1021" s="18">
        <f t="shared" ca="1" si="120"/>
        <v>5.7909714389695123E-5</v>
      </c>
      <c r="H1021" s="18">
        <f t="shared" ca="1" si="121"/>
        <v>4.1689532740991547E-2</v>
      </c>
      <c r="I1021" s="17"/>
      <c r="J1021" s="120">
        <f t="shared" ca="1" si="124"/>
        <v>168.19384508753876</v>
      </c>
      <c r="K1021" s="120">
        <f t="shared" ca="1" si="125"/>
        <v>75.715338948737369</v>
      </c>
      <c r="M1021" s="81">
        <f t="shared" ca="1" si="122"/>
        <v>1.4660023492521268E-2</v>
      </c>
      <c r="N1021" s="17"/>
      <c r="O1021" s="121" t="e">
        <f t="shared" ca="1" si="126"/>
        <v>#REF!</v>
      </c>
      <c r="P1021" s="121" t="e">
        <f t="shared" ca="1" si="127"/>
        <v>#REF!</v>
      </c>
      <c r="R1021" s="107" t="e">
        <f t="shared" ca="1" si="123"/>
        <v>#REF!</v>
      </c>
    </row>
    <row r="1022" spans="1:18" x14ac:dyDescent="0.2">
      <c r="A1022" s="16"/>
      <c r="B1022" s="136">
        <v>1007</v>
      </c>
      <c r="C1022" s="119">
        <f ca="1">'s1'!I1025</f>
        <v>186.60475225987477</v>
      </c>
      <c r="D1022" s="119">
        <f ca="1">'s1'!J1025</f>
        <v>80.274675150491234</v>
      </c>
      <c r="E1022" s="27"/>
      <c r="F1022" s="18">
        <f t="shared" ca="1" si="120"/>
        <v>9.7447277231408106E-4</v>
      </c>
      <c r="H1022" s="18">
        <f t="shared" ca="1" si="121"/>
        <v>1.8070114374050797E-3</v>
      </c>
      <c r="I1022" s="17"/>
      <c r="J1022" s="120">
        <f t="shared" ca="1" si="124"/>
        <v>1000000</v>
      </c>
      <c r="K1022" s="120">
        <f t="shared" ca="1" si="125"/>
        <v>-1000000</v>
      </c>
      <c r="M1022" s="81">
        <f t="shared" ca="1" si="122"/>
        <v>1.3916667628896243E-2</v>
      </c>
      <c r="N1022" s="17"/>
      <c r="O1022" s="121" t="e">
        <f t="shared" ca="1" si="126"/>
        <v>#REF!</v>
      </c>
      <c r="P1022" s="121" t="e">
        <f t="shared" ca="1" si="127"/>
        <v>#REF!</v>
      </c>
      <c r="R1022" s="107" t="e">
        <f t="shared" ca="1" si="123"/>
        <v>#REF!</v>
      </c>
    </row>
    <row r="1023" spans="1:18" x14ac:dyDescent="0.2">
      <c r="A1023" s="16"/>
      <c r="B1023" s="136">
        <v>1008</v>
      </c>
      <c r="C1023" s="119">
        <f ca="1">'s1'!I1026</f>
        <v>190.35706635059864</v>
      </c>
      <c r="D1023" s="119">
        <f ca="1">'s1'!J1026</f>
        <v>85.441002947227773</v>
      </c>
      <c r="E1023" s="27"/>
      <c r="F1023" s="18">
        <f t="shared" ca="1" si="120"/>
        <v>1.5680941441608646E-2</v>
      </c>
      <c r="H1023" s="18">
        <f t="shared" ca="1" si="121"/>
        <v>3.2020889991048761E-2</v>
      </c>
      <c r="I1023" s="17"/>
      <c r="J1023" s="120">
        <f t="shared" ca="1" si="124"/>
        <v>1000000</v>
      </c>
      <c r="K1023" s="120">
        <f t="shared" ca="1" si="125"/>
        <v>-1000000</v>
      </c>
      <c r="M1023" s="81">
        <f t="shared" ca="1" si="122"/>
        <v>3.4190376429653478E-3</v>
      </c>
      <c r="N1023" s="17"/>
      <c r="O1023" s="121" t="e">
        <f t="shared" ca="1" si="126"/>
        <v>#REF!</v>
      </c>
      <c r="P1023" s="121" t="e">
        <f t="shared" ca="1" si="127"/>
        <v>#REF!</v>
      </c>
      <c r="R1023" s="107" t="e">
        <f t="shared" ca="1" si="123"/>
        <v>#REF!</v>
      </c>
    </row>
    <row r="1024" spans="1:18" x14ac:dyDescent="0.2">
      <c r="A1024" s="16"/>
      <c r="B1024" s="136">
        <v>1009</v>
      </c>
      <c r="C1024" s="119">
        <f ca="1">'s1'!I1027</f>
        <v>175.58288033681441</v>
      </c>
      <c r="D1024" s="119">
        <f ca="1">'s1'!J1027</f>
        <v>75.470875128442387</v>
      </c>
      <c r="E1024" s="27"/>
      <c r="F1024" s="18">
        <f t="shared" ca="1" si="120"/>
        <v>2.6823176445663913E-2</v>
      </c>
      <c r="H1024" s="18">
        <f t="shared" ca="1" si="121"/>
        <v>7.9083882849279846E-3</v>
      </c>
      <c r="I1024" s="17"/>
      <c r="J1024" s="120">
        <f t="shared" ca="1" si="124"/>
        <v>1000000</v>
      </c>
      <c r="K1024" s="120">
        <f t="shared" ca="1" si="125"/>
        <v>-1000000</v>
      </c>
      <c r="M1024" s="81">
        <f t="shared" ca="1" si="122"/>
        <v>9.2698825548596861E-2</v>
      </c>
      <c r="N1024" s="17"/>
      <c r="O1024" s="121" t="e">
        <f t="shared" ca="1" si="126"/>
        <v>#REF!</v>
      </c>
      <c r="P1024" s="121" t="e">
        <f t="shared" ca="1" si="127"/>
        <v>#REF!</v>
      </c>
      <c r="R1024" s="107" t="e">
        <f t="shared" ca="1" si="123"/>
        <v>#REF!</v>
      </c>
    </row>
    <row r="1025" spans="1:18" x14ac:dyDescent="0.2">
      <c r="A1025" s="16"/>
      <c r="B1025" s="136">
        <v>1010</v>
      </c>
      <c r="C1025" s="119">
        <f ca="1">'s1'!I1028</f>
        <v>180.69932157918089</v>
      </c>
      <c r="D1025" s="119">
        <f ca="1">'s1'!J1028</f>
        <v>76.178528701368563</v>
      </c>
      <c r="E1025" s="27"/>
      <c r="F1025" s="18">
        <f t="shared" ca="1" si="120"/>
        <v>1.1862495765487636E-2</v>
      </c>
      <c r="H1025" s="18">
        <f t="shared" ca="1" si="121"/>
        <v>1.9204753097417718E-2</v>
      </c>
      <c r="I1025" s="17"/>
      <c r="J1025" s="120">
        <f t="shared" ca="1" si="124"/>
        <v>1000000</v>
      </c>
      <c r="K1025" s="120">
        <f t="shared" ca="1" si="125"/>
        <v>-1000000</v>
      </c>
      <c r="M1025" s="81">
        <f t="shared" ca="1" si="122"/>
        <v>8.427786224444879E-2</v>
      </c>
      <c r="N1025" s="17"/>
      <c r="O1025" s="121" t="e">
        <f t="shared" ca="1" si="126"/>
        <v>#REF!</v>
      </c>
      <c r="P1025" s="121" t="e">
        <f t="shared" ca="1" si="127"/>
        <v>#REF!</v>
      </c>
      <c r="R1025" s="107" t="e">
        <f t="shared" ca="1" si="123"/>
        <v>#REF!</v>
      </c>
    </row>
    <row r="1026" spans="1:18" x14ac:dyDescent="0.2">
      <c r="A1026" s="16"/>
      <c r="B1026" s="136">
        <v>1011</v>
      </c>
      <c r="C1026" s="119">
        <f ca="1">'s1'!I1029</f>
        <v>194.31498812553042</v>
      </c>
      <c r="D1026" s="119">
        <f ca="1">'s1'!J1029</f>
        <v>84.668742480892874</v>
      </c>
      <c r="E1026" s="27"/>
      <c r="F1026" s="18">
        <f t="shared" ca="1" si="120"/>
        <v>4.5911032188991827E-3</v>
      </c>
      <c r="H1026" s="18">
        <f t="shared" ca="1" si="121"/>
        <v>3.5696238066543207E-2</v>
      </c>
      <c r="I1026" s="17"/>
      <c r="J1026" s="120">
        <f t="shared" ca="1" si="124"/>
        <v>1000000</v>
      </c>
      <c r="K1026" s="120">
        <f t="shared" ca="1" si="125"/>
        <v>-1000000</v>
      </c>
      <c r="M1026" s="81">
        <f t="shared" ca="1" si="122"/>
        <v>1.8809367877470735E-3</v>
      </c>
      <c r="N1026" s="17"/>
      <c r="O1026" s="121" t="e">
        <f t="shared" ca="1" si="126"/>
        <v>#REF!</v>
      </c>
      <c r="P1026" s="121" t="e">
        <f t="shared" ca="1" si="127"/>
        <v>#REF!</v>
      </c>
      <c r="R1026" s="107" t="e">
        <f t="shared" ca="1" si="123"/>
        <v>#REF!</v>
      </c>
    </row>
    <row r="1027" spans="1:18" x14ac:dyDescent="0.2">
      <c r="A1027" s="16"/>
      <c r="B1027" s="136">
        <v>1012</v>
      </c>
      <c r="C1027" s="119">
        <f ca="1">'s1'!I1030</f>
        <v>189.41582600181505</v>
      </c>
      <c r="D1027" s="119">
        <f ca="1">'s1'!J1030</f>
        <v>80.359937426213691</v>
      </c>
      <c r="E1027" s="27"/>
      <c r="F1027" s="18">
        <f t="shared" ca="1" si="120"/>
        <v>2.2431883397580718E-2</v>
      </c>
      <c r="H1027" s="18">
        <f t="shared" ca="1" si="121"/>
        <v>4.1892614232162201E-2</v>
      </c>
      <c r="I1027" s="17"/>
      <c r="J1027" s="120">
        <f t="shared" ca="1" si="124"/>
        <v>1000000</v>
      </c>
      <c r="K1027" s="120">
        <f t="shared" ca="1" si="125"/>
        <v>-1000000</v>
      </c>
      <c r="M1027" s="81">
        <f t="shared" ca="1" si="122"/>
        <v>5.4554528277646279E-2</v>
      </c>
      <c r="N1027" s="17"/>
      <c r="O1027" s="121" t="e">
        <f t="shared" ca="1" si="126"/>
        <v>#REF!</v>
      </c>
      <c r="P1027" s="121" t="e">
        <f t="shared" ca="1" si="127"/>
        <v>#REF!</v>
      </c>
      <c r="R1027" s="107" t="e">
        <f t="shared" ca="1" si="123"/>
        <v>#REF!</v>
      </c>
    </row>
    <row r="1028" spans="1:18" x14ac:dyDescent="0.2">
      <c r="A1028" s="16"/>
      <c r="B1028" s="136">
        <v>1013</v>
      </c>
      <c r="C1028" s="119">
        <f ca="1">'s1'!I1031</f>
        <v>166.28167036860941</v>
      </c>
      <c r="D1028" s="119">
        <f ca="1">'s1'!J1031</f>
        <v>71.875464003303975</v>
      </c>
      <c r="E1028" s="27"/>
      <c r="F1028" s="18">
        <f t="shared" ca="1" si="120"/>
        <v>1.0722191713996687E-2</v>
      </c>
      <c r="H1028" s="18">
        <f t="shared" ca="1" si="121"/>
        <v>1.3101728681916577E-2</v>
      </c>
      <c r="I1028" s="17"/>
      <c r="J1028" s="120">
        <f t="shared" ca="1" si="124"/>
        <v>1000000</v>
      </c>
      <c r="K1028" s="120">
        <f t="shared" ca="1" si="125"/>
        <v>-1000000</v>
      </c>
      <c r="M1028" s="81">
        <f t="shared" ca="1" si="122"/>
        <v>4.6373455308798217E-2</v>
      </c>
      <c r="N1028" s="17"/>
      <c r="O1028" s="121" t="e">
        <f t="shared" ca="1" si="126"/>
        <v>#REF!</v>
      </c>
      <c r="P1028" s="121" t="e">
        <f t="shared" ca="1" si="127"/>
        <v>#REF!</v>
      </c>
      <c r="R1028" s="107" t="e">
        <f t="shared" ca="1" si="123"/>
        <v>#REF!</v>
      </c>
    </row>
    <row r="1029" spans="1:18" x14ac:dyDescent="0.2">
      <c r="A1029" s="16"/>
      <c r="B1029" s="136">
        <v>1014</v>
      </c>
      <c r="C1029" s="119">
        <f ca="1">'s1'!I1032</f>
        <v>193.86646034865439</v>
      </c>
      <c r="D1029" s="119">
        <f ca="1">'s1'!J1032</f>
        <v>79.021332071991807</v>
      </c>
      <c r="E1029" s="27"/>
      <c r="F1029" s="18">
        <f t="shared" ca="1" si="120"/>
        <v>5.2929553244165225E-3</v>
      </c>
      <c r="H1029" s="18">
        <f t="shared" ca="1" si="121"/>
        <v>2.658245154410209E-2</v>
      </c>
      <c r="I1029" s="17"/>
      <c r="J1029" s="120">
        <f t="shared" ca="1" si="124"/>
        <v>1000000</v>
      </c>
      <c r="K1029" s="120">
        <f t="shared" ca="1" si="125"/>
        <v>-1000000</v>
      </c>
      <c r="M1029" s="81">
        <f t="shared" ca="1" si="122"/>
        <v>6.8297533470073377E-2</v>
      </c>
      <c r="N1029" s="17"/>
      <c r="O1029" s="121" t="e">
        <f t="shared" ca="1" si="126"/>
        <v>#REF!</v>
      </c>
      <c r="P1029" s="121" t="e">
        <f t="shared" ca="1" si="127"/>
        <v>#REF!</v>
      </c>
      <c r="R1029" s="107" t="e">
        <f t="shared" ca="1" si="123"/>
        <v>#REF!</v>
      </c>
    </row>
    <row r="1030" spans="1:18" x14ac:dyDescent="0.2">
      <c r="A1030" s="16"/>
      <c r="B1030" s="136">
        <v>1015</v>
      </c>
      <c r="C1030" s="119">
        <f ca="1">'s1'!I1033</f>
        <v>165.06248196228256</v>
      </c>
      <c r="D1030" s="119">
        <f ca="1">'s1'!J1033</f>
        <v>77.472303961392996</v>
      </c>
      <c r="E1030" s="27"/>
      <c r="F1030" s="18">
        <f t="shared" ca="1" si="120"/>
        <v>4.0658887251887625E-3</v>
      </c>
      <c r="H1030" s="18">
        <f t="shared" ca="1" si="121"/>
        <v>1.1526666793791022E-2</v>
      </c>
      <c r="I1030" s="17"/>
      <c r="J1030" s="120">
        <f t="shared" ca="1" si="124"/>
        <v>1000000</v>
      </c>
      <c r="K1030" s="120">
        <f t="shared" ca="1" si="125"/>
        <v>-1000000</v>
      </c>
      <c r="M1030" s="81">
        <f t="shared" ca="1" si="122"/>
        <v>8.9173448747722026E-2</v>
      </c>
      <c r="N1030" s="17"/>
      <c r="O1030" s="121" t="e">
        <f t="shared" ca="1" si="126"/>
        <v>#REF!</v>
      </c>
      <c r="P1030" s="121" t="e">
        <f t="shared" ca="1" si="127"/>
        <v>#REF!</v>
      </c>
      <c r="R1030" s="107" t="e">
        <f t="shared" ca="1" si="123"/>
        <v>#REF!</v>
      </c>
    </row>
    <row r="1031" spans="1:18" x14ac:dyDescent="0.2">
      <c r="A1031" s="16"/>
      <c r="B1031" s="136">
        <v>1016</v>
      </c>
      <c r="C1031" s="119">
        <f ca="1">'s1'!I1034</f>
        <v>189.68225706879798</v>
      </c>
      <c r="D1031" s="119">
        <f ca="1">'s1'!J1034</f>
        <v>82.000413449434973</v>
      </c>
      <c r="E1031" s="27"/>
      <c r="F1031" s="18">
        <f t="shared" ca="1" si="120"/>
        <v>1.6045137747314118E-2</v>
      </c>
      <c r="H1031" s="18">
        <f t="shared" ca="1" si="121"/>
        <v>5.4837788740726034E-2</v>
      </c>
      <c r="I1031" s="17"/>
      <c r="J1031" s="120">
        <f t="shared" ca="1" si="124"/>
        <v>1000000</v>
      </c>
      <c r="K1031" s="120">
        <f t="shared" ca="1" si="125"/>
        <v>-1000000</v>
      </c>
      <c r="M1031" s="81">
        <f t="shared" ca="1" si="122"/>
        <v>6.8901714459932819E-3</v>
      </c>
      <c r="N1031" s="17"/>
      <c r="O1031" s="121" t="e">
        <f t="shared" ca="1" si="126"/>
        <v>#REF!</v>
      </c>
      <c r="P1031" s="121" t="e">
        <f t="shared" ca="1" si="127"/>
        <v>#REF!</v>
      </c>
      <c r="R1031" s="107" t="e">
        <f t="shared" ca="1" si="123"/>
        <v>#REF!</v>
      </c>
    </row>
    <row r="1032" spans="1:18" x14ac:dyDescent="0.2">
      <c r="A1032" s="16"/>
      <c r="B1032" s="136">
        <v>1017</v>
      </c>
      <c r="C1032" s="119">
        <f ca="1">'s1'!I1035</f>
        <v>185.2611767828038</v>
      </c>
      <c r="D1032" s="119">
        <f ca="1">'s1'!J1035</f>
        <v>87.621467087215805</v>
      </c>
      <c r="E1032" s="27"/>
      <c r="F1032" s="18">
        <f t="shared" ca="1" si="120"/>
        <v>1.3717800295990857E-2</v>
      </c>
      <c r="H1032" s="18">
        <f t="shared" ca="1" si="121"/>
        <v>1.8173030726811857E-2</v>
      </c>
      <c r="I1032" s="17"/>
      <c r="J1032" s="120">
        <f t="shared" ca="1" si="124"/>
        <v>1000000</v>
      </c>
      <c r="K1032" s="120">
        <f t="shared" ca="1" si="125"/>
        <v>-1000000</v>
      </c>
      <c r="M1032" s="81">
        <f t="shared" ca="1" si="122"/>
        <v>7.3919105354089648E-4</v>
      </c>
      <c r="N1032" s="17"/>
      <c r="O1032" s="121" t="e">
        <f t="shared" ca="1" si="126"/>
        <v>#REF!</v>
      </c>
      <c r="P1032" s="121" t="e">
        <f t="shared" ca="1" si="127"/>
        <v>#REF!</v>
      </c>
      <c r="R1032" s="107" t="e">
        <f t="shared" ca="1" si="123"/>
        <v>#REF!</v>
      </c>
    </row>
    <row r="1033" spans="1:18" x14ac:dyDescent="0.2">
      <c r="A1033" s="16"/>
      <c r="B1033" s="136">
        <v>1018</v>
      </c>
      <c r="C1033" s="119">
        <f ca="1">'s1'!I1036</f>
        <v>182.25808100505725</v>
      </c>
      <c r="D1033" s="119">
        <f ca="1">'s1'!J1036</f>
        <v>82.25959910306382</v>
      </c>
      <c r="E1033" s="27"/>
      <c r="F1033" s="18">
        <f t="shared" ca="1" si="120"/>
        <v>1.2697332260649626E-2</v>
      </c>
      <c r="H1033" s="18">
        <f t="shared" ca="1" si="121"/>
        <v>3.6861720196200128E-3</v>
      </c>
      <c r="I1033" s="17"/>
      <c r="J1033" s="120">
        <f t="shared" ca="1" si="124"/>
        <v>1000000</v>
      </c>
      <c r="K1033" s="120">
        <f t="shared" ca="1" si="125"/>
        <v>-1000000</v>
      </c>
      <c r="M1033" s="81">
        <f t="shared" ca="1" si="122"/>
        <v>1.5997861137873905E-3</v>
      </c>
      <c r="N1033" s="17"/>
      <c r="O1033" s="121" t="e">
        <f t="shared" ca="1" si="126"/>
        <v>#REF!</v>
      </c>
      <c r="P1033" s="121" t="e">
        <f t="shared" ca="1" si="127"/>
        <v>#REF!</v>
      </c>
      <c r="R1033" s="107" t="e">
        <f t="shared" ca="1" si="123"/>
        <v>#REF!</v>
      </c>
    </row>
    <row r="1034" spans="1:18" x14ac:dyDescent="0.2">
      <c r="A1034" s="16"/>
      <c r="B1034" s="136">
        <v>1019</v>
      </c>
      <c r="C1034" s="119">
        <f ca="1">'s1'!I1037</f>
        <v>178.6241950065714</v>
      </c>
      <c r="D1034" s="119">
        <f ca="1">'s1'!J1037</f>
        <v>76.827884117642355</v>
      </c>
      <c r="E1034" s="27"/>
      <c r="F1034" s="18">
        <f t="shared" ca="1" si="120"/>
        <v>4.7746835632790875E-3</v>
      </c>
      <c r="H1034" s="18">
        <f t="shared" ca="1" si="121"/>
        <v>5.5577850652528793E-2</v>
      </c>
      <c r="I1034" s="17"/>
      <c r="J1034" s="120">
        <f t="shared" ca="1" si="124"/>
        <v>1000000</v>
      </c>
      <c r="K1034" s="120">
        <f t="shared" ca="1" si="125"/>
        <v>-1000000</v>
      </c>
      <c r="M1034" s="81">
        <f t="shared" ca="1" si="122"/>
        <v>4.2377820360324579E-2</v>
      </c>
      <c r="N1034" s="17"/>
      <c r="O1034" s="121" t="e">
        <f t="shared" ca="1" si="126"/>
        <v>#REF!</v>
      </c>
      <c r="P1034" s="121" t="e">
        <f t="shared" ca="1" si="127"/>
        <v>#REF!</v>
      </c>
      <c r="R1034" s="107" t="e">
        <f t="shared" ca="1" si="123"/>
        <v>#REF!</v>
      </c>
    </row>
    <row r="1035" spans="1:18" x14ac:dyDescent="0.2">
      <c r="A1035" s="16"/>
      <c r="B1035" s="136">
        <v>1020</v>
      </c>
      <c r="C1035" s="119">
        <f ca="1">'s1'!I1038</f>
        <v>178.71772973772306</v>
      </c>
      <c r="D1035" s="119">
        <f ca="1">'s1'!J1038</f>
        <v>75.096276100232444</v>
      </c>
      <c r="E1035" s="27"/>
      <c r="F1035" s="18">
        <f t="shared" ca="1" si="120"/>
        <v>2.9330576138577043E-2</v>
      </c>
      <c r="H1035" s="18">
        <f t="shared" ca="1" si="121"/>
        <v>2.8199604345427523E-2</v>
      </c>
      <c r="I1035" s="17"/>
      <c r="J1035" s="120">
        <f t="shared" ca="1" si="124"/>
        <v>1000000</v>
      </c>
      <c r="K1035" s="120">
        <f t="shared" ca="1" si="125"/>
        <v>-1000000</v>
      </c>
      <c r="M1035" s="81">
        <f t="shared" ca="1" si="122"/>
        <v>1.0214885154239692E-2</v>
      </c>
      <c r="N1035" s="17"/>
      <c r="O1035" s="121" t="e">
        <f t="shared" ca="1" si="126"/>
        <v>#REF!</v>
      </c>
      <c r="P1035" s="121" t="e">
        <f t="shared" ca="1" si="127"/>
        <v>#REF!</v>
      </c>
      <c r="R1035" s="107" t="e">
        <f t="shared" ca="1" si="123"/>
        <v>#REF!</v>
      </c>
    </row>
    <row r="1036" spans="1:18" x14ac:dyDescent="0.2">
      <c r="A1036" s="16"/>
      <c r="B1036" s="136">
        <v>1021</v>
      </c>
      <c r="C1036" s="119">
        <f ca="1">'s1'!I1039</f>
        <v>184.1913043645647</v>
      </c>
      <c r="D1036" s="119">
        <f ca="1">'s1'!J1039</f>
        <v>83.008913960331341</v>
      </c>
      <c r="E1036" s="27"/>
      <c r="F1036" s="18">
        <f t="shared" ca="1" si="120"/>
        <v>2.1468037647721563E-2</v>
      </c>
      <c r="H1036" s="18">
        <f t="shared" ca="1" si="121"/>
        <v>6.1079834226813332E-2</v>
      </c>
      <c r="I1036" s="17"/>
      <c r="J1036" s="120">
        <f t="shared" ca="1" si="124"/>
        <v>1000000</v>
      </c>
      <c r="K1036" s="120">
        <f t="shared" ca="1" si="125"/>
        <v>-1000000</v>
      </c>
      <c r="M1036" s="81">
        <f t="shared" ca="1" si="122"/>
        <v>3.625793019935352E-3</v>
      </c>
      <c r="N1036" s="17"/>
      <c r="O1036" s="121" t="e">
        <f t="shared" ca="1" si="126"/>
        <v>#REF!</v>
      </c>
      <c r="P1036" s="121" t="e">
        <f t="shared" ca="1" si="127"/>
        <v>#REF!</v>
      </c>
      <c r="R1036" s="107" t="e">
        <f t="shared" ca="1" si="123"/>
        <v>#REF!</v>
      </c>
    </row>
    <row r="1037" spans="1:18" x14ac:dyDescent="0.2">
      <c r="A1037" s="16"/>
      <c r="B1037" s="136">
        <v>1022</v>
      </c>
      <c r="C1037" s="119">
        <f ca="1">'s1'!I1040</f>
        <v>161.06923995304456</v>
      </c>
      <c r="D1037" s="119">
        <f ca="1">'s1'!J1040</f>
        <v>70.266104764665016</v>
      </c>
      <c r="E1037" s="27"/>
      <c r="F1037" s="18">
        <f t="shared" ca="1" si="120"/>
        <v>2.7946892495618473E-3</v>
      </c>
      <c r="H1037" s="18">
        <f t="shared" ca="1" si="121"/>
        <v>1.9792685327953098E-3</v>
      </c>
      <c r="I1037" s="17"/>
      <c r="J1037" s="120">
        <f t="shared" ca="1" si="124"/>
        <v>1000000</v>
      </c>
      <c r="K1037" s="120">
        <f t="shared" ca="1" si="125"/>
        <v>-1000000</v>
      </c>
      <c r="M1037" s="81">
        <f t="shared" ca="1" si="122"/>
        <v>5.0568812472233729E-3</v>
      </c>
      <c r="N1037" s="17"/>
      <c r="O1037" s="121" t="e">
        <f t="shared" ca="1" si="126"/>
        <v>#REF!</v>
      </c>
      <c r="P1037" s="121" t="e">
        <f t="shared" ca="1" si="127"/>
        <v>#REF!</v>
      </c>
      <c r="R1037" s="107" t="e">
        <f t="shared" ca="1" si="123"/>
        <v>#REF!</v>
      </c>
    </row>
    <row r="1038" spans="1:18" x14ac:dyDescent="0.2">
      <c r="A1038" s="16"/>
      <c r="B1038" s="136">
        <v>1023</v>
      </c>
      <c r="C1038" s="119">
        <f ca="1">'s1'!I1041</f>
        <v>164.58916008429355</v>
      </c>
      <c r="D1038" s="119">
        <f ca="1">'s1'!J1041</f>
        <v>71.589824574553518</v>
      </c>
      <c r="E1038" s="27"/>
      <c r="F1038" s="18">
        <f t="shared" ca="1" si="120"/>
        <v>3.473403991751793E-3</v>
      </c>
      <c r="H1038" s="18">
        <f t="shared" ca="1" si="121"/>
        <v>1.2060294557908772E-2</v>
      </c>
      <c r="I1038" s="17"/>
      <c r="J1038" s="120">
        <f t="shared" ca="1" si="124"/>
        <v>1000000</v>
      </c>
      <c r="K1038" s="120">
        <f t="shared" ca="1" si="125"/>
        <v>-1000000</v>
      </c>
      <c r="M1038" s="81">
        <f t="shared" ca="1" si="122"/>
        <v>2.4954633405734429E-2</v>
      </c>
      <c r="N1038" s="17"/>
      <c r="O1038" s="121" t="e">
        <f t="shared" ca="1" si="126"/>
        <v>#REF!</v>
      </c>
      <c r="P1038" s="121" t="e">
        <f t="shared" ca="1" si="127"/>
        <v>#REF!</v>
      </c>
      <c r="R1038" s="107" t="e">
        <f t="shared" ca="1" si="123"/>
        <v>#REF!</v>
      </c>
    </row>
    <row r="1039" spans="1:18" x14ac:dyDescent="0.2">
      <c r="A1039" s="16"/>
      <c r="B1039" s="136">
        <v>1024</v>
      </c>
      <c r="C1039" s="119">
        <f ca="1">'s1'!I1042</f>
        <v>185.39146801191865</v>
      </c>
      <c r="D1039" s="119">
        <f ca="1">'s1'!J1042</f>
        <v>80.21157335001692</v>
      </c>
      <c r="E1039" s="27"/>
      <c r="F1039" s="18">
        <f t="shared" ca="1" si="120"/>
        <v>3.2263438775013718E-2</v>
      </c>
      <c r="H1039" s="18">
        <f t="shared" ca="1" si="121"/>
        <v>3.1940811443929483E-2</v>
      </c>
      <c r="I1039" s="17"/>
      <c r="J1039" s="120">
        <f t="shared" ca="1" si="124"/>
        <v>1000000</v>
      </c>
      <c r="K1039" s="120">
        <f t="shared" ca="1" si="125"/>
        <v>-1000000</v>
      </c>
      <c r="M1039" s="81">
        <f t="shared" ca="1" si="122"/>
        <v>2.2858777602948046E-2</v>
      </c>
      <c r="N1039" s="17"/>
      <c r="O1039" s="121" t="e">
        <f t="shared" ca="1" si="126"/>
        <v>#REF!</v>
      </c>
      <c r="P1039" s="121" t="e">
        <f t="shared" ca="1" si="127"/>
        <v>#REF!</v>
      </c>
      <c r="R1039" s="107" t="e">
        <f t="shared" ca="1" si="123"/>
        <v>#REF!</v>
      </c>
    </row>
    <row r="1040" spans="1:18" x14ac:dyDescent="0.2">
      <c r="A1040" s="16"/>
      <c r="B1040" s="136">
        <v>1025</v>
      </c>
      <c r="C1040" s="119">
        <f ca="1">'s1'!I1043</f>
        <v>178.44553864565538</v>
      </c>
      <c r="D1040" s="119">
        <f ca="1">'s1'!J1043</f>
        <v>72.411166749671153</v>
      </c>
      <c r="E1040" s="27"/>
      <c r="F1040" s="18">
        <f t="shared" ref="F1040:F1103" ca="1" si="128">NORMDIST(C1040,$C$10,$C$11,FALSE)  *RAND()</f>
        <v>1.1694700485730422E-2</v>
      </c>
      <c r="H1040" s="18">
        <f t="shared" ref="H1040:H1103" ca="1" si="129">NORMDIST(D1040,$D$10,$D$11,FALSE)  *RAND()</f>
        <v>2.4973994730595299E-3</v>
      </c>
      <c r="I1040" s="17"/>
      <c r="J1040" s="120">
        <f t="shared" ca="1" si="124"/>
        <v>1000000</v>
      </c>
      <c r="K1040" s="120">
        <f t="shared" ca="1" si="125"/>
        <v>-1000000</v>
      </c>
      <c r="M1040" s="81">
        <f t="shared" ref="M1040:M1103" ca="1" si="130">NORMDIST(D1040,$M$10,$M$11,FALSE)  *RAND()</f>
        <v>7.4212651698725846E-3</v>
      </c>
      <c r="N1040" s="17"/>
      <c r="O1040" s="121" t="e">
        <f t="shared" ca="1" si="126"/>
        <v>#REF!</v>
      </c>
      <c r="P1040" s="121" t="e">
        <f t="shared" ca="1" si="127"/>
        <v>#REF!</v>
      </c>
      <c r="R1040" s="107" t="e">
        <f t="shared" ref="R1040:R1103" ca="1" si="131">NORMDIST(C1040,$R$10,$R$11,FALSE)  *RAND()</f>
        <v>#REF!</v>
      </c>
    </row>
    <row r="1041" spans="1:18" x14ac:dyDescent="0.2">
      <c r="A1041" s="16"/>
      <c r="B1041" s="136">
        <v>1026</v>
      </c>
      <c r="C1041" s="119">
        <f ca="1">'s1'!I1044</f>
        <v>175.10158716715912</v>
      </c>
      <c r="D1041" s="119">
        <f ca="1">'s1'!J1044</f>
        <v>73.165649965471374</v>
      </c>
      <c r="E1041" s="27"/>
      <c r="F1041" s="18">
        <f t="shared" ca="1" si="128"/>
        <v>6.0924468511294747E-3</v>
      </c>
      <c r="H1041" s="18">
        <f t="shared" ca="1" si="129"/>
        <v>4.8338368165453558E-3</v>
      </c>
      <c r="I1041" s="17"/>
      <c r="J1041" s="120">
        <f t="shared" ref="J1041:J1104" ca="1" si="132">IF(AND($J$7&lt;C1041,C1041&lt;$J$8),C1041,1000000)</f>
        <v>1000000</v>
      </c>
      <c r="K1041" s="120">
        <f t="shared" ref="K1041:K1104" ca="1" si="133">IF(AND($J$7&lt;C1041,C1041&lt;$J$8),D1041,-1000000)</f>
        <v>-1000000</v>
      </c>
      <c r="M1041" s="81">
        <f t="shared" ca="1" si="130"/>
        <v>5.8616040797363808E-2</v>
      </c>
      <c r="N1041" s="17"/>
      <c r="O1041" s="121" t="e">
        <f t="shared" ref="O1041:O1104" ca="1" si="134">IF(AND($O$7&lt;D1041,D1041&lt;$O$8),C1041,1000000)</f>
        <v>#REF!</v>
      </c>
      <c r="P1041" s="121" t="e">
        <f t="shared" ref="P1041:P1104" ca="1" si="135">IF(AND($O$7&lt;D1041,D1041&lt;$O$8),D1041,1000000)</f>
        <v>#REF!</v>
      </c>
      <c r="R1041" s="107" t="e">
        <f t="shared" ca="1" si="131"/>
        <v>#REF!</v>
      </c>
    </row>
    <row r="1042" spans="1:18" x14ac:dyDescent="0.2">
      <c r="A1042" s="16"/>
      <c r="B1042" s="136">
        <v>1027</v>
      </c>
      <c r="C1042" s="119">
        <f ca="1">'s1'!I1045</f>
        <v>177.27988853157237</v>
      </c>
      <c r="D1042" s="119">
        <f ca="1">'s1'!J1045</f>
        <v>79.752227722264621</v>
      </c>
      <c r="E1042" s="27"/>
      <c r="F1042" s="18">
        <f t="shared" ca="1" si="128"/>
        <v>5.741044190995824E-3</v>
      </c>
      <c r="H1042" s="18">
        <f t="shared" ca="1" si="129"/>
        <v>3.017983373558222E-2</v>
      </c>
      <c r="I1042" s="17"/>
      <c r="J1042" s="120">
        <f t="shared" ca="1" si="132"/>
        <v>1000000</v>
      </c>
      <c r="K1042" s="120">
        <f t="shared" ca="1" si="133"/>
        <v>-1000000</v>
      </c>
      <c r="M1042" s="81">
        <f t="shared" ca="1" si="130"/>
        <v>1.1969108956927042E-2</v>
      </c>
      <c r="N1042" s="17"/>
      <c r="O1042" s="121" t="e">
        <f t="shared" ca="1" si="134"/>
        <v>#REF!</v>
      </c>
      <c r="P1042" s="121" t="e">
        <f t="shared" ca="1" si="135"/>
        <v>#REF!</v>
      </c>
      <c r="R1042" s="107" t="e">
        <f t="shared" ca="1" si="131"/>
        <v>#REF!</v>
      </c>
    </row>
    <row r="1043" spans="1:18" x14ac:dyDescent="0.2">
      <c r="A1043" s="16"/>
      <c r="B1043" s="136">
        <v>1028</v>
      </c>
      <c r="C1043" s="119">
        <f ca="1">'s1'!I1046</f>
        <v>181.10915601877579</v>
      </c>
      <c r="D1043" s="119">
        <f ca="1">'s1'!J1046</f>
        <v>84.151856513819695</v>
      </c>
      <c r="E1043" s="27"/>
      <c r="F1043" s="18">
        <f t="shared" ca="1" si="128"/>
        <v>2.5117206292896051E-2</v>
      </c>
      <c r="H1043" s="18">
        <f t="shared" ca="1" si="129"/>
        <v>5.5573858984627786E-2</v>
      </c>
      <c r="I1043" s="17"/>
      <c r="J1043" s="120">
        <f t="shared" ca="1" si="132"/>
        <v>1000000</v>
      </c>
      <c r="K1043" s="120">
        <f t="shared" ca="1" si="133"/>
        <v>-1000000</v>
      </c>
      <c r="M1043" s="81">
        <f t="shared" ca="1" si="130"/>
        <v>1.5940126907361719E-3</v>
      </c>
      <c r="N1043" s="17"/>
      <c r="O1043" s="121" t="e">
        <f t="shared" ca="1" si="134"/>
        <v>#REF!</v>
      </c>
      <c r="P1043" s="121" t="e">
        <f t="shared" ca="1" si="135"/>
        <v>#REF!</v>
      </c>
      <c r="R1043" s="107" t="e">
        <f t="shared" ca="1" si="131"/>
        <v>#REF!</v>
      </c>
    </row>
    <row r="1044" spans="1:18" x14ac:dyDescent="0.2">
      <c r="A1044" s="16"/>
      <c r="B1044" s="136">
        <v>1029</v>
      </c>
      <c r="C1044" s="119">
        <f ca="1">'s1'!I1047</f>
        <v>186.43107249563857</v>
      </c>
      <c r="D1044" s="119">
        <f ca="1">'s1'!J1047</f>
        <v>77.361926932256637</v>
      </c>
      <c r="E1044" s="27"/>
      <c r="F1044" s="18">
        <f t="shared" ca="1" si="128"/>
        <v>1.1656630027786906E-2</v>
      </c>
      <c r="H1044" s="18">
        <f t="shared" ca="1" si="129"/>
        <v>2.5255142036748703E-2</v>
      </c>
      <c r="I1044" s="17"/>
      <c r="J1044" s="120">
        <f t="shared" ca="1" si="132"/>
        <v>1000000</v>
      </c>
      <c r="K1044" s="120">
        <f t="shared" ca="1" si="133"/>
        <v>-1000000</v>
      </c>
      <c r="M1044" s="81">
        <f t="shared" ca="1" si="130"/>
        <v>0.10409490926985419</v>
      </c>
      <c r="N1044" s="17"/>
      <c r="O1044" s="121" t="e">
        <f t="shared" ca="1" si="134"/>
        <v>#REF!</v>
      </c>
      <c r="P1044" s="121" t="e">
        <f t="shared" ca="1" si="135"/>
        <v>#REF!</v>
      </c>
      <c r="R1044" s="107" t="e">
        <f t="shared" ca="1" si="131"/>
        <v>#REF!</v>
      </c>
    </row>
    <row r="1045" spans="1:18" x14ac:dyDescent="0.2">
      <c r="A1045" s="16"/>
      <c r="B1045" s="136">
        <v>1030</v>
      </c>
      <c r="C1045" s="119">
        <f ca="1">'s1'!I1048</f>
        <v>180.90812499692277</v>
      </c>
      <c r="D1045" s="119">
        <f ca="1">'s1'!J1048</f>
        <v>81.917357603538676</v>
      </c>
      <c r="E1045" s="27"/>
      <c r="F1045" s="18">
        <f t="shared" ca="1" si="128"/>
        <v>1.8274450821179133E-2</v>
      </c>
      <c r="H1045" s="18">
        <f t="shared" ca="1" si="129"/>
        <v>3.0931086518216414E-2</v>
      </c>
      <c r="I1045" s="17"/>
      <c r="J1045" s="120">
        <f t="shared" ca="1" si="132"/>
        <v>1000000</v>
      </c>
      <c r="K1045" s="120">
        <f t="shared" ca="1" si="133"/>
        <v>-1000000</v>
      </c>
      <c r="M1045" s="81">
        <f t="shared" ca="1" si="130"/>
        <v>3.499977947122155E-2</v>
      </c>
      <c r="N1045" s="17"/>
      <c r="O1045" s="121" t="e">
        <f t="shared" ca="1" si="134"/>
        <v>#REF!</v>
      </c>
      <c r="P1045" s="121" t="e">
        <f t="shared" ca="1" si="135"/>
        <v>#REF!</v>
      </c>
      <c r="R1045" s="107" t="e">
        <f t="shared" ca="1" si="131"/>
        <v>#REF!</v>
      </c>
    </row>
    <row r="1046" spans="1:18" x14ac:dyDescent="0.2">
      <c r="A1046" s="16"/>
      <c r="B1046" s="136">
        <v>1031</v>
      </c>
      <c r="C1046" s="119">
        <f ca="1">'s1'!I1049</f>
        <v>177.84932774590007</v>
      </c>
      <c r="D1046" s="119">
        <f ca="1">'s1'!J1049</f>
        <v>78.17538404804128</v>
      </c>
      <c r="E1046" s="27"/>
      <c r="F1046" s="18">
        <f t="shared" ca="1" si="128"/>
        <v>5.1841225572666974E-3</v>
      </c>
      <c r="H1046" s="18">
        <f t="shared" ca="1" si="129"/>
        <v>5.016510734078411E-2</v>
      </c>
      <c r="I1046" s="17"/>
      <c r="J1046" s="120">
        <f t="shared" ca="1" si="132"/>
        <v>1000000</v>
      </c>
      <c r="K1046" s="120">
        <f t="shared" ca="1" si="133"/>
        <v>-1000000</v>
      </c>
      <c r="M1046" s="81">
        <f t="shared" ca="1" si="130"/>
        <v>2.7539325713219657E-2</v>
      </c>
      <c r="N1046" s="17"/>
      <c r="O1046" s="121" t="e">
        <f t="shared" ca="1" si="134"/>
        <v>#REF!</v>
      </c>
      <c r="P1046" s="121" t="e">
        <f t="shared" ca="1" si="135"/>
        <v>#REF!</v>
      </c>
      <c r="R1046" s="107" t="e">
        <f t="shared" ca="1" si="131"/>
        <v>#REF!</v>
      </c>
    </row>
    <row r="1047" spans="1:18" x14ac:dyDescent="0.2">
      <c r="A1047" s="16"/>
      <c r="B1047" s="136">
        <v>1032</v>
      </c>
      <c r="C1047" s="119">
        <f ca="1">'s1'!I1050</f>
        <v>175.45287994321995</v>
      </c>
      <c r="D1047" s="119">
        <f ca="1">'s1'!J1050</f>
        <v>82.10734635675513</v>
      </c>
      <c r="E1047" s="27"/>
      <c r="F1047" s="18">
        <f t="shared" ca="1" si="128"/>
        <v>3.5957612136771455E-2</v>
      </c>
      <c r="H1047" s="18">
        <f t="shared" ca="1" si="129"/>
        <v>5.7062591971633056E-3</v>
      </c>
      <c r="I1047" s="17"/>
      <c r="J1047" s="120">
        <f t="shared" ca="1" si="132"/>
        <v>1000000</v>
      </c>
      <c r="K1047" s="120">
        <f t="shared" ca="1" si="133"/>
        <v>-1000000</v>
      </c>
      <c r="M1047" s="81">
        <f t="shared" ca="1" si="130"/>
        <v>4.0810648338932597E-3</v>
      </c>
      <c r="N1047" s="17"/>
      <c r="O1047" s="121" t="e">
        <f t="shared" ca="1" si="134"/>
        <v>#REF!</v>
      </c>
      <c r="P1047" s="121" t="e">
        <f t="shared" ca="1" si="135"/>
        <v>#REF!</v>
      </c>
      <c r="R1047" s="107" t="e">
        <f t="shared" ca="1" si="131"/>
        <v>#REF!</v>
      </c>
    </row>
    <row r="1048" spans="1:18" x14ac:dyDescent="0.2">
      <c r="A1048" s="16"/>
      <c r="B1048" s="136">
        <v>1033</v>
      </c>
      <c r="C1048" s="119">
        <f ca="1">'s1'!I1051</f>
        <v>174.24941778830043</v>
      </c>
      <c r="D1048" s="119">
        <f ca="1">'s1'!J1051</f>
        <v>79.025274379198777</v>
      </c>
      <c r="E1048" s="27"/>
      <c r="F1048" s="18">
        <f t="shared" ca="1" si="128"/>
        <v>1.29254935965068E-2</v>
      </c>
      <c r="H1048" s="18">
        <f t="shared" ca="1" si="129"/>
        <v>6.5240843254754557E-2</v>
      </c>
      <c r="I1048" s="17"/>
      <c r="J1048" s="120">
        <f t="shared" ca="1" si="132"/>
        <v>1000000</v>
      </c>
      <c r="K1048" s="120">
        <f t="shared" ca="1" si="133"/>
        <v>-1000000</v>
      </c>
      <c r="M1048" s="81">
        <f t="shared" ca="1" si="130"/>
        <v>7.0344554562222758E-2</v>
      </c>
      <c r="N1048" s="17"/>
      <c r="O1048" s="121" t="e">
        <f t="shared" ca="1" si="134"/>
        <v>#REF!</v>
      </c>
      <c r="P1048" s="121" t="e">
        <f t="shared" ca="1" si="135"/>
        <v>#REF!</v>
      </c>
      <c r="R1048" s="107" t="e">
        <f t="shared" ca="1" si="131"/>
        <v>#REF!</v>
      </c>
    </row>
    <row r="1049" spans="1:18" x14ac:dyDescent="0.2">
      <c r="A1049" s="16"/>
      <c r="B1049" s="136">
        <v>1034</v>
      </c>
      <c r="C1049" s="119">
        <f ca="1">'s1'!I1052</f>
        <v>176.32230552136195</v>
      </c>
      <c r="D1049" s="119">
        <f ca="1">'s1'!J1052</f>
        <v>76.963661974015437</v>
      </c>
      <c r="E1049" s="27"/>
      <c r="F1049" s="18">
        <f t="shared" ca="1" si="128"/>
        <v>2.0536933396449172E-2</v>
      </c>
      <c r="H1049" s="18">
        <f t="shared" ca="1" si="129"/>
        <v>4.6357140278576486E-2</v>
      </c>
      <c r="I1049" s="17"/>
      <c r="J1049" s="120">
        <f t="shared" ca="1" si="132"/>
        <v>1000000</v>
      </c>
      <c r="K1049" s="120">
        <f t="shared" ca="1" si="133"/>
        <v>-1000000</v>
      </c>
      <c r="M1049" s="81">
        <f t="shared" ca="1" si="130"/>
        <v>0.103801925647484</v>
      </c>
      <c r="N1049" s="17"/>
      <c r="O1049" s="121" t="e">
        <f t="shared" ca="1" si="134"/>
        <v>#REF!</v>
      </c>
      <c r="P1049" s="121" t="e">
        <f t="shared" ca="1" si="135"/>
        <v>#REF!</v>
      </c>
      <c r="R1049" s="107" t="e">
        <f t="shared" ca="1" si="131"/>
        <v>#REF!</v>
      </c>
    </row>
    <row r="1050" spans="1:18" x14ac:dyDescent="0.2">
      <c r="A1050" s="16"/>
      <c r="B1050" s="136">
        <v>1035</v>
      </c>
      <c r="C1050" s="119">
        <f ca="1">'s1'!I1053</f>
        <v>187.37011182882901</v>
      </c>
      <c r="D1050" s="119">
        <f ca="1">'s1'!J1053</f>
        <v>83.565074202948011</v>
      </c>
      <c r="E1050" s="27"/>
      <c r="F1050" s="18">
        <f t="shared" ca="1" si="128"/>
        <v>1.4246339404603497E-2</v>
      </c>
      <c r="H1050" s="18">
        <f t="shared" ca="1" si="129"/>
        <v>2.7119610290205647E-2</v>
      </c>
      <c r="I1050" s="17"/>
      <c r="J1050" s="120">
        <f t="shared" ca="1" si="132"/>
        <v>1000000</v>
      </c>
      <c r="K1050" s="120">
        <f t="shared" ca="1" si="133"/>
        <v>-1000000</v>
      </c>
      <c r="M1050" s="81">
        <f t="shared" ca="1" si="130"/>
        <v>3.9626894174496852E-3</v>
      </c>
      <c r="N1050" s="17"/>
      <c r="O1050" s="121" t="e">
        <f t="shared" ca="1" si="134"/>
        <v>#REF!</v>
      </c>
      <c r="P1050" s="121" t="e">
        <f t="shared" ca="1" si="135"/>
        <v>#REF!</v>
      </c>
      <c r="R1050" s="107" t="e">
        <f t="shared" ca="1" si="131"/>
        <v>#REF!</v>
      </c>
    </row>
    <row r="1051" spans="1:18" x14ac:dyDescent="0.2">
      <c r="A1051" s="16"/>
      <c r="B1051" s="136">
        <v>1036</v>
      </c>
      <c r="C1051" s="119">
        <f ca="1">'s1'!I1054</f>
        <v>184.56514215829887</v>
      </c>
      <c r="D1051" s="119">
        <f ca="1">'s1'!J1054</f>
        <v>77.56263047841459</v>
      </c>
      <c r="E1051" s="27"/>
      <c r="F1051" s="18">
        <f t="shared" ca="1" si="128"/>
        <v>1.2125311829386209E-2</v>
      </c>
      <c r="H1051" s="18">
        <f t="shared" ca="1" si="129"/>
        <v>2.5808156030134005E-2</v>
      </c>
      <c r="I1051" s="17"/>
      <c r="J1051" s="120">
        <f t="shared" ca="1" si="132"/>
        <v>1000000</v>
      </c>
      <c r="K1051" s="120">
        <f t="shared" ca="1" si="133"/>
        <v>-1000000</v>
      </c>
      <c r="M1051" s="81">
        <f t="shared" ca="1" si="130"/>
        <v>2.6037942675532686E-3</v>
      </c>
      <c r="N1051" s="17"/>
      <c r="O1051" s="121" t="e">
        <f t="shared" ca="1" si="134"/>
        <v>#REF!</v>
      </c>
      <c r="P1051" s="121" t="e">
        <f t="shared" ca="1" si="135"/>
        <v>#REF!</v>
      </c>
      <c r="R1051" s="107" t="e">
        <f t="shared" ca="1" si="131"/>
        <v>#REF!</v>
      </c>
    </row>
    <row r="1052" spans="1:18" x14ac:dyDescent="0.2">
      <c r="A1052" s="16"/>
      <c r="B1052" s="136">
        <v>1037</v>
      </c>
      <c r="C1052" s="119">
        <f ca="1">'s1'!I1055</f>
        <v>192.84542449398018</v>
      </c>
      <c r="D1052" s="119">
        <f ca="1">'s1'!J1055</f>
        <v>80.575225109683586</v>
      </c>
      <c r="E1052" s="27"/>
      <c r="F1052" s="18">
        <f t="shared" ca="1" si="128"/>
        <v>1.6197918146907558E-2</v>
      </c>
      <c r="H1052" s="18">
        <f t="shared" ca="1" si="129"/>
        <v>1.131098753071858E-2</v>
      </c>
      <c r="I1052" s="17"/>
      <c r="J1052" s="120">
        <f t="shared" ca="1" si="132"/>
        <v>1000000</v>
      </c>
      <c r="K1052" s="120">
        <f t="shared" ca="1" si="133"/>
        <v>-1000000</v>
      </c>
      <c r="M1052" s="81">
        <f t="shared" ca="1" si="130"/>
        <v>3.2673151099626319E-2</v>
      </c>
      <c r="N1052" s="17"/>
      <c r="O1052" s="121" t="e">
        <f t="shared" ca="1" si="134"/>
        <v>#REF!</v>
      </c>
      <c r="P1052" s="121" t="e">
        <f t="shared" ca="1" si="135"/>
        <v>#REF!</v>
      </c>
      <c r="R1052" s="107" t="e">
        <f t="shared" ca="1" si="131"/>
        <v>#REF!</v>
      </c>
    </row>
    <row r="1053" spans="1:18" x14ac:dyDescent="0.2">
      <c r="A1053" s="16"/>
      <c r="B1053" s="136">
        <v>1038</v>
      </c>
      <c r="C1053" s="119">
        <f ca="1">'s1'!I1056</f>
        <v>174.9802582838683</v>
      </c>
      <c r="D1053" s="119">
        <f ca="1">'s1'!J1056</f>
        <v>79.602513315235925</v>
      </c>
      <c r="E1053" s="27"/>
      <c r="F1053" s="18">
        <f t="shared" ca="1" si="128"/>
        <v>2.491554133798515E-2</v>
      </c>
      <c r="H1053" s="18">
        <f t="shared" ca="1" si="129"/>
        <v>6.4640005122920147E-2</v>
      </c>
      <c r="I1053" s="17"/>
      <c r="J1053" s="120">
        <f t="shared" ca="1" si="132"/>
        <v>1000000</v>
      </c>
      <c r="K1053" s="120">
        <f t="shared" ca="1" si="133"/>
        <v>-1000000</v>
      </c>
      <c r="M1053" s="81">
        <f t="shared" ca="1" si="130"/>
        <v>5.530753172924853E-2</v>
      </c>
      <c r="N1053" s="17"/>
      <c r="O1053" s="121" t="e">
        <f t="shared" ca="1" si="134"/>
        <v>#REF!</v>
      </c>
      <c r="P1053" s="121" t="e">
        <f t="shared" ca="1" si="135"/>
        <v>#REF!</v>
      </c>
      <c r="R1053" s="107" t="e">
        <f t="shared" ca="1" si="131"/>
        <v>#REF!</v>
      </c>
    </row>
    <row r="1054" spans="1:18" x14ac:dyDescent="0.2">
      <c r="A1054" s="16"/>
      <c r="B1054" s="136">
        <v>1039</v>
      </c>
      <c r="C1054" s="119">
        <f ca="1">'s1'!I1057</f>
        <v>153.03624613220532</v>
      </c>
      <c r="D1054" s="119">
        <f ca="1">'s1'!J1057</f>
        <v>70.778364941866684</v>
      </c>
      <c r="E1054" s="27"/>
      <c r="F1054" s="18">
        <f t="shared" ca="1" si="128"/>
        <v>8.3623804021640486E-4</v>
      </c>
      <c r="H1054" s="18">
        <f t="shared" ca="1" si="129"/>
        <v>2.6746240228107511E-3</v>
      </c>
      <c r="I1054" s="17"/>
      <c r="J1054" s="120">
        <f t="shared" ca="1" si="132"/>
        <v>1000000</v>
      </c>
      <c r="K1054" s="120">
        <f t="shared" ca="1" si="133"/>
        <v>-1000000</v>
      </c>
      <c r="M1054" s="81">
        <f t="shared" ca="1" si="130"/>
        <v>1.4776640614810798E-2</v>
      </c>
      <c r="N1054" s="17"/>
      <c r="O1054" s="121" t="e">
        <f t="shared" ca="1" si="134"/>
        <v>#REF!</v>
      </c>
      <c r="P1054" s="121" t="e">
        <f t="shared" ca="1" si="135"/>
        <v>#REF!</v>
      </c>
      <c r="R1054" s="107" t="e">
        <f t="shared" ca="1" si="131"/>
        <v>#REF!</v>
      </c>
    </row>
    <row r="1055" spans="1:18" x14ac:dyDescent="0.2">
      <c r="A1055" s="16"/>
      <c r="B1055" s="136">
        <v>1040</v>
      </c>
      <c r="C1055" s="119">
        <f ca="1">'s1'!I1058</f>
        <v>172.40019033705926</v>
      </c>
      <c r="D1055" s="119">
        <f ca="1">'s1'!J1058</f>
        <v>78.41627880305127</v>
      </c>
      <c r="E1055" s="27"/>
      <c r="F1055" s="18">
        <f t="shared" ca="1" si="128"/>
        <v>2.6872191842086612E-2</v>
      </c>
      <c r="H1055" s="18">
        <f t="shared" ca="1" si="129"/>
        <v>6.2843716167524682E-2</v>
      </c>
      <c r="I1055" s="17"/>
      <c r="J1055" s="120">
        <f t="shared" ca="1" si="132"/>
        <v>1000000</v>
      </c>
      <c r="K1055" s="120">
        <f t="shared" ca="1" si="133"/>
        <v>-1000000</v>
      </c>
      <c r="M1055" s="81">
        <f t="shared" ca="1" si="130"/>
        <v>4.2636786167460751E-4</v>
      </c>
      <c r="N1055" s="17"/>
      <c r="O1055" s="121" t="e">
        <f t="shared" ca="1" si="134"/>
        <v>#REF!</v>
      </c>
      <c r="P1055" s="121" t="e">
        <f t="shared" ca="1" si="135"/>
        <v>#REF!</v>
      </c>
      <c r="R1055" s="107" t="e">
        <f t="shared" ca="1" si="131"/>
        <v>#REF!</v>
      </c>
    </row>
    <row r="1056" spans="1:18" x14ac:dyDescent="0.2">
      <c r="A1056" s="16"/>
      <c r="B1056" s="136">
        <v>1041</v>
      </c>
      <c r="C1056" s="119">
        <f ca="1">'s1'!I1059</f>
        <v>187.48896342117644</v>
      </c>
      <c r="D1056" s="119">
        <f ca="1">'s1'!J1059</f>
        <v>83.552375668810271</v>
      </c>
      <c r="E1056" s="27"/>
      <c r="F1056" s="18">
        <f t="shared" ca="1" si="128"/>
        <v>1.6419032579531919E-3</v>
      </c>
      <c r="H1056" s="18">
        <f t="shared" ca="1" si="129"/>
        <v>3.7563284493329303E-2</v>
      </c>
      <c r="I1056" s="17"/>
      <c r="J1056" s="120">
        <f t="shared" ca="1" si="132"/>
        <v>1000000</v>
      </c>
      <c r="K1056" s="120">
        <f t="shared" ca="1" si="133"/>
        <v>-1000000</v>
      </c>
      <c r="M1056" s="81">
        <f t="shared" ca="1" si="130"/>
        <v>1.2583585331180907E-3</v>
      </c>
      <c r="N1056" s="17"/>
      <c r="O1056" s="121" t="e">
        <f t="shared" ca="1" si="134"/>
        <v>#REF!</v>
      </c>
      <c r="P1056" s="121" t="e">
        <f t="shared" ca="1" si="135"/>
        <v>#REF!</v>
      </c>
      <c r="R1056" s="107" t="e">
        <f t="shared" ca="1" si="131"/>
        <v>#REF!</v>
      </c>
    </row>
    <row r="1057" spans="1:18" x14ac:dyDescent="0.2">
      <c r="A1057" s="16"/>
      <c r="B1057" s="136">
        <v>1042</v>
      </c>
      <c r="C1057" s="119">
        <f ca="1">'s1'!I1060</f>
        <v>180.39012703936089</v>
      </c>
      <c r="D1057" s="119">
        <f ca="1">'s1'!J1060</f>
        <v>85.098522986385916</v>
      </c>
      <c r="E1057" s="27"/>
      <c r="F1057" s="18">
        <f t="shared" ca="1" si="128"/>
        <v>3.4345500652816441E-2</v>
      </c>
      <c r="H1057" s="18">
        <f t="shared" ca="1" si="129"/>
        <v>2.2197286638661013E-2</v>
      </c>
      <c r="I1057" s="17"/>
      <c r="J1057" s="120">
        <f t="shared" ca="1" si="132"/>
        <v>1000000</v>
      </c>
      <c r="K1057" s="120">
        <f t="shared" ca="1" si="133"/>
        <v>-1000000</v>
      </c>
      <c r="M1057" s="81">
        <f t="shared" ca="1" si="130"/>
        <v>5.4663957599351146E-3</v>
      </c>
      <c r="N1057" s="17"/>
      <c r="O1057" s="121" t="e">
        <f t="shared" ca="1" si="134"/>
        <v>#REF!</v>
      </c>
      <c r="P1057" s="121" t="e">
        <f t="shared" ca="1" si="135"/>
        <v>#REF!</v>
      </c>
      <c r="R1057" s="107" t="e">
        <f t="shared" ca="1" si="131"/>
        <v>#REF!</v>
      </c>
    </row>
    <row r="1058" spans="1:18" x14ac:dyDescent="0.2">
      <c r="A1058" s="16"/>
      <c r="B1058" s="136">
        <v>1043</v>
      </c>
      <c r="C1058" s="119">
        <f ca="1">'s1'!I1061</f>
        <v>174.53473297399972</v>
      </c>
      <c r="D1058" s="119">
        <f ca="1">'s1'!J1061</f>
        <v>76.949595572594191</v>
      </c>
      <c r="E1058" s="27"/>
      <c r="F1058" s="18">
        <f t="shared" ca="1" si="128"/>
        <v>2.1121523832781978E-2</v>
      </c>
      <c r="H1058" s="18">
        <f t="shared" ca="1" si="129"/>
        <v>3.7149374113911948E-2</v>
      </c>
      <c r="I1058" s="17"/>
      <c r="J1058" s="120">
        <f t="shared" ca="1" si="132"/>
        <v>1000000</v>
      </c>
      <c r="K1058" s="120">
        <f t="shared" ca="1" si="133"/>
        <v>-1000000</v>
      </c>
      <c r="M1058" s="81">
        <f t="shared" ca="1" si="130"/>
        <v>1.2314291829184936E-2</v>
      </c>
      <c r="N1058" s="17"/>
      <c r="O1058" s="121" t="e">
        <f t="shared" ca="1" si="134"/>
        <v>#REF!</v>
      </c>
      <c r="P1058" s="121" t="e">
        <f t="shared" ca="1" si="135"/>
        <v>#REF!</v>
      </c>
      <c r="R1058" s="107" t="e">
        <f t="shared" ca="1" si="131"/>
        <v>#REF!</v>
      </c>
    </row>
    <row r="1059" spans="1:18" x14ac:dyDescent="0.2">
      <c r="A1059" s="16"/>
      <c r="B1059" s="136">
        <v>1044</v>
      </c>
      <c r="C1059" s="119">
        <f ca="1">'s1'!I1062</f>
        <v>168.94445951859512</v>
      </c>
      <c r="D1059" s="119">
        <f ca="1">'s1'!J1062</f>
        <v>74.523695773338531</v>
      </c>
      <c r="E1059" s="27"/>
      <c r="F1059" s="18">
        <f t="shared" ca="1" si="128"/>
        <v>1.8455637261959944E-2</v>
      </c>
      <c r="H1059" s="18">
        <f t="shared" ca="1" si="129"/>
        <v>4.0396663657973446E-2</v>
      </c>
      <c r="I1059" s="17"/>
      <c r="J1059" s="120">
        <f t="shared" ca="1" si="132"/>
        <v>168.94445951859512</v>
      </c>
      <c r="K1059" s="120">
        <f t="shared" ca="1" si="133"/>
        <v>74.523695773338531</v>
      </c>
      <c r="M1059" s="81">
        <f t="shared" ca="1" si="130"/>
        <v>7.0867067018401383E-2</v>
      </c>
      <c r="N1059" s="17"/>
      <c r="O1059" s="121" t="e">
        <f t="shared" ca="1" si="134"/>
        <v>#REF!</v>
      </c>
      <c r="P1059" s="121" t="e">
        <f t="shared" ca="1" si="135"/>
        <v>#REF!</v>
      </c>
      <c r="R1059" s="107" t="e">
        <f t="shared" ca="1" si="131"/>
        <v>#REF!</v>
      </c>
    </row>
    <row r="1060" spans="1:18" x14ac:dyDescent="0.2">
      <c r="A1060" s="16"/>
      <c r="B1060" s="136">
        <v>1045</v>
      </c>
      <c r="C1060" s="119">
        <f ca="1">'s1'!I1063</f>
        <v>186.84951146337215</v>
      </c>
      <c r="D1060" s="119">
        <f ca="1">'s1'!J1063</f>
        <v>85.482074018362496</v>
      </c>
      <c r="E1060" s="27"/>
      <c r="F1060" s="18">
        <f t="shared" ca="1" si="128"/>
        <v>5.7513430920236863E-3</v>
      </c>
      <c r="H1060" s="18">
        <f t="shared" ca="1" si="129"/>
        <v>2.448656932469287E-2</v>
      </c>
      <c r="I1060" s="17"/>
      <c r="J1060" s="120">
        <f t="shared" ca="1" si="132"/>
        <v>1000000</v>
      </c>
      <c r="K1060" s="120">
        <f t="shared" ca="1" si="133"/>
        <v>-1000000</v>
      </c>
      <c r="M1060" s="81">
        <f t="shared" ca="1" si="130"/>
        <v>4.7763811623181265E-4</v>
      </c>
      <c r="N1060" s="17"/>
      <c r="O1060" s="121" t="e">
        <f t="shared" ca="1" si="134"/>
        <v>#REF!</v>
      </c>
      <c r="P1060" s="121" t="e">
        <f t="shared" ca="1" si="135"/>
        <v>#REF!</v>
      </c>
      <c r="R1060" s="107" t="e">
        <f t="shared" ca="1" si="131"/>
        <v>#REF!</v>
      </c>
    </row>
    <row r="1061" spans="1:18" x14ac:dyDescent="0.2">
      <c r="A1061" s="16"/>
      <c r="B1061" s="136">
        <v>1046</v>
      </c>
      <c r="C1061" s="119">
        <f ca="1">'s1'!I1064</f>
        <v>167.53508418113265</v>
      </c>
      <c r="D1061" s="119">
        <f ca="1">'s1'!J1064</f>
        <v>73.513486002405912</v>
      </c>
      <c r="E1061" s="27"/>
      <c r="F1061" s="18">
        <f t="shared" ca="1" si="128"/>
        <v>9.369237600218825E-3</v>
      </c>
      <c r="H1061" s="18">
        <f t="shared" ca="1" si="129"/>
        <v>1.6325257428338468E-2</v>
      </c>
      <c r="I1061" s="17"/>
      <c r="J1061" s="120">
        <f t="shared" ca="1" si="132"/>
        <v>1000000</v>
      </c>
      <c r="K1061" s="120">
        <f t="shared" ca="1" si="133"/>
        <v>-1000000</v>
      </c>
      <c r="M1061" s="81">
        <f t="shared" ca="1" si="130"/>
        <v>1.8267821206666587E-2</v>
      </c>
      <c r="N1061" s="17"/>
      <c r="O1061" s="121" t="e">
        <f t="shared" ca="1" si="134"/>
        <v>#REF!</v>
      </c>
      <c r="P1061" s="121" t="e">
        <f t="shared" ca="1" si="135"/>
        <v>#REF!</v>
      </c>
      <c r="R1061" s="107" t="e">
        <f t="shared" ca="1" si="131"/>
        <v>#REF!</v>
      </c>
    </row>
    <row r="1062" spans="1:18" x14ac:dyDescent="0.2">
      <c r="A1062" s="16"/>
      <c r="B1062" s="136">
        <v>1047</v>
      </c>
      <c r="C1062" s="119">
        <f ca="1">'s1'!I1065</f>
        <v>191.92803311057389</v>
      </c>
      <c r="D1062" s="119">
        <f ca="1">'s1'!J1065</f>
        <v>83.736780318016997</v>
      </c>
      <c r="E1062" s="27"/>
      <c r="F1062" s="18">
        <f t="shared" ca="1" si="128"/>
        <v>4.6493235919223058E-3</v>
      </c>
      <c r="H1062" s="18">
        <f t="shared" ca="1" si="129"/>
        <v>5.4972868163367598E-2</v>
      </c>
      <c r="I1062" s="17"/>
      <c r="J1062" s="120">
        <f t="shared" ca="1" si="132"/>
        <v>1000000</v>
      </c>
      <c r="K1062" s="120">
        <f t="shared" ca="1" si="133"/>
        <v>-1000000</v>
      </c>
      <c r="M1062" s="81">
        <f t="shared" ca="1" si="130"/>
        <v>1.1301717013118211E-2</v>
      </c>
      <c r="N1062" s="17"/>
      <c r="O1062" s="121" t="e">
        <f t="shared" ca="1" si="134"/>
        <v>#REF!</v>
      </c>
      <c r="P1062" s="121" t="e">
        <f t="shared" ca="1" si="135"/>
        <v>#REF!</v>
      </c>
      <c r="R1062" s="107" t="e">
        <f t="shared" ca="1" si="131"/>
        <v>#REF!</v>
      </c>
    </row>
    <row r="1063" spans="1:18" x14ac:dyDescent="0.2">
      <c r="A1063" s="16"/>
      <c r="B1063" s="136">
        <v>1048</v>
      </c>
      <c r="C1063" s="119">
        <f ca="1">'s1'!I1066</f>
        <v>176.94093141910997</v>
      </c>
      <c r="D1063" s="119">
        <f ca="1">'s1'!J1066</f>
        <v>77.821138981723749</v>
      </c>
      <c r="E1063" s="27"/>
      <c r="F1063" s="18">
        <f t="shared" ca="1" si="128"/>
        <v>1.96375039926646E-2</v>
      </c>
      <c r="H1063" s="18">
        <f t="shared" ca="1" si="129"/>
        <v>2.8845146467608308E-2</v>
      </c>
      <c r="I1063" s="17"/>
      <c r="J1063" s="120">
        <f t="shared" ca="1" si="132"/>
        <v>1000000</v>
      </c>
      <c r="K1063" s="120">
        <f t="shared" ca="1" si="133"/>
        <v>-1000000</v>
      </c>
      <c r="M1063" s="81">
        <f t="shared" ca="1" si="130"/>
        <v>0.10370384295210273</v>
      </c>
      <c r="N1063" s="17"/>
      <c r="O1063" s="121" t="e">
        <f t="shared" ca="1" si="134"/>
        <v>#REF!</v>
      </c>
      <c r="P1063" s="121" t="e">
        <f t="shared" ca="1" si="135"/>
        <v>#REF!</v>
      </c>
      <c r="R1063" s="107" t="e">
        <f t="shared" ca="1" si="131"/>
        <v>#REF!</v>
      </c>
    </row>
    <row r="1064" spans="1:18" x14ac:dyDescent="0.2">
      <c r="A1064" s="16"/>
      <c r="B1064" s="136">
        <v>1049</v>
      </c>
      <c r="C1064" s="119">
        <f ca="1">'s1'!I1067</f>
        <v>189.37095497285068</v>
      </c>
      <c r="D1064" s="119">
        <f ca="1">'s1'!J1067</f>
        <v>86.249900622248717</v>
      </c>
      <c r="E1064" s="27"/>
      <c r="F1064" s="18">
        <f t="shared" ca="1" si="128"/>
        <v>2.4393752581892296E-2</v>
      </c>
      <c r="H1064" s="18">
        <f t="shared" ca="1" si="129"/>
        <v>9.7433097820704678E-3</v>
      </c>
      <c r="I1064" s="17"/>
      <c r="J1064" s="120">
        <f t="shared" ca="1" si="132"/>
        <v>1000000</v>
      </c>
      <c r="K1064" s="120">
        <f t="shared" ca="1" si="133"/>
        <v>-1000000</v>
      </c>
      <c r="M1064" s="81">
        <f t="shared" ca="1" si="130"/>
        <v>1.1150520798899545E-3</v>
      </c>
      <c r="N1064" s="17"/>
      <c r="O1064" s="121" t="e">
        <f t="shared" ca="1" si="134"/>
        <v>#REF!</v>
      </c>
      <c r="P1064" s="121" t="e">
        <f t="shared" ca="1" si="135"/>
        <v>#REF!</v>
      </c>
      <c r="R1064" s="107" t="e">
        <f t="shared" ca="1" si="131"/>
        <v>#REF!</v>
      </c>
    </row>
    <row r="1065" spans="1:18" x14ac:dyDescent="0.2">
      <c r="A1065" s="16"/>
      <c r="B1065" s="136">
        <v>1050</v>
      </c>
      <c r="C1065" s="119">
        <f ca="1">'s1'!I1068</f>
        <v>198.42018765326176</v>
      </c>
      <c r="D1065" s="119">
        <f ca="1">'s1'!J1068</f>
        <v>86.159205201264243</v>
      </c>
      <c r="E1065" s="27"/>
      <c r="F1065" s="18">
        <f t="shared" ca="1" si="128"/>
        <v>4.6646263476004812E-3</v>
      </c>
      <c r="H1065" s="18">
        <f t="shared" ca="1" si="129"/>
        <v>1.5204232142766764E-2</v>
      </c>
      <c r="I1065" s="17"/>
      <c r="J1065" s="120">
        <f t="shared" ca="1" si="132"/>
        <v>1000000</v>
      </c>
      <c r="K1065" s="120">
        <f t="shared" ca="1" si="133"/>
        <v>-1000000</v>
      </c>
      <c r="M1065" s="81">
        <f t="shared" ca="1" si="130"/>
        <v>1.9501319227473556E-4</v>
      </c>
      <c r="N1065" s="17"/>
      <c r="O1065" s="121" t="e">
        <f t="shared" ca="1" si="134"/>
        <v>#REF!</v>
      </c>
      <c r="P1065" s="121" t="e">
        <f t="shared" ca="1" si="135"/>
        <v>#REF!</v>
      </c>
      <c r="R1065" s="107" t="e">
        <f t="shared" ca="1" si="131"/>
        <v>#REF!</v>
      </c>
    </row>
    <row r="1066" spans="1:18" x14ac:dyDescent="0.2">
      <c r="A1066" s="16"/>
      <c r="B1066" s="136">
        <v>1051</v>
      </c>
      <c r="C1066" s="119">
        <f ca="1">'s1'!I1069</f>
        <v>184.14864770395641</v>
      </c>
      <c r="D1066" s="119">
        <f ca="1">'s1'!J1069</f>
        <v>81.678681240694957</v>
      </c>
      <c r="E1066" s="27"/>
      <c r="F1066" s="18">
        <f t="shared" ca="1" si="128"/>
        <v>1.0969053569157648E-2</v>
      </c>
      <c r="H1066" s="18">
        <f t="shared" ca="1" si="129"/>
        <v>5.3326895878595709E-2</v>
      </c>
      <c r="I1066" s="17"/>
      <c r="J1066" s="120">
        <f t="shared" ca="1" si="132"/>
        <v>1000000</v>
      </c>
      <c r="K1066" s="120">
        <f t="shared" ca="1" si="133"/>
        <v>-1000000</v>
      </c>
      <c r="M1066" s="81">
        <f t="shared" ca="1" si="130"/>
        <v>3.6234511244027795E-2</v>
      </c>
      <c r="N1066" s="17"/>
      <c r="O1066" s="121" t="e">
        <f t="shared" ca="1" si="134"/>
        <v>#REF!</v>
      </c>
      <c r="P1066" s="121" t="e">
        <f t="shared" ca="1" si="135"/>
        <v>#REF!</v>
      </c>
      <c r="R1066" s="107" t="e">
        <f t="shared" ca="1" si="131"/>
        <v>#REF!</v>
      </c>
    </row>
    <row r="1067" spans="1:18" x14ac:dyDescent="0.2">
      <c r="A1067" s="16"/>
      <c r="B1067" s="136">
        <v>1052</v>
      </c>
      <c r="C1067" s="119">
        <f ca="1">'s1'!I1070</f>
        <v>170.21610315220477</v>
      </c>
      <c r="D1067" s="119">
        <f ca="1">'s1'!J1070</f>
        <v>77.552993549852602</v>
      </c>
      <c r="E1067" s="27"/>
      <c r="F1067" s="18">
        <f t="shared" ca="1" si="128"/>
        <v>9.2787637915434026E-3</v>
      </c>
      <c r="H1067" s="18">
        <f t="shared" ca="1" si="129"/>
        <v>6.6058347187790342E-2</v>
      </c>
      <c r="I1067" s="17"/>
      <c r="J1067" s="120">
        <f t="shared" ca="1" si="132"/>
        <v>170.21610315220477</v>
      </c>
      <c r="K1067" s="120">
        <f t="shared" ca="1" si="133"/>
        <v>77.552993549852602</v>
      </c>
      <c r="M1067" s="81">
        <f t="shared" ca="1" si="130"/>
        <v>4.4921504818986789E-2</v>
      </c>
      <c r="N1067" s="17"/>
      <c r="O1067" s="121" t="e">
        <f t="shared" ca="1" si="134"/>
        <v>#REF!</v>
      </c>
      <c r="P1067" s="121" t="e">
        <f t="shared" ca="1" si="135"/>
        <v>#REF!</v>
      </c>
      <c r="R1067" s="107" t="e">
        <f t="shared" ca="1" si="131"/>
        <v>#REF!</v>
      </c>
    </row>
    <row r="1068" spans="1:18" x14ac:dyDescent="0.2">
      <c r="A1068" s="16"/>
      <c r="B1068" s="136">
        <v>1053</v>
      </c>
      <c r="C1068" s="119">
        <f ca="1">'s1'!I1071</f>
        <v>166.25042518779787</v>
      </c>
      <c r="D1068" s="119">
        <f ca="1">'s1'!J1071</f>
        <v>78.993639752585537</v>
      </c>
      <c r="E1068" s="27"/>
      <c r="F1068" s="18">
        <f t="shared" ca="1" si="128"/>
        <v>3.9966406399110964E-3</v>
      </c>
      <c r="H1068" s="18">
        <f t="shared" ca="1" si="129"/>
        <v>6.5225566188992459E-2</v>
      </c>
      <c r="I1068" s="17"/>
      <c r="J1068" s="120">
        <f t="shared" ca="1" si="132"/>
        <v>1000000</v>
      </c>
      <c r="K1068" s="120">
        <f t="shared" ca="1" si="133"/>
        <v>-1000000</v>
      </c>
      <c r="M1068" s="81">
        <f t="shared" ca="1" si="130"/>
        <v>4.2123497057881584E-2</v>
      </c>
      <c r="N1068" s="17"/>
      <c r="O1068" s="121" t="e">
        <f t="shared" ca="1" si="134"/>
        <v>#REF!</v>
      </c>
      <c r="P1068" s="121" t="e">
        <f t="shared" ca="1" si="135"/>
        <v>#REF!</v>
      </c>
      <c r="R1068" s="107" t="e">
        <f t="shared" ca="1" si="131"/>
        <v>#REF!</v>
      </c>
    </row>
    <row r="1069" spans="1:18" x14ac:dyDescent="0.2">
      <c r="A1069" s="16"/>
      <c r="B1069" s="136">
        <v>1054</v>
      </c>
      <c r="C1069" s="119">
        <f ca="1">'s1'!I1072</f>
        <v>176.50924118811753</v>
      </c>
      <c r="D1069" s="119">
        <f ca="1">'s1'!J1072</f>
        <v>72.436601912284473</v>
      </c>
      <c r="E1069" s="27"/>
      <c r="F1069" s="18">
        <f t="shared" ca="1" si="128"/>
        <v>1.5518878007326356E-3</v>
      </c>
      <c r="H1069" s="18">
        <f t="shared" ca="1" si="129"/>
        <v>9.6545086404180077E-3</v>
      </c>
      <c r="I1069" s="17"/>
      <c r="J1069" s="120">
        <f t="shared" ca="1" si="132"/>
        <v>1000000</v>
      </c>
      <c r="K1069" s="120">
        <f t="shared" ca="1" si="133"/>
        <v>-1000000</v>
      </c>
      <c r="M1069" s="81">
        <f t="shared" ca="1" si="130"/>
        <v>5.2010047668742683E-2</v>
      </c>
      <c r="N1069" s="17"/>
      <c r="O1069" s="121" t="e">
        <f t="shared" ca="1" si="134"/>
        <v>#REF!</v>
      </c>
      <c r="P1069" s="121" t="e">
        <f t="shared" ca="1" si="135"/>
        <v>#REF!</v>
      </c>
      <c r="R1069" s="107" t="e">
        <f t="shared" ca="1" si="131"/>
        <v>#REF!</v>
      </c>
    </row>
    <row r="1070" spans="1:18" x14ac:dyDescent="0.2">
      <c r="A1070" s="16"/>
      <c r="B1070" s="136">
        <v>1055</v>
      </c>
      <c r="C1070" s="119">
        <f ca="1">'s1'!I1073</f>
        <v>195.5436907992916</v>
      </c>
      <c r="D1070" s="119">
        <f ca="1">'s1'!J1073</f>
        <v>85.757078804689058</v>
      </c>
      <c r="E1070" s="27"/>
      <c r="F1070" s="18">
        <f t="shared" ca="1" si="128"/>
        <v>7.8020860897804866E-3</v>
      </c>
      <c r="H1070" s="18">
        <f t="shared" ca="1" si="129"/>
        <v>3.6003089605872236E-2</v>
      </c>
      <c r="I1070" s="17"/>
      <c r="J1070" s="120">
        <f t="shared" ca="1" si="132"/>
        <v>1000000</v>
      </c>
      <c r="K1070" s="120">
        <f t="shared" ca="1" si="133"/>
        <v>-1000000</v>
      </c>
      <c r="M1070" s="81">
        <f t="shared" ca="1" si="130"/>
        <v>1.4835047643102937E-3</v>
      </c>
      <c r="N1070" s="17"/>
      <c r="O1070" s="121" t="e">
        <f t="shared" ca="1" si="134"/>
        <v>#REF!</v>
      </c>
      <c r="P1070" s="121" t="e">
        <f t="shared" ca="1" si="135"/>
        <v>#REF!</v>
      </c>
      <c r="R1070" s="107" t="e">
        <f t="shared" ca="1" si="131"/>
        <v>#REF!</v>
      </c>
    </row>
    <row r="1071" spans="1:18" x14ac:dyDescent="0.2">
      <c r="A1071" s="16"/>
      <c r="B1071" s="136">
        <v>1056</v>
      </c>
      <c r="C1071" s="119">
        <f ca="1">'s1'!I1074</f>
        <v>179.26318398585266</v>
      </c>
      <c r="D1071" s="119">
        <f ca="1">'s1'!J1074</f>
        <v>73.579870954637201</v>
      </c>
      <c r="E1071" s="27"/>
      <c r="F1071" s="18">
        <f t="shared" ca="1" si="128"/>
        <v>3.8225067346850099E-2</v>
      </c>
      <c r="H1071" s="18">
        <f t="shared" ca="1" si="129"/>
        <v>3.9683929185855144E-3</v>
      </c>
      <c r="I1071" s="17"/>
      <c r="J1071" s="120">
        <f t="shared" ca="1" si="132"/>
        <v>1000000</v>
      </c>
      <c r="K1071" s="120">
        <f t="shared" ca="1" si="133"/>
        <v>-1000000</v>
      </c>
      <c r="M1071" s="81">
        <f t="shared" ca="1" si="130"/>
        <v>6.2660449306483207E-2</v>
      </c>
      <c r="N1071" s="17"/>
      <c r="O1071" s="121" t="e">
        <f t="shared" ca="1" si="134"/>
        <v>#REF!</v>
      </c>
      <c r="P1071" s="121" t="e">
        <f t="shared" ca="1" si="135"/>
        <v>#REF!</v>
      </c>
      <c r="R1071" s="107" t="e">
        <f t="shared" ca="1" si="131"/>
        <v>#REF!</v>
      </c>
    </row>
    <row r="1072" spans="1:18" x14ac:dyDescent="0.2">
      <c r="A1072" s="16"/>
      <c r="B1072" s="136">
        <v>1057</v>
      </c>
      <c r="C1072" s="119">
        <f ca="1">'s1'!I1075</f>
        <v>160.13737632216663</v>
      </c>
      <c r="D1072" s="119">
        <f ca="1">'s1'!J1075</f>
        <v>81.221347838675754</v>
      </c>
      <c r="E1072" s="27"/>
      <c r="F1072" s="18">
        <f t="shared" ca="1" si="128"/>
        <v>4.1563869432121084E-4</v>
      </c>
      <c r="H1072" s="18">
        <f t="shared" ca="1" si="129"/>
        <v>2.0100615828514062E-2</v>
      </c>
      <c r="I1072" s="17"/>
      <c r="J1072" s="120">
        <f t="shared" ca="1" si="132"/>
        <v>1000000</v>
      </c>
      <c r="K1072" s="120">
        <f t="shared" ca="1" si="133"/>
        <v>-1000000</v>
      </c>
      <c r="M1072" s="81">
        <f t="shared" ca="1" si="130"/>
        <v>1.2518501429111498E-2</v>
      </c>
      <c r="N1072" s="17"/>
      <c r="O1072" s="121" t="e">
        <f t="shared" ca="1" si="134"/>
        <v>#REF!</v>
      </c>
      <c r="P1072" s="121" t="e">
        <f t="shared" ca="1" si="135"/>
        <v>#REF!</v>
      </c>
      <c r="R1072" s="107" t="e">
        <f t="shared" ca="1" si="131"/>
        <v>#REF!</v>
      </c>
    </row>
    <row r="1073" spans="1:18" x14ac:dyDescent="0.2">
      <c r="A1073" s="16"/>
      <c r="B1073" s="136">
        <v>1058</v>
      </c>
      <c r="C1073" s="119">
        <f ca="1">'s1'!I1076</f>
        <v>186.02860213189189</v>
      </c>
      <c r="D1073" s="119">
        <f ca="1">'s1'!J1076</f>
        <v>87.953625191053078</v>
      </c>
      <c r="E1073" s="27"/>
      <c r="F1073" s="18">
        <f t="shared" ca="1" si="128"/>
        <v>3.0939606390981565E-2</v>
      </c>
      <c r="H1073" s="18">
        <f t="shared" ca="1" si="129"/>
        <v>1.7881697665123004E-2</v>
      </c>
      <c r="I1073" s="17"/>
      <c r="J1073" s="120">
        <f t="shared" ca="1" si="132"/>
        <v>1000000</v>
      </c>
      <c r="K1073" s="120">
        <f t="shared" ca="1" si="133"/>
        <v>-1000000</v>
      </c>
      <c r="M1073" s="81">
        <f t="shared" ca="1" si="130"/>
        <v>1.9461423141484206E-4</v>
      </c>
      <c r="N1073" s="17"/>
      <c r="O1073" s="121" t="e">
        <f t="shared" ca="1" si="134"/>
        <v>#REF!</v>
      </c>
      <c r="P1073" s="121" t="e">
        <f t="shared" ca="1" si="135"/>
        <v>#REF!</v>
      </c>
      <c r="R1073" s="107" t="e">
        <f t="shared" ca="1" si="131"/>
        <v>#REF!</v>
      </c>
    </row>
    <row r="1074" spans="1:18" x14ac:dyDescent="0.2">
      <c r="A1074" s="16"/>
      <c r="B1074" s="136">
        <v>1059</v>
      </c>
      <c r="C1074" s="119">
        <f ca="1">'s1'!I1077</f>
        <v>174.77168602308913</v>
      </c>
      <c r="D1074" s="119">
        <f ca="1">'s1'!J1077</f>
        <v>77.15658892870519</v>
      </c>
      <c r="E1074" s="27"/>
      <c r="F1074" s="18">
        <f t="shared" ca="1" si="128"/>
        <v>2.2959261220653299E-2</v>
      </c>
      <c r="H1074" s="18">
        <f t="shared" ca="1" si="129"/>
        <v>3.5354076741913001E-2</v>
      </c>
      <c r="I1074" s="17"/>
      <c r="J1074" s="120">
        <f t="shared" ca="1" si="132"/>
        <v>1000000</v>
      </c>
      <c r="K1074" s="120">
        <f t="shared" ca="1" si="133"/>
        <v>-1000000</v>
      </c>
      <c r="M1074" s="81">
        <f t="shared" ca="1" si="130"/>
        <v>3.7545068388681567E-2</v>
      </c>
      <c r="N1074" s="17"/>
      <c r="O1074" s="121" t="e">
        <f t="shared" ca="1" si="134"/>
        <v>#REF!</v>
      </c>
      <c r="P1074" s="121" t="e">
        <f t="shared" ca="1" si="135"/>
        <v>#REF!</v>
      </c>
      <c r="R1074" s="107" t="e">
        <f t="shared" ca="1" si="131"/>
        <v>#REF!</v>
      </c>
    </row>
    <row r="1075" spans="1:18" x14ac:dyDescent="0.2">
      <c r="A1075" s="16"/>
      <c r="B1075" s="136">
        <v>1060</v>
      </c>
      <c r="C1075" s="119">
        <f ca="1">'s1'!I1078</f>
        <v>181.77782713034986</v>
      </c>
      <c r="D1075" s="119">
        <f ca="1">'s1'!J1078</f>
        <v>76.829547121878576</v>
      </c>
      <c r="E1075" s="27"/>
      <c r="F1075" s="18">
        <f t="shared" ca="1" si="128"/>
        <v>8.679968013776386E-3</v>
      </c>
      <c r="H1075" s="18">
        <f t="shared" ca="1" si="129"/>
        <v>6.3521535218516542E-2</v>
      </c>
      <c r="I1075" s="17"/>
      <c r="J1075" s="120">
        <f t="shared" ca="1" si="132"/>
        <v>1000000</v>
      </c>
      <c r="K1075" s="120">
        <f t="shared" ca="1" si="133"/>
        <v>-1000000</v>
      </c>
      <c r="M1075" s="81">
        <f t="shared" ca="1" si="130"/>
        <v>9.7033054832383919E-2</v>
      </c>
      <c r="N1075" s="17"/>
      <c r="O1075" s="121" t="e">
        <f t="shared" ca="1" si="134"/>
        <v>#REF!</v>
      </c>
      <c r="P1075" s="121" t="e">
        <f t="shared" ca="1" si="135"/>
        <v>#REF!</v>
      </c>
      <c r="R1075" s="107" t="e">
        <f t="shared" ca="1" si="131"/>
        <v>#REF!</v>
      </c>
    </row>
    <row r="1076" spans="1:18" x14ac:dyDescent="0.2">
      <c r="A1076" s="16"/>
      <c r="B1076" s="136">
        <v>1061</v>
      </c>
      <c r="C1076" s="119">
        <f ca="1">'s1'!I1079</f>
        <v>175.19796366037227</v>
      </c>
      <c r="D1076" s="119">
        <f ca="1">'s1'!J1079</f>
        <v>71.702911046653497</v>
      </c>
      <c r="E1076" s="27"/>
      <c r="F1076" s="18">
        <f t="shared" ca="1" si="128"/>
        <v>3.0457401262198563E-2</v>
      </c>
      <c r="H1076" s="18">
        <f t="shared" ca="1" si="129"/>
        <v>5.4927579947522433E-3</v>
      </c>
      <c r="I1076" s="17"/>
      <c r="J1076" s="120">
        <f t="shared" ca="1" si="132"/>
        <v>1000000</v>
      </c>
      <c r="K1076" s="120">
        <f t="shared" ca="1" si="133"/>
        <v>-1000000</v>
      </c>
      <c r="M1076" s="81">
        <f t="shared" ca="1" si="130"/>
        <v>4.3217468941704654E-2</v>
      </c>
      <c r="N1076" s="17"/>
      <c r="O1076" s="121" t="e">
        <f t="shared" ca="1" si="134"/>
        <v>#REF!</v>
      </c>
      <c r="P1076" s="121" t="e">
        <f t="shared" ca="1" si="135"/>
        <v>#REF!</v>
      </c>
      <c r="R1076" s="107" t="e">
        <f t="shared" ca="1" si="131"/>
        <v>#REF!</v>
      </c>
    </row>
    <row r="1077" spans="1:18" x14ac:dyDescent="0.2">
      <c r="A1077" s="16"/>
      <c r="B1077" s="136">
        <v>1062</v>
      </c>
      <c r="C1077" s="119">
        <f ca="1">'s1'!I1080</f>
        <v>197.92060971703239</v>
      </c>
      <c r="D1077" s="119">
        <f ca="1">'s1'!J1080</f>
        <v>80.213365518984716</v>
      </c>
      <c r="E1077" s="27"/>
      <c r="F1077" s="18">
        <f t="shared" ca="1" si="128"/>
        <v>4.1713692020055874E-4</v>
      </c>
      <c r="H1077" s="18">
        <f t="shared" ca="1" si="129"/>
        <v>5.4306032375956929E-2</v>
      </c>
      <c r="I1077" s="17"/>
      <c r="J1077" s="120">
        <f t="shared" ca="1" si="132"/>
        <v>1000000</v>
      </c>
      <c r="K1077" s="120">
        <f t="shared" ca="1" si="133"/>
        <v>-1000000</v>
      </c>
      <c r="M1077" s="81">
        <f t="shared" ca="1" si="130"/>
        <v>2.049906520102773E-2</v>
      </c>
      <c r="N1077" s="17"/>
      <c r="O1077" s="121" t="e">
        <f t="shared" ca="1" si="134"/>
        <v>#REF!</v>
      </c>
      <c r="P1077" s="121" t="e">
        <f t="shared" ca="1" si="135"/>
        <v>#REF!</v>
      </c>
      <c r="R1077" s="107" t="e">
        <f t="shared" ca="1" si="131"/>
        <v>#REF!</v>
      </c>
    </row>
    <row r="1078" spans="1:18" x14ac:dyDescent="0.2">
      <c r="A1078" s="16"/>
      <c r="B1078" s="136">
        <v>1063</v>
      </c>
      <c r="C1078" s="119">
        <f ca="1">'s1'!I1081</f>
        <v>183.67405770269843</v>
      </c>
      <c r="D1078" s="119">
        <f ca="1">'s1'!J1081</f>
        <v>80.799448784442276</v>
      </c>
      <c r="E1078" s="27"/>
      <c r="F1078" s="18">
        <f t="shared" ca="1" si="128"/>
        <v>1.9038053234261082E-2</v>
      </c>
      <c r="H1078" s="18">
        <f t="shared" ca="1" si="129"/>
        <v>7.7409190813958875E-2</v>
      </c>
      <c r="I1078" s="17"/>
      <c r="J1078" s="120">
        <f t="shared" ca="1" si="132"/>
        <v>1000000</v>
      </c>
      <c r="K1078" s="120">
        <f t="shared" ca="1" si="133"/>
        <v>-1000000</v>
      </c>
      <c r="M1078" s="81">
        <f t="shared" ca="1" si="130"/>
        <v>2.7331898875382073E-2</v>
      </c>
      <c r="N1078" s="17"/>
      <c r="O1078" s="121" t="e">
        <f t="shared" ca="1" si="134"/>
        <v>#REF!</v>
      </c>
      <c r="P1078" s="121" t="e">
        <f t="shared" ca="1" si="135"/>
        <v>#REF!</v>
      </c>
      <c r="R1078" s="107" t="e">
        <f t="shared" ca="1" si="131"/>
        <v>#REF!</v>
      </c>
    </row>
    <row r="1079" spans="1:18" x14ac:dyDescent="0.2">
      <c r="A1079" s="16"/>
      <c r="B1079" s="136">
        <v>1064</v>
      </c>
      <c r="C1079" s="119">
        <f ca="1">'s1'!I1082</f>
        <v>170.14592707164221</v>
      </c>
      <c r="D1079" s="119">
        <f ca="1">'s1'!J1082</f>
        <v>82.088928228127074</v>
      </c>
      <c r="E1079" s="27"/>
      <c r="F1079" s="18">
        <f t="shared" ca="1" si="128"/>
        <v>1.0654902293840356E-2</v>
      </c>
      <c r="H1079" s="18">
        <f t="shared" ca="1" si="129"/>
        <v>3.7364206787004285E-2</v>
      </c>
      <c r="I1079" s="17"/>
      <c r="J1079" s="120">
        <f t="shared" ca="1" si="132"/>
        <v>170.14592707164221</v>
      </c>
      <c r="K1079" s="120">
        <f t="shared" ca="1" si="133"/>
        <v>82.088928228127074</v>
      </c>
      <c r="M1079" s="81">
        <f t="shared" ca="1" si="130"/>
        <v>6.1253724898347678E-3</v>
      </c>
      <c r="N1079" s="17"/>
      <c r="O1079" s="121" t="e">
        <f t="shared" ca="1" si="134"/>
        <v>#REF!</v>
      </c>
      <c r="P1079" s="121" t="e">
        <f t="shared" ca="1" si="135"/>
        <v>#REF!</v>
      </c>
      <c r="R1079" s="107" t="e">
        <f t="shared" ca="1" si="131"/>
        <v>#REF!</v>
      </c>
    </row>
    <row r="1080" spans="1:18" x14ac:dyDescent="0.2">
      <c r="A1080" s="16"/>
      <c r="B1080" s="136">
        <v>1065</v>
      </c>
      <c r="C1080" s="119">
        <f ca="1">'s1'!I1083</f>
        <v>191.41558521374674</v>
      </c>
      <c r="D1080" s="119">
        <f ca="1">'s1'!J1083</f>
        <v>82.970826157281607</v>
      </c>
      <c r="E1080" s="27"/>
      <c r="F1080" s="18">
        <f t="shared" ca="1" si="128"/>
        <v>6.622679513727415E-3</v>
      </c>
      <c r="H1080" s="18">
        <f t="shared" ca="1" si="129"/>
        <v>4.0163803476195879E-2</v>
      </c>
      <c r="I1080" s="17"/>
      <c r="J1080" s="120">
        <f t="shared" ca="1" si="132"/>
        <v>1000000</v>
      </c>
      <c r="K1080" s="120">
        <f t="shared" ca="1" si="133"/>
        <v>-1000000</v>
      </c>
      <c r="M1080" s="81">
        <f t="shared" ca="1" si="130"/>
        <v>1.7988024695468511E-2</v>
      </c>
      <c r="N1080" s="17"/>
      <c r="O1080" s="121" t="e">
        <f t="shared" ca="1" si="134"/>
        <v>#REF!</v>
      </c>
      <c r="P1080" s="121" t="e">
        <f t="shared" ca="1" si="135"/>
        <v>#REF!</v>
      </c>
      <c r="R1080" s="107" t="e">
        <f t="shared" ca="1" si="131"/>
        <v>#REF!</v>
      </c>
    </row>
    <row r="1081" spans="1:18" x14ac:dyDescent="0.2">
      <c r="A1081" s="16"/>
      <c r="B1081" s="136">
        <v>1066</v>
      </c>
      <c r="C1081" s="119">
        <f ca="1">'s1'!I1084</f>
        <v>183.83722430390188</v>
      </c>
      <c r="D1081" s="119">
        <f ca="1">'s1'!J1084</f>
        <v>81.719707509530124</v>
      </c>
      <c r="E1081" s="27"/>
      <c r="F1081" s="18">
        <f t="shared" ca="1" si="128"/>
        <v>2.2878619835502583E-2</v>
      </c>
      <c r="H1081" s="18">
        <f t="shared" ca="1" si="129"/>
        <v>2.7950383042199579E-2</v>
      </c>
      <c r="I1081" s="17"/>
      <c r="J1081" s="120">
        <f t="shared" ca="1" si="132"/>
        <v>1000000</v>
      </c>
      <c r="K1081" s="120">
        <f t="shared" ca="1" si="133"/>
        <v>-1000000</v>
      </c>
      <c r="M1081" s="81">
        <f t="shared" ca="1" si="130"/>
        <v>1.9168755434706166E-2</v>
      </c>
      <c r="N1081" s="17"/>
      <c r="O1081" s="121" t="e">
        <f t="shared" ca="1" si="134"/>
        <v>#REF!</v>
      </c>
      <c r="P1081" s="121" t="e">
        <f t="shared" ca="1" si="135"/>
        <v>#REF!</v>
      </c>
      <c r="R1081" s="107" t="e">
        <f t="shared" ca="1" si="131"/>
        <v>#REF!</v>
      </c>
    </row>
    <row r="1082" spans="1:18" x14ac:dyDescent="0.2">
      <c r="A1082" s="16"/>
      <c r="B1082" s="136">
        <v>1067</v>
      </c>
      <c r="C1082" s="119">
        <f ca="1">'s1'!I1085</f>
        <v>180.51050750786766</v>
      </c>
      <c r="D1082" s="119">
        <f ca="1">'s1'!J1085</f>
        <v>79.595593442023372</v>
      </c>
      <c r="E1082" s="27"/>
      <c r="F1082" s="18">
        <f t="shared" ca="1" si="128"/>
        <v>2.44913173952819E-2</v>
      </c>
      <c r="H1082" s="18">
        <f t="shared" ca="1" si="129"/>
        <v>1.5584084879219961E-2</v>
      </c>
      <c r="I1082" s="17"/>
      <c r="J1082" s="120">
        <f t="shared" ca="1" si="132"/>
        <v>1000000</v>
      </c>
      <c r="K1082" s="120">
        <f t="shared" ca="1" si="133"/>
        <v>-1000000</v>
      </c>
      <c r="M1082" s="81">
        <f t="shared" ca="1" si="130"/>
        <v>5.7956374723298211E-2</v>
      </c>
      <c r="N1082" s="17"/>
      <c r="O1082" s="121" t="e">
        <f t="shared" ca="1" si="134"/>
        <v>#REF!</v>
      </c>
      <c r="P1082" s="121" t="e">
        <f t="shared" ca="1" si="135"/>
        <v>#REF!</v>
      </c>
      <c r="R1082" s="107" t="e">
        <f t="shared" ca="1" si="131"/>
        <v>#REF!</v>
      </c>
    </row>
    <row r="1083" spans="1:18" x14ac:dyDescent="0.2">
      <c r="A1083" s="16"/>
      <c r="B1083" s="136">
        <v>1068</v>
      </c>
      <c r="C1083" s="119">
        <f ca="1">'s1'!I1086</f>
        <v>180.30102286780186</v>
      </c>
      <c r="D1083" s="119">
        <f ca="1">'s1'!J1086</f>
        <v>82.410800413995673</v>
      </c>
      <c r="E1083" s="27"/>
      <c r="F1083" s="18">
        <f t="shared" ca="1" si="128"/>
        <v>3.1170421563761687E-2</v>
      </c>
      <c r="H1083" s="18">
        <f t="shared" ca="1" si="129"/>
        <v>6.077738180693186E-2</v>
      </c>
      <c r="I1083" s="17"/>
      <c r="J1083" s="120">
        <f t="shared" ca="1" si="132"/>
        <v>1000000</v>
      </c>
      <c r="K1083" s="120">
        <f t="shared" ca="1" si="133"/>
        <v>-1000000</v>
      </c>
      <c r="M1083" s="81">
        <f t="shared" ca="1" si="130"/>
        <v>3.806169259668895E-4</v>
      </c>
      <c r="N1083" s="17"/>
      <c r="O1083" s="121" t="e">
        <f t="shared" ca="1" si="134"/>
        <v>#REF!</v>
      </c>
      <c r="P1083" s="121" t="e">
        <f t="shared" ca="1" si="135"/>
        <v>#REF!</v>
      </c>
      <c r="R1083" s="107" t="e">
        <f t="shared" ca="1" si="131"/>
        <v>#REF!</v>
      </c>
    </row>
    <row r="1084" spans="1:18" x14ac:dyDescent="0.2">
      <c r="A1084" s="16"/>
      <c r="B1084" s="136">
        <v>1069</v>
      </c>
      <c r="C1084" s="119">
        <f ca="1">'s1'!I1087</f>
        <v>175.7277278869166</v>
      </c>
      <c r="D1084" s="119">
        <f ca="1">'s1'!J1087</f>
        <v>84.299679595498574</v>
      </c>
      <c r="E1084" s="27"/>
      <c r="F1084" s="18">
        <f t="shared" ca="1" si="128"/>
        <v>2.7091906093041025E-2</v>
      </c>
      <c r="H1084" s="18">
        <f t="shared" ca="1" si="129"/>
        <v>1.8887954008654104E-2</v>
      </c>
      <c r="I1084" s="17"/>
      <c r="J1084" s="120">
        <f t="shared" ca="1" si="132"/>
        <v>1000000</v>
      </c>
      <c r="K1084" s="120">
        <f t="shared" ca="1" si="133"/>
        <v>-1000000</v>
      </c>
      <c r="M1084" s="81">
        <f t="shared" ca="1" si="130"/>
        <v>3.6816869864645988E-3</v>
      </c>
      <c r="N1084" s="17"/>
      <c r="O1084" s="121" t="e">
        <f t="shared" ca="1" si="134"/>
        <v>#REF!</v>
      </c>
      <c r="P1084" s="121" t="e">
        <f t="shared" ca="1" si="135"/>
        <v>#REF!</v>
      </c>
      <c r="R1084" s="107" t="e">
        <f t="shared" ca="1" si="131"/>
        <v>#REF!</v>
      </c>
    </row>
    <row r="1085" spans="1:18" x14ac:dyDescent="0.2">
      <c r="A1085" s="16"/>
      <c r="B1085" s="136">
        <v>1070</v>
      </c>
      <c r="C1085" s="119">
        <f ca="1">'s1'!I1088</f>
        <v>185.13670820354548</v>
      </c>
      <c r="D1085" s="119">
        <f ca="1">'s1'!J1088</f>
        <v>78.816883310365881</v>
      </c>
      <c r="E1085" s="27"/>
      <c r="F1085" s="18">
        <f t="shared" ca="1" si="128"/>
        <v>1.8005605214377156E-2</v>
      </c>
      <c r="H1085" s="18">
        <f t="shared" ca="1" si="129"/>
        <v>5.439583046223536E-2</v>
      </c>
      <c r="I1085" s="17"/>
      <c r="J1085" s="120">
        <f t="shared" ca="1" si="132"/>
        <v>1000000</v>
      </c>
      <c r="K1085" s="120">
        <f t="shared" ca="1" si="133"/>
        <v>-1000000</v>
      </c>
      <c r="M1085" s="81">
        <f t="shared" ca="1" si="130"/>
        <v>6.880364530081666E-3</v>
      </c>
      <c r="N1085" s="17"/>
      <c r="O1085" s="121" t="e">
        <f t="shared" ca="1" si="134"/>
        <v>#REF!</v>
      </c>
      <c r="P1085" s="121" t="e">
        <f t="shared" ca="1" si="135"/>
        <v>#REF!</v>
      </c>
      <c r="R1085" s="107" t="e">
        <f t="shared" ca="1" si="131"/>
        <v>#REF!</v>
      </c>
    </row>
    <row r="1086" spans="1:18" x14ac:dyDescent="0.2">
      <c r="A1086" s="16"/>
      <c r="B1086" s="136">
        <v>1071</v>
      </c>
      <c r="C1086" s="119">
        <f ca="1">'s1'!I1089</f>
        <v>181.94329847246408</v>
      </c>
      <c r="D1086" s="119">
        <f ca="1">'s1'!J1089</f>
        <v>75.570201886348158</v>
      </c>
      <c r="E1086" s="27"/>
      <c r="F1086" s="18">
        <f t="shared" ca="1" si="128"/>
        <v>5.812601591241094E-3</v>
      </c>
      <c r="H1086" s="18">
        <f t="shared" ca="1" si="129"/>
        <v>2.2102915861170573E-2</v>
      </c>
      <c r="I1086" s="17"/>
      <c r="J1086" s="120">
        <f t="shared" ca="1" si="132"/>
        <v>1000000</v>
      </c>
      <c r="K1086" s="120">
        <f t="shared" ca="1" si="133"/>
        <v>-1000000</v>
      </c>
      <c r="M1086" s="81">
        <f t="shared" ca="1" si="130"/>
        <v>3.524834737602138E-2</v>
      </c>
      <c r="N1086" s="17"/>
      <c r="O1086" s="121" t="e">
        <f t="shared" ca="1" si="134"/>
        <v>#REF!</v>
      </c>
      <c r="P1086" s="121" t="e">
        <f t="shared" ca="1" si="135"/>
        <v>#REF!</v>
      </c>
      <c r="R1086" s="107" t="e">
        <f t="shared" ca="1" si="131"/>
        <v>#REF!</v>
      </c>
    </row>
    <row r="1087" spans="1:18" x14ac:dyDescent="0.2">
      <c r="A1087" s="16"/>
      <c r="B1087" s="136">
        <v>1072</v>
      </c>
      <c r="C1087" s="119">
        <f ca="1">'s1'!I1090</f>
        <v>190.54341486020473</v>
      </c>
      <c r="D1087" s="119">
        <f ca="1">'s1'!J1090</f>
        <v>86.369543876846521</v>
      </c>
      <c r="E1087" s="27"/>
      <c r="F1087" s="18">
        <f t="shared" ca="1" si="128"/>
        <v>2.0407617684995036E-2</v>
      </c>
      <c r="H1087" s="18">
        <f t="shared" ca="1" si="129"/>
        <v>6.5317366919695153E-3</v>
      </c>
      <c r="I1087" s="17"/>
      <c r="J1087" s="120">
        <f t="shared" ca="1" si="132"/>
        <v>1000000</v>
      </c>
      <c r="K1087" s="120">
        <f t="shared" ca="1" si="133"/>
        <v>-1000000</v>
      </c>
      <c r="M1087" s="81">
        <f t="shared" ca="1" si="130"/>
        <v>1.0893404629244523E-3</v>
      </c>
      <c r="N1087" s="17"/>
      <c r="O1087" s="121" t="e">
        <f t="shared" ca="1" si="134"/>
        <v>#REF!</v>
      </c>
      <c r="P1087" s="121" t="e">
        <f t="shared" ca="1" si="135"/>
        <v>#REF!</v>
      </c>
      <c r="R1087" s="107" t="e">
        <f t="shared" ca="1" si="131"/>
        <v>#REF!</v>
      </c>
    </row>
    <row r="1088" spans="1:18" x14ac:dyDescent="0.2">
      <c r="A1088" s="16"/>
      <c r="B1088" s="136">
        <v>1073</v>
      </c>
      <c r="C1088" s="119">
        <f ca="1">'s1'!I1091</f>
        <v>189.04616149749981</v>
      </c>
      <c r="D1088" s="119">
        <f ca="1">'s1'!J1091</f>
        <v>75.255033219632153</v>
      </c>
      <c r="E1088" s="27"/>
      <c r="F1088" s="18">
        <f t="shared" ca="1" si="128"/>
        <v>2.6211813110826104E-3</v>
      </c>
      <c r="H1088" s="18">
        <f t="shared" ca="1" si="129"/>
        <v>5.034618637948178E-2</v>
      </c>
      <c r="I1088" s="17"/>
      <c r="J1088" s="120">
        <f t="shared" ca="1" si="132"/>
        <v>1000000</v>
      </c>
      <c r="K1088" s="120">
        <f t="shared" ca="1" si="133"/>
        <v>-1000000</v>
      </c>
      <c r="M1088" s="81">
        <f t="shared" ca="1" si="130"/>
        <v>0.10168701756865661</v>
      </c>
      <c r="N1088" s="17"/>
      <c r="O1088" s="121" t="e">
        <f t="shared" ca="1" si="134"/>
        <v>#REF!</v>
      </c>
      <c r="P1088" s="121" t="e">
        <f t="shared" ca="1" si="135"/>
        <v>#REF!</v>
      </c>
      <c r="R1088" s="107" t="e">
        <f t="shared" ca="1" si="131"/>
        <v>#REF!</v>
      </c>
    </row>
    <row r="1089" spans="1:18" x14ac:dyDescent="0.2">
      <c r="A1089" s="16"/>
      <c r="B1089" s="136">
        <v>1074</v>
      </c>
      <c r="C1089" s="119">
        <f ca="1">'s1'!I1092</f>
        <v>176.29404287742688</v>
      </c>
      <c r="D1089" s="119">
        <f ca="1">'s1'!J1092</f>
        <v>79.397252833443062</v>
      </c>
      <c r="E1089" s="27"/>
      <c r="F1089" s="18">
        <f t="shared" ca="1" si="128"/>
        <v>2.8757985003075383E-2</v>
      </c>
      <c r="H1089" s="18">
        <f t="shared" ca="1" si="129"/>
        <v>2.3054772925548566E-2</v>
      </c>
      <c r="I1089" s="17"/>
      <c r="J1089" s="120">
        <f t="shared" ca="1" si="132"/>
        <v>1000000</v>
      </c>
      <c r="K1089" s="120">
        <f t="shared" ca="1" si="133"/>
        <v>-1000000</v>
      </c>
      <c r="M1089" s="81">
        <f t="shared" ca="1" si="130"/>
        <v>4.0018256474810686E-2</v>
      </c>
      <c r="N1089" s="17"/>
      <c r="O1089" s="121" t="e">
        <f t="shared" ca="1" si="134"/>
        <v>#REF!</v>
      </c>
      <c r="P1089" s="121" t="e">
        <f t="shared" ca="1" si="135"/>
        <v>#REF!</v>
      </c>
      <c r="R1089" s="107" t="e">
        <f t="shared" ca="1" si="131"/>
        <v>#REF!</v>
      </c>
    </row>
    <row r="1090" spans="1:18" x14ac:dyDescent="0.2">
      <c r="A1090" s="16"/>
      <c r="B1090" s="136">
        <v>1075</v>
      </c>
      <c r="C1090" s="119">
        <f ca="1">'s1'!I1093</f>
        <v>181.40273792480377</v>
      </c>
      <c r="D1090" s="119">
        <f ca="1">'s1'!J1093</f>
        <v>80.824733317172374</v>
      </c>
      <c r="E1090" s="27"/>
      <c r="F1090" s="18">
        <f t="shared" ca="1" si="128"/>
        <v>5.351600117822472E-3</v>
      </c>
      <c r="H1090" s="18">
        <f t="shared" ca="1" si="129"/>
        <v>6.092111196758794E-2</v>
      </c>
      <c r="I1090" s="17"/>
      <c r="J1090" s="120">
        <f t="shared" ca="1" si="132"/>
        <v>1000000</v>
      </c>
      <c r="K1090" s="120">
        <f t="shared" ca="1" si="133"/>
        <v>-1000000</v>
      </c>
      <c r="M1090" s="81">
        <f t="shared" ca="1" si="130"/>
        <v>2.4992163143201358E-2</v>
      </c>
      <c r="N1090" s="17"/>
      <c r="O1090" s="121" t="e">
        <f t="shared" ca="1" si="134"/>
        <v>#REF!</v>
      </c>
      <c r="P1090" s="121" t="e">
        <f t="shared" ca="1" si="135"/>
        <v>#REF!</v>
      </c>
      <c r="R1090" s="107" t="e">
        <f t="shared" ca="1" si="131"/>
        <v>#REF!</v>
      </c>
    </row>
    <row r="1091" spans="1:18" x14ac:dyDescent="0.2">
      <c r="A1091" s="16"/>
      <c r="B1091" s="136">
        <v>1076</v>
      </c>
      <c r="C1091" s="119">
        <f ca="1">'s1'!I1094</f>
        <v>168.95793643510012</v>
      </c>
      <c r="D1091" s="119">
        <f ca="1">'s1'!J1094</f>
        <v>73.399611852186453</v>
      </c>
      <c r="E1091" s="27"/>
      <c r="F1091" s="18">
        <f t="shared" ca="1" si="128"/>
        <v>1.4597463601168138E-2</v>
      </c>
      <c r="H1091" s="18">
        <f t="shared" ca="1" si="129"/>
        <v>2.5250348368385193E-2</v>
      </c>
      <c r="I1091" s="17"/>
      <c r="J1091" s="120">
        <f t="shared" ca="1" si="132"/>
        <v>168.95793643510012</v>
      </c>
      <c r="K1091" s="120">
        <f t="shared" ca="1" si="133"/>
        <v>73.399611852186453</v>
      </c>
      <c r="M1091" s="81">
        <f t="shared" ca="1" si="130"/>
        <v>2.2129551400847909E-3</v>
      </c>
      <c r="N1091" s="17"/>
      <c r="O1091" s="121" t="e">
        <f t="shared" ca="1" si="134"/>
        <v>#REF!</v>
      </c>
      <c r="P1091" s="121" t="e">
        <f t="shared" ca="1" si="135"/>
        <v>#REF!</v>
      </c>
      <c r="R1091" s="107" t="e">
        <f t="shared" ca="1" si="131"/>
        <v>#REF!</v>
      </c>
    </row>
    <row r="1092" spans="1:18" x14ac:dyDescent="0.2">
      <c r="A1092" s="16"/>
      <c r="B1092" s="136">
        <v>1077</v>
      </c>
      <c r="C1092" s="119">
        <f ca="1">'s1'!I1095</f>
        <v>184.08638579629292</v>
      </c>
      <c r="D1092" s="119">
        <f ca="1">'s1'!J1095</f>
        <v>83.758256911323727</v>
      </c>
      <c r="E1092" s="27"/>
      <c r="F1092" s="18">
        <f t="shared" ca="1" si="128"/>
        <v>3.3644390586409147E-2</v>
      </c>
      <c r="H1092" s="18">
        <f t="shared" ca="1" si="129"/>
        <v>5.5449737715916061E-2</v>
      </c>
      <c r="I1092" s="17"/>
      <c r="J1092" s="120">
        <f t="shared" ca="1" si="132"/>
        <v>1000000</v>
      </c>
      <c r="K1092" s="120">
        <f t="shared" ca="1" si="133"/>
        <v>-1000000</v>
      </c>
      <c r="M1092" s="81">
        <f t="shared" ca="1" si="130"/>
        <v>7.1713280800476337E-3</v>
      </c>
      <c r="N1092" s="17"/>
      <c r="O1092" s="121" t="e">
        <f t="shared" ca="1" si="134"/>
        <v>#REF!</v>
      </c>
      <c r="P1092" s="121" t="e">
        <f t="shared" ca="1" si="135"/>
        <v>#REF!</v>
      </c>
      <c r="R1092" s="107" t="e">
        <f t="shared" ca="1" si="131"/>
        <v>#REF!</v>
      </c>
    </row>
    <row r="1093" spans="1:18" x14ac:dyDescent="0.2">
      <c r="A1093" s="16"/>
      <c r="B1093" s="136">
        <v>1078</v>
      </c>
      <c r="C1093" s="119">
        <f ca="1">'s1'!I1096</f>
        <v>164.09444283444765</v>
      </c>
      <c r="D1093" s="119">
        <f ca="1">'s1'!J1096</f>
        <v>71.375738594472395</v>
      </c>
      <c r="E1093" s="27"/>
      <c r="F1093" s="18">
        <f t="shared" ca="1" si="128"/>
        <v>1.072679158706032E-2</v>
      </c>
      <c r="H1093" s="18">
        <f t="shared" ca="1" si="129"/>
        <v>1.5936175186448593E-2</v>
      </c>
      <c r="I1093" s="17"/>
      <c r="J1093" s="120">
        <f t="shared" ca="1" si="132"/>
        <v>1000000</v>
      </c>
      <c r="K1093" s="120">
        <f t="shared" ca="1" si="133"/>
        <v>-1000000</v>
      </c>
      <c r="M1093" s="81">
        <f t="shared" ca="1" si="130"/>
        <v>1.3476587788866073E-2</v>
      </c>
      <c r="N1093" s="17"/>
      <c r="O1093" s="121" t="e">
        <f t="shared" ca="1" si="134"/>
        <v>#REF!</v>
      </c>
      <c r="P1093" s="121" t="e">
        <f t="shared" ca="1" si="135"/>
        <v>#REF!</v>
      </c>
      <c r="R1093" s="107" t="e">
        <f t="shared" ca="1" si="131"/>
        <v>#REF!</v>
      </c>
    </row>
    <row r="1094" spans="1:18" x14ac:dyDescent="0.2">
      <c r="A1094" s="16"/>
      <c r="B1094" s="136">
        <v>1079</v>
      </c>
      <c r="C1094" s="119">
        <f ca="1">'s1'!I1097</f>
        <v>192.59870279443723</v>
      </c>
      <c r="D1094" s="119">
        <f ca="1">'s1'!J1097</f>
        <v>86.616073274264153</v>
      </c>
      <c r="E1094" s="27"/>
      <c r="F1094" s="18">
        <f t="shared" ca="1" si="128"/>
        <v>2.4431852911072191E-3</v>
      </c>
      <c r="H1094" s="18">
        <f t="shared" ca="1" si="129"/>
        <v>4.2095540454463367E-3</v>
      </c>
      <c r="I1094" s="17"/>
      <c r="J1094" s="120">
        <f t="shared" ca="1" si="132"/>
        <v>1000000</v>
      </c>
      <c r="K1094" s="120">
        <f t="shared" ca="1" si="133"/>
        <v>-1000000</v>
      </c>
      <c r="M1094" s="81">
        <f t="shared" ca="1" si="130"/>
        <v>1.1290466136671797E-3</v>
      </c>
      <c r="N1094" s="17"/>
      <c r="O1094" s="121" t="e">
        <f t="shared" ca="1" si="134"/>
        <v>#REF!</v>
      </c>
      <c r="P1094" s="121" t="e">
        <f t="shared" ca="1" si="135"/>
        <v>#REF!</v>
      </c>
      <c r="R1094" s="107" t="e">
        <f t="shared" ca="1" si="131"/>
        <v>#REF!</v>
      </c>
    </row>
    <row r="1095" spans="1:18" x14ac:dyDescent="0.2">
      <c r="A1095" s="16"/>
      <c r="B1095" s="136">
        <v>1080</v>
      </c>
      <c r="C1095" s="119">
        <f ca="1">'s1'!I1098</f>
        <v>155.36790386988989</v>
      </c>
      <c r="D1095" s="119">
        <f ca="1">'s1'!J1098</f>
        <v>69.87430039759856</v>
      </c>
      <c r="E1095" s="27"/>
      <c r="F1095" s="18">
        <f t="shared" ca="1" si="128"/>
        <v>1.3779298172583256E-3</v>
      </c>
      <c r="H1095" s="18">
        <f t="shared" ca="1" si="129"/>
        <v>2.7585367738365086E-3</v>
      </c>
      <c r="I1095" s="17"/>
      <c r="J1095" s="120">
        <f t="shared" ca="1" si="132"/>
        <v>1000000</v>
      </c>
      <c r="K1095" s="120">
        <f t="shared" ca="1" si="133"/>
        <v>-1000000</v>
      </c>
      <c r="M1095" s="81">
        <f t="shared" ca="1" si="130"/>
        <v>1.793066322425409E-2</v>
      </c>
      <c r="N1095" s="17"/>
      <c r="O1095" s="121" t="e">
        <f t="shared" ca="1" si="134"/>
        <v>#REF!</v>
      </c>
      <c r="P1095" s="121" t="e">
        <f t="shared" ca="1" si="135"/>
        <v>#REF!</v>
      </c>
      <c r="R1095" s="107" t="e">
        <f t="shared" ca="1" si="131"/>
        <v>#REF!</v>
      </c>
    </row>
    <row r="1096" spans="1:18" x14ac:dyDescent="0.2">
      <c r="A1096" s="16"/>
      <c r="B1096" s="136">
        <v>1081</v>
      </c>
      <c r="C1096" s="119">
        <f ca="1">'s1'!I1099</f>
        <v>177.78420520392461</v>
      </c>
      <c r="D1096" s="119">
        <f ca="1">'s1'!J1099</f>
        <v>80.333849464911367</v>
      </c>
      <c r="E1096" s="27"/>
      <c r="F1096" s="18">
        <f t="shared" ca="1" si="128"/>
        <v>1.5691197379418501E-2</v>
      </c>
      <c r="H1096" s="18">
        <f t="shared" ca="1" si="129"/>
        <v>5.5930710044926953E-2</v>
      </c>
      <c r="I1096" s="17"/>
      <c r="J1096" s="120">
        <f t="shared" ca="1" si="132"/>
        <v>1000000</v>
      </c>
      <c r="K1096" s="120">
        <f t="shared" ca="1" si="133"/>
        <v>-1000000</v>
      </c>
      <c r="M1096" s="81">
        <f t="shared" ca="1" si="130"/>
        <v>2.6113010580516901E-2</v>
      </c>
      <c r="N1096" s="17"/>
      <c r="O1096" s="121" t="e">
        <f t="shared" ca="1" si="134"/>
        <v>#REF!</v>
      </c>
      <c r="P1096" s="121" t="e">
        <f t="shared" ca="1" si="135"/>
        <v>#REF!</v>
      </c>
      <c r="R1096" s="107" t="e">
        <f t="shared" ca="1" si="131"/>
        <v>#REF!</v>
      </c>
    </row>
    <row r="1097" spans="1:18" x14ac:dyDescent="0.2">
      <c r="A1097" s="16"/>
      <c r="B1097" s="136">
        <v>1082</v>
      </c>
      <c r="C1097" s="119">
        <f ca="1">'s1'!I1100</f>
        <v>174.97109019665075</v>
      </c>
      <c r="D1097" s="119">
        <f ca="1">'s1'!J1100</f>
        <v>80.620331473832991</v>
      </c>
      <c r="E1097" s="27"/>
      <c r="F1097" s="18">
        <f t="shared" ca="1" si="128"/>
        <v>3.4421782010353369E-2</v>
      </c>
      <c r="H1097" s="18">
        <f t="shared" ca="1" si="129"/>
        <v>6.5567582580019018E-2</v>
      </c>
      <c r="I1097" s="17"/>
      <c r="J1097" s="120">
        <f t="shared" ca="1" si="132"/>
        <v>1000000</v>
      </c>
      <c r="K1097" s="120">
        <f t="shared" ca="1" si="133"/>
        <v>-1000000</v>
      </c>
      <c r="M1097" s="81">
        <f t="shared" ca="1" si="130"/>
        <v>3.8461012139851418E-2</v>
      </c>
      <c r="N1097" s="17"/>
      <c r="O1097" s="121" t="e">
        <f t="shared" ca="1" si="134"/>
        <v>#REF!</v>
      </c>
      <c r="P1097" s="121" t="e">
        <f t="shared" ca="1" si="135"/>
        <v>#REF!</v>
      </c>
      <c r="R1097" s="107" t="e">
        <f t="shared" ca="1" si="131"/>
        <v>#REF!</v>
      </c>
    </row>
    <row r="1098" spans="1:18" x14ac:dyDescent="0.2">
      <c r="A1098" s="16"/>
      <c r="B1098" s="136">
        <v>1083</v>
      </c>
      <c r="C1098" s="119">
        <f ca="1">'s1'!I1101</f>
        <v>190.78794737692255</v>
      </c>
      <c r="D1098" s="119">
        <f ca="1">'s1'!J1101</f>
        <v>84.790897268370969</v>
      </c>
      <c r="E1098" s="27"/>
      <c r="F1098" s="18">
        <f t="shared" ca="1" si="128"/>
        <v>8.0660913766489768E-3</v>
      </c>
      <c r="H1098" s="18">
        <f t="shared" ca="1" si="129"/>
        <v>1.1050288573973834E-4</v>
      </c>
      <c r="I1098" s="17"/>
      <c r="J1098" s="120">
        <f t="shared" ca="1" si="132"/>
        <v>1000000</v>
      </c>
      <c r="K1098" s="120">
        <f t="shared" ca="1" si="133"/>
        <v>-1000000</v>
      </c>
      <c r="M1098" s="81">
        <f t="shared" ca="1" si="130"/>
        <v>6.315897931335402E-3</v>
      </c>
      <c r="N1098" s="17"/>
      <c r="O1098" s="121" t="e">
        <f t="shared" ca="1" si="134"/>
        <v>#REF!</v>
      </c>
      <c r="P1098" s="121" t="e">
        <f t="shared" ca="1" si="135"/>
        <v>#REF!</v>
      </c>
      <c r="R1098" s="107" t="e">
        <f t="shared" ca="1" si="131"/>
        <v>#REF!</v>
      </c>
    </row>
    <row r="1099" spans="1:18" x14ac:dyDescent="0.2">
      <c r="A1099" s="16"/>
      <c r="B1099" s="136">
        <v>1084</v>
      </c>
      <c r="C1099" s="119">
        <f ca="1">'s1'!I1102</f>
        <v>176.78166743260059</v>
      </c>
      <c r="D1099" s="119">
        <f ca="1">'s1'!J1102</f>
        <v>80.944347938848367</v>
      </c>
      <c r="E1099" s="27"/>
      <c r="F1099" s="18">
        <f t="shared" ca="1" si="128"/>
        <v>1.2162853914319798E-2</v>
      </c>
      <c r="H1099" s="18">
        <f t="shared" ca="1" si="129"/>
        <v>5.3974263714439363E-2</v>
      </c>
      <c r="I1099" s="17"/>
      <c r="J1099" s="120">
        <f t="shared" ca="1" si="132"/>
        <v>1000000</v>
      </c>
      <c r="K1099" s="120">
        <f t="shared" ca="1" si="133"/>
        <v>-1000000</v>
      </c>
      <c r="M1099" s="81">
        <f t="shared" ca="1" si="130"/>
        <v>3.434220835646221E-3</v>
      </c>
      <c r="N1099" s="17"/>
      <c r="O1099" s="121" t="e">
        <f t="shared" ca="1" si="134"/>
        <v>#REF!</v>
      </c>
      <c r="P1099" s="121" t="e">
        <f t="shared" ca="1" si="135"/>
        <v>#REF!</v>
      </c>
      <c r="R1099" s="107" t="e">
        <f t="shared" ca="1" si="131"/>
        <v>#REF!</v>
      </c>
    </row>
    <row r="1100" spans="1:18" x14ac:dyDescent="0.2">
      <c r="A1100" s="16"/>
      <c r="B1100" s="136">
        <v>1085</v>
      </c>
      <c r="C1100" s="119">
        <f ca="1">'s1'!I1103</f>
        <v>183.65018399216962</v>
      </c>
      <c r="D1100" s="119">
        <f ca="1">'s1'!J1103</f>
        <v>80.818463431943925</v>
      </c>
      <c r="E1100" s="27"/>
      <c r="F1100" s="18">
        <f t="shared" ca="1" si="128"/>
        <v>1.3312191646260789E-3</v>
      </c>
      <c r="H1100" s="18">
        <f t="shared" ca="1" si="129"/>
        <v>3.6078638896429198E-2</v>
      </c>
      <c r="I1100" s="17"/>
      <c r="J1100" s="120">
        <f t="shared" ca="1" si="132"/>
        <v>1000000</v>
      </c>
      <c r="K1100" s="120">
        <f t="shared" ca="1" si="133"/>
        <v>-1000000</v>
      </c>
      <c r="M1100" s="81">
        <f t="shared" ca="1" si="130"/>
        <v>3.6085106114063126E-2</v>
      </c>
      <c r="N1100" s="17"/>
      <c r="O1100" s="121" t="e">
        <f t="shared" ca="1" si="134"/>
        <v>#REF!</v>
      </c>
      <c r="P1100" s="121" t="e">
        <f t="shared" ca="1" si="135"/>
        <v>#REF!</v>
      </c>
      <c r="R1100" s="107" t="e">
        <f t="shared" ca="1" si="131"/>
        <v>#REF!</v>
      </c>
    </row>
    <row r="1101" spans="1:18" x14ac:dyDescent="0.2">
      <c r="A1101" s="16"/>
      <c r="B1101" s="136">
        <v>1086</v>
      </c>
      <c r="C1101" s="119">
        <f ca="1">'s1'!I1104</f>
        <v>172.67948612507573</v>
      </c>
      <c r="D1101" s="119">
        <f ca="1">'s1'!J1104</f>
        <v>83.340729804715281</v>
      </c>
      <c r="E1101" s="27"/>
      <c r="F1101" s="18">
        <f t="shared" ca="1" si="128"/>
        <v>2.4511409304607018E-2</v>
      </c>
      <c r="H1101" s="18">
        <f t="shared" ca="1" si="129"/>
        <v>4.831368556976616E-2</v>
      </c>
      <c r="I1101" s="17"/>
      <c r="J1101" s="120">
        <f t="shared" ca="1" si="132"/>
        <v>1000000</v>
      </c>
      <c r="K1101" s="120">
        <f t="shared" ca="1" si="133"/>
        <v>-1000000</v>
      </c>
      <c r="M1101" s="81">
        <f t="shared" ca="1" si="130"/>
        <v>1.1677955372468695E-3</v>
      </c>
      <c r="N1101" s="17"/>
      <c r="O1101" s="121" t="e">
        <f t="shared" ca="1" si="134"/>
        <v>#REF!</v>
      </c>
      <c r="P1101" s="121" t="e">
        <f t="shared" ca="1" si="135"/>
        <v>#REF!</v>
      </c>
      <c r="R1101" s="107" t="e">
        <f t="shared" ca="1" si="131"/>
        <v>#REF!</v>
      </c>
    </row>
    <row r="1102" spans="1:18" x14ac:dyDescent="0.2">
      <c r="A1102" s="16"/>
      <c r="B1102" s="136">
        <v>1087</v>
      </c>
      <c r="C1102" s="119">
        <f ca="1">'s1'!I1105</f>
        <v>172.72786809739617</v>
      </c>
      <c r="D1102" s="119">
        <f ca="1">'s1'!J1105</f>
        <v>77.05731418752525</v>
      </c>
      <c r="E1102" s="27"/>
      <c r="F1102" s="18">
        <f t="shared" ca="1" si="128"/>
        <v>1.9716941315915039E-2</v>
      </c>
      <c r="H1102" s="18">
        <f t="shared" ca="1" si="129"/>
        <v>2.7135597439043081E-2</v>
      </c>
      <c r="I1102" s="17"/>
      <c r="J1102" s="120">
        <f t="shared" ca="1" si="132"/>
        <v>1000000</v>
      </c>
      <c r="K1102" s="120">
        <f t="shared" ca="1" si="133"/>
        <v>-1000000</v>
      </c>
      <c r="M1102" s="81">
        <f t="shared" ca="1" si="130"/>
        <v>9.1502966493298837E-2</v>
      </c>
      <c r="N1102" s="17"/>
      <c r="O1102" s="121" t="e">
        <f t="shared" ca="1" si="134"/>
        <v>#REF!</v>
      </c>
      <c r="P1102" s="121" t="e">
        <f t="shared" ca="1" si="135"/>
        <v>#REF!</v>
      </c>
      <c r="R1102" s="107" t="e">
        <f t="shared" ca="1" si="131"/>
        <v>#REF!</v>
      </c>
    </row>
    <row r="1103" spans="1:18" x14ac:dyDescent="0.2">
      <c r="A1103" s="16"/>
      <c r="B1103" s="136">
        <v>1088</v>
      </c>
      <c r="C1103" s="119">
        <f ca="1">'s1'!I1106</f>
        <v>188.11324622217421</v>
      </c>
      <c r="D1103" s="119">
        <f ca="1">'s1'!J1106</f>
        <v>84.043311865975795</v>
      </c>
      <c r="E1103" s="27"/>
      <c r="F1103" s="18">
        <f t="shared" ca="1" si="128"/>
        <v>8.6802387934372307E-3</v>
      </c>
      <c r="H1103" s="18">
        <f t="shared" ca="1" si="129"/>
        <v>3.4196967110569444E-2</v>
      </c>
      <c r="I1103" s="17"/>
      <c r="J1103" s="120">
        <f t="shared" ca="1" si="132"/>
        <v>1000000</v>
      </c>
      <c r="K1103" s="120">
        <f t="shared" ca="1" si="133"/>
        <v>-1000000</v>
      </c>
      <c r="M1103" s="81">
        <f t="shared" ca="1" si="130"/>
        <v>3.2717215235536544E-3</v>
      </c>
      <c r="N1103" s="17"/>
      <c r="O1103" s="121" t="e">
        <f t="shared" ca="1" si="134"/>
        <v>#REF!</v>
      </c>
      <c r="P1103" s="121" t="e">
        <f t="shared" ca="1" si="135"/>
        <v>#REF!</v>
      </c>
      <c r="R1103" s="107" t="e">
        <f t="shared" ca="1" si="131"/>
        <v>#REF!</v>
      </c>
    </row>
    <row r="1104" spans="1:18" x14ac:dyDescent="0.2">
      <c r="A1104" s="16"/>
      <c r="B1104" s="136">
        <v>1089</v>
      </c>
      <c r="C1104" s="119">
        <f ca="1">'s1'!I1107</f>
        <v>175.67709475765281</v>
      </c>
      <c r="D1104" s="119">
        <f ca="1">'s1'!J1107</f>
        <v>80.052752815808077</v>
      </c>
      <c r="E1104" s="27"/>
      <c r="F1104" s="18">
        <f t="shared" ref="F1104:F1167" ca="1" si="136">NORMDIST(C1104,$C$10,$C$11,FALSE)  *RAND()</f>
        <v>3.402235062381694E-3</v>
      </c>
      <c r="H1104" s="18">
        <f t="shared" ref="H1104:H1167" ca="1" si="137">NORMDIST(D1104,$D$10,$D$11,FALSE)  *RAND()</f>
        <v>7.4348860176820283E-2</v>
      </c>
      <c r="I1104" s="17"/>
      <c r="J1104" s="120">
        <f t="shared" ca="1" si="132"/>
        <v>1000000</v>
      </c>
      <c r="K1104" s="120">
        <f t="shared" ca="1" si="133"/>
        <v>-1000000</v>
      </c>
      <c r="M1104" s="81">
        <f t="shared" ref="M1104:M1167" ca="1" si="138">NORMDIST(D1104,$M$10,$M$11,FALSE)  *RAND()</f>
        <v>1.2742049801849442E-3</v>
      </c>
      <c r="N1104" s="17"/>
      <c r="O1104" s="121" t="e">
        <f t="shared" ca="1" si="134"/>
        <v>#REF!</v>
      </c>
      <c r="P1104" s="121" t="e">
        <f t="shared" ca="1" si="135"/>
        <v>#REF!</v>
      </c>
      <c r="R1104" s="107" t="e">
        <f t="shared" ref="R1104:R1167" ca="1" si="139">NORMDIST(C1104,$R$10,$R$11,FALSE)  *RAND()</f>
        <v>#REF!</v>
      </c>
    </row>
    <row r="1105" spans="1:18" x14ac:dyDescent="0.2">
      <c r="A1105" s="16"/>
      <c r="B1105" s="136">
        <v>1090</v>
      </c>
      <c r="C1105" s="119">
        <f ca="1">'s1'!I1108</f>
        <v>175.18260471256727</v>
      </c>
      <c r="D1105" s="119">
        <f ca="1">'s1'!J1108</f>
        <v>76.274800982644734</v>
      </c>
      <c r="E1105" s="27"/>
      <c r="F1105" s="18">
        <f t="shared" ca="1" si="136"/>
        <v>3.2217616838667557E-2</v>
      </c>
      <c r="H1105" s="18">
        <f t="shared" ca="1" si="137"/>
        <v>2.7452234875721928E-2</v>
      </c>
      <c r="I1105" s="17"/>
      <c r="J1105" s="120">
        <f t="shared" ref="J1105:J1168" ca="1" si="140">IF(AND($J$7&lt;C1105,C1105&lt;$J$8),C1105,1000000)</f>
        <v>1000000</v>
      </c>
      <c r="K1105" s="120">
        <f t="shared" ref="K1105:K1168" ca="1" si="141">IF(AND($J$7&lt;C1105,C1105&lt;$J$8),D1105,-1000000)</f>
        <v>-1000000</v>
      </c>
      <c r="M1105" s="81">
        <f t="shared" ca="1" si="138"/>
        <v>7.9222196440768194E-2</v>
      </c>
      <c r="N1105" s="17"/>
      <c r="O1105" s="121" t="e">
        <f t="shared" ref="O1105:O1168" ca="1" si="142">IF(AND($O$7&lt;D1105,D1105&lt;$O$8),C1105,1000000)</f>
        <v>#REF!</v>
      </c>
      <c r="P1105" s="121" t="e">
        <f t="shared" ref="P1105:P1168" ca="1" si="143">IF(AND($O$7&lt;D1105,D1105&lt;$O$8),D1105,1000000)</f>
        <v>#REF!</v>
      </c>
      <c r="R1105" s="107" t="e">
        <f t="shared" ca="1" si="139"/>
        <v>#REF!</v>
      </c>
    </row>
    <row r="1106" spans="1:18" x14ac:dyDescent="0.2">
      <c r="A1106" s="16"/>
      <c r="B1106" s="136">
        <v>1091</v>
      </c>
      <c r="C1106" s="119">
        <f ca="1">'s1'!I1109</f>
        <v>188.58259682697565</v>
      </c>
      <c r="D1106" s="119">
        <f ca="1">'s1'!J1109</f>
        <v>81.084146844830144</v>
      </c>
      <c r="E1106" s="27"/>
      <c r="F1106" s="18">
        <f t="shared" ca="1" si="136"/>
        <v>1.9749868082343251E-2</v>
      </c>
      <c r="H1106" s="18">
        <f t="shared" ca="1" si="137"/>
        <v>4.7804240384553963E-2</v>
      </c>
      <c r="I1106" s="17"/>
      <c r="J1106" s="120">
        <f t="shared" ca="1" si="140"/>
        <v>1000000</v>
      </c>
      <c r="K1106" s="120">
        <f t="shared" ca="1" si="141"/>
        <v>-1000000</v>
      </c>
      <c r="M1106" s="81">
        <f t="shared" ca="1" si="138"/>
        <v>4.0904516431789849E-2</v>
      </c>
      <c r="N1106" s="17"/>
      <c r="O1106" s="121" t="e">
        <f t="shared" ca="1" si="142"/>
        <v>#REF!</v>
      </c>
      <c r="P1106" s="121" t="e">
        <f t="shared" ca="1" si="143"/>
        <v>#REF!</v>
      </c>
      <c r="R1106" s="107" t="e">
        <f t="shared" ca="1" si="139"/>
        <v>#REF!</v>
      </c>
    </row>
    <row r="1107" spans="1:18" x14ac:dyDescent="0.2">
      <c r="A1107" s="16"/>
      <c r="B1107" s="136">
        <v>1092</v>
      </c>
      <c r="C1107" s="119">
        <f ca="1">'s1'!I1110</f>
        <v>190.43568617198849</v>
      </c>
      <c r="D1107" s="119">
        <f ca="1">'s1'!J1110</f>
        <v>85.513467910976303</v>
      </c>
      <c r="E1107" s="27"/>
      <c r="F1107" s="18">
        <f t="shared" ca="1" si="136"/>
        <v>2.1463097045327475E-2</v>
      </c>
      <c r="H1107" s="18">
        <f t="shared" ca="1" si="137"/>
        <v>1.2080248350487887E-2</v>
      </c>
      <c r="I1107" s="17"/>
      <c r="J1107" s="120">
        <f t="shared" ca="1" si="140"/>
        <v>1000000</v>
      </c>
      <c r="K1107" s="120">
        <f t="shared" ca="1" si="141"/>
        <v>-1000000</v>
      </c>
      <c r="M1107" s="81">
        <f t="shared" ca="1" si="138"/>
        <v>5.3280582370116762E-4</v>
      </c>
      <c r="N1107" s="17"/>
      <c r="O1107" s="121" t="e">
        <f t="shared" ca="1" si="142"/>
        <v>#REF!</v>
      </c>
      <c r="P1107" s="121" t="e">
        <f t="shared" ca="1" si="143"/>
        <v>#REF!</v>
      </c>
      <c r="R1107" s="107" t="e">
        <f t="shared" ca="1" si="139"/>
        <v>#REF!</v>
      </c>
    </row>
    <row r="1108" spans="1:18" x14ac:dyDescent="0.2">
      <c r="A1108" s="16"/>
      <c r="B1108" s="136">
        <v>1093</v>
      </c>
      <c r="C1108" s="119">
        <f ca="1">'s1'!I1111</f>
        <v>165.43775830857211</v>
      </c>
      <c r="D1108" s="119">
        <f ca="1">'s1'!J1111</f>
        <v>72.460160146970196</v>
      </c>
      <c r="E1108" s="27"/>
      <c r="F1108" s="18">
        <f t="shared" ca="1" si="136"/>
        <v>3.3572133207240579E-3</v>
      </c>
      <c r="H1108" s="18">
        <f t="shared" ca="1" si="137"/>
        <v>6.468707089353801E-3</v>
      </c>
      <c r="I1108" s="17"/>
      <c r="J1108" s="120">
        <f t="shared" ca="1" si="140"/>
        <v>1000000</v>
      </c>
      <c r="K1108" s="120">
        <f t="shared" ca="1" si="141"/>
        <v>-1000000</v>
      </c>
      <c r="M1108" s="81">
        <f t="shared" ca="1" si="138"/>
        <v>3.7603134849770806E-2</v>
      </c>
      <c r="N1108" s="17"/>
      <c r="O1108" s="121" t="e">
        <f t="shared" ca="1" si="142"/>
        <v>#REF!</v>
      </c>
      <c r="P1108" s="121" t="e">
        <f t="shared" ca="1" si="143"/>
        <v>#REF!</v>
      </c>
      <c r="R1108" s="107" t="e">
        <f t="shared" ca="1" si="139"/>
        <v>#REF!</v>
      </c>
    </row>
    <row r="1109" spans="1:18" x14ac:dyDescent="0.2">
      <c r="A1109" s="16"/>
      <c r="B1109" s="136">
        <v>1094</v>
      </c>
      <c r="C1109" s="119">
        <f ca="1">'s1'!I1112</f>
        <v>168.59265944245595</v>
      </c>
      <c r="D1109" s="119">
        <f ca="1">'s1'!J1112</f>
        <v>80.157286300194059</v>
      </c>
      <c r="E1109" s="27"/>
      <c r="F1109" s="18">
        <f t="shared" ca="1" si="136"/>
        <v>5.6865477347829074E-3</v>
      </c>
      <c r="H1109" s="18">
        <f t="shared" ca="1" si="137"/>
        <v>1.4433338226271335E-2</v>
      </c>
      <c r="I1109" s="17"/>
      <c r="J1109" s="120">
        <f t="shared" ca="1" si="140"/>
        <v>168.59265944245595</v>
      </c>
      <c r="K1109" s="120">
        <f t="shared" ca="1" si="141"/>
        <v>80.157286300194059</v>
      </c>
      <c r="M1109" s="81">
        <f t="shared" ca="1" si="138"/>
        <v>4.8611438266244318E-2</v>
      </c>
      <c r="N1109" s="17"/>
      <c r="O1109" s="121" t="e">
        <f t="shared" ca="1" si="142"/>
        <v>#REF!</v>
      </c>
      <c r="P1109" s="121" t="e">
        <f t="shared" ca="1" si="143"/>
        <v>#REF!</v>
      </c>
      <c r="R1109" s="107" t="e">
        <f t="shared" ca="1" si="139"/>
        <v>#REF!</v>
      </c>
    </row>
    <row r="1110" spans="1:18" x14ac:dyDescent="0.2">
      <c r="A1110" s="16"/>
      <c r="B1110" s="136">
        <v>1095</v>
      </c>
      <c r="C1110" s="119">
        <f ca="1">'s1'!I1113</f>
        <v>181.20044299769583</v>
      </c>
      <c r="D1110" s="119">
        <f ca="1">'s1'!J1113</f>
        <v>78.47744385716895</v>
      </c>
      <c r="E1110" s="27"/>
      <c r="F1110" s="18">
        <f t="shared" ca="1" si="136"/>
        <v>2.4561901136008913E-2</v>
      </c>
      <c r="H1110" s="18">
        <f t="shared" ca="1" si="137"/>
        <v>7.3303016299315751E-2</v>
      </c>
      <c r="I1110" s="17"/>
      <c r="J1110" s="120">
        <f t="shared" ca="1" si="140"/>
        <v>1000000</v>
      </c>
      <c r="K1110" s="120">
        <f t="shared" ca="1" si="141"/>
        <v>-1000000</v>
      </c>
      <c r="M1110" s="81">
        <f t="shared" ca="1" si="138"/>
        <v>8.4892356974891406E-2</v>
      </c>
      <c r="N1110" s="17"/>
      <c r="O1110" s="121" t="e">
        <f t="shared" ca="1" si="142"/>
        <v>#REF!</v>
      </c>
      <c r="P1110" s="121" t="e">
        <f t="shared" ca="1" si="143"/>
        <v>#REF!</v>
      </c>
      <c r="R1110" s="107" t="e">
        <f t="shared" ca="1" si="139"/>
        <v>#REF!</v>
      </c>
    </row>
    <row r="1111" spans="1:18" x14ac:dyDescent="0.2">
      <c r="A1111" s="16"/>
      <c r="B1111" s="136">
        <v>1096</v>
      </c>
      <c r="C1111" s="119">
        <f ca="1">'s1'!I1114</f>
        <v>159.95133244919157</v>
      </c>
      <c r="D1111" s="119">
        <f ca="1">'s1'!J1114</f>
        <v>76.398745488438834</v>
      </c>
      <c r="E1111" s="27"/>
      <c r="F1111" s="18">
        <f t="shared" ca="1" si="136"/>
        <v>1.6529053915773739E-3</v>
      </c>
      <c r="H1111" s="18">
        <f t="shared" ca="1" si="137"/>
        <v>1.9406427331490585E-2</v>
      </c>
      <c r="I1111" s="17"/>
      <c r="J1111" s="120">
        <f t="shared" ca="1" si="140"/>
        <v>1000000</v>
      </c>
      <c r="K1111" s="120">
        <f t="shared" ca="1" si="141"/>
        <v>-1000000</v>
      </c>
      <c r="M1111" s="81">
        <f t="shared" ca="1" si="138"/>
        <v>3.5932143505765311E-2</v>
      </c>
      <c r="N1111" s="17"/>
      <c r="O1111" s="121" t="e">
        <f t="shared" ca="1" si="142"/>
        <v>#REF!</v>
      </c>
      <c r="P1111" s="121" t="e">
        <f t="shared" ca="1" si="143"/>
        <v>#REF!</v>
      </c>
      <c r="R1111" s="107" t="e">
        <f t="shared" ca="1" si="139"/>
        <v>#REF!</v>
      </c>
    </row>
    <row r="1112" spans="1:18" x14ac:dyDescent="0.2">
      <c r="A1112" s="16"/>
      <c r="B1112" s="136">
        <v>1097</v>
      </c>
      <c r="C1112" s="119">
        <f ca="1">'s1'!I1115</f>
        <v>185.74921330836077</v>
      </c>
      <c r="D1112" s="119">
        <f ca="1">'s1'!J1115</f>
        <v>75.972046395882799</v>
      </c>
      <c r="E1112" s="27"/>
      <c r="F1112" s="18">
        <f t="shared" ca="1" si="136"/>
        <v>1.7376909592581334E-2</v>
      </c>
      <c r="H1112" s="18">
        <f t="shared" ca="1" si="137"/>
        <v>4.0936808598981057E-2</v>
      </c>
      <c r="I1112" s="17"/>
      <c r="J1112" s="120">
        <f t="shared" ca="1" si="140"/>
        <v>1000000</v>
      </c>
      <c r="K1112" s="120">
        <f t="shared" ca="1" si="141"/>
        <v>-1000000</v>
      </c>
      <c r="M1112" s="81">
        <f t="shared" ca="1" si="138"/>
        <v>0.10696317482311146</v>
      </c>
      <c r="N1112" s="17"/>
      <c r="O1112" s="121" t="e">
        <f t="shared" ca="1" si="142"/>
        <v>#REF!</v>
      </c>
      <c r="P1112" s="121" t="e">
        <f t="shared" ca="1" si="143"/>
        <v>#REF!</v>
      </c>
      <c r="R1112" s="107" t="e">
        <f t="shared" ca="1" si="139"/>
        <v>#REF!</v>
      </c>
    </row>
    <row r="1113" spans="1:18" x14ac:dyDescent="0.2">
      <c r="A1113" s="16"/>
      <c r="B1113" s="136">
        <v>1098</v>
      </c>
      <c r="C1113" s="119">
        <f ca="1">'s1'!I1116</f>
        <v>172.22455989073583</v>
      </c>
      <c r="D1113" s="119">
        <f ca="1">'s1'!J1116</f>
        <v>80.457548893271735</v>
      </c>
      <c r="E1113" s="27"/>
      <c r="F1113" s="18">
        <f t="shared" ca="1" si="136"/>
        <v>2.7649816630831797E-2</v>
      </c>
      <c r="H1113" s="18">
        <f t="shared" ca="1" si="137"/>
        <v>2.4148299007521138E-2</v>
      </c>
      <c r="I1113" s="17"/>
      <c r="J1113" s="120">
        <f t="shared" ca="1" si="140"/>
        <v>1000000</v>
      </c>
      <c r="K1113" s="120">
        <f t="shared" ca="1" si="141"/>
        <v>-1000000</v>
      </c>
      <c r="M1113" s="81">
        <f t="shared" ca="1" si="138"/>
        <v>4.6935852368502035E-2</v>
      </c>
      <c r="N1113" s="17"/>
      <c r="O1113" s="121" t="e">
        <f t="shared" ca="1" si="142"/>
        <v>#REF!</v>
      </c>
      <c r="P1113" s="121" t="e">
        <f t="shared" ca="1" si="143"/>
        <v>#REF!</v>
      </c>
      <c r="R1113" s="107" t="e">
        <f t="shared" ca="1" si="139"/>
        <v>#REF!</v>
      </c>
    </row>
    <row r="1114" spans="1:18" x14ac:dyDescent="0.2">
      <c r="A1114" s="16"/>
      <c r="B1114" s="136">
        <v>1099</v>
      </c>
      <c r="C1114" s="119">
        <f ca="1">'s1'!I1117</f>
        <v>176.98827229353134</v>
      </c>
      <c r="D1114" s="119">
        <f ca="1">'s1'!J1117</f>
        <v>75.956781778275172</v>
      </c>
      <c r="E1114" s="27"/>
      <c r="F1114" s="18">
        <f t="shared" ca="1" si="136"/>
        <v>1.9510607185541852E-2</v>
      </c>
      <c r="H1114" s="18">
        <f t="shared" ca="1" si="137"/>
        <v>5.0725438762378595E-2</v>
      </c>
      <c r="I1114" s="17"/>
      <c r="J1114" s="120">
        <f t="shared" ca="1" si="140"/>
        <v>1000000</v>
      </c>
      <c r="K1114" s="120">
        <f t="shared" ca="1" si="141"/>
        <v>-1000000</v>
      </c>
      <c r="M1114" s="81">
        <f t="shared" ca="1" si="138"/>
        <v>5.6276110414965309E-2</v>
      </c>
      <c r="N1114" s="17"/>
      <c r="O1114" s="121" t="e">
        <f t="shared" ca="1" si="142"/>
        <v>#REF!</v>
      </c>
      <c r="P1114" s="121" t="e">
        <f t="shared" ca="1" si="143"/>
        <v>#REF!</v>
      </c>
      <c r="R1114" s="107" t="e">
        <f t="shared" ca="1" si="139"/>
        <v>#REF!</v>
      </c>
    </row>
    <row r="1115" spans="1:18" x14ac:dyDescent="0.2">
      <c r="A1115" s="16"/>
      <c r="B1115" s="136">
        <v>1100</v>
      </c>
      <c r="C1115" s="119">
        <f ca="1">'s1'!I1118</f>
        <v>180.90648525234491</v>
      </c>
      <c r="D1115" s="119">
        <f ca="1">'s1'!J1118</f>
        <v>82.695638146993062</v>
      </c>
      <c r="E1115" s="27"/>
      <c r="F1115" s="18">
        <f t="shared" ca="1" si="136"/>
        <v>8.0526175853755325E-3</v>
      </c>
      <c r="H1115" s="18">
        <f t="shared" ca="1" si="137"/>
        <v>4.0093692369035809E-2</v>
      </c>
      <c r="I1115" s="17"/>
      <c r="J1115" s="120">
        <f t="shared" ca="1" si="140"/>
        <v>1000000</v>
      </c>
      <c r="K1115" s="120">
        <f t="shared" ca="1" si="141"/>
        <v>-1000000</v>
      </c>
      <c r="M1115" s="81">
        <f t="shared" ca="1" si="138"/>
        <v>2.3714586504015724E-2</v>
      </c>
      <c r="N1115" s="17"/>
      <c r="O1115" s="121" t="e">
        <f t="shared" ca="1" si="142"/>
        <v>#REF!</v>
      </c>
      <c r="P1115" s="121" t="e">
        <f t="shared" ca="1" si="143"/>
        <v>#REF!</v>
      </c>
      <c r="R1115" s="107" t="e">
        <f t="shared" ca="1" si="139"/>
        <v>#REF!</v>
      </c>
    </row>
    <row r="1116" spans="1:18" x14ac:dyDescent="0.2">
      <c r="A1116" s="16"/>
      <c r="B1116" s="136">
        <v>1101</v>
      </c>
      <c r="C1116" s="119">
        <f ca="1">'s1'!I1119</f>
        <v>180.45830383631156</v>
      </c>
      <c r="D1116" s="119">
        <f ca="1">'s1'!J1119</f>
        <v>72.36208197523375</v>
      </c>
      <c r="E1116" s="27"/>
      <c r="F1116" s="18">
        <f t="shared" ca="1" si="136"/>
        <v>1.1251815057840949E-2</v>
      </c>
      <c r="H1116" s="18">
        <f t="shared" ca="1" si="137"/>
        <v>1.9926748462326026E-2</v>
      </c>
      <c r="I1116" s="17"/>
      <c r="J1116" s="120">
        <f t="shared" ca="1" si="140"/>
        <v>1000000</v>
      </c>
      <c r="K1116" s="120">
        <f t="shared" ca="1" si="141"/>
        <v>-1000000</v>
      </c>
      <c r="M1116" s="81">
        <f t="shared" ca="1" si="138"/>
        <v>3.6290025564141973E-2</v>
      </c>
      <c r="N1116" s="17"/>
      <c r="O1116" s="121" t="e">
        <f t="shared" ca="1" si="142"/>
        <v>#REF!</v>
      </c>
      <c r="P1116" s="121" t="e">
        <f t="shared" ca="1" si="143"/>
        <v>#REF!</v>
      </c>
      <c r="R1116" s="107" t="e">
        <f t="shared" ca="1" si="139"/>
        <v>#REF!</v>
      </c>
    </row>
    <row r="1117" spans="1:18" x14ac:dyDescent="0.2">
      <c r="A1117" s="16"/>
      <c r="B1117" s="136">
        <v>1102</v>
      </c>
      <c r="C1117" s="119">
        <f ca="1">'s1'!I1120</f>
        <v>163.57125331862122</v>
      </c>
      <c r="D1117" s="119">
        <f ca="1">'s1'!J1120</f>
        <v>76.692732020235439</v>
      </c>
      <c r="E1117" s="27"/>
      <c r="F1117" s="18">
        <f t="shared" ca="1" si="136"/>
        <v>4.148475945076468E-3</v>
      </c>
      <c r="H1117" s="18">
        <f t="shared" ca="1" si="137"/>
        <v>2.2394568168950434E-2</v>
      </c>
      <c r="I1117" s="17"/>
      <c r="J1117" s="120">
        <f t="shared" ca="1" si="140"/>
        <v>1000000</v>
      </c>
      <c r="K1117" s="120">
        <f t="shared" ca="1" si="141"/>
        <v>-1000000</v>
      </c>
      <c r="M1117" s="81">
        <f t="shared" ca="1" si="138"/>
        <v>5.7524414622232518E-2</v>
      </c>
      <c r="N1117" s="17"/>
      <c r="O1117" s="121" t="e">
        <f t="shared" ca="1" si="142"/>
        <v>#REF!</v>
      </c>
      <c r="P1117" s="121" t="e">
        <f t="shared" ca="1" si="143"/>
        <v>#REF!</v>
      </c>
      <c r="R1117" s="107" t="e">
        <f t="shared" ca="1" si="139"/>
        <v>#REF!</v>
      </c>
    </row>
    <row r="1118" spans="1:18" x14ac:dyDescent="0.2">
      <c r="A1118" s="16"/>
      <c r="B1118" s="136">
        <v>1103</v>
      </c>
      <c r="C1118" s="119">
        <f ca="1">'s1'!I1121</f>
        <v>186.36552857655914</v>
      </c>
      <c r="D1118" s="119">
        <f ca="1">'s1'!J1121</f>
        <v>85.171936117458685</v>
      </c>
      <c r="E1118" s="27"/>
      <c r="F1118" s="18">
        <f t="shared" ca="1" si="136"/>
        <v>3.1318849381807602E-2</v>
      </c>
      <c r="H1118" s="18">
        <f t="shared" ca="1" si="137"/>
        <v>7.0692545787375853E-3</v>
      </c>
      <c r="I1118" s="17"/>
      <c r="J1118" s="120">
        <f t="shared" ca="1" si="140"/>
        <v>1000000</v>
      </c>
      <c r="K1118" s="120">
        <f t="shared" ca="1" si="141"/>
        <v>-1000000</v>
      </c>
      <c r="M1118" s="81">
        <f t="shared" ca="1" si="138"/>
        <v>5.5625014091358277E-3</v>
      </c>
      <c r="N1118" s="17"/>
      <c r="O1118" s="121" t="e">
        <f t="shared" ca="1" si="142"/>
        <v>#REF!</v>
      </c>
      <c r="P1118" s="121" t="e">
        <f t="shared" ca="1" si="143"/>
        <v>#REF!</v>
      </c>
      <c r="R1118" s="107" t="e">
        <f t="shared" ca="1" si="139"/>
        <v>#REF!</v>
      </c>
    </row>
    <row r="1119" spans="1:18" x14ac:dyDescent="0.2">
      <c r="A1119" s="16"/>
      <c r="B1119" s="136">
        <v>1104</v>
      </c>
      <c r="C1119" s="119">
        <f ca="1">'s1'!I1122</f>
        <v>181.05067983062085</v>
      </c>
      <c r="D1119" s="119">
        <f ca="1">'s1'!J1122</f>
        <v>89.5919143125262</v>
      </c>
      <c r="E1119" s="27"/>
      <c r="F1119" s="18">
        <f t="shared" ca="1" si="136"/>
        <v>2.2327853512667022E-2</v>
      </c>
      <c r="H1119" s="18">
        <f t="shared" ca="1" si="137"/>
        <v>5.7860328529983655E-3</v>
      </c>
      <c r="I1119" s="17"/>
      <c r="J1119" s="120">
        <f t="shared" ca="1" si="140"/>
        <v>1000000</v>
      </c>
      <c r="K1119" s="120">
        <f t="shared" ca="1" si="141"/>
        <v>-1000000</v>
      </c>
      <c r="M1119" s="81">
        <f t="shared" ca="1" si="138"/>
        <v>1.0979499187560158E-4</v>
      </c>
      <c r="N1119" s="17"/>
      <c r="O1119" s="121" t="e">
        <f t="shared" ca="1" si="142"/>
        <v>#REF!</v>
      </c>
      <c r="P1119" s="121" t="e">
        <f t="shared" ca="1" si="143"/>
        <v>#REF!</v>
      </c>
      <c r="R1119" s="107" t="e">
        <f t="shared" ca="1" si="139"/>
        <v>#REF!</v>
      </c>
    </row>
    <row r="1120" spans="1:18" x14ac:dyDescent="0.2">
      <c r="A1120" s="16"/>
      <c r="B1120" s="136">
        <v>1105</v>
      </c>
      <c r="C1120" s="119">
        <f ca="1">'s1'!I1123</f>
        <v>183.01993036478359</v>
      </c>
      <c r="D1120" s="119">
        <f ca="1">'s1'!J1123</f>
        <v>78.512730583905537</v>
      </c>
      <c r="E1120" s="27"/>
      <c r="F1120" s="18">
        <f t="shared" ca="1" si="136"/>
        <v>2.7039297728502852E-2</v>
      </c>
      <c r="H1120" s="18">
        <f t="shared" ca="1" si="137"/>
        <v>7.019575987651025E-2</v>
      </c>
      <c r="I1120" s="17"/>
      <c r="J1120" s="120">
        <f t="shared" ca="1" si="140"/>
        <v>1000000</v>
      </c>
      <c r="K1120" s="120">
        <f t="shared" ca="1" si="141"/>
        <v>-1000000</v>
      </c>
      <c r="M1120" s="81">
        <f t="shared" ca="1" si="138"/>
        <v>4.024248395088266E-2</v>
      </c>
      <c r="N1120" s="17"/>
      <c r="O1120" s="121" t="e">
        <f t="shared" ca="1" si="142"/>
        <v>#REF!</v>
      </c>
      <c r="P1120" s="121" t="e">
        <f t="shared" ca="1" si="143"/>
        <v>#REF!</v>
      </c>
      <c r="R1120" s="107" t="e">
        <f t="shared" ca="1" si="139"/>
        <v>#REF!</v>
      </c>
    </row>
    <row r="1121" spans="1:18" x14ac:dyDescent="0.2">
      <c r="A1121" s="16"/>
      <c r="B1121" s="136">
        <v>1106</v>
      </c>
      <c r="C1121" s="119">
        <f ca="1">'s1'!I1124</f>
        <v>166.58488178781289</v>
      </c>
      <c r="D1121" s="119">
        <f ca="1">'s1'!J1124</f>
        <v>73.699101991612764</v>
      </c>
      <c r="E1121" s="27"/>
      <c r="F1121" s="18">
        <f t="shared" ca="1" si="136"/>
        <v>1.201863298826183E-2</v>
      </c>
      <c r="H1121" s="18">
        <f t="shared" ca="1" si="137"/>
        <v>2.9295590770623103E-2</v>
      </c>
      <c r="I1121" s="17"/>
      <c r="J1121" s="120">
        <f t="shared" ca="1" si="140"/>
        <v>1000000</v>
      </c>
      <c r="K1121" s="120">
        <f t="shared" ca="1" si="141"/>
        <v>-1000000</v>
      </c>
      <c r="M1121" s="81">
        <f t="shared" ca="1" si="138"/>
        <v>7.723044079142323E-2</v>
      </c>
      <c r="N1121" s="17"/>
      <c r="O1121" s="121" t="e">
        <f t="shared" ca="1" si="142"/>
        <v>#REF!</v>
      </c>
      <c r="P1121" s="121" t="e">
        <f t="shared" ca="1" si="143"/>
        <v>#REF!</v>
      </c>
      <c r="R1121" s="107" t="e">
        <f t="shared" ca="1" si="139"/>
        <v>#REF!</v>
      </c>
    </row>
    <row r="1122" spans="1:18" x14ac:dyDescent="0.2">
      <c r="A1122" s="16"/>
      <c r="B1122" s="136">
        <v>1107</v>
      </c>
      <c r="C1122" s="119">
        <f ca="1">'s1'!I1125</f>
        <v>192.24631430529976</v>
      </c>
      <c r="D1122" s="119">
        <f ca="1">'s1'!J1125</f>
        <v>80.503310804431138</v>
      </c>
      <c r="E1122" s="27"/>
      <c r="F1122" s="18">
        <f t="shared" ca="1" si="136"/>
        <v>7.271205334573508E-3</v>
      </c>
      <c r="H1122" s="18">
        <f t="shared" ca="1" si="137"/>
        <v>2.6197779884292748E-2</v>
      </c>
      <c r="I1122" s="17"/>
      <c r="J1122" s="120">
        <f t="shared" ca="1" si="140"/>
        <v>1000000</v>
      </c>
      <c r="K1122" s="120">
        <f t="shared" ca="1" si="141"/>
        <v>-1000000</v>
      </c>
      <c r="M1122" s="81">
        <f t="shared" ca="1" si="138"/>
        <v>4.6316271050962705E-2</v>
      </c>
      <c r="N1122" s="17"/>
      <c r="O1122" s="121" t="e">
        <f t="shared" ca="1" si="142"/>
        <v>#REF!</v>
      </c>
      <c r="P1122" s="121" t="e">
        <f t="shared" ca="1" si="143"/>
        <v>#REF!</v>
      </c>
      <c r="R1122" s="107" t="e">
        <f t="shared" ca="1" si="139"/>
        <v>#REF!</v>
      </c>
    </row>
    <row r="1123" spans="1:18" x14ac:dyDescent="0.2">
      <c r="A1123" s="16"/>
      <c r="B1123" s="136">
        <v>1108</v>
      </c>
      <c r="C1123" s="119">
        <f ca="1">'s1'!I1126</f>
        <v>180.51122111215133</v>
      </c>
      <c r="D1123" s="119">
        <f ca="1">'s1'!J1126</f>
        <v>74.725136875017469</v>
      </c>
      <c r="E1123" s="27"/>
      <c r="F1123" s="18">
        <f t="shared" ca="1" si="136"/>
        <v>1.8465897581949461E-3</v>
      </c>
      <c r="H1123" s="18">
        <f t="shared" ca="1" si="137"/>
        <v>3.2087671258376589E-2</v>
      </c>
      <c r="I1123" s="17"/>
      <c r="J1123" s="120">
        <f t="shared" ca="1" si="140"/>
        <v>1000000</v>
      </c>
      <c r="K1123" s="120">
        <f t="shared" ca="1" si="141"/>
        <v>-1000000</v>
      </c>
      <c r="M1123" s="81">
        <f t="shared" ca="1" si="138"/>
        <v>1.4938696460743582E-2</v>
      </c>
      <c r="N1123" s="17"/>
      <c r="O1123" s="121" t="e">
        <f t="shared" ca="1" si="142"/>
        <v>#REF!</v>
      </c>
      <c r="P1123" s="121" t="e">
        <f t="shared" ca="1" si="143"/>
        <v>#REF!</v>
      </c>
      <c r="R1123" s="107" t="e">
        <f t="shared" ca="1" si="139"/>
        <v>#REF!</v>
      </c>
    </row>
    <row r="1124" spans="1:18" x14ac:dyDescent="0.2">
      <c r="A1124" s="16"/>
      <c r="B1124" s="136">
        <v>1109</v>
      </c>
      <c r="C1124" s="119">
        <f ca="1">'s1'!I1127</f>
        <v>181.76498742210751</v>
      </c>
      <c r="D1124" s="119">
        <f ca="1">'s1'!J1127</f>
        <v>87.566491578229559</v>
      </c>
      <c r="E1124" s="27"/>
      <c r="F1124" s="18">
        <f t="shared" ca="1" si="136"/>
        <v>3.7604335414078677E-2</v>
      </c>
      <c r="H1124" s="18">
        <f t="shared" ca="1" si="137"/>
        <v>1.8028434800042178E-2</v>
      </c>
      <c r="I1124" s="17"/>
      <c r="J1124" s="120">
        <f t="shared" ca="1" si="140"/>
        <v>1000000</v>
      </c>
      <c r="K1124" s="120">
        <f t="shared" ca="1" si="141"/>
        <v>-1000000</v>
      </c>
      <c r="M1124" s="81">
        <f t="shared" ca="1" si="138"/>
        <v>5.514644223382348E-4</v>
      </c>
      <c r="N1124" s="17"/>
      <c r="O1124" s="121" t="e">
        <f t="shared" ca="1" si="142"/>
        <v>#REF!</v>
      </c>
      <c r="P1124" s="121" t="e">
        <f t="shared" ca="1" si="143"/>
        <v>#REF!</v>
      </c>
      <c r="R1124" s="107" t="e">
        <f t="shared" ca="1" si="139"/>
        <v>#REF!</v>
      </c>
    </row>
    <row r="1125" spans="1:18" x14ac:dyDescent="0.2">
      <c r="A1125" s="16"/>
      <c r="B1125" s="136">
        <v>1110</v>
      </c>
      <c r="C1125" s="119">
        <f ca="1">'s1'!I1128</f>
        <v>174.07640822853759</v>
      </c>
      <c r="D1125" s="119">
        <f ca="1">'s1'!J1128</f>
        <v>77.169920325762192</v>
      </c>
      <c r="E1125" s="27"/>
      <c r="F1125" s="18">
        <f t="shared" ca="1" si="136"/>
        <v>6.8062089130001852E-3</v>
      </c>
      <c r="H1125" s="18">
        <f t="shared" ca="1" si="137"/>
        <v>2.5356341681189498E-2</v>
      </c>
      <c r="I1125" s="17"/>
      <c r="J1125" s="120">
        <f t="shared" ca="1" si="140"/>
        <v>1000000</v>
      </c>
      <c r="K1125" s="120">
        <f t="shared" ca="1" si="141"/>
        <v>-1000000</v>
      </c>
      <c r="M1125" s="81">
        <f t="shared" ca="1" si="138"/>
        <v>2.0407863015604377E-2</v>
      </c>
      <c r="N1125" s="17"/>
      <c r="O1125" s="121" t="e">
        <f t="shared" ca="1" si="142"/>
        <v>#REF!</v>
      </c>
      <c r="P1125" s="121" t="e">
        <f t="shared" ca="1" si="143"/>
        <v>#REF!</v>
      </c>
      <c r="R1125" s="107" t="e">
        <f t="shared" ca="1" si="139"/>
        <v>#REF!</v>
      </c>
    </row>
    <row r="1126" spans="1:18" x14ac:dyDescent="0.2">
      <c r="A1126" s="16"/>
      <c r="B1126" s="136">
        <v>1111</v>
      </c>
      <c r="C1126" s="119">
        <f ca="1">'s1'!I1129</f>
        <v>174.58265380438274</v>
      </c>
      <c r="D1126" s="119">
        <f ca="1">'s1'!J1129</f>
        <v>81.30564247924525</v>
      </c>
      <c r="E1126" s="27"/>
      <c r="F1126" s="18">
        <f t="shared" ca="1" si="136"/>
        <v>2.9259171980785731E-2</v>
      </c>
      <c r="H1126" s="18">
        <f t="shared" ca="1" si="137"/>
        <v>4.9249226440351304E-2</v>
      </c>
      <c r="I1126" s="17"/>
      <c r="J1126" s="120">
        <f t="shared" ca="1" si="140"/>
        <v>1000000</v>
      </c>
      <c r="K1126" s="120">
        <f t="shared" ca="1" si="141"/>
        <v>-1000000</v>
      </c>
      <c r="M1126" s="81">
        <f t="shared" ca="1" si="138"/>
        <v>2.5115449677748786E-2</v>
      </c>
      <c r="N1126" s="17"/>
      <c r="O1126" s="121" t="e">
        <f t="shared" ca="1" si="142"/>
        <v>#REF!</v>
      </c>
      <c r="P1126" s="121" t="e">
        <f t="shared" ca="1" si="143"/>
        <v>#REF!</v>
      </c>
      <c r="R1126" s="107" t="e">
        <f t="shared" ca="1" si="139"/>
        <v>#REF!</v>
      </c>
    </row>
    <row r="1127" spans="1:18" x14ac:dyDescent="0.2">
      <c r="A1127" s="16"/>
      <c r="B1127" s="136">
        <v>1112</v>
      </c>
      <c r="C1127" s="119">
        <f ca="1">'s1'!I1130</f>
        <v>182.20347483098274</v>
      </c>
      <c r="D1127" s="119">
        <f ca="1">'s1'!J1130</f>
        <v>81.601814195981277</v>
      </c>
      <c r="E1127" s="27"/>
      <c r="F1127" s="18">
        <f t="shared" ca="1" si="136"/>
        <v>1.5557427049110109E-2</v>
      </c>
      <c r="H1127" s="18">
        <f t="shared" ca="1" si="137"/>
        <v>4.8475278609875008E-2</v>
      </c>
      <c r="I1127" s="17"/>
      <c r="J1127" s="120">
        <f t="shared" ca="1" si="140"/>
        <v>1000000</v>
      </c>
      <c r="K1127" s="120">
        <f t="shared" ca="1" si="141"/>
        <v>-1000000</v>
      </c>
      <c r="M1127" s="81">
        <f t="shared" ca="1" si="138"/>
        <v>1.2095593266867514E-2</v>
      </c>
      <c r="N1127" s="17"/>
      <c r="O1127" s="121" t="e">
        <f t="shared" ca="1" si="142"/>
        <v>#REF!</v>
      </c>
      <c r="P1127" s="121" t="e">
        <f t="shared" ca="1" si="143"/>
        <v>#REF!</v>
      </c>
      <c r="R1127" s="107" t="e">
        <f t="shared" ca="1" si="139"/>
        <v>#REF!</v>
      </c>
    </row>
    <row r="1128" spans="1:18" x14ac:dyDescent="0.2">
      <c r="A1128" s="16"/>
      <c r="B1128" s="136">
        <v>1113</v>
      </c>
      <c r="C1128" s="119">
        <f ca="1">'s1'!I1131</f>
        <v>190.45608381133519</v>
      </c>
      <c r="D1128" s="119">
        <f ca="1">'s1'!J1131</f>
        <v>78.593410493755528</v>
      </c>
      <c r="E1128" s="27"/>
      <c r="F1128" s="18">
        <f t="shared" ca="1" si="136"/>
        <v>6.0854805188711248E-3</v>
      </c>
      <c r="H1128" s="18">
        <f t="shared" ca="1" si="137"/>
        <v>2.1438406185065602E-2</v>
      </c>
      <c r="I1128" s="17"/>
      <c r="J1128" s="120">
        <f t="shared" ca="1" si="140"/>
        <v>1000000</v>
      </c>
      <c r="K1128" s="120">
        <f t="shared" ca="1" si="141"/>
        <v>-1000000</v>
      </c>
      <c r="M1128" s="81">
        <f t="shared" ca="1" si="138"/>
        <v>3.8640290237590448E-2</v>
      </c>
      <c r="N1128" s="17"/>
      <c r="O1128" s="121" t="e">
        <f t="shared" ca="1" si="142"/>
        <v>#REF!</v>
      </c>
      <c r="P1128" s="121" t="e">
        <f t="shared" ca="1" si="143"/>
        <v>#REF!</v>
      </c>
      <c r="R1128" s="107" t="e">
        <f t="shared" ca="1" si="139"/>
        <v>#REF!</v>
      </c>
    </row>
    <row r="1129" spans="1:18" x14ac:dyDescent="0.2">
      <c r="A1129" s="16"/>
      <c r="B1129" s="136">
        <v>1114</v>
      </c>
      <c r="C1129" s="119">
        <f ca="1">'s1'!I1132</f>
        <v>194.5745402043876</v>
      </c>
      <c r="D1129" s="119">
        <f ca="1">'s1'!J1132</f>
        <v>90.484891671411077</v>
      </c>
      <c r="E1129" s="27"/>
      <c r="F1129" s="18">
        <f t="shared" ca="1" si="136"/>
        <v>2.0022615438738435E-3</v>
      </c>
      <c r="H1129" s="18">
        <f t="shared" ca="1" si="137"/>
        <v>8.7467589707033184E-3</v>
      </c>
      <c r="I1129" s="17"/>
      <c r="J1129" s="120">
        <f t="shared" ca="1" si="140"/>
        <v>1000000</v>
      </c>
      <c r="K1129" s="120">
        <f t="shared" ca="1" si="141"/>
        <v>-1000000</v>
      </c>
      <c r="M1129" s="81">
        <f t="shared" ca="1" si="138"/>
        <v>3.4350170479161497E-5</v>
      </c>
      <c r="N1129" s="17"/>
      <c r="O1129" s="121" t="e">
        <f t="shared" ca="1" si="142"/>
        <v>#REF!</v>
      </c>
      <c r="P1129" s="121" t="e">
        <f t="shared" ca="1" si="143"/>
        <v>#REF!</v>
      </c>
      <c r="R1129" s="107" t="e">
        <f t="shared" ca="1" si="139"/>
        <v>#REF!</v>
      </c>
    </row>
    <row r="1130" spans="1:18" x14ac:dyDescent="0.2">
      <c r="A1130" s="16"/>
      <c r="B1130" s="136">
        <v>1115</v>
      </c>
      <c r="C1130" s="119">
        <f ca="1">'s1'!I1133</f>
        <v>174.85697983086314</v>
      </c>
      <c r="D1130" s="119">
        <f ca="1">'s1'!J1133</f>
        <v>87.714866671472265</v>
      </c>
      <c r="E1130" s="27"/>
      <c r="F1130" s="18">
        <f t="shared" ca="1" si="136"/>
        <v>1.0041977766329738E-2</v>
      </c>
      <c r="H1130" s="18">
        <f t="shared" ca="1" si="137"/>
        <v>1.5016235480676991E-2</v>
      </c>
      <c r="I1130" s="17"/>
      <c r="J1130" s="120">
        <f t="shared" ca="1" si="140"/>
        <v>1000000</v>
      </c>
      <c r="K1130" s="120">
        <f t="shared" ca="1" si="141"/>
        <v>-1000000</v>
      </c>
      <c r="M1130" s="81">
        <f t="shared" ca="1" si="138"/>
        <v>6.0061001981577262E-4</v>
      </c>
      <c r="N1130" s="17"/>
      <c r="O1130" s="121" t="e">
        <f t="shared" ca="1" si="142"/>
        <v>#REF!</v>
      </c>
      <c r="P1130" s="121" t="e">
        <f t="shared" ca="1" si="143"/>
        <v>#REF!</v>
      </c>
      <c r="R1130" s="107" t="e">
        <f t="shared" ca="1" si="139"/>
        <v>#REF!</v>
      </c>
    </row>
    <row r="1131" spans="1:18" x14ac:dyDescent="0.2">
      <c r="A1131" s="16"/>
      <c r="B1131" s="136">
        <v>1116</v>
      </c>
      <c r="C1131" s="119">
        <f ca="1">'s1'!I1134</f>
        <v>176.60682504409718</v>
      </c>
      <c r="D1131" s="119">
        <f ca="1">'s1'!J1134</f>
        <v>76.136882499300285</v>
      </c>
      <c r="E1131" s="27"/>
      <c r="F1131" s="18">
        <f t="shared" ca="1" si="136"/>
        <v>3.7606692345730129E-2</v>
      </c>
      <c r="H1131" s="18">
        <f t="shared" ca="1" si="137"/>
        <v>2.1276792337064734E-3</v>
      </c>
      <c r="I1131" s="17"/>
      <c r="J1131" s="120">
        <f t="shared" ca="1" si="140"/>
        <v>1000000</v>
      </c>
      <c r="K1131" s="120">
        <f t="shared" ca="1" si="141"/>
        <v>-1000000</v>
      </c>
      <c r="M1131" s="81">
        <f t="shared" ca="1" si="138"/>
        <v>8.9818404849052527E-2</v>
      </c>
      <c r="N1131" s="17"/>
      <c r="O1131" s="121" t="e">
        <f t="shared" ca="1" si="142"/>
        <v>#REF!</v>
      </c>
      <c r="P1131" s="121" t="e">
        <f t="shared" ca="1" si="143"/>
        <v>#REF!</v>
      </c>
      <c r="R1131" s="107" t="e">
        <f t="shared" ca="1" si="139"/>
        <v>#REF!</v>
      </c>
    </row>
    <row r="1132" spans="1:18" x14ac:dyDescent="0.2">
      <c r="A1132" s="16"/>
      <c r="B1132" s="136">
        <v>1117</v>
      </c>
      <c r="C1132" s="119">
        <f ca="1">'s1'!I1135</f>
        <v>188.16912017304853</v>
      </c>
      <c r="D1132" s="119">
        <f ca="1">'s1'!J1135</f>
        <v>88.473723311172733</v>
      </c>
      <c r="E1132" s="27"/>
      <c r="F1132" s="18">
        <f t="shared" ca="1" si="136"/>
        <v>1.7489476630192388E-2</v>
      </c>
      <c r="H1132" s="18">
        <f t="shared" ca="1" si="137"/>
        <v>3.9554297012934841E-3</v>
      </c>
      <c r="I1132" s="17"/>
      <c r="J1132" s="120">
        <f t="shared" ca="1" si="140"/>
        <v>1000000</v>
      </c>
      <c r="K1132" s="120">
        <f t="shared" ca="1" si="141"/>
        <v>-1000000</v>
      </c>
      <c r="M1132" s="81">
        <f t="shared" ca="1" si="138"/>
        <v>2.3418704808921727E-5</v>
      </c>
      <c r="N1132" s="17"/>
      <c r="O1132" s="121" t="e">
        <f t="shared" ca="1" si="142"/>
        <v>#REF!</v>
      </c>
      <c r="P1132" s="121" t="e">
        <f t="shared" ca="1" si="143"/>
        <v>#REF!</v>
      </c>
      <c r="R1132" s="107" t="e">
        <f t="shared" ca="1" si="139"/>
        <v>#REF!</v>
      </c>
    </row>
    <row r="1133" spans="1:18" x14ac:dyDescent="0.2">
      <c r="A1133" s="16"/>
      <c r="B1133" s="136">
        <v>1118</v>
      </c>
      <c r="C1133" s="119">
        <f ca="1">'s1'!I1136</f>
        <v>160.57554034729617</v>
      </c>
      <c r="D1133" s="119">
        <f ca="1">'s1'!J1136</f>
        <v>78.747741021439509</v>
      </c>
      <c r="E1133" s="27"/>
      <c r="F1133" s="18">
        <f t="shared" ca="1" si="136"/>
        <v>1.4940790175865352E-3</v>
      </c>
      <c r="H1133" s="18">
        <f t="shared" ca="1" si="137"/>
        <v>1.5757552101834781E-2</v>
      </c>
      <c r="I1133" s="17"/>
      <c r="J1133" s="120">
        <f t="shared" ca="1" si="140"/>
        <v>1000000</v>
      </c>
      <c r="K1133" s="120">
        <f t="shared" ca="1" si="141"/>
        <v>-1000000</v>
      </c>
      <c r="M1133" s="81">
        <f t="shared" ca="1" si="138"/>
        <v>1.0541556032389472E-2</v>
      </c>
      <c r="N1133" s="17"/>
      <c r="O1133" s="121" t="e">
        <f t="shared" ca="1" si="142"/>
        <v>#REF!</v>
      </c>
      <c r="P1133" s="121" t="e">
        <f t="shared" ca="1" si="143"/>
        <v>#REF!</v>
      </c>
      <c r="R1133" s="107" t="e">
        <f t="shared" ca="1" si="139"/>
        <v>#REF!</v>
      </c>
    </row>
    <row r="1134" spans="1:18" x14ac:dyDescent="0.2">
      <c r="A1134" s="16"/>
      <c r="B1134" s="136">
        <v>1119</v>
      </c>
      <c r="C1134" s="119">
        <f ca="1">'s1'!I1137</f>
        <v>185.46080806319449</v>
      </c>
      <c r="D1134" s="119">
        <f ca="1">'s1'!J1137</f>
        <v>80.88057886437069</v>
      </c>
      <c r="E1134" s="27"/>
      <c r="F1134" s="18">
        <f t="shared" ca="1" si="136"/>
        <v>9.6848152725803466E-3</v>
      </c>
      <c r="H1134" s="18">
        <f t="shared" ca="1" si="137"/>
        <v>4.8541567895703748E-2</v>
      </c>
      <c r="I1134" s="17"/>
      <c r="J1134" s="120">
        <f t="shared" ca="1" si="140"/>
        <v>1000000</v>
      </c>
      <c r="K1134" s="120">
        <f t="shared" ca="1" si="141"/>
        <v>-1000000</v>
      </c>
      <c r="M1134" s="81">
        <f t="shared" ca="1" si="138"/>
        <v>4.7777595855740443E-2</v>
      </c>
      <c r="N1134" s="17"/>
      <c r="O1134" s="121" t="e">
        <f t="shared" ca="1" si="142"/>
        <v>#REF!</v>
      </c>
      <c r="P1134" s="121" t="e">
        <f t="shared" ca="1" si="143"/>
        <v>#REF!</v>
      </c>
      <c r="R1134" s="107" t="e">
        <f t="shared" ca="1" si="139"/>
        <v>#REF!</v>
      </c>
    </row>
    <row r="1135" spans="1:18" x14ac:dyDescent="0.2">
      <c r="A1135" s="16"/>
      <c r="B1135" s="136">
        <v>1120</v>
      </c>
      <c r="C1135" s="119">
        <f ca="1">'s1'!I1138</f>
        <v>178.20323351610188</v>
      </c>
      <c r="D1135" s="119">
        <f ca="1">'s1'!J1138</f>
        <v>86.201302122942053</v>
      </c>
      <c r="E1135" s="27"/>
      <c r="F1135" s="18">
        <f t="shared" ca="1" si="136"/>
        <v>2.4855862858121889E-2</v>
      </c>
      <c r="H1135" s="18">
        <f t="shared" ca="1" si="137"/>
        <v>1.3478102163958299E-2</v>
      </c>
      <c r="I1135" s="17"/>
      <c r="J1135" s="120">
        <f t="shared" ca="1" si="140"/>
        <v>1000000</v>
      </c>
      <c r="K1135" s="120">
        <f t="shared" ca="1" si="141"/>
        <v>-1000000</v>
      </c>
      <c r="M1135" s="81">
        <f t="shared" ca="1" si="138"/>
        <v>6.9871074781157087E-4</v>
      </c>
      <c r="N1135" s="17"/>
      <c r="O1135" s="121" t="e">
        <f t="shared" ca="1" si="142"/>
        <v>#REF!</v>
      </c>
      <c r="P1135" s="121" t="e">
        <f t="shared" ca="1" si="143"/>
        <v>#REF!</v>
      </c>
      <c r="R1135" s="107" t="e">
        <f t="shared" ca="1" si="139"/>
        <v>#REF!</v>
      </c>
    </row>
    <row r="1136" spans="1:18" x14ac:dyDescent="0.2">
      <c r="A1136" s="16"/>
      <c r="B1136" s="136">
        <v>1121</v>
      </c>
      <c r="C1136" s="119">
        <f ca="1">'s1'!I1139</f>
        <v>185.30802333923941</v>
      </c>
      <c r="D1136" s="119">
        <f ca="1">'s1'!J1139</f>
        <v>80.499863129117998</v>
      </c>
      <c r="E1136" s="27"/>
      <c r="F1136" s="18">
        <f t="shared" ca="1" si="136"/>
        <v>1.2912255342651386E-2</v>
      </c>
      <c r="H1136" s="18">
        <f t="shared" ca="1" si="137"/>
        <v>2.846368717710095E-2</v>
      </c>
      <c r="I1136" s="17"/>
      <c r="J1136" s="120">
        <f t="shared" ca="1" si="140"/>
        <v>1000000</v>
      </c>
      <c r="K1136" s="120">
        <f t="shared" ca="1" si="141"/>
        <v>-1000000</v>
      </c>
      <c r="M1136" s="81">
        <f t="shared" ca="1" si="138"/>
        <v>2.3225964460970642E-2</v>
      </c>
      <c r="N1136" s="17"/>
      <c r="O1136" s="121" t="e">
        <f t="shared" ca="1" si="142"/>
        <v>#REF!</v>
      </c>
      <c r="P1136" s="121" t="e">
        <f t="shared" ca="1" si="143"/>
        <v>#REF!</v>
      </c>
      <c r="R1136" s="107" t="e">
        <f t="shared" ca="1" si="139"/>
        <v>#REF!</v>
      </c>
    </row>
    <row r="1137" spans="1:18" x14ac:dyDescent="0.2">
      <c r="A1137" s="16"/>
      <c r="B1137" s="136">
        <v>1122</v>
      </c>
      <c r="C1137" s="119">
        <f ca="1">'s1'!I1140</f>
        <v>181.98824866913876</v>
      </c>
      <c r="D1137" s="119">
        <f ca="1">'s1'!J1140</f>
        <v>79.311945376079692</v>
      </c>
      <c r="E1137" s="27"/>
      <c r="F1137" s="18">
        <f t="shared" ca="1" si="136"/>
        <v>2.5866199592766297E-2</v>
      </c>
      <c r="H1137" s="18">
        <f t="shared" ca="1" si="137"/>
        <v>1.1861434459418447E-2</v>
      </c>
      <c r="I1137" s="17"/>
      <c r="J1137" s="120">
        <f t="shared" ca="1" si="140"/>
        <v>1000000</v>
      </c>
      <c r="K1137" s="120">
        <f t="shared" ca="1" si="141"/>
        <v>-1000000</v>
      </c>
      <c r="M1137" s="81">
        <f t="shared" ca="1" si="138"/>
        <v>5.1808244337520869E-2</v>
      </c>
      <c r="N1137" s="17"/>
      <c r="O1137" s="121" t="e">
        <f t="shared" ca="1" si="142"/>
        <v>#REF!</v>
      </c>
      <c r="P1137" s="121" t="e">
        <f t="shared" ca="1" si="143"/>
        <v>#REF!</v>
      </c>
      <c r="R1137" s="107" t="e">
        <f t="shared" ca="1" si="139"/>
        <v>#REF!</v>
      </c>
    </row>
    <row r="1138" spans="1:18" x14ac:dyDescent="0.2">
      <c r="A1138" s="16"/>
      <c r="B1138" s="136">
        <v>1123</v>
      </c>
      <c r="C1138" s="119">
        <f ca="1">'s1'!I1141</f>
        <v>182.75480312844189</v>
      </c>
      <c r="D1138" s="119">
        <f ca="1">'s1'!J1141</f>
        <v>79.565828218805621</v>
      </c>
      <c r="E1138" s="27"/>
      <c r="F1138" s="18">
        <f t="shared" ca="1" si="136"/>
        <v>1.5993360528489202E-2</v>
      </c>
      <c r="H1138" s="18">
        <f t="shared" ca="1" si="137"/>
        <v>1.6123722118326254E-3</v>
      </c>
      <c r="I1138" s="17"/>
      <c r="J1138" s="120">
        <f t="shared" ca="1" si="140"/>
        <v>1000000</v>
      </c>
      <c r="K1138" s="120">
        <f t="shared" ca="1" si="141"/>
        <v>-1000000</v>
      </c>
      <c r="M1138" s="81">
        <f t="shared" ca="1" si="138"/>
        <v>3.3864834535951793E-2</v>
      </c>
      <c r="N1138" s="17"/>
      <c r="O1138" s="121" t="e">
        <f t="shared" ca="1" si="142"/>
        <v>#REF!</v>
      </c>
      <c r="P1138" s="121" t="e">
        <f t="shared" ca="1" si="143"/>
        <v>#REF!</v>
      </c>
      <c r="R1138" s="107" t="e">
        <f t="shared" ca="1" si="139"/>
        <v>#REF!</v>
      </c>
    </row>
    <row r="1139" spans="1:18" x14ac:dyDescent="0.2">
      <c r="A1139" s="16"/>
      <c r="B1139" s="136">
        <v>1124</v>
      </c>
      <c r="C1139" s="119">
        <f ca="1">'s1'!I1142</f>
        <v>180.20380694241143</v>
      </c>
      <c r="D1139" s="119">
        <f ca="1">'s1'!J1142</f>
        <v>69.890616660543373</v>
      </c>
      <c r="E1139" s="27"/>
      <c r="F1139" s="18">
        <f t="shared" ca="1" si="136"/>
        <v>5.2322949764806136E-3</v>
      </c>
      <c r="H1139" s="18">
        <f t="shared" ca="1" si="137"/>
        <v>9.2047184807222716E-3</v>
      </c>
      <c r="I1139" s="17"/>
      <c r="J1139" s="120">
        <f t="shared" ca="1" si="140"/>
        <v>1000000</v>
      </c>
      <c r="K1139" s="120">
        <f t="shared" ca="1" si="141"/>
        <v>-1000000</v>
      </c>
      <c r="M1139" s="81">
        <f t="shared" ca="1" si="138"/>
        <v>1.2641216137881999E-2</v>
      </c>
      <c r="N1139" s="17"/>
      <c r="O1139" s="121" t="e">
        <f t="shared" ca="1" si="142"/>
        <v>#REF!</v>
      </c>
      <c r="P1139" s="121" t="e">
        <f t="shared" ca="1" si="143"/>
        <v>#REF!</v>
      </c>
      <c r="R1139" s="107" t="e">
        <f t="shared" ca="1" si="139"/>
        <v>#REF!</v>
      </c>
    </row>
    <row r="1140" spans="1:18" x14ac:dyDescent="0.2">
      <c r="A1140" s="16"/>
      <c r="B1140" s="136">
        <v>1125</v>
      </c>
      <c r="C1140" s="119">
        <f ca="1">'s1'!I1143</f>
        <v>174.64586086569238</v>
      </c>
      <c r="D1140" s="119">
        <f ca="1">'s1'!J1143</f>
        <v>77.971101025405233</v>
      </c>
      <c r="E1140" s="27"/>
      <c r="F1140" s="18">
        <f t="shared" ca="1" si="136"/>
        <v>1.6721365153392817E-3</v>
      </c>
      <c r="H1140" s="18">
        <f t="shared" ca="1" si="137"/>
        <v>3.4874491204020855E-3</v>
      </c>
      <c r="I1140" s="17"/>
      <c r="J1140" s="120">
        <f t="shared" ca="1" si="140"/>
        <v>1000000</v>
      </c>
      <c r="K1140" s="120">
        <f t="shared" ca="1" si="141"/>
        <v>-1000000</v>
      </c>
      <c r="M1140" s="81">
        <f t="shared" ca="1" si="138"/>
        <v>9.7669853061467415E-2</v>
      </c>
      <c r="N1140" s="17"/>
      <c r="O1140" s="121" t="e">
        <f t="shared" ca="1" si="142"/>
        <v>#REF!</v>
      </c>
      <c r="P1140" s="121" t="e">
        <f t="shared" ca="1" si="143"/>
        <v>#REF!</v>
      </c>
      <c r="R1140" s="107" t="e">
        <f t="shared" ca="1" si="139"/>
        <v>#REF!</v>
      </c>
    </row>
    <row r="1141" spans="1:18" x14ac:dyDescent="0.2">
      <c r="A1141" s="16"/>
      <c r="B1141" s="136">
        <v>1126</v>
      </c>
      <c r="C1141" s="119">
        <f ca="1">'s1'!I1144</f>
        <v>180.07200120183398</v>
      </c>
      <c r="D1141" s="119">
        <f ca="1">'s1'!J1144</f>
        <v>84.968953549337812</v>
      </c>
      <c r="E1141" s="27"/>
      <c r="F1141" s="18">
        <f t="shared" ca="1" si="136"/>
        <v>1.3435297164187338E-2</v>
      </c>
      <c r="H1141" s="18">
        <f t="shared" ca="1" si="137"/>
        <v>3.5908695987265093E-2</v>
      </c>
      <c r="I1141" s="17"/>
      <c r="J1141" s="120">
        <f t="shared" ca="1" si="140"/>
        <v>1000000</v>
      </c>
      <c r="K1141" s="120">
        <f t="shared" ca="1" si="141"/>
        <v>-1000000</v>
      </c>
      <c r="M1141" s="81">
        <f t="shared" ca="1" si="138"/>
        <v>3.7425507405865789E-3</v>
      </c>
      <c r="N1141" s="17"/>
      <c r="O1141" s="121" t="e">
        <f t="shared" ca="1" si="142"/>
        <v>#REF!</v>
      </c>
      <c r="P1141" s="121" t="e">
        <f t="shared" ca="1" si="143"/>
        <v>#REF!</v>
      </c>
      <c r="R1141" s="107" t="e">
        <f t="shared" ca="1" si="139"/>
        <v>#REF!</v>
      </c>
    </row>
    <row r="1142" spans="1:18" x14ac:dyDescent="0.2">
      <c r="A1142" s="16"/>
      <c r="B1142" s="136">
        <v>1127</v>
      </c>
      <c r="C1142" s="119">
        <f ca="1">'s1'!I1145</f>
        <v>169.42436729964439</v>
      </c>
      <c r="D1142" s="119">
        <f ca="1">'s1'!J1145</f>
        <v>80.716723634005831</v>
      </c>
      <c r="E1142" s="27"/>
      <c r="F1142" s="18">
        <f t="shared" ca="1" si="136"/>
        <v>1.2597656149629812E-2</v>
      </c>
      <c r="H1142" s="18">
        <f t="shared" ca="1" si="137"/>
        <v>3.3969599461646786E-2</v>
      </c>
      <c r="I1142" s="17"/>
      <c r="J1142" s="120">
        <f t="shared" ca="1" si="140"/>
        <v>169.42436729964439</v>
      </c>
      <c r="K1142" s="120">
        <f t="shared" ca="1" si="141"/>
        <v>80.716723634005831</v>
      </c>
      <c r="M1142" s="81">
        <f t="shared" ca="1" si="138"/>
        <v>2.9539181838893567E-2</v>
      </c>
      <c r="N1142" s="17"/>
      <c r="O1142" s="121" t="e">
        <f t="shared" ca="1" si="142"/>
        <v>#REF!</v>
      </c>
      <c r="P1142" s="121" t="e">
        <f t="shared" ca="1" si="143"/>
        <v>#REF!</v>
      </c>
      <c r="R1142" s="107" t="e">
        <f t="shared" ca="1" si="139"/>
        <v>#REF!</v>
      </c>
    </row>
    <row r="1143" spans="1:18" x14ac:dyDescent="0.2">
      <c r="A1143" s="16"/>
      <c r="B1143" s="136">
        <v>1128</v>
      </c>
      <c r="C1143" s="119">
        <f ca="1">'s1'!I1146</f>
        <v>190.20703420657546</v>
      </c>
      <c r="D1143" s="119">
        <f ca="1">'s1'!J1146</f>
        <v>87.821149702674475</v>
      </c>
      <c r="E1143" s="27"/>
      <c r="F1143" s="18">
        <f t="shared" ca="1" si="136"/>
        <v>1.7425171720635155E-2</v>
      </c>
      <c r="H1143" s="18">
        <f t="shared" ca="1" si="137"/>
        <v>9.1968162460765671E-3</v>
      </c>
      <c r="I1143" s="17"/>
      <c r="J1143" s="120">
        <f t="shared" ca="1" si="140"/>
        <v>1000000</v>
      </c>
      <c r="K1143" s="120">
        <f t="shared" ca="1" si="141"/>
        <v>-1000000</v>
      </c>
      <c r="M1143" s="81">
        <f t="shared" ca="1" si="138"/>
        <v>5.7274120070763799E-4</v>
      </c>
      <c r="N1143" s="17"/>
      <c r="O1143" s="121" t="e">
        <f t="shared" ca="1" si="142"/>
        <v>#REF!</v>
      </c>
      <c r="P1143" s="121" t="e">
        <f t="shared" ca="1" si="143"/>
        <v>#REF!</v>
      </c>
      <c r="R1143" s="107" t="e">
        <f t="shared" ca="1" si="139"/>
        <v>#REF!</v>
      </c>
    </row>
    <row r="1144" spans="1:18" x14ac:dyDescent="0.2">
      <c r="A1144" s="16"/>
      <c r="B1144" s="136">
        <v>1129</v>
      </c>
      <c r="C1144" s="119">
        <f ca="1">'s1'!I1147</f>
        <v>178.16755445748041</v>
      </c>
      <c r="D1144" s="119">
        <f ca="1">'s1'!J1147</f>
        <v>79.5134837535131</v>
      </c>
      <c r="E1144" s="27"/>
      <c r="F1144" s="18">
        <f t="shared" ca="1" si="136"/>
        <v>6.4350459961017093E-3</v>
      </c>
      <c r="H1144" s="18">
        <f t="shared" ca="1" si="137"/>
        <v>4.4449862721636431E-2</v>
      </c>
      <c r="I1144" s="17"/>
      <c r="J1144" s="120">
        <f t="shared" ca="1" si="140"/>
        <v>1000000</v>
      </c>
      <c r="K1144" s="120">
        <f t="shared" ca="1" si="141"/>
        <v>-1000000</v>
      </c>
      <c r="M1144" s="81">
        <f t="shared" ca="1" si="138"/>
        <v>4.8068408960116556E-2</v>
      </c>
      <c r="N1144" s="17"/>
      <c r="O1144" s="121" t="e">
        <f t="shared" ca="1" si="142"/>
        <v>#REF!</v>
      </c>
      <c r="P1144" s="121" t="e">
        <f t="shared" ca="1" si="143"/>
        <v>#REF!</v>
      </c>
      <c r="R1144" s="107" t="e">
        <f t="shared" ca="1" si="139"/>
        <v>#REF!</v>
      </c>
    </row>
    <row r="1145" spans="1:18" x14ac:dyDescent="0.2">
      <c r="A1145" s="16"/>
      <c r="B1145" s="136">
        <v>1130</v>
      </c>
      <c r="C1145" s="119">
        <f ca="1">'s1'!I1148</f>
        <v>190.98262908873241</v>
      </c>
      <c r="D1145" s="119">
        <f ca="1">'s1'!J1148</f>
        <v>77.925390854021558</v>
      </c>
      <c r="E1145" s="27"/>
      <c r="F1145" s="18">
        <f t="shared" ca="1" si="136"/>
        <v>1.6064715261254373E-2</v>
      </c>
      <c r="H1145" s="18">
        <f t="shared" ca="1" si="137"/>
        <v>3.7620389999155297E-2</v>
      </c>
      <c r="I1145" s="17"/>
      <c r="J1145" s="120">
        <f t="shared" ca="1" si="140"/>
        <v>1000000</v>
      </c>
      <c r="K1145" s="120">
        <f t="shared" ca="1" si="141"/>
        <v>-1000000</v>
      </c>
      <c r="M1145" s="81">
        <f t="shared" ca="1" si="138"/>
        <v>5.168857742411154E-3</v>
      </c>
      <c r="N1145" s="17"/>
      <c r="O1145" s="121" t="e">
        <f t="shared" ca="1" si="142"/>
        <v>#REF!</v>
      </c>
      <c r="P1145" s="121" t="e">
        <f t="shared" ca="1" si="143"/>
        <v>#REF!</v>
      </c>
      <c r="R1145" s="107" t="e">
        <f t="shared" ca="1" si="139"/>
        <v>#REF!</v>
      </c>
    </row>
    <row r="1146" spans="1:18" x14ac:dyDescent="0.2">
      <c r="A1146" s="16"/>
      <c r="B1146" s="136">
        <v>1131</v>
      </c>
      <c r="C1146" s="119">
        <f ca="1">'s1'!I1149</f>
        <v>174.3681141995082</v>
      </c>
      <c r="D1146" s="119">
        <f ca="1">'s1'!J1149</f>
        <v>77.635714299275662</v>
      </c>
      <c r="E1146" s="27"/>
      <c r="F1146" s="18">
        <f t="shared" ca="1" si="136"/>
        <v>4.6954982898453146E-3</v>
      </c>
      <c r="H1146" s="18">
        <f t="shared" ca="1" si="137"/>
        <v>7.0529812629964217E-2</v>
      </c>
      <c r="I1146" s="17"/>
      <c r="J1146" s="120">
        <f t="shared" ca="1" si="140"/>
        <v>1000000</v>
      </c>
      <c r="K1146" s="120">
        <f t="shared" ca="1" si="141"/>
        <v>-1000000</v>
      </c>
      <c r="M1146" s="81">
        <f t="shared" ca="1" si="138"/>
        <v>9.5624735038668918E-2</v>
      </c>
      <c r="N1146" s="17"/>
      <c r="O1146" s="121" t="e">
        <f t="shared" ca="1" si="142"/>
        <v>#REF!</v>
      </c>
      <c r="P1146" s="121" t="e">
        <f t="shared" ca="1" si="143"/>
        <v>#REF!</v>
      </c>
      <c r="R1146" s="107" t="e">
        <f t="shared" ca="1" si="139"/>
        <v>#REF!</v>
      </c>
    </row>
    <row r="1147" spans="1:18" x14ac:dyDescent="0.2">
      <c r="A1147" s="16"/>
      <c r="B1147" s="136">
        <v>1132</v>
      </c>
      <c r="C1147" s="119">
        <f ca="1">'s1'!I1150</f>
        <v>185.51943025615938</v>
      </c>
      <c r="D1147" s="119">
        <f ca="1">'s1'!J1150</f>
        <v>79.252069021038082</v>
      </c>
      <c r="E1147" s="27"/>
      <c r="F1147" s="18">
        <f t="shared" ca="1" si="136"/>
        <v>5.7007776798411068E-3</v>
      </c>
      <c r="H1147" s="18">
        <f t="shared" ca="1" si="137"/>
        <v>5.7357194758843296E-3</v>
      </c>
      <c r="I1147" s="17"/>
      <c r="J1147" s="120">
        <f t="shared" ca="1" si="140"/>
        <v>1000000</v>
      </c>
      <c r="K1147" s="120">
        <f t="shared" ca="1" si="141"/>
        <v>-1000000</v>
      </c>
      <c r="M1147" s="81">
        <f t="shared" ca="1" si="138"/>
        <v>5.6054287998718588E-2</v>
      </c>
      <c r="N1147" s="17"/>
      <c r="O1147" s="121" t="e">
        <f t="shared" ca="1" si="142"/>
        <v>#REF!</v>
      </c>
      <c r="P1147" s="121" t="e">
        <f t="shared" ca="1" si="143"/>
        <v>#REF!</v>
      </c>
      <c r="R1147" s="107" t="e">
        <f t="shared" ca="1" si="139"/>
        <v>#REF!</v>
      </c>
    </row>
    <row r="1148" spans="1:18" x14ac:dyDescent="0.2">
      <c r="A1148" s="16"/>
      <c r="B1148" s="136">
        <v>1133</v>
      </c>
      <c r="C1148" s="119">
        <f ca="1">'s1'!I1151</f>
        <v>181.67028629909132</v>
      </c>
      <c r="D1148" s="119">
        <f ca="1">'s1'!J1151</f>
        <v>71.509188950156386</v>
      </c>
      <c r="E1148" s="27"/>
      <c r="F1148" s="18">
        <f t="shared" ca="1" si="136"/>
        <v>2.6116503921009476E-2</v>
      </c>
      <c r="H1148" s="18">
        <f t="shared" ca="1" si="137"/>
        <v>9.6520673107820219E-3</v>
      </c>
      <c r="I1148" s="17"/>
      <c r="J1148" s="120">
        <f t="shared" ca="1" si="140"/>
        <v>1000000</v>
      </c>
      <c r="K1148" s="120">
        <f t="shared" ca="1" si="141"/>
        <v>-1000000</v>
      </c>
      <c r="M1148" s="81">
        <f t="shared" ca="1" si="138"/>
        <v>2.6085260019179251E-2</v>
      </c>
      <c r="N1148" s="17"/>
      <c r="O1148" s="121" t="e">
        <f t="shared" ca="1" si="142"/>
        <v>#REF!</v>
      </c>
      <c r="P1148" s="121" t="e">
        <f t="shared" ca="1" si="143"/>
        <v>#REF!</v>
      </c>
      <c r="R1148" s="107" t="e">
        <f t="shared" ca="1" si="139"/>
        <v>#REF!</v>
      </c>
    </row>
    <row r="1149" spans="1:18" x14ac:dyDescent="0.2">
      <c r="A1149" s="16"/>
      <c r="B1149" s="136">
        <v>1134</v>
      </c>
      <c r="C1149" s="119">
        <f ca="1">'s1'!I1152</f>
        <v>190.23377835333346</v>
      </c>
      <c r="D1149" s="119">
        <f ca="1">'s1'!J1152</f>
        <v>82.016768722801189</v>
      </c>
      <c r="E1149" s="27"/>
      <c r="F1149" s="18">
        <f t="shared" ca="1" si="136"/>
        <v>1.1439172612452629E-2</v>
      </c>
      <c r="H1149" s="18">
        <f t="shared" ca="1" si="137"/>
        <v>1.9034496141677782E-2</v>
      </c>
      <c r="I1149" s="17"/>
      <c r="J1149" s="120">
        <f t="shared" ca="1" si="140"/>
        <v>1000000</v>
      </c>
      <c r="K1149" s="120">
        <f t="shared" ca="1" si="141"/>
        <v>-1000000</v>
      </c>
      <c r="M1149" s="81">
        <f t="shared" ca="1" si="138"/>
        <v>3.1354799280424304E-2</v>
      </c>
      <c r="N1149" s="17"/>
      <c r="O1149" s="121" t="e">
        <f t="shared" ca="1" si="142"/>
        <v>#REF!</v>
      </c>
      <c r="P1149" s="121" t="e">
        <f t="shared" ca="1" si="143"/>
        <v>#REF!</v>
      </c>
      <c r="R1149" s="107" t="e">
        <f t="shared" ca="1" si="139"/>
        <v>#REF!</v>
      </c>
    </row>
    <row r="1150" spans="1:18" x14ac:dyDescent="0.2">
      <c r="A1150" s="16"/>
      <c r="B1150" s="136">
        <v>1135</v>
      </c>
      <c r="C1150" s="119">
        <f ca="1">'s1'!I1153</f>
        <v>182.57754638782001</v>
      </c>
      <c r="D1150" s="119">
        <f ca="1">'s1'!J1153</f>
        <v>83.830845460224012</v>
      </c>
      <c r="E1150" s="27"/>
      <c r="F1150" s="18">
        <f t="shared" ca="1" si="136"/>
        <v>6.3389528995162646E-3</v>
      </c>
      <c r="H1150" s="18">
        <f t="shared" ca="1" si="137"/>
        <v>1.6818528128230592E-2</v>
      </c>
      <c r="I1150" s="17"/>
      <c r="J1150" s="120">
        <f t="shared" ca="1" si="140"/>
        <v>1000000</v>
      </c>
      <c r="K1150" s="120">
        <f t="shared" ca="1" si="141"/>
        <v>-1000000</v>
      </c>
      <c r="M1150" s="81">
        <f t="shared" ca="1" si="138"/>
        <v>2.9484506453996842E-3</v>
      </c>
      <c r="N1150" s="17"/>
      <c r="O1150" s="121" t="e">
        <f t="shared" ca="1" si="142"/>
        <v>#REF!</v>
      </c>
      <c r="P1150" s="121" t="e">
        <f t="shared" ca="1" si="143"/>
        <v>#REF!</v>
      </c>
      <c r="R1150" s="107" t="e">
        <f t="shared" ca="1" si="139"/>
        <v>#REF!</v>
      </c>
    </row>
    <row r="1151" spans="1:18" x14ac:dyDescent="0.2">
      <c r="A1151" s="16"/>
      <c r="B1151" s="136">
        <v>1136</v>
      </c>
      <c r="C1151" s="119">
        <f ca="1">'s1'!I1154</f>
        <v>188.322316236788</v>
      </c>
      <c r="D1151" s="119">
        <f ca="1">'s1'!J1154</f>
        <v>82.637922766832986</v>
      </c>
      <c r="E1151" s="27"/>
      <c r="F1151" s="18">
        <f t="shared" ca="1" si="136"/>
        <v>4.2900644480525088E-3</v>
      </c>
      <c r="H1151" s="18">
        <f t="shared" ca="1" si="137"/>
        <v>6.3661174567134562E-2</v>
      </c>
      <c r="I1151" s="17"/>
      <c r="J1151" s="120">
        <f t="shared" ca="1" si="140"/>
        <v>1000000</v>
      </c>
      <c r="K1151" s="120">
        <f t="shared" ca="1" si="141"/>
        <v>-1000000</v>
      </c>
      <c r="M1151" s="81">
        <f t="shared" ca="1" si="138"/>
        <v>1.2273779328007798E-2</v>
      </c>
      <c r="N1151" s="17"/>
      <c r="O1151" s="121" t="e">
        <f t="shared" ca="1" si="142"/>
        <v>#REF!</v>
      </c>
      <c r="P1151" s="121" t="e">
        <f t="shared" ca="1" si="143"/>
        <v>#REF!</v>
      </c>
      <c r="R1151" s="107" t="e">
        <f t="shared" ca="1" si="139"/>
        <v>#REF!</v>
      </c>
    </row>
    <row r="1152" spans="1:18" x14ac:dyDescent="0.2">
      <c r="A1152" s="16"/>
      <c r="B1152" s="136">
        <v>1137</v>
      </c>
      <c r="C1152" s="119">
        <f ca="1">'s1'!I1155</f>
        <v>184.76575985233893</v>
      </c>
      <c r="D1152" s="119">
        <f ca="1">'s1'!J1155</f>
        <v>84.339200675073343</v>
      </c>
      <c r="E1152" s="27"/>
      <c r="F1152" s="18">
        <f t="shared" ca="1" si="136"/>
        <v>2.0629370637516832E-2</v>
      </c>
      <c r="H1152" s="18">
        <f t="shared" ca="1" si="137"/>
        <v>2.5971735476780274E-2</v>
      </c>
      <c r="I1152" s="17"/>
      <c r="J1152" s="120">
        <f t="shared" ca="1" si="140"/>
        <v>1000000</v>
      </c>
      <c r="K1152" s="120">
        <f t="shared" ca="1" si="141"/>
        <v>-1000000</v>
      </c>
      <c r="M1152" s="81">
        <f t="shared" ca="1" si="138"/>
        <v>9.4488983164047156E-3</v>
      </c>
      <c r="N1152" s="17"/>
      <c r="O1152" s="121" t="e">
        <f t="shared" ca="1" si="142"/>
        <v>#REF!</v>
      </c>
      <c r="P1152" s="121" t="e">
        <f t="shared" ca="1" si="143"/>
        <v>#REF!</v>
      </c>
      <c r="R1152" s="107" t="e">
        <f t="shared" ca="1" si="139"/>
        <v>#REF!</v>
      </c>
    </row>
    <row r="1153" spans="1:18" x14ac:dyDescent="0.2">
      <c r="A1153" s="16"/>
      <c r="B1153" s="136">
        <v>1138</v>
      </c>
      <c r="C1153" s="119">
        <f ca="1">'s1'!I1156</f>
        <v>175.78242732870604</v>
      </c>
      <c r="D1153" s="119">
        <f ca="1">'s1'!J1156</f>
        <v>78.120765143871921</v>
      </c>
      <c r="E1153" s="27"/>
      <c r="F1153" s="18">
        <f t="shared" ca="1" si="136"/>
        <v>1.0372610186679381E-2</v>
      </c>
      <c r="H1153" s="18">
        <f t="shared" ca="1" si="137"/>
        <v>4.9525209615009759E-2</v>
      </c>
      <c r="I1153" s="17"/>
      <c r="J1153" s="120">
        <f t="shared" ca="1" si="140"/>
        <v>1000000</v>
      </c>
      <c r="K1153" s="120">
        <f t="shared" ca="1" si="141"/>
        <v>-1000000</v>
      </c>
      <c r="M1153" s="81">
        <f t="shared" ca="1" si="138"/>
        <v>8.0475667326572103E-2</v>
      </c>
      <c r="N1153" s="17"/>
      <c r="O1153" s="121" t="e">
        <f t="shared" ca="1" si="142"/>
        <v>#REF!</v>
      </c>
      <c r="P1153" s="121" t="e">
        <f t="shared" ca="1" si="143"/>
        <v>#REF!</v>
      </c>
      <c r="R1153" s="107" t="e">
        <f t="shared" ca="1" si="139"/>
        <v>#REF!</v>
      </c>
    </row>
    <row r="1154" spans="1:18" x14ac:dyDescent="0.2">
      <c r="A1154" s="16"/>
      <c r="B1154" s="136">
        <v>1139</v>
      </c>
      <c r="C1154" s="119">
        <f ca="1">'s1'!I1157</f>
        <v>178.3545666840534</v>
      </c>
      <c r="D1154" s="119">
        <f ca="1">'s1'!J1157</f>
        <v>78.699823616825526</v>
      </c>
      <c r="E1154" s="27"/>
      <c r="F1154" s="18">
        <f t="shared" ca="1" si="136"/>
        <v>1.6492986789323073E-2</v>
      </c>
      <c r="H1154" s="18">
        <f t="shared" ca="1" si="137"/>
        <v>2.3354148457549708E-2</v>
      </c>
      <c r="I1154" s="17"/>
      <c r="J1154" s="120">
        <f t="shared" ca="1" si="140"/>
        <v>1000000</v>
      </c>
      <c r="K1154" s="120">
        <f t="shared" ca="1" si="141"/>
        <v>-1000000</v>
      </c>
      <c r="M1154" s="81">
        <f t="shared" ca="1" si="138"/>
        <v>7.7770672748197309E-2</v>
      </c>
      <c r="N1154" s="17"/>
      <c r="O1154" s="121" t="e">
        <f t="shared" ca="1" si="142"/>
        <v>#REF!</v>
      </c>
      <c r="P1154" s="121" t="e">
        <f t="shared" ca="1" si="143"/>
        <v>#REF!</v>
      </c>
      <c r="R1154" s="107" t="e">
        <f t="shared" ca="1" si="139"/>
        <v>#REF!</v>
      </c>
    </row>
    <row r="1155" spans="1:18" x14ac:dyDescent="0.2">
      <c r="A1155" s="16"/>
      <c r="B1155" s="136">
        <v>1140</v>
      </c>
      <c r="C1155" s="119">
        <f ca="1">'s1'!I1158</f>
        <v>165.77503233766589</v>
      </c>
      <c r="D1155" s="119">
        <f ca="1">'s1'!J1158</f>
        <v>73.107469858175065</v>
      </c>
      <c r="E1155" s="27"/>
      <c r="F1155" s="18">
        <f t="shared" ca="1" si="136"/>
        <v>7.9949985697969506E-3</v>
      </c>
      <c r="H1155" s="18">
        <f t="shared" ca="1" si="137"/>
        <v>1.3722743647787701E-2</v>
      </c>
      <c r="I1155" s="17"/>
      <c r="J1155" s="120">
        <f t="shared" ca="1" si="140"/>
        <v>1000000</v>
      </c>
      <c r="K1155" s="120">
        <f t="shared" ca="1" si="141"/>
        <v>-1000000</v>
      </c>
      <c r="M1155" s="81">
        <f t="shared" ca="1" si="138"/>
        <v>3.4460729955061232E-5</v>
      </c>
      <c r="N1155" s="17"/>
      <c r="O1155" s="121" t="e">
        <f t="shared" ca="1" si="142"/>
        <v>#REF!</v>
      </c>
      <c r="P1155" s="121" t="e">
        <f t="shared" ca="1" si="143"/>
        <v>#REF!</v>
      </c>
      <c r="R1155" s="107" t="e">
        <f t="shared" ca="1" si="139"/>
        <v>#REF!</v>
      </c>
    </row>
    <row r="1156" spans="1:18" x14ac:dyDescent="0.2">
      <c r="A1156" s="16"/>
      <c r="B1156" s="136">
        <v>1141</v>
      </c>
      <c r="C1156" s="119">
        <f ca="1">'s1'!I1159</f>
        <v>193.39656457551862</v>
      </c>
      <c r="D1156" s="119">
        <f ca="1">'s1'!J1159</f>
        <v>83.657123370866501</v>
      </c>
      <c r="E1156" s="27"/>
      <c r="F1156" s="18">
        <f t="shared" ca="1" si="136"/>
        <v>1.2424955068125968E-2</v>
      </c>
      <c r="H1156" s="18">
        <f t="shared" ca="1" si="137"/>
        <v>3.2582041525556681E-2</v>
      </c>
      <c r="I1156" s="17"/>
      <c r="J1156" s="120">
        <f t="shared" ca="1" si="140"/>
        <v>1000000</v>
      </c>
      <c r="K1156" s="120">
        <f t="shared" ca="1" si="141"/>
        <v>-1000000</v>
      </c>
      <c r="M1156" s="81">
        <f t="shared" ca="1" si="138"/>
        <v>7.4773694123004102E-3</v>
      </c>
      <c r="N1156" s="17"/>
      <c r="O1156" s="121" t="e">
        <f t="shared" ca="1" si="142"/>
        <v>#REF!</v>
      </c>
      <c r="P1156" s="121" t="e">
        <f t="shared" ca="1" si="143"/>
        <v>#REF!</v>
      </c>
      <c r="R1156" s="107" t="e">
        <f t="shared" ca="1" si="139"/>
        <v>#REF!</v>
      </c>
    </row>
    <row r="1157" spans="1:18" x14ac:dyDescent="0.2">
      <c r="A1157" s="16"/>
      <c r="B1157" s="136">
        <v>1142</v>
      </c>
      <c r="C1157" s="119">
        <f ca="1">'s1'!I1160</f>
        <v>180.67113200108304</v>
      </c>
      <c r="D1157" s="119">
        <f ca="1">'s1'!J1160</f>
        <v>80.771999250484072</v>
      </c>
      <c r="E1157" s="27"/>
      <c r="F1157" s="18">
        <f t="shared" ca="1" si="136"/>
        <v>2.6144248684006128E-2</v>
      </c>
      <c r="H1157" s="18">
        <f t="shared" ca="1" si="137"/>
        <v>7.3618191097673577E-2</v>
      </c>
      <c r="I1157" s="17"/>
      <c r="J1157" s="120">
        <f t="shared" ca="1" si="140"/>
        <v>1000000</v>
      </c>
      <c r="K1157" s="120">
        <f t="shared" ca="1" si="141"/>
        <v>-1000000</v>
      </c>
      <c r="M1157" s="81">
        <f t="shared" ca="1" si="138"/>
        <v>3.7849733881222796E-3</v>
      </c>
      <c r="N1157" s="17"/>
      <c r="O1157" s="121" t="e">
        <f t="shared" ca="1" si="142"/>
        <v>#REF!</v>
      </c>
      <c r="P1157" s="121" t="e">
        <f t="shared" ca="1" si="143"/>
        <v>#REF!</v>
      </c>
      <c r="R1157" s="107" t="e">
        <f t="shared" ca="1" si="139"/>
        <v>#REF!</v>
      </c>
    </row>
    <row r="1158" spans="1:18" x14ac:dyDescent="0.2">
      <c r="A1158" s="16"/>
      <c r="B1158" s="136">
        <v>1143</v>
      </c>
      <c r="C1158" s="119">
        <f ca="1">'s1'!I1161</f>
        <v>185.3815596128951</v>
      </c>
      <c r="D1158" s="119">
        <f ca="1">'s1'!J1161</f>
        <v>79.692188821605242</v>
      </c>
      <c r="E1158" s="27"/>
      <c r="F1158" s="18">
        <f t="shared" ca="1" si="136"/>
        <v>8.9497340585580412E-3</v>
      </c>
      <c r="H1158" s="18">
        <f t="shared" ca="1" si="137"/>
        <v>3.7720725179320874E-2</v>
      </c>
      <c r="I1158" s="17"/>
      <c r="J1158" s="120">
        <f t="shared" ca="1" si="140"/>
        <v>1000000</v>
      </c>
      <c r="K1158" s="120">
        <f t="shared" ca="1" si="141"/>
        <v>-1000000</v>
      </c>
      <c r="M1158" s="81">
        <f t="shared" ca="1" si="138"/>
        <v>6.3409679973521774E-2</v>
      </c>
      <c r="N1158" s="17"/>
      <c r="O1158" s="121" t="e">
        <f t="shared" ca="1" si="142"/>
        <v>#REF!</v>
      </c>
      <c r="P1158" s="121" t="e">
        <f t="shared" ca="1" si="143"/>
        <v>#REF!</v>
      </c>
      <c r="R1158" s="107" t="e">
        <f t="shared" ca="1" si="139"/>
        <v>#REF!</v>
      </c>
    </row>
    <row r="1159" spans="1:18" x14ac:dyDescent="0.2">
      <c r="A1159" s="16"/>
      <c r="B1159" s="136">
        <v>1144</v>
      </c>
      <c r="C1159" s="119">
        <f ca="1">'s1'!I1162</f>
        <v>187.7326724838058</v>
      </c>
      <c r="D1159" s="119">
        <f ca="1">'s1'!J1162</f>
        <v>83.86334292812252</v>
      </c>
      <c r="E1159" s="27"/>
      <c r="F1159" s="18">
        <f t="shared" ca="1" si="136"/>
        <v>1.5741804323767428E-2</v>
      </c>
      <c r="H1159" s="18">
        <f t="shared" ca="1" si="137"/>
        <v>5.4496555092857196E-2</v>
      </c>
      <c r="I1159" s="17"/>
      <c r="J1159" s="120">
        <f t="shared" ca="1" si="140"/>
        <v>1000000</v>
      </c>
      <c r="K1159" s="120">
        <f t="shared" ca="1" si="141"/>
        <v>-1000000</v>
      </c>
      <c r="M1159" s="81">
        <f t="shared" ca="1" si="138"/>
        <v>4.7543172585108491E-3</v>
      </c>
      <c r="N1159" s="17"/>
      <c r="O1159" s="121" t="e">
        <f t="shared" ca="1" si="142"/>
        <v>#REF!</v>
      </c>
      <c r="P1159" s="121" t="e">
        <f t="shared" ca="1" si="143"/>
        <v>#REF!</v>
      </c>
      <c r="R1159" s="107" t="e">
        <f t="shared" ca="1" si="139"/>
        <v>#REF!</v>
      </c>
    </row>
    <row r="1160" spans="1:18" x14ac:dyDescent="0.2">
      <c r="A1160" s="16"/>
      <c r="B1160" s="136">
        <v>1145</v>
      </c>
      <c r="C1160" s="119">
        <f ca="1">'s1'!I1163</f>
        <v>176.25788881280798</v>
      </c>
      <c r="D1160" s="119">
        <f ca="1">'s1'!J1163</f>
        <v>78.474045645292506</v>
      </c>
      <c r="E1160" s="27"/>
      <c r="F1160" s="18">
        <f t="shared" ca="1" si="136"/>
        <v>6.9873250662088214E-3</v>
      </c>
      <c r="H1160" s="18">
        <f t="shared" ca="1" si="137"/>
        <v>5.1982927026349391E-3</v>
      </c>
      <c r="I1160" s="17"/>
      <c r="J1160" s="120">
        <f t="shared" ca="1" si="140"/>
        <v>1000000</v>
      </c>
      <c r="K1160" s="120">
        <f t="shared" ca="1" si="141"/>
        <v>-1000000</v>
      </c>
      <c r="M1160" s="81">
        <f t="shared" ca="1" si="138"/>
        <v>3.7501162956331172E-2</v>
      </c>
      <c r="N1160" s="17"/>
      <c r="O1160" s="121" t="e">
        <f t="shared" ca="1" si="142"/>
        <v>#REF!</v>
      </c>
      <c r="P1160" s="121" t="e">
        <f t="shared" ca="1" si="143"/>
        <v>#REF!</v>
      </c>
      <c r="R1160" s="107" t="e">
        <f t="shared" ca="1" si="139"/>
        <v>#REF!</v>
      </c>
    </row>
    <row r="1161" spans="1:18" x14ac:dyDescent="0.2">
      <c r="A1161" s="16"/>
      <c r="B1161" s="136">
        <v>1146</v>
      </c>
      <c r="C1161" s="119">
        <f ca="1">'s1'!I1164</f>
        <v>186.08726351299418</v>
      </c>
      <c r="D1161" s="119">
        <f ca="1">'s1'!J1164</f>
        <v>92.295973631751068</v>
      </c>
      <c r="E1161" s="27"/>
      <c r="F1161" s="18">
        <f t="shared" ca="1" si="136"/>
        <v>2.2431784703322136E-2</v>
      </c>
      <c r="H1161" s="18">
        <f t="shared" ca="1" si="137"/>
        <v>4.764424721726477E-4</v>
      </c>
      <c r="I1161" s="17"/>
      <c r="J1161" s="120">
        <f t="shared" ca="1" si="140"/>
        <v>1000000</v>
      </c>
      <c r="K1161" s="120">
        <f t="shared" ca="1" si="141"/>
        <v>-1000000</v>
      </c>
      <c r="M1161" s="81">
        <f t="shared" ca="1" si="138"/>
        <v>3.6503325837548859E-7</v>
      </c>
      <c r="N1161" s="17"/>
      <c r="O1161" s="121" t="e">
        <f t="shared" ca="1" si="142"/>
        <v>#REF!</v>
      </c>
      <c r="P1161" s="121" t="e">
        <f t="shared" ca="1" si="143"/>
        <v>#REF!</v>
      </c>
      <c r="R1161" s="107" t="e">
        <f t="shared" ca="1" si="139"/>
        <v>#REF!</v>
      </c>
    </row>
    <row r="1162" spans="1:18" x14ac:dyDescent="0.2">
      <c r="A1162" s="16"/>
      <c r="B1162" s="136">
        <v>1147</v>
      </c>
      <c r="C1162" s="119">
        <f ca="1">'s1'!I1165</f>
        <v>187.94360514936039</v>
      </c>
      <c r="D1162" s="119">
        <f ca="1">'s1'!J1165</f>
        <v>77.84257761227191</v>
      </c>
      <c r="E1162" s="27"/>
      <c r="F1162" s="18">
        <f t="shared" ca="1" si="136"/>
        <v>6.995112084476212E-3</v>
      </c>
      <c r="H1162" s="18">
        <f t="shared" ca="1" si="137"/>
        <v>7.7668135537181625E-3</v>
      </c>
      <c r="I1162" s="17"/>
      <c r="J1162" s="120">
        <f t="shared" ca="1" si="140"/>
        <v>1000000</v>
      </c>
      <c r="K1162" s="120">
        <f t="shared" ca="1" si="141"/>
        <v>-1000000</v>
      </c>
      <c r="M1162" s="81">
        <f t="shared" ca="1" si="138"/>
        <v>2.9744939972931869E-2</v>
      </c>
      <c r="N1162" s="17"/>
      <c r="O1162" s="121" t="e">
        <f t="shared" ca="1" si="142"/>
        <v>#REF!</v>
      </c>
      <c r="P1162" s="121" t="e">
        <f t="shared" ca="1" si="143"/>
        <v>#REF!</v>
      </c>
      <c r="R1162" s="107" t="e">
        <f t="shared" ca="1" si="139"/>
        <v>#REF!</v>
      </c>
    </row>
    <row r="1163" spans="1:18" x14ac:dyDescent="0.2">
      <c r="A1163" s="16"/>
      <c r="B1163" s="136">
        <v>1148</v>
      </c>
      <c r="C1163" s="119">
        <f ca="1">'s1'!I1166</f>
        <v>154.85759919420775</v>
      </c>
      <c r="D1163" s="119">
        <f ca="1">'s1'!J1166</f>
        <v>65.138050471010828</v>
      </c>
      <c r="E1163" s="27"/>
      <c r="F1163" s="18">
        <f t="shared" ca="1" si="136"/>
        <v>1.0972240779811434E-3</v>
      </c>
      <c r="H1163" s="18">
        <f t="shared" ca="1" si="137"/>
        <v>2.7124665447579875E-4</v>
      </c>
      <c r="I1163" s="17"/>
      <c r="J1163" s="120">
        <f t="shared" ca="1" si="140"/>
        <v>1000000</v>
      </c>
      <c r="K1163" s="120">
        <f t="shared" ca="1" si="141"/>
        <v>-1000000</v>
      </c>
      <c r="M1163" s="81">
        <f t="shared" ca="1" si="138"/>
        <v>3.6625378543704225E-5</v>
      </c>
      <c r="N1163" s="17"/>
      <c r="O1163" s="121" t="e">
        <f t="shared" ca="1" si="142"/>
        <v>#REF!</v>
      </c>
      <c r="P1163" s="121" t="e">
        <f t="shared" ca="1" si="143"/>
        <v>#REF!</v>
      </c>
      <c r="R1163" s="107" t="e">
        <f t="shared" ca="1" si="139"/>
        <v>#REF!</v>
      </c>
    </row>
    <row r="1164" spans="1:18" x14ac:dyDescent="0.2">
      <c r="A1164" s="16"/>
      <c r="B1164" s="136">
        <v>1149</v>
      </c>
      <c r="C1164" s="119">
        <f ca="1">'s1'!I1167</f>
        <v>185.3138425842651</v>
      </c>
      <c r="D1164" s="119">
        <f ca="1">'s1'!J1167</f>
        <v>73.609849306577146</v>
      </c>
      <c r="E1164" s="27"/>
      <c r="F1164" s="18">
        <f t="shared" ca="1" si="136"/>
        <v>3.0072990252340413E-2</v>
      </c>
      <c r="H1164" s="18">
        <f t="shared" ca="1" si="137"/>
        <v>1.1361279200545618E-2</v>
      </c>
      <c r="I1164" s="17"/>
      <c r="J1164" s="120">
        <f t="shared" ca="1" si="140"/>
        <v>1000000</v>
      </c>
      <c r="K1164" s="120">
        <f t="shared" ca="1" si="141"/>
        <v>-1000000</v>
      </c>
      <c r="M1164" s="81">
        <f t="shared" ca="1" si="138"/>
        <v>2.0044060189129406E-2</v>
      </c>
      <c r="N1164" s="17"/>
      <c r="O1164" s="121" t="e">
        <f t="shared" ca="1" si="142"/>
        <v>#REF!</v>
      </c>
      <c r="P1164" s="121" t="e">
        <f t="shared" ca="1" si="143"/>
        <v>#REF!</v>
      </c>
      <c r="R1164" s="107" t="e">
        <f t="shared" ca="1" si="139"/>
        <v>#REF!</v>
      </c>
    </row>
    <row r="1165" spans="1:18" x14ac:dyDescent="0.2">
      <c r="A1165" s="16"/>
      <c r="B1165" s="136">
        <v>1150</v>
      </c>
      <c r="C1165" s="119">
        <f ca="1">'s1'!I1168</f>
        <v>186.39970104136205</v>
      </c>
      <c r="D1165" s="119">
        <f ca="1">'s1'!J1168</f>
        <v>82.989603730761061</v>
      </c>
      <c r="E1165" s="27"/>
      <c r="F1165" s="18">
        <f t="shared" ca="1" si="136"/>
        <v>1.8592936217179824E-2</v>
      </c>
      <c r="H1165" s="18">
        <f t="shared" ca="1" si="137"/>
        <v>6.292089949204005E-2</v>
      </c>
      <c r="I1165" s="17"/>
      <c r="J1165" s="120">
        <f t="shared" ca="1" si="140"/>
        <v>1000000</v>
      </c>
      <c r="K1165" s="120">
        <f t="shared" ca="1" si="141"/>
        <v>-1000000</v>
      </c>
      <c r="M1165" s="81">
        <f t="shared" ca="1" si="138"/>
        <v>9.8235735364327025E-3</v>
      </c>
      <c r="N1165" s="17"/>
      <c r="O1165" s="121" t="e">
        <f t="shared" ca="1" si="142"/>
        <v>#REF!</v>
      </c>
      <c r="P1165" s="121" t="e">
        <f t="shared" ca="1" si="143"/>
        <v>#REF!</v>
      </c>
      <c r="R1165" s="107" t="e">
        <f t="shared" ca="1" si="139"/>
        <v>#REF!</v>
      </c>
    </row>
    <row r="1166" spans="1:18" x14ac:dyDescent="0.2">
      <c r="A1166" s="16"/>
      <c r="B1166" s="136">
        <v>1151</v>
      </c>
      <c r="C1166" s="119">
        <f ca="1">'s1'!I1169</f>
        <v>195.19821914075439</v>
      </c>
      <c r="D1166" s="119">
        <f ca="1">'s1'!J1169</f>
        <v>77.032467509406757</v>
      </c>
      <c r="E1166" s="27"/>
      <c r="F1166" s="18">
        <f t="shared" ca="1" si="136"/>
        <v>7.733615266419698E-3</v>
      </c>
      <c r="H1166" s="18">
        <f t="shared" ca="1" si="137"/>
        <v>4.1481167900250027E-2</v>
      </c>
      <c r="I1166" s="17"/>
      <c r="J1166" s="120">
        <f t="shared" ca="1" si="140"/>
        <v>1000000</v>
      </c>
      <c r="K1166" s="120">
        <f t="shared" ca="1" si="141"/>
        <v>-1000000</v>
      </c>
      <c r="M1166" s="81">
        <f t="shared" ca="1" si="138"/>
        <v>9.5894250381611992E-2</v>
      </c>
      <c r="N1166" s="17"/>
      <c r="O1166" s="121" t="e">
        <f t="shared" ca="1" si="142"/>
        <v>#REF!</v>
      </c>
      <c r="P1166" s="121" t="e">
        <f t="shared" ca="1" si="143"/>
        <v>#REF!</v>
      </c>
      <c r="R1166" s="107" t="e">
        <f t="shared" ca="1" si="139"/>
        <v>#REF!</v>
      </c>
    </row>
    <row r="1167" spans="1:18" x14ac:dyDescent="0.2">
      <c r="A1167" s="16"/>
      <c r="B1167" s="136">
        <v>1152</v>
      </c>
      <c r="C1167" s="119">
        <f ca="1">'s1'!I1170</f>
        <v>172.08019823008757</v>
      </c>
      <c r="D1167" s="119">
        <f ca="1">'s1'!J1170</f>
        <v>83.776299981205611</v>
      </c>
      <c r="E1167" s="27"/>
      <c r="F1167" s="18">
        <f t="shared" ca="1" si="136"/>
        <v>1.1701149635373777E-2</v>
      </c>
      <c r="H1167" s="18">
        <f t="shared" ca="1" si="137"/>
        <v>2.1498641977976195E-2</v>
      </c>
      <c r="I1167" s="17"/>
      <c r="J1167" s="120">
        <f t="shared" ca="1" si="140"/>
        <v>1000000</v>
      </c>
      <c r="K1167" s="120">
        <f t="shared" ca="1" si="141"/>
        <v>-1000000</v>
      </c>
      <c r="M1167" s="81">
        <f t="shared" ca="1" si="138"/>
        <v>1.385358640183032E-3</v>
      </c>
      <c r="N1167" s="17"/>
      <c r="O1167" s="121" t="e">
        <f t="shared" ca="1" si="142"/>
        <v>#REF!</v>
      </c>
      <c r="P1167" s="121" t="e">
        <f t="shared" ca="1" si="143"/>
        <v>#REF!</v>
      </c>
      <c r="R1167" s="107" t="e">
        <f t="shared" ca="1" si="139"/>
        <v>#REF!</v>
      </c>
    </row>
    <row r="1168" spans="1:18" x14ac:dyDescent="0.2">
      <c r="A1168" s="16"/>
      <c r="B1168" s="136">
        <v>1153</v>
      </c>
      <c r="C1168" s="119">
        <f ca="1">'s1'!I1171</f>
        <v>181.22881426264172</v>
      </c>
      <c r="D1168" s="119">
        <f ca="1">'s1'!J1171</f>
        <v>81.590855008435895</v>
      </c>
      <c r="E1168" s="27"/>
      <c r="F1168" s="18">
        <f t="shared" ref="F1168:F1231" ca="1" si="144">NORMDIST(C1168,$C$10,$C$11,FALSE)  *RAND()</f>
        <v>3.45206024826792E-2</v>
      </c>
      <c r="H1168" s="18">
        <f t="shared" ref="H1168:H1231" ca="1" si="145">NORMDIST(D1168,$D$10,$D$11,FALSE)  *RAND()</f>
        <v>7.3228779699027288E-2</v>
      </c>
      <c r="I1168" s="17"/>
      <c r="J1168" s="120">
        <f t="shared" ca="1" si="140"/>
        <v>1000000</v>
      </c>
      <c r="K1168" s="120">
        <f t="shared" ca="1" si="141"/>
        <v>-1000000</v>
      </c>
      <c r="M1168" s="81">
        <f t="shared" ref="M1168:M1231" ca="1" si="146">NORMDIST(D1168,$M$10,$M$11,FALSE)  *RAND()</f>
        <v>1.6070602711023053E-2</v>
      </c>
      <c r="N1168" s="17"/>
      <c r="O1168" s="121" t="e">
        <f t="shared" ca="1" si="142"/>
        <v>#REF!</v>
      </c>
      <c r="P1168" s="121" t="e">
        <f t="shared" ca="1" si="143"/>
        <v>#REF!</v>
      </c>
      <c r="R1168" s="107" t="e">
        <f t="shared" ref="R1168:R1231" ca="1" si="147">NORMDIST(C1168,$R$10,$R$11,FALSE)  *RAND()</f>
        <v>#REF!</v>
      </c>
    </row>
    <row r="1169" spans="1:18" x14ac:dyDescent="0.2">
      <c r="A1169" s="16"/>
      <c r="B1169" s="136">
        <v>1154</v>
      </c>
      <c r="C1169" s="119">
        <f ca="1">'s1'!I1172</f>
        <v>168.18450613760564</v>
      </c>
      <c r="D1169" s="119">
        <f ca="1">'s1'!J1172</f>
        <v>80.664160603751441</v>
      </c>
      <c r="E1169" s="27"/>
      <c r="F1169" s="18">
        <f t="shared" ca="1" si="144"/>
        <v>4.9579639780386398E-3</v>
      </c>
      <c r="H1169" s="18">
        <f t="shared" ca="1" si="145"/>
        <v>1.3935161347179108E-2</v>
      </c>
      <c r="I1169" s="17"/>
      <c r="J1169" s="120">
        <f t="shared" ref="J1169:J1232" ca="1" si="148">IF(AND($J$7&lt;C1169,C1169&lt;$J$8),C1169,1000000)</f>
        <v>168.18450613760564</v>
      </c>
      <c r="K1169" s="120">
        <f t="shared" ref="K1169:K1232" ca="1" si="149">IF(AND($J$7&lt;C1169,C1169&lt;$J$8),D1169,-1000000)</f>
        <v>80.664160603751441</v>
      </c>
      <c r="M1169" s="81">
        <f t="shared" ca="1" si="146"/>
        <v>2.4004819265160981E-3</v>
      </c>
      <c r="N1169" s="17"/>
      <c r="O1169" s="121" t="e">
        <f t="shared" ref="O1169:O1232" ca="1" si="150">IF(AND($O$7&lt;D1169,D1169&lt;$O$8),C1169,1000000)</f>
        <v>#REF!</v>
      </c>
      <c r="P1169" s="121" t="e">
        <f t="shared" ref="P1169:P1232" ca="1" si="151">IF(AND($O$7&lt;D1169,D1169&lt;$O$8),D1169,1000000)</f>
        <v>#REF!</v>
      </c>
      <c r="R1169" s="107" t="e">
        <f t="shared" ca="1" si="147"/>
        <v>#REF!</v>
      </c>
    </row>
    <row r="1170" spans="1:18" x14ac:dyDescent="0.2">
      <c r="A1170" s="16"/>
      <c r="B1170" s="136">
        <v>1155</v>
      </c>
      <c r="C1170" s="119">
        <f ca="1">'s1'!I1173</f>
        <v>187.86544066193852</v>
      </c>
      <c r="D1170" s="119">
        <f ca="1">'s1'!J1173</f>
        <v>87.79575708749698</v>
      </c>
      <c r="E1170" s="27"/>
      <c r="F1170" s="18">
        <f t="shared" ca="1" si="144"/>
        <v>1.9494182901388091E-2</v>
      </c>
      <c r="H1170" s="18">
        <f t="shared" ca="1" si="145"/>
        <v>5.8302099276741088E-3</v>
      </c>
      <c r="I1170" s="17"/>
      <c r="J1170" s="120">
        <f t="shared" ca="1" si="148"/>
        <v>1000000</v>
      </c>
      <c r="K1170" s="120">
        <f t="shared" ca="1" si="149"/>
        <v>-1000000</v>
      </c>
      <c r="M1170" s="81">
        <f t="shared" ca="1" si="146"/>
        <v>2.0703201554692226E-4</v>
      </c>
      <c r="N1170" s="17"/>
      <c r="O1170" s="121" t="e">
        <f t="shared" ca="1" si="150"/>
        <v>#REF!</v>
      </c>
      <c r="P1170" s="121" t="e">
        <f t="shared" ca="1" si="151"/>
        <v>#REF!</v>
      </c>
      <c r="R1170" s="107" t="e">
        <f t="shared" ca="1" si="147"/>
        <v>#REF!</v>
      </c>
    </row>
    <row r="1171" spans="1:18" x14ac:dyDescent="0.2">
      <c r="A1171" s="16"/>
      <c r="B1171" s="136">
        <v>1156</v>
      </c>
      <c r="C1171" s="119">
        <f ca="1">'s1'!I1174</f>
        <v>188.61650693408401</v>
      </c>
      <c r="D1171" s="119">
        <f ca="1">'s1'!J1174</f>
        <v>83.357385797335283</v>
      </c>
      <c r="E1171" s="27"/>
      <c r="F1171" s="18">
        <f t="shared" ca="1" si="144"/>
        <v>1.7208681156636772E-3</v>
      </c>
      <c r="H1171" s="18">
        <f t="shared" ca="1" si="145"/>
        <v>5.549203500529979E-2</v>
      </c>
      <c r="I1171" s="17"/>
      <c r="J1171" s="120">
        <f t="shared" ca="1" si="148"/>
        <v>1000000</v>
      </c>
      <c r="K1171" s="120">
        <f t="shared" ca="1" si="149"/>
        <v>-1000000</v>
      </c>
      <c r="M1171" s="81">
        <f t="shared" ca="1" si="146"/>
        <v>1.547138053173322E-2</v>
      </c>
      <c r="N1171" s="17"/>
      <c r="O1171" s="121" t="e">
        <f t="shared" ca="1" si="150"/>
        <v>#REF!</v>
      </c>
      <c r="P1171" s="121" t="e">
        <f t="shared" ca="1" si="151"/>
        <v>#REF!</v>
      </c>
      <c r="R1171" s="107" t="e">
        <f t="shared" ca="1" si="147"/>
        <v>#REF!</v>
      </c>
    </row>
    <row r="1172" spans="1:18" x14ac:dyDescent="0.2">
      <c r="A1172" s="16"/>
      <c r="B1172" s="136">
        <v>1157</v>
      </c>
      <c r="C1172" s="119">
        <f ca="1">'s1'!I1175</f>
        <v>172.3003949289126</v>
      </c>
      <c r="D1172" s="119">
        <f ca="1">'s1'!J1175</f>
        <v>77.788374926272695</v>
      </c>
      <c r="E1172" s="27"/>
      <c r="F1172" s="18">
        <f t="shared" ca="1" si="144"/>
        <v>1.3627717088413364E-3</v>
      </c>
      <c r="H1172" s="18">
        <f t="shared" ca="1" si="145"/>
        <v>4.0956851036369597E-2</v>
      </c>
      <c r="I1172" s="17"/>
      <c r="J1172" s="120">
        <f t="shared" ca="1" si="148"/>
        <v>1000000</v>
      </c>
      <c r="K1172" s="120">
        <f t="shared" ca="1" si="149"/>
        <v>-1000000</v>
      </c>
      <c r="M1172" s="81">
        <f t="shared" ca="1" si="146"/>
        <v>1.7909717055643971E-2</v>
      </c>
      <c r="N1172" s="17"/>
      <c r="O1172" s="121" t="e">
        <f t="shared" ca="1" si="150"/>
        <v>#REF!</v>
      </c>
      <c r="P1172" s="121" t="e">
        <f t="shared" ca="1" si="151"/>
        <v>#REF!</v>
      </c>
      <c r="R1172" s="107" t="e">
        <f t="shared" ca="1" si="147"/>
        <v>#REF!</v>
      </c>
    </row>
    <row r="1173" spans="1:18" x14ac:dyDescent="0.2">
      <c r="A1173" s="16"/>
      <c r="B1173" s="136">
        <v>1158</v>
      </c>
      <c r="C1173" s="119">
        <f ca="1">'s1'!I1176</f>
        <v>187.51094186644079</v>
      </c>
      <c r="D1173" s="119">
        <f ca="1">'s1'!J1176</f>
        <v>84.203245249875252</v>
      </c>
      <c r="E1173" s="27"/>
      <c r="F1173" s="18">
        <f t="shared" ca="1" si="144"/>
        <v>3.0973419495721483E-3</v>
      </c>
      <c r="H1173" s="18">
        <f t="shared" ca="1" si="145"/>
        <v>3.9786863744454712E-2</v>
      </c>
      <c r="I1173" s="17"/>
      <c r="J1173" s="120">
        <f t="shared" ca="1" si="148"/>
        <v>1000000</v>
      </c>
      <c r="K1173" s="120">
        <f t="shared" ca="1" si="149"/>
        <v>-1000000</v>
      </c>
      <c r="M1173" s="81">
        <f t="shared" ca="1" si="146"/>
        <v>4.5101509494682472E-3</v>
      </c>
      <c r="N1173" s="17"/>
      <c r="O1173" s="121" t="e">
        <f t="shared" ca="1" si="150"/>
        <v>#REF!</v>
      </c>
      <c r="P1173" s="121" t="e">
        <f t="shared" ca="1" si="151"/>
        <v>#REF!</v>
      </c>
      <c r="R1173" s="107" t="e">
        <f t="shared" ca="1" si="147"/>
        <v>#REF!</v>
      </c>
    </row>
    <row r="1174" spans="1:18" x14ac:dyDescent="0.2">
      <c r="A1174" s="16"/>
      <c r="B1174" s="136">
        <v>1159</v>
      </c>
      <c r="C1174" s="119">
        <f ca="1">'s1'!I1177</f>
        <v>151.29032122187215</v>
      </c>
      <c r="D1174" s="119">
        <f ca="1">'s1'!J1177</f>
        <v>71.327103318970913</v>
      </c>
      <c r="E1174" s="27"/>
      <c r="F1174" s="18">
        <f t="shared" ca="1" si="144"/>
        <v>4.1498566864694531E-4</v>
      </c>
      <c r="H1174" s="18">
        <f t="shared" ca="1" si="145"/>
        <v>4.9621366366613641E-3</v>
      </c>
      <c r="I1174" s="17"/>
      <c r="J1174" s="120">
        <f t="shared" ca="1" si="148"/>
        <v>1000000</v>
      </c>
      <c r="K1174" s="120">
        <f t="shared" ca="1" si="149"/>
        <v>-1000000</v>
      </c>
      <c r="M1174" s="81">
        <f t="shared" ca="1" si="146"/>
        <v>2.3158679488279321E-2</v>
      </c>
      <c r="N1174" s="17"/>
      <c r="O1174" s="121" t="e">
        <f t="shared" ca="1" si="150"/>
        <v>#REF!</v>
      </c>
      <c r="P1174" s="121" t="e">
        <f t="shared" ca="1" si="151"/>
        <v>#REF!</v>
      </c>
      <c r="R1174" s="107" t="e">
        <f t="shared" ca="1" si="147"/>
        <v>#REF!</v>
      </c>
    </row>
    <row r="1175" spans="1:18" x14ac:dyDescent="0.2">
      <c r="A1175" s="16"/>
      <c r="B1175" s="136">
        <v>1160</v>
      </c>
      <c r="C1175" s="119">
        <f ca="1">'s1'!I1178</f>
        <v>195.80841165855037</v>
      </c>
      <c r="D1175" s="119">
        <f ca="1">'s1'!J1178</f>
        <v>83.089286984971721</v>
      </c>
      <c r="E1175" s="27"/>
      <c r="F1175" s="18">
        <f t="shared" ca="1" si="144"/>
        <v>8.7838451203921964E-3</v>
      </c>
      <c r="H1175" s="18">
        <f t="shared" ca="1" si="145"/>
        <v>3.2514324673966262E-2</v>
      </c>
      <c r="I1175" s="17"/>
      <c r="J1175" s="120">
        <f t="shared" ca="1" si="148"/>
        <v>1000000</v>
      </c>
      <c r="K1175" s="120">
        <f t="shared" ca="1" si="149"/>
        <v>-1000000</v>
      </c>
      <c r="M1175" s="81">
        <f t="shared" ca="1" si="146"/>
        <v>9.6211817486348116E-3</v>
      </c>
      <c r="N1175" s="17"/>
      <c r="O1175" s="121" t="e">
        <f t="shared" ca="1" si="150"/>
        <v>#REF!</v>
      </c>
      <c r="P1175" s="121" t="e">
        <f t="shared" ca="1" si="151"/>
        <v>#REF!</v>
      </c>
      <c r="R1175" s="107" t="e">
        <f t="shared" ca="1" si="147"/>
        <v>#REF!</v>
      </c>
    </row>
    <row r="1176" spans="1:18" x14ac:dyDescent="0.2">
      <c r="A1176" s="16"/>
      <c r="B1176" s="136">
        <v>1161</v>
      </c>
      <c r="C1176" s="119">
        <f ca="1">'s1'!I1179</f>
        <v>165.03655068540934</v>
      </c>
      <c r="D1176" s="119">
        <f ca="1">'s1'!J1179</f>
        <v>69.617659540567217</v>
      </c>
      <c r="E1176" s="27"/>
      <c r="F1176" s="18">
        <f t="shared" ca="1" si="144"/>
        <v>1.9465383453693894E-3</v>
      </c>
      <c r="H1176" s="18">
        <f t="shared" ca="1" si="145"/>
        <v>7.3440720260968297E-3</v>
      </c>
      <c r="I1176" s="17"/>
      <c r="J1176" s="120">
        <f t="shared" ca="1" si="148"/>
        <v>1000000</v>
      </c>
      <c r="K1176" s="120">
        <f t="shared" ca="1" si="149"/>
        <v>-1000000</v>
      </c>
      <c r="M1176" s="81">
        <f t="shared" ca="1" si="146"/>
        <v>1.5158744778840792E-2</v>
      </c>
      <c r="N1176" s="17"/>
      <c r="O1176" s="121" t="e">
        <f t="shared" ca="1" si="150"/>
        <v>#REF!</v>
      </c>
      <c r="P1176" s="121" t="e">
        <f t="shared" ca="1" si="151"/>
        <v>#REF!</v>
      </c>
      <c r="R1176" s="107" t="e">
        <f t="shared" ca="1" si="147"/>
        <v>#REF!</v>
      </c>
    </row>
    <row r="1177" spans="1:18" x14ac:dyDescent="0.2">
      <c r="A1177" s="16"/>
      <c r="B1177" s="136">
        <v>1162</v>
      </c>
      <c r="C1177" s="119">
        <f ca="1">'s1'!I1180</f>
        <v>186.2303380125374</v>
      </c>
      <c r="D1177" s="119">
        <f ca="1">'s1'!J1180</f>
        <v>84.357232270611036</v>
      </c>
      <c r="E1177" s="27"/>
      <c r="F1177" s="18">
        <f t="shared" ca="1" si="144"/>
        <v>2.1161144425301235E-2</v>
      </c>
      <c r="H1177" s="18">
        <f t="shared" ca="1" si="145"/>
        <v>5.3396775784259769E-2</v>
      </c>
      <c r="I1177" s="17"/>
      <c r="J1177" s="120">
        <f t="shared" ca="1" si="148"/>
        <v>1000000</v>
      </c>
      <c r="K1177" s="120">
        <f t="shared" ca="1" si="149"/>
        <v>-1000000</v>
      </c>
      <c r="M1177" s="81">
        <f t="shared" ca="1" si="146"/>
        <v>1.1654579067733254E-3</v>
      </c>
      <c r="N1177" s="17"/>
      <c r="O1177" s="121" t="e">
        <f t="shared" ca="1" si="150"/>
        <v>#REF!</v>
      </c>
      <c r="P1177" s="121" t="e">
        <f t="shared" ca="1" si="151"/>
        <v>#REF!</v>
      </c>
      <c r="R1177" s="107" t="e">
        <f t="shared" ca="1" si="147"/>
        <v>#REF!</v>
      </c>
    </row>
    <row r="1178" spans="1:18" x14ac:dyDescent="0.2">
      <c r="A1178" s="16"/>
      <c r="B1178" s="136">
        <v>1163</v>
      </c>
      <c r="C1178" s="119">
        <f ca="1">'s1'!I1181</f>
        <v>192.42298287975399</v>
      </c>
      <c r="D1178" s="119">
        <f ca="1">'s1'!J1181</f>
        <v>86.967003991982267</v>
      </c>
      <c r="E1178" s="27"/>
      <c r="F1178" s="18">
        <f t="shared" ca="1" si="144"/>
        <v>1.1733123322323392E-2</v>
      </c>
      <c r="H1178" s="18">
        <f t="shared" ca="1" si="145"/>
        <v>1.6860115006132381E-2</v>
      </c>
      <c r="I1178" s="17"/>
      <c r="J1178" s="120">
        <f t="shared" ca="1" si="148"/>
        <v>1000000</v>
      </c>
      <c r="K1178" s="120">
        <f t="shared" ca="1" si="149"/>
        <v>-1000000</v>
      </c>
      <c r="M1178" s="81">
        <f t="shared" ca="1" si="146"/>
        <v>1.0450807332771539E-3</v>
      </c>
      <c r="N1178" s="17"/>
      <c r="O1178" s="121" t="e">
        <f t="shared" ca="1" si="150"/>
        <v>#REF!</v>
      </c>
      <c r="P1178" s="121" t="e">
        <f t="shared" ca="1" si="151"/>
        <v>#REF!</v>
      </c>
      <c r="R1178" s="107" t="e">
        <f t="shared" ca="1" si="147"/>
        <v>#REF!</v>
      </c>
    </row>
    <row r="1179" spans="1:18" x14ac:dyDescent="0.2">
      <c r="A1179" s="16"/>
      <c r="B1179" s="136">
        <v>1164</v>
      </c>
      <c r="C1179" s="119">
        <f ca="1">'s1'!I1182</f>
        <v>169.84637536616259</v>
      </c>
      <c r="D1179" s="119">
        <f ca="1">'s1'!J1182</f>
        <v>68.97636031044739</v>
      </c>
      <c r="E1179" s="27"/>
      <c r="F1179" s="18">
        <f t="shared" ca="1" si="144"/>
        <v>1.634202894076044E-2</v>
      </c>
      <c r="H1179" s="18">
        <f t="shared" ca="1" si="145"/>
        <v>6.0370867063510225E-3</v>
      </c>
      <c r="I1179" s="17"/>
      <c r="J1179" s="120">
        <f t="shared" ca="1" si="148"/>
        <v>169.84637536616259</v>
      </c>
      <c r="K1179" s="120">
        <f t="shared" ca="1" si="149"/>
        <v>68.97636031044739</v>
      </c>
      <c r="M1179" s="81">
        <f t="shared" ca="1" si="146"/>
        <v>9.9935486434977114E-3</v>
      </c>
      <c r="N1179" s="17"/>
      <c r="O1179" s="121" t="e">
        <f t="shared" ca="1" si="150"/>
        <v>#REF!</v>
      </c>
      <c r="P1179" s="121" t="e">
        <f t="shared" ca="1" si="151"/>
        <v>#REF!</v>
      </c>
      <c r="R1179" s="107" t="e">
        <f t="shared" ca="1" si="147"/>
        <v>#REF!</v>
      </c>
    </row>
    <row r="1180" spans="1:18" x14ac:dyDescent="0.2">
      <c r="A1180" s="16"/>
      <c r="B1180" s="136">
        <v>1165</v>
      </c>
      <c r="C1180" s="119">
        <f ca="1">'s1'!I1183</f>
        <v>174.22534772288293</v>
      </c>
      <c r="D1180" s="119">
        <f ca="1">'s1'!J1183</f>
        <v>75.505097821770804</v>
      </c>
      <c r="E1180" s="27"/>
      <c r="F1180" s="18">
        <f t="shared" ca="1" si="144"/>
        <v>1.1029563486986439E-3</v>
      </c>
      <c r="H1180" s="18">
        <f t="shared" ca="1" si="145"/>
        <v>2.2162331838675938E-2</v>
      </c>
      <c r="I1180" s="17"/>
      <c r="J1180" s="120">
        <f t="shared" ca="1" si="148"/>
        <v>1000000</v>
      </c>
      <c r="K1180" s="120">
        <f t="shared" ca="1" si="149"/>
        <v>-1000000</v>
      </c>
      <c r="M1180" s="81">
        <f t="shared" ca="1" si="146"/>
        <v>1.1235215113101093E-2</v>
      </c>
      <c r="N1180" s="17"/>
      <c r="O1180" s="121" t="e">
        <f t="shared" ca="1" si="150"/>
        <v>#REF!</v>
      </c>
      <c r="P1180" s="121" t="e">
        <f t="shared" ca="1" si="151"/>
        <v>#REF!</v>
      </c>
      <c r="R1180" s="107" t="e">
        <f t="shared" ca="1" si="147"/>
        <v>#REF!</v>
      </c>
    </row>
    <row r="1181" spans="1:18" x14ac:dyDescent="0.2">
      <c r="A1181" s="16"/>
      <c r="B1181" s="136">
        <v>1166</v>
      </c>
      <c r="C1181" s="119">
        <f ca="1">'s1'!I1184</f>
        <v>191.36917224820951</v>
      </c>
      <c r="D1181" s="119">
        <f ca="1">'s1'!J1184</f>
        <v>88.235774096963354</v>
      </c>
      <c r="E1181" s="27"/>
      <c r="F1181" s="18">
        <f t="shared" ca="1" si="144"/>
        <v>1.3308771062756762E-2</v>
      </c>
      <c r="H1181" s="18">
        <f t="shared" ca="1" si="145"/>
        <v>1.6468458680173173E-2</v>
      </c>
      <c r="I1181" s="17"/>
      <c r="J1181" s="120">
        <f t="shared" ca="1" si="148"/>
        <v>1000000</v>
      </c>
      <c r="K1181" s="120">
        <f t="shared" ca="1" si="149"/>
        <v>-1000000</v>
      </c>
      <c r="M1181" s="81">
        <f t="shared" ca="1" si="146"/>
        <v>2.9325590333430739E-4</v>
      </c>
      <c r="N1181" s="17"/>
      <c r="O1181" s="121" t="e">
        <f t="shared" ca="1" si="150"/>
        <v>#REF!</v>
      </c>
      <c r="P1181" s="121" t="e">
        <f t="shared" ca="1" si="151"/>
        <v>#REF!</v>
      </c>
      <c r="R1181" s="107" t="e">
        <f t="shared" ca="1" si="147"/>
        <v>#REF!</v>
      </c>
    </row>
    <row r="1182" spans="1:18" x14ac:dyDescent="0.2">
      <c r="A1182" s="16"/>
      <c r="B1182" s="136">
        <v>1167</v>
      </c>
      <c r="C1182" s="119">
        <f ca="1">'s1'!I1185</f>
        <v>190.31798063709593</v>
      </c>
      <c r="D1182" s="119">
        <f ca="1">'s1'!J1185</f>
        <v>85.129323534890517</v>
      </c>
      <c r="E1182" s="27"/>
      <c r="F1182" s="18">
        <f t="shared" ca="1" si="144"/>
        <v>9.4480593803073134E-3</v>
      </c>
      <c r="H1182" s="18">
        <f t="shared" ca="1" si="145"/>
        <v>7.7317366951464191E-3</v>
      </c>
      <c r="I1182" s="17"/>
      <c r="J1182" s="120">
        <f t="shared" ca="1" si="148"/>
        <v>1000000</v>
      </c>
      <c r="K1182" s="120">
        <f t="shared" ca="1" si="149"/>
        <v>-1000000</v>
      </c>
      <c r="M1182" s="81">
        <f t="shared" ca="1" si="146"/>
        <v>4.2890668876510122E-4</v>
      </c>
      <c r="N1182" s="17"/>
      <c r="O1182" s="121" t="e">
        <f t="shared" ca="1" si="150"/>
        <v>#REF!</v>
      </c>
      <c r="P1182" s="121" t="e">
        <f t="shared" ca="1" si="151"/>
        <v>#REF!</v>
      </c>
      <c r="R1182" s="107" t="e">
        <f t="shared" ca="1" si="147"/>
        <v>#REF!</v>
      </c>
    </row>
    <row r="1183" spans="1:18" x14ac:dyDescent="0.2">
      <c r="A1183" s="16"/>
      <c r="B1183" s="136">
        <v>1168</v>
      </c>
      <c r="C1183" s="119">
        <f ca="1">'s1'!I1186</f>
        <v>177.79235299815178</v>
      </c>
      <c r="D1183" s="119">
        <f ca="1">'s1'!J1186</f>
        <v>74.901957154393287</v>
      </c>
      <c r="E1183" s="27"/>
      <c r="F1183" s="18">
        <f t="shared" ca="1" si="144"/>
        <v>1.9870709820989953E-2</v>
      </c>
      <c r="H1183" s="18">
        <f t="shared" ca="1" si="145"/>
        <v>4.4051215002700574E-2</v>
      </c>
      <c r="I1183" s="17"/>
      <c r="J1183" s="120">
        <f t="shared" ca="1" si="148"/>
        <v>1000000</v>
      </c>
      <c r="K1183" s="120">
        <f t="shared" ca="1" si="149"/>
        <v>-1000000</v>
      </c>
      <c r="M1183" s="81">
        <f t="shared" ca="1" si="146"/>
        <v>2.8672676725624277E-2</v>
      </c>
      <c r="N1183" s="17"/>
      <c r="O1183" s="121" t="e">
        <f t="shared" ca="1" si="150"/>
        <v>#REF!</v>
      </c>
      <c r="P1183" s="121" t="e">
        <f t="shared" ca="1" si="151"/>
        <v>#REF!</v>
      </c>
      <c r="R1183" s="107" t="e">
        <f t="shared" ca="1" si="147"/>
        <v>#REF!</v>
      </c>
    </row>
    <row r="1184" spans="1:18" x14ac:dyDescent="0.2">
      <c r="A1184" s="16"/>
      <c r="B1184" s="136">
        <v>1169</v>
      </c>
      <c r="C1184" s="119">
        <f ca="1">'s1'!I1187</f>
        <v>178.01480789796008</v>
      </c>
      <c r="D1184" s="119">
        <f ca="1">'s1'!J1187</f>
        <v>79.338689627082601</v>
      </c>
      <c r="E1184" s="27"/>
      <c r="F1184" s="18">
        <f t="shared" ca="1" si="144"/>
        <v>1.2973304910319313E-2</v>
      </c>
      <c r="H1184" s="18">
        <f t="shared" ca="1" si="145"/>
        <v>6.1911579296340918E-2</v>
      </c>
      <c r="I1184" s="17"/>
      <c r="J1184" s="120">
        <f t="shared" ca="1" si="148"/>
        <v>1000000</v>
      </c>
      <c r="K1184" s="120">
        <f t="shared" ca="1" si="149"/>
        <v>-1000000</v>
      </c>
      <c r="M1184" s="81">
        <f t="shared" ca="1" si="146"/>
        <v>1.1657874282120336E-2</v>
      </c>
      <c r="N1184" s="17"/>
      <c r="O1184" s="121" t="e">
        <f t="shared" ca="1" si="150"/>
        <v>#REF!</v>
      </c>
      <c r="P1184" s="121" t="e">
        <f t="shared" ca="1" si="151"/>
        <v>#REF!</v>
      </c>
      <c r="R1184" s="107" t="e">
        <f t="shared" ca="1" si="147"/>
        <v>#REF!</v>
      </c>
    </row>
    <row r="1185" spans="1:18" x14ac:dyDescent="0.2">
      <c r="A1185" s="16"/>
      <c r="B1185" s="136">
        <v>1170</v>
      </c>
      <c r="C1185" s="119">
        <f ca="1">'s1'!I1188</f>
        <v>167.97418159138829</v>
      </c>
      <c r="D1185" s="119">
        <f ca="1">'s1'!J1188</f>
        <v>70.628950308132772</v>
      </c>
      <c r="E1185" s="27"/>
      <c r="F1185" s="18">
        <f t="shared" ca="1" si="144"/>
        <v>1.8458006937990167E-2</v>
      </c>
      <c r="H1185" s="18">
        <f t="shared" ca="1" si="145"/>
        <v>1.3106634248853588E-2</v>
      </c>
      <c r="I1185" s="17"/>
      <c r="J1185" s="120">
        <f t="shared" ca="1" si="148"/>
        <v>1000000</v>
      </c>
      <c r="K1185" s="120">
        <f t="shared" ca="1" si="149"/>
        <v>-1000000</v>
      </c>
      <c r="M1185" s="81">
        <f t="shared" ca="1" si="146"/>
        <v>1.7286144559976898E-2</v>
      </c>
      <c r="N1185" s="17"/>
      <c r="O1185" s="121" t="e">
        <f t="shared" ca="1" si="150"/>
        <v>#REF!</v>
      </c>
      <c r="P1185" s="121" t="e">
        <f t="shared" ca="1" si="151"/>
        <v>#REF!</v>
      </c>
      <c r="R1185" s="107" t="e">
        <f t="shared" ca="1" si="147"/>
        <v>#REF!</v>
      </c>
    </row>
    <row r="1186" spans="1:18" x14ac:dyDescent="0.2">
      <c r="A1186" s="16"/>
      <c r="B1186" s="136">
        <v>1171</v>
      </c>
      <c r="C1186" s="119">
        <f ca="1">'s1'!I1189</f>
        <v>163.4258229354391</v>
      </c>
      <c r="D1186" s="119">
        <f ca="1">'s1'!J1189</f>
        <v>74.933279763228171</v>
      </c>
      <c r="E1186" s="27"/>
      <c r="F1186" s="18">
        <f t="shared" ca="1" si="144"/>
        <v>2.8935763270649013E-3</v>
      </c>
      <c r="H1186" s="18">
        <f t="shared" ca="1" si="145"/>
        <v>2.1744954996409341E-2</v>
      </c>
      <c r="I1186" s="17"/>
      <c r="J1186" s="120">
        <f t="shared" ca="1" si="148"/>
        <v>1000000</v>
      </c>
      <c r="K1186" s="120">
        <f t="shared" ca="1" si="149"/>
        <v>-1000000</v>
      </c>
      <c r="M1186" s="81">
        <f t="shared" ca="1" si="146"/>
        <v>5.3954841169572852E-2</v>
      </c>
      <c r="N1186" s="17"/>
      <c r="O1186" s="121" t="e">
        <f t="shared" ca="1" si="150"/>
        <v>#REF!</v>
      </c>
      <c r="P1186" s="121" t="e">
        <f t="shared" ca="1" si="151"/>
        <v>#REF!</v>
      </c>
      <c r="R1186" s="107" t="e">
        <f t="shared" ca="1" si="147"/>
        <v>#REF!</v>
      </c>
    </row>
    <row r="1187" spans="1:18" x14ac:dyDescent="0.2">
      <c r="A1187" s="16"/>
      <c r="B1187" s="136">
        <v>1172</v>
      </c>
      <c r="C1187" s="119">
        <f ca="1">'s1'!I1190</f>
        <v>179.18539582285035</v>
      </c>
      <c r="D1187" s="119">
        <f ca="1">'s1'!J1190</f>
        <v>78.522191758590623</v>
      </c>
      <c r="E1187" s="27"/>
      <c r="F1187" s="18">
        <f t="shared" ca="1" si="144"/>
        <v>3.8972588632135464E-2</v>
      </c>
      <c r="H1187" s="18">
        <f t="shared" ca="1" si="145"/>
        <v>2.9586814039517125E-2</v>
      </c>
      <c r="I1187" s="17"/>
      <c r="J1187" s="120">
        <f t="shared" ca="1" si="148"/>
        <v>1000000</v>
      </c>
      <c r="K1187" s="120">
        <f t="shared" ca="1" si="149"/>
        <v>-1000000</v>
      </c>
      <c r="M1187" s="81">
        <f t="shared" ca="1" si="146"/>
        <v>6.4118929122698093E-2</v>
      </c>
      <c r="N1187" s="17"/>
      <c r="O1187" s="121" t="e">
        <f t="shared" ca="1" si="150"/>
        <v>#REF!</v>
      </c>
      <c r="P1187" s="121" t="e">
        <f t="shared" ca="1" si="151"/>
        <v>#REF!</v>
      </c>
      <c r="R1187" s="107" t="e">
        <f t="shared" ca="1" si="147"/>
        <v>#REF!</v>
      </c>
    </row>
    <row r="1188" spans="1:18" x14ac:dyDescent="0.2">
      <c r="A1188" s="16"/>
      <c r="B1188" s="136">
        <v>1173</v>
      </c>
      <c r="C1188" s="119">
        <f ca="1">'s1'!I1191</f>
        <v>196.65010449601419</v>
      </c>
      <c r="D1188" s="119">
        <f ca="1">'s1'!J1191</f>
        <v>83.495290125201322</v>
      </c>
      <c r="E1188" s="27"/>
      <c r="F1188" s="18">
        <f t="shared" ca="1" si="144"/>
        <v>3.3590262331401944E-3</v>
      </c>
      <c r="H1188" s="18">
        <f t="shared" ca="1" si="145"/>
        <v>1.1371774221563119E-3</v>
      </c>
      <c r="I1188" s="17"/>
      <c r="J1188" s="120">
        <f t="shared" ca="1" si="148"/>
        <v>1000000</v>
      </c>
      <c r="K1188" s="120">
        <f t="shared" ca="1" si="149"/>
        <v>-1000000</v>
      </c>
      <c r="M1188" s="81">
        <f t="shared" ca="1" si="146"/>
        <v>1.4690723701808385E-2</v>
      </c>
      <c r="N1188" s="17"/>
      <c r="O1188" s="121" t="e">
        <f t="shared" ca="1" si="150"/>
        <v>#REF!</v>
      </c>
      <c r="P1188" s="121" t="e">
        <f t="shared" ca="1" si="151"/>
        <v>#REF!</v>
      </c>
      <c r="R1188" s="107" t="e">
        <f t="shared" ca="1" si="147"/>
        <v>#REF!</v>
      </c>
    </row>
    <row r="1189" spans="1:18" x14ac:dyDescent="0.2">
      <c r="A1189" s="16"/>
      <c r="B1189" s="136">
        <v>1174</v>
      </c>
      <c r="C1189" s="119">
        <f ca="1">'s1'!I1192</f>
        <v>190.57802904390493</v>
      </c>
      <c r="D1189" s="119">
        <f ca="1">'s1'!J1192</f>
        <v>79.362706640051144</v>
      </c>
      <c r="E1189" s="27"/>
      <c r="F1189" s="18">
        <f t="shared" ca="1" si="144"/>
        <v>1.7608295562062486E-2</v>
      </c>
      <c r="H1189" s="18">
        <f t="shared" ca="1" si="145"/>
        <v>3.6965271457935884E-3</v>
      </c>
      <c r="I1189" s="17"/>
      <c r="J1189" s="120">
        <f t="shared" ca="1" si="148"/>
        <v>1000000</v>
      </c>
      <c r="K1189" s="120">
        <f t="shared" ca="1" si="149"/>
        <v>-1000000</v>
      </c>
      <c r="M1189" s="81">
        <f t="shared" ca="1" si="146"/>
        <v>1.6757472465352478E-2</v>
      </c>
      <c r="N1189" s="17"/>
      <c r="O1189" s="121" t="e">
        <f t="shared" ca="1" si="150"/>
        <v>#REF!</v>
      </c>
      <c r="P1189" s="121" t="e">
        <f t="shared" ca="1" si="151"/>
        <v>#REF!</v>
      </c>
      <c r="R1189" s="107" t="e">
        <f t="shared" ca="1" si="147"/>
        <v>#REF!</v>
      </c>
    </row>
    <row r="1190" spans="1:18" x14ac:dyDescent="0.2">
      <c r="A1190" s="16"/>
      <c r="B1190" s="136">
        <v>1175</v>
      </c>
      <c r="C1190" s="119">
        <f ca="1">'s1'!I1193</f>
        <v>177.68747933449387</v>
      </c>
      <c r="D1190" s="119">
        <f ca="1">'s1'!J1193</f>
        <v>85.6376421966104</v>
      </c>
      <c r="E1190" s="27"/>
      <c r="F1190" s="18">
        <f t="shared" ca="1" si="144"/>
        <v>2.9847187833541313E-2</v>
      </c>
      <c r="H1190" s="18">
        <f t="shared" ca="1" si="145"/>
        <v>1.4302335865860291E-2</v>
      </c>
      <c r="I1190" s="17"/>
      <c r="J1190" s="120">
        <f t="shared" ca="1" si="148"/>
        <v>1000000</v>
      </c>
      <c r="K1190" s="120">
        <f t="shared" ca="1" si="149"/>
        <v>-1000000</v>
      </c>
      <c r="M1190" s="81">
        <f t="shared" ca="1" si="146"/>
        <v>5.9266236698053644E-4</v>
      </c>
      <c r="N1190" s="17"/>
      <c r="O1190" s="121" t="e">
        <f t="shared" ca="1" si="150"/>
        <v>#REF!</v>
      </c>
      <c r="P1190" s="121" t="e">
        <f t="shared" ca="1" si="151"/>
        <v>#REF!</v>
      </c>
      <c r="R1190" s="107" t="e">
        <f t="shared" ca="1" si="147"/>
        <v>#REF!</v>
      </c>
    </row>
    <row r="1191" spans="1:18" x14ac:dyDescent="0.2">
      <c r="A1191" s="16"/>
      <c r="B1191" s="136">
        <v>1176</v>
      </c>
      <c r="C1191" s="119">
        <f ca="1">'s1'!I1194</f>
        <v>178.62214716135134</v>
      </c>
      <c r="D1191" s="119">
        <f ca="1">'s1'!J1194</f>
        <v>79.649731036483615</v>
      </c>
      <c r="E1191" s="27"/>
      <c r="F1191" s="18">
        <f t="shared" ca="1" si="144"/>
        <v>1.9270321422744024E-2</v>
      </c>
      <c r="H1191" s="18">
        <f t="shared" ca="1" si="145"/>
        <v>1.918948236738072E-2</v>
      </c>
      <c r="I1191" s="17"/>
      <c r="J1191" s="120">
        <f t="shared" ca="1" si="148"/>
        <v>1000000</v>
      </c>
      <c r="K1191" s="120">
        <f t="shared" ca="1" si="149"/>
        <v>-1000000</v>
      </c>
      <c r="M1191" s="81">
        <f t="shared" ca="1" si="146"/>
        <v>7.3536003448202172E-2</v>
      </c>
      <c r="N1191" s="17"/>
      <c r="O1191" s="121" t="e">
        <f t="shared" ca="1" si="150"/>
        <v>#REF!</v>
      </c>
      <c r="P1191" s="121" t="e">
        <f t="shared" ca="1" si="151"/>
        <v>#REF!</v>
      </c>
      <c r="R1191" s="107" t="e">
        <f t="shared" ca="1" si="147"/>
        <v>#REF!</v>
      </c>
    </row>
    <row r="1192" spans="1:18" x14ac:dyDescent="0.2">
      <c r="A1192" s="16"/>
      <c r="B1192" s="136">
        <v>1177</v>
      </c>
      <c r="C1192" s="119">
        <f ca="1">'s1'!I1195</f>
        <v>195.63796304638362</v>
      </c>
      <c r="D1192" s="119">
        <f ca="1">'s1'!J1195</f>
        <v>88.005833549099194</v>
      </c>
      <c r="E1192" s="27"/>
      <c r="F1192" s="18">
        <f t="shared" ca="1" si="144"/>
        <v>1.6816016991922681E-3</v>
      </c>
      <c r="H1192" s="18">
        <f t="shared" ca="1" si="145"/>
        <v>1.4621165701163161E-2</v>
      </c>
      <c r="I1192" s="17"/>
      <c r="J1192" s="120">
        <f t="shared" ca="1" si="148"/>
        <v>1000000</v>
      </c>
      <c r="K1192" s="120">
        <f t="shared" ca="1" si="149"/>
        <v>-1000000</v>
      </c>
      <c r="M1192" s="81">
        <f t="shared" ca="1" si="146"/>
        <v>4.6022835585576865E-4</v>
      </c>
      <c r="N1192" s="17"/>
      <c r="O1192" s="121" t="e">
        <f t="shared" ca="1" si="150"/>
        <v>#REF!</v>
      </c>
      <c r="P1192" s="121" t="e">
        <f t="shared" ca="1" si="151"/>
        <v>#REF!</v>
      </c>
      <c r="R1192" s="107" t="e">
        <f t="shared" ca="1" si="147"/>
        <v>#REF!</v>
      </c>
    </row>
    <row r="1193" spans="1:18" x14ac:dyDescent="0.2">
      <c r="A1193" s="16"/>
      <c r="B1193" s="136">
        <v>1178</v>
      </c>
      <c r="C1193" s="119">
        <f ca="1">'s1'!I1196</f>
        <v>169.12888815990951</v>
      </c>
      <c r="D1193" s="119">
        <f ca="1">'s1'!J1196</f>
        <v>78.680594947676838</v>
      </c>
      <c r="E1193" s="27"/>
      <c r="F1193" s="18">
        <f t="shared" ca="1" si="144"/>
        <v>3.129545400891874E-3</v>
      </c>
      <c r="H1193" s="18">
        <f t="shared" ca="1" si="145"/>
        <v>5.3053319478932492E-2</v>
      </c>
      <c r="I1193" s="17"/>
      <c r="J1193" s="120">
        <f t="shared" ca="1" si="148"/>
        <v>169.12888815990951</v>
      </c>
      <c r="K1193" s="120">
        <f t="shared" ca="1" si="149"/>
        <v>78.680594947676838</v>
      </c>
      <c r="M1193" s="81">
        <f t="shared" ca="1" si="146"/>
        <v>7.0511070293788947E-2</v>
      </c>
      <c r="N1193" s="17"/>
      <c r="O1193" s="121" t="e">
        <f t="shared" ca="1" si="150"/>
        <v>#REF!</v>
      </c>
      <c r="P1193" s="121" t="e">
        <f t="shared" ca="1" si="151"/>
        <v>#REF!</v>
      </c>
      <c r="R1193" s="107" t="e">
        <f t="shared" ca="1" si="147"/>
        <v>#REF!</v>
      </c>
    </row>
    <row r="1194" spans="1:18" x14ac:dyDescent="0.2">
      <c r="A1194" s="16"/>
      <c r="B1194" s="136">
        <v>1179</v>
      </c>
      <c r="C1194" s="119">
        <f ca="1">'s1'!I1197</f>
        <v>174.80545954335824</v>
      </c>
      <c r="D1194" s="119">
        <f ca="1">'s1'!J1197</f>
        <v>75.424065972504565</v>
      </c>
      <c r="E1194" s="27"/>
      <c r="F1194" s="18">
        <f t="shared" ca="1" si="144"/>
        <v>5.6986242297014439E-3</v>
      </c>
      <c r="H1194" s="18">
        <f t="shared" ca="1" si="145"/>
        <v>2.4491004493099839E-2</v>
      </c>
      <c r="I1194" s="17"/>
      <c r="J1194" s="120">
        <f t="shared" ca="1" si="148"/>
        <v>1000000</v>
      </c>
      <c r="K1194" s="120">
        <f t="shared" ca="1" si="149"/>
        <v>-1000000</v>
      </c>
      <c r="M1194" s="81">
        <f t="shared" ca="1" si="146"/>
        <v>2.1483175226945202E-2</v>
      </c>
      <c r="N1194" s="17"/>
      <c r="O1194" s="121" t="e">
        <f t="shared" ca="1" si="150"/>
        <v>#REF!</v>
      </c>
      <c r="P1194" s="121" t="e">
        <f t="shared" ca="1" si="151"/>
        <v>#REF!</v>
      </c>
      <c r="R1194" s="107" t="e">
        <f t="shared" ca="1" si="147"/>
        <v>#REF!</v>
      </c>
    </row>
    <row r="1195" spans="1:18" x14ac:dyDescent="0.2">
      <c r="A1195" s="16"/>
      <c r="B1195" s="136">
        <v>1180</v>
      </c>
      <c r="C1195" s="119">
        <f ca="1">'s1'!I1198</f>
        <v>198.62692448565517</v>
      </c>
      <c r="D1195" s="119">
        <f ca="1">'s1'!J1198</f>
        <v>90.828990759063984</v>
      </c>
      <c r="E1195" s="27"/>
      <c r="F1195" s="18">
        <f t="shared" ca="1" si="144"/>
        <v>3.4105099541284628E-3</v>
      </c>
      <c r="H1195" s="18">
        <f t="shared" ca="1" si="145"/>
        <v>1.8142485553818971E-4</v>
      </c>
      <c r="I1195" s="17"/>
      <c r="J1195" s="120">
        <f t="shared" ca="1" si="148"/>
        <v>1000000</v>
      </c>
      <c r="K1195" s="120">
        <f t="shared" ca="1" si="149"/>
        <v>-1000000</v>
      </c>
      <c r="M1195" s="81">
        <f t="shared" ca="1" si="146"/>
        <v>1.7758767025526574E-5</v>
      </c>
      <c r="N1195" s="17"/>
      <c r="O1195" s="121" t="e">
        <f t="shared" ca="1" si="150"/>
        <v>#REF!</v>
      </c>
      <c r="P1195" s="121" t="e">
        <f t="shared" ca="1" si="151"/>
        <v>#REF!</v>
      </c>
      <c r="R1195" s="107" t="e">
        <f t="shared" ca="1" si="147"/>
        <v>#REF!</v>
      </c>
    </row>
    <row r="1196" spans="1:18" x14ac:dyDescent="0.2">
      <c r="A1196" s="16"/>
      <c r="B1196" s="136">
        <v>1181</v>
      </c>
      <c r="C1196" s="119">
        <f ca="1">'s1'!I1199</f>
        <v>160.24560852984274</v>
      </c>
      <c r="D1196" s="119">
        <f ca="1">'s1'!J1199</f>
        <v>69.664337288797242</v>
      </c>
      <c r="E1196" s="27"/>
      <c r="F1196" s="18">
        <f t="shared" ca="1" si="144"/>
        <v>5.556648428179785E-3</v>
      </c>
      <c r="H1196" s="18">
        <f t="shared" ca="1" si="145"/>
        <v>1.9131118658525274E-3</v>
      </c>
      <c r="I1196" s="17"/>
      <c r="J1196" s="120">
        <f t="shared" ca="1" si="148"/>
        <v>1000000</v>
      </c>
      <c r="K1196" s="120">
        <f t="shared" ca="1" si="149"/>
        <v>-1000000</v>
      </c>
      <c r="M1196" s="81">
        <f t="shared" ca="1" si="146"/>
        <v>9.9663178886170538E-3</v>
      </c>
      <c r="N1196" s="17"/>
      <c r="O1196" s="121" t="e">
        <f t="shared" ca="1" si="150"/>
        <v>#REF!</v>
      </c>
      <c r="P1196" s="121" t="e">
        <f t="shared" ca="1" si="151"/>
        <v>#REF!</v>
      </c>
      <c r="R1196" s="107" t="e">
        <f t="shared" ca="1" si="147"/>
        <v>#REF!</v>
      </c>
    </row>
    <row r="1197" spans="1:18" x14ac:dyDescent="0.2">
      <c r="A1197" s="16"/>
      <c r="B1197" s="136">
        <v>1182</v>
      </c>
      <c r="C1197" s="119">
        <f ca="1">'s1'!I1200</f>
        <v>152.23787721275932</v>
      </c>
      <c r="D1197" s="119">
        <f ca="1">'s1'!J1200</f>
        <v>66.130417477395682</v>
      </c>
      <c r="E1197" s="27"/>
      <c r="F1197" s="18">
        <f t="shared" ca="1" si="144"/>
        <v>3.0248772200890058E-4</v>
      </c>
      <c r="H1197" s="18">
        <f t="shared" ca="1" si="145"/>
        <v>4.9430032722127073E-4</v>
      </c>
      <c r="I1197" s="17"/>
      <c r="J1197" s="120">
        <f t="shared" ca="1" si="148"/>
        <v>1000000</v>
      </c>
      <c r="K1197" s="120">
        <f t="shared" ca="1" si="149"/>
        <v>-1000000</v>
      </c>
      <c r="M1197" s="81">
        <f t="shared" ca="1" si="146"/>
        <v>1.2382850645517396E-3</v>
      </c>
      <c r="N1197" s="17"/>
      <c r="O1197" s="121" t="e">
        <f t="shared" ca="1" si="150"/>
        <v>#REF!</v>
      </c>
      <c r="P1197" s="121" t="e">
        <f t="shared" ca="1" si="151"/>
        <v>#REF!</v>
      </c>
      <c r="R1197" s="107" t="e">
        <f t="shared" ca="1" si="147"/>
        <v>#REF!</v>
      </c>
    </row>
    <row r="1198" spans="1:18" x14ac:dyDescent="0.2">
      <c r="A1198" s="16"/>
      <c r="B1198" s="136">
        <v>1183</v>
      </c>
      <c r="C1198" s="119">
        <f ca="1">'s1'!I1201</f>
        <v>194.37591860934864</v>
      </c>
      <c r="D1198" s="119">
        <f ca="1">'s1'!J1201</f>
        <v>86.930267057305315</v>
      </c>
      <c r="E1198" s="27"/>
      <c r="F1198" s="18">
        <f t="shared" ca="1" si="144"/>
        <v>7.311227413960425E-3</v>
      </c>
      <c r="H1198" s="18">
        <f t="shared" ca="1" si="145"/>
        <v>1.2246951970503668E-2</v>
      </c>
      <c r="I1198" s="17"/>
      <c r="J1198" s="120">
        <f t="shared" ca="1" si="148"/>
        <v>1000000</v>
      </c>
      <c r="K1198" s="120">
        <f t="shared" ca="1" si="149"/>
        <v>-1000000</v>
      </c>
      <c r="M1198" s="81">
        <f t="shared" ca="1" si="146"/>
        <v>8.5429107620833237E-4</v>
      </c>
      <c r="N1198" s="17"/>
      <c r="O1198" s="121" t="e">
        <f t="shared" ca="1" si="150"/>
        <v>#REF!</v>
      </c>
      <c r="P1198" s="121" t="e">
        <f t="shared" ca="1" si="151"/>
        <v>#REF!</v>
      </c>
      <c r="R1198" s="107" t="e">
        <f t="shared" ca="1" si="147"/>
        <v>#REF!</v>
      </c>
    </row>
    <row r="1199" spans="1:18" x14ac:dyDescent="0.2">
      <c r="A1199" s="16"/>
      <c r="B1199" s="136">
        <v>1184</v>
      </c>
      <c r="C1199" s="119">
        <f ca="1">'s1'!I1202</f>
        <v>171.90031008964741</v>
      </c>
      <c r="D1199" s="119">
        <f ca="1">'s1'!J1202</f>
        <v>74.454368872873246</v>
      </c>
      <c r="E1199" s="27"/>
      <c r="F1199" s="18">
        <f t="shared" ca="1" si="144"/>
        <v>1.0856831765577587E-2</v>
      </c>
      <c r="H1199" s="18">
        <f t="shared" ca="1" si="145"/>
        <v>2.3006130550664302E-2</v>
      </c>
      <c r="I1199" s="17"/>
      <c r="J1199" s="120">
        <f t="shared" ca="1" si="148"/>
        <v>171.90031008964741</v>
      </c>
      <c r="K1199" s="120">
        <f t="shared" ca="1" si="149"/>
        <v>74.454368872873246</v>
      </c>
      <c r="M1199" s="81">
        <f t="shared" ca="1" si="146"/>
        <v>4.6589065669929451E-2</v>
      </c>
      <c r="N1199" s="17"/>
      <c r="O1199" s="121" t="e">
        <f t="shared" ca="1" si="150"/>
        <v>#REF!</v>
      </c>
      <c r="P1199" s="121" t="e">
        <f t="shared" ca="1" si="151"/>
        <v>#REF!</v>
      </c>
      <c r="R1199" s="107" t="e">
        <f t="shared" ca="1" si="147"/>
        <v>#REF!</v>
      </c>
    </row>
    <row r="1200" spans="1:18" x14ac:dyDescent="0.2">
      <c r="A1200" s="16"/>
      <c r="B1200" s="136">
        <v>1185</v>
      </c>
      <c r="C1200" s="119">
        <f ca="1">'s1'!I1203</f>
        <v>191.01772644063206</v>
      </c>
      <c r="D1200" s="119">
        <f ca="1">'s1'!J1203</f>
        <v>81.731719638445185</v>
      </c>
      <c r="E1200" s="27"/>
      <c r="F1200" s="18">
        <f t="shared" ca="1" si="144"/>
        <v>3.5788541204842149E-4</v>
      </c>
      <c r="H1200" s="18">
        <f t="shared" ca="1" si="145"/>
        <v>6.0367570120988867E-2</v>
      </c>
      <c r="I1200" s="17"/>
      <c r="J1200" s="120">
        <f t="shared" ca="1" si="148"/>
        <v>1000000</v>
      </c>
      <c r="K1200" s="120">
        <f t="shared" ca="1" si="149"/>
        <v>-1000000</v>
      </c>
      <c r="M1200" s="81">
        <f t="shared" ca="1" si="146"/>
        <v>1.483567255263591E-2</v>
      </c>
      <c r="N1200" s="17"/>
      <c r="O1200" s="121" t="e">
        <f t="shared" ca="1" si="150"/>
        <v>#REF!</v>
      </c>
      <c r="P1200" s="121" t="e">
        <f t="shared" ca="1" si="151"/>
        <v>#REF!</v>
      </c>
      <c r="R1200" s="107" t="e">
        <f t="shared" ca="1" si="147"/>
        <v>#REF!</v>
      </c>
    </row>
    <row r="1201" spans="1:18" x14ac:dyDescent="0.2">
      <c r="A1201" s="16"/>
      <c r="B1201" s="136">
        <v>1186</v>
      </c>
      <c r="C1201" s="119">
        <f ca="1">'s1'!I1204</f>
        <v>208.63527036908928</v>
      </c>
      <c r="D1201" s="119">
        <f ca="1">'s1'!J1204</f>
        <v>94.377372770863445</v>
      </c>
      <c r="E1201" s="27"/>
      <c r="F1201" s="18">
        <f t="shared" ca="1" si="144"/>
        <v>6.2505075791347887E-4</v>
      </c>
      <c r="H1201" s="18">
        <f t="shared" ca="1" si="145"/>
        <v>1.150356433304584E-3</v>
      </c>
      <c r="I1201" s="17"/>
      <c r="J1201" s="120">
        <f t="shared" ca="1" si="148"/>
        <v>1000000</v>
      </c>
      <c r="K1201" s="120">
        <f t="shared" ca="1" si="149"/>
        <v>-1000000</v>
      </c>
      <c r="M1201" s="81">
        <f t="shared" ca="1" si="146"/>
        <v>1.0632538449775036E-7</v>
      </c>
      <c r="N1201" s="17"/>
      <c r="O1201" s="121" t="e">
        <f t="shared" ca="1" si="150"/>
        <v>#REF!</v>
      </c>
      <c r="P1201" s="121" t="e">
        <f t="shared" ca="1" si="151"/>
        <v>#REF!</v>
      </c>
      <c r="R1201" s="107" t="e">
        <f t="shared" ca="1" si="147"/>
        <v>#REF!</v>
      </c>
    </row>
    <row r="1202" spans="1:18" x14ac:dyDescent="0.2">
      <c r="A1202" s="16"/>
      <c r="B1202" s="136">
        <v>1187</v>
      </c>
      <c r="C1202" s="119">
        <f ca="1">'s1'!I1205</f>
        <v>173.79755392341218</v>
      </c>
      <c r="D1202" s="119">
        <f ca="1">'s1'!J1205</f>
        <v>84.344001820225429</v>
      </c>
      <c r="E1202" s="27"/>
      <c r="F1202" s="18">
        <f t="shared" ca="1" si="144"/>
        <v>1.9325712242732135E-2</v>
      </c>
      <c r="H1202" s="18">
        <f t="shared" ca="1" si="145"/>
        <v>4.8473562981944628E-3</v>
      </c>
      <c r="I1202" s="17"/>
      <c r="J1202" s="120">
        <f t="shared" ca="1" si="148"/>
        <v>1000000</v>
      </c>
      <c r="K1202" s="120">
        <f t="shared" ca="1" si="149"/>
        <v>-1000000</v>
      </c>
      <c r="M1202" s="81">
        <f t="shared" ca="1" si="146"/>
        <v>3.6969225622379381E-3</v>
      </c>
      <c r="N1202" s="17"/>
      <c r="O1202" s="121" t="e">
        <f t="shared" ca="1" si="150"/>
        <v>#REF!</v>
      </c>
      <c r="P1202" s="121" t="e">
        <f t="shared" ca="1" si="151"/>
        <v>#REF!</v>
      </c>
      <c r="R1202" s="107" t="e">
        <f t="shared" ca="1" si="147"/>
        <v>#REF!</v>
      </c>
    </row>
    <row r="1203" spans="1:18" x14ac:dyDescent="0.2">
      <c r="A1203" s="16"/>
      <c r="B1203" s="136">
        <v>1188</v>
      </c>
      <c r="C1203" s="119">
        <f ca="1">'s1'!I1206</f>
        <v>195.04604824316451</v>
      </c>
      <c r="D1203" s="119">
        <f ca="1">'s1'!J1206</f>
        <v>85.3338928379723</v>
      </c>
      <c r="E1203" s="27"/>
      <c r="F1203" s="18">
        <f t="shared" ca="1" si="144"/>
        <v>9.2849509663609046E-3</v>
      </c>
      <c r="H1203" s="18">
        <f t="shared" ca="1" si="145"/>
        <v>4.3417316439167776E-2</v>
      </c>
      <c r="I1203" s="17"/>
      <c r="J1203" s="120">
        <f t="shared" ca="1" si="148"/>
        <v>1000000</v>
      </c>
      <c r="K1203" s="120">
        <f t="shared" ca="1" si="149"/>
        <v>-1000000</v>
      </c>
      <c r="M1203" s="81">
        <f t="shared" ca="1" si="146"/>
        <v>4.7801241671704929E-3</v>
      </c>
      <c r="N1203" s="17"/>
      <c r="O1203" s="121" t="e">
        <f t="shared" ca="1" si="150"/>
        <v>#REF!</v>
      </c>
      <c r="P1203" s="121" t="e">
        <f t="shared" ca="1" si="151"/>
        <v>#REF!</v>
      </c>
      <c r="R1203" s="107" t="e">
        <f t="shared" ca="1" si="147"/>
        <v>#REF!</v>
      </c>
    </row>
    <row r="1204" spans="1:18" x14ac:dyDescent="0.2">
      <c r="A1204" s="16"/>
      <c r="B1204" s="136">
        <v>1189</v>
      </c>
      <c r="C1204" s="119">
        <f ca="1">'s1'!I1207</f>
        <v>171.14702290485039</v>
      </c>
      <c r="D1204" s="119">
        <f ca="1">'s1'!J1207</f>
        <v>81.663390505178739</v>
      </c>
      <c r="E1204" s="27"/>
      <c r="F1204" s="18">
        <f t="shared" ca="1" si="144"/>
        <v>1.0857601266416056E-2</v>
      </c>
      <c r="H1204" s="18">
        <f t="shared" ca="1" si="145"/>
        <v>2.1082379680418151E-2</v>
      </c>
      <c r="I1204" s="17"/>
      <c r="J1204" s="120">
        <f t="shared" ca="1" si="148"/>
        <v>171.14702290485039</v>
      </c>
      <c r="K1204" s="120">
        <f t="shared" ca="1" si="149"/>
        <v>81.663390505178739</v>
      </c>
      <c r="M1204" s="81">
        <f t="shared" ca="1" si="146"/>
        <v>6.4267562849245931E-3</v>
      </c>
      <c r="N1204" s="17"/>
      <c r="O1204" s="121" t="e">
        <f t="shared" ca="1" si="150"/>
        <v>#REF!</v>
      </c>
      <c r="P1204" s="121" t="e">
        <f t="shared" ca="1" si="151"/>
        <v>#REF!</v>
      </c>
      <c r="R1204" s="107" t="e">
        <f t="shared" ca="1" si="147"/>
        <v>#REF!</v>
      </c>
    </row>
    <row r="1205" spans="1:18" x14ac:dyDescent="0.2">
      <c r="A1205" s="16"/>
      <c r="B1205" s="136">
        <v>1190</v>
      </c>
      <c r="C1205" s="119">
        <f ca="1">'s1'!I1208</f>
        <v>182.53130995886679</v>
      </c>
      <c r="D1205" s="119">
        <f ca="1">'s1'!J1208</f>
        <v>84.128327876855892</v>
      </c>
      <c r="E1205" s="27"/>
      <c r="F1205" s="18">
        <f t="shared" ca="1" si="144"/>
        <v>1.220139160317563E-2</v>
      </c>
      <c r="H1205" s="18">
        <f t="shared" ca="1" si="145"/>
        <v>2.8650059739674813E-2</v>
      </c>
      <c r="I1205" s="17"/>
      <c r="J1205" s="120">
        <f t="shared" ca="1" si="148"/>
        <v>1000000</v>
      </c>
      <c r="K1205" s="120">
        <f t="shared" ca="1" si="149"/>
        <v>-1000000</v>
      </c>
      <c r="M1205" s="81">
        <f t="shared" ca="1" si="146"/>
        <v>9.7519086854419307E-3</v>
      </c>
      <c r="N1205" s="17"/>
      <c r="O1205" s="121" t="e">
        <f t="shared" ca="1" si="150"/>
        <v>#REF!</v>
      </c>
      <c r="P1205" s="121" t="e">
        <f t="shared" ca="1" si="151"/>
        <v>#REF!</v>
      </c>
      <c r="R1205" s="107" t="e">
        <f t="shared" ca="1" si="147"/>
        <v>#REF!</v>
      </c>
    </row>
    <row r="1206" spans="1:18" x14ac:dyDescent="0.2">
      <c r="A1206" s="16"/>
      <c r="B1206" s="136">
        <v>1191</v>
      </c>
      <c r="C1206" s="119">
        <f ca="1">'s1'!I1209</f>
        <v>186.51037716194156</v>
      </c>
      <c r="D1206" s="119">
        <f ca="1">'s1'!J1209</f>
        <v>77.756048038575258</v>
      </c>
      <c r="E1206" s="27"/>
      <c r="F1206" s="18">
        <f t="shared" ca="1" si="144"/>
        <v>9.9415553144233566E-3</v>
      </c>
      <c r="H1206" s="18">
        <f t="shared" ca="1" si="145"/>
        <v>6.6098788075116363E-2</v>
      </c>
      <c r="I1206" s="17"/>
      <c r="J1206" s="120">
        <f t="shared" ca="1" si="148"/>
        <v>1000000</v>
      </c>
      <c r="K1206" s="120">
        <f t="shared" ca="1" si="149"/>
        <v>-1000000</v>
      </c>
      <c r="M1206" s="81">
        <f t="shared" ca="1" si="146"/>
        <v>2.6324038965681432E-2</v>
      </c>
      <c r="N1206" s="17"/>
      <c r="O1206" s="121" t="e">
        <f t="shared" ca="1" si="150"/>
        <v>#REF!</v>
      </c>
      <c r="P1206" s="121" t="e">
        <f t="shared" ca="1" si="151"/>
        <v>#REF!</v>
      </c>
      <c r="R1206" s="107" t="e">
        <f t="shared" ca="1" si="147"/>
        <v>#REF!</v>
      </c>
    </row>
    <row r="1207" spans="1:18" x14ac:dyDescent="0.2">
      <c r="A1207" s="16"/>
      <c r="B1207" s="136">
        <v>1192</v>
      </c>
      <c r="C1207" s="119">
        <f ca="1">'s1'!I1210</f>
        <v>169.81909825645499</v>
      </c>
      <c r="D1207" s="119">
        <f ca="1">'s1'!J1210</f>
        <v>76.275789117231227</v>
      </c>
      <c r="E1207" s="27"/>
      <c r="F1207" s="18">
        <f t="shared" ca="1" si="144"/>
        <v>1.6015535341811014E-2</v>
      </c>
      <c r="H1207" s="18">
        <f t="shared" ca="1" si="145"/>
        <v>3.5351383499415204E-2</v>
      </c>
      <c r="I1207" s="17"/>
      <c r="J1207" s="120">
        <f t="shared" ca="1" si="148"/>
        <v>169.81909825645499</v>
      </c>
      <c r="K1207" s="120">
        <f t="shared" ca="1" si="149"/>
        <v>76.275789117231227</v>
      </c>
      <c r="M1207" s="81">
        <f t="shared" ca="1" si="146"/>
        <v>8.4982951877397475E-2</v>
      </c>
      <c r="N1207" s="17"/>
      <c r="O1207" s="121" t="e">
        <f t="shared" ca="1" si="150"/>
        <v>#REF!</v>
      </c>
      <c r="P1207" s="121" t="e">
        <f t="shared" ca="1" si="151"/>
        <v>#REF!</v>
      </c>
      <c r="R1207" s="107" t="e">
        <f t="shared" ca="1" si="147"/>
        <v>#REF!</v>
      </c>
    </row>
    <row r="1208" spans="1:18" x14ac:dyDescent="0.2">
      <c r="A1208" s="16"/>
      <c r="B1208" s="136">
        <v>1193</v>
      </c>
      <c r="C1208" s="119">
        <f ca="1">'s1'!I1211</f>
        <v>160.54988799569261</v>
      </c>
      <c r="D1208" s="119">
        <f ca="1">'s1'!J1211</f>
        <v>69.466100258419516</v>
      </c>
      <c r="E1208" s="27"/>
      <c r="F1208" s="18">
        <f t="shared" ca="1" si="144"/>
        <v>3.9577338662404055E-3</v>
      </c>
      <c r="H1208" s="18">
        <f t="shared" ca="1" si="145"/>
        <v>2.7933576050091905E-3</v>
      </c>
      <c r="I1208" s="17"/>
      <c r="J1208" s="120">
        <f t="shared" ca="1" si="148"/>
        <v>1000000</v>
      </c>
      <c r="K1208" s="120">
        <f t="shared" ca="1" si="149"/>
        <v>-1000000</v>
      </c>
      <c r="M1208" s="81">
        <f t="shared" ca="1" si="146"/>
        <v>5.1556020297130164E-3</v>
      </c>
      <c r="N1208" s="17"/>
      <c r="O1208" s="121" t="e">
        <f t="shared" ca="1" si="150"/>
        <v>#REF!</v>
      </c>
      <c r="P1208" s="121" t="e">
        <f t="shared" ca="1" si="151"/>
        <v>#REF!</v>
      </c>
      <c r="R1208" s="107" t="e">
        <f t="shared" ca="1" si="147"/>
        <v>#REF!</v>
      </c>
    </row>
    <row r="1209" spans="1:18" x14ac:dyDescent="0.2">
      <c r="A1209" s="16"/>
      <c r="B1209" s="136">
        <v>1194</v>
      </c>
      <c r="C1209" s="119">
        <f ca="1">'s1'!I1212</f>
        <v>191.90228521085686</v>
      </c>
      <c r="D1209" s="119">
        <f ca="1">'s1'!J1212</f>
        <v>81.592875579316001</v>
      </c>
      <c r="E1209" s="27"/>
      <c r="F1209" s="18">
        <f t="shared" ca="1" si="144"/>
        <v>3.986023852109645E-3</v>
      </c>
      <c r="H1209" s="18">
        <f t="shared" ca="1" si="145"/>
        <v>3.3316825932770411E-2</v>
      </c>
      <c r="I1209" s="17"/>
      <c r="J1209" s="120">
        <f t="shared" ca="1" si="148"/>
        <v>1000000</v>
      </c>
      <c r="K1209" s="120">
        <f t="shared" ca="1" si="149"/>
        <v>-1000000</v>
      </c>
      <c r="M1209" s="81">
        <f t="shared" ca="1" si="146"/>
        <v>8.0607265525812818E-3</v>
      </c>
      <c r="N1209" s="17"/>
      <c r="O1209" s="121" t="e">
        <f t="shared" ca="1" si="150"/>
        <v>#REF!</v>
      </c>
      <c r="P1209" s="121" t="e">
        <f t="shared" ca="1" si="151"/>
        <v>#REF!</v>
      </c>
      <c r="R1209" s="107" t="e">
        <f t="shared" ca="1" si="147"/>
        <v>#REF!</v>
      </c>
    </row>
    <row r="1210" spans="1:18" x14ac:dyDescent="0.2">
      <c r="A1210" s="16"/>
      <c r="B1210" s="136">
        <v>1195</v>
      </c>
      <c r="C1210" s="119">
        <f ca="1">'s1'!I1213</f>
        <v>187.23316617125076</v>
      </c>
      <c r="D1210" s="119">
        <f ca="1">'s1'!J1213</f>
        <v>80.580404328973444</v>
      </c>
      <c r="E1210" s="27"/>
      <c r="F1210" s="18">
        <f t="shared" ca="1" si="144"/>
        <v>3.8380325332042237E-3</v>
      </c>
      <c r="H1210" s="18">
        <f t="shared" ca="1" si="145"/>
        <v>7.5212266651864049E-2</v>
      </c>
      <c r="I1210" s="17"/>
      <c r="J1210" s="120">
        <f t="shared" ca="1" si="148"/>
        <v>1000000</v>
      </c>
      <c r="K1210" s="120">
        <f t="shared" ca="1" si="149"/>
        <v>-1000000</v>
      </c>
      <c r="M1210" s="81">
        <f t="shared" ca="1" si="146"/>
        <v>3.5809822909673661E-2</v>
      </c>
      <c r="N1210" s="17"/>
      <c r="O1210" s="121" t="e">
        <f t="shared" ca="1" si="150"/>
        <v>#REF!</v>
      </c>
      <c r="P1210" s="121" t="e">
        <f t="shared" ca="1" si="151"/>
        <v>#REF!</v>
      </c>
      <c r="R1210" s="107" t="e">
        <f t="shared" ca="1" si="147"/>
        <v>#REF!</v>
      </c>
    </row>
    <row r="1211" spans="1:18" x14ac:dyDescent="0.2">
      <c r="A1211" s="16"/>
      <c r="B1211" s="136">
        <v>1196</v>
      </c>
      <c r="C1211" s="119">
        <f ca="1">'s1'!I1214</f>
        <v>195.39950088425957</v>
      </c>
      <c r="D1211" s="119">
        <f ca="1">'s1'!J1214</f>
        <v>79.494121058695711</v>
      </c>
      <c r="E1211" s="27"/>
      <c r="F1211" s="18">
        <f t="shared" ca="1" si="144"/>
        <v>2.7238252884631477E-4</v>
      </c>
      <c r="H1211" s="18">
        <f t="shared" ca="1" si="145"/>
        <v>4.5884762016031255E-2</v>
      </c>
      <c r="I1211" s="17"/>
      <c r="J1211" s="120">
        <f t="shared" ca="1" si="148"/>
        <v>1000000</v>
      </c>
      <c r="K1211" s="120">
        <f t="shared" ca="1" si="149"/>
        <v>-1000000</v>
      </c>
      <c r="M1211" s="81">
        <f t="shared" ca="1" si="146"/>
        <v>6.8335909591275668E-2</v>
      </c>
      <c r="N1211" s="17"/>
      <c r="O1211" s="121" t="e">
        <f t="shared" ca="1" si="150"/>
        <v>#REF!</v>
      </c>
      <c r="P1211" s="121" t="e">
        <f t="shared" ca="1" si="151"/>
        <v>#REF!</v>
      </c>
      <c r="R1211" s="107" t="e">
        <f t="shared" ca="1" si="147"/>
        <v>#REF!</v>
      </c>
    </row>
    <row r="1212" spans="1:18" x14ac:dyDescent="0.2">
      <c r="A1212" s="16"/>
      <c r="B1212" s="136">
        <v>1197</v>
      </c>
      <c r="C1212" s="119">
        <f ca="1">'s1'!I1215</f>
        <v>181.0744689934013</v>
      </c>
      <c r="D1212" s="119">
        <f ca="1">'s1'!J1215</f>
        <v>78.304997376836255</v>
      </c>
      <c r="E1212" s="27"/>
      <c r="F1212" s="18">
        <f t="shared" ca="1" si="144"/>
        <v>1.0898118243122999E-2</v>
      </c>
      <c r="H1212" s="18">
        <f t="shared" ca="1" si="145"/>
        <v>5.0488414737463475E-2</v>
      </c>
      <c r="I1212" s="17"/>
      <c r="J1212" s="120">
        <f t="shared" ca="1" si="148"/>
        <v>1000000</v>
      </c>
      <c r="K1212" s="120">
        <f t="shared" ca="1" si="149"/>
        <v>-1000000</v>
      </c>
      <c r="M1212" s="81">
        <f t="shared" ca="1" si="146"/>
        <v>7.4309556358721801E-2</v>
      </c>
      <c r="N1212" s="17"/>
      <c r="O1212" s="121" t="e">
        <f t="shared" ca="1" si="150"/>
        <v>#REF!</v>
      </c>
      <c r="P1212" s="121" t="e">
        <f t="shared" ca="1" si="151"/>
        <v>#REF!</v>
      </c>
      <c r="R1212" s="107" t="e">
        <f t="shared" ca="1" si="147"/>
        <v>#REF!</v>
      </c>
    </row>
    <row r="1213" spans="1:18" x14ac:dyDescent="0.2">
      <c r="A1213" s="16"/>
      <c r="B1213" s="136">
        <v>1198</v>
      </c>
      <c r="C1213" s="119">
        <f ca="1">'s1'!I1216</f>
        <v>162.11974698970363</v>
      </c>
      <c r="D1213" s="119">
        <f ca="1">'s1'!J1216</f>
        <v>70.293295352220198</v>
      </c>
      <c r="E1213" s="27"/>
      <c r="F1213" s="18">
        <f t="shared" ca="1" si="144"/>
        <v>3.5560834327754312E-3</v>
      </c>
      <c r="H1213" s="18">
        <f t="shared" ca="1" si="145"/>
        <v>3.1439470921133593E-3</v>
      </c>
      <c r="I1213" s="17"/>
      <c r="J1213" s="120">
        <f t="shared" ca="1" si="148"/>
        <v>1000000</v>
      </c>
      <c r="K1213" s="120">
        <f t="shared" ca="1" si="149"/>
        <v>-1000000</v>
      </c>
      <c r="M1213" s="81">
        <f t="shared" ca="1" si="146"/>
        <v>1.887712213116538E-2</v>
      </c>
      <c r="N1213" s="17"/>
      <c r="O1213" s="121" t="e">
        <f t="shared" ca="1" si="150"/>
        <v>#REF!</v>
      </c>
      <c r="P1213" s="121" t="e">
        <f t="shared" ca="1" si="151"/>
        <v>#REF!</v>
      </c>
      <c r="R1213" s="107" t="e">
        <f t="shared" ca="1" si="147"/>
        <v>#REF!</v>
      </c>
    </row>
    <row r="1214" spans="1:18" x14ac:dyDescent="0.2">
      <c r="A1214" s="16"/>
      <c r="B1214" s="136">
        <v>1199</v>
      </c>
      <c r="C1214" s="119">
        <f ca="1">'s1'!I1217</f>
        <v>193.12724303278731</v>
      </c>
      <c r="D1214" s="119">
        <f ca="1">'s1'!J1217</f>
        <v>88.727780635558929</v>
      </c>
      <c r="E1214" s="27"/>
      <c r="F1214" s="18">
        <f t="shared" ca="1" si="144"/>
        <v>1.4048674495622283E-2</v>
      </c>
      <c r="H1214" s="18">
        <f t="shared" ca="1" si="145"/>
        <v>1.1037399310572836E-2</v>
      </c>
      <c r="I1214" s="17"/>
      <c r="J1214" s="120">
        <f t="shared" ca="1" si="148"/>
        <v>1000000</v>
      </c>
      <c r="K1214" s="120">
        <f t="shared" ca="1" si="149"/>
        <v>-1000000</v>
      </c>
      <c r="M1214" s="81">
        <f t="shared" ca="1" si="146"/>
        <v>1.6750977275089538E-4</v>
      </c>
      <c r="N1214" s="17"/>
      <c r="O1214" s="121" t="e">
        <f t="shared" ca="1" si="150"/>
        <v>#REF!</v>
      </c>
      <c r="P1214" s="121" t="e">
        <f t="shared" ca="1" si="151"/>
        <v>#REF!</v>
      </c>
      <c r="R1214" s="107" t="e">
        <f t="shared" ca="1" si="147"/>
        <v>#REF!</v>
      </c>
    </row>
    <row r="1215" spans="1:18" x14ac:dyDescent="0.2">
      <c r="A1215" s="16"/>
      <c r="B1215" s="136">
        <v>1200</v>
      </c>
      <c r="C1215" s="119">
        <f ca="1">'s1'!I1218</f>
        <v>172.75688265211426</v>
      </c>
      <c r="D1215" s="119">
        <f ca="1">'s1'!J1218</f>
        <v>80.653926438078429</v>
      </c>
      <c r="E1215" s="27"/>
      <c r="F1215" s="18">
        <f t="shared" ca="1" si="144"/>
        <v>3.7701613034094045E-3</v>
      </c>
      <c r="H1215" s="18">
        <f t="shared" ca="1" si="145"/>
        <v>6.7237846641972382E-2</v>
      </c>
      <c r="I1215" s="17"/>
      <c r="J1215" s="120">
        <f t="shared" ca="1" si="148"/>
        <v>1000000</v>
      </c>
      <c r="K1215" s="120">
        <f t="shared" ca="1" si="149"/>
        <v>-1000000</v>
      </c>
      <c r="M1215" s="81">
        <f t="shared" ca="1" si="146"/>
        <v>4.5963703006278667E-2</v>
      </c>
      <c r="N1215" s="17"/>
      <c r="O1215" s="121" t="e">
        <f t="shared" ca="1" si="150"/>
        <v>#REF!</v>
      </c>
      <c r="P1215" s="121" t="e">
        <f t="shared" ca="1" si="151"/>
        <v>#REF!</v>
      </c>
      <c r="R1215" s="107" t="e">
        <f t="shared" ca="1" si="147"/>
        <v>#REF!</v>
      </c>
    </row>
    <row r="1216" spans="1:18" x14ac:dyDescent="0.2">
      <c r="A1216" s="16"/>
      <c r="B1216" s="136">
        <v>1201</v>
      </c>
      <c r="C1216" s="119">
        <f ca="1">'s1'!I1219</f>
        <v>189.07267656478476</v>
      </c>
      <c r="D1216" s="119">
        <f ca="1">'s1'!J1219</f>
        <v>82.92005306424538</v>
      </c>
      <c r="E1216" s="27"/>
      <c r="F1216" s="18">
        <f t="shared" ca="1" si="144"/>
        <v>6.8590716552385522E-3</v>
      </c>
      <c r="H1216" s="18">
        <f t="shared" ca="1" si="145"/>
        <v>2.3392423999085959E-2</v>
      </c>
      <c r="I1216" s="17"/>
      <c r="J1216" s="120">
        <f t="shared" ca="1" si="148"/>
        <v>1000000</v>
      </c>
      <c r="K1216" s="120">
        <f t="shared" ca="1" si="149"/>
        <v>-1000000</v>
      </c>
      <c r="M1216" s="81">
        <f t="shared" ca="1" si="146"/>
        <v>1.9797227732110335E-2</v>
      </c>
      <c r="N1216" s="17"/>
      <c r="O1216" s="121" t="e">
        <f t="shared" ca="1" si="150"/>
        <v>#REF!</v>
      </c>
      <c r="P1216" s="121" t="e">
        <f t="shared" ca="1" si="151"/>
        <v>#REF!</v>
      </c>
      <c r="R1216" s="107" t="e">
        <f t="shared" ca="1" si="147"/>
        <v>#REF!</v>
      </c>
    </row>
    <row r="1217" spans="1:18" x14ac:dyDescent="0.2">
      <c r="A1217" s="16"/>
      <c r="B1217" s="136">
        <v>1202</v>
      </c>
      <c r="C1217" s="119">
        <f ca="1">'s1'!I1220</f>
        <v>182.35361914749311</v>
      </c>
      <c r="D1217" s="119">
        <f ca="1">'s1'!J1220</f>
        <v>82.587393730026207</v>
      </c>
      <c r="E1217" s="27"/>
      <c r="F1217" s="18">
        <f t="shared" ca="1" si="144"/>
        <v>8.8220181301392024E-3</v>
      </c>
      <c r="H1217" s="18">
        <f t="shared" ca="1" si="145"/>
        <v>5.9874105650025183E-2</v>
      </c>
      <c r="I1217" s="17"/>
      <c r="J1217" s="120">
        <f t="shared" ca="1" si="148"/>
        <v>1000000</v>
      </c>
      <c r="K1217" s="120">
        <f t="shared" ca="1" si="149"/>
        <v>-1000000</v>
      </c>
      <c r="M1217" s="81">
        <f t="shared" ca="1" si="146"/>
        <v>2.09569929744675E-2</v>
      </c>
      <c r="N1217" s="17"/>
      <c r="O1217" s="121" t="e">
        <f t="shared" ca="1" si="150"/>
        <v>#REF!</v>
      </c>
      <c r="P1217" s="121" t="e">
        <f t="shared" ca="1" si="151"/>
        <v>#REF!</v>
      </c>
      <c r="R1217" s="107" t="e">
        <f t="shared" ca="1" si="147"/>
        <v>#REF!</v>
      </c>
    </row>
    <row r="1218" spans="1:18" x14ac:dyDescent="0.2">
      <c r="A1218" s="16"/>
      <c r="B1218" s="136">
        <v>1203</v>
      </c>
      <c r="C1218" s="119">
        <f ca="1">'s1'!I1221</f>
        <v>182.64327140305065</v>
      </c>
      <c r="D1218" s="119">
        <f ca="1">'s1'!J1221</f>
        <v>84.06165680459425</v>
      </c>
      <c r="E1218" s="27"/>
      <c r="F1218" s="18">
        <f t="shared" ca="1" si="144"/>
        <v>9.1751901896830954E-3</v>
      </c>
      <c r="H1218" s="18">
        <f t="shared" ca="1" si="145"/>
        <v>2.0309952025836576E-3</v>
      </c>
      <c r="I1218" s="17"/>
      <c r="J1218" s="120">
        <f t="shared" ca="1" si="148"/>
        <v>1000000</v>
      </c>
      <c r="K1218" s="120">
        <f t="shared" ca="1" si="149"/>
        <v>-1000000</v>
      </c>
      <c r="M1218" s="81">
        <f t="shared" ca="1" si="146"/>
        <v>5.2029698082641102E-3</v>
      </c>
      <c r="N1218" s="17"/>
      <c r="O1218" s="121" t="e">
        <f t="shared" ca="1" si="150"/>
        <v>#REF!</v>
      </c>
      <c r="P1218" s="121" t="e">
        <f t="shared" ca="1" si="151"/>
        <v>#REF!</v>
      </c>
      <c r="R1218" s="107" t="e">
        <f t="shared" ca="1" si="147"/>
        <v>#REF!</v>
      </c>
    </row>
    <row r="1219" spans="1:18" x14ac:dyDescent="0.2">
      <c r="A1219" s="16"/>
      <c r="B1219" s="136">
        <v>1204</v>
      </c>
      <c r="C1219" s="119">
        <f ca="1">'s1'!I1222</f>
        <v>187.89664303983648</v>
      </c>
      <c r="D1219" s="119">
        <f ca="1">'s1'!J1222</f>
        <v>85.960569261485162</v>
      </c>
      <c r="E1219" s="27"/>
      <c r="F1219" s="18">
        <f t="shared" ca="1" si="144"/>
        <v>2.7808336846580784E-2</v>
      </c>
      <c r="H1219" s="18">
        <f t="shared" ca="1" si="145"/>
        <v>2.1666380487741735E-2</v>
      </c>
      <c r="I1219" s="17"/>
      <c r="J1219" s="120">
        <f t="shared" ca="1" si="148"/>
        <v>1000000</v>
      </c>
      <c r="K1219" s="120">
        <f t="shared" ca="1" si="149"/>
        <v>-1000000</v>
      </c>
      <c r="M1219" s="81">
        <f t="shared" ca="1" si="146"/>
        <v>1.5369882894778074E-4</v>
      </c>
      <c r="N1219" s="17"/>
      <c r="O1219" s="121" t="e">
        <f t="shared" ca="1" si="150"/>
        <v>#REF!</v>
      </c>
      <c r="P1219" s="121" t="e">
        <f t="shared" ca="1" si="151"/>
        <v>#REF!</v>
      </c>
      <c r="R1219" s="107" t="e">
        <f t="shared" ca="1" si="147"/>
        <v>#REF!</v>
      </c>
    </row>
    <row r="1220" spans="1:18" x14ac:dyDescent="0.2">
      <c r="A1220" s="16"/>
      <c r="B1220" s="136">
        <v>1205</v>
      </c>
      <c r="C1220" s="119">
        <f ca="1">'s1'!I1223</f>
        <v>170.27609313520057</v>
      </c>
      <c r="D1220" s="119">
        <f ca="1">'s1'!J1223</f>
        <v>75.608042483910978</v>
      </c>
      <c r="E1220" s="27"/>
      <c r="F1220" s="18">
        <f t="shared" ca="1" si="144"/>
        <v>4.6086531161636783E-4</v>
      </c>
      <c r="H1220" s="18">
        <f t="shared" ca="1" si="145"/>
        <v>1.897155522919923E-2</v>
      </c>
      <c r="I1220" s="17"/>
      <c r="J1220" s="120">
        <f t="shared" ca="1" si="148"/>
        <v>170.27609313520057</v>
      </c>
      <c r="K1220" s="120">
        <f t="shared" ca="1" si="149"/>
        <v>75.608042483910978</v>
      </c>
      <c r="M1220" s="81">
        <f t="shared" ca="1" si="146"/>
        <v>5.5151032869396235E-3</v>
      </c>
      <c r="N1220" s="17"/>
      <c r="O1220" s="121" t="e">
        <f t="shared" ca="1" si="150"/>
        <v>#REF!</v>
      </c>
      <c r="P1220" s="121" t="e">
        <f t="shared" ca="1" si="151"/>
        <v>#REF!</v>
      </c>
      <c r="R1220" s="107" t="e">
        <f t="shared" ca="1" si="147"/>
        <v>#REF!</v>
      </c>
    </row>
    <row r="1221" spans="1:18" x14ac:dyDescent="0.2">
      <c r="A1221" s="16"/>
      <c r="B1221" s="136">
        <v>1206</v>
      </c>
      <c r="C1221" s="119">
        <f ca="1">'s1'!I1224</f>
        <v>164.36488749094485</v>
      </c>
      <c r="D1221" s="119">
        <f ca="1">'s1'!J1224</f>
        <v>74.752925925209411</v>
      </c>
      <c r="E1221" s="27"/>
      <c r="F1221" s="18">
        <f t="shared" ca="1" si="144"/>
        <v>7.6097664697320744E-4</v>
      </c>
      <c r="H1221" s="18">
        <f t="shared" ca="1" si="145"/>
        <v>2.8735210471288204E-2</v>
      </c>
      <c r="I1221" s="17"/>
      <c r="J1221" s="120">
        <f t="shared" ca="1" si="148"/>
        <v>1000000</v>
      </c>
      <c r="K1221" s="120">
        <f t="shared" ca="1" si="149"/>
        <v>-1000000</v>
      </c>
      <c r="M1221" s="81">
        <f t="shared" ca="1" si="146"/>
        <v>6.2010107706910449E-2</v>
      </c>
      <c r="N1221" s="17"/>
      <c r="O1221" s="121" t="e">
        <f t="shared" ca="1" si="150"/>
        <v>#REF!</v>
      </c>
      <c r="P1221" s="121" t="e">
        <f t="shared" ca="1" si="151"/>
        <v>#REF!</v>
      </c>
      <c r="R1221" s="107" t="e">
        <f t="shared" ca="1" si="147"/>
        <v>#REF!</v>
      </c>
    </row>
    <row r="1222" spans="1:18" x14ac:dyDescent="0.2">
      <c r="A1222" s="16"/>
      <c r="B1222" s="136">
        <v>1207</v>
      </c>
      <c r="C1222" s="119">
        <f ca="1">'s1'!I1225</f>
        <v>177.37634572092091</v>
      </c>
      <c r="D1222" s="119">
        <f ca="1">'s1'!J1225</f>
        <v>84.749211706032654</v>
      </c>
      <c r="E1222" s="27"/>
      <c r="F1222" s="18">
        <f t="shared" ca="1" si="144"/>
        <v>1.5749158468689767E-2</v>
      </c>
      <c r="H1222" s="18">
        <f t="shared" ca="1" si="145"/>
        <v>3.3680880910682935E-2</v>
      </c>
      <c r="I1222" s="17"/>
      <c r="J1222" s="120">
        <f t="shared" ca="1" si="148"/>
        <v>1000000</v>
      </c>
      <c r="K1222" s="120">
        <f t="shared" ca="1" si="149"/>
        <v>-1000000</v>
      </c>
      <c r="M1222" s="81">
        <f t="shared" ca="1" si="146"/>
        <v>7.7272056642491063E-3</v>
      </c>
      <c r="N1222" s="17"/>
      <c r="O1222" s="121" t="e">
        <f t="shared" ca="1" si="150"/>
        <v>#REF!</v>
      </c>
      <c r="P1222" s="121" t="e">
        <f t="shared" ca="1" si="151"/>
        <v>#REF!</v>
      </c>
      <c r="R1222" s="107" t="e">
        <f t="shared" ca="1" si="147"/>
        <v>#REF!</v>
      </c>
    </row>
    <row r="1223" spans="1:18" x14ac:dyDescent="0.2">
      <c r="A1223" s="16"/>
      <c r="B1223" s="136">
        <v>1208</v>
      </c>
      <c r="C1223" s="119">
        <f ca="1">'s1'!I1226</f>
        <v>171.64792903551765</v>
      </c>
      <c r="D1223" s="119">
        <f ca="1">'s1'!J1226</f>
        <v>76.670996623726012</v>
      </c>
      <c r="E1223" s="27"/>
      <c r="F1223" s="18">
        <f t="shared" ca="1" si="144"/>
        <v>4.7417047453018587E-3</v>
      </c>
      <c r="H1223" s="18">
        <f t="shared" ca="1" si="145"/>
        <v>1.8752715349401761E-2</v>
      </c>
      <c r="I1223" s="17"/>
      <c r="J1223" s="120">
        <f t="shared" ca="1" si="148"/>
        <v>171.64792903551765</v>
      </c>
      <c r="K1223" s="120">
        <f t="shared" ca="1" si="149"/>
        <v>76.670996623726012</v>
      </c>
      <c r="M1223" s="81">
        <f t="shared" ca="1" si="146"/>
        <v>3.2357289918090885E-2</v>
      </c>
      <c r="N1223" s="17"/>
      <c r="O1223" s="121" t="e">
        <f t="shared" ca="1" si="150"/>
        <v>#REF!</v>
      </c>
      <c r="P1223" s="121" t="e">
        <f t="shared" ca="1" si="151"/>
        <v>#REF!</v>
      </c>
      <c r="R1223" s="107" t="e">
        <f t="shared" ca="1" si="147"/>
        <v>#REF!</v>
      </c>
    </row>
    <row r="1224" spans="1:18" x14ac:dyDescent="0.2">
      <c r="A1224" s="16"/>
      <c r="B1224" s="136">
        <v>1209</v>
      </c>
      <c r="C1224" s="119">
        <f ca="1">'s1'!I1227</f>
        <v>172.41908813273349</v>
      </c>
      <c r="D1224" s="119">
        <f ca="1">'s1'!J1227</f>
        <v>79.01022984978286</v>
      </c>
      <c r="E1224" s="27"/>
      <c r="F1224" s="18">
        <f t="shared" ca="1" si="144"/>
        <v>1.6593065556380453E-2</v>
      </c>
      <c r="H1224" s="18">
        <f t="shared" ca="1" si="145"/>
        <v>6.8635035624246624E-2</v>
      </c>
      <c r="I1224" s="17"/>
      <c r="J1224" s="120">
        <f t="shared" ca="1" si="148"/>
        <v>1000000</v>
      </c>
      <c r="K1224" s="120">
        <f t="shared" ca="1" si="149"/>
        <v>-1000000</v>
      </c>
      <c r="M1224" s="81">
        <f t="shared" ca="1" si="146"/>
        <v>2.0463391848316043E-3</v>
      </c>
      <c r="N1224" s="17"/>
      <c r="O1224" s="121" t="e">
        <f t="shared" ca="1" si="150"/>
        <v>#REF!</v>
      </c>
      <c r="P1224" s="121" t="e">
        <f t="shared" ca="1" si="151"/>
        <v>#REF!</v>
      </c>
      <c r="R1224" s="107" t="e">
        <f t="shared" ca="1" si="147"/>
        <v>#REF!</v>
      </c>
    </row>
    <row r="1225" spans="1:18" x14ac:dyDescent="0.2">
      <c r="A1225" s="16"/>
      <c r="B1225" s="136">
        <v>1210</v>
      </c>
      <c r="C1225" s="119">
        <f ca="1">'s1'!I1228</f>
        <v>175.09637219852888</v>
      </c>
      <c r="D1225" s="119">
        <f ca="1">'s1'!J1228</f>
        <v>78.943254637715924</v>
      </c>
      <c r="E1225" s="27"/>
      <c r="F1225" s="18">
        <f t="shared" ca="1" si="144"/>
        <v>2.5149935889810196E-2</v>
      </c>
      <c r="H1225" s="18">
        <f t="shared" ca="1" si="145"/>
        <v>1.0005867159734404E-2</v>
      </c>
      <c r="I1225" s="17"/>
      <c r="J1225" s="120">
        <f t="shared" ca="1" si="148"/>
        <v>1000000</v>
      </c>
      <c r="K1225" s="120">
        <f t="shared" ca="1" si="149"/>
        <v>-1000000</v>
      </c>
      <c r="M1225" s="81">
        <f t="shared" ca="1" si="146"/>
        <v>3.7066947120127973E-2</v>
      </c>
      <c r="N1225" s="17"/>
      <c r="O1225" s="121" t="e">
        <f t="shared" ca="1" si="150"/>
        <v>#REF!</v>
      </c>
      <c r="P1225" s="121" t="e">
        <f t="shared" ca="1" si="151"/>
        <v>#REF!</v>
      </c>
      <c r="R1225" s="107" t="e">
        <f t="shared" ca="1" si="147"/>
        <v>#REF!</v>
      </c>
    </row>
    <row r="1226" spans="1:18" x14ac:dyDescent="0.2">
      <c r="A1226" s="16"/>
      <c r="B1226" s="136">
        <v>1211</v>
      </c>
      <c r="C1226" s="119">
        <f ca="1">'s1'!I1229</f>
        <v>179.60778045279008</v>
      </c>
      <c r="D1226" s="119">
        <f ca="1">'s1'!J1229</f>
        <v>79.135351810906485</v>
      </c>
      <c r="E1226" s="27"/>
      <c r="F1226" s="18">
        <f t="shared" ca="1" si="144"/>
        <v>9.0027069937109773E-3</v>
      </c>
      <c r="H1226" s="18">
        <f t="shared" ca="1" si="145"/>
        <v>3.6943941710459498E-2</v>
      </c>
      <c r="I1226" s="17"/>
      <c r="J1226" s="120">
        <f t="shared" ca="1" si="148"/>
        <v>1000000</v>
      </c>
      <c r="K1226" s="120">
        <f t="shared" ca="1" si="149"/>
        <v>-1000000</v>
      </c>
      <c r="M1226" s="81">
        <f t="shared" ca="1" si="146"/>
        <v>2.3544244647741373E-2</v>
      </c>
      <c r="N1226" s="17"/>
      <c r="O1226" s="121" t="e">
        <f t="shared" ca="1" si="150"/>
        <v>#REF!</v>
      </c>
      <c r="P1226" s="121" t="e">
        <f t="shared" ca="1" si="151"/>
        <v>#REF!</v>
      </c>
      <c r="R1226" s="107" t="e">
        <f t="shared" ca="1" si="147"/>
        <v>#REF!</v>
      </c>
    </row>
    <row r="1227" spans="1:18" x14ac:dyDescent="0.2">
      <c r="A1227" s="16"/>
      <c r="B1227" s="136">
        <v>1212</v>
      </c>
      <c r="C1227" s="119">
        <f ca="1">'s1'!I1230</f>
        <v>162.37787966011251</v>
      </c>
      <c r="D1227" s="119">
        <f ca="1">'s1'!J1230</f>
        <v>71.603140988328718</v>
      </c>
      <c r="E1227" s="27"/>
      <c r="F1227" s="18">
        <f t="shared" ca="1" si="144"/>
        <v>3.1195986545861721E-3</v>
      </c>
      <c r="H1227" s="18">
        <f t="shared" ca="1" si="145"/>
        <v>9.9845854847263535E-3</v>
      </c>
      <c r="I1227" s="17"/>
      <c r="J1227" s="120">
        <f t="shared" ca="1" si="148"/>
        <v>1000000</v>
      </c>
      <c r="K1227" s="120">
        <f t="shared" ca="1" si="149"/>
        <v>-1000000</v>
      </c>
      <c r="M1227" s="81">
        <f t="shared" ca="1" si="146"/>
        <v>6.9363159279772525E-3</v>
      </c>
      <c r="N1227" s="17"/>
      <c r="O1227" s="121" t="e">
        <f t="shared" ca="1" si="150"/>
        <v>#REF!</v>
      </c>
      <c r="P1227" s="121" t="e">
        <f t="shared" ca="1" si="151"/>
        <v>#REF!</v>
      </c>
      <c r="R1227" s="107" t="e">
        <f t="shared" ca="1" si="147"/>
        <v>#REF!</v>
      </c>
    </row>
    <row r="1228" spans="1:18" x14ac:dyDescent="0.2">
      <c r="A1228" s="16"/>
      <c r="B1228" s="136">
        <v>1213</v>
      </c>
      <c r="C1228" s="119">
        <f ca="1">'s1'!I1231</f>
        <v>198.65457009634275</v>
      </c>
      <c r="D1228" s="119">
        <f ca="1">'s1'!J1231</f>
        <v>85.578685781272227</v>
      </c>
      <c r="E1228" s="27"/>
      <c r="F1228" s="18">
        <f t="shared" ca="1" si="144"/>
        <v>4.0150255257845055E-3</v>
      </c>
      <c r="H1228" s="18">
        <f t="shared" ca="1" si="145"/>
        <v>3.4560351536346283E-2</v>
      </c>
      <c r="I1228" s="17"/>
      <c r="J1228" s="120">
        <f t="shared" ca="1" si="148"/>
        <v>1000000</v>
      </c>
      <c r="K1228" s="120">
        <f t="shared" ca="1" si="149"/>
        <v>-1000000</v>
      </c>
      <c r="M1228" s="81">
        <f t="shared" ca="1" si="146"/>
        <v>2.0641927091821677E-3</v>
      </c>
      <c r="N1228" s="17"/>
      <c r="O1228" s="121" t="e">
        <f t="shared" ca="1" si="150"/>
        <v>#REF!</v>
      </c>
      <c r="P1228" s="121" t="e">
        <f t="shared" ca="1" si="151"/>
        <v>#REF!</v>
      </c>
      <c r="R1228" s="107" t="e">
        <f t="shared" ca="1" si="147"/>
        <v>#REF!</v>
      </c>
    </row>
    <row r="1229" spans="1:18" x14ac:dyDescent="0.2">
      <c r="A1229" s="16"/>
      <c r="B1229" s="136">
        <v>1214</v>
      </c>
      <c r="C1229" s="119">
        <f ca="1">'s1'!I1232</f>
        <v>180.37711999907211</v>
      </c>
      <c r="D1229" s="119">
        <f ca="1">'s1'!J1232</f>
        <v>81.979799141586994</v>
      </c>
      <c r="E1229" s="27"/>
      <c r="F1229" s="18">
        <f t="shared" ca="1" si="144"/>
        <v>1.2745112241977238E-2</v>
      </c>
      <c r="H1229" s="18">
        <f t="shared" ca="1" si="145"/>
        <v>2.9814674893108947E-2</v>
      </c>
      <c r="I1229" s="17"/>
      <c r="J1229" s="120">
        <f t="shared" ca="1" si="148"/>
        <v>1000000</v>
      </c>
      <c r="K1229" s="120">
        <f t="shared" ca="1" si="149"/>
        <v>-1000000</v>
      </c>
      <c r="M1229" s="81">
        <f t="shared" ca="1" si="146"/>
        <v>5.4044624981826458E-3</v>
      </c>
      <c r="N1229" s="17"/>
      <c r="O1229" s="121" t="e">
        <f t="shared" ca="1" si="150"/>
        <v>#REF!</v>
      </c>
      <c r="P1229" s="121" t="e">
        <f t="shared" ca="1" si="151"/>
        <v>#REF!</v>
      </c>
      <c r="R1229" s="107" t="e">
        <f t="shared" ca="1" si="147"/>
        <v>#REF!</v>
      </c>
    </row>
    <row r="1230" spans="1:18" x14ac:dyDescent="0.2">
      <c r="A1230" s="16"/>
      <c r="B1230" s="136">
        <v>1215</v>
      </c>
      <c r="C1230" s="119">
        <f ca="1">'s1'!I1233</f>
        <v>182.62866081589266</v>
      </c>
      <c r="D1230" s="119">
        <f ca="1">'s1'!J1233</f>
        <v>82.648967534958899</v>
      </c>
      <c r="E1230" s="27"/>
      <c r="F1230" s="18">
        <f t="shared" ca="1" si="144"/>
        <v>2.8307923174773104E-2</v>
      </c>
      <c r="H1230" s="18">
        <f t="shared" ca="1" si="145"/>
        <v>4.0865109003872961E-2</v>
      </c>
      <c r="I1230" s="17"/>
      <c r="J1230" s="120">
        <f t="shared" ca="1" si="148"/>
        <v>1000000</v>
      </c>
      <c r="K1230" s="120">
        <f t="shared" ca="1" si="149"/>
        <v>-1000000</v>
      </c>
      <c r="M1230" s="81">
        <f t="shared" ca="1" si="146"/>
        <v>1.9136440502910336E-2</v>
      </c>
      <c r="N1230" s="17"/>
      <c r="O1230" s="121" t="e">
        <f t="shared" ca="1" si="150"/>
        <v>#REF!</v>
      </c>
      <c r="P1230" s="121" t="e">
        <f t="shared" ca="1" si="151"/>
        <v>#REF!</v>
      </c>
      <c r="R1230" s="107" t="e">
        <f t="shared" ca="1" si="147"/>
        <v>#REF!</v>
      </c>
    </row>
    <row r="1231" spans="1:18" x14ac:dyDescent="0.2">
      <c r="A1231" s="16"/>
      <c r="B1231" s="136">
        <v>1216</v>
      </c>
      <c r="C1231" s="119">
        <f ca="1">'s1'!I1234</f>
        <v>178.76542101053528</v>
      </c>
      <c r="D1231" s="119">
        <f ca="1">'s1'!J1234</f>
        <v>73.799950036832442</v>
      </c>
      <c r="E1231" s="27"/>
      <c r="F1231" s="18">
        <f t="shared" ca="1" si="144"/>
        <v>2.9435965130586661E-2</v>
      </c>
      <c r="H1231" s="18">
        <f t="shared" ca="1" si="145"/>
        <v>3.0580829957454484E-2</v>
      </c>
      <c r="I1231" s="17"/>
      <c r="J1231" s="120">
        <f t="shared" ca="1" si="148"/>
        <v>1000000</v>
      </c>
      <c r="K1231" s="120">
        <f t="shared" ca="1" si="149"/>
        <v>-1000000</v>
      </c>
      <c r="M1231" s="81">
        <f t="shared" ca="1" si="146"/>
        <v>7.6176335498846684E-2</v>
      </c>
      <c r="N1231" s="17"/>
      <c r="O1231" s="121" t="e">
        <f t="shared" ca="1" si="150"/>
        <v>#REF!</v>
      </c>
      <c r="P1231" s="121" t="e">
        <f t="shared" ca="1" si="151"/>
        <v>#REF!</v>
      </c>
      <c r="R1231" s="107" t="e">
        <f t="shared" ca="1" si="147"/>
        <v>#REF!</v>
      </c>
    </row>
    <row r="1232" spans="1:18" x14ac:dyDescent="0.2">
      <c r="A1232" s="16"/>
      <c r="B1232" s="136">
        <v>1217</v>
      </c>
      <c r="C1232" s="119">
        <f ca="1">'s1'!I1235</f>
        <v>197.16487484693306</v>
      </c>
      <c r="D1232" s="119">
        <f ca="1">'s1'!J1235</f>
        <v>89.698841696645815</v>
      </c>
      <c r="E1232" s="27"/>
      <c r="F1232" s="18">
        <f t="shared" ref="F1232:F1295" ca="1" si="152">NORMDIST(C1232,$C$10,$C$11,FALSE)  *RAND()</f>
        <v>9.3438538450885805E-4</v>
      </c>
      <c r="H1232" s="18">
        <f t="shared" ref="H1232:H1295" ca="1" si="153">NORMDIST(D1232,$D$10,$D$11,FALSE)  *RAND()</f>
        <v>4.301580496373616E-3</v>
      </c>
      <c r="I1232" s="17"/>
      <c r="J1232" s="120">
        <f t="shared" ca="1" si="148"/>
        <v>1000000</v>
      </c>
      <c r="K1232" s="120">
        <f t="shared" ca="1" si="149"/>
        <v>-1000000</v>
      </c>
      <c r="M1232" s="81">
        <f t="shared" ref="M1232:M1295" ca="1" si="154">NORMDIST(D1232,$M$10,$M$11,FALSE)  *RAND()</f>
        <v>6.2586797626762531E-5</v>
      </c>
      <c r="N1232" s="17"/>
      <c r="O1232" s="121" t="e">
        <f t="shared" ca="1" si="150"/>
        <v>#REF!</v>
      </c>
      <c r="P1232" s="121" t="e">
        <f t="shared" ca="1" si="151"/>
        <v>#REF!</v>
      </c>
      <c r="R1232" s="107" t="e">
        <f t="shared" ref="R1232:R1295" ca="1" si="155">NORMDIST(C1232,$R$10,$R$11,FALSE)  *RAND()</f>
        <v>#REF!</v>
      </c>
    </row>
    <row r="1233" spans="1:18" x14ac:dyDescent="0.2">
      <c r="A1233" s="16"/>
      <c r="B1233" s="136">
        <v>1218</v>
      </c>
      <c r="C1233" s="119">
        <f ca="1">'s1'!I1236</f>
        <v>176.58386043472655</v>
      </c>
      <c r="D1233" s="119">
        <f ca="1">'s1'!J1236</f>
        <v>75.10612155269078</v>
      </c>
      <c r="E1233" s="27"/>
      <c r="F1233" s="18">
        <f t="shared" ca="1" si="152"/>
        <v>3.6336554287495319E-2</v>
      </c>
      <c r="H1233" s="18">
        <f t="shared" ca="1" si="153"/>
        <v>2.8913310090213629E-2</v>
      </c>
      <c r="I1233" s="17"/>
      <c r="J1233" s="120">
        <f t="shared" ref="J1233:J1296" ca="1" si="156">IF(AND($J$7&lt;C1233,C1233&lt;$J$8),C1233,1000000)</f>
        <v>1000000</v>
      </c>
      <c r="K1233" s="120">
        <f t="shared" ref="K1233:K1296" ca="1" si="157">IF(AND($J$7&lt;C1233,C1233&lt;$J$8),D1233,-1000000)</f>
        <v>-1000000</v>
      </c>
      <c r="M1233" s="81">
        <f t="shared" ca="1" si="154"/>
        <v>6.3264034050014772E-3</v>
      </c>
      <c r="N1233" s="17"/>
      <c r="O1233" s="121" t="e">
        <f t="shared" ref="O1233:O1296" ca="1" si="158">IF(AND($O$7&lt;D1233,D1233&lt;$O$8),C1233,1000000)</f>
        <v>#REF!</v>
      </c>
      <c r="P1233" s="121" t="e">
        <f t="shared" ref="P1233:P1296" ca="1" si="159">IF(AND($O$7&lt;D1233,D1233&lt;$O$8),D1233,1000000)</f>
        <v>#REF!</v>
      </c>
      <c r="R1233" s="107" t="e">
        <f t="shared" ca="1" si="155"/>
        <v>#REF!</v>
      </c>
    </row>
    <row r="1234" spans="1:18" x14ac:dyDescent="0.2">
      <c r="A1234" s="16"/>
      <c r="B1234" s="136">
        <v>1219</v>
      </c>
      <c r="C1234" s="119">
        <f ca="1">'s1'!I1237</f>
        <v>175.26442432657674</v>
      </c>
      <c r="D1234" s="119">
        <f ca="1">'s1'!J1237</f>
        <v>77.966664884695618</v>
      </c>
      <c r="E1234" s="27"/>
      <c r="F1234" s="18">
        <f t="shared" ca="1" si="152"/>
        <v>9.2043354335981219E-3</v>
      </c>
      <c r="H1234" s="18">
        <f t="shared" ca="1" si="153"/>
        <v>4.8453309508583189E-2</v>
      </c>
      <c r="I1234" s="17"/>
      <c r="J1234" s="120">
        <f t="shared" ca="1" si="156"/>
        <v>1000000</v>
      </c>
      <c r="K1234" s="120">
        <f t="shared" ca="1" si="157"/>
        <v>-1000000</v>
      </c>
      <c r="M1234" s="81">
        <f t="shared" ca="1" si="154"/>
        <v>1.4654392055301012E-2</v>
      </c>
      <c r="N1234" s="17"/>
      <c r="O1234" s="121" t="e">
        <f t="shared" ca="1" si="158"/>
        <v>#REF!</v>
      </c>
      <c r="P1234" s="121" t="e">
        <f t="shared" ca="1" si="159"/>
        <v>#REF!</v>
      </c>
      <c r="R1234" s="107" t="e">
        <f t="shared" ca="1" si="155"/>
        <v>#REF!</v>
      </c>
    </row>
    <row r="1235" spans="1:18" x14ac:dyDescent="0.2">
      <c r="A1235" s="16"/>
      <c r="B1235" s="136">
        <v>1220</v>
      </c>
      <c r="C1235" s="119">
        <f ca="1">'s1'!I1238</f>
        <v>188.5366148911919</v>
      </c>
      <c r="D1235" s="119">
        <f ca="1">'s1'!J1238</f>
        <v>78.522716293887015</v>
      </c>
      <c r="E1235" s="27"/>
      <c r="F1235" s="18">
        <f t="shared" ca="1" si="152"/>
        <v>5.7564515774765675E-3</v>
      </c>
      <c r="H1235" s="18">
        <f t="shared" ca="1" si="153"/>
        <v>5.1824169755229021E-2</v>
      </c>
      <c r="I1235" s="17"/>
      <c r="J1235" s="120">
        <f t="shared" ca="1" si="156"/>
        <v>1000000</v>
      </c>
      <c r="K1235" s="120">
        <f t="shared" ca="1" si="157"/>
        <v>-1000000</v>
      </c>
      <c r="M1235" s="81">
        <f t="shared" ca="1" si="154"/>
        <v>7.183248062417838E-2</v>
      </c>
      <c r="N1235" s="17"/>
      <c r="O1235" s="121" t="e">
        <f t="shared" ca="1" si="158"/>
        <v>#REF!</v>
      </c>
      <c r="P1235" s="121" t="e">
        <f t="shared" ca="1" si="159"/>
        <v>#REF!</v>
      </c>
      <c r="R1235" s="107" t="e">
        <f t="shared" ca="1" si="155"/>
        <v>#REF!</v>
      </c>
    </row>
    <row r="1236" spans="1:18" x14ac:dyDescent="0.2">
      <c r="A1236" s="16"/>
      <c r="B1236" s="136">
        <v>1221</v>
      </c>
      <c r="C1236" s="119">
        <f ca="1">'s1'!I1239</f>
        <v>180.97505280285367</v>
      </c>
      <c r="D1236" s="119">
        <f ca="1">'s1'!J1239</f>
        <v>77.576284323919424</v>
      </c>
      <c r="E1236" s="27"/>
      <c r="F1236" s="18">
        <f t="shared" ca="1" si="152"/>
        <v>2.2628346547145583E-2</v>
      </c>
      <c r="H1236" s="18">
        <f t="shared" ca="1" si="153"/>
        <v>2.9359120974315336E-2</v>
      </c>
      <c r="I1236" s="17"/>
      <c r="J1236" s="120">
        <f t="shared" ca="1" si="156"/>
        <v>1000000</v>
      </c>
      <c r="K1236" s="120">
        <f t="shared" ca="1" si="157"/>
        <v>-1000000</v>
      </c>
      <c r="M1236" s="81">
        <f t="shared" ca="1" si="154"/>
        <v>4.3064451234134528E-2</v>
      </c>
      <c r="N1236" s="17"/>
      <c r="O1236" s="121" t="e">
        <f t="shared" ca="1" si="158"/>
        <v>#REF!</v>
      </c>
      <c r="P1236" s="121" t="e">
        <f t="shared" ca="1" si="159"/>
        <v>#REF!</v>
      </c>
      <c r="R1236" s="107" t="e">
        <f t="shared" ca="1" si="155"/>
        <v>#REF!</v>
      </c>
    </row>
    <row r="1237" spans="1:18" x14ac:dyDescent="0.2">
      <c r="A1237" s="16"/>
      <c r="B1237" s="136">
        <v>1222</v>
      </c>
      <c r="C1237" s="119">
        <f ca="1">'s1'!I1240</f>
        <v>171.34106045167434</v>
      </c>
      <c r="D1237" s="119">
        <f ca="1">'s1'!J1240</f>
        <v>73.127479457436806</v>
      </c>
      <c r="E1237" s="27"/>
      <c r="F1237" s="18">
        <f t="shared" ca="1" si="152"/>
        <v>2.3639828120329043E-2</v>
      </c>
      <c r="H1237" s="18">
        <f t="shared" ca="1" si="153"/>
        <v>2.7147863018586939E-2</v>
      </c>
      <c r="I1237" s="17"/>
      <c r="J1237" s="120">
        <f t="shared" ca="1" si="156"/>
        <v>171.34106045167434</v>
      </c>
      <c r="K1237" s="120">
        <f t="shared" ca="1" si="157"/>
        <v>73.127479457436806</v>
      </c>
      <c r="M1237" s="81">
        <f t="shared" ca="1" si="154"/>
        <v>1.9597539782314696E-2</v>
      </c>
      <c r="N1237" s="17"/>
      <c r="O1237" s="121" t="e">
        <f t="shared" ca="1" si="158"/>
        <v>#REF!</v>
      </c>
      <c r="P1237" s="121" t="e">
        <f t="shared" ca="1" si="159"/>
        <v>#REF!</v>
      </c>
      <c r="R1237" s="107" t="e">
        <f t="shared" ca="1" si="155"/>
        <v>#REF!</v>
      </c>
    </row>
    <row r="1238" spans="1:18" x14ac:dyDescent="0.2">
      <c r="A1238" s="16"/>
      <c r="B1238" s="136">
        <v>1223</v>
      </c>
      <c r="C1238" s="119">
        <f ca="1">'s1'!I1241</f>
        <v>161.32875529583157</v>
      </c>
      <c r="D1238" s="119">
        <f ca="1">'s1'!J1241</f>
        <v>73.733689099814043</v>
      </c>
      <c r="E1238" s="27"/>
      <c r="F1238" s="18">
        <f t="shared" ca="1" si="152"/>
        <v>4.5440406753880511E-3</v>
      </c>
      <c r="H1238" s="18">
        <f t="shared" ca="1" si="153"/>
        <v>1.9532783048390807E-2</v>
      </c>
      <c r="I1238" s="17"/>
      <c r="J1238" s="120">
        <f t="shared" ca="1" si="156"/>
        <v>1000000</v>
      </c>
      <c r="K1238" s="120">
        <f t="shared" ca="1" si="157"/>
        <v>-1000000</v>
      </c>
      <c r="M1238" s="81">
        <f t="shared" ca="1" si="154"/>
        <v>3.7254569234506631E-2</v>
      </c>
      <c r="N1238" s="17"/>
      <c r="O1238" s="121" t="e">
        <f t="shared" ca="1" si="158"/>
        <v>#REF!</v>
      </c>
      <c r="P1238" s="121" t="e">
        <f t="shared" ca="1" si="159"/>
        <v>#REF!</v>
      </c>
      <c r="R1238" s="107" t="e">
        <f t="shared" ca="1" si="155"/>
        <v>#REF!</v>
      </c>
    </row>
    <row r="1239" spans="1:18" x14ac:dyDescent="0.2">
      <c r="A1239" s="16"/>
      <c r="B1239" s="136">
        <v>1224</v>
      </c>
      <c r="C1239" s="119">
        <f ca="1">'s1'!I1242</f>
        <v>178.38291366702529</v>
      </c>
      <c r="D1239" s="119">
        <f ca="1">'s1'!J1242</f>
        <v>79.479964640584598</v>
      </c>
      <c r="E1239" s="27"/>
      <c r="F1239" s="18">
        <f t="shared" ca="1" si="152"/>
        <v>1.6768345642362278E-2</v>
      </c>
      <c r="H1239" s="18">
        <f t="shared" ca="1" si="153"/>
        <v>2.3471215232966285E-2</v>
      </c>
      <c r="I1239" s="17"/>
      <c r="J1239" s="120">
        <f t="shared" ca="1" si="156"/>
        <v>1000000</v>
      </c>
      <c r="K1239" s="120">
        <f t="shared" ca="1" si="157"/>
        <v>-1000000</v>
      </c>
      <c r="M1239" s="81">
        <f t="shared" ca="1" si="154"/>
        <v>1.1003621809120797E-3</v>
      </c>
      <c r="N1239" s="17"/>
      <c r="O1239" s="121" t="e">
        <f t="shared" ca="1" si="158"/>
        <v>#REF!</v>
      </c>
      <c r="P1239" s="121" t="e">
        <f t="shared" ca="1" si="159"/>
        <v>#REF!</v>
      </c>
      <c r="R1239" s="107" t="e">
        <f t="shared" ca="1" si="155"/>
        <v>#REF!</v>
      </c>
    </row>
    <row r="1240" spans="1:18" x14ac:dyDescent="0.2">
      <c r="A1240" s="16"/>
      <c r="B1240" s="136">
        <v>1225</v>
      </c>
      <c r="C1240" s="119">
        <f ca="1">'s1'!I1243</f>
        <v>187.81944831330696</v>
      </c>
      <c r="D1240" s="119">
        <f ca="1">'s1'!J1243</f>
        <v>83.434742125292033</v>
      </c>
      <c r="E1240" s="27"/>
      <c r="F1240" s="18">
        <f t="shared" ca="1" si="152"/>
        <v>8.5431510711682802E-3</v>
      </c>
      <c r="H1240" s="18">
        <f t="shared" ca="1" si="153"/>
        <v>1.1810247517237669E-2</v>
      </c>
      <c r="I1240" s="17"/>
      <c r="J1240" s="120">
        <f t="shared" ca="1" si="156"/>
        <v>1000000</v>
      </c>
      <c r="K1240" s="120">
        <f t="shared" ca="1" si="157"/>
        <v>-1000000</v>
      </c>
      <c r="M1240" s="81">
        <f t="shared" ca="1" si="154"/>
        <v>1.2972414196403314E-2</v>
      </c>
      <c r="N1240" s="17"/>
      <c r="O1240" s="121" t="e">
        <f t="shared" ca="1" si="158"/>
        <v>#REF!</v>
      </c>
      <c r="P1240" s="121" t="e">
        <f t="shared" ca="1" si="159"/>
        <v>#REF!</v>
      </c>
      <c r="R1240" s="107" t="e">
        <f t="shared" ca="1" si="155"/>
        <v>#REF!</v>
      </c>
    </row>
    <row r="1241" spans="1:18" x14ac:dyDescent="0.2">
      <c r="A1241" s="16"/>
      <c r="B1241" s="136">
        <v>1226</v>
      </c>
      <c r="C1241" s="119">
        <f ca="1">'s1'!I1244</f>
        <v>187.21986921838038</v>
      </c>
      <c r="D1241" s="119">
        <f ca="1">'s1'!J1244</f>
        <v>79.585429924626411</v>
      </c>
      <c r="E1241" s="27"/>
      <c r="F1241" s="18">
        <f t="shared" ca="1" si="152"/>
        <v>1.9929047887239877E-2</v>
      </c>
      <c r="H1241" s="18">
        <f t="shared" ca="1" si="153"/>
        <v>7.5571775274868844E-2</v>
      </c>
      <c r="I1241" s="17"/>
      <c r="J1241" s="120">
        <f t="shared" ca="1" si="156"/>
        <v>1000000</v>
      </c>
      <c r="K1241" s="120">
        <f t="shared" ca="1" si="157"/>
        <v>-1000000</v>
      </c>
      <c r="M1241" s="81">
        <f t="shared" ca="1" si="154"/>
        <v>5.496615185751573E-2</v>
      </c>
      <c r="N1241" s="17"/>
      <c r="O1241" s="121" t="e">
        <f t="shared" ca="1" si="158"/>
        <v>#REF!</v>
      </c>
      <c r="P1241" s="121" t="e">
        <f t="shared" ca="1" si="159"/>
        <v>#REF!</v>
      </c>
      <c r="R1241" s="107" t="e">
        <f t="shared" ca="1" si="155"/>
        <v>#REF!</v>
      </c>
    </row>
    <row r="1242" spans="1:18" x14ac:dyDescent="0.2">
      <c r="A1242" s="16"/>
      <c r="B1242" s="136">
        <v>1227</v>
      </c>
      <c r="C1242" s="119">
        <f ca="1">'s1'!I1245</f>
        <v>182.93345932637672</v>
      </c>
      <c r="D1242" s="119">
        <f ca="1">'s1'!J1245</f>
        <v>81.083956251012154</v>
      </c>
      <c r="E1242" s="27"/>
      <c r="F1242" s="18">
        <f t="shared" ca="1" si="152"/>
        <v>3.1340553006282745E-2</v>
      </c>
      <c r="H1242" s="18">
        <f t="shared" ca="1" si="153"/>
        <v>4.5664867182898583E-2</v>
      </c>
      <c r="I1242" s="17"/>
      <c r="J1242" s="120">
        <f t="shared" ca="1" si="156"/>
        <v>1000000</v>
      </c>
      <c r="K1242" s="120">
        <f t="shared" ca="1" si="157"/>
        <v>-1000000</v>
      </c>
      <c r="M1242" s="81">
        <f t="shared" ca="1" si="154"/>
        <v>8.4980642205967315E-3</v>
      </c>
      <c r="N1242" s="17"/>
      <c r="O1242" s="121" t="e">
        <f t="shared" ca="1" si="158"/>
        <v>#REF!</v>
      </c>
      <c r="P1242" s="121" t="e">
        <f t="shared" ca="1" si="159"/>
        <v>#REF!</v>
      </c>
      <c r="R1242" s="107" t="e">
        <f t="shared" ca="1" si="155"/>
        <v>#REF!</v>
      </c>
    </row>
    <row r="1243" spans="1:18" x14ac:dyDescent="0.2">
      <c r="A1243" s="16"/>
      <c r="B1243" s="136">
        <v>1228</v>
      </c>
      <c r="C1243" s="119">
        <f ca="1">'s1'!I1246</f>
        <v>174.47672338212914</v>
      </c>
      <c r="D1243" s="119">
        <f ca="1">'s1'!J1246</f>
        <v>80.794327057530296</v>
      </c>
      <c r="E1243" s="27"/>
      <c r="F1243" s="18">
        <f t="shared" ca="1" si="152"/>
        <v>1.3030668916505835E-2</v>
      </c>
      <c r="H1243" s="18">
        <f t="shared" ca="1" si="153"/>
        <v>6.849589351522474E-2</v>
      </c>
      <c r="I1243" s="17"/>
      <c r="J1243" s="120">
        <f t="shared" ca="1" si="156"/>
        <v>1000000</v>
      </c>
      <c r="K1243" s="120">
        <f t="shared" ca="1" si="157"/>
        <v>-1000000</v>
      </c>
      <c r="M1243" s="81">
        <f t="shared" ca="1" si="154"/>
        <v>1.5531102836429724E-2</v>
      </c>
      <c r="N1243" s="17"/>
      <c r="O1243" s="121" t="e">
        <f t="shared" ca="1" si="158"/>
        <v>#REF!</v>
      </c>
      <c r="P1243" s="121" t="e">
        <f t="shared" ca="1" si="159"/>
        <v>#REF!</v>
      </c>
      <c r="R1243" s="107" t="e">
        <f t="shared" ca="1" si="155"/>
        <v>#REF!</v>
      </c>
    </row>
    <row r="1244" spans="1:18" x14ac:dyDescent="0.2">
      <c r="A1244" s="16"/>
      <c r="B1244" s="136">
        <v>1229</v>
      </c>
      <c r="C1244" s="119">
        <f ca="1">'s1'!I1247</f>
        <v>180.79136230515977</v>
      </c>
      <c r="D1244" s="119">
        <f ca="1">'s1'!J1247</f>
        <v>82.845267484555976</v>
      </c>
      <c r="E1244" s="27"/>
      <c r="F1244" s="18">
        <f t="shared" ca="1" si="152"/>
        <v>1.2944977856218709E-2</v>
      </c>
      <c r="H1244" s="18">
        <f t="shared" ca="1" si="153"/>
        <v>1.2018108072537432E-3</v>
      </c>
      <c r="I1244" s="17"/>
      <c r="J1244" s="120">
        <f t="shared" ca="1" si="156"/>
        <v>1000000</v>
      </c>
      <c r="K1244" s="120">
        <f t="shared" ca="1" si="157"/>
        <v>-1000000</v>
      </c>
      <c r="M1244" s="81">
        <f t="shared" ca="1" si="154"/>
        <v>2.1093685900610202E-2</v>
      </c>
      <c r="N1244" s="17"/>
      <c r="O1244" s="121" t="e">
        <f t="shared" ca="1" si="158"/>
        <v>#REF!</v>
      </c>
      <c r="P1244" s="121" t="e">
        <f t="shared" ca="1" si="159"/>
        <v>#REF!</v>
      </c>
      <c r="R1244" s="107" t="e">
        <f t="shared" ca="1" si="155"/>
        <v>#REF!</v>
      </c>
    </row>
    <row r="1245" spans="1:18" x14ac:dyDescent="0.2">
      <c r="A1245" s="16"/>
      <c r="B1245" s="136">
        <v>1230</v>
      </c>
      <c r="C1245" s="119">
        <f ca="1">'s1'!I1248</f>
        <v>179.27592942298344</v>
      </c>
      <c r="D1245" s="119">
        <f ca="1">'s1'!J1248</f>
        <v>81.430167687590512</v>
      </c>
      <c r="E1245" s="27"/>
      <c r="F1245" s="18">
        <f t="shared" ca="1" si="152"/>
        <v>2.0709170749916347E-2</v>
      </c>
      <c r="H1245" s="18">
        <f t="shared" ca="1" si="153"/>
        <v>7.4234442213489613E-2</v>
      </c>
      <c r="I1245" s="17"/>
      <c r="J1245" s="120">
        <f t="shared" ca="1" si="156"/>
        <v>1000000</v>
      </c>
      <c r="K1245" s="120">
        <f t="shared" ca="1" si="157"/>
        <v>-1000000</v>
      </c>
      <c r="M1245" s="81">
        <f t="shared" ca="1" si="154"/>
        <v>3.8675443122623179E-2</v>
      </c>
      <c r="N1245" s="17"/>
      <c r="O1245" s="121" t="e">
        <f t="shared" ca="1" si="158"/>
        <v>#REF!</v>
      </c>
      <c r="P1245" s="121" t="e">
        <f t="shared" ca="1" si="159"/>
        <v>#REF!</v>
      </c>
      <c r="R1245" s="107" t="e">
        <f t="shared" ca="1" si="155"/>
        <v>#REF!</v>
      </c>
    </row>
    <row r="1246" spans="1:18" x14ac:dyDescent="0.2">
      <c r="A1246" s="16"/>
      <c r="B1246" s="136">
        <v>1231</v>
      </c>
      <c r="C1246" s="119">
        <f ca="1">'s1'!I1249</f>
        <v>185.52141870875991</v>
      </c>
      <c r="D1246" s="119">
        <f ca="1">'s1'!J1249</f>
        <v>77.271237421306921</v>
      </c>
      <c r="E1246" s="27"/>
      <c r="F1246" s="18">
        <f t="shared" ca="1" si="152"/>
        <v>9.885733343892731E-3</v>
      </c>
      <c r="H1246" s="18">
        <f t="shared" ca="1" si="153"/>
        <v>5.8955894828873312E-2</v>
      </c>
      <c r="I1246" s="17"/>
      <c r="J1246" s="120">
        <f t="shared" ca="1" si="156"/>
        <v>1000000</v>
      </c>
      <c r="K1246" s="120">
        <f t="shared" ca="1" si="157"/>
        <v>-1000000</v>
      </c>
      <c r="M1246" s="81">
        <f t="shared" ca="1" si="154"/>
        <v>5.6191103627387606E-2</v>
      </c>
      <c r="N1246" s="17"/>
      <c r="O1246" s="121" t="e">
        <f t="shared" ca="1" si="158"/>
        <v>#REF!</v>
      </c>
      <c r="P1246" s="121" t="e">
        <f t="shared" ca="1" si="159"/>
        <v>#REF!</v>
      </c>
      <c r="R1246" s="107" t="e">
        <f t="shared" ca="1" si="155"/>
        <v>#REF!</v>
      </c>
    </row>
    <row r="1247" spans="1:18" x14ac:dyDescent="0.2">
      <c r="A1247" s="16"/>
      <c r="B1247" s="136">
        <v>1232</v>
      </c>
      <c r="C1247" s="119">
        <f ca="1">'s1'!I1250</f>
        <v>174.33784789717706</v>
      </c>
      <c r="D1247" s="119">
        <f ca="1">'s1'!J1250</f>
        <v>85.326456240981685</v>
      </c>
      <c r="E1247" s="27"/>
      <c r="F1247" s="18">
        <f t="shared" ca="1" si="152"/>
        <v>3.232649604696855E-2</v>
      </c>
      <c r="H1247" s="18">
        <f t="shared" ca="1" si="153"/>
        <v>8.3630699619252104E-3</v>
      </c>
      <c r="I1247" s="17"/>
      <c r="J1247" s="120">
        <f t="shared" ca="1" si="156"/>
        <v>1000000</v>
      </c>
      <c r="K1247" s="120">
        <f t="shared" ca="1" si="157"/>
        <v>-1000000</v>
      </c>
      <c r="M1247" s="81">
        <f t="shared" ca="1" si="154"/>
        <v>1.5634308224455201E-3</v>
      </c>
      <c r="N1247" s="17"/>
      <c r="O1247" s="121" t="e">
        <f t="shared" ca="1" si="158"/>
        <v>#REF!</v>
      </c>
      <c r="P1247" s="121" t="e">
        <f t="shared" ca="1" si="159"/>
        <v>#REF!</v>
      </c>
      <c r="R1247" s="107" t="e">
        <f t="shared" ca="1" si="155"/>
        <v>#REF!</v>
      </c>
    </row>
    <row r="1248" spans="1:18" x14ac:dyDescent="0.2">
      <c r="A1248" s="16"/>
      <c r="B1248" s="136">
        <v>1233</v>
      </c>
      <c r="C1248" s="119">
        <f ca="1">'s1'!I1251</f>
        <v>187.12232173005759</v>
      </c>
      <c r="D1248" s="119">
        <f ca="1">'s1'!J1251</f>
        <v>81.002925665619017</v>
      </c>
      <c r="E1248" s="27"/>
      <c r="F1248" s="18">
        <f t="shared" ca="1" si="152"/>
        <v>1.9711324135547457E-2</v>
      </c>
      <c r="H1248" s="18">
        <f t="shared" ca="1" si="153"/>
        <v>6.2867042814087268E-2</v>
      </c>
      <c r="I1248" s="17"/>
      <c r="J1248" s="120">
        <f t="shared" ca="1" si="156"/>
        <v>1000000</v>
      </c>
      <c r="K1248" s="120">
        <f t="shared" ca="1" si="157"/>
        <v>-1000000</v>
      </c>
      <c r="M1248" s="81">
        <f t="shared" ca="1" si="154"/>
        <v>3.1467627794779171E-2</v>
      </c>
      <c r="N1248" s="17"/>
      <c r="O1248" s="121" t="e">
        <f t="shared" ca="1" si="158"/>
        <v>#REF!</v>
      </c>
      <c r="P1248" s="121" t="e">
        <f t="shared" ca="1" si="159"/>
        <v>#REF!</v>
      </c>
      <c r="R1248" s="107" t="e">
        <f t="shared" ca="1" si="155"/>
        <v>#REF!</v>
      </c>
    </row>
    <row r="1249" spans="1:18" x14ac:dyDescent="0.2">
      <c r="A1249" s="16"/>
      <c r="B1249" s="136">
        <v>1234</v>
      </c>
      <c r="C1249" s="119">
        <f ca="1">'s1'!I1252</f>
        <v>162.39987899170302</v>
      </c>
      <c r="D1249" s="119">
        <f ca="1">'s1'!J1252</f>
        <v>72.788705776955894</v>
      </c>
      <c r="E1249" s="27"/>
      <c r="F1249" s="18">
        <f t="shared" ca="1" si="152"/>
        <v>2.401160057085737E-3</v>
      </c>
      <c r="H1249" s="18">
        <f t="shared" ca="1" si="153"/>
        <v>1.0254919956769741E-2</v>
      </c>
      <c r="I1249" s="17"/>
      <c r="J1249" s="120">
        <f t="shared" ca="1" si="156"/>
        <v>1000000</v>
      </c>
      <c r="K1249" s="120">
        <f t="shared" ca="1" si="157"/>
        <v>-1000000</v>
      </c>
      <c r="M1249" s="81">
        <f t="shared" ca="1" si="154"/>
        <v>6.2466893035396289E-3</v>
      </c>
      <c r="N1249" s="17"/>
      <c r="O1249" s="121" t="e">
        <f t="shared" ca="1" si="158"/>
        <v>#REF!</v>
      </c>
      <c r="P1249" s="121" t="e">
        <f t="shared" ca="1" si="159"/>
        <v>#REF!</v>
      </c>
      <c r="R1249" s="107" t="e">
        <f t="shared" ca="1" si="155"/>
        <v>#REF!</v>
      </c>
    </row>
    <row r="1250" spans="1:18" x14ac:dyDescent="0.2">
      <c r="A1250" s="16"/>
      <c r="B1250" s="136">
        <v>1235</v>
      </c>
      <c r="C1250" s="119">
        <f ca="1">'s1'!I1253</f>
        <v>163.74193337018264</v>
      </c>
      <c r="D1250" s="119">
        <f ca="1">'s1'!J1253</f>
        <v>78.837728775326013</v>
      </c>
      <c r="E1250" s="27"/>
      <c r="F1250" s="18">
        <f t="shared" ca="1" si="152"/>
        <v>7.7624825319302093E-3</v>
      </c>
      <c r="H1250" s="18">
        <f t="shared" ca="1" si="153"/>
        <v>1.0055835570357042E-3</v>
      </c>
      <c r="I1250" s="17"/>
      <c r="J1250" s="120">
        <f t="shared" ca="1" si="156"/>
        <v>1000000</v>
      </c>
      <c r="K1250" s="120">
        <f t="shared" ca="1" si="157"/>
        <v>-1000000</v>
      </c>
      <c r="M1250" s="81">
        <f t="shared" ca="1" si="154"/>
        <v>6.1376675053982997E-2</v>
      </c>
      <c r="N1250" s="17"/>
      <c r="O1250" s="121" t="e">
        <f t="shared" ca="1" si="158"/>
        <v>#REF!</v>
      </c>
      <c r="P1250" s="121" t="e">
        <f t="shared" ca="1" si="159"/>
        <v>#REF!</v>
      </c>
      <c r="R1250" s="107" t="e">
        <f t="shared" ca="1" si="155"/>
        <v>#REF!</v>
      </c>
    </row>
    <row r="1251" spans="1:18" x14ac:dyDescent="0.2">
      <c r="A1251" s="16"/>
      <c r="B1251" s="136">
        <v>1236</v>
      </c>
      <c r="C1251" s="119">
        <f ca="1">'s1'!I1254</f>
        <v>190.2983053468887</v>
      </c>
      <c r="D1251" s="119">
        <f ca="1">'s1'!J1254</f>
        <v>85.235985117794954</v>
      </c>
      <c r="E1251" s="27"/>
      <c r="F1251" s="18">
        <f t="shared" ca="1" si="152"/>
        <v>1.5939745177281132E-3</v>
      </c>
      <c r="H1251" s="18">
        <f t="shared" ca="1" si="153"/>
        <v>4.1976047151775345E-2</v>
      </c>
      <c r="I1251" s="17"/>
      <c r="J1251" s="120">
        <f t="shared" ca="1" si="156"/>
        <v>1000000</v>
      </c>
      <c r="K1251" s="120">
        <f t="shared" ca="1" si="157"/>
        <v>-1000000</v>
      </c>
      <c r="M1251" s="81">
        <f t="shared" ca="1" si="154"/>
        <v>3.4929132155484325E-4</v>
      </c>
      <c r="N1251" s="17"/>
      <c r="O1251" s="121" t="e">
        <f t="shared" ca="1" si="158"/>
        <v>#REF!</v>
      </c>
      <c r="P1251" s="121" t="e">
        <f t="shared" ca="1" si="159"/>
        <v>#REF!</v>
      </c>
      <c r="R1251" s="107" t="e">
        <f t="shared" ca="1" si="155"/>
        <v>#REF!</v>
      </c>
    </row>
    <row r="1252" spans="1:18" x14ac:dyDescent="0.2">
      <c r="A1252" s="16"/>
      <c r="B1252" s="136">
        <v>1237</v>
      </c>
      <c r="C1252" s="119">
        <f ca="1">'s1'!I1255</f>
        <v>187.24936870033278</v>
      </c>
      <c r="D1252" s="119">
        <f ca="1">'s1'!J1255</f>
        <v>81.899502426392004</v>
      </c>
      <c r="E1252" s="27"/>
      <c r="F1252" s="18">
        <f t="shared" ca="1" si="152"/>
        <v>2.2238159751476836E-2</v>
      </c>
      <c r="H1252" s="18">
        <f t="shared" ca="1" si="153"/>
        <v>4.2538868986198575E-2</v>
      </c>
      <c r="I1252" s="17"/>
      <c r="J1252" s="120">
        <f t="shared" ca="1" si="156"/>
        <v>1000000</v>
      </c>
      <c r="K1252" s="120">
        <f t="shared" ca="1" si="157"/>
        <v>-1000000</v>
      </c>
      <c r="M1252" s="81">
        <f t="shared" ca="1" si="154"/>
        <v>1.3304975278157518E-2</v>
      </c>
      <c r="N1252" s="17"/>
      <c r="O1252" s="121" t="e">
        <f t="shared" ca="1" si="158"/>
        <v>#REF!</v>
      </c>
      <c r="P1252" s="121" t="e">
        <f t="shared" ca="1" si="159"/>
        <v>#REF!</v>
      </c>
      <c r="R1252" s="107" t="e">
        <f t="shared" ca="1" si="155"/>
        <v>#REF!</v>
      </c>
    </row>
    <row r="1253" spans="1:18" x14ac:dyDescent="0.2">
      <c r="A1253" s="16"/>
      <c r="B1253" s="136">
        <v>1238</v>
      </c>
      <c r="C1253" s="119">
        <f ca="1">'s1'!I1256</f>
        <v>180.47788984129883</v>
      </c>
      <c r="D1253" s="119">
        <f ca="1">'s1'!J1256</f>
        <v>75.377882853770615</v>
      </c>
      <c r="E1253" s="27"/>
      <c r="F1253" s="18">
        <f t="shared" ca="1" si="152"/>
        <v>1.7030244308800992E-2</v>
      </c>
      <c r="H1253" s="18">
        <f t="shared" ca="1" si="153"/>
        <v>1.4607089517483809E-2</v>
      </c>
      <c r="I1253" s="17"/>
      <c r="J1253" s="120">
        <f t="shared" ca="1" si="156"/>
        <v>1000000</v>
      </c>
      <c r="K1253" s="120">
        <f t="shared" ca="1" si="157"/>
        <v>-1000000</v>
      </c>
      <c r="M1253" s="81">
        <f t="shared" ca="1" si="154"/>
        <v>5.4658969564147848E-2</v>
      </c>
      <c r="N1253" s="17"/>
      <c r="O1253" s="121" t="e">
        <f t="shared" ca="1" si="158"/>
        <v>#REF!</v>
      </c>
      <c r="P1253" s="121" t="e">
        <f t="shared" ca="1" si="159"/>
        <v>#REF!</v>
      </c>
      <c r="R1253" s="107" t="e">
        <f t="shared" ca="1" si="155"/>
        <v>#REF!</v>
      </c>
    </row>
    <row r="1254" spans="1:18" x14ac:dyDescent="0.2">
      <c r="A1254" s="16"/>
      <c r="B1254" s="136">
        <v>1239</v>
      </c>
      <c r="C1254" s="119">
        <f ca="1">'s1'!I1257</f>
        <v>174.17790941540139</v>
      </c>
      <c r="D1254" s="119">
        <f ca="1">'s1'!J1257</f>
        <v>73.950923570118334</v>
      </c>
      <c r="E1254" s="27"/>
      <c r="F1254" s="18">
        <f t="shared" ca="1" si="152"/>
        <v>1.6901275980832527E-2</v>
      </c>
      <c r="H1254" s="18">
        <f t="shared" ca="1" si="153"/>
        <v>1.0525916078033659E-3</v>
      </c>
      <c r="I1254" s="17"/>
      <c r="J1254" s="120">
        <f t="shared" ca="1" si="156"/>
        <v>1000000</v>
      </c>
      <c r="K1254" s="120">
        <f t="shared" ca="1" si="157"/>
        <v>-1000000</v>
      </c>
      <c r="M1254" s="81">
        <f t="shared" ca="1" si="154"/>
        <v>3.0281835219798554E-2</v>
      </c>
      <c r="N1254" s="17"/>
      <c r="O1254" s="121" t="e">
        <f t="shared" ca="1" si="158"/>
        <v>#REF!</v>
      </c>
      <c r="P1254" s="121" t="e">
        <f t="shared" ca="1" si="159"/>
        <v>#REF!</v>
      </c>
      <c r="R1254" s="107" t="e">
        <f t="shared" ca="1" si="155"/>
        <v>#REF!</v>
      </c>
    </row>
    <row r="1255" spans="1:18" x14ac:dyDescent="0.2">
      <c r="A1255" s="16"/>
      <c r="B1255" s="136">
        <v>1240</v>
      </c>
      <c r="C1255" s="119">
        <f ca="1">'s1'!I1258</f>
        <v>181.1493252588603</v>
      </c>
      <c r="D1255" s="119">
        <f ca="1">'s1'!J1258</f>
        <v>84.373580805103032</v>
      </c>
      <c r="E1255" s="27"/>
      <c r="F1255" s="18">
        <f t="shared" ca="1" si="152"/>
        <v>1.8398594000974339E-2</v>
      </c>
      <c r="H1255" s="18">
        <f t="shared" ca="1" si="153"/>
        <v>1.9778841119767052E-2</v>
      </c>
      <c r="I1255" s="17"/>
      <c r="J1255" s="120">
        <f t="shared" ca="1" si="156"/>
        <v>1000000</v>
      </c>
      <c r="K1255" s="120">
        <f t="shared" ca="1" si="157"/>
        <v>-1000000</v>
      </c>
      <c r="M1255" s="81">
        <f t="shared" ca="1" si="154"/>
        <v>6.2332312880394956E-3</v>
      </c>
      <c r="N1255" s="17"/>
      <c r="O1255" s="121" t="e">
        <f t="shared" ca="1" si="158"/>
        <v>#REF!</v>
      </c>
      <c r="P1255" s="121" t="e">
        <f t="shared" ca="1" si="159"/>
        <v>#REF!</v>
      </c>
      <c r="R1255" s="107" t="e">
        <f t="shared" ca="1" si="155"/>
        <v>#REF!</v>
      </c>
    </row>
    <row r="1256" spans="1:18" x14ac:dyDescent="0.2">
      <c r="A1256" s="16"/>
      <c r="B1256" s="136">
        <v>1241</v>
      </c>
      <c r="C1256" s="119">
        <f ca="1">'s1'!I1259</f>
        <v>168.78039992781578</v>
      </c>
      <c r="D1256" s="119">
        <f ca="1">'s1'!J1259</f>
        <v>78.87621195727948</v>
      </c>
      <c r="E1256" s="27"/>
      <c r="F1256" s="18">
        <f t="shared" ca="1" si="152"/>
        <v>6.2118648212648245E-3</v>
      </c>
      <c r="H1256" s="18">
        <f t="shared" ca="1" si="153"/>
        <v>3.2598028336810692E-2</v>
      </c>
      <c r="I1256" s="17"/>
      <c r="J1256" s="120">
        <f t="shared" ca="1" si="156"/>
        <v>168.78039992781578</v>
      </c>
      <c r="K1256" s="120">
        <f t="shared" ca="1" si="157"/>
        <v>78.87621195727948</v>
      </c>
      <c r="M1256" s="81">
        <f t="shared" ca="1" si="154"/>
        <v>6.403071315323057E-2</v>
      </c>
      <c r="N1256" s="17"/>
      <c r="O1256" s="121" t="e">
        <f t="shared" ca="1" si="158"/>
        <v>#REF!</v>
      </c>
      <c r="P1256" s="121" t="e">
        <f t="shared" ca="1" si="159"/>
        <v>#REF!</v>
      </c>
      <c r="R1256" s="107" t="e">
        <f t="shared" ca="1" si="155"/>
        <v>#REF!</v>
      </c>
    </row>
    <row r="1257" spans="1:18" x14ac:dyDescent="0.2">
      <c r="A1257" s="16"/>
      <c r="B1257" s="136">
        <v>1242</v>
      </c>
      <c r="C1257" s="119">
        <f ca="1">'s1'!I1260</f>
        <v>177.896980389719</v>
      </c>
      <c r="D1257" s="119">
        <f ca="1">'s1'!J1260</f>
        <v>78.902713778102125</v>
      </c>
      <c r="E1257" s="27"/>
      <c r="F1257" s="18">
        <f t="shared" ca="1" si="152"/>
        <v>3.3256045728349997E-3</v>
      </c>
      <c r="H1257" s="18">
        <f t="shared" ca="1" si="153"/>
        <v>1.4722489463604815E-3</v>
      </c>
      <c r="I1257" s="17"/>
      <c r="J1257" s="120">
        <f t="shared" ca="1" si="156"/>
        <v>1000000</v>
      </c>
      <c r="K1257" s="120">
        <f t="shared" ca="1" si="157"/>
        <v>-1000000</v>
      </c>
      <c r="M1257" s="81">
        <f t="shared" ca="1" si="154"/>
        <v>5.5385781697826757E-2</v>
      </c>
      <c r="N1257" s="17"/>
      <c r="O1257" s="121" t="e">
        <f t="shared" ca="1" si="158"/>
        <v>#REF!</v>
      </c>
      <c r="P1257" s="121" t="e">
        <f t="shared" ca="1" si="159"/>
        <v>#REF!</v>
      </c>
      <c r="R1257" s="107" t="e">
        <f t="shared" ca="1" si="155"/>
        <v>#REF!</v>
      </c>
    </row>
    <row r="1258" spans="1:18" x14ac:dyDescent="0.2">
      <c r="A1258" s="16"/>
      <c r="B1258" s="136">
        <v>1243</v>
      </c>
      <c r="C1258" s="119">
        <f ca="1">'s1'!I1261</f>
        <v>175.52360786632343</v>
      </c>
      <c r="D1258" s="119">
        <f ca="1">'s1'!J1261</f>
        <v>75.286414660574167</v>
      </c>
      <c r="E1258" s="27"/>
      <c r="F1258" s="18">
        <f t="shared" ca="1" si="152"/>
        <v>2.2066518746049136E-2</v>
      </c>
      <c r="H1258" s="18">
        <f t="shared" ca="1" si="153"/>
        <v>3.2780802583344738E-2</v>
      </c>
      <c r="I1258" s="17"/>
      <c r="J1258" s="120">
        <f t="shared" ca="1" si="156"/>
        <v>1000000</v>
      </c>
      <c r="K1258" s="120">
        <f t="shared" ca="1" si="157"/>
        <v>-1000000</v>
      </c>
      <c r="M1258" s="81">
        <f t="shared" ca="1" si="154"/>
        <v>8.8317418043904111E-2</v>
      </c>
      <c r="N1258" s="17"/>
      <c r="O1258" s="121" t="e">
        <f t="shared" ca="1" si="158"/>
        <v>#REF!</v>
      </c>
      <c r="P1258" s="121" t="e">
        <f t="shared" ca="1" si="159"/>
        <v>#REF!</v>
      </c>
      <c r="R1258" s="107" t="e">
        <f t="shared" ca="1" si="155"/>
        <v>#REF!</v>
      </c>
    </row>
    <row r="1259" spans="1:18" x14ac:dyDescent="0.2">
      <c r="A1259" s="16"/>
      <c r="B1259" s="136">
        <v>1244</v>
      </c>
      <c r="C1259" s="119">
        <f ca="1">'s1'!I1262</f>
        <v>185.10165513310324</v>
      </c>
      <c r="D1259" s="119">
        <f ca="1">'s1'!J1262</f>
        <v>83.808649102334357</v>
      </c>
      <c r="E1259" s="27"/>
      <c r="F1259" s="18">
        <f t="shared" ca="1" si="152"/>
        <v>2.9733159817137175E-3</v>
      </c>
      <c r="H1259" s="18">
        <f t="shared" ca="1" si="153"/>
        <v>4.9061682286420223E-2</v>
      </c>
      <c r="I1259" s="17"/>
      <c r="J1259" s="120">
        <f t="shared" ca="1" si="156"/>
        <v>1000000</v>
      </c>
      <c r="K1259" s="120">
        <f t="shared" ca="1" si="157"/>
        <v>-1000000</v>
      </c>
      <c r="M1259" s="81">
        <f t="shared" ca="1" si="154"/>
        <v>4.2036410730907992E-3</v>
      </c>
      <c r="N1259" s="17"/>
      <c r="O1259" s="121" t="e">
        <f t="shared" ca="1" si="158"/>
        <v>#REF!</v>
      </c>
      <c r="P1259" s="121" t="e">
        <f t="shared" ca="1" si="159"/>
        <v>#REF!</v>
      </c>
      <c r="R1259" s="107" t="e">
        <f t="shared" ca="1" si="155"/>
        <v>#REF!</v>
      </c>
    </row>
    <row r="1260" spans="1:18" x14ac:dyDescent="0.2">
      <c r="A1260" s="16"/>
      <c r="B1260" s="136">
        <v>1245</v>
      </c>
      <c r="C1260" s="119">
        <f ca="1">'s1'!I1263</f>
        <v>172.62781373287856</v>
      </c>
      <c r="D1260" s="119">
        <f ca="1">'s1'!J1263</f>
        <v>74.984619461420294</v>
      </c>
      <c r="E1260" s="27"/>
      <c r="F1260" s="18">
        <f t="shared" ca="1" si="152"/>
        <v>2.0789645487334633E-2</v>
      </c>
      <c r="H1260" s="18">
        <f t="shared" ca="1" si="153"/>
        <v>2.6358532691387847E-2</v>
      </c>
      <c r="I1260" s="17"/>
      <c r="J1260" s="120">
        <f t="shared" ca="1" si="156"/>
        <v>1000000</v>
      </c>
      <c r="K1260" s="120">
        <f t="shared" ca="1" si="157"/>
        <v>-1000000</v>
      </c>
      <c r="M1260" s="81">
        <f t="shared" ca="1" si="154"/>
        <v>6.7682406369088156E-3</v>
      </c>
      <c r="N1260" s="17"/>
      <c r="O1260" s="121" t="e">
        <f t="shared" ca="1" si="158"/>
        <v>#REF!</v>
      </c>
      <c r="P1260" s="121" t="e">
        <f t="shared" ca="1" si="159"/>
        <v>#REF!</v>
      </c>
      <c r="R1260" s="107" t="e">
        <f t="shared" ca="1" si="155"/>
        <v>#REF!</v>
      </c>
    </row>
    <row r="1261" spans="1:18" x14ac:dyDescent="0.2">
      <c r="A1261" s="16"/>
      <c r="B1261" s="136">
        <v>1246</v>
      </c>
      <c r="C1261" s="119">
        <f ca="1">'s1'!I1264</f>
        <v>170.57519947684398</v>
      </c>
      <c r="D1261" s="119">
        <f ca="1">'s1'!J1264</f>
        <v>72.56960959640378</v>
      </c>
      <c r="E1261" s="27"/>
      <c r="F1261" s="18">
        <f t="shared" ca="1" si="152"/>
        <v>9.7908314143755407E-3</v>
      </c>
      <c r="H1261" s="18">
        <f t="shared" ca="1" si="153"/>
        <v>2.6424208248583724E-2</v>
      </c>
      <c r="I1261" s="17"/>
      <c r="J1261" s="120">
        <f t="shared" ca="1" si="156"/>
        <v>170.57519947684398</v>
      </c>
      <c r="K1261" s="120">
        <f t="shared" ca="1" si="157"/>
        <v>72.56960959640378</v>
      </c>
      <c r="M1261" s="81">
        <f t="shared" ca="1" si="154"/>
        <v>2.1536653447773418E-2</v>
      </c>
      <c r="N1261" s="17"/>
      <c r="O1261" s="121" t="e">
        <f t="shared" ca="1" si="158"/>
        <v>#REF!</v>
      </c>
      <c r="P1261" s="121" t="e">
        <f t="shared" ca="1" si="159"/>
        <v>#REF!</v>
      </c>
      <c r="R1261" s="107" t="e">
        <f t="shared" ca="1" si="155"/>
        <v>#REF!</v>
      </c>
    </row>
    <row r="1262" spans="1:18" x14ac:dyDescent="0.2">
      <c r="A1262" s="16"/>
      <c r="B1262" s="136">
        <v>1247</v>
      </c>
      <c r="C1262" s="119">
        <f ca="1">'s1'!I1265</f>
        <v>172.44272803905369</v>
      </c>
      <c r="D1262" s="119">
        <f ca="1">'s1'!J1265</f>
        <v>76.616202901558822</v>
      </c>
      <c r="E1262" s="27"/>
      <c r="F1262" s="18">
        <f t="shared" ca="1" si="152"/>
        <v>5.6731214066822596E-3</v>
      </c>
      <c r="H1262" s="18">
        <f t="shared" ca="1" si="153"/>
        <v>1.1361959484955744E-2</v>
      </c>
      <c r="I1262" s="17"/>
      <c r="J1262" s="120">
        <f t="shared" ca="1" si="156"/>
        <v>1000000</v>
      </c>
      <c r="K1262" s="120">
        <f t="shared" ca="1" si="157"/>
        <v>-1000000</v>
      </c>
      <c r="M1262" s="81">
        <f t="shared" ca="1" si="154"/>
        <v>5.1009110039589564E-2</v>
      </c>
      <c r="N1262" s="17"/>
      <c r="O1262" s="121" t="e">
        <f t="shared" ca="1" si="158"/>
        <v>#REF!</v>
      </c>
      <c r="P1262" s="121" t="e">
        <f t="shared" ca="1" si="159"/>
        <v>#REF!</v>
      </c>
      <c r="R1262" s="107" t="e">
        <f t="shared" ca="1" si="155"/>
        <v>#REF!</v>
      </c>
    </row>
    <row r="1263" spans="1:18" x14ac:dyDescent="0.2">
      <c r="A1263" s="16"/>
      <c r="B1263" s="136">
        <v>1248</v>
      </c>
      <c r="C1263" s="119">
        <f ca="1">'s1'!I1266</f>
        <v>179.49331244504913</v>
      </c>
      <c r="D1263" s="119">
        <f ca="1">'s1'!J1266</f>
        <v>78.084088360165197</v>
      </c>
      <c r="E1263" s="27"/>
      <c r="F1263" s="18">
        <f t="shared" ca="1" si="152"/>
        <v>1.1392669925259652E-3</v>
      </c>
      <c r="H1263" s="18">
        <f t="shared" ca="1" si="153"/>
        <v>5.0549498242014095E-2</v>
      </c>
      <c r="I1263" s="17"/>
      <c r="J1263" s="120">
        <f t="shared" ca="1" si="156"/>
        <v>1000000</v>
      </c>
      <c r="K1263" s="120">
        <f t="shared" ca="1" si="157"/>
        <v>-1000000</v>
      </c>
      <c r="M1263" s="81">
        <f t="shared" ca="1" si="154"/>
        <v>5.7117073012638809E-3</v>
      </c>
      <c r="N1263" s="17"/>
      <c r="O1263" s="121" t="e">
        <f t="shared" ca="1" si="158"/>
        <v>#REF!</v>
      </c>
      <c r="P1263" s="121" t="e">
        <f t="shared" ca="1" si="159"/>
        <v>#REF!</v>
      </c>
      <c r="R1263" s="107" t="e">
        <f t="shared" ca="1" si="155"/>
        <v>#REF!</v>
      </c>
    </row>
    <row r="1264" spans="1:18" x14ac:dyDescent="0.2">
      <c r="A1264" s="16"/>
      <c r="B1264" s="136">
        <v>1249</v>
      </c>
      <c r="C1264" s="119">
        <f ca="1">'s1'!I1267</f>
        <v>167.98877867342765</v>
      </c>
      <c r="D1264" s="119">
        <f ca="1">'s1'!J1267</f>
        <v>81.148853498984934</v>
      </c>
      <c r="E1264" s="27"/>
      <c r="F1264" s="18">
        <f t="shared" ca="1" si="152"/>
        <v>9.8388055244303732E-3</v>
      </c>
      <c r="H1264" s="18">
        <f t="shared" ca="1" si="153"/>
        <v>3.2433373084971254E-2</v>
      </c>
      <c r="I1264" s="17"/>
      <c r="J1264" s="120">
        <f t="shared" ca="1" si="156"/>
        <v>1000000</v>
      </c>
      <c r="K1264" s="120">
        <f t="shared" ca="1" si="157"/>
        <v>-1000000</v>
      </c>
      <c r="M1264" s="81">
        <f t="shared" ca="1" si="154"/>
        <v>2.6614000003340355E-2</v>
      </c>
      <c r="N1264" s="17"/>
      <c r="O1264" s="121" t="e">
        <f t="shared" ca="1" si="158"/>
        <v>#REF!</v>
      </c>
      <c r="P1264" s="121" t="e">
        <f t="shared" ca="1" si="159"/>
        <v>#REF!</v>
      </c>
      <c r="R1264" s="107" t="e">
        <f t="shared" ca="1" si="155"/>
        <v>#REF!</v>
      </c>
    </row>
    <row r="1265" spans="1:18" x14ac:dyDescent="0.2">
      <c r="A1265" s="16"/>
      <c r="B1265" s="136">
        <v>1250</v>
      </c>
      <c r="C1265" s="119">
        <f ca="1">'s1'!I1268</f>
        <v>180.22834482196052</v>
      </c>
      <c r="D1265" s="119">
        <f ca="1">'s1'!J1268</f>
        <v>82.155577823053605</v>
      </c>
      <c r="E1265" s="27"/>
      <c r="F1265" s="18">
        <f t="shared" ca="1" si="152"/>
        <v>2.0681217002327969E-2</v>
      </c>
      <c r="H1265" s="18">
        <f t="shared" ca="1" si="153"/>
        <v>7.0610709474106352E-3</v>
      </c>
      <c r="I1265" s="17"/>
      <c r="J1265" s="120">
        <f t="shared" ca="1" si="156"/>
        <v>1000000</v>
      </c>
      <c r="K1265" s="120">
        <f t="shared" ca="1" si="157"/>
        <v>-1000000</v>
      </c>
      <c r="M1265" s="81">
        <f t="shared" ca="1" si="154"/>
        <v>3.9199351007509816E-3</v>
      </c>
      <c r="N1265" s="17"/>
      <c r="O1265" s="121" t="e">
        <f t="shared" ca="1" si="158"/>
        <v>#REF!</v>
      </c>
      <c r="P1265" s="121" t="e">
        <f t="shared" ca="1" si="159"/>
        <v>#REF!</v>
      </c>
      <c r="R1265" s="107" t="e">
        <f t="shared" ca="1" si="155"/>
        <v>#REF!</v>
      </c>
    </row>
    <row r="1266" spans="1:18" x14ac:dyDescent="0.2">
      <c r="A1266" s="16"/>
      <c r="B1266" s="136">
        <v>1251</v>
      </c>
      <c r="C1266" s="119">
        <f ca="1">'s1'!I1269</f>
        <v>184.58050124247652</v>
      </c>
      <c r="D1266" s="119">
        <f ca="1">'s1'!J1269</f>
        <v>84.462403165371285</v>
      </c>
      <c r="E1266" s="27"/>
      <c r="F1266" s="18">
        <f t="shared" ca="1" si="152"/>
        <v>9.6521356498410395E-3</v>
      </c>
      <c r="H1266" s="18">
        <f t="shared" ca="1" si="153"/>
        <v>5.4852789063239826E-3</v>
      </c>
      <c r="I1266" s="17"/>
      <c r="J1266" s="120">
        <f t="shared" ca="1" si="156"/>
        <v>1000000</v>
      </c>
      <c r="K1266" s="120">
        <f t="shared" ca="1" si="157"/>
        <v>-1000000</v>
      </c>
      <c r="M1266" s="81">
        <f t="shared" ca="1" si="154"/>
        <v>2.9255558278499594E-3</v>
      </c>
      <c r="N1266" s="17"/>
      <c r="O1266" s="121" t="e">
        <f t="shared" ca="1" si="158"/>
        <v>#REF!</v>
      </c>
      <c r="P1266" s="121" t="e">
        <f t="shared" ca="1" si="159"/>
        <v>#REF!</v>
      </c>
      <c r="R1266" s="107" t="e">
        <f t="shared" ca="1" si="155"/>
        <v>#REF!</v>
      </c>
    </row>
    <row r="1267" spans="1:18" x14ac:dyDescent="0.2">
      <c r="A1267" s="16"/>
      <c r="B1267" s="136">
        <v>1252</v>
      </c>
      <c r="C1267" s="119">
        <f ca="1">'s1'!I1270</f>
        <v>168.58985019564633</v>
      </c>
      <c r="D1267" s="119">
        <f ca="1">'s1'!J1270</f>
        <v>76.456902558896601</v>
      </c>
      <c r="E1267" s="27"/>
      <c r="F1267" s="18">
        <f t="shared" ca="1" si="152"/>
        <v>1.4882508921870919E-2</v>
      </c>
      <c r="H1267" s="18">
        <f t="shared" ca="1" si="153"/>
        <v>4.5674179978220944E-2</v>
      </c>
      <c r="I1267" s="17"/>
      <c r="J1267" s="120">
        <f t="shared" ca="1" si="156"/>
        <v>168.58985019564633</v>
      </c>
      <c r="K1267" s="120">
        <f t="shared" ca="1" si="157"/>
        <v>76.456902558896601</v>
      </c>
      <c r="M1267" s="81">
        <f t="shared" ca="1" si="154"/>
        <v>4.4544716157538515E-2</v>
      </c>
      <c r="N1267" s="17"/>
      <c r="O1267" s="121" t="e">
        <f t="shared" ca="1" si="158"/>
        <v>#REF!</v>
      </c>
      <c r="P1267" s="121" t="e">
        <f t="shared" ca="1" si="159"/>
        <v>#REF!</v>
      </c>
      <c r="R1267" s="107" t="e">
        <f t="shared" ca="1" si="155"/>
        <v>#REF!</v>
      </c>
    </row>
    <row r="1268" spans="1:18" x14ac:dyDescent="0.2">
      <c r="A1268" s="16"/>
      <c r="B1268" s="136">
        <v>1253</v>
      </c>
      <c r="C1268" s="119">
        <f ca="1">'s1'!I1271</f>
        <v>184.26795642143622</v>
      </c>
      <c r="D1268" s="119">
        <f ca="1">'s1'!J1271</f>
        <v>75.463858307021297</v>
      </c>
      <c r="E1268" s="27"/>
      <c r="F1268" s="18">
        <f t="shared" ca="1" si="152"/>
        <v>3.0180900309326086E-2</v>
      </c>
      <c r="H1268" s="18">
        <f t="shared" ca="1" si="153"/>
        <v>2.1483442760724406E-2</v>
      </c>
      <c r="I1268" s="17"/>
      <c r="J1268" s="120">
        <f t="shared" ca="1" si="156"/>
        <v>1000000</v>
      </c>
      <c r="K1268" s="120">
        <f t="shared" ca="1" si="157"/>
        <v>-1000000</v>
      </c>
      <c r="M1268" s="81">
        <f t="shared" ca="1" si="154"/>
        <v>1.421296096101494E-2</v>
      </c>
      <c r="N1268" s="17"/>
      <c r="O1268" s="121" t="e">
        <f t="shared" ca="1" si="158"/>
        <v>#REF!</v>
      </c>
      <c r="P1268" s="121" t="e">
        <f t="shared" ca="1" si="159"/>
        <v>#REF!</v>
      </c>
      <c r="R1268" s="107" t="e">
        <f t="shared" ca="1" si="155"/>
        <v>#REF!</v>
      </c>
    </row>
    <row r="1269" spans="1:18" x14ac:dyDescent="0.2">
      <c r="A1269" s="16"/>
      <c r="B1269" s="136">
        <v>1254</v>
      </c>
      <c r="C1269" s="119">
        <f ca="1">'s1'!I1272</f>
        <v>175.705471346237</v>
      </c>
      <c r="D1269" s="119">
        <f ca="1">'s1'!J1272</f>
        <v>77.202993645990333</v>
      </c>
      <c r="E1269" s="27"/>
      <c r="F1269" s="18">
        <f t="shared" ca="1" si="152"/>
        <v>2.3492881955780039E-2</v>
      </c>
      <c r="H1269" s="18">
        <f t="shared" ca="1" si="153"/>
        <v>4.1123360777279863E-2</v>
      </c>
      <c r="I1269" s="17"/>
      <c r="J1269" s="120">
        <f t="shared" ca="1" si="156"/>
        <v>1000000</v>
      </c>
      <c r="K1269" s="120">
        <f t="shared" ca="1" si="157"/>
        <v>-1000000</v>
      </c>
      <c r="M1269" s="81">
        <f t="shared" ca="1" si="154"/>
        <v>9.7041446106935186E-2</v>
      </c>
      <c r="N1269" s="17"/>
      <c r="O1269" s="121" t="e">
        <f t="shared" ca="1" si="158"/>
        <v>#REF!</v>
      </c>
      <c r="P1269" s="121" t="e">
        <f t="shared" ca="1" si="159"/>
        <v>#REF!</v>
      </c>
      <c r="R1269" s="107" t="e">
        <f t="shared" ca="1" si="155"/>
        <v>#REF!</v>
      </c>
    </row>
    <row r="1270" spans="1:18" x14ac:dyDescent="0.2">
      <c r="A1270" s="16"/>
      <c r="B1270" s="136">
        <v>1255</v>
      </c>
      <c r="C1270" s="119">
        <f ca="1">'s1'!I1273</f>
        <v>177.19615965085148</v>
      </c>
      <c r="D1270" s="119">
        <f ca="1">'s1'!J1273</f>
        <v>81.192011868460256</v>
      </c>
      <c r="E1270" s="27"/>
      <c r="F1270" s="18">
        <f t="shared" ca="1" si="152"/>
        <v>1.1532912638277768E-3</v>
      </c>
      <c r="H1270" s="18">
        <f t="shared" ca="1" si="153"/>
        <v>7.2481432968067638E-2</v>
      </c>
      <c r="I1270" s="17"/>
      <c r="J1270" s="120">
        <f t="shared" ca="1" si="156"/>
        <v>1000000</v>
      </c>
      <c r="K1270" s="120">
        <f t="shared" ca="1" si="157"/>
        <v>-1000000</v>
      </c>
      <c r="M1270" s="81">
        <f t="shared" ca="1" si="154"/>
        <v>4.1837199222085932E-2</v>
      </c>
      <c r="N1270" s="17"/>
      <c r="O1270" s="121" t="e">
        <f t="shared" ca="1" si="158"/>
        <v>#REF!</v>
      </c>
      <c r="P1270" s="121" t="e">
        <f t="shared" ca="1" si="159"/>
        <v>#REF!</v>
      </c>
      <c r="R1270" s="107" t="e">
        <f t="shared" ca="1" si="155"/>
        <v>#REF!</v>
      </c>
    </row>
    <row r="1271" spans="1:18" x14ac:dyDescent="0.2">
      <c r="A1271" s="16"/>
      <c r="B1271" s="136">
        <v>1256</v>
      </c>
      <c r="C1271" s="119">
        <f ca="1">'s1'!I1274</f>
        <v>174.93849351064748</v>
      </c>
      <c r="D1271" s="119">
        <f ca="1">'s1'!J1274</f>
        <v>88.314576462946434</v>
      </c>
      <c r="E1271" s="27"/>
      <c r="F1271" s="18">
        <f t="shared" ca="1" si="152"/>
        <v>4.752682764211969E-4</v>
      </c>
      <c r="H1271" s="18">
        <f t="shared" ca="1" si="153"/>
        <v>1.4940267001085665E-2</v>
      </c>
      <c r="I1271" s="17"/>
      <c r="J1271" s="120">
        <f t="shared" ca="1" si="156"/>
        <v>1000000</v>
      </c>
      <c r="K1271" s="120">
        <f t="shared" ca="1" si="157"/>
        <v>-1000000</v>
      </c>
      <c r="M1271" s="81">
        <f t="shared" ca="1" si="154"/>
        <v>3.982689690457794E-4</v>
      </c>
      <c r="N1271" s="17"/>
      <c r="O1271" s="121" t="e">
        <f t="shared" ca="1" si="158"/>
        <v>#REF!</v>
      </c>
      <c r="P1271" s="121" t="e">
        <f t="shared" ca="1" si="159"/>
        <v>#REF!</v>
      </c>
      <c r="R1271" s="107" t="e">
        <f t="shared" ca="1" si="155"/>
        <v>#REF!</v>
      </c>
    </row>
    <row r="1272" spans="1:18" x14ac:dyDescent="0.2">
      <c r="A1272" s="16"/>
      <c r="B1272" s="136">
        <v>1257</v>
      </c>
      <c r="C1272" s="119">
        <f ca="1">'s1'!I1275</f>
        <v>177.51523008536793</v>
      </c>
      <c r="D1272" s="119">
        <f ca="1">'s1'!J1275</f>
        <v>76.8085188453163</v>
      </c>
      <c r="E1272" s="27"/>
      <c r="F1272" s="18">
        <f t="shared" ca="1" si="152"/>
        <v>2.1069431611938985E-2</v>
      </c>
      <c r="H1272" s="18">
        <f t="shared" ca="1" si="153"/>
        <v>2.3902681128012818E-2</v>
      </c>
      <c r="I1272" s="17"/>
      <c r="J1272" s="120">
        <f t="shared" ca="1" si="156"/>
        <v>1000000</v>
      </c>
      <c r="K1272" s="120">
        <f t="shared" ca="1" si="157"/>
        <v>-1000000</v>
      </c>
      <c r="M1272" s="81">
        <f t="shared" ca="1" si="154"/>
        <v>0.10383849101699931</v>
      </c>
      <c r="N1272" s="17"/>
      <c r="O1272" s="121" t="e">
        <f t="shared" ca="1" si="158"/>
        <v>#REF!</v>
      </c>
      <c r="P1272" s="121" t="e">
        <f t="shared" ca="1" si="159"/>
        <v>#REF!</v>
      </c>
      <c r="R1272" s="107" t="e">
        <f t="shared" ca="1" si="155"/>
        <v>#REF!</v>
      </c>
    </row>
    <row r="1273" spans="1:18" x14ac:dyDescent="0.2">
      <c r="A1273" s="16"/>
      <c r="B1273" s="136">
        <v>1258</v>
      </c>
      <c r="C1273" s="119">
        <f ca="1">'s1'!I1276</f>
        <v>197.08644091149719</v>
      </c>
      <c r="D1273" s="119">
        <f ca="1">'s1'!J1276</f>
        <v>88.131414586287946</v>
      </c>
      <c r="E1273" s="27"/>
      <c r="F1273" s="18">
        <f t="shared" ca="1" si="152"/>
        <v>2.1170271480175362E-3</v>
      </c>
      <c r="H1273" s="18">
        <f t="shared" ca="1" si="153"/>
        <v>1.5267245379927791E-2</v>
      </c>
      <c r="I1273" s="17"/>
      <c r="J1273" s="120">
        <f t="shared" ca="1" si="156"/>
        <v>1000000</v>
      </c>
      <c r="K1273" s="120">
        <f t="shared" ca="1" si="157"/>
        <v>-1000000</v>
      </c>
      <c r="M1273" s="81">
        <f t="shared" ca="1" si="154"/>
        <v>4.5676642959053887E-4</v>
      </c>
      <c r="N1273" s="17"/>
      <c r="O1273" s="121" t="e">
        <f t="shared" ca="1" si="158"/>
        <v>#REF!</v>
      </c>
      <c r="P1273" s="121" t="e">
        <f t="shared" ca="1" si="159"/>
        <v>#REF!</v>
      </c>
      <c r="R1273" s="107" t="e">
        <f t="shared" ca="1" si="155"/>
        <v>#REF!</v>
      </c>
    </row>
    <row r="1274" spans="1:18" x14ac:dyDescent="0.2">
      <c r="A1274" s="16"/>
      <c r="B1274" s="136">
        <v>1259</v>
      </c>
      <c r="C1274" s="119">
        <f ca="1">'s1'!I1277</f>
        <v>182.06865188121785</v>
      </c>
      <c r="D1274" s="119">
        <f ca="1">'s1'!J1277</f>
        <v>81.821287798876796</v>
      </c>
      <c r="E1274" s="27"/>
      <c r="F1274" s="18">
        <f t="shared" ca="1" si="152"/>
        <v>3.2350205461952712E-2</v>
      </c>
      <c r="H1274" s="18">
        <f t="shared" ca="1" si="153"/>
        <v>5.4593909080533652E-2</v>
      </c>
      <c r="I1274" s="17"/>
      <c r="J1274" s="120">
        <f t="shared" ca="1" si="156"/>
        <v>1000000</v>
      </c>
      <c r="K1274" s="120">
        <f t="shared" ca="1" si="157"/>
        <v>-1000000</v>
      </c>
      <c r="M1274" s="81">
        <f t="shared" ca="1" si="154"/>
        <v>6.448337944762547E-3</v>
      </c>
      <c r="N1274" s="17"/>
      <c r="O1274" s="121" t="e">
        <f t="shared" ca="1" si="158"/>
        <v>#REF!</v>
      </c>
      <c r="P1274" s="121" t="e">
        <f t="shared" ca="1" si="159"/>
        <v>#REF!</v>
      </c>
      <c r="R1274" s="107" t="e">
        <f t="shared" ca="1" si="155"/>
        <v>#REF!</v>
      </c>
    </row>
    <row r="1275" spans="1:18" x14ac:dyDescent="0.2">
      <c r="A1275" s="16"/>
      <c r="B1275" s="136">
        <v>1260</v>
      </c>
      <c r="C1275" s="119">
        <f ca="1">'s1'!I1278</f>
        <v>164.82678644831452</v>
      </c>
      <c r="D1275" s="119">
        <f ca="1">'s1'!J1278</f>
        <v>81.218700294614564</v>
      </c>
      <c r="E1275" s="27"/>
      <c r="F1275" s="18">
        <f t="shared" ca="1" si="152"/>
        <v>9.0433169260649947E-4</v>
      </c>
      <c r="H1275" s="18">
        <f t="shared" ca="1" si="153"/>
        <v>6.3392111736180007E-2</v>
      </c>
      <c r="I1275" s="17"/>
      <c r="J1275" s="120">
        <f t="shared" ca="1" si="156"/>
        <v>1000000</v>
      </c>
      <c r="K1275" s="120">
        <f t="shared" ca="1" si="157"/>
        <v>-1000000</v>
      </c>
      <c r="M1275" s="81">
        <f t="shared" ca="1" si="154"/>
        <v>1.5977748700284216E-2</v>
      </c>
      <c r="N1275" s="17"/>
      <c r="O1275" s="121" t="e">
        <f t="shared" ca="1" si="158"/>
        <v>#REF!</v>
      </c>
      <c r="P1275" s="121" t="e">
        <f t="shared" ca="1" si="159"/>
        <v>#REF!</v>
      </c>
      <c r="R1275" s="107" t="e">
        <f t="shared" ca="1" si="155"/>
        <v>#REF!</v>
      </c>
    </row>
    <row r="1276" spans="1:18" x14ac:dyDescent="0.2">
      <c r="A1276" s="16"/>
      <c r="B1276" s="136">
        <v>1261</v>
      </c>
      <c r="C1276" s="119">
        <f ca="1">'s1'!I1279</f>
        <v>183.88897684502842</v>
      </c>
      <c r="D1276" s="119">
        <f ca="1">'s1'!J1279</f>
        <v>77.567958066555676</v>
      </c>
      <c r="E1276" s="27"/>
      <c r="F1276" s="18">
        <f t="shared" ca="1" si="152"/>
        <v>2.4973340639014407E-2</v>
      </c>
      <c r="H1276" s="18">
        <f t="shared" ca="1" si="153"/>
        <v>2.8257628132665976E-3</v>
      </c>
      <c r="I1276" s="17"/>
      <c r="J1276" s="120">
        <f t="shared" ca="1" si="156"/>
        <v>1000000</v>
      </c>
      <c r="K1276" s="120">
        <f t="shared" ca="1" si="157"/>
        <v>-1000000</v>
      </c>
      <c r="M1276" s="81">
        <f t="shared" ca="1" si="154"/>
        <v>1.2990370104718377E-2</v>
      </c>
      <c r="N1276" s="17"/>
      <c r="O1276" s="121" t="e">
        <f t="shared" ca="1" si="158"/>
        <v>#REF!</v>
      </c>
      <c r="P1276" s="121" t="e">
        <f t="shared" ca="1" si="159"/>
        <v>#REF!</v>
      </c>
      <c r="R1276" s="107" t="e">
        <f t="shared" ca="1" si="155"/>
        <v>#REF!</v>
      </c>
    </row>
    <row r="1277" spans="1:18" x14ac:dyDescent="0.2">
      <c r="A1277" s="16"/>
      <c r="B1277" s="136">
        <v>1262</v>
      </c>
      <c r="C1277" s="119">
        <f ca="1">'s1'!I1280</f>
        <v>199.98841468819649</v>
      </c>
      <c r="D1277" s="119">
        <f ca="1">'s1'!J1280</f>
        <v>84.658334510317729</v>
      </c>
      <c r="E1277" s="27"/>
      <c r="F1277" s="18">
        <f t="shared" ca="1" si="152"/>
        <v>3.9230120109325301E-3</v>
      </c>
      <c r="H1277" s="18">
        <f t="shared" ca="1" si="153"/>
        <v>2.8555556244634038E-3</v>
      </c>
      <c r="I1277" s="17"/>
      <c r="J1277" s="120">
        <f t="shared" ca="1" si="156"/>
        <v>1000000</v>
      </c>
      <c r="K1277" s="120">
        <f t="shared" ca="1" si="157"/>
        <v>-1000000</v>
      </c>
      <c r="M1277" s="81">
        <f t="shared" ca="1" si="154"/>
        <v>1.5810423122608454E-3</v>
      </c>
      <c r="N1277" s="17"/>
      <c r="O1277" s="121" t="e">
        <f t="shared" ca="1" si="158"/>
        <v>#REF!</v>
      </c>
      <c r="P1277" s="121" t="e">
        <f t="shared" ca="1" si="159"/>
        <v>#REF!</v>
      </c>
      <c r="R1277" s="107" t="e">
        <f t="shared" ca="1" si="155"/>
        <v>#REF!</v>
      </c>
    </row>
    <row r="1278" spans="1:18" x14ac:dyDescent="0.2">
      <c r="A1278" s="16"/>
      <c r="B1278" s="136">
        <v>1263</v>
      </c>
      <c r="C1278" s="119">
        <f ca="1">'s1'!I1281</f>
        <v>173.59204353264278</v>
      </c>
      <c r="D1278" s="119">
        <f ca="1">'s1'!J1281</f>
        <v>84.364191984084414</v>
      </c>
      <c r="E1278" s="27"/>
      <c r="F1278" s="18">
        <f t="shared" ca="1" si="152"/>
        <v>1.8565816401304287E-2</v>
      </c>
      <c r="H1278" s="18">
        <f t="shared" ca="1" si="153"/>
        <v>4.5532020607208123E-2</v>
      </c>
      <c r="I1278" s="17"/>
      <c r="J1278" s="120">
        <f t="shared" ca="1" si="156"/>
        <v>1000000</v>
      </c>
      <c r="K1278" s="120">
        <f t="shared" ca="1" si="157"/>
        <v>-1000000</v>
      </c>
      <c r="M1278" s="81">
        <f t="shared" ca="1" si="154"/>
        <v>8.8277220014543883E-3</v>
      </c>
      <c r="N1278" s="17"/>
      <c r="O1278" s="121" t="e">
        <f t="shared" ca="1" si="158"/>
        <v>#REF!</v>
      </c>
      <c r="P1278" s="121" t="e">
        <f t="shared" ca="1" si="159"/>
        <v>#REF!</v>
      </c>
      <c r="R1278" s="107" t="e">
        <f t="shared" ca="1" si="155"/>
        <v>#REF!</v>
      </c>
    </row>
    <row r="1279" spans="1:18" x14ac:dyDescent="0.2">
      <c r="A1279" s="16"/>
      <c r="B1279" s="136">
        <v>1264</v>
      </c>
      <c r="C1279" s="119">
        <f ca="1">'s1'!I1282</f>
        <v>170.49304700831448</v>
      </c>
      <c r="D1279" s="119">
        <f ca="1">'s1'!J1282</f>
        <v>70.521030853506375</v>
      </c>
      <c r="E1279" s="27"/>
      <c r="F1279" s="18">
        <f t="shared" ca="1" si="152"/>
        <v>1.6801816167616501E-2</v>
      </c>
      <c r="H1279" s="18">
        <f t="shared" ca="1" si="153"/>
        <v>1.1162168621373121E-2</v>
      </c>
      <c r="I1279" s="17"/>
      <c r="J1279" s="120">
        <f t="shared" ca="1" si="156"/>
        <v>170.49304700831448</v>
      </c>
      <c r="K1279" s="120">
        <f t="shared" ca="1" si="157"/>
        <v>70.521030853506375</v>
      </c>
      <c r="M1279" s="81">
        <f t="shared" ca="1" si="154"/>
        <v>1.842565395067645E-3</v>
      </c>
      <c r="N1279" s="17"/>
      <c r="O1279" s="121" t="e">
        <f t="shared" ca="1" si="158"/>
        <v>#REF!</v>
      </c>
      <c r="P1279" s="121" t="e">
        <f t="shared" ca="1" si="159"/>
        <v>#REF!</v>
      </c>
      <c r="R1279" s="107" t="e">
        <f t="shared" ca="1" si="155"/>
        <v>#REF!</v>
      </c>
    </row>
    <row r="1280" spans="1:18" x14ac:dyDescent="0.2">
      <c r="A1280" s="16"/>
      <c r="B1280" s="136">
        <v>1265</v>
      </c>
      <c r="C1280" s="119">
        <f ca="1">'s1'!I1283</f>
        <v>183.95924741041839</v>
      </c>
      <c r="D1280" s="119">
        <f ca="1">'s1'!J1283</f>
        <v>75.938537795522294</v>
      </c>
      <c r="E1280" s="27"/>
      <c r="F1280" s="18">
        <f t="shared" ca="1" si="152"/>
        <v>2.4179358320885743E-2</v>
      </c>
      <c r="H1280" s="18">
        <f t="shared" ca="1" si="153"/>
        <v>4.18123287031252E-2</v>
      </c>
      <c r="I1280" s="17"/>
      <c r="J1280" s="120">
        <f t="shared" ca="1" si="156"/>
        <v>1000000</v>
      </c>
      <c r="K1280" s="120">
        <f t="shared" ca="1" si="157"/>
        <v>-1000000</v>
      </c>
      <c r="M1280" s="81">
        <f t="shared" ca="1" si="154"/>
        <v>1.3463281573923265E-2</v>
      </c>
      <c r="N1280" s="17"/>
      <c r="O1280" s="121" t="e">
        <f t="shared" ca="1" si="158"/>
        <v>#REF!</v>
      </c>
      <c r="P1280" s="121" t="e">
        <f t="shared" ca="1" si="159"/>
        <v>#REF!</v>
      </c>
      <c r="R1280" s="107" t="e">
        <f t="shared" ca="1" si="155"/>
        <v>#REF!</v>
      </c>
    </row>
    <row r="1281" spans="1:18" x14ac:dyDescent="0.2">
      <c r="A1281" s="16"/>
      <c r="B1281" s="136">
        <v>1266</v>
      </c>
      <c r="C1281" s="119">
        <f ca="1">'s1'!I1284</f>
        <v>154.66125301611376</v>
      </c>
      <c r="D1281" s="119">
        <f ca="1">'s1'!J1284</f>
        <v>71.870329878693937</v>
      </c>
      <c r="E1281" s="27"/>
      <c r="F1281" s="18">
        <f t="shared" ca="1" si="152"/>
        <v>1.3636612443984578E-3</v>
      </c>
      <c r="H1281" s="18">
        <f t="shared" ca="1" si="153"/>
        <v>4.266722742534812E-3</v>
      </c>
      <c r="I1281" s="17"/>
      <c r="J1281" s="120">
        <f t="shared" ca="1" si="156"/>
        <v>1000000</v>
      </c>
      <c r="K1281" s="120">
        <f t="shared" ca="1" si="157"/>
        <v>-1000000</v>
      </c>
      <c r="M1281" s="81">
        <f t="shared" ca="1" si="154"/>
        <v>6.9310926988471475E-3</v>
      </c>
      <c r="N1281" s="17"/>
      <c r="O1281" s="121" t="e">
        <f t="shared" ca="1" si="158"/>
        <v>#REF!</v>
      </c>
      <c r="P1281" s="121" t="e">
        <f t="shared" ca="1" si="159"/>
        <v>#REF!</v>
      </c>
      <c r="R1281" s="107" t="e">
        <f t="shared" ca="1" si="155"/>
        <v>#REF!</v>
      </c>
    </row>
    <row r="1282" spans="1:18" x14ac:dyDescent="0.2">
      <c r="A1282" s="16"/>
      <c r="B1282" s="136">
        <v>1267</v>
      </c>
      <c r="C1282" s="119">
        <f ca="1">'s1'!I1285</f>
        <v>177.72293950254618</v>
      </c>
      <c r="D1282" s="119">
        <f ca="1">'s1'!J1285</f>
        <v>81.961190348059404</v>
      </c>
      <c r="E1282" s="27"/>
      <c r="F1282" s="18">
        <f t="shared" ca="1" si="152"/>
        <v>2.8836598692475759E-2</v>
      </c>
      <c r="H1282" s="18">
        <f t="shared" ca="1" si="153"/>
        <v>1.5375618208946007E-2</v>
      </c>
      <c r="I1282" s="17"/>
      <c r="J1282" s="120">
        <f t="shared" ca="1" si="156"/>
        <v>1000000</v>
      </c>
      <c r="K1282" s="120">
        <f t="shared" ca="1" si="157"/>
        <v>-1000000</v>
      </c>
      <c r="M1282" s="81">
        <f t="shared" ca="1" si="154"/>
        <v>2.2516375091186452E-2</v>
      </c>
      <c r="N1282" s="17"/>
      <c r="O1282" s="121" t="e">
        <f t="shared" ca="1" si="158"/>
        <v>#REF!</v>
      </c>
      <c r="P1282" s="121" t="e">
        <f t="shared" ca="1" si="159"/>
        <v>#REF!</v>
      </c>
      <c r="R1282" s="107" t="e">
        <f t="shared" ca="1" si="155"/>
        <v>#REF!</v>
      </c>
    </row>
    <row r="1283" spans="1:18" x14ac:dyDescent="0.2">
      <c r="A1283" s="16"/>
      <c r="B1283" s="136">
        <v>1268</v>
      </c>
      <c r="C1283" s="119">
        <f ca="1">'s1'!I1286</f>
        <v>188.44625653778081</v>
      </c>
      <c r="D1283" s="119">
        <f ca="1">'s1'!J1286</f>
        <v>85.504395087852288</v>
      </c>
      <c r="E1283" s="27"/>
      <c r="F1283" s="18">
        <f t="shared" ca="1" si="152"/>
        <v>1.6062012249349243E-2</v>
      </c>
      <c r="H1283" s="18">
        <f t="shared" ca="1" si="153"/>
        <v>3.7754972594582319E-2</v>
      </c>
      <c r="I1283" s="17"/>
      <c r="J1283" s="120">
        <f t="shared" ca="1" si="156"/>
        <v>1000000</v>
      </c>
      <c r="K1283" s="120">
        <f t="shared" ca="1" si="157"/>
        <v>-1000000</v>
      </c>
      <c r="M1283" s="81">
        <f t="shared" ca="1" si="154"/>
        <v>7.919841499194753E-4</v>
      </c>
      <c r="N1283" s="17"/>
      <c r="O1283" s="121" t="e">
        <f t="shared" ca="1" si="158"/>
        <v>#REF!</v>
      </c>
      <c r="P1283" s="121" t="e">
        <f t="shared" ca="1" si="159"/>
        <v>#REF!</v>
      </c>
      <c r="R1283" s="107" t="e">
        <f t="shared" ca="1" si="155"/>
        <v>#REF!</v>
      </c>
    </row>
    <row r="1284" spans="1:18" x14ac:dyDescent="0.2">
      <c r="A1284" s="16"/>
      <c r="B1284" s="136">
        <v>1269</v>
      </c>
      <c r="C1284" s="119">
        <f ca="1">'s1'!I1287</f>
        <v>176.27820768784571</v>
      </c>
      <c r="D1284" s="119">
        <f ca="1">'s1'!J1287</f>
        <v>73.055088511609014</v>
      </c>
      <c r="E1284" s="27"/>
      <c r="F1284" s="18">
        <f t="shared" ca="1" si="152"/>
        <v>8.9464315949306008E-3</v>
      </c>
      <c r="H1284" s="18">
        <f t="shared" ca="1" si="153"/>
        <v>1.8505544639362291E-2</v>
      </c>
      <c r="I1284" s="17"/>
      <c r="J1284" s="120">
        <f t="shared" ca="1" si="156"/>
        <v>1000000</v>
      </c>
      <c r="K1284" s="120">
        <f t="shared" ca="1" si="157"/>
        <v>-1000000</v>
      </c>
      <c r="M1284" s="81">
        <f t="shared" ca="1" si="154"/>
        <v>5.7063696494035504E-2</v>
      </c>
      <c r="N1284" s="17"/>
      <c r="O1284" s="121" t="e">
        <f t="shared" ca="1" si="158"/>
        <v>#REF!</v>
      </c>
      <c r="P1284" s="121" t="e">
        <f t="shared" ca="1" si="159"/>
        <v>#REF!</v>
      </c>
      <c r="R1284" s="107" t="e">
        <f t="shared" ca="1" si="155"/>
        <v>#REF!</v>
      </c>
    </row>
    <row r="1285" spans="1:18" x14ac:dyDescent="0.2">
      <c r="A1285" s="16"/>
      <c r="B1285" s="136">
        <v>1270</v>
      </c>
      <c r="C1285" s="119">
        <f ca="1">'s1'!I1288</f>
        <v>193.9240142574084</v>
      </c>
      <c r="D1285" s="119">
        <f ca="1">'s1'!J1288</f>
        <v>92.166805000254897</v>
      </c>
      <c r="E1285" s="27"/>
      <c r="F1285" s="18">
        <f t="shared" ca="1" si="152"/>
        <v>2.3028837432985273E-3</v>
      </c>
      <c r="H1285" s="18">
        <f t="shared" ca="1" si="153"/>
        <v>1.3579829066017589E-3</v>
      </c>
      <c r="I1285" s="17"/>
      <c r="J1285" s="120">
        <f t="shared" ca="1" si="156"/>
        <v>1000000</v>
      </c>
      <c r="K1285" s="120">
        <f t="shared" ca="1" si="157"/>
        <v>-1000000</v>
      </c>
      <c r="M1285" s="81">
        <f t="shared" ca="1" si="154"/>
        <v>6.601299253616454E-6</v>
      </c>
      <c r="N1285" s="17"/>
      <c r="O1285" s="121" t="e">
        <f t="shared" ca="1" si="158"/>
        <v>#REF!</v>
      </c>
      <c r="P1285" s="121" t="e">
        <f t="shared" ca="1" si="159"/>
        <v>#REF!</v>
      </c>
      <c r="R1285" s="107" t="e">
        <f t="shared" ca="1" si="155"/>
        <v>#REF!</v>
      </c>
    </row>
    <row r="1286" spans="1:18" x14ac:dyDescent="0.2">
      <c r="A1286" s="16"/>
      <c r="B1286" s="136">
        <v>1271</v>
      </c>
      <c r="C1286" s="119">
        <f ca="1">'s1'!I1289</f>
        <v>178.90750145681267</v>
      </c>
      <c r="D1286" s="119">
        <f ca="1">'s1'!J1289</f>
        <v>81.208005204108787</v>
      </c>
      <c r="E1286" s="27"/>
      <c r="F1286" s="18">
        <f t="shared" ca="1" si="152"/>
        <v>2.7663100147867978E-2</v>
      </c>
      <c r="H1286" s="18">
        <f t="shared" ca="1" si="153"/>
        <v>5.9240953846606458E-2</v>
      </c>
      <c r="I1286" s="17"/>
      <c r="J1286" s="120">
        <f t="shared" ca="1" si="156"/>
        <v>1000000</v>
      </c>
      <c r="K1286" s="120">
        <f t="shared" ca="1" si="157"/>
        <v>-1000000</v>
      </c>
      <c r="M1286" s="81">
        <f t="shared" ca="1" si="154"/>
        <v>3.5755335495389486E-2</v>
      </c>
      <c r="N1286" s="17"/>
      <c r="O1286" s="121" t="e">
        <f t="shared" ca="1" si="158"/>
        <v>#REF!</v>
      </c>
      <c r="P1286" s="121" t="e">
        <f t="shared" ca="1" si="159"/>
        <v>#REF!</v>
      </c>
      <c r="R1286" s="107" t="e">
        <f t="shared" ca="1" si="155"/>
        <v>#REF!</v>
      </c>
    </row>
    <row r="1287" spans="1:18" x14ac:dyDescent="0.2">
      <c r="A1287" s="16"/>
      <c r="B1287" s="136">
        <v>1272</v>
      </c>
      <c r="C1287" s="119">
        <f ca="1">'s1'!I1290</f>
        <v>166.05097131766237</v>
      </c>
      <c r="D1287" s="119">
        <f ca="1">'s1'!J1290</f>
        <v>79.521740935872245</v>
      </c>
      <c r="E1287" s="27"/>
      <c r="F1287" s="18">
        <f t="shared" ca="1" si="152"/>
        <v>1.145723954689298E-2</v>
      </c>
      <c r="H1287" s="18">
        <f t="shared" ca="1" si="153"/>
        <v>4.7732371418425484E-2</v>
      </c>
      <c r="I1287" s="17"/>
      <c r="J1287" s="120">
        <f t="shared" ca="1" si="156"/>
        <v>1000000</v>
      </c>
      <c r="K1287" s="120">
        <f t="shared" ca="1" si="157"/>
        <v>-1000000</v>
      </c>
      <c r="M1287" s="81">
        <f t="shared" ca="1" si="154"/>
        <v>2.9835902093736009E-2</v>
      </c>
      <c r="N1287" s="17"/>
      <c r="O1287" s="121" t="e">
        <f t="shared" ca="1" si="158"/>
        <v>#REF!</v>
      </c>
      <c r="P1287" s="121" t="e">
        <f t="shared" ca="1" si="159"/>
        <v>#REF!</v>
      </c>
      <c r="R1287" s="107" t="e">
        <f t="shared" ca="1" si="155"/>
        <v>#REF!</v>
      </c>
    </row>
    <row r="1288" spans="1:18" x14ac:dyDescent="0.2">
      <c r="A1288" s="16"/>
      <c r="B1288" s="136">
        <v>1273</v>
      </c>
      <c r="C1288" s="119">
        <f ca="1">'s1'!I1291</f>
        <v>174.54147311156143</v>
      </c>
      <c r="D1288" s="119">
        <f ca="1">'s1'!J1291</f>
        <v>75.094013464228794</v>
      </c>
      <c r="E1288" s="27"/>
      <c r="F1288" s="18">
        <f t="shared" ca="1" si="152"/>
        <v>1.3588910787405015E-2</v>
      </c>
      <c r="H1288" s="18">
        <f t="shared" ca="1" si="153"/>
        <v>3.7276388860648171E-2</v>
      </c>
      <c r="I1288" s="17"/>
      <c r="J1288" s="120">
        <f t="shared" ca="1" si="156"/>
        <v>1000000</v>
      </c>
      <c r="K1288" s="120">
        <f t="shared" ca="1" si="157"/>
        <v>-1000000</v>
      </c>
      <c r="M1288" s="81">
        <f t="shared" ca="1" si="154"/>
        <v>2.6549367005622781E-2</v>
      </c>
      <c r="N1288" s="17"/>
      <c r="O1288" s="121" t="e">
        <f t="shared" ca="1" si="158"/>
        <v>#REF!</v>
      </c>
      <c r="P1288" s="121" t="e">
        <f t="shared" ca="1" si="159"/>
        <v>#REF!</v>
      </c>
      <c r="R1288" s="107" t="e">
        <f t="shared" ca="1" si="155"/>
        <v>#REF!</v>
      </c>
    </row>
    <row r="1289" spans="1:18" x14ac:dyDescent="0.2">
      <c r="A1289" s="16"/>
      <c r="B1289" s="136">
        <v>1274</v>
      </c>
      <c r="C1289" s="119">
        <f ca="1">'s1'!I1292</f>
        <v>176.89008031690523</v>
      </c>
      <c r="D1289" s="119">
        <f ca="1">'s1'!J1292</f>
        <v>80.915445666356661</v>
      </c>
      <c r="E1289" s="27"/>
      <c r="F1289" s="18">
        <f t="shared" ca="1" si="152"/>
        <v>1.270543331439142E-3</v>
      </c>
      <c r="H1289" s="18">
        <f t="shared" ca="1" si="153"/>
        <v>2.3966703432111443E-2</v>
      </c>
      <c r="I1289" s="17"/>
      <c r="J1289" s="120">
        <f t="shared" ca="1" si="156"/>
        <v>1000000</v>
      </c>
      <c r="K1289" s="120">
        <f t="shared" ca="1" si="157"/>
        <v>-1000000</v>
      </c>
      <c r="M1289" s="81">
        <f t="shared" ca="1" si="154"/>
        <v>1.7142873932661267E-2</v>
      </c>
      <c r="N1289" s="17"/>
      <c r="O1289" s="121" t="e">
        <f t="shared" ca="1" si="158"/>
        <v>#REF!</v>
      </c>
      <c r="P1289" s="121" t="e">
        <f t="shared" ca="1" si="159"/>
        <v>#REF!</v>
      </c>
      <c r="R1289" s="107" t="e">
        <f t="shared" ca="1" si="155"/>
        <v>#REF!</v>
      </c>
    </row>
    <row r="1290" spans="1:18" x14ac:dyDescent="0.2">
      <c r="A1290" s="16"/>
      <c r="B1290" s="136">
        <v>1275</v>
      </c>
      <c r="C1290" s="119">
        <f ca="1">'s1'!I1293</f>
        <v>184.33432847307171</v>
      </c>
      <c r="D1290" s="119">
        <f ca="1">'s1'!J1293</f>
        <v>79.246600998028342</v>
      </c>
      <c r="E1290" s="27"/>
      <c r="F1290" s="18">
        <f t="shared" ca="1" si="152"/>
        <v>2.2965046654214113E-2</v>
      </c>
      <c r="H1290" s="18">
        <f t="shared" ca="1" si="153"/>
        <v>2.9667612631772356E-2</v>
      </c>
      <c r="I1290" s="17"/>
      <c r="J1290" s="120">
        <f t="shared" ca="1" si="156"/>
        <v>1000000</v>
      </c>
      <c r="K1290" s="120">
        <f t="shared" ca="1" si="157"/>
        <v>-1000000</v>
      </c>
      <c r="M1290" s="81">
        <f t="shared" ca="1" si="154"/>
        <v>2.8745381359812281E-2</v>
      </c>
      <c r="N1290" s="17"/>
      <c r="O1290" s="121" t="e">
        <f t="shared" ca="1" si="158"/>
        <v>#REF!</v>
      </c>
      <c r="P1290" s="121" t="e">
        <f t="shared" ca="1" si="159"/>
        <v>#REF!</v>
      </c>
      <c r="R1290" s="107" t="e">
        <f t="shared" ca="1" si="155"/>
        <v>#REF!</v>
      </c>
    </row>
    <row r="1291" spans="1:18" x14ac:dyDescent="0.2">
      <c r="A1291" s="16"/>
      <c r="B1291" s="136">
        <v>1276</v>
      </c>
      <c r="C1291" s="119">
        <f ca="1">'s1'!I1294</f>
        <v>178.1723211466707</v>
      </c>
      <c r="D1291" s="119">
        <f ca="1">'s1'!J1294</f>
        <v>70.952977188930475</v>
      </c>
      <c r="E1291" s="27"/>
      <c r="F1291" s="18">
        <f t="shared" ca="1" si="152"/>
        <v>1.2449466929086071E-2</v>
      </c>
      <c r="H1291" s="18">
        <f t="shared" ca="1" si="153"/>
        <v>1.2365209327497163E-2</v>
      </c>
      <c r="I1291" s="17"/>
      <c r="J1291" s="120">
        <f t="shared" ca="1" si="156"/>
        <v>1000000</v>
      </c>
      <c r="K1291" s="120">
        <f t="shared" ca="1" si="157"/>
        <v>-1000000</v>
      </c>
      <c r="M1291" s="81">
        <f t="shared" ca="1" si="154"/>
        <v>2.6895126662911115E-3</v>
      </c>
      <c r="N1291" s="17"/>
      <c r="O1291" s="121" t="e">
        <f t="shared" ca="1" si="158"/>
        <v>#REF!</v>
      </c>
      <c r="P1291" s="121" t="e">
        <f t="shared" ca="1" si="159"/>
        <v>#REF!</v>
      </c>
      <c r="R1291" s="107" t="e">
        <f t="shared" ca="1" si="155"/>
        <v>#REF!</v>
      </c>
    </row>
    <row r="1292" spans="1:18" x14ac:dyDescent="0.2">
      <c r="A1292" s="16"/>
      <c r="B1292" s="136">
        <v>1277</v>
      </c>
      <c r="C1292" s="119">
        <f ca="1">'s1'!I1295</f>
        <v>177.42698368115239</v>
      </c>
      <c r="D1292" s="119">
        <f ca="1">'s1'!J1295</f>
        <v>80.483070719790575</v>
      </c>
      <c r="E1292" s="27"/>
      <c r="F1292" s="18">
        <f t="shared" ca="1" si="152"/>
        <v>3.6167367565501769E-2</v>
      </c>
      <c r="H1292" s="18">
        <f t="shared" ca="1" si="153"/>
        <v>5.719869960307164E-2</v>
      </c>
      <c r="I1292" s="17"/>
      <c r="J1292" s="120">
        <f t="shared" ca="1" si="156"/>
        <v>1000000</v>
      </c>
      <c r="K1292" s="120">
        <f t="shared" ca="1" si="157"/>
        <v>-1000000</v>
      </c>
      <c r="M1292" s="81">
        <f t="shared" ca="1" si="154"/>
        <v>2.6479477758272196E-2</v>
      </c>
      <c r="N1292" s="17"/>
      <c r="O1292" s="121" t="e">
        <f t="shared" ca="1" si="158"/>
        <v>#REF!</v>
      </c>
      <c r="P1292" s="121" t="e">
        <f t="shared" ca="1" si="159"/>
        <v>#REF!</v>
      </c>
      <c r="R1292" s="107" t="e">
        <f t="shared" ca="1" si="155"/>
        <v>#REF!</v>
      </c>
    </row>
    <row r="1293" spans="1:18" x14ac:dyDescent="0.2">
      <c r="A1293" s="16"/>
      <c r="B1293" s="136">
        <v>1278</v>
      </c>
      <c r="C1293" s="119">
        <f ca="1">'s1'!I1296</f>
        <v>196.08454308104433</v>
      </c>
      <c r="D1293" s="119">
        <f ca="1">'s1'!J1296</f>
        <v>79.540919934925796</v>
      </c>
      <c r="E1293" s="27"/>
      <c r="F1293" s="18">
        <f t="shared" ca="1" si="152"/>
        <v>5.5350706400264273E-3</v>
      </c>
      <c r="H1293" s="18">
        <f t="shared" ca="1" si="153"/>
        <v>2.9642787368520454E-2</v>
      </c>
      <c r="I1293" s="17"/>
      <c r="J1293" s="120">
        <f t="shared" ca="1" si="156"/>
        <v>1000000</v>
      </c>
      <c r="K1293" s="120">
        <f t="shared" ca="1" si="157"/>
        <v>-1000000</v>
      </c>
      <c r="M1293" s="81">
        <f t="shared" ca="1" si="154"/>
        <v>5.5257739718507254E-2</v>
      </c>
      <c r="N1293" s="17"/>
      <c r="O1293" s="121" t="e">
        <f t="shared" ca="1" si="158"/>
        <v>#REF!</v>
      </c>
      <c r="P1293" s="121" t="e">
        <f t="shared" ca="1" si="159"/>
        <v>#REF!</v>
      </c>
      <c r="R1293" s="107" t="e">
        <f t="shared" ca="1" si="155"/>
        <v>#REF!</v>
      </c>
    </row>
    <row r="1294" spans="1:18" x14ac:dyDescent="0.2">
      <c r="A1294" s="16"/>
      <c r="B1294" s="136">
        <v>1279</v>
      </c>
      <c r="C1294" s="119">
        <f ca="1">'s1'!I1297</f>
        <v>174.78430665343598</v>
      </c>
      <c r="D1294" s="119">
        <f ca="1">'s1'!J1297</f>
        <v>82.104360522307928</v>
      </c>
      <c r="E1294" s="27"/>
      <c r="F1294" s="18">
        <f t="shared" ca="1" si="152"/>
        <v>1.0975151858556253E-2</v>
      </c>
      <c r="H1294" s="18">
        <f t="shared" ca="1" si="153"/>
        <v>3.1258125663257523E-2</v>
      </c>
      <c r="I1294" s="17"/>
      <c r="J1294" s="120">
        <f t="shared" ca="1" si="156"/>
        <v>1000000</v>
      </c>
      <c r="K1294" s="120">
        <f t="shared" ca="1" si="157"/>
        <v>-1000000</v>
      </c>
      <c r="M1294" s="81">
        <f t="shared" ca="1" si="154"/>
        <v>2.3819904476281215E-2</v>
      </c>
      <c r="N1294" s="17"/>
      <c r="O1294" s="121" t="e">
        <f t="shared" ca="1" si="158"/>
        <v>#REF!</v>
      </c>
      <c r="P1294" s="121" t="e">
        <f t="shared" ca="1" si="159"/>
        <v>#REF!</v>
      </c>
      <c r="R1294" s="107" t="e">
        <f t="shared" ca="1" si="155"/>
        <v>#REF!</v>
      </c>
    </row>
    <row r="1295" spans="1:18" x14ac:dyDescent="0.2">
      <c r="A1295" s="16"/>
      <c r="B1295" s="136">
        <v>1280</v>
      </c>
      <c r="C1295" s="119">
        <f ca="1">'s1'!I1298</f>
        <v>199.67803796173061</v>
      </c>
      <c r="D1295" s="119">
        <f ca="1">'s1'!J1298</f>
        <v>81.074473252714384</v>
      </c>
      <c r="E1295" s="27"/>
      <c r="F1295" s="18">
        <f t="shared" ca="1" si="152"/>
        <v>1.1944239051552817E-3</v>
      </c>
      <c r="H1295" s="18">
        <f t="shared" ca="1" si="153"/>
        <v>2.6866269672225478E-2</v>
      </c>
      <c r="I1295" s="17"/>
      <c r="J1295" s="120">
        <f t="shared" ca="1" si="156"/>
        <v>1000000</v>
      </c>
      <c r="K1295" s="120">
        <f t="shared" ca="1" si="157"/>
        <v>-1000000</v>
      </c>
      <c r="M1295" s="81">
        <f t="shared" ca="1" si="154"/>
        <v>1.4391324374738522E-2</v>
      </c>
      <c r="N1295" s="17"/>
      <c r="O1295" s="121" t="e">
        <f t="shared" ca="1" si="158"/>
        <v>#REF!</v>
      </c>
      <c r="P1295" s="121" t="e">
        <f t="shared" ca="1" si="159"/>
        <v>#REF!</v>
      </c>
      <c r="R1295" s="107" t="e">
        <f t="shared" ca="1" si="155"/>
        <v>#REF!</v>
      </c>
    </row>
    <row r="1296" spans="1:18" x14ac:dyDescent="0.2">
      <c r="A1296" s="16"/>
      <c r="B1296" s="136">
        <v>1281</v>
      </c>
      <c r="C1296" s="119">
        <f ca="1">'s1'!I1299</f>
        <v>170.477384227757</v>
      </c>
      <c r="D1296" s="119">
        <f ca="1">'s1'!J1299</f>
        <v>74.08670545557618</v>
      </c>
      <c r="E1296" s="27"/>
      <c r="F1296" s="18">
        <f t="shared" ref="F1296:F1359" ca="1" si="160">NORMDIST(C1296,$C$10,$C$11,FALSE)  *RAND()</f>
        <v>5.523569407462371E-3</v>
      </c>
      <c r="H1296" s="18">
        <f t="shared" ref="H1296:H1359" ca="1" si="161">NORMDIST(D1296,$D$10,$D$11,FALSE)  *RAND()</f>
        <v>1.7351832488446201E-2</v>
      </c>
      <c r="I1296" s="17"/>
      <c r="J1296" s="120">
        <f t="shared" ca="1" si="156"/>
        <v>170.477384227757</v>
      </c>
      <c r="K1296" s="120">
        <f t="shared" ca="1" si="157"/>
        <v>74.08670545557618</v>
      </c>
      <c r="M1296" s="81">
        <f t="shared" ref="M1296:M1359" ca="1" si="162">NORMDIST(D1296,$M$10,$M$11,FALSE)  *RAND()</f>
        <v>4.4284097412627309E-2</v>
      </c>
      <c r="N1296" s="17"/>
      <c r="O1296" s="121" t="e">
        <f t="shared" ca="1" si="158"/>
        <v>#REF!</v>
      </c>
      <c r="P1296" s="121" t="e">
        <f t="shared" ca="1" si="159"/>
        <v>#REF!</v>
      </c>
      <c r="R1296" s="107" t="e">
        <f t="shared" ref="R1296:R1359" ca="1" si="163">NORMDIST(C1296,$R$10,$R$11,FALSE)  *RAND()</f>
        <v>#REF!</v>
      </c>
    </row>
    <row r="1297" spans="1:18" x14ac:dyDescent="0.2">
      <c r="A1297" s="16"/>
      <c r="B1297" s="136">
        <v>1282</v>
      </c>
      <c r="C1297" s="119">
        <f ca="1">'s1'!I1300</f>
        <v>185.24656574814782</v>
      </c>
      <c r="D1297" s="119">
        <f ca="1">'s1'!J1300</f>
        <v>83.173431730666081</v>
      </c>
      <c r="E1297" s="27"/>
      <c r="F1297" s="18">
        <f t="shared" ca="1" si="160"/>
        <v>2.5986600403848197E-2</v>
      </c>
      <c r="H1297" s="18">
        <f t="shared" ca="1" si="161"/>
        <v>3.7076663819361907E-2</v>
      </c>
      <c r="I1297" s="17"/>
      <c r="J1297" s="120">
        <f t="shared" ref="J1297:J1360" ca="1" si="164">IF(AND($J$7&lt;C1297,C1297&lt;$J$8),C1297,1000000)</f>
        <v>1000000</v>
      </c>
      <c r="K1297" s="120">
        <f t="shared" ref="K1297:K1360" ca="1" si="165">IF(AND($J$7&lt;C1297,C1297&lt;$J$8),D1297,-1000000)</f>
        <v>-1000000</v>
      </c>
      <c r="M1297" s="81">
        <f t="shared" ca="1" si="162"/>
        <v>8.2288775791988754E-3</v>
      </c>
      <c r="N1297" s="17"/>
      <c r="O1297" s="121" t="e">
        <f t="shared" ref="O1297:O1360" ca="1" si="166">IF(AND($O$7&lt;D1297,D1297&lt;$O$8),C1297,1000000)</f>
        <v>#REF!</v>
      </c>
      <c r="P1297" s="121" t="e">
        <f t="shared" ref="P1297:P1360" ca="1" si="167">IF(AND($O$7&lt;D1297,D1297&lt;$O$8),D1297,1000000)</f>
        <v>#REF!</v>
      </c>
      <c r="R1297" s="107" t="e">
        <f t="shared" ca="1" si="163"/>
        <v>#REF!</v>
      </c>
    </row>
    <row r="1298" spans="1:18" x14ac:dyDescent="0.2">
      <c r="A1298" s="16"/>
      <c r="B1298" s="136">
        <v>1283</v>
      </c>
      <c r="C1298" s="119">
        <f ca="1">'s1'!I1301</f>
        <v>190.48822143109044</v>
      </c>
      <c r="D1298" s="119">
        <f ca="1">'s1'!J1301</f>
        <v>76.754200929070265</v>
      </c>
      <c r="E1298" s="27"/>
      <c r="F1298" s="18">
        <f t="shared" ca="1" si="160"/>
        <v>1.613982179941156E-2</v>
      </c>
      <c r="H1298" s="18">
        <f t="shared" ca="1" si="161"/>
        <v>1.2878880569841002E-4</v>
      </c>
      <c r="I1298" s="17"/>
      <c r="J1298" s="120">
        <f t="shared" ca="1" si="164"/>
        <v>1000000</v>
      </c>
      <c r="K1298" s="120">
        <f t="shared" ca="1" si="165"/>
        <v>-1000000</v>
      </c>
      <c r="M1298" s="81">
        <f t="shared" ca="1" si="162"/>
        <v>5.4249500058254213E-3</v>
      </c>
      <c r="N1298" s="17"/>
      <c r="O1298" s="121" t="e">
        <f t="shared" ca="1" si="166"/>
        <v>#REF!</v>
      </c>
      <c r="P1298" s="121" t="e">
        <f t="shared" ca="1" si="167"/>
        <v>#REF!</v>
      </c>
      <c r="R1298" s="107" t="e">
        <f t="shared" ca="1" si="163"/>
        <v>#REF!</v>
      </c>
    </row>
    <row r="1299" spans="1:18" x14ac:dyDescent="0.2">
      <c r="A1299" s="16"/>
      <c r="B1299" s="136">
        <v>1284</v>
      </c>
      <c r="C1299" s="119">
        <f ca="1">'s1'!I1302</f>
        <v>161.35053488971849</v>
      </c>
      <c r="D1299" s="119">
        <f ca="1">'s1'!J1302</f>
        <v>76.568380799846423</v>
      </c>
      <c r="E1299" s="27"/>
      <c r="F1299" s="18">
        <f t="shared" ca="1" si="160"/>
        <v>8.5955577981338327E-4</v>
      </c>
      <c r="H1299" s="18">
        <f t="shared" ca="1" si="161"/>
        <v>1.9149691251875559E-2</v>
      </c>
      <c r="I1299" s="17"/>
      <c r="J1299" s="120">
        <f t="shared" ca="1" si="164"/>
        <v>1000000</v>
      </c>
      <c r="K1299" s="120">
        <f t="shared" ca="1" si="165"/>
        <v>-1000000</v>
      </c>
      <c r="M1299" s="81">
        <f t="shared" ca="1" si="162"/>
        <v>4.2144700622771761E-3</v>
      </c>
      <c r="N1299" s="17"/>
      <c r="O1299" s="121" t="e">
        <f t="shared" ca="1" si="166"/>
        <v>#REF!</v>
      </c>
      <c r="P1299" s="121" t="e">
        <f t="shared" ca="1" si="167"/>
        <v>#REF!</v>
      </c>
      <c r="R1299" s="107" t="e">
        <f t="shared" ca="1" si="163"/>
        <v>#REF!</v>
      </c>
    </row>
    <row r="1300" spans="1:18" x14ac:dyDescent="0.2">
      <c r="A1300" s="16"/>
      <c r="B1300" s="136">
        <v>1285</v>
      </c>
      <c r="C1300" s="119">
        <f ca="1">'s1'!I1303</f>
        <v>179.73426143850963</v>
      </c>
      <c r="D1300" s="119">
        <f ca="1">'s1'!J1303</f>
        <v>79.428492566829604</v>
      </c>
      <c r="E1300" s="27"/>
      <c r="F1300" s="18">
        <f t="shared" ca="1" si="160"/>
        <v>7.2308541106750352E-3</v>
      </c>
      <c r="H1300" s="18">
        <f t="shared" ca="1" si="161"/>
        <v>7.0731519279809713E-3</v>
      </c>
      <c r="I1300" s="17"/>
      <c r="J1300" s="120">
        <f t="shared" ca="1" si="164"/>
        <v>1000000</v>
      </c>
      <c r="K1300" s="120">
        <f t="shared" ca="1" si="165"/>
        <v>-1000000</v>
      </c>
      <c r="M1300" s="81">
        <f t="shared" ca="1" si="162"/>
        <v>3.3777044986880417E-2</v>
      </c>
      <c r="N1300" s="17"/>
      <c r="O1300" s="121" t="e">
        <f t="shared" ca="1" si="166"/>
        <v>#REF!</v>
      </c>
      <c r="P1300" s="121" t="e">
        <f t="shared" ca="1" si="167"/>
        <v>#REF!</v>
      </c>
      <c r="R1300" s="107" t="e">
        <f t="shared" ca="1" si="163"/>
        <v>#REF!</v>
      </c>
    </row>
    <row r="1301" spans="1:18" x14ac:dyDescent="0.2">
      <c r="A1301" s="16"/>
      <c r="B1301" s="136">
        <v>1286</v>
      </c>
      <c r="C1301" s="119">
        <f ca="1">'s1'!I1304</f>
        <v>178.1387318680581</v>
      </c>
      <c r="D1301" s="119">
        <f ca="1">'s1'!J1304</f>
        <v>82.580654400832557</v>
      </c>
      <c r="E1301" s="27"/>
      <c r="F1301" s="18">
        <f t="shared" ca="1" si="160"/>
        <v>1.0963917389399985E-3</v>
      </c>
      <c r="H1301" s="18">
        <f t="shared" ca="1" si="161"/>
        <v>5.9516680185108521E-2</v>
      </c>
      <c r="I1301" s="17"/>
      <c r="J1301" s="120">
        <f t="shared" ca="1" si="164"/>
        <v>1000000</v>
      </c>
      <c r="K1301" s="120">
        <f t="shared" ca="1" si="165"/>
        <v>-1000000</v>
      </c>
      <c r="M1301" s="81">
        <f t="shared" ca="1" si="162"/>
        <v>1.4015288747499031E-3</v>
      </c>
      <c r="N1301" s="17"/>
      <c r="O1301" s="121" t="e">
        <f t="shared" ca="1" si="166"/>
        <v>#REF!</v>
      </c>
      <c r="P1301" s="121" t="e">
        <f t="shared" ca="1" si="167"/>
        <v>#REF!</v>
      </c>
      <c r="R1301" s="107" t="e">
        <f t="shared" ca="1" si="163"/>
        <v>#REF!</v>
      </c>
    </row>
    <row r="1302" spans="1:18" x14ac:dyDescent="0.2">
      <c r="A1302" s="16"/>
      <c r="B1302" s="136">
        <v>1287</v>
      </c>
      <c r="C1302" s="119">
        <f ca="1">'s1'!I1305</f>
        <v>181.51639695790686</v>
      </c>
      <c r="D1302" s="119">
        <f ca="1">'s1'!J1305</f>
        <v>74.353427564525674</v>
      </c>
      <c r="E1302" s="27"/>
      <c r="F1302" s="18">
        <f t="shared" ca="1" si="160"/>
        <v>3.5291234219267387E-2</v>
      </c>
      <c r="H1302" s="18">
        <f t="shared" ca="1" si="161"/>
        <v>3.4325085815502282E-2</v>
      </c>
      <c r="I1302" s="17"/>
      <c r="J1302" s="120">
        <f t="shared" ca="1" si="164"/>
        <v>1000000</v>
      </c>
      <c r="K1302" s="120">
        <f t="shared" ca="1" si="165"/>
        <v>-1000000</v>
      </c>
      <c r="M1302" s="81">
        <f t="shared" ca="1" si="162"/>
        <v>5.4135051507361275E-2</v>
      </c>
      <c r="N1302" s="17"/>
      <c r="O1302" s="121" t="e">
        <f t="shared" ca="1" si="166"/>
        <v>#REF!</v>
      </c>
      <c r="P1302" s="121" t="e">
        <f t="shared" ca="1" si="167"/>
        <v>#REF!</v>
      </c>
      <c r="R1302" s="107" t="e">
        <f t="shared" ca="1" si="163"/>
        <v>#REF!</v>
      </c>
    </row>
    <row r="1303" spans="1:18" x14ac:dyDescent="0.2">
      <c r="A1303" s="16"/>
      <c r="B1303" s="136">
        <v>1288</v>
      </c>
      <c r="C1303" s="119">
        <f ca="1">'s1'!I1306</f>
        <v>190.04984257891331</v>
      </c>
      <c r="D1303" s="119">
        <f ca="1">'s1'!J1306</f>
        <v>91.587623009983034</v>
      </c>
      <c r="E1303" s="27"/>
      <c r="F1303" s="18">
        <f t="shared" ca="1" si="160"/>
        <v>1.5190080636835274E-2</v>
      </c>
      <c r="H1303" s="18">
        <f t="shared" ca="1" si="161"/>
        <v>1.9873333175152914E-3</v>
      </c>
      <c r="I1303" s="17"/>
      <c r="J1303" s="120">
        <f t="shared" ca="1" si="164"/>
        <v>1000000</v>
      </c>
      <c r="K1303" s="120">
        <f t="shared" ca="1" si="165"/>
        <v>-1000000</v>
      </c>
      <c r="M1303" s="81">
        <f t="shared" ca="1" si="162"/>
        <v>7.9584305157083785E-6</v>
      </c>
      <c r="N1303" s="17"/>
      <c r="O1303" s="121" t="e">
        <f t="shared" ca="1" si="166"/>
        <v>#REF!</v>
      </c>
      <c r="P1303" s="121" t="e">
        <f t="shared" ca="1" si="167"/>
        <v>#REF!</v>
      </c>
      <c r="R1303" s="107" t="e">
        <f t="shared" ca="1" si="163"/>
        <v>#REF!</v>
      </c>
    </row>
    <row r="1304" spans="1:18" x14ac:dyDescent="0.2">
      <c r="A1304" s="16"/>
      <c r="B1304" s="136">
        <v>1289</v>
      </c>
      <c r="C1304" s="119">
        <f ca="1">'s1'!I1307</f>
        <v>187.1579578202589</v>
      </c>
      <c r="D1304" s="119">
        <f ca="1">'s1'!J1307</f>
        <v>82.036794126830671</v>
      </c>
      <c r="E1304" s="27"/>
      <c r="F1304" s="18">
        <f t="shared" ca="1" si="160"/>
        <v>1.7246883929991068E-2</v>
      </c>
      <c r="H1304" s="18">
        <f t="shared" ca="1" si="161"/>
        <v>5.789679218422699E-2</v>
      </c>
      <c r="I1304" s="17"/>
      <c r="J1304" s="120">
        <f t="shared" ca="1" si="164"/>
        <v>1000000</v>
      </c>
      <c r="K1304" s="120">
        <f t="shared" ca="1" si="165"/>
        <v>-1000000</v>
      </c>
      <c r="M1304" s="81">
        <f t="shared" ca="1" si="162"/>
        <v>1.2150551972688824E-2</v>
      </c>
      <c r="N1304" s="17"/>
      <c r="O1304" s="121" t="e">
        <f t="shared" ca="1" si="166"/>
        <v>#REF!</v>
      </c>
      <c r="P1304" s="121" t="e">
        <f t="shared" ca="1" si="167"/>
        <v>#REF!</v>
      </c>
      <c r="R1304" s="107" t="e">
        <f t="shared" ca="1" si="163"/>
        <v>#REF!</v>
      </c>
    </row>
    <row r="1305" spans="1:18" x14ac:dyDescent="0.2">
      <c r="A1305" s="16"/>
      <c r="B1305" s="136">
        <v>1290</v>
      </c>
      <c r="C1305" s="119">
        <f ca="1">'s1'!I1308</f>
        <v>172.4051473012758</v>
      </c>
      <c r="D1305" s="119">
        <f ca="1">'s1'!J1308</f>
        <v>75.153769577958414</v>
      </c>
      <c r="E1305" s="27"/>
      <c r="F1305" s="18">
        <f t="shared" ca="1" si="160"/>
        <v>2.6377164196973925E-2</v>
      </c>
      <c r="H1305" s="18">
        <f t="shared" ca="1" si="161"/>
        <v>4.2038610118810833E-2</v>
      </c>
      <c r="I1305" s="17"/>
      <c r="J1305" s="120">
        <f t="shared" ca="1" si="164"/>
        <v>1000000</v>
      </c>
      <c r="K1305" s="120">
        <f t="shared" ca="1" si="165"/>
        <v>-1000000</v>
      </c>
      <c r="M1305" s="81">
        <f t="shared" ca="1" si="162"/>
        <v>8.8382316550886922E-2</v>
      </c>
      <c r="N1305" s="17"/>
      <c r="O1305" s="121" t="e">
        <f t="shared" ca="1" si="166"/>
        <v>#REF!</v>
      </c>
      <c r="P1305" s="121" t="e">
        <f t="shared" ca="1" si="167"/>
        <v>#REF!</v>
      </c>
      <c r="R1305" s="107" t="e">
        <f t="shared" ca="1" si="163"/>
        <v>#REF!</v>
      </c>
    </row>
    <row r="1306" spans="1:18" x14ac:dyDescent="0.2">
      <c r="A1306" s="16"/>
      <c r="B1306" s="136">
        <v>1291</v>
      </c>
      <c r="C1306" s="119">
        <f ca="1">'s1'!I1309</f>
        <v>174.10685406475514</v>
      </c>
      <c r="D1306" s="119">
        <f ca="1">'s1'!J1309</f>
        <v>75.165224770514826</v>
      </c>
      <c r="E1306" s="27"/>
      <c r="F1306" s="18">
        <f t="shared" ca="1" si="160"/>
        <v>5.5937891863804146E-3</v>
      </c>
      <c r="H1306" s="18">
        <f t="shared" ca="1" si="161"/>
        <v>3.8534045949388675E-2</v>
      </c>
      <c r="I1306" s="17"/>
      <c r="J1306" s="120">
        <f t="shared" ca="1" si="164"/>
        <v>1000000</v>
      </c>
      <c r="K1306" s="120">
        <f t="shared" ca="1" si="165"/>
        <v>-1000000</v>
      </c>
      <c r="M1306" s="81">
        <f t="shared" ca="1" si="162"/>
        <v>8.1735363685474058E-2</v>
      </c>
      <c r="N1306" s="17"/>
      <c r="O1306" s="121" t="e">
        <f t="shared" ca="1" si="166"/>
        <v>#REF!</v>
      </c>
      <c r="P1306" s="121" t="e">
        <f t="shared" ca="1" si="167"/>
        <v>#REF!</v>
      </c>
      <c r="R1306" s="107" t="e">
        <f t="shared" ca="1" si="163"/>
        <v>#REF!</v>
      </c>
    </row>
    <row r="1307" spans="1:18" x14ac:dyDescent="0.2">
      <c r="A1307" s="16"/>
      <c r="B1307" s="136">
        <v>1292</v>
      </c>
      <c r="C1307" s="119">
        <f ca="1">'s1'!I1310</f>
        <v>188.23562334368967</v>
      </c>
      <c r="D1307" s="119">
        <f ca="1">'s1'!J1310</f>
        <v>81.525019940077499</v>
      </c>
      <c r="E1307" s="27"/>
      <c r="F1307" s="18">
        <f t="shared" ca="1" si="160"/>
        <v>5.9345290828753897E-5</v>
      </c>
      <c r="H1307" s="18">
        <f t="shared" ca="1" si="161"/>
        <v>4.6198450461506696E-2</v>
      </c>
      <c r="I1307" s="17"/>
      <c r="J1307" s="120">
        <f t="shared" ca="1" si="164"/>
        <v>1000000</v>
      </c>
      <c r="K1307" s="120">
        <f t="shared" ca="1" si="165"/>
        <v>-1000000</v>
      </c>
      <c r="M1307" s="81">
        <f t="shared" ca="1" si="162"/>
        <v>2.6007843830280097E-2</v>
      </c>
      <c r="N1307" s="17"/>
      <c r="O1307" s="121" t="e">
        <f t="shared" ca="1" si="166"/>
        <v>#REF!</v>
      </c>
      <c r="P1307" s="121" t="e">
        <f t="shared" ca="1" si="167"/>
        <v>#REF!</v>
      </c>
      <c r="R1307" s="107" t="e">
        <f t="shared" ca="1" si="163"/>
        <v>#REF!</v>
      </c>
    </row>
    <row r="1308" spans="1:18" x14ac:dyDescent="0.2">
      <c r="A1308" s="16"/>
      <c r="B1308" s="136">
        <v>1293</v>
      </c>
      <c r="C1308" s="119">
        <f ca="1">'s1'!I1311</f>
        <v>159.35932240027179</v>
      </c>
      <c r="D1308" s="119">
        <f ca="1">'s1'!J1311</f>
        <v>72.347277937107734</v>
      </c>
      <c r="E1308" s="27"/>
      <c r="F1308" s="18">
        <f t="shared" ca="1" si="160"/>
        <v>3.8876700658702604E-3</v>
      </c>
      <c r="H1308" s="18">
        <f t="shared" ca="1" si="161"/>
        <v>3.4465618015968617E-3</v>
      </c>
      <c r="I1308" s="17"/>
      <c r="J1308" s="120">
        <f t="shared" ca="1" si="164"/>
        <v>1000000</v>
      </c>
      <c r="K1308" s="120">
        <f t="shared" ca="1" si="165"/>
        <v>-1000000</v>
      </c>
      <c r="M1308" s="81">
        <f t="shared" ca="1" si="162"/>
        <v>1.4856036226256713E-2</v>
      </c>
      <c r="N1308" s="17"/>
      <c r="O1308" s="121" t="e">
        <f t="shared" ca="1" si="166"/>
        <v>#REF!</v>
      </c>
      <c r="P1308" s="121" t="e">
        <f t="shared" ca="1" si="167"/>
        <v>#REF!</v>
      </c>
      <c r="R1308" s="107" t="e">
        <f t="shared" ca="1" si="163"/>
        <v>#REF!</v>
      </c>
    </row>
    <row r="1309" spans="1:18" x14ac:dyDescent="0.2">
      <c r="A1309" s="16"/>
      <c r="B1309" s="136">
        <v>1294</v>
      </c>
      <c r="C1309" s="119">
        <f ca="1">'s1'!I1312</f>
        <v>179.02486931250078</v>
      </c>
      <c r="D1309" s="119">
        <f ca="1">'s1'!J1312</f>
        <v>77.30915274146561</v>
      </c>
      <c r="E1309" s="27"/>
      <c r="F1309" s="18">
        <f t="shared" ca="1" si="160"/>
        <v>8.0296636180453209E-3</v>
      </c>
      <c r="H1309" s="18">
        <f t="shared" ca="1" si="161"/>
        <v>6.2313196584391335E-2</v>
      </c>
      <c r="I1309" s="17"/>
      <c r="J1309" s="120">
        <f t="shared" ca="1" si="164"/>
        <v>1000000</v>
      </c>
      <c r="K1309" s="120">
        <f t="shared" ca="1" si="165"/>
        <v>-1000000</v>
      </c>
      <c r="M1309" s="81">
        <f t="shared" ca="1" si="162"/>
        <v>7.5567632961324085E-2</v>
      </c>
      <c r="N1309" s="17"/>
      <c r="O1309" s="121" t="e">
        <f t="shared" ca="1" si="166"/>
        <v>#REF!</v>
      </c>
      <c r="P1309" s="121" t="e">
        <f t="shared" ca="1" si="167"/>
        <v>#REF!</v>
      </c>
      <c r="R1309" s="107" t="e">
        <f t="shared" ca="1" si="163"/>
        <v>#REF!</v>
      </c>
    </row>
    <row r="1310" spans="1:18" x14ac:dyDescent="0.2">
      <c r="A1310" s="16"/>
      <c r="B1310" s="136">
        <v>1295</v>
      </c>
      <c r="C1310" s="119">
        <f ca="1">'s1'!I1313</f>
        <v>166.701803820555</v>
      </c>
      <c r="D1310" s="119">
        <f ca="1">'s1'!J1313</f>
        <v>78.934665198826607</v>
      </c>
      <c r="E1310" s="27"/>
      <c r="F1310" s="18">
        <f t="shared" ca="1" si="160"/>
        <v>1.0896312367604136E-2</v>
      </c>
      <c r="H1310" s="18">
        <f t="shared" ca="1" si="161"/>
        <v>3.385581560949933E-2</v>
      </c>
      <c r="I1310" s="17"/>
      <c r="J1310" s="120">
        <f t="shared" ca="1" si="164"/>
        <v>1000000</v>
      </c>
      <c r="K1310" s="120">
        <f t="shared" ca="1" si="165"/>
        <v>-1000000</v>
      </c>
      <c r="M1310" s="81">
        <f t="shared" ca="1" si="162"/>
        <v>6.8146501632490628E-2</v>
      </c>
      <c r="N1310" s="17"/>
      <c r="O1310" s="121" t="e">
        <f t="shared" ca="1" si="166"/>
        <v>#REF!</v>
      </c>
      <c r="P1310" s="121" t="e">
        <f t="shared" ca="1" si="167"/>
        <v>#REF!</v>
      </c>
      <c r="R1310" s="107" t="e">
        <f t="shared" ca="1" si="163"/>
        <v>#REF!</v>
      </c>
    </row>
    <row r="1311" spans="1:18" x14ac:dyDescent="0.2">
      <c r="A1311" s="16"/>
      <c r="B1311" s="136">
        <v>1296</v>
      </c>
      <c r="C1311" s="119">
        <f ca="1">'s1'!I1314</f>
        <v>186.9242009710041</v>
      </c>
      <c r="D1311" s="119">
        <f ca="1">'s1'!J1314</f>
        <v>84.840862404205737</v>
      </c>
      <c r="E1311" s="27"/>
      <c r="F1311" s="18">
        <f t="shared" ca="1" si="160"/>
        <v>2.4220844739833044E-2</v>
      </c>
      <c r="H1311" s="18">
        <f t="shared" ca="1" si="161"/>
        <v>3.896831239063972E-2</v>
      </c>
      <c r="I1311" s="17"/>
      <c r="J1311" s="120">
        <f t="shared" ca="1" si="164"/>
        <v>1000000</v>
      </c>
      <c r="K1311" s="120">
        <f t="shared" ca="1" si="165"/>
        <v>-1000000</v>
      </c>
      <c r="M1311" s="81">
        <f t="shared" ca="1" si="162"/>
        <v>6.973643179503216E-3</v>
      </c>
      <c r="N1311" s="17"/>
      <c r="O1311" s="121" t="e">
        <f t="shared" ca="1" si="166"/>
        <v>#REF!</v>
      </c>
      <c r="P1311" s="121" t="e">
        <f t="shared" ca="1" si="167"/>
        <v>#REF!</v>
      </c>
      <c r="R1311" s="107" t="e">
        <f t="shared" ca="1" si="163"/>
        <v>#REF!</v>
      </c>
    </row>
    <row r="1312" spans="1:18" x14ac:dyDescent="0.2">
      <c r="A1312" s="16"/>
      <c r="B1312" s="136">
        <v>1297</v>
      </c>
      <c r="C1312" s="119">
        <f ca="1">'s1'!I1315</f>
        <v>166.10620887803069</v>
      </c>
      <c r="D1312" s="119">
        <f ca="1">'s1'!J1315</f>
        <v>77.465738172717352</v>
      </c>
      <c r="E1312" s="27"/>
      <c r="F1312" s="18">
        <f t="shared" ca="1" si="160"/>
        <v>9.7412879750738979E-3</v>
      </c>
      <c r="H1312" s="18">
        <f t="shared" ca="1" si="161"/>
        <v>3.746299790180201E-3</v>
      </c>
      <c r="I1312" s="17"/>
      <c r="J1312" s="120">
        <f t="shared" ca="1" si="164"/>
        <v>1000000</v>
      </c>
      <c r="K1312" s="120">
        <f t="shared" ca="1" si="165"/>
        <v>-1000000</v>
      </c>
      <c r="M1312" s="81">
        <f t="shared" ca="1" si="162"/>
        <v>3.7295411093464022E-2</v>
      </c>
      <c r="N1312" s="17"/>
      <c r="O1312" s="121" t="e">
        <f t="shared" ca="1" si="166"/>
        <v>#REF!</v>
      </c>
      <c r="P1312" s="121" t="e">
        <f t="shared" ca="1" si="167"/>
        <v>#REF!</v>
      </c>
      <c r="R1312" s="107" t="e">
        <f t="shared" ca="1" si="163"/>
        <v>#REF!</v>
      </c>
    </row>
    <row r="1313" spans="1:18" x14ac:dyDescent="0.2">
      <c r="A1313" s="16"/>
      <c r="B1313" s="136">
        <v>1298</v>
      </c>
      <c r="C1313" s="119">
        <f ca="1">'s1'!I1316</f>
        <v>185.76159989364172</v>
      </c>
      <c r="D1313" s="119">
        <f ca="1">'s1'!J1316</f>
        <v>86.399775462193617</v>
      </c>
      <c r="E1313" s="27"/>
      <c r="F1313" s="18">
        <f t="shared" ca="1" si="160"/>
        <v>6.1062177092865173E-3</v>
      </c>
      <c r="H1313" s="18">
        <f t="shared" ca="1" si="161"/>
        <v>3.4854533238341791E-2</v>
      </c>
      <c r="I1313" s="17"/>
      <c r="J1313" s="120">
        <f t="shared" ca="1" si="164"/>
        <v>1000000</v>
      </c>
      <c r="K1313" s="120">
        <f t="shared" ca="1" si="165"/>
        <v>-1000000</v>
      </c>
      <c r="M1313" s="81">
        <f t="shared" ca="1" si="162"/>
        <v>1.1710472450721758E-3</v>
      </c>
      <c r="N1313" s="17"/>
      <c r="O1313" s="121" t="e">
        <f t="shared" ca="1" si="166"/>
        <v>#REF!</v>
      </c>
      <c r="P1313" s="121" t="e">
        <f t="shared" ca="1" si="167"/>
        <v>#REF!</v>
      </c>
      <c r="R1313" s="107" t="e">
        <f t="shared" ca="1" si="163"/>
        <v>#REF!</v>
      </c>
    </row>
    <row r="1314" spans="1:18" x14ac:dyDescent="0.2">
      <c r="A1314" s="16"/>
      <c r="B1314" s="136">
        <v>1299</v>
      </c>
      <c r="C1314" s="119">
        <f ca="1">'s1'!I1317</f>
        <v>177.04094433007128</v>
      </c>
      <c r="D1314" s="119">
        <f ca="1">'s1'!J1317</f>
        <v>79.874797529984477</v>
      </c>
      <c r="E1314" s="27"/>
      <c r="F1314" s="18">
        <f t="shared" ca="1" si="160"/>
        <v>3.5172589490995755E-2</v>
      </c>
      <c r="H1314" s="18">
        <f t="shared" ca="1" si="161"/>
        <v>6.2430079678373558E-2</v>
      </c>
      <c r="I1314" s="17"/>
      <c r="J1314" s="120">
        <f t="shared" ca="1" si="164"/>
        <v>1000000</v>
      </c>
      <c r="K1314" s="120">
        <f t="shared" ca="1" si="165"/>
        <v>-1000000</v>
      </c>
      <c r="M1314" s="81">
        <f t="shared" ca="1" si="162"/>
        <v>8.6665789385777826E-3</v>
      </c>
      <c r="N1314" s="17"/>
      <c r="O1314" s="121" t="e">
        <f t="shared" ca="1" si="166"/>
        <v>#REF!</v>
      </c>
      <c r="P1314" s="121" t="e">
        <f t="shared" ca="1" si="167"/>
        <v>#REF!</v>
      </c>
      <c r="R1314" s="107" t="e">
        <f t="shared" ca="1" si="163"/>
        <v>#REF!</v>
      </c>
    </row>
    <row r="1315" spans="1:18" x14ac:dyDescent="0.2">
      <c r="A1315" s="16"/>
      <c r="B1315" s="136">
        <v>1300</v>
      </c>
      <c r="C1315" s="119">
        <f ca="1">'s1'!I1318</f>
        <v>185.92771477364241</v>
      </c>
      <c r="D1315" s="119">
        <f ca="1">'s1'!J1318</f>
        <v>80.424852621464666</v>
      </c>
      <c r="E1315" s="27"/>
      <c r="F1315" s="18">
        <f t="shared" ca="1" si="160"/>
        <v>2.6586267314414023E-2</v>
      </c>
      <c r="H1315" s="18">
        <f t="shared" ca="1" si="161"/>
        <v>3.6207514611788179E-2</v>
      </c>
      <c r="I1315" s="17"/>
      <c r="J1315" s="120">
        <f t="shared" ca="1" si="164"/>
        <v>1000000</v>
      </c>
      <c r="K1315" s="120">
        <f t="shared" ca="1" si="165"/>
        <v>-1000000</v>
      </c>
      <c r="M1315" s="81">
        <f t="shared" ca="1" si="162"/>
        <v>2.1900909012268568E-2</v>
      </c>
      <c r="N1315" s="17"/>
      <c r="O1315" s="121" t="e">
        <f t="shared" ca="1" si="166"/>
        <v>#REF!</v>
      </c>
      <c r="P1315" s="121" t="e">
        <f t="shared" ca="1" si="167"/>
        <v>#REF!</v>
      </c>
      <c r="R1315" s="107" t="e">
        <f t="shared" ca="1" si="163"/>
        <v>#REF!</v>
      </c>
    </row>
    <row r="1316" spans="1:18" x14ac:dyDescent="0.2">
      <c r="A1316" s="16"/>
      <c r="B1316" s="136">
        <v>1301</v>
      </c>
      <c r="C1316" s="119">
        <f ca="1">'s1'!I1319</f>
        <v>172.43271806729507</v>
      </c>
      <c r="D1316" s="119">
        <f ca="1">'s1'!J1319</f>
        <v>79.998474474111759</v>
      </c>
      <c r="E1316" s="27"/>
      <c r="F1316" s="18">
        <f t="shared" ca="1" si="160"/>
        <v>1.4751777233938303E-2</v>
      </c>
      <c r="H1316" s="18">
        <f t="shared" ca="1" si="161"/>
        <v>7.578182038775301E-2</v>
      </c>
      <c r="I1316" s="17"/>
      <c r="J1316" s="120">
        <f t="shared" ca="1" si="164"/>
        <v>1000000</v>
      </c>
      <c r="K1316" s="120">
        <f t="shared" ca="1" si="165"/>
        <v>-1000000</v>
      </c>
      <c r="M1316" s="81">
        <f t="shared" ca="1" si="162"/>
        <v>3.662686670290359E-2</v>
      </c>
      <c r="N1316" s="17"/>
      <c r="O1316" s="121" t="e">
        <f t="shared" ca="1" si="166"/>
        <v>#REF!</v>
      </c>
      <c r="P1316" s="121" t="e">
        <f t="shared" ca="1" si="167"/>
        <v>#REF!</v>
      </c>
      <c r="R1316" s="107" t="e">
        <f t="shared" ca="1" si="163"/>
        <v>#REF!</v>
      </c>
    </row>
    <row r="1317" spans="1:18" x14ac:dyDescent="0.2">
      <c r="A1317" s="16"/>
      <c r="B1317" s="136">
        <v>1302</v>
      </c>
      <c r="C1317" s="119">
        <f ca="1">'s1'!I1320</f>
        <v>178.06362950897287</v>
      </c>
      <c r="D1317" s="119">
        <f ca="1">'s1'!J1320</f>
        <v>79.464709041683449</v>
      </c>
      <c r="E1317" s="27"/>
      <c r="F1317" s="18">
        <f t="shared" ca="1" si="160"/>
        <v>1.5890020181912583E-2</v>
      </c>
      <c r="H1317" s="18">
        <f t="shared" ca="1" si="161"/>
        <v>1.442749650724774E-2</v>
      </c>
      <c r="I1317" s="17"/>
      <c r="J1317" s="120">
        <f t="shared" ca="1" si="164"/>
        <v>1000000</v>
      </c>
      <c r="K1317" s="120">
        <f t="shared" ca="1" si="165"/>
        <v>-1000000</v>
      </c>
      <c r="M1317" s="81">
        <f t="shared" ca="1" si="162"/>
        <v>7.1257856053514715E-2</v>
      </c>
      <c r="N1317" s="17"/>
      <c r="O1317" s="121" t="e">
        <f t="shared" ca="1" si="166"/>
        <v>#REF!</v>
      </c>
      <c r="P1317" s="121" t="e">
        <f t="shared" ca="1" si="167"/>
        <v>#REF!</v>
      </c>
      <c r="R1317" s="107" t="e">
        <f t="shared" ca="1" si="163"/>
        <v>#REF!</v>
      </c>
    </row>
    <row r="1318" spans="1:18" x14ac:dyDescent="0.2">
      <c r="A1318" s="16"/>
      <c r="B1318" s="136">
        <v>1303</v>
      </c>
      <c r="C1318" s="119">
        <f ca="1">'s1'!I1321</f>
        <v>186.47869280009976</v>
      </c>
      <c r="D1318" s="119">
        <f ca="1">'s1'!J1321</f>
        <v>80.254074678520155</v>
      </c>
      <c r="E1318" s="27"/>
      <c r="F1318" s="18">
        <f t="shared" ca="1" si="160"/>
        <v>6.8862813648063589E-3</v>
      </c>
      <c r="H1318" s="18">
        <f t="shared" ca="1" si="161"/>
        <v>5.4331486240498439E-2</v>
      </c>
      <c r="I1318" s="17"/>
      <c r="J1318" s="120">
        <f t="shared" ca="1" si="164"/>
        <v>1000000</v>
      </c>
      <c r="K1318" s="120">
        <f t="shared" ca="1" si="165"/>
        <v>-1000000</v>
      </c>
      <c r="M1318" s="81">
        <f t="shared" ca="1" si="162"/>
        <v>1.1912819075928248E-2</v>
      </c>
      <c r="N1318" s="17"/>
      <c r="O1318" s="121" t="e">
        <f t="shared" ca="1" si="166"/>
        <v>#REF!</v>
      </c>
      <c r="P1318" s="121" t="e">
        <f t="shared" ca="1" si="167"/>
        <v>#REF!</v>
      </c>
      <c r="R1318" s="107" t="e">
        <f t="shared" ca="1" si="163"/>
        <v>#REF!</v>
      </c>
    </row>
    <row r="1319" spans="1:18" x14ac:dyDescent="0.2">
      <c r="A1319" s="16"/>
      <c r="B1319" s="136">
        <v>1304</v>
      </c>
      <c r="C1319" s="119">
        <f ca="1">'s1'!I1322</f>
        <v>173.6489654730326</v>
      </c>
      <c r="D1319" s="119">
        <f ca="1">'s1'!J1322</f>
        <v>74.527451136355111</v>
      </c>
      <c r="E1319" s="27"/>
      <c r="F1319" s="18">
        <f t="shared" ca="1" si="160"/>
        <v>1.9561214052366809E-2</v>
      </c>
      <c r="H1319" s="18">
        <f t="shared" ca="1" si="161"/>
        <v>8.7542670104675795E-3</v>
      </c>
      <c r="I1319" s="17"/>
      <c r="J1319" s="120">
        <f t="shared" ca="1" si="164"/>
        <v>1000000</v>
      </c>
      <c r="K1319" s="120">
        <f t="shared" ca="1" si="165"/>
        <v>-1000000</v>
      </c>
      <c r="M1319" s="81">
        <f t="shared" ca="1" si="162"/>
        <v>2.5031670031085348E-2</v>
      </c>
      <c r="N1319" s="17"/>
      <c r="O1319" s="121" t="e">
        <f t="shared" ca="1" si="166"/>
        <v>#REF!</v>
      </c>
      <c r="P1319" s="121" t="e">
        <f t="shared" ca="1" si="167"/>
        <v>#REF!</v>
      </c>
      <c r="R1319" s="107" t="e">
        <f t="shared" ca="1" si="163"/>
        <v>#REF!</v>
      </c>
    </row>
    <row r="1320" spans="1:18" x14ac:dyDescent="0.2">
      <c r="A1320" s="16"/>
      <c r="B1320" s="136">
        <v>1305</v>
      </c>
      <c r="C1320" s="119">
        <f ca="1">'s1'!I1323</f>
        <v>171.47375852571813</v>
      </c>
      <c r="D1320" s="119">
        <f ca="1">'s1'!J1323</f>
        <v>79.679975736838287</v>
      </c>
      <c r="E1320" s="27"/>
      <c r="F1320" s="18">
        <f t="shared" ca="1" si="160"/>
        <v>2.4420850242233991E-2</v>
      </c>
      <c r="H1320" s="18">
        <f t="shared" ca="1" si="161"/>
        <v>2.8791139181314402E-3</v>
      </c>
      <c r="I1320" s="17"/>
      <c r="J1320" s="120">
        <f t="shared" ca="1" si="164"/>
        <v>171.47375852571813</v>
      </c>
      <c r="K1320" s="120">
        <f t="shared" ca="1" si="165"/>
        <v>79.679975736838287</v>
      </c>
      <c r="M1320" s="81">
        <f t="shared" ca="1" si="162"/>
        <v>1.152979509195181E-2</v>
      </c>
      <c r="N1320" s="17"/>
      <c r="O1320" s="121" t="e">
        <f t="shared" ca="1" si="166"/>
        <v>#REF!</v>
      </c>
      <c r="P1320" s="121" t="e">
        <f t="shared" ca="1" si="167"/>
        <v>#REF!</v>
      </c>
      <c r="R1320" s="107" t="e">
        <f t="shared" ca="1" si="163"/>
        <v>#REF!</v>
      </c>
    </row>
    <row r="1321" spans="1:18" x14ac:dyDescent="0.2">
      <c r="A1321" s="16"/>
      <c r="B1321" s="136">
        <v>1306</v>
      </c>
      <c r="C1321" s="119">
        <f ca="1">'s1'!I1324</f>
        <v>162.65210424533274</v>
      </c>
      <c r="D1321" s="119">
        <f ca="1">'s1'!J1324</f>
        <v>78.363304621634413</v>
      </c>
      <c r="E1321" s="27"/>
      <c r="F1321" s="18">
        <f t="shared" ca="1" si="160"/>
        <v>8.5332078643599544E-3</v>
      </c>
      <c r="H1321" s="18">
        <f t="shared" ca="1" si="161"/>
        <v>3.7152820836680762E-2</v>
      </c>
      <c r="I1321" s="17"/>
      <c r="J1321" s="120">
        <f t="shared" ca="1" si="164"/>
        <v>1000000</v>
      </c>
      <c r="K1321" s="120">
        <f t="shared" ca="1" si="165"/>
        <v>-1000000</v>
      </c>
      <c r="M1321" s="81">
        <f t="shared" ca="1" si="162"/>
        <v>5.2205185808490012E-2</v>
      </c>
      <c r="N1321" s="17"/>
      <c r="O1321" s="121" t="e">
        <f t="shared" ca="1" si="166"/>
        <v>#REF!</v>
      </c>
      <c r="P1321" s="121" t="e">
        <f t="shared" ca="1" si="167"/>
        <v>#REF!</v>
      </c>
      <c r="R1321" s="107" t="e">
        <f t="shared" ca="1" si="163"/>
        <v>#REF!</v>
      </c>
    </row>
    <row r="1322" spans="1:18" x14ac:dyDescent="0.2">
      <c r="A1322" s="16"/>
      <c r="B1322" s="136">
        <v>1307</v>
      </c>
      <c r="C1322" s="119">
        <f ca="1">'s1'!I1325</f>
        <v>193.87701929247257</v>
      </c>
      <c r="D1322" s="119">
        <f ca="1">'s1'!J1325</f>
        <v>86.291207535055918</v>
      </c>
      <c r="E1322" s="27"/>
      <c r="F1322" s="18">
        <f t="shared" ca="1" si="160"/>
        <v>1.1176664228894713E-2</v>
      </c>
      <c r="H1322" s="18">
        <f t="shared" ca="1" si="161"/>
        <v>2.9805679257665481E-2</v>
      </c>
      <c r="I1322" s="17"/>
      <c r="J1322" s="120">
        <f t="shared" ca="1" si="164"/>
        <v>1000000</v>
      </c>
      <c r="K1322" s="120">
        <f t="shared" ca="1" si="165"/>
        <v>-1000000</v>
      </c>
      <c r="M1322" s="81">
        <f t="shared" ca="1" si="162"/>
        <v>4.7885265692983685E-4</v>
      </c>
      <c r="N1322" s="17"/>
      <c r="O1322" s="121" t="e">
        <f t="shared" ca="1" si="166"/>
        <v>#REF!</v>
      </c>
      <c r="P1322" s="121" t="e">
        <f t="shared" ca="1" si="167"/>
        <v>#REF!</v>
      </c>
      <c r="R1322" s="107" t="e">
        <f t="shared" ca="1" si="163"/>
        <v>#REF!</v>
      </c>
    </row>
    <row r="1323" spans="1:18" x14ac:dyDescent="0.2">
      <c r="A1323" s="16"/>
      <c r="B1323" s="136">
        <v>1308</v>
      </c>
      <c r="C1323" s="119">
        <f ca="1">'s1'!I1326</f>
        <v>173.73391115610588</v>
      </c>
      <c r="D1323" s="119">
        <f ca="1">'s1'!J1326</f>
        <v>81.675078429262101</v>
      </c>
      <c r="E1323" s="27"/>
      <c r="F1323" s="18">
        <f t="shared" ca="1" si="160"/>
        <v>1.8894332113961788E-3</v>
      </c>
      <c r="H1323" s="18">
        <f t="shared" ca="1" si="161"/>
        <v>3.1074897362348827E-4</v>
      </c>
      <c r="I1323" s="17"/>
      <c r="J1323" s="120">
        <f t="shared" ca="1" si="164"/>
        <v>1000000</v>
      </c>
      <c r="K1323" s="120">
        <f t="shared" ca="1" si="165"/>
        <v>-1000000</v>
      </c>
      <c r="M1323" s="81">
        <f t="shared" ca="1" si="162"/>
        <v>1.229750611362641E-2</v>
      </c>
      <c r="N1323" s="17"/>
      <c r="O1323" s="121" t="e">
        <f t="shared" ca="1" si="166"/>
        <v>#REF!</v>
      </c>
      <c r="P1323" s="121" t="e">
        <f t="shared" ca="1" si="167"/>
        <v>#REF!</v>
      </c>
      <c r="R1323" s="107" t="e">
        <f t="shared" ca="1" si="163"/>
        <v>#REF!</v>
      </c>
    </row>
    <row r="1324" spans="1:18" x14ac:dyDescent="0.2">
      <c r="A1324" s="16"/>
      <c r="B1324" s="136">
        <v>1309</v>
      </c>
      <c r="C1324" s="119">
        <f ca="1">'s1'!I1327</f>
        <v>173.99997348062729</v>
      </c>
      <c r="D1324" s="119">
        <f ca="1">'s1'!J1327</f>
        <v>68.584061560577254</v>
      </c>
      <c r="E1324" s="27"/>
      <c r="F1324" s="18">
        <f t="shared" ca="1" si="160"/>
        <v>1.579930207707091E-2</v>
      </c>
      <c r="H1324" s="18">
        <f t="shared" ca="1" si="161"/>
        <v>3.6054568279407784E-3</v>
      </c>
      <c r="I1324" s="17"/>
      <c r="J1324" s="120">
        <f t="shared" ca="1" si="164"/>
        <v>1000000</v>
      </c>
      <c r="K1324" s="120">
        <f t="shared" ca="1" si="165"/>
        <v>-1000000</v>
      </c>
      <c r="M1324" s="81">
        <f t="shared" ca="1" si="162"/>
        <v>8.0126740164758684E-3</v>
      </c>
      <c r="N1324" s="17"/>
      <c r="O1324" s="121" t="e">
        <f t="shared" ca="1" si="166"/>
        <v>#REF!</v>
      </c>
      <c r="P1324" s="121" t="e">
        <f t="shared" ca="1" si="167"/>
        <v>#REF!</v>
      </c>
      <c r="R1324" s="107" t="e">
        <f t="shared" ca="1" si="163"/>
        <v>#REF!</v>
      </c>
    </row>
    <row r="1325" spans="1:18" x14ac:dyDescent="0.2">
      <c r="A1325" s="16"/>
      <c r="B1325" s="136">
        <v>1310</v>
      </c>
      <c r="C1325" s="119">
        <f ca="1">'s1'!I1328</f>
        <v>186.7738933146114</v>
      </c>
      <c r="D1325" s="119">
        <f ca="1">'s1'!J1328</f>
        <v>85.575821841567745</v>
      </c>
      <c r="E1325" s="27"/>
      <c r="F1325" s="18">
        <f t="shared" ca="1" si="160"/>
        <v>1.1407089494188954E-2</v>
      </c>
      <c r="H1325" s="18">
        <f t="shared" ca="1" si="161"/>
        <v>2.449436132161887E-2</v>
      </c>
      <c r="I1325" s="17"/>
      <c r="J1325" s="120">
        <f t="shared" ca="1" si="164"/>
        <v>1000000</v>
      </c>
      <c r="K1325" s="120">
        <f t="shared" ca="1" si="165"/>
        <v>-1000000</v>
      </c>
      <c r="M1325" s="81">
        <f t="shared" ca="1" si="162"/>
        <v>1.9347340052785279E-3</v>
      </c>
      <c r="N1325" s="17"/>
      <c r="O1325" s="121" t="e">
        <f t="shared" ca="1" si="166"/>
        <v>#REF!</v>
      </c>
      <c r="P1325" s="121" t="e">
        <f t="shared" ca="1" si="167"/>
        <v>#REF!</v>
      </c>
      <c r="R1325" s="107" t="e">
        <f t="shared" ca="1" si="163"/>
        <v>#REF!</v>
      </c>
    </row>
    <row r="1326" spans="1:18" x14ac:dyDescent="0.2">
      <c r="A1326" s="16"/>
      <c r="B1326" s="136">
        <v>1311</v>
      </c>
      <c r="C1326" s="119">
        <f ca="1">'s1'!I1329</f>
        <v>174.57456345164323</v>
      </c>
      <c r="D1326" s="119">
        <f ca="1">'s1'!J1329</f>
        <v>84.192926057282506</v>
      </c>
      <c r="E1326" s="27"/>
      <c r="F1326" s="18">
        <f t="shared" ca="1" si="160"/>
        <v>3.2254798818656956E-2</v>
      </c>
      <c r="H1326" s="18">
        <f t="shared" ca="1" si="161"/>
        <v>4.9845286894552747E-2</v>
      </c>
      <c r="I1326" s="17"/>
      <c r="J1326" s="120">
        <f t="shared" ca="1" si="164"/>
        <v>1000000</v>
      </c>
      <c r="K1326" s="120">
        <f t="shared" ca="1" si="165"/>
        <v>-1000000</v>
      </c>
      <c r="M1326" s="81">
        <f t="shared" ca="1" si="162"/>
        <v>5.1564511270378978E-3</v>
      </c>
      <c r="N1326" s="17"/>
      <c r="O1326" s="121" t="e">
        <f t="shared" ca="1" si="166"/>
        <v>#REF!</v>
      </c>
      <c r="P1326" s="121" t="e">
        <f t="shared" ca="1" si="167"/>
        <v>#REF!</v>
      </c>
      <c r="R1326" s="107" t="e">
        <f t="shared" ca="1" si="163"/>
        <v>#REF!</v>
      </c>
    </row>
    <row r="1327" spans="1:18" x14ac:dyDescent="0.2">
      <c r="A1327" s="16"/>
      <c r="B1327" s="136">
        <v>1312</v>
      </c>
      <c r="C1327" s="119">
        <f ca="1">'s1'!I1330</f>
        <v>180.62254029751404</v>
      </c>
      <c r="D1327" s="119">
        <f ca="1">'s1'!J1330</f>
        <v>78.952257359249273</v>
      </c>
      <c r="E1327" s="27"/>
      <c r="F1327" s="18">
        <f t="shared" ca="1" si="160"/>
        <v>1.3053394243334021E-2</v>
      </c>
      <c r="H1327" s="18">
        <f t="shared" ca="1" si="161"/>
        <v>3.7761351982477237E-2</v>
      </c>
      <c r="I1327" s="17"/>
      <c r="J1327" s="120">
        <f t="shared" ca="1" si="164"/>
        <v>1000000</v>
      </c>
      <c r="K1327" s="120">
        <f t="shared" ca="1" si="165"/>
        <v>-1000000</v>
      </c>
      <c r="M1327" s="81">
        <f t="shared" ca="1" si="162"/>
        <v>7.2679993127793205E-2</v>
      </c>
      <c r="N1327" s="17"/>
      <c r="O1327" s="121" t="e">
        <f t="shared" ca="1" si="166"/>
        <v>#REF!</v>
      </c>
      <c r="P1327" s="121" t="e">
        <f t="shared" ca="1" si="167"/>
        <v>#REF!</v>
      </c>
      <c r="R1327" s="107" t="e">
        <f t="shared" ca="1" si="163"/>
        <v>#REF!</v>
      </c>
    </row>
    <row r="1328" spans="1:18" x14ac:dyDescent="0.2">
      <c r="A1328" s="16"/>
      <c r="B1328" s="136">
        <v>1313</v>
      </c>
      <c r="C1328" s="119">
        <f ca="1">'s1'!I1331</f>
        <v>176.94715024669256</v>
      </c>
      <c r="D1328" s="119">
        <f ca="1">'s1'!J1331</f>
        <v>79.906772707406645</v>
      </c>
      <c r="E1328" s="27"/>
      <c r="F1328" s="18">
        <f t="shared" ca="1" si="160"/>
        <v>3.1843750508816306E-2</v>
      </c>
      <c r="H1328" s="18">
        <f t="shared" ca="1" si="161"/>
        <v>3.5809867020246008E-3</v>
      </c>
      <c r="I1328" s="17"/>
      <c r="J1328" s="120">
        <f t="shared" ca="1" si="164"/>
        <v>1000000</v>
      </c>
      <c r="K1328" s="120">
        <f t="shared" ca="1" si="165"/>
        <v>-1000000</v>
      </c>
      <c r="M1328" s="81">
        <f t="shared" ca="1" si="162"/>
        <v>6.8445858004238816E-2</v>
      </c>
      <c r="N1328" s="17"/>
      <c r="O1328" s="121" t="e">
        <f t="shared" ca="1" si="166"/>
        <v>#REF!</v>
      </c>
      <c r="P1328" s="121" t="e">
        <f t="shared" ca="1" si="167"/>
        <v>#REF!</v>
      </c>
      <c r="R1328" s="107" t="e">
        <f t="shared" ca="1" si="163"/>
        <v>#REF!</v>
      </c>
    </row>
    <row r="1329" spans="1:18" x14ac:dyDescent="0.2">
      <c r="A1329" s="16"/>
      <c r="B1329" s="136">
        <v>1314</v>
      </c>
      <c r="C1329" s="119">
        <f ca="1">'s1'!I1332</f>
        <v>188.41785699634502</v>
      </c>
      <c r="D1329" s="119">
        <f ca="1">'s1'!J1332</f>
        <v>74.313985359521794</v>
      </c>
      <c r="E1329" s="27"/>
      <c r="F1329" s="18">
        <f t="shared" ca="1" si="160"/>
        <v>1.9598191904211092E-3</v>
      </c>
      <c r="H1329" s="18">
        <f t="shared" ca="1" si="161"/>
        <v>1.1567789853350054E-2</v>
      </c>
      <c r="I1329" s="17"/>
      <c r="J1329" s="120">
        <f t="shared" ca="1" si="164"/>
        <v>1000000</v>
      </c>
      <c r="K1329" s="120">
        <f t="shared" ca="1" si="165"/>
        <v>-1000000</v>
      </c>
      <c r="M1329" s="81">
        <f t="shared" ca="1" si="162"/>
        <v>4.0667594907359231E-2</v>
      </c>
      <c r="N1329" s="17"/>
      <c r="O1329" s="121" t="e">
        <f t="shared" ca="1" si="166"/>
        <v>#REF!</v>
      </c>
      <c r="P1329" s="121" t="e">
        <f t="shared" ca="1" si="167"/>
        <v>#REF!</v>
      </c>
      <c r="R1329" s="107" t="e">
        <f t="shared" ca="1" si="163"/>
        <v>#REF!</v>
      </c>
    </row>
    <row r="1330" spans="1:18" x14ac:dyDescent="0.2">
      <c r="A1330" s="16"/>
      <c r="B1330" s="136">
        <v>1315</v>
      </c>
      <c r="C1330" s="119">
        <f ca="1">'s1'!I1333</f>
        <v>165.79058631624929</v>
      </c>
      <c r="D1330" s="119">
        <f ca="1">'s1'!J1333</f>
        <v>79.772193369295053</v>
      </c>
      <c r="E1330" s="27"/>
      <c r="F1330" s="18">
        <f t="shared" ca="1" si="160"/>
        <v>6.4400925583839904E-4</v>
      </c>
      <c r="H1330" s="18">
        <f t="shared" ca="1" si="161"/>
        <v>6.9895237304181443E-2</v>
      </c>
      <c r="I1330" s="17"/>
      <c r="J1330" s="120">
        <f t="shared" ca="1" si="164"/>
        <v>1000000</v>
      </c>
      <c r="K1330" s="120">
        <f t="shared" ca="1" si="165"/>
        <v>-1000000</v>
      </c>
      <c r="M1330" s="81">
        <f t="shared" ca="1" si="162"/>
        <v>4.2899147523126166E-2</v>
      </c>
      <c r="N1330" s="17"/>
      <c r="O1330" s="121" t="e">
        <f t="shared" ca="1" si="166"/>
        <v>#REF!</v>
      </c>
      <c r="P1330" s="121" t="e">
        <f t="shared" ca="1" si="167"/>
        <v>#REF!</v>
      </c>
      <c r="R1330" s="107" t="e">
        <f t="shared" ca="1" si="163"/>
        <v>#REF!</v>
      </c>
    </row>
    <row r="1331" spans="1:18" x14ac:dyDescent="0.2">
      <c r="A1331" s="16"/>
      <c r="B1331" s="136">
        <v>1316</v>
      </c>
      <c r="C1331" s="119">
        <f ca="1">'s1'!I1334</f>
        <v>176.77719195782959</v>
      </c>
      <c r="D1331" s="119">
        <f ca="1">'s1'!J1334</f>
        <v>81.547922175959457</v>
      </c>
      <c r="E1331" s="27"/>
      <c r="F1331" s="18">
        <f t="shared" ca="1" si="160"/>
        <v>6.87033693911501E-3</v>
      </c>
      <c r="H1331" s="18">
        <f t="shared" ca="1" si="161"/>
        <v>2.7564595324086744E-2</v>
      </c>
      <c r="I1331" s="17"/>
      <c r="J1331" s="120">
        <f t="shared" ca="1" si="164"/>
        <v>1000000</v>
      </c>
      <c r="K1331" s="120">
        <f t="shared" ca="1" si="165"/>
        <v>-1000000</v>
      </c>
      <c r="M1331" s="81">
        <f t="shared" ca="1" si="162"/>
        <v>7.3791611230761625E-3</v>
      </c>
      <c r="N1331" s="17"/>
      <c r="O1331" s="121" t="e">
        <f t="shared" ca="1" si="166"/>
        <v>#REF!</v>
      </c>
      <c r="P1331" s="121" t="e">
        <f t="shared" ca="1" si="167"/>
        <v>#REF!</v>
      </c>
      <c r="R1331" s="107" t="e">
        <f t="shared" ca="1" si="163"/>
        <v>#REF!</v>
      </c>
    </row>
    <row r="1332" spans="1:18" x14ac:dyDescent="0.2">
      <c r="A1332" s="16"/>
      <c r="B1332" s="136">
        <v>1317</v>
      </c>
      <c r="C1332" s="119">
        <f ca="1">'s1'!I1335</f>
        <v>166.90717059621366</v>
      </c>
      <c r="D1332" s="119">
        <f ca="1">'s1'!J1335</f>
        <v>71.965505573442016</v>
      </c>
      <c r="E1332" s="27"/>
      <c r="F1332" s="18">
        <f t="shared" ca="1" si="160"/>
        <v>1.8223385301049469E-3</v>
      </c>
      <c r="H1332" s="18">
        <f t="shared" ca="1" si="161"/>
        <v>3.5842685512678845E-3</v>
      </c>
      <c r="I1332" s="17"/>
      <c r="J1332" s="120">
        <f t="shared" ca="1" si="164"/>
        <v>1000000</v>
      </c>
      <c r="K1332" s="120">
        <f t="shared" ca="1" si="165"/>
        <v>-1000000</v>
      </c>
      <c r="M1332" s="81">
        <f t="shared" ca="1" si="162"/>
        <v>7.5180630242174364E-3</v>
      </c>
      <c r="N1332" s="17"/>
      <c r="O1332" s="121" t="e">
        <f t="shared" ca="1" si="166"/>
        <v>#REF!</v>
      </c>
      <c r="P1332" s="121" t="e">
        <f t="shared" ca="1" si="167"/>
        <v>#REF!</v>
      </c>
      <c r="R1332" s="107" t="e">
        <f t="shared" ca="1" si="163"/>
        <v>#REF!</v>
      </c>
    </row>
    <row r="1333" spans="1:18" x14ac:dyDescent="0.2">
      <c r="A1333" s="16"/>
      <c r="B1333" s="136">
        <v>1318</v>
      </c>
      <c r="C1333" s="119">
        <f ca="1">'s1'!I1336</f>
        <v>164.70590227183695</v>
      </c>
      <c r="D1333" s="119">
        <f ca="1">'s1'!J1336</f>
        <v>74.572684181296495</v>
      </c>
      <c r="E1333" s="27"/>
      <c r="F1333" s="18">
        <f t="shared" ca="1" si="160"/>
        <v>4.0081982969163224E-3</v>
      </c>
      <c r="H1333" s="18">
        <f t="shared" ca="1" si="161"/>
        <v>1.900362223577283E-2</v>
      </c>
      <c r="I1333" s="17"/>
      <c r="J1333" s="120">
        <f t="shared" ca="1" si="164"/>
        <v>1000000</v>
      </c>
      <c r="K1333" s="120">
        <f t="shared" ca="1" si="165"/>
        <v>-1000000</v>
      </c>
      <c r="M1333" s="81">
        <f t="shared" ca="1" si="162"/>
        <v>8.3450391006560765E-2</v>
      </c>
      <c r="N1333" s="17"/>
      <c r="O1333" s="121" t="e">
        <f t="shared" ca="1" si="166"/>
        <v>#REF!</v>
      </c>
      <c r="P1333" s="121" t="e">
        <f t="shared" ca="1" si="167"/>
        <v>#REF!</v>
      </c>
      <c r="R1333" s="107" t="e">
        <f t="shared" ca="1" si="163"/>
        <v>#REF!</v>
      </c>
    </row>
    <row r="1334" spans="1:18" x14ac:dyDescent="0.2">
      <c r="A1334" s="16"/>
      <c r="B1334" s="136">
        <v>1319</v>
      </c>
      <c r="C1334" s="119">
        <f ca="1">'s1'!I1337</f>
        <v>167.23569703705306</v>
      </c>
      <c r="D1334" s="119">
        <f ca="1">'s1'!J1337</f>
        <v>77.834018908525437</v>
      </c>
      <c r="E1334" s="27"/>
      <c r="F1334" s="18">
        <f t="shared" ca="1" si="160"/>
        <v>7.5597076382016397E-3</v>
      </c>
      <c r="H1334" s="18">
        <f t="shared" ca="1" si="161"/>
        <v>5.8799566410962956E-2</v>
      </c>
      <c r="I1334" s="17"/>
      <c r="J1334" s="120">
        <f t="shared" ca="1" si="164"/>
        <v>1000000</v>
      </c>
      <c r="K1334" s="120">
        <f t="shared" ca="1" si="165"/>
        <v>-1000000</v>
      </c>
      <c r="M1334" s="81">
        <f t="shared" ca="1" si="162"/>
        <v>3.7953252703160842E-2</v>
      </c>
      <c r="N1334" s="17"/>
      <c r="O1334" s="121" t="e">
        <f t="shared" ca="1" si="166"/>
        <v>#REF!</v>
      </c>
      <c r="P1334" s="121" t="e">
        <f t="shared" ca="1" si="167"/>
        <v>#REF!</v>
      </c>
      <c r="R1334" s="107" t="e">
        <f t="shared" ca="1" si="163"/>
        <v>#REF!</v>
      </c>
    </row>
    <row r="1335" spans="1:18" x14ac:dyDescent="0.2">
      <c r="A1335" s="16"/>
      <c r="B1335" s="136">
        <v>1320</v>
      </c>
      <c r="C1335" s="119">
        <f ca="1">'s1'!I1338</f>
        <v>187.52816050398505</v>
      </c>
      <c r="D1335" s="119">
        <f ca="1">'s1'!J1338</f>
        <v>76.647395722082578</v>
      </c>
      <c r="E1335" s="27"/>
      <c r="F1335" s="18">
        <f t="shared" ca="1" si="160"/>
        <v>5.0254913819387063E-3</v>
      </c>
      <c r="H1335" s="18">
        <f t="shared" ca="1" si="161"/>
        <v>2.5528109433302078E-2</v>
      </c>
      <c r="I1335" s="17"/>
      <c r="J1335" s="120">
        <f t="shared" ca="1" si="164"/>
        <v>1000000</v>
      </c>
      <c r="K1335" s="120">
        <f t="shared" ca="1" si="165"/>
        <v>-1000000</v>
      </c>
      <c r="M1335" s="81">
        <f t="shared" ca="1" si="162"/>
        <v>2.9504419984974946E-2</v>
      </c>
      <c r="N1335" s="17"/>
      <c r="O1335" s="121" t="e">
        <f t="shared" ca="1" si="166"/>
        <v>#REF!</v>
      </c>
      <c r="P1335" s="121" t="e">
        <f t="shared" ca="1" si="167"/>
        <v>#REF!</v>
      </c>
      <c r="R1335" s="107" t="e">
        <f t="shared" ca="1" si="163"/>
        <v>#REF!</v>
      </c>
    </row>
    <row r="1336" spans="1:18" x14ac:dyDescent="0.2">
      <c r="A1336" s="16"/>
      <c r="B1336" s="136">
        <v>1321</v>
      </c>
      <c r="C1336" s="119">
        <f ca="1">'s1'!I1339</f>
        <v>178.57051047590554</v>
      </c>
      <c r="D1336" s="119">
        <f ca="1">'s1'!J1339</f>
        <v>80.697153813205716</v>
      </c>
      <c r="E1336" s="27"/>
      <c r="F1336" s="18">
        <f t="shared" ca="1" si="160"/>
        <v>2.9095188177075119E-2</v>
      </c>
      <c r="H1336" s="18">
        <f t="shared" ca="1" si="161"/>
        <v>7.7618850151068022E-2</v>
      </c>
      <c r="I1336" s="17"/>
      <c r="J1336" s="120">
        <f t="shared" ca="1" si="164"/>
        <v>1000000</v>
      </c>
      <c r="K1336" s="120">
        <f t="shared" ca="1" si="165"/>
        <v>-1000000</v>
      </c>
      <c r="M1336" s="81">
        <f t="shared" ca="1" si="162"/>
        <v>3.3378336669816329E-2</v>
      </c>
      <c r="N1336" s="17"/>
      <c r="O1336" s="121" t="e">
        <f t="shared" ca="1" si="166"/>
        <v>#REF!</v>
      </c>
      <c r="P1336" s="121" t="e">
        <f t="shared" ca="1" si="167"/>
        <v>#REF!</v>
      </c>
      <c r="R1336" s="107" t="e">
        <f t="shared" ca="1" si="163"/>
        <v>#REF!</v>
      </c>
    </row>
    <row r="1337" spans="1:18" x14ac:dyDescent="0.2">
      <c r="A1337" s="16"/>
      <c r="B1337" s="136">
        <v>1322</v>
      </c>
      <c r="C1337" s="119">
        <f ca="1">'s1'!I1340</f>
        <v>166.78562826802599</v>
      </c>
      <c r="D1337" s="119">
        <f ca="1">'s1'!J1340</f>
        <v>68.535696075979544</v>
      </c>
      <c r="E1337" s="27"/>
      <c r="F1337" s="18">
        <f t="shared" ca="1" si="160"/>
        <v>1.4671766095752065E-2</v>
      </c>
      <c r="H1337" s="18">
        <f t="shared" ca="1" si="161"/>
        <v>1.3296797995367819E-3</v>
      </c>
      <c r="I1337" s="17"/>
      <c r="J1337" s="120">
        <f t="shared" ca="1" si="164"/>
        <v>1000000</v>
      </c>
      <c r="K1337" s="120">
        <f t="shared" ca="1" si="165"/>
        <v>-1000000</v>
      </c>
      <c r="M1337" s="81">
        <f t="shared" ca="1" si="162"/>
        <v>7.8787942520513468E-4</v>
      </c>
      <c r="N1337" s="17"/>
      <c r="O1337" s="121" t="e">
        <f t="shared" ca="1" si="166"/>
        <v>#REF!</v>
      </c>
      <c r="P1337" s="121" t="e">
        <f t="shared" ca="1" si="167"/>
        <v>#REF!</v>
      </c>
      <c r="R1337" s="107" t="e">
        <f t="shared" ca="1" si="163"/>
        <v>#REF!</v>
      </c>
    </row>
    <row r="1338" spans="1:18" x14ac:dyDescent="0.2">
      <c r="A1338" s="16"/>
      <c r="B1338" s="136">
        <v>1323</v>
      </c>
      <c r="C1338" s="119">
        <f ca="1">'s1'!I1341</f>
        <v>207.07031577303297</v>
      </c>
      <c r="D1338" s="119">
        <f ca="1">'s1'!J1341</f>
        <v>90.694361156793505</v>
      </c>
      <c r="E1338" s="27"/>
      <c r="F1338" s="18">
        <f t="shared" ca="1" si="160"/>
        <v>4.0994585834182572E-4</v>
      </c>
      <c r="H1338" s="18">
        <f t="shared" ca="1" si="161"/>
        <v>7.1892163438048657E-3</v>
      </c>
      <c r="I1338" s="17"/>
      <c r="J1338" s="120">
        <f t="shared" ca="1" si="164"/>
        <v>1000000</v>
      </c>
      <c r="K1338" s="120">
        <f t="shared" ca="1" si="165"/>
        <v>-1000000</v>
      </c>
      <c r="M1338" s="81">
        <f t="shared" ca="1" si="162"/>
        <v>1.9965818783495593E-5</v>
      </c>
      <c r="N1338" s="17"/>
      <c r="O1338" s="121" t="e">
        <f t="shared" ca="1" si="166"/>
        <v>#REF!</v>
      </c>
      <c r="P1338" s="121" t="e">
        <f t="shared" ca="1" si="167"/>
        <v>#REF!</v>
      </c>
      <c r="R1338" s="107" t="e">
        <f t="shared" ca="1" si="163"/>
        <v>#REF!</v>
      </c>
    </row>
    <row r="1339" spans="1:18" x14ac:dyDescent="0.2">
      <c r="A1339" s="16"/>
      <c r="B1339" s="136">
        <v>1324</v>
      </c>
      <c r="C1339" s="119">
        <f ca="1">'s1'!I1342</f>
        <v>181.49765308855561</v>
      </c>
      <c r="D1339" s="119">
        <f ca="1">'s1'!J1342</f>
        <v>87.827019870210378</v>
      </c>
      <c r="E1339" s="27"/>
      <c r="F1339" s="18">
        <f t="shared" ca="1" si="160"/>
        <v>3.8385423022102794E-2</v>
      </c>
      <c r="H1339" s="18">
        <f t="shared" ca="1" si="161"/>
        <v>3.9231871426955367E-3</v>
      </c>
      <c r="I1339" s="17"/>
      <c r="J1339" s="120">
        <f t="shared" ca="1" si="164"/>
        <v>1000000</v>
      </c>
      <c r="K1339" s="120">
        <f t="shared" ca="1" si="165"/>
        <v>-1000000</v>
      </c>
      <c r="M1339" s="81">
        <f t="shared" ca="1" si="162"/>
        <v>2.8966593331541013E-4</v>
      </c>
      <c r="N1339" s="17"/>
      <c r="O1339" s="121" t="e">
        <f t="shared" ca="1" si="166"/>
        <v>#REF!</v>
      </c>
      <c r="P1339" s="121" t="e">
        <f t="shared" ca="1" si="167"/>
        <v>#REF!</v>
      </c>
      <c r="R1339" s="107" t="e">
        <f t="shared" ca="1" si="163"/>
        <v>#REF!</v>
      </c>
    </row>
    <row r="1340" spans="1:18" x14ac:dyDescent="0.2">
      <c r="A1340" s="16"/>
      <c r="B1340" s="136">
        <v>1325</v>
      </c>
      <c r="C1340" s="119">
        <f ca="1">'s1'!I1343</f>
        <v>169.18604097388274</v>
      </c>
      <c r="D1340" s="119">
        <f ca="1">'s1'!J1343</f>
        <v>71.751981989480086</v>
      </c>
      <c r="E1340" s="27"/>
      <c r="F1340" s="18">
        <f t="shared" ca="1" si="160"/>
        <v>1.2952482983464584E-2</v>
      </c>
      <c r="H1340" s="18">
        <f t="shared" ca="1" si="161"/>
        <v>2.0382171278001054E-2</v>
      </c>
      <c r="I1340" s="17"/>
      <c r="J1340" s="120">
        <f t="shared" ca="1" si="164"/>
        <v>169.18604097388274</v>
      </c>
      <c r="K1340" s="120">
        <f t="shared" ca="1" si="165"/>
        <v>71.751981989480086</v>
      </c>
      <c r="M1340" s="81">
        <f t="shared" ca="1" si="162"/>
        <v>8.5161180865634435E-3</v>
      </c>
      <c r="N1340" s="17"/>
      <c r="O1340" s="121" t="e">
        <f t="shared" ca="1" si="166"/>
        <v>#REF!</v>
      </c>
      <c r="P1340" s="121" t="e">
        <f t="shared" ca="1" si="167"/>
        <v>#REF!</v>
      </c>
      <c r="R1340" s="107" t="e">
        <f t="shared" ca="1" si="163"/>
        <v>#REF!</v>
      </c>
    </row>
    <row r="1341" spans="1:18" x14ac:dyDescent="0.2">
      <c r="A1341" s="16"/>
      <c r="B1341" s="136">
        <v>1326</v>
      </c>
      <c r="C1341" s="119">
        <f ca="1">'s1'!I1344</f>
        <v>185.77251636915264</v>
      </c>
      <c r="D1341" s="119">
        <f ca="1">'s1'!J1344</f>
        <v>82.351586539762209</v>
      </c>
      <c r="E1341" s="27"/>
      <c r="F1341" s="18">
        <f t="shared" ca="1" si="160"/>
        <v>2.303837856471486E-2</v>
      </c>
      <c r="H1341" s="18">
        <f t="shared" ca="1" si="161"/>
        <v>4.6922045393293456E-2</v>
      </c>
      <c r="I1341" s="17"/>
      <c r="J1341" s="120">
        <f t="shared" ca="1" si="164"/>
        <v>1000000</v>
      </c>
      <c r="K1341" s="120">
        <f t="shared" ca="1" si="165"/>
        <v>-1000000</v>
      </c>
      <c r="M1341" s="81">
        <f t="shared" ca="1" si="162"/>
        <v>2.8661382158230851E-2</v>
      </c>
      <c r="N1341" s="17"/>
      <c r="O1341" s="121" t="e">
        <f t="shared" ca="1" si="166"/>
        <v>#REF!</v>
      </c>
      <c r="P1341" s="121" t="e">
        <f t="shared" ca="1" si="167"/>
        <v>#REF!</v>
      </c>
      <c r="R1341" s="107" t="e">
        <f t="shared" ca="1" si="163"/>
        <v>#REF!</v>
      </c>
    </row>
    <row r="1342" spans="1:18" x14ac:dyDescent="0.2">
      <c r="A1342" s="16"/>
      <c r="B1342" s="136">
        <v>1327</v>
      </c>
      <c r="C1342" s="119">
        <f ca="1">'s1'!I1345</f>
        <v>177.34759086708377</v>
      </c>
      <c r="D1342" s="119">
        <f ca="1">'s1'!J1345</f>
        <v>77.858863482118025</v>
      </c>
      <c r="E1342" s="27"/>
      <c r="F1342" s="18">
        <f t="shared" ca="1" si="160"/>
        <v>1.1851323959484869E-2</v>
      </c>
      <c r="H1342" s="18">
        <f t="shared" ca="1" si="161"/>
        <v>1.1429213887887172E-2</v>
      </c>
      <c r="I1342" s="17"/>
      <c r="J1342" s="120">
        <f t="shared" ca="1" si="164"/>
        <v>1000000</v>
      </c>
      <c r="K1342" s="120">
        <f t="shared" ca="1" si="165"/>
        <v>-1000000</v>
      </c>
      <c r="M1342" s="81">
        <f t="shared" ca="1" si="162"/>
        <v>9.4839860257294101E-2</v>
      </c>
      <c r="N1342" s="17"/>
      <c r="O1342" s="121" t="e">
        <f t="shared" ca="1" si="166"/>
        <v>#REF!</v>
      </c>
      <c r="P1342" s="121" t="e">
        <f t="shared" ca="1" si="167"/>
        <v>#REF!</v>
      </c>
      <c r="R1342" s="107" t="e">
        <f t="shared" ca="1" si="163"/>
        <v>#REF!</v>
      </c>
    </row>
    <row r="1343" spans="1:18" x14ac:dyDescent="0.2">
      <c r="A1343" s="16"/>
      <c r="B1343" s="136">
        <v>1328</v>
      </c>
      <c r="C1343" s="119">
        <f ca="1">'s1'!I1346</f>
        <v>174.14944665981912</v>
      </c>
      <c r="D1343" s="119">
        <f ca="1">'s1'!J1346</f>
        <v>72.792541559552632</v>
      </c>
      <c r="E1343" s="27"/>
      <c r="F1343" s="18">
        <f t="shared" ca="1" si="160"/>
        <v>1.5323388377306126E-2</v>
      </c>
      <c r="H1343" s="18">
        <f t="shared" ca="1" si="161"/>
        <v>6.3702504367691426E-3</v>
      </c>
      <c r="I1343" s="17"/>
      <c r="J1343" s="120">
        <f t="shared" ca="1" si="164"/>
        <v>1000000</v>
      </c>
      <c r="K1343" s="120">
        <f t="shared" ca="1" si="165"/>
        <v>-1000000</v>
      </c>
      <c r="M1343" s="81">
        <f t="shared" ca="1" si="162"/>
        <v>6.0499851721137121E-3</v>
      </c>
      <c r="N1343" s="17"/>
      <c r="O1343" s="121" t="e">
        <f t="shared" ca="1" si="166"/>
        <v>#REF!</v>
      </c>
      <c r="P1343" s="121" t="e">
        <f t="shared" ca="1" si="167"/>
        <v>#REF!</v>
      </c>
      <c r="R1343" s="107" t="e">
        <f t="shared" ca="1" si="163"/>
        <v>#REF!</v>
      </c>
    </row>
    <row r="1344" spans="1:18" x14ac:dyDescent="0.2">
      <c r="A1344" s="16"/>
      <c r="B1344" s="136">
        <v>1329</v>
      </c>
      <c r="C1344" s="119">
        <f ca="1">'s1'!I1347</f>
        <v>182.25875235466779</v>
      </c>
      <c r="D1344" s="119">
        <f ca="1">'s1'!J1347</f>
        <v>75.826579060081059</v>
      </c>
      <c r="E1344" s="27"/>
      <c r="F1344" s="18">
        <f t="shared" ca="1" si="160"/>
        <v>1.8534976471154228E-2</v>
      </c>
      <c r="H1344" s="18">
        <f t="shared" ca="1" si="161"/>
        <v>5.0212767581665277E-2</v>
      </c>
      <c r="I1344" s="17"/>
      <c r="J1344" s="120">
        <f t="shared" ca="1" si="164"/>
        <v>1000000</v>
      </c>
      <c r="K1344" s="120">
        <f t="shared" ca="1" si="165"/>
        <v>-1000000</v>
      </c>
      <c r="M1344" s="81">
        <f t="shared" ca="1" si="162"/>
        <v>9.9068375558495153E-2</v>
      </c>
      <c r="N1344" s="17"/>
      <c r="O1344" s="121" t="e">
        <f t="shared" ca="1" si="166"/>
        <v>#REF!</v>
      </c>
      <c r="P1344" s="121" t="e">
        <f t="shared" ca="1" si="167"/>
        <v>#REF!</v>
      </c>
      <c r="R1344" s="107" t="e">
        <f t="shared" ca="1" si="163"/>
        <v>#REF!</v>
      </c>
    </row>
    <row r="1345" spans="1:18" x14ac:dyDescent="0.2">
      <c r="A1345" s="16"/>
      <c r="B1345" s="136">
        <v>1330</v>
      </c>
      <c r="C1345" s="119">
        <f ca="1">'s1'!I1348</f>
        <v>180.97181632699119</v>
      </c>
      <c r="D1345" s="119">
        <f ca="1">'s1'!J1348</f>
        <v>84.27302146990597</v>
      </c>
      <c r="E1345" s="27"/>
      <c r="F1345" s="18">
        <f t="shared" ca="1" si="160"/>
        <v>1.8660170882116904E-2</v>
      </c>
      <c r="H1345" s="18">
        <f t="shared" ca="1" si="161"/>
        <v>3.1560433398492842E-2</v>
      </c>
      <c r="I1345" s="17"/>
      <c r="J1345" s="120">
        <f t="shared" ca="1" si="164"/>
        <v>1000000</v>
      </c>
      <c r="K1345" s="120">
        <f t="shared" ca="1" si="165"/>
        <v>-1000000</v>
      </c>
      <c r="M1345" s="81">
        <f t="shared" ca="1" si="162"/>
        <v>6.9111028253455538E-3</v>
      </c>
      <c r="N1345" s="17"/>
      <c r="O1345" s="121" t="e">
        <f t="shared" ca="1" si="166"/>
        <v>#REF!</v>
      </c>
      <c r="P1345" s="121" t="e">
        <f t="shared" ca="1" si="167"/>
        <v>#REF!</v>
      </c>
      <c r="R1345" s="107" t="e">
        <f t="shared" ca="1" si="163"/>
        <v>#REF!</v>
      </c>
    </row>
    <row r="1346" spans="1:18" x14ac:dyDescent="0.2">
      <c r="A1346" s="16"/>
      <c r="B1346" s="136">
        <v>1331</v>
      </c>
      <c r="C1346" s="119">
        <f ca="1">'s1'!I1349</f>
        <v>197.30911011459489</v>
      </c>
      <c r="D1346" s="119">
        <f ca="1">'s1'!J1349</f>
        <v>79.657410666877453</v>
      </c>
      <c r="E1346" s="27"/>
      <c r="F1346" s="18">
        <f t="shared" ca="1" si="160"/>
        <v>4.7719894402508474E-4</v>
      </c>
      <c r="H1346" s="18">
        <f t="shared" ca="1" si="161"/>
        <v>7.7972842591083738E-2</v>
      </c>
      <c r="I1346" s="17"/>
      <c r="J1346" s="120">
        <f t="shared" ca="1" si="164"/>
        <v>1000000</v>
      </c>
      <c r="K1346" s="120">
        <f t="shared" ca="1" si="165"/>
        <v>-1000000</v>
      </c>
      <c r="M1346" s="81">
        <f t="shared" ca="1" si="162"/>
        <v>5.7595520256036328E-2</v>
      </c>
      <c r="N1346" s="17"/>
      <c r="O1346" s="121" t="e">
        <f t="shared" ca="1" si="166"/>
        <v>#REF!</v>
      </c>
      <c r="P1346" s="121" t="e">
        <f t="shared" ca="1" si="167"/>
        <v>#REF!</v>
      </c>
      <c r="R1346" s="107" t="e">
        <f t="shared" ca="1" si="163"/>
        <v>#REF!</v>
      </c>
    </row>
    <row r="1347" spans="1:18" x14ac:dyDescent="0.2">
      <c r="A1347" s="16"/>
      <c r="B1347" s="136">
        <v>1332</v>
      </c>
      <c r="C1347" s="119">
        <f ca="1">'s1'!I1350</f>
        <v>189.74311308807773</v>
      </c>
      <c r="D1347" s="119">
        <f ca="1">'s1'!J1350</f>
        <v>83.275101003106485</v>
      </c>
      <c r="E1347" s="27"/>
      <c r="F1347" s="18">
        <f t="shared" ca="1" si="160"/>
        <v>1.1873587976141927E-2</v>
      </c>
      <c r="H1347" s="18">
        <f t="shared" ca="1" si="161"/>
        <v>3.5071200948746648E-2</v>
      </c>
      <c r="I1347" s="17"/>
      <c r="J1347" s="120">
        <f t="shared" ca="1" si="164"/>
        <v>1000000</v>
      </c>
      <c r="K1347" s="120">
        <f t="shared" ca="1" si="165"/>
        <v>-1000000</v>
      </c>
      <c r="M1347" s="81">
        <f t="shared" ca="1" si="162"/>
        <v>1.4663397648555192E-2</v>
      </c>
      <c r="N1347" s="17"/>
      <c r="O1347" s="121" t="e">
        <f t="shared" ca="1" si="166"/>
        <v>#REF!</v>
      </c>
      <c r="P1347" s="121" t="e">
        <f t="shared" ca="1" si="167"/>
        <v>#REF!</v>
      </c>
      <c r="R1347" s="107" t="e">
        <f t="shared" ca="1" si="163"/>
        <v>#REF!</v>
      </c>
    </row>
    <row r="1348" spans="1:18" x14ac:dyDescent="0.2">
      <c r="A1348" s="16"/>
      <c r="B1348" s="136">
        <v>1333</v>
      </c>
      <c r="C1348" s="119">
        <f ca="1">'s1'!I1351</f>
        <v>190.33146990558603</v>
      </c>
      <c r="D1348" s="119">
        <f ca="1">'s1'!J1351</f>
        <v>85.710782383955319</v>
      </c>
      <c r="E1348" s="27"/>
      <c r="F1348" s="18">
        <f t="shared" ca="1" si="160"/>
        <v>1.9306572760670587E-2</v>
      </c>
      <c r="H1348" s="18">
        <f t="shared" ca="1" si="161"/>
        <v>2.4763732777149529E-2</v>
      </c>
      <c r="I1348" s="17"/>
      <c r="J1348" s="120">
        <f t="shared" ca="1" si="164"/>
        <v>1000000</v>
      </c>
      <c r="K1348" s="120">
        <f t="shared" ca="1" si="165"/>
        <v>-1000000</v>
      </c>
      <c r="M1348" s="81">
        <f t="shared" ca="1" si="162"/>
        <v>1.1085633621782582E-3</v>
      </c>
      <c r="N1348" s="17"/>
      <c r="O1348" s="121" t="e">
        <f t="shared" ca="1" si="166"/>
        <v>#REF!</v>
      </c>
      <c r="P1348" s="121" t="e">
        <f t="shared" ca="1" si="167"/>
        <v>#REF!</v>
      </c>
      <c r="R1348" s="107" t="e">
        <f t="shared" ca="1" si="163"/>
        <v>#REF!</v>
      </c>
    </row>
    <row r="1349" spans="1:18" x14ac:dyDescent="0.2">
      <c r="A1349" s="16"/>
      <c r="B1349" s="136">
        <v>1334</v>
      </c>
      <c r="C1349" s="119">
        <f ca="1">'s1'!I1352</f>
        <v>170.34933484936624</v>
      </c>
      <c r="D1349" s="119">
        <f ca="1">'s1'!J1352</f>
        <v>80.500459478515083</v>
      </c>
      <c r="E1349" s="27"/>
      <c r="F1349" s="18">
        <f t="shared" ca="1" si="160"/>
        <v>7.702595001100862E-3</v>
      </c>
      <c r="H1349" s="18">
        <f t="shared" ca="1" si="161"/>
        <v>1.9069570252542051E-2</v>
      </c>
      <c r="I1349" s="17"/>
      <c r="J1349" s="120">
        <f t="shared" ca="1" si="164"/>
        <v>170.34933484936624</v>
      </c>
      <c r="K1349" s="120">
        <f t="shared" ca="1" si="165"/>
        <v>80.500459478515083</v>
      </c>
      <c r="M1349" s="81">
        <f t="shared" ca="1" si="162"/>
        <v>2.9223233280783238E-2</v>
      </c>
      <c r="N1349" s="17"/>
      <c r="O1349" s="121" t="e">
        <f t="shared" ca="1" si="166"/>
        <v>#REF!</v>
      </c>
      <c r="P1349" s="121" t="e">
        <f t="shared" ca="1" si="167"/>
        <v>#REF!</v>
      </c>
      <c r="R1349" s="107" t="e">
        <f t="shared" ca="1" si="163"/>
        <v>#REF!</v>
      </c>
    </row>
    <row r="1350" spans="1:18" x14ac:dyDescent="0.2">
      <c r="A1350" s="16"/>
      <c r="B1350" s="136">
        <v>1335</v>
      </c>
      <c r="C1350" s="119">
        <f ca="1">'s1'!I1353</f>
        <v>169.44232250689055</v>
      </c>
      <c r="D1350" s="119">
        <f ca="1">'s1'!J1353</f>
        <v>76.462823211255227</v>
      </c>
      <c r="E1350" s="27"/>
      <c r="F1350" s="18">
        <f t="shared" ca="1" si="160"/>
        <v>9.9199797309104127E-3</v>
      </c>
      <c r="H1350" s="18">
        <f t="shared" ca="1" si="161"/>
        <v>9.7526303555551305E-3</v>
      </c>
      <c r="I1350" s="17"/>
      <c r="J1350" s="120">
        <f t="shared" ca="1" si="164"/>
        <v>169.44232250689055</v>
      </c>
      <c r="K1350" s="120">
        <f t="shared" ca="1" si="165"/>
        <v>76.462823211255227</v>
      </c>
      <c r="M1350" s="81">
        <f t="shared" ca="1" si="162"/>
        <v>5.4245672908429153E-2</v>
      </c>
      <c r="N1350" s="17"/>
      <c r="O1350" s="121" t="e">
        <f t="shared" ca="1" si="166"/>
        <v>#REF!</v>
      </c>
      <c r="P1350" s="121" t="e">
        <f t="shared" ca="1" si="167"/>
        <v>#REF!</v>
      </c>
      <c r="R1350" s="107" t="e">
        <f t="shared" ca="1" si="163"/>
        <v>#REF!</v>
      </c>
    </row>
    <row r="1351" spans="1:18" x14ac:dyDescent="0.2">
      <c r="A1351" s="16"/>
      <c r="B1351" s="136">
        <v>1336</v>
      </c>
      <c r="C1351" s="119">
        <f ca="1">'s1'!I1354</f>
        <v>169.66539038490114</v>
      </c>
      <c r="D1351" s="119">
        <f ca="1">'s1'!J1354</f>
        <v>75.356455419054214</v>
      </c>
      <c r="E1351" s="27"/>
      <c r="F1351" s="18">
        <f t="shared" ca="1" si="160"/>
        <v>1.1163064022455793E-2</v>
      </c>
      <c r="H1351" s="18">
        <f t="shared" ca="1" si="161"/>
        <v>2.3251946587492373E-2</v>
      </c>
      <c r="I1351" s="17"/>
      <c r="J1351" s="120">
        <f t="shared" ca="1" si="164"/>
        <v>169.66539038490114</v>
      </c>
      <c r="K1351" s="120">
        <f t="shared" ca="1" si="165"/>
        <v>75.356455419054214</v>
      </c>
      <c r="M1351" s="81">
        <f t="shared" ca="1" si="162"/>
        <v>8.5271405993644772E-2</v>
      </c>
      <c r="N1351" s="17"/>
      <c r="O1351" s="121" t="e">
        <f t="shared" ca="1" si="166"/>
        <v>#REF!</v>
      </c>
      <c r="P1351" s="121" t="e">
        <f t="shared" ca="1" si="167"/>
        <v>#REF!</v>
      </c>
      <c r="R1351" s="107" t="e">
        <f t="shared" ca="1" si="163"/>
        <v>#REF!</v>
      </c>
    </row>
    <row r="1352" spans="1:18" x14ac:dyDescent="0.2">
      <c r="A1352" s="16"/>
      <c r="B1352" s="136">
        <v>1337</v>
      </c>
      <c r="C1352" s="119">
        <f ca="1">'s1'!I1355</f>
        <v>188.52519114424587</v>
      </c>
      <c r="D1352" s="119">
        <f ca="1">'s1'!J1355</f>
        <v>82.475633632094727</v>
      </c>
      <c r="E1352" s="27"/>
      <c r="F1352" s="18">
        <f t="shared" ca="1" si="160"/>
        <v>1.6112961871990322E-2</v>
      </c>
      <c r="H1352" s="18">
        <f t="shared" ca="1" si="161"/>
        <v>1.3186074794183789E-2</v>
      </c>
      <c r="I1352" s="17"/>
      <c r="J1352" s="120">
        <f t="shared" ca="1" si="164"/>
        <v>1000000</v>
      </c>
      <c r="K1352" s="120">
        <f t="shared" ca="1" si="165"/>
        <v>-1000000</v>
      </c>
      <c r="M1352" s="81">
        <f t="shared" ca="1" si="162"/>
        <v>1.9195303777832379E-2</v>
      </c>
      <c r="N1352" s="17"/>
      <c r="O1352" s="121" t="e">
        <f t="shared" ca="1" si="166"/>
        <v>#REF!</v>
      </c>
      <c r="P1352" s="121" t="e">
        <f t="shared" ca="1" si="167"/>
        <v>#REF!</v>
      </c>
      <c r="R1352" s="107" t="e">
        <f t="shared" ca="1" si="163"/>
        <v>#REF!</v>
      </c>
    </row>
    <row r="1353" spans="1:18" x14ac:dyDescent="0.2">
      <c r="A1353" s="16"/>
      <c r="B1353" s="136">
        <v>1338</v>
      </c>
      <c r="C1353" s="119">
        <f ca="1">'s1'!I1356</f>
        <v>177.39619093167218</v>
      </c>
      <c r="D1353" s="119">
        <f ca="1">'s1'!J1356</f>
        <v>77.798865451939946</v>
      </c>
      <c r="E1353" s="27"/>
      <c r="F1353" s="18">
        <f t="shared" ca="1" si="160"/>
        <v>1.5256003283625603E-2</v>
      </c>
      <c r="H1353" s="18">
        <f t="shared" ca="1" si="161"/>
        <v>2.3161633699557878E-3</v>
      </c>
      <c r="I1353" s="17"/>
      <c r="J1353" s="120">
        <f t="shared" ca="1" si="164"/>
        <v>1000000</v>
      </c>
      <c r="K1353" s="120">
        <f t="shared" ca="1" si="165"/>
        <v>-1000000</v>
      </c>
      <c r="M1353" s="81">
        <f t="shared" ca="1" si="162"/>
        <v>9.7497778529530385E-2</v>
      </c>
      <c r="N1353" s="17"/>
      <c r="O1353" s="121" t="e">
        <f t="shared" ca="1" si="166"/>
        <v>#REF!</v>
      </c>
      <c r="P1353" s="121" t="e">
        <f t="shared" ca="1" si="167"/>
        <v>#REF!</v>
      </c>
      <c r="R1353" s="107" t="e">
        <f t="shared" ca="1" si="163"/>
        <v>#REF!</v>
      </c>
    </row>
    <row r="1354" spans="1:18" x14ac:dyDescent="0.2">
      <c r="A1354" s="16"/>
      <c r="B1354" s="136">
        <v>1339</v>
      </c>
      <c r="C1354" s="119">
        <f ca="1">'s1'!I1357</f>
        <v>188.57733956453978</v>
      </c>
      <c r="D1354" s="119">
        <f ca="1">'s1'!J1357</f>
        <v>81.992234753189251</v>
      </c>
      <c r="E1354" s="27"/>
      <c r="F1354" s="18">
        <f t="shared" ca="1" si="160"/>
        <v>1.470556889471392E-2</v>
      </c>
      <c r="H1354" s="18">
        <f t="shared" ca="1" si="161"/>
        <v>3.5734301917711322E-3</v>
      </c>
      <c r="I1354" s="17"/>
      <c r="J1354" s="120">
        <f t="shared" ca="1" si="164"/>
        <v>1000000</v>
      </c>
      <c r="K1354" s="120">
        <f t="shared" ca="1" si="165"/>
        <v>-1000000</v>
      </c>
      <c r="M1354" s="81">
        <f t="shared" ca="1" si="162"/>
        <v>2.409034269740248E-2</v>
      </c>
      <c r="N1354" s="17"/>
      <c r="O1354" s="121" t="e">
        <f t="shared" ca="1" si="166"/>
        <v>#REF!</v>
      </c>
      <c r="P1354" s="121" t="e">
        <f t="shared" ca="1" si="167"/>
        <v>#REF!</v>
      </c>
      <c r="R1354" s="107" t="e">
        <f t="shared" ca="1" si="163"/>
        <v>#REF!</v>
      </c>
    </row>
    <row r="1355" spans="1:18" x14ac:dyDescent="0.2">
      <c r="A1355" s="16"/>
      <c r="B1355" s="136">
        <v>1340</v>
      </c>
      <c r="C1355" s="119">
        <f ca="1">'s1'!I1358</f>
        <v>171.55927316320876</v>
      </c>
      <c r="D1355" s="119">
        <f ca="1">'s1'!J1358</f>
        <v>74.017245050753843</v>
      </c>
      <c r="E1355" s="27"/>
      <c r="F1355" s="18">
        <f t="shared" ca="1" si="160"/>
        <v>2.6673240626787269E-2</v>
      </c>
      <c r="H1355" s="18">
        <f t="shared" ca="1" si="161"/>
        <v>3.4888929566877905E-2</v>
      </c>
      <c r="I1355" s="17"/>
      <c r="J1355" s="120">
        <f t="shared" ca="1" si="164"/>
        <v>171.55927316320876</v>
      </c>
      <c r="K1355" s="120">
        <f t="shared" ca="1" si="165"/>
        <v>74.017245050753843</v>
      </c>
      <c r="M1355" s="81">
        <f t="shared" ca="1" si="162"/>
        <v>2.053655558991109E-2</v>
      </c>
      <c r="N1355" s="17"/>
      <c r="O1355" s="121" t="e">
        <f t="shared" ca="1" si="166"/>
        <v>#REF!</v>
      </c>
      <c r="P1355" s="121" t="e">
        <f t="shared" ca="1" si="167"/>
        <v>#REF!</v>
      </c>
      <c r="R1355" s="107" t="e">
        <f t="shared" ca="1" si="163"/>
        <v>#REF!</v>
      </c>
    </row>
    <row r="1356" spans="1:18" x14ac:dyDescent="0.2">
      <c r="A1356" s="16"/>
      <c r="B1356" s="136">
        <v>1341</v>
      </c>
      <c r="C1356" s="119">
        <f ca="1">'s1'!I1359</f>
        <v>195.46811982896148</v>
      </c>
      <c r="D1356" s="119">
        <f ca="1">'s1'!J1359</f>
        <v>86.33661042512162</v>
      </c>
      <c r="E1356" s="27"/>
      <c r="F1356" s="18">
        <f t="shared" ca="1" si="160"/>
        <v>1.6303973994196725E-3</v>
      </c>
      <c r="H1356" s="18">
        <f t="shared" ca="1" si="161"/>
        <v>1.2225026917974731E-2</v>
      </c>
      <c r="I1356" s="17"/>
      <c r="J1356" s="120">
        <f t="shared" ca="1" si="164"/>
        <v>1000000</v>
      </c>
      <c r="K1356" s="120">
        <f t="shared" ca="1" si="165"/>
        <v>-1000000</v>
      </c>
      <c r="M1356" s="81">
        <f t="shared" ca="1" si="162"/>
        <v>8.5695375741330062E-4</v>
      </c>
      <c r="N1356" s="17"/>
      <c r="O1356" s="121" t="e">
        <f t="shared" ca="1" si="166"/>
        <v>#REF!</v>
      </c>
      <c r="P1356" s="121" t="e">
        <f t="shared" ca="1" si="167"/>
        <v>#REF!</v>
      </c>
      <c r="R1356" s="107" t="e">
        <f t="shared" ca="1" si="163"/>
        <v>#REF!</v>
      </c>
    </row>
    <row r="1357" spans="1:18" x14ac:dyDescent="0.2">
      <c r="A1357" s="16"/>
      <c r="B1357" s="136">
        <v>1342</v>
      </c>
      <c r="C1357" s="119">
        <f ca="1">'s1'!I1360</f>
        <v>174.84775855364214</v>
      </c>
      <c r="D1357" s="119">
        <f ca="1">'s1'!J1360</f>
        <v>80.797993483494253</v>
      </c>
      <c r="E1357" s="27"/>
      <c r="F1357" s="18">
        <f t="shared" ca="1" si="160"/>
        <v>1.0530252841842074E-2</v>
      </c>
      <c r="H1357" s="18">
        <f t="shared" ca="1" si="161"/>
        <v>6.9420588211723214E-2</v>
      </c>
      <c r="I1357" s="17"/>
      <c r="J1357" s="120">
        <f t="shared" ca="1" si="164"/>
        <v>1000000</v>
      </c>
      <c r="K1357" s="120">
        <f t="shared" ca="1" si="165"/>
        <v>-1000000</v>
      </c>
      <c r="M1357" s="81">
        <f t="shared" ca="1" si="162"/>
        <v>3.6304722182365572E-2</v>
      </c>
      <c r="N1357" s="17"/>
      <c r="O1357" s="121" t="e">
        <f t="shared" ca="1" si="166"/>
        <v>#REF!</v>
      </c>
      <c r="P1357" s="121" t="e">
        <f t="shared" ca="1" si="167"/>
        <v>#REF!</v>
      </c>
      <c r="R1357" s="107" t="e">
        <f t="shared" ca="1" si="163"/>
        <v>#REF!</v>
      </c>
    </row>
    <row r="1358" spans="1:18" x14ac:dyDescent="0.2">
      <c r="A1358" s="16"/>
      <c r="B1358" s="136">
        <v>1343</v>
      </c>
      <c r="C1358" s="119">
        <f ca="1">'s1'!I1361</f>
        <v>161.31483445639009</v>
      </c>
      <c r="D1358" s="119">
        <f ca="1">'s1'!J1361</f>
        <v>80.612400257325262</v>
      </c>
      <c r="E1358" s="27"/>
      <c r="F1358" s="18">
        <f t="shared" ca="1" si="160"/>
        <v>1.7634622066769932E-3</v>
      </c>
      <c r="H1358" s="18">
        <f t="shared" ca="1" si="161"/>
        <v>2.3864064904841772E-2</v>
      </c>
      <c r="I1358" s="17"/>
      <c r="J1358" s="120">
        <f t="shared" ca="1" si="164"/>
        <v>1000000</v>
      </c>
      <c r="K1358" s="120">
        <f t="shared" ca="1" si="165"/>
        <v>-1000000</v>
      </c>
      <c r="M1358" s="81">
        <f t="shared" ca="1" si="162"/>
        <v>1.114596469119618E-2</v>
      </c>
      <c r="N1358" s="17"/>
      <c r="O1358" s="121" t="e">
        <f t="shared" ca="1" si="166"/>
        <v>#REF!</v>
      </c>
      <c r="P1358" s="121" t="e">
        <f t="shared" ca="1" si="167"/>
        <v>#REF!</v>
      </c>
      <c r="R1358" s="107" t="e">
        <f t="shared" ca="1" si="163"/>
        <v>#REF!</v>
      </c>
    </row>
    <row r="1359" spans="1:18" x14ac:dyDescent="0.2">
      <c r="A1359" s="16"/>
      <c r="B1359" s="136">
        <v>1344</v>
      </c>
      <c r="C1359" s="119">
        <f ca="1">'s1'!I1362</f>
        <v>168.96949325854371</v>
      </c>
      <c r="D1359" s="119">
        <f ca="1">'s1'!J1362</f>
        <v>73.137437821488987</v>
      </c>
      <c r="E1359" s="27"/>
      <c r="F1359" s="18">
        <f t="shared" ca="1" si="160"/>
        <v>1.2756496345033832E-3</v>
      </c>
      <c r="H1359" s="18">
        <f t="shared" ca="1" si="161"/>
        <v>2.1821146675517471E-2</v>
      </c>
      <c r="I1359" s="17"/>
      <c r="J1359" s="120">
        <f t="shared" ca="1" si="164"/>
        <v>168.96949325854371</v>
      </c>
      <c r="K1359" s="120">
        <f t="shared" ca="1" si="165"/>
        <v>73.137437821488987</v>
      </c>
      <c r="M1359" s="81">
        <f t="shared" ca="1" si="162"/>
        <v>5.004828757977281E-2</v>
      </c>
      <c r="N1359" s="17"/>
      <c r="O1359" s="121" t="e">
        <f t="shared" ca="1" si="166"/>
        <v>#REF!</v>
      </c>
      <c r="P1359" s="121" t="e">
        <f t="shared" ca="1" si="167"/>
        <v>#REF!</v>
      </c>
      <c r="R1359" s="107" t="e">
        <f t="shared" ca="1" si="163"/>
        <v>#REF!</v>
      </c>
    </row>
    <row r="1360" spans="1:18" x14ac:dyDescent="0.2">
      <c r="A1360" s="16"/>
      <c r="B1360" s="136">
        <v>1345</v>
      </c>
      <c r="C1360" s="119">
        <f ca="1">'s1'!I1363</f>
        <v>181.22847511300924</v>
      </c>
      <c r="D1360" s="119">
        <f ca="1">'s1'!J1363</f>
        <v>78.033527772585046</v>
      </c>
      <c r="E1360" s="27"/>
      <c r="F1360" s="18">
        <f t="shared" ref="F1360:F1423" ca="1" si="168">NORMDIST(C1360,$C$10,$C$11,FALSE)  *RAND()</f>
        <v>2.6485623776145665E-2</v>
      </c>
      <c r="H1360" s="18">
        <f t="shared" ref="H1360:H1423" ca="1" si="169">NORMDIST(D1360,$D$10,$D$11,FALSE)  *RAND()</f>
        <v>4.085598156402153E-2</v>
      </c>
      <c r="I1360" s="17"/>
      <c r="J1360" s="120">
        <f t="shared" ca="1" si="164"/>
        <v>1000000</v>
      </c>
      <c r="K1360" s="120">
        <f t="shared" ca="1" si="165"/>
        <v>-1000000</v>
      </c>
      <c r="M1360" s="81">
        <f t="shared" ref="M1360:M1423" ca="1" si="170">NORMDIST(D1360,$M$10,$M$11,FALSE)  *RAND()</f>
        <v>8.0439699514106025E-2</v>
      </c>
      <c r="N1360" s="17"/>
      <c r="O1360" s="121" t="e">
        <f t="shared" ca="1" si="166"/>
        <v>#REF!</v>
      </c>
      <c r="P1360" s="121" t="e">
        <f t="shared" ca="1" si="167"/>
        <v>#REF!</v>
      </c>
      <c r="R1360" s="107" t="e">
        <f t="shared" ref="R1360:R1423" ca="1" si="171">NORMDIST(C1360,$R$10,$R$11,FALSE)  *RAND()</f>
        <v>#REF!</v>
      </c>
    </row>
    <row r="1361" spans="1:18" x14ac:dyDescent="0.2">
      <c r="A1361" s="16"/>
      <c r="B1361" s="136">
        <v>1346</v>
      </c>
      <c r="C1361" s="119">
        <f ca="1">'s1'!I1364</f>
        <v>183.01934160193571</v>
      </c>
      <c r="D1361" s="119">
        <f ca="1">'s1'!J1364</f>
        <v>72.051943059759267</v>
      </c>
      <c r="E1361" s="27"/>
      <c r="F1361" s="18">
        <f t="shared" ca="1" si="168"/>
        <v>5.791428728051131E-3</v>
      </c>
      <c r="H1361" s="18">
        <f t="shared" ca="1" si="169"/>
        <v>1.7636098370208964E-2</v>
      </c>
      <c r="I1361" s="17"/>
      <c r="J1361" s="120">
        <f t="shared" ref="J1361:J1424" ca="1" si="172">IF(AND($J$7&lt;C1361,C1361&lt;$J$8),C1361,1000000)</f>
        <v>1000000</v>
      </c>
      <c r="K1361" s="120">
        <f t="shared" ref="K1361:K1424" ca="1" si="173">IF(AND($J$7&lt;C1361,C1361&lt;$J$8),D1361,-1000000)</f>
        <v>-1000000</v>
      </c>
      <c r="M1361" s="81">
        <f t="shared" ca="1" si="170"/>
        <v>2.0697509566777648E-2</v>
      </c>
      <c r="N1361" s="17"/>
      <c r="O1361" s="121" t="e">
        <f t="shared" ref="O1361:O1424" ca="1" si="174">IF(AND($O$7&lt;D1361,D1361&lt;$O$8),C1361,1000000)</f>
        <v>#REF!</v>
      </c>
      <c r="P1361" s="121" t="e">
        <f t="shared" ref="P1361:P1424" ca="1" si="175">IF(AND($O$7&lt;D1361,D1361&lt;$O$8),D1361,1000000)</f>
        <v>#REF!</v>
      </c>
      <c r="R1361" s="107" t="e">
        <f t="shared" ca="1" si="171"/>
        <v>#REF!</v>
      </c>
    </row>
    <row r="1362" spans="1:18" x14ac:dyDescent="0.2">
      <c r="A1362" s="16"/>
      <c r="B1362" s="136">
        <v>1347</v>
      </c>
      <c r="C1362" s="119">
        <f ca="1">'s1'!I1365</f>
        <v>178.18242196894144</v>
      </c>
      <c r="D1362" s="119">
        <f ca="1">'s1'!J1365</f>
        <v>73.88927629568731</v>
      </c>
      <c r="E1362" s="27"/>
      <c r="F1362" s="18">
        <f t="shared" ca="1" si="168"/>
        <v>2.3762375365825528E-2</v>
      </c>
      <c r="H1362" s="18">
        <f t="shared" ca="1" si="169"/>
        <v>2.6480252499798775E-3</v>
      </c>
      <c r="I1362" s="17"/>
      <c r="J1362" s="120">
        <f t="shared" ca="1" si="172"/>
        <v>1000000</v>
      </c>
      <c r="K1362" s="120">
        <f t="shared" ca="1" si="173"/>
        <v>-1000000</v>
      </c>
      <c r="M1362" s="81">
        <f t="shared" ca="1" si="170"/>
        <v>4.3586824062478012E-2</v>
      </c>
      <c r="N1362" s="17"/>
      <c r="O1362" s="121" t="e">
        <f t="shared" ca="1" si="174"/>
        <v>#REF!</v>
      </c>
      <c r="P1362" s="121" t="e">
        <f t="shared" ca="1" si="175"/>
        <v>#REF!</v>
      </c>
      <c r="R1362" s="107" t="e">
        <f t="shared" ca="1" si="171"/>
        <v>#REF!</v>
      </c>
    </row>
    <row r="1363" spans="1:18" x14ac:dyDescent="0.2">
      <c r="A1363" s="16"/>
      <c r="B1363" s="136">
        <v>1348</v>
      </c>
      <c r="C1363" s="119">
        <f ca="1">'s1'!I1366</f>
        <v>175.04032593998718</v>
      </c>
      <c r="D1363" s="119">
        <f ca="1">'s1'!J1366</f>
        <v>81.817543779425279</v>
      </c>
      <c r="E1363" s="27"/>
      <c r="F1363" s="18">
        <f t="shared" ca="1" si="168"/>
        <v>5.4806646235725583E-4</v>
      </c>
      <c r="H1363" s="18">
        <f t="shared" ca="1" si="169"/>
        <v>6.478609985034911E-2</v>
      </c>
      <c r="I1363" s="17"/>
      <c r="J1363" s="120">
        <f t="shared" ca="1" si="172"/>
        <v>1000000</v>
      </c>
      <c r="K1363" s="120">
        <f t="shared" ca="1" si="173"/>
        <v>-1000000</v>
      </c>
      <c r="M1363" s="81">
        <f t="shared" ca="1" si="170"/>
        <v>1.3372475994048031E-2</v>
      </c>
      <c r="N1363" s="17"/>
      <c r="O1363" s="121" t="e">
        <f t="shared" ca="1" si="174"/>
        <v>#REF!</v>
      </c>
      <c r="P1363" s="121" t="e">
        <f t="shared" ca="1" si="175"/>
        <v>#REF!</v>
      </c>
      <c r="R1363" s="107" t="e">
        <f t="shared" ca="1" si="171"/>
        <v>#REF!</v>
      </c>
    </row>
    <row r="1364" spans="1:18" x14ac:dyDescent="0.2">
      <c r="A1364" s="16"/>
      <c r="B1364" s="136">
        <v>1349</v>
      </c>
      <c r="C1364" s="119">
        <f ca="1">'s1'!I1367</f>
        <v>179.59221807476084</v>
      </c>
      <c r="D1364" s="119">
        <f ca="1">'s1'!J1367</f>
        <v>79.243080760669386</v>
      </c>
      <c r="E1364" s="27"/>
      <c r="F1364" s="18">
        <f t="shared" ca="1" si="168"/>
        <v>2.2937952551290112E-2</v>
      </c>
      <c r="H1364" s="18">
        <f t="shared" ca="1" si="169"/>
        <v>2.4913211419371393E-2</v>
      </c>
      <c r="I1364" s="17"/>
      <c r="J1364" s="120">
        <f t="shared" ca="1" si="172"/>
        <v>1000000</v>
      </c>
      <c r="K1364" s="120">
        <f t="shared" ca="1" si="173"/>
        <v>-1000000</v>
      </c>
      <c r="M1364" s="81">
        <f t="shared" ca="1" si="170"/>
        <v>2.5721163829671108E-2</v>
      </c>
      <c r="N1364" s="17"/>
      <c r="O1364" s="121" t="e">
        <f t="shared" ca="1" si="174"/>
        <v>#REF!</v>
      </c>
      <c r="P1364" s="121" t="e">
        <f t="shared" ca="1" si="175"/>
        <v>#REF!</v>
      </c>
      <c r="R1364" s="107" t="e">
        <f t="shared" ca="1" si="171"/>
        <v>#REF!</v>
      </c>
    </row>
    <row r="1365" spans="1:18" x14ac:dyDescent="0.2">
      <c r="A1365" s="16"/>
      <c r="B1365" s="136">
        <v>1350</v>
      </c>
      <c r="C1365" s="119">
        <f ca="1">'s1'!I1368</f>
        <v>170.27385469175334</v>
      </c>
      <c r="D1365" s="119">
        <f ca="1">'s1'!J1368</f>
        <v>72.83381686875984</v>
      </c>
      <c r="E1365" s="27"/>
      <c r="F1365" s="18">
        <f t="shared" ca="1" si="168"/>
        <v>7.8396765684695443E-3</v>
      </c>
      <c r="H1365" s="18">
        <f t="shared" ca="1" si="169"/>
        <v>7.8944093930193287E-3</v>
      </c>
      <c r="I1365" s="17"/>
      <c r="J1365" s="120">
        <f t="shared" ca="1" si="172"/>
        <v>170.27385469175334</v>
      </c>
      <c r="K1365" s="120">
        <f t="shared" ca="1" si="173"/>
        <v>72.83381686875984</v>
      </c>
      <c r="M1365" s="81">
        <f t="shared" ca="1" si="170"/>
        <v>5.1022885763696672E-2</v>
      </c>
      <c r="N1365" s="17"/>
      <c r="O1365" s="121" t="e">
        <f t="shared" ca="1" si="174"/>
        <v>#REF!</v>
      </c>
      <c r="P1365" s="121" t="e">
        <f t="shared" ca="1" si="175"/>
        <v>#REF!</v>
      </c>
      <c r="R1365" s="107" t="e">
        <f t="shared" ca="1" si="171"/>
        <v>#REF!</v>
      </c>
    </row>
    <row r="1366" spans="1:18" x14ac:dyDescent="0.2">
      <c r="A1366" s="16"/>
      <c r="B1366" s="136">
        <v>1351</v>
      </c>
      <c r="C1366" s="119">
        <f ca="1">'s1'!I1369</f>
        <v>182.50786333172456</v>
      </c>
      <c r="D1366" s="119">
        <f ca="1">'s1'!J1369</f>
        <v>88.228525162815174</v>
      </c>
      <c r="E1366" s="27"/>
      <c r="F1366" s="18">
        <f t="shared" ca="1" si="168"/>
        <v>2.5889426887990622E-2</v>
      </c>
      <c r="H1366" s="18">
        <f t="shared" ca="1" si="169"/>
        <v>3.2772957075620107E-3</v>
      </c>
      <c r="I1366" s="17"/>
      <c r="J1366" s="120">
        <f t="shared" ca="1" si="172"/>
        <v>1000000</v>
      </c>
      <c r="K1366" s="120">
        <f t="shared" ca="1" si="173"/>
        <v>-1000000</v>
      </c>
      <c r="M1366" s="81">
        <f t="shared" ca="1" si="170"/>
        <v>4.7643438429180348E-4</v>
      </c>
      <c r="N1366" s="17"/>
      <c r="O1366" s="121" t="e">
        <f t="shared" ca="1" si="174"/>
        <v>#REF!</v>
      </c>
      <c r="P1366" s="121" t="e">
        <f t="shared" ca="1" si="175"/>
        <v>#REF!</v>
      </c>
      <c r="R1366" s="107" t="e">
        <f t="shared" ca="1" si="171"/>
        <v>#REF!</v>
      </c>
    </row>
    <row r="1367" spans="1:18" x14ac:dyDescent="0.2">
      <c r="A1367" s="16"/>
      <c r="B1367" s="136">
        <v>1352</v>
      </c>
      <c r="C1367" s="119">
        <f ca="1">'s1'!I1370</f>
        <v>171.32148272388056</v>
      </c>
      <c r="D1367" s="119">
        <f ca="1">'s1'!J1370</f>
        <v>77.031669290276383</v>
      </c>
      <c r="E1367" s="27"/>
      <c r="F1367" s="18">
        <f t="shared" ca="1" si="168"/>
        <v>1.9526332674088039E-2</v>
      </c>
      <c r="H1367" s="18">
        <f t="shared" ca="1" si="169"/>
        <v>5.9680226936864193E-2</v>
      </c>
      <c r="I1367" s="17"/>
      <c r="J1367" s="120">
        <f t="shared" ca="1" si="172"/>
        <v>171.32148272388056</v>
      </c>
      <c r="K1367" s="120">
        <f t="shared" ca="1" si="173"/>
        <v>77.031669290276383</v>
      </c>
      <c r="M1367" s="81">
        <f t="shared" ca="1" si="170"/>
        <v>5.6051911898872063E-2</v>
      </c>
      <c r="N1367" s="17"/>
      <c r="O1367" s="121" t="e">
        <f t="shared" ca="1" si="174"/>
        <v>#REF!</v>
      </c>
      <c r="P1367" s="121" t="e">
        <f t="shared" ca="1" si="175"/>
        <v>#REF!</v>
      </c>
      <c r="R1367" s="107" t="e">
        <f t="shared" ca="1" si="171"/>
        <v>#REF!</v>
      </c>
    </row>
    <row r="1368" spans="1:18" x14ac:dyDescent="0.2">
      <c r="A1368" s="16"/>
      <c r="B1368" s="136">
        <v>1353</v>
      </c>
      <c r="C1368" s="119">
        <f ca="1">'s1'!I1371</f>
        <v>169.76213686606428</v>
      </c>
      <c r="D1368" s="119">
        <f ca="1">'s1'!J1371</f>
        <v>79.767919604418353</v>
      </c>
      <c r="E1368" s="27"/>
      <c r="F1368" s="18">
        <f t="shared" ca="1" si="168"/>
        <v>1.8178145965675296E-2</v>
      </c>
      <c r="H1368" s="18">
        <f t="shared" ca="1" si="169"/>
        <v>5.2904839926710814E-2</v>
      </c>
      <c r="I1368" s="17"/>
      <c r="J1368" s="120">
        <f t="shared" ca="1" si="172"/>
        <v>169.76213686606428</v>
      </c>
      <c r="K1368" s="120">
        <f t="shared" ca="1" si="173"/>
        <v>79.767919604418353</v>
      </c>
      <c r="M1368" s="81">
        <f t="shared" ca="1" si="170"/>
        <v>3.6983357544105554E-2</v>
      </c>
      <c r="N1368" s="17"/>
      <c r="O1368" s="121" t="e">
        <f t="shared" ca="1" si="174"/>
        <v>#REF!</v>
      </c>
      <c r="P1368" s="121" t="e">
        <f t="shared" ca="1" si="175"/>
        <v>#REF!</v>
      </c>
      <c r="R1368" s="107" t="e">
        <f t="shared" ca="1" si="171"/>
        <v>#REF!</v>
      </c>
    </row>
    <row r="1369" spans="1:18" x14ac:dyDescent="0.2">
      <c r="A1369" s="16"/>
      <c r="B1369" s="136">
        <v>1354</v>
      </c>
      <c r="C1369" s="119">
        <f ca="1">'s1'!I1372</f>
        <v>174.72463129451103</v>
      </c>
      <c r="D1369" s="119">
        <f ca="1">'s1'!J1372</f>
        <v>77.365929076172151</v>
      </c>
      <c r="E1369" s="27"/>
      <c r="F1369" s="18">
        <f t="shared" ca="1" si="168"/>
        <v>9.1917354351431398E-3</v>
      </c>
      <c r="H1369" s="18">
        <f t="shared" ca="1" si="169"/>
        <v>2.7113656342043747E-2</v>
      </c>
      <c r="I1369" s="17"/>
      <c r="J1369" s="120">
        <f t="shared" ca="1" si="172"/>
        <v>1000000</v>
      </c>
      <c r="K1369" s="120">
        <f t="shared" ca="1" si="173"/>
        <v>-1000000</v>
      </c>
      <c r="M1369" s="81">
        <f t="shared" ca="1" si="170"/>
        <v>8.6862439785669307E-2</v>
      </c>
      <c r="N1369" s="17"/>
      <c r="O1369" s="121" t="e">
        <f t="shared" ca="1" si="174"/>
        <v>#REF!</v>
      </c>
      <c r="P1369" s="121" t="e">
        <f t="shared" ca="1" si="175"/>
        <v>#REF!</v>
      </c>
      <c r="R1369" s="107" t="e">
        <f t="shared" ca="1" si="171"/>
        <v>#REF!</v>
      </c>
    </row>
    <row r="1370" spans="1:18" x14ac:dyDescent="0.2">
      <c r="A1370" s="16"/>
      <c r="B1370" s="136">
        <v>1355</v>
      </c>
      <c r="C1370" s="119">
        <f ca="1">'s1'!I1373</f>
        <v>185.96451870632328</v>
      </c>
      <c r="D1370" s="119">
        <f ca="1">'s1'!J1373</f>
        <v>77.247512483792207</v>
      </c>
      <c r="E1370" s="27"/>
      <c r="F1370" s="18">
        <f t="shared" ca="1" si="168"/>
        <v>2.7562256820294832E-2</v>
      </c>
      <c r="H1370" s="18">
        <f t="shared" ca="1" si="169"/>
        <v>1.696757756728361E-2</v>
      </c>
      <c r="I1370" s="17"/>
      <c r="J1370" s="120">
        <f t="shared" ca="1" si="172"/>
        <v>1000000</v>
      </c>
      <c r="K1370" s="120">
        <f t="shared" ca="1" si="173"/>
        <v>-1000000</v>
      </c>
      <c r="M1370" s="81">
        <f t="shared" ca="1" si="170"/>
        <v>8.560723618880349E-2</v>
      </c>
      <c r="N1370" s="17"/>
      <c r="O1370" s="121" t="e">
        <f t="shared" ca="1" si="174"/>
        <v>#REF!</v>
      </c>
      <c r="P1370" s="121" t="e">
        <f t="shared" ca="1" si="175"/>
        <v>#REF!</v>
      </c>
      <c r="R1370" s="107" t="e">
        <f t="shared" ca="1" si="171"/>
        <v>#REF!</v>
      </c>
    </row>
    <row r="1371" spans="1:18" x14ac:dyDescent="0.2">
      <c r="A1371" s="16"/>
      <c r="B1371" s="136">
        <v>1356</v>
      </c>
      <c r="C1371" s="119">
        <f ca="1">'s1'!I1374</f>
        <v>189.77541451596903</v>
      </c>
      <c r="D1371" s="119">
        <f ca="1">'s1'!J1374</f>
        <v>76.872665525401288</v>
      </c>
      <c r="E1371" s="27"/>
      <c r="F1371" s="18">
        <f t="shared" ca="1" si="168"/>
        <v>1.0366331157038023E-2</v>
      </c>
      <c r="H1371" s="18">
        <f t="shared" ca="1" si="169"/>
        <v>5.1395785165224361E-2</v>
      </c>
      <c r="I1371" s="17"/>
      <c r="J1371" s="120">
        <f t="shared" ca="1" si="172"/>
        <v>1000000</v>
      </c>
      <c r="K1371" s="120">
        <f t="shared" ca="1" si="173"/>
        <v>-1000000</v>
      </c>
      <c r="M1371" s="81">
        <f t="shared" ca="1" si="170"/>
        <v>0.1025504462749139</v>
      </c>
      <c r="N1371" s="17"/>
      <c r="O1371" s="121" t="e">
        <f t="shared" ca="1" si="174"/>
        <v>#REF!</v>
      </c>
      <c r="P1371" s="121" t="e">
        <f t="shared" ca="1" si="175"/>
        <v>#REF!</v>
      </c>
      <c r="R1371" s="107" t="e">
        <f t="shared" ca="1" si="171"/>
        <v>#REF!</v>
      </c>
    </row>
    <row r="1372" spans="1:18" x14ac:dyDescent="0.2">
      <c r="A1372" s="16"/>
      <c r="B1372" s="136">
        <v>1357</v>
      </c>
      <c r="C1372" s="119">
        <f ca="1">'s1'!I1375</f>
        <v>175.97687257524936</v>
      </c>
      <c r="D1372" s="119">
        <f ca="1">'s1'!J1375</f>
        <v>75.004601864657232</v>
      </c>
      <c r="E1372" s="27"/>
      <c r="F1372" s="18">
        <f t="shared" ca="1" si="168"/>
        <v>3.4761834012361228E-2</v>
      </c>
      <c r="H1372" s="18">
        <f t="shared" ca="1" si="169"/>
        <v>4.5839636573431791E-2</v>
      </c>
      <c r="I1372" s="17"/>
      <c r="J1372" s="120">
        <f t="shared" ca="1" si="172"/>
        <v>1000000</v>
      </c>
      <c r="K1372" s="120">
        <f t="shared" ca="1" si="173"/>
        <v>-1000000</v>
      </c>
      <c r="M1372" s="81">
        <f t="shared" ca="1" si="170"/>
        <v>8.9034269957524101E-2</v>
      </c>
      <c r="N1372" s="17"/>
      <c r="O1372" s="121" t="e">
        <f t="shared" ca="1" si="174"/>
        <v>#REF!</v>
      </c>
      <c r="P1372" s="121" t="e">
        <f t="shared" ca="1" si="175"/>
        <v>#REF!</v>
      </c>
      <c r="R1372" s="107" t="e">
        <f t="shared" ca="1" si="171"/>
        <v>#REF!</v>
      </c>
    </row>
    <row r="1373" spans="1:18" x14ac:dyDescent="0.2">
      <c r="A1373" s="16"/>
      <c r="B1373" s="136">
        <v>1358</v>
      </c>
      <c r="C1373" s="119">
        <f ca="1">'s1'!I1376</f>
        <v>186.03229411564399</v>
      </c>
      <c r="D1373" s="119">
        <f ca="1">'s1'!J1376</f>
        <v>79.180071239930228</v>
      </c>
      <c r="E1373" s="27"/>
      <c r="F1373" s="18">
        <f t="shared" ca="1" si="168"/>
        <v>8.954625971640524E-3</v>
      </c>
      <c r="H1373" s="18">
        <f t="shared" ca="1" si="169"/>
        <v>5.4067722843379531E-2</v>
      </c>
      <c r="I1373" s="17"/>
      <c r="J1373" s="120">
        <f t="shared" ca="1" si="172"/>
        <v>1000000</v>
      </c>
      <c r="K1373" s="120">
        <f t="shared" ca="1" si="173"/>
        <v>-1000000</v>
      </c>
      <c r="M1373" s="81">
        <f t="shared" ca="1" si="170"/>
        <v>4.6593301212353638E-2</v>
      </c>
      <c r="N1373" s="17"/>
      <c r="O1373" s="121" t="e">
        <f t="shared" ca="1" si="174"/>
        <v>#REF!</v>
      </c>
      <c r="P1373" s="121" t="e">
        <f t="shared" ca="1" si="175"/>
        <v>#REF!</v>
      </c>
      <c r="R1373" s="107" t="e">
        <f t="shared" ca="1" si="171"/>
        <v>#REF!</v>
      </c>
    </row>
    <row r="1374" spans="1:18" x14ac:dyDescent="0.2">
      <c r="A1374" s="16"/>
      <c r="B1374" s="136">
        <v>1359</v>
      </c>
      <c r="C1374" s="119">
        <f ca="1">'s1'!I1377</f>
        <v>173.02462337036656</v>
      </c>
      <c r="D1374" s="119">
        <f ca="1">'s1'!J1377</f>
        <v>79.777412015147476</v>
      </c>
      <c r="E1374" s="27"/>
      <c r="F1374" s="18">
        <f t="shared" ca="1" si="168"/>
        <v>2.4473059575804361E-2</v>
      </c>
      <c r="H1374" s="18">
        <f t="shared" ca="1" si="169"/>
        <v>4.8308387347227505E-2</v>
      </c>
      <c r="I1374" s="17"/>
      <c r="J1374" s="120">
        <f t="shared" ca="1" si="172"/>
        <v>1000000</v>
      </c>
      <c r="K1374" s="120">
        <f t="shared" ca="1" si="173"/>
        <v>-1000000</v>
      </c>
      <c r="M1374" s="81">
        <f t="shared" ca="1" si="170"/>
        <v>5.8178323952801203E-2</v>
      </c>
      <c r="N1374" s="17"/>
      <c r="O1374" s="121" t="e">
        <f t="shared" ca="1" si="174"/>
        <v>#REF!</v>
      </c>
      <c r="P1374" s="121" t="e">
        <f t="shared" ca="1" si="175"/>
        <v>#REF!</v>
      </c>
      <c r="R1374" s="107" t="e">
        <f t="shared" ca="1" si="171"/>
        <v>#REF!</v>
      </c>
    </row>
    <row r="1375" spans="1:18" x14ac:dyDescent="0.2">
      <c r="A1375" s="16"/>
      <c r="B1375" s="136">
        <v>1360</v>
      </c>
      <c r="C1375" s="119">
        <f ca="1">'s1'!I1378</f>
        <v>194.41111119532772</v>
      </c>
      <c r="D1375" s="119">
        <f ca="1">'s1'!J1378</f>
        <v>83.255516982999239</v>
      </c>
      <c r="E1375" s="27"/>
      <c r="F1375" s="18">
        <f t="shared" ca="1" si="168"/>
        <v>1.2127675003961197E-2</v>
      </c>
      <c r="H1375" s="18">
        <f t="shared" ca="1" si="169"/>
        <v>3.9791373625541838E-2</v>
      </c>
      <c r="I1375" s="17"/>
      <c r="J1375" s="120">
        <f t="shared" ca="1" si="172"/>
        <v>1000000</v>
      </c>
      <c r="K1375" s="120">
        <f t="shared" ca="1" si="173"/>
        <v>-1000000</v>
      </c>
      <c r="M1375" s="81">
        <f t="shared" ca="1" si="170"/>
        <v>3.2843234528432026E-3</v>
      </c>
      <c r="N1375" s="17"/>
      <c r="O1375" s="121" t="e">
        <f t="shared" ca="1" si="174"/>
        <v>#REF!</v>
      </c>
      <c r="P1375" s="121" t="e">
        <f t="shared" ca="1" si="175"/>
        <v>#REF!</v>
      </c>
      <c r="R1375" s="107" t="e">
        <f t="shared" ca="1" si="171"/>
        <v>#REF!</v>
      </c>
    </row>
    <row r="1376" spans="1:18" x14ac:dyDescent="0.2">
      <c r="A1376" s="16"/>
      <c r="B1376" s="136">
        <v>1361</v>
      </c>
      <c r="C1376" s="119">
        <f ca="1">'s1'!I1379</f>
        <v>187.57067235974279</v>
      </c>
      <c r="D1376" s="119">
        <f ca="1">'s1'!J1379</f>
        <v>80.160560423715438</v>
      </c>
      <c r="E1376" s="27"/>
      <c r="F1376" s="18">
        <f t="shared" ca="1" si="168"/>
        <v>2.4261601321262583E-2</v>
      </c>
      <c r="H1376" s="18">
        <f t="shared" ca="1" si="169"/>
        <v>3.500389084168827E-2</v>
      </c>
      <c r="I1376" s="17"/>
      <c r="J1376" s="120">
        <f t="shared" ca="1" si="172"/>
        <v>1000000</v>
      </c>
      <c r="K1376" s="120">
        <f t="shared" ca="1" si="173"/>
        <v>-1000000</v>
      </c>
      <c r="M1376" s="81">
        <f t="shared" ca="1" si="170"/>
        <v>3.8940314476509676E-2</v>
      </c>
      <c r="N1376" s="17"/>
      <c r="O1376" s="121" t="e">
        <f t="shared" ca="1" si="174"/>
        <v>#REF!</v>
      </c>
      <c r="P1376" s="121" t="e">
        <f t="shared" ca="1" si="175"/>
        <v>#REF!</v>
      </c>
      <c r="R1376" s="107" t="e">
        <f t="shared" ca="1" si="171"/>
        <v>#REF!</v>
      </c>
    </row>
    <row r="1377" spans="1:18" x14ac:dyDescent="0.2">
      <c r="A1377" s="16"/>
      <c r="B1377" s="136">
        <v>1362</v>
      </c>
      <c r="C1377" s="119">
        <f ca="1">'s1'!I1380</f>
        <v>183.2059910823248</v>
      </c>
      <c r="D1377" s="119">
        <f ca="1">'s1'!J1380</f>
        <v>85.894692747459402</v>
      </c>
      <c r="E1377" s="27"/>
      <c r="F1377" s="18">
        <f t="shared" ca="1" si="168"/>
        <v>8.0216572814526196E-3</v>
      </c>
      <c r="H1377" s="18">
        <f t="shared" ca="1" si="169"/>
        <v>3.7200527749731087E-2</v>
      </c>
      <c r="I1377" s="17"/>
      <c r="J1377" s="120">
        <f t="shared" ca="1" si="172"/>
        <v>1000000</v>
      </c>
      <c r="K1377" s="120">
        <f t="shared" ca="1" si="173"/>
        <v>-1000000</v>
      </c>
      <c r="M1377" s="81">
        <f t="shared" ca="1" si="170"/>
        <v>2.3955494544502559E-3</v>
      </c>
      <c r="N1377" s="17"/>
      <c r="O1377" s="121" t="e">
        <f t="shared" ca="1" si="174"/>
        <v>#REF!</v>
      </c>
      <c r="P1377" s="121" t="e">
        <f t="shared" ca="1" si="175"/>
        <v>#REF!</v>
      </c>
      <c r="R1377" s="107" t="e">
        <f t="shared" ca="1" si="171"/>
        <v>#REF!</v>
      </c>
    </row>
    <row r="1378" spans="1:18" x14ac:dyDescent="0.2">
      <c r="A1378" s="16"/>
      <c r="B1378" s="136">
        <v>1363</v>
      </c>
      <c r="C1378" s="119">
        <f ca="1">'s1'!I1381</f>
        <v>180.44582402584592</v>
      </c>
      <c r="D1378" s="119">
        <f ca="1">'s1'!J1381</f>
        <v>80.997656520305114</v>
      </c>
      <c r="E1378" s="27"/>
      <c r="F1378" s="18">
        <f t="shared" ca="1" si="168"/>
        <v>9.9529470799505377E-3</v>
      </c>
      <c r="H1378" s="18">
        <f t="shared" ca="1" si="169"/>
        <v>5.4974598740703692E-2</v>
      </c>
      <c r="I1378" s="17"/>
      <c r="J1378" s="120">
        <f t="shared" ca="1" si="172"/>
        <v>1000000</v>
      </c>
      <c r="K1378" s="120">
        <f t="shared" ca="1" si="173"/>
        <v>-1000000</v>
      </c>
      <c r="M1378" s="81">
        <f t="shared" ca="1" si="170"/>
        <v>3.5112669923273762E-2</v>
      </c>
      <c r="N1378" s="17"/>
      <c r="O1378" s="121" t="e">
        <f t="shared" ca="1" si="174"/>
        <v>#REF!</v>
      </c>
      <c r="P1378" s="121" t="e">
        <f t="shared" ca="1" si="175"/>
        <v>#REF!</v>
      </c>
      <c r="R1378" s="107" t="e">
        <f t="shared" ca="1" si="171"/>
        <v>#REF!</v>
      </c>
    </row>
    <row r="1379" spans="1:18" x14ac:dyDescent="0.2">
      <c r="A1379" s="16"/>
      <c r="B1379" s="136">
        <v>1364</v>
      </c>
      <c r="C1379" s="119">
        <f ca="1">'s1'!I1382</f>
        <v>180.89653000662287</v>
      </c>
      <c r="D1379" s="119">
        <f ca="1">'s1'!J1382</f>
        <v>80.037790032896467</v>
      </c>
      <c r="E1379" s="27"/>
      <c r="F1379" s="18">
        <f t="shared" ca="1" si="168"/>
        <v>2.1770812253518703E-2</v>
      </c>
      <c r="H1379" s="18">
        <f t="shared" ca="1" si="169"/>
        <v>7.2282092461188649E-2</v>
      </c>
      <c r="I1379" s="17"/>
      <c r="J1379" s="120">
        <f t="shared" ca="1" si="172"/>
        <v>1000000</v>
      </c>
      <c r="K1379" s="120">
        <f t="shared" ca="1" si="173"/>
        <v>-1000000</v>
      </c>
      <c r="M1379" s="81">
        <f t="shared" ca="1" si="170"/>
        <v>5.5356794145790866E-2</v>
      </c>
      <c r="N1379" s="17"/>
      <c r="O1379" s="121" t="e">
        <f t="shared" ca="1" si="174"/>
        <v>#REF!</v>
      </c>
      <c r="P1379" s="121" t="e">
        <f t="shared" ca="1" si="175"/>
        <v>#REF!</v>
      </c>
      <c r="R1379" s="107" t="e">
        <f t="shared" ca="1" si="171"/>
        <v>#REF!</v>
      </c>
    </row>
    <row r="1380" spans="1:18" x14ac:dyDescent="0.2">
      <c r="A1380" s="16"/>
      <c r="B1380" s="136">
        <v>1365</v>
      </c>
      <c r="C1380" s="119">
        <f ca="1">'s1'!I1383</f>
        <v>169.06836882802003</v>
      </c>
      <c r="D1380" s="119">
        <f ca="1">'s1'!J1383</f>
        <v>73.59118613247243</v>
      </c>
      <c r="E1380" s="27"/>
      <c r="F1380" s="18">
        <f t="shared" ca="1" si="168"/>
        <v>1.3472075475303312E-2</v>
      </c>
      <c r="H1380" s="18">
        <f t="shared" ca="1" si="169"/>
        <v>2.210759701053587E-2</v>
      </c>
      <c r="I1380" s="17"/>
      <c r="J1380" s="120">
        <f t="shared" ca="1" si="172"/>
        <v>169.06836882802003</v>
      </c>
      <c r="K1380" s="120">
        <f t="shared" ca="1" si="173"/>
        <v>73.59118613247243</v>
      </c>
      <c r="M1380" s="81">
        <f t="shared" ca="1" si="170"/>
        <v>5.0951318143065014E-2</v>
      </c>
      <c r="N1380" s="17"/>
      <c r="O1380" s="121" t="e">
        <f t="shared" ca="1" si="174"/>
        <v>#REF!</v>
      </c>
      <c r="P1380" s="121" t="e">
        <f t="shared" ca="1" si="175"/>
        <v>#REF!</v>
      </c>
      <c r="R1380" s="107" t="e">
        <f t="shared" ca="1" si="171"/>
        <v>#REF!</v>
      </c>
    </row>
    <row r="1381" spans="1:18" x14ac:dyDescent="0.2">
      <c r="A1381" s="16"/>
      <c r="B1381" s="136">
        <v>1366</v>
      </c>
      <c r="C1381" s="119">
        <f ca="1">'s1'!I1384</f>
        <v>181.82633653203578</v>
      </c>
      <c r="D1381" s="119">
        <f ca="1">'s1'!J1384</f>
        <v>83.839798076898674</v>
      </c>
      <c r="E1381" s="27"/>
      <c r="F1381" s="18">
        <f t="shared" ca="1" si="168"/>
        <v>4.216751478179348E-3</v>
      </c>
      <c r="H1381" s="18">
        <f t="shared" ca="1" si="169"/>
        <v>1.7913676573128388E-2</v>
      </c>
      <c r="I1381" s="17"/>
      <c r="J1381" s="120">
        <f t="shared" ca="1" si="172"/>
        <v>1000000</v>
      </c>
      <c r="K1381" s="120">
        <f t="shared" ca="1" si="173"/>
        <v>-1000000</v>
      </c>
      <c r="M1381" s="81">
        <f t="shared" ca="1" si="170"/>
        <v>8.6915154492753829E-3</v>
      </c>
      <c r="N1381" s="17"/>
      <c r="O1381" s="121" t="e">
        <f t="shared" ca="1" si="174"/>
        <v>#REF!</v>
      </c>
      <c r="P1381" s="121" t="e">
        <f t="shared" ca="1" si="175"/>
        <v>#REF!</v>
      </c>
      <c r="R1381" s="107" t="e">
        <f t="shared" ca="1" si="171"/>
        <v>#REF!</v>
      </c>
    </row>
    <row r="1382" spans="1:18" x14ac:dyDescent="0.2">
      <c r="A1382" s="16"/>
      <c r="B1382" s="136">
        <v>1367</v>
      </c>
      <c r="C1382" s="119">
        <f ca="1">'s1'!I1385</f>
        <v>182.81689094064393</v>
      </c>
      <c r="D1382" s="119">
        <f ca="1">'s1'!J1385</f>
        <v>81.951949980467361</v>
      </c>
      <c r="E1382" s="27"/>
      <c r="F1382" s="18">
        <f t="shared" ca="1" si="168"/>
        <v>2.8817418981095515E-2</v>
      </c>
      <c r="H1382" s="18">
        <f t="shared" ca="1" si="169"/>
        <v>6.8773292842144923E-2</v>
      </c>
      <c r="I1382" s="17"/>
      <c r="J1382" s="120">
        <f t="shared" ca="1" si="172"/>
        <v>1000000</v>
      </c>
      <c r="K1382" s="120">
        <f t="shared" ca="1" si="173"/>
        <v>-1000000</v>
      </c>
      <c r="M1382" s="81">
        <f t="shared" ca="1" si="170"/>
        <v>1.407411740728827E-2</v>
      </c>
      <c r="N1382" s="17"/>
      <c r="O1382" s="121" t="e">
        <f t="shared" ca="1" si="174"/>
        <v>#REF!</v>
      </c>
      <c r="P1382" s="121" t="e">
        <f t="shared" ca="1" si="175"/>
        <v>#REF!</v>
      </c>
      <c r="R1382" s="107" t="e">
        <f t="shared" ca="1" si="171"/>
        <v>#REF!</v>
      </c>
    </row>
    <row r="1383" spans="1:18" x14ac:dyDescent="0.2">
      <c r="A1383" s="16"/>
      <c r="B1383" s="136">
        <v>1368</v>
      </c>
      <c r="C1383" s="119">
        <f ca="1">'s1'!I1386</f>
        <v>180.65266712795014</v>
      </c>
      <c r="D1383" s="119">
        <f ca="1">'s1'!J1386</f>
        <v>77.126779542001529</v>
      </c>
      <c r="E1383" s="27"/>
      <c r="F1383" s="18">
        <f t="shared" ca="1" si="168"/>
        <v>3.0669406659278718E-2</v>
      </c>
      <c r="H1383" s="18">
        <f t="shared" ca="1" si="169"/>
        <v>2.48480368719281E-2</v>
      </c>
      <c r="I1383" s="17"/>
      <c r="J1383" s="120">
        <f t="shared" ca="1" si="172"/>
        <v>1000000</v>
      </c>
      <c r="K1383" s="120">
        <f t="shared" ca="1" si="173"/>
        <v>-1000000</v>
      </c>
      <c r="M1383" s="81">
        <f t="shared" ca="1" si="170"/>
        <v>4.3184100323857312E-2</v>
      </c>
      <c r="N1383" s="17"/>
      <c r="O1383" s="121" t="e">
        <f t="shared" ca="1" si="174"/>
        <v>#REF!</v>
      </c>
      <c r="P1383" s="121" t="e">
        <f t="shared" ca="1" si="175"/>
        <v>#REF!</v>
      </c>
      <c r="R1383" s="107" t="e">
        <f t="shared" ca="1" si="171"/>
        <v>#REF!</v>
      </c>
    </row>
    <row r="1384" spans="1:18" x14ac:dyDescent="0.2">
      <c r="A1384" s="16"/>
      <c r="B1384" s="136">
        <v>1369</v>
      </c>
      <c r="C1384" s="119">
        <f ca="1">'s1'!I1387</f>
        <v>187.16981531694532</v>
      </c>
      <c r="D1384" s="119">
        <f ca="1">'s1'!J1387</f>
        <v>81.601276609234674</v>
      </c>
      <c r="E1384" s="27"/>
      <c r="F1384" s="18">
        <f t="shared" ca="1" si="168"/>
        <v>2.5063639126033772E-2</v>
      </c>
      <c r="H1384" s="18">
        <f t="shared" ca="1" si="169"/>
        <v>4.907351827076873E-2</v>
      </c>
      <c r="I1384" s="17"/>
      <c r="J1384" s="120">
        <f t="shared" ca="1" si="172"/>
        <v>1000000</v>
      </c>
      <c r="K1384" s="120">
        <f t="shared" ca="1" si="173"/>
        <v>-1000000</v>
      </c>
      <c r="M1384" s="81">
        <f t="shared" ca="1" si="170"/>
        <v>3.8983540572056687E-3</v>
      </c>
      <c r="N1384" s="17"/>
      <c r="O1384" s="121" t="e">
        <f t="shared" ca="1" si="174"/>
        <v>#REF!</v>
      </c>
      <c r="P1384" s="121" t="e">
        <f t="shared" ca="1" si="175"/>
        <v>#REF!</v>
      </c>
      <c r="R1384" s="107" t="e">
        <f t="shared" ca="1" si="171"/>
        <v>#REF!</v>
      </c>
    </row>
    <row r="1385" spans="1:18" x14ac:dyDescent="0.2">
      <c r="A1385" s="16"/>
      <c r="B1385" s="136">
        <v>1370</v>
      </c>
      <c r="C1385" s="119">
        <f ca="1">'s1'!I1388</f>
        <v>188.8492679509643</v>
      </c>
      <c r="D1385" s="119">
        <f ca="1">'s1'!J1388</f>
        <v>86.186840457744495</v>
      </c>
      <c r="E1385" s="27"/>
      <c r="F1385" s="18">
        <f t="shared" ca="1" si="168"/>
        <v>2.04686977772692E-3</v>
      </c>
      <c r="H1385" s="18">
        <f t="shared" ca="1" si="169"/>
        <v>1.9821415314269706E-2</v>
      </c>
      <c r="I1385" s="17"/>
      <c r="J1385" s="120">
        <f t="shared" ca="1" si="172"/>
        <v>1000000</v>
      </c>
      <c r="K1385" s="120">
        <f t="shared" ca="1" si="173"/>
        <v>-1000000</v>
      </c>
      <c r="M1385" s="81">
        <f t="shared" ca="1" si="170"/>
        <v>1.8577738856685639E-3</v>
      </c>
      <c r="N1385" s="17"/>
      <c r="O1385" s="121" t="e">
        <f t="shared" ca="1" si="174"/>
        <v>#REF!</v>
      </c>
      <c r="P1385" s="121" t="e">
        <f t="shared" ca="1" si="175"/>
        <v>#REF!</v>
      </c>
      <c r="R1385" s="107" t="e">
        <f t="shared" ca="1" si="171"/>
        <v>#REF!</v>
      </c>
    </row>
    <row r="1386" spans="1:18" x14ac:dyDescent="0.2">
      <c r="A1386" s="16"/>
      <c r="B1386" s="136">
        <v>1371</v>
      </c>
      <c r="C1386" s="119">
        <f ca="1">'s1'!I1389</f>
        <v>192.24962136184604</v>
      </c>
      <c r="D1386" s="119">
        <f ca="1">'s1'!J1389</f>
        <v>85.733128611698419</v>
      </c>
      <c r="E1386" s="27"/>
      <c r="F1386" s="18">
        <f t="shared" ca="1" si="168"/>
        <v>1.0326430271085546E-2</v>
      </c>
      <c r="H1386" s="18">
        <f t="shared" ca="1" si="169"/>
        <v>3.0045183612340601E-2</v>
      </c>
      <c r="I1386" s="17"/>
      <c r="J1386" s="120">
        <f t="shared" ca="1" si="172"/>
        <v>1000000</v>
      </c>
      <c r="K1386" s="120">
        <f t="shared" ca="1" si="173"/>
        <v>-1000000</v>
      </c>
      <c r="M1386" s="81">
        <f t="shared" ca="1" si="170"/>
        <v>2.0749615463471127E-3</v>
      </c>
      <c r="N1386" s="17"/>
      <c r="O1386" s="121" t="e">
        <f t="shared" ca="1" si="174"/>
        <v>#REF!</v>
      </c>
      <c r="P1386" s="121" t="e">
        <f t="shared" ca="1" si="175"/>
        <v>#REF!</v>
      </c>
      <c r="R1386" s="107" t="e">
        <f t="shared" ca="1" si="171"/>
        <v>#REF!</v>
      </c>
    </row>
    <row r="1387" spans="1:18" x14ac:dyDescent="0.2">
      <c r="A1387" s="16"/>
      <c r="B1387" s="136">
        <v>1372</v>
      </c>
      <c r="C1387" s="119">
        <f ca="1">'s1'!I1390</f>
        <v>186.68298194743312</v>
      </c>
      <c r="D1387" s="119">
        <f ca="1">'s1'!J1390</f>
        <v>75.206600087580526</v>
      </c>
      <c r="E1387" s="27"/>
      <c r="F1387" s="18">
        <f t="shared" ca="1" si="168"/>
        <v>7.9443221367072551E-3</v>
      </c>
      <c r="H1387" s="18">
        <f t="shared" ca="1" si="169"/>
        <v>2.7265216080223805E-2</v>
      </c>
      <c r="I1387" s="17"/>
      <c r="J1387" s="120">
        <f t="shared" ca="1" si="172"/>
        <v>1000000</v>
      </c>
      <c r="K1387" s="120">
        <f t="shared" ca="1" si="173"/>
        <v>-1000000</v>
      </c>
      <c r="M1387" s="81">
        <f t="shared" ca="1" si="170"/>
        <v>3.4510304224677234E-2</v>
      </c>
      <c r="N1387" s="17"/>
      <c r="O1387" s="121" t="e">
        <f t="shared" ca="1" si="174"/>
        <v>#REF!</v>
      </c>
      <c r="P1387" s="121" t="e">
        <f t="shared" ca="1" si="175"/>
        <v>#REF!</v>
      </c>
      <c r="R1387" s="107" t="e">
        <f t="shared" ca="1" si="171"/>
        <v>#REF!</v>
      </c>
    </row>
    <row r="1388" spans="1:18" x14ac:dyDescent="0.2">
      <c r="A1388" s="16"/>
      <c r="B1388" s="136">
        <v>1373</v>
      </c>
      <c r="C1388" s="119">
        <f ca="1">'s1'!I1391</f>
        <v>184.77229352084126</v>
      </c>
      <c r="D1388" s="119">
        <f ca="1">'s1'!J1391</f>
        <v>84.870924622952501</v>
      </c>
      <c r="E1388" s="27"/>
      <c r="F1388" s="18">
        <f t="shared" ca="1" si="168"/>
        <v>2.1266780770920927E-2</v>
      </c>
      <c r="H1388" s="18">
        <f t="shared" ca="1" si="169"/>
        <v>2.3323774855781205E-2</v>
      </c>
      <c r="I1388" s="17"/>
      <c r="J1388" s="120">
        <f t="shared" ca="1" si="172"/>
        <v>1000000</v>
      </c>
      <c r="K1388" s="120">
        <f t="shared" ca="1" si="173"/>
        <v>-1000000</v>
      </c>
      <c r="M1388" s="81">
        <f t="shared" ca="1" si="170"/>
        <v>5.9144613831494733E-3</v>
      </c>
      <c r="N1388" s="17"/>
      <c r="O1388" s="121" t="e">
        <f t="shared" ca="1" si="174"/>
        <v>#REF!</v>
      </c>
      <c r="P1388" s="121" t="e">
        <f t="shared" ca="1" si="175"/>
        <v>#REF!</v>
      </c>
      <c r="R1388" s="107" t="e">
        <f t="shared" ca="1" si="171"/>
        <v>#REF!</v>
      </c>
    </row>
    <row r="1389" spans="1:18" x14ac:dyDescent="0.2">
      <c r="A1389" s="16"/>
      <c r="B1389" s="136">
        <v>1374</v>
      </c>
      <c r="C1389" s="119">
        <f ca="1">'s1'!I1392</f>
        <v>155.4951678572582</v>
      </c>
      <c r="D1389" s="119">
        <f ca="1">'s1'!J1392</f>
        <v>70.904952431541588</v>
      </c>
      <c r="E1389" s="27"/>
      <c r="F1389" s="18">
        <f t="shared" ca="1" si="168"/>
        <v>7.1749984795817354E-4</v>
      </c>
      <c r="H1389" s="18">
        <f t="shared" ca="1" si="169"/>
        <v>4.7960091191791721E-3</v>
      </c>
      <c r="I1389" s="17"/>
      <c r="J1389" s="120">
        <f t="shared" ca="1" si="172"/>
        <v>1000000</v>
      </c>
      <c r="K1389" s="120">
        <f t="shared" ca="1" si="173"/>
        <v>-1000000</v>
      </c>
      <c r="M1389" s="81">
        <f t="shared" ca="1" si="170"/>
        <v>2.731260197109121E-2</v>
      </c>
      <c r="N1389" s="17"/>
      <c r="O1389" s="121" t="e">
        <f t="shared" ca="1" si="174"/>
        <v>#REF!</v>
      </c>
      <c r="P1389" s="121" t="e">
        <f t="shared" ca="1" si="175"/>
        <v>#REF!</v>
      </c>
      <c r="R1389" s="107" t="e">
        <f t="shared" ca="1" si="171"/>
        <v>#REF!</v>
      </c>
    </row>
    <row r="1390" spans="1:18" x14ac:dyDescent="0.2">
      <c r="A1390" s="16"/>
      <c r="B1390" s="136">
        <v>1375</v>
      </c>
      <c r="C1390" s="119">
        <f ca="1">'s1'!I1393</f>
        <v>170.27423762473043</v>
      </c>
      <c r="D1390" s="119">
        <f ca="1">'s1'!J1393</f>
        <v>82.83456312354943</v>
      </c>
      <c r="E1390" s="27"/>
      <c r="F1390" s="18">
        <f t="shared" ca="1" si="168"/>
        <v>6.51026232705327E-3</v>
      </c>
      <c r="H1390" s="18">
        <f t="shared" ca="1" si="169"/>
        <v>4.6069415694308342E-2</v>
      </c>
      <c r="I1390" s="17"/>
      <c r="J1390" s="120">
        <f t="shared" ca="1" si="172"/>
        <v>170.27423762473043</v>
      </c>
      <c r="K1390" s="120">
        <f t="shared" ca="1" si="173"/>
        <v>82.83456312354943</v>
      </c>
      <c r="M1390" s="81">
        <f t="shared" ca="1" si="170"/>
        <v>4.8900815740579558E-3</v>
      </c>
      <c r="N1390" s="17"/>
      <c r="O1390" s="121" t="e">
        <f t="shared" ca="1" si="174"/>
        <v>#REF!</v>
      </c>
      <c r="P1390" s="121" t="e">
        <f t="shared" ca="1" si="175"/>
        <v>#REF!</v>
      </c>
      <c r="R1390" s="107" t="e">
        <f t="shared" ca="1" si="171"/>
        <v>#REF!</v>
      </c>
    </row>
    <row r="1391" spans="1:18" x14ac:dyDescent="0.2">
      <c r="A1391" s="16"/>
      <c r="B1391" s="136">
        <v>1376</v>
      </c>
      <c r="C1391" s="119">
        <f ca="1">'s1'!I1394</f>
        <v>192.39065192563464</v>
      </c>
      <c r="D1391" s="119">
        <f ca="1">'s1'!J1394</f>
        <v>85.318460695198226</v>
      </c>
      <c r="E1391" s="27"/>
      <c r="F1391" s="18">
        <f t="shared" ca="1" si="168"/>
        <v>9.5796745330517415E-3</v>
      </c>
      <c r="H1391" s="18">
        <f t="shared" ca="1" si="169"/>
        <v>3.4723192506817416E-3</v>
      </c>
      <c r="I1391" s="17"/>
      <c r="J1391" s="120">
        <f t="shared" ca="1" si="172"/>
        <v>1000000</v>
      </c>
      <c r="K1391" s="120">
        <f t="shared" ca="1" si="173"/>
        <v>-1000000</v>
      </c>
      <c r="M1391" s="81">
        <f t="shared" ca="1" si="170"/>
        <v>2.4411311483404389E-3</v>
      </c>
      <c r="N1391" s="17"/>
      <c r="O1391" s="121" t="e">
        <f t="shared" ca="1" si="174"/>
        <v>#REF!</v>
      </c>
      <c r="P1391" s="121" t="e">
        <f t="shared" ca="1" si="175"/>
        <v>#REF!</v>
      </c>
      <c r="R1391" s="107" t="e">
        <f t="shared" ca="1" si="171"/>
        <v>#REF!</v>
      </c>
    </row>
    <row r="1392" spans="1:18" x14ac:dyDescent="0.2">
      <c r="A1392" s="16"/>
      <c r="B1392" s="136">
        <v>1377</v>
      </c>
      <c r="C1392" s="119">
        <f ca="1">'s1'!I1395</f>
        <v>172.30145083174386</v>
      </c>
      <c r="D1392" s="119">
        <f ca="1">'s1'!J1395</f>
        <v>74.420998035796856</v>
      </c>
      <c r="E1392" s="27"/>
      <c r="F1392" s="18">
        <f t="shared" ca="1" si="168"/>
        <v>9.2401818634587421E-3</v>
      </c>
      <c r="H1392" s="18">
        <f t="shared" ca="1" si="169"/>
        <v>5.7702630414515222E-3</v>
      </c>
      <c r="I1392" s="17"/>
      <c r="J1392" s="120">
        <f t="shared" ca="1" si="172"/>
        <v>1000000</v>
      </c>
      <c r="K1392" s="120">
        <f t="shared" ca="1" si="173"/>
        <v>-1000000</v>
      </c>
      <c r="M1392" s="81">
        <f t="shared" ca="1" si="170"/>
        <v>8.1121336892282896E-3</v>
      </c>
      <c r="N1392" s="17"/>
      <c r="O1392" s="121" t="e">
        <f t="shared" ca="1" si="174"/>
        <v>#REF!</v>
      </c>
      <c r="P1392" s="121" t="e">
        <f t="shared" ca="1" si="175"/>
        <v>#REF!</v>
      </c>
      <c r="R1392" s="107" t="e">
        <f t="shared" ca="1" si="171"/>
        <v>#REF!</v>
      </c>
    </row>
    <row r="1393" spans="1:18" x14ac:dyDescent="0.2">
      <c r="A1393" s="16"/>
      <c r="B1393" s="136">
        <v>1378</v>
      </c>
      <c r="C1393" s="119">
        <f ca="1">'s1'!I1396</f>
        <v>187.35085875680008</v>
      </c>
      <c r="D1393" s="119">
        <f ca="1">'s1'!J1396</f>
        <v>77.383809273944308</v>
      </c>
      <c r="E1393" s="27"/>
      <c r="F1393" s="18">
        <f t="shared" ca="1" si="168"/>
        <v>1.3490269936680966E-2</v>
      </c>
      <c r="H1393" s="18">
        <f t="shared" ca="1" si="169"/>
        <v>3.32082062517371E-2</v>
      </c>
      <c r="I1393" s="17"/>
      <c r="J1393" s="120">
        <f t="shared" ca="1" si="172"/>
        <v>1000000</v>
      </c>
      <c r="K1393" s="120">
        <f t="shared" ca="1" si="173"/>
        <v>-1000000</v>
      </c>
      <c r="M1393" s="81">
        <f t="shared" ca="1" si="170"/>
        <v>0.10156308880505331</v>
      </c>
      <c r="N1393" s="17"/>
      <c r="O1393" s="121" t="e">
        <f t="shared" ca="1" si="174"/>
        <v>#REF!</v>
      </c>
      <c r="P1393" s="121" t="e">
        <f t="shared" ca="1" si="175"/>
        <v>#REF!</v>
      </c>
      <c r="R1393" s="107" t="e">
        <f t="shared" ca="1" si="171"/>
        <v>#REF!</v>
      </c>
    </row>
    <row r="1394" spans="1:18" x14ac:dyDescent="0.2">
      <c r="A1394" s="16"/>
      <c r="B1394" s="136">
        <v>1379</v>
      </c>
      <c r="C1394" s="119">
        <f ca="1">'s1'!I1397</f>
        <v>178.32755972740429</v>
      </c>
      <c r="D1394" s="119">
        <f ca="1">'s1'!J1397</f>
        <v>79.028793588110432</v>
      </c>
      <c r="E1394" s="27"/>
      <c r="F1394" s="18">
        <f t="shared" ca="1" si="168"/>
        <v>2.4949456980214373E-2</v>
      </c>
      <c r="H1394" s="18">
        <f t="shared" ca="1" si="169"/>
        <v>5.4234724177742569E-2</v>
      </c>
      <c r="I1394" s="17"/>
      <c r="J1394" s="120">
        <f t="shared" ca="1" si="172"/>
        <v>1000000</v>
      </c>
      <c r="K1394" s="120">
        <f t="shared" ca="1" si="173"/>
        <v>-1000000</v>
      </c>
      <c r="M1394" s="81">
        <f t="shared" ca="1" si="170"/>
        <v>8.1856736828339785E-2</v>
      </c>
      <c r="N1394" s="17"/>
      <c r="O1394" s="121" t="e">
        <f t="shared" ca="1" si="174"/>
        <v>#REF!</v>
      </c>
      <c r="P1394" s="121" t="e">
        <f t="shared" ca="1" si="175"/>
        <v>#REF!</v>
      </c>
      <c r="R1394" s="107" t="e">
        <f t="shared" ca="1" si="171"/>
        <v>#REF!</v>
      </c>
    </row>
    <row r="1395" spans="1:18" x14ac:dyDescent="0.2">
      <c r="A1395" s="16"/>
      <c r="B1395" s="136">
        <v>1380</v>
      </c>
      <c r="C1395" s="119">
        <f ca="1">'s1'!I1398</f>
        <v>182.44664203141011</v>
      </c>
      <c r="D1395" s="119">
        <f ca="1">'s1'!J1398</f>
        <v>83.392456767126276</v>
      </c>
      <c r="E1395" s="27"/>
      <c r="F1395" s="18">
        <f t="shared" ca="1" si="168"/>
        <v>3.7922077361913442E-2</v>
      </c>
      <c r="H1395" s="18">
        <f t="shared" ca="1" si="169"/>
        <v>5.5993041185924519E-2</v>
      </c>
      <c r="I1395" s="17"/>
      <c r="J1395" s="120">
        <f t="shared" ca="1" si="172"/>
        <v>1000000</v>
      </c>
      <c r="K1395" s="120">
        <f t="shared" ca="1" si="173"/>
        <v>-1000000</v>
      </c>
      <c r="M1395" s="81">
        <f t="shared" ca="1" si="170"/>
        <v>8.3192748481719387E-3</v>
      </c>
      <c r="N1395" s="17"/>
      <c r="O1395" s="121" t="e">
        <f t="shared" ca="1" si="174"/>
        <v>#REF!</v>
      </c>
      <c r="P1395" s="121" t="e">
        <f t="shared" ca="1" si="175"/>
        <v>#REF!</v>
      </c>
      <c r="R1395" s="107" t="e">
        <f t="shared" ca="1" si="171"/>
        <v>#REF!</v>
      </c>
    </row>
    <row r="1396" spans="1:18" x14ac:dyDescent="0.2">
      <c r="A1396" s="16"/>
      <c r="B1396" s="136">
        <v>1381</v>
      </c>
      <c r="C1396" s="119">
        <f ca="1">'s1'!I1399</f>
        <v>196.877334970932</v>
      </c>
      <c r="D1396" s="119">
        <f ca="1">'s1'!J1399</f>
        <v>87.130204736932114</v>
      </c>
      <c r="E1396" s="27"/>
      <c r="F1396" s="18">
        <f t="shared" ca="1" si="168"/>
        <v>1.5187375238284475E-3</v>
      </c>
      <c r="H1396" s="18">
        <f t="shared" ca="1" si="169"/>
        <v>8.1930351347838069E-3</v>
      </c>
      <c r="I1396" s="17"/>
      <c r="J1396" s="120">
        <f t="shared" ca="1" si="172"/>
        <v>1000000</v>
      </c>
      <c r="K1396" s="120">
        <f t="shared" ca="1" si="173"/>
        <v>-1000000</v>
      </c>
      <c r="M1396" s="81">
        <f t="shared" ca="1" si="170"/>
        <v>3.4654147881148337E-4</v>
      </c>
      <c r="N1396" s="17"/>
      <c r="O1396" s="121" t="e">
        <f t="shared" ca="1" si="174"/>
        <v>#REF!</v>
      </c>
      <c r="P1396" s="121" t="e">
        <f t="shared" ca="1" si="175"/>
        <v>#REF!</v>
      </c>
      <c r="R1396" s="107" t="e">
        <f t="shared" ca="1" si="171"/>
        <v>#REF!</v>
      </c>
    </row>
    <row r="1397" spans="1:18" x14ac:dyDescent="0.2">
      <c r="A1397" s="16"/>
      <c r="B1397" s="136">
        <v>1382</v>
      </c>
      <c r="C1397" s="119">
        <f ca="1">'s1'!I1400</f>
        <v>180.61824144146655</v>
      </c>
      <c r="D1397" s="119">
        <f ca="1">'s1'!J1400</f>
        <v>79.421414452940439</v>
      </c>
      <c r="E1397" s="27"/>
      <c r="F1397" s="18">
        <f t="shared" ca="1" si="168"/>
        <v>3.2968539489484344E-3</v>
      </c>
      <c r="H1397" s="18">
        <f t="shared" ca="1" si="169"/>
        <v>5.3769977720428234E-2</v>
      </c>
      <c r="I1397" s="17"/>
      <c r="J1397" s="120">
        <f t="shared" ca="1" si="172"/>
        <v>1000000</v>
      </c>
      <c r="K1397" s="120">
        <f t="shared" ca="1" si="173"/>
        <v>-1000000</v>
      </c>
      <c r="M1397" s="81">
        <f t="shared" ca="1" si="170"/>
        <v>3.1014862738707353E-2</v>
      </c>
      <c r="N1397" s="17"/>
      <c r="O1397" s="121" t="e">
        <f t="shared" ca="1" si="174"/>
        <v>#REF!</v>
      </c>
      <c r="P1397" s="121" t="e">
        <f t="shared" ca="1" si="175"/>
        <v>#REF!</v>
      </c>
      <c r="R1397" s="107" t="e">
        <f t="shared" ca="1" si="171"/>
        <v>#REF!</v>
      </c>
    </row>
    <row r="1398" spans="1:18" x14ac:dyDescent="0.2">
      <c r="A1398" s="16"/>
      <c r="B1398" s="136">
        <v>1383</v>
      </c>
      <c r="C1398" s="119">
        <f ca="1">'s1'!I1401</f>
        <v>187.79071798201434</v>
      </c>
      <c r="D1398" s="119">
        <f ca="1">'s1'!J1401</f>
        <v>84.605017110538682</v>
      </c>
      <c r="E1398" s="27"/>
      <c r="F1398" s="18">
        <f t="shared" ca="1" si="168"/>
        <v>2.0519015755455429E-2</v>
      </c>
      <c r="H1398" s="18">
        <f t="shared" ca="1" si="169"/>
        <v>4.9205421674195102E-2</v>
      </c>
      <c r="I1398" s="17"/>
      <c r="J1398" s="120">
        <f t="shared" ca="1" si="172"/>
        <v>1000000</v>
      </c>
      <c r="K1398" s="120">
        <f t="shared" ca="1" si="173"/>
        <v>-1000000</v>
      </c>
      <c r="M1398" s="81">
        <f t="shared" ca="1" si="170"/>
        <v>7.3682397359445852E-3</v>
      </c>
      <c r="N1398" s="17"/>
      <c r="O1398" s="121" t="e">
        <f t="shared" ca="1" si="174"/>
        <v>#REF!</v>
      </c>
      <c r="P1398" s="121" t="e">
        <f t="shared" ca="1" si="175"/>
        <v>#REF!</v>
      </c>
      <c r="R1398" s="107" t="e">
        <f t="shared" ca="1" si="171"/>
        <v>#REF!</v>
      </c>
    </row>
    <row r="1399" spans="1:18" x14ac:dyDescent="0.2">
      <c r="A1399" s="16"/>
      <c r="B1399" s="136">
        <v>1384</v>
      </c>
      <c r="C1399" s="119">
        <f ca="1">'s1'!I1402</f>
        <v>169.54244440955421</v>
      </c>
      <c r="D1399" s="119">
        <f ca="1">'s1'!J1402</f>
        <v>74.858377361361576</v>
      </c>
      <c r="E1399" s="27"/>
      <c r="F1399" s="18">
        <f t="shared" ca="1" si="168"/>
        <v>1.1822345111814042E-2</v>
      </c>
      <c r="H1399" s="18">
        <f t="shared" ca="1" si="169"/>
        <v>1.1301309990966988E-2</v>
      </c>
      <c r="I1399" s="17"/>
      <c r="J1399" s="120">
        <f t="shared" ca="1" si="172"/>
        <v>169.54244440955421</v>
      </c>
      <c r="K1399" s="120">
        <f t="shared" ca="1" si="173"/>
        <v>74.858377361361576</v>
      </c>
      <c r="M1399" s="81">
        <f t="shared" ca="1" si="170"/>
        <v>9.6427431211887613E-2</v>
      </c>
      <c r="N1399" s="17"/>
      <c r="O1399" s="121" t="e">
        <f t="shared" ca="1" si="174"/>
        <v>#REF!</v>
      </c>
      <c r="P1399" s="121" t="e">
        <f t="shared" ca="1" si="175"/>
        <v>#REF!</v>
      </c>
      <c r="R1399" s="107" t="e">
        <f t="shared" ca="1" si="171"/>
        <v>#REF!</v>
      </c>
    </row>
    <row r="1400" spans="1:18" x14ac:dyDescent="0.2">
      <c r="A1400" s="16"/>
      <c r="B1400" s="136">
        <v>1385</v>
      </c>
      <c r="C1400" s="119">
        <f ca="1">'s1'!I1403</f>
        <v>180.30054780083105</v>
      </c>
      <c r="D1400" s="119">
        <f ca="1">'s1'!J1403</f>
        <v>74.219164670885178</v>
      </c>
      <c r="E1400" s="27"/>
      <c r="F1400" s="18">
        <f t="shared" ca="1" si="168"/>
        <v>3.2249111928707344E-2</v>
      </c>
      <c r="H1400" s="18">
        <f t="shared" ca="1" si="169"/>
        <v>1.7679424564590044E-2</v>
      </c>
      <c r="I1400" s="17"/>
      <c r="J1400" s="120">
        <f t="shared" ca="1" si="172"/>
        <v>1000000</v>
      </c>
      <c r="K1400" s="120">
        <f t="shared" ca="1" si="173"/>
        <v>-1000000</v>
      </c>
      <c r="M1400" s="81">
        <f t="shared" ca="1" si="170"/>
        <v>5.5818148233665328E-2</v>
      </c>
      <c r="N1400" s="17"/>
      <c r="O1400" s="121" t="e">
        <f t="shared" ca="1" si="174"/>
        <v>#REF!</v>
      </c>
      <c r="P1400" s="121" t="e">
        <f t="shared" ca="1" si="175"/>
        <v>#REF!</v>
      </c>
      <c r="R1400" s="107" t="e">
        <f t="shared" ca="1" si="171"/>
        <v>#REF!</v>
      </c>
    </row>
    <row r="1401" spans="1:18" x14ac:dyDescent="0.2">
      <c r="A1401" s="16"/>
      <c r="B1401" s="136">
        <v>1386</v>
      </c>
      <c r="C1401" s="119">
        <f ca="1">'s1'!I1404</f>
        <v>181.30242034332892</v>
      </c>
      <c r="D1401" s="119">
        <f ca="1">'s1'!J1404</f>
        <v>83.039039020932989</v>
      </c>
      <c r="E1401" s="27"/>
      <c r="F1401" s="18">
        <f t="shared" ca="1" si="168"/>
        <v>3.8765949929245078E-2</v>
      </c>
      <c r="H1401" s="18">
        <f t="shared" ca="1" si="169"/>
        <v>9.8687587187988E-3</v>
      </c>
      <c r="I1401" s="17"/>
      <c r="J1401" s="120">
        <f t="shared" ca="1" si="172"/>
        <v>1000000</v>
      </c>
      <c r="K1401" s="120">
        <f t="shared" ca="1" si="173"/>
        <v>-1000000</v>
      </c>
      <c r="M1401" s="81">
        <f t="shared" ca="1" si="170"/>
        <v>1.9710919714195248E-2</v>
      </c>
      <c r="N1401" s="17"/>
      <c r="O1401" s="121" t="e">
        <f t="shared" ca="1" si="174"/>
        <v>#REF!</v>
      </c>
      <c r="P1401" s="121" t="e">
        <f t="shared" ca="1" si="175"/>
        <v>#REF!</v>
      </c>
      <c r="R1401" s="107" t="e">
        <f t="shared" ca="1" si="171"/>
        <v>#REF!</v>
      </c>
    </row>
    <row r="1402" spans="1:18" x14ac:dyDescent="0.2">
      <c r="A1402" s="16"/>
      <c r="B1402" s="136">
        <v>1387</v>
      </c>
      <c r="C1402" s="119">
        <f ca="1">'s1'!I1405</f>
        <v>172.47716521990461</v>
      </c>
      <c r="D1402" s="119">
        <f ca="1">'s1'!J1405</f>
        <v>78.019551346276899</v>
      </c>
      <c r="E1402" s="27"/>
      <c r="F1402" s="18">
        <f t="shared" ca="1" si="168"/>
        <v>2.8879935558374304E-2</v>
      </c>
      <c r="H1402" s="18">
        <f t="shared" ca="1" si="169"/>
        <v>5.7379464075745276E-2</v>
      </c>
      <c r="I1402" s="17"/>
      <c r="J1402" s="120">
        <f t="shared" ca="1" si="172"/>
        <v>1000000</v>
      </c>
      <c r="K1402" s="120">
        <f t="shared" ca="1" si="173"/>
        <v>-1000000</v>
      </c>
      <c r="M1402" s="81">
        <f t="shared" ca="1" si="170"/>
        <v>9.7291690834912695E-2</v>
      </c>
      <c r="N1402" s="17"/>
      <c r="O1402" s="121" t="e">
        <f t="shared" ca="1" si="174"/>
        <v>#REF!</v>
      </c>
      <c r="P1402" s="121" t="e">
        <f t="shared" ca="1" si="175"/>
        <v>#REF!</v>
      </c>
      <c r="R1402" s="107" t="e">
        <f t="shared" ca="1" si="171"/>
        <v>#REF!</v>
      </c>
    </row>
    <row r="1403" spans="1:18" x14ac:dyDescent="0.2">
      <c r="A1403" s="16"/>
      <c r="B1403" s="136">
        <v>1388</v>
      </c>
      <c r="C1403" s="119">
        <f ca="1">'s1'!I1406</f>
        <v>190.30281484403065</v>
      </c>
      <c r="D1403" s="119">
        <f ca="1">'s1'!J1406</f>
        <v>82.056783808014757</v>
      </c>
      <c r="E1403" s="27"/>
      <c r="F1403" s="18">
        <f t="shared" ca="1" si="168"/>
        <v>3.2017945574319782E-4</v>
      </c>
      <c r="H1403" s="18">
        <f t="shared" ca="1" si="169"/>
        <v>4.9820658000556656E-2</v>
      </c>
      <c r="I1403" s="17"/>
      <c r="J1403" s="120">
        <f t="shared" ca="1" si="172"/>
        <v>1000000</v>
      </c>
      <c r="K1403" s="120">
        <f t="shared" ca="1" si="173"/>
        <v>-1000000</v>
      </c>
      <c r="M1403" s="81">
        <f t="shared" ca="1" si="170"/>
        <v>2.3431608129437034E-2</v>
      </c>
      <c r="N1403" s="17"/>
      <c r="O1403" s="121" t="e">
        <f t="shared" ca="1" si="174"/>
        <v>#REF!</v>
      </c>
      <c r="P1403" s="121" t="e">
        <f t="shared" ca="1" si="175"/>
        <v>#REF!</v>
      </c>
      <c r="R1403" s="107" t="e">
        <f t="shared" ca="1" si="171"/>
        <v>#REF!</v>
      </c>
    </row>
    <row r="1404" spans="1:18" x14ac:dyDescent="0.2">
      <c r="A1404" s="16"/>
      <c r="B1404" s="136">
        <v>1389</v>
      </c>
      <c r="C1404" s="119">
        <f ca="1">'s1'!I1407</f>
        <v>180.64608375127091</v>
      </c>
      <c r="D1404" s="119">
        <f ca="1">'s1'!J1407</f>
        <v>77.483729389299199</v>
      </c>
      <c r="E1404" s="27"/>
      <c r="F1404" s="18">
        <f t="shared" ca="1" si="168"/>
        <v>3.1298109880755619E-2</v>
      </c>
      <c r="H1404" s="18">
        <f t="shared" ca="1" si="169"/>
        <v>5.3732760974447985E-2</v>
      </c>
      <c r="I1404" s="17"/>
      <c r="J1404" s="120">
        <f t="shared" ca="1" si="172"/>
        <v>1000000</v>
      </c>
      <c r="K1404" s="120">
        <f t="shared" ca="1" si="173"/>
        <v>-1000000</v>
      </c>
      <c r="M1404" s="81">
        <f t="shared" ca="1" si="170"/>
        <v>8.6550326842896874E-3</v>
      </c>
      <c r="N1404" s="17"/>
      <c r="O1404" s="121" t="e">
        <f t="shared" ca="1" si="174"/>
        <v>#REF!</v>
      </c>
      <c r="P1404" s="121" t="e">
        <f t="shared" ca="1" si="175"/>
        <v>#REF!</v>
      </c>
      <c r="R1404" s="107" t="e">
        <f t="shared" ca="1" si="171"/>
        <v>#REF!</v>
      </c>
    </row>
    <row r="1405" spans="1:18" x14ac:dyDescent="0.2">
      <c r="A1405" s="16"/>
      <c r="B1405" s="136">
        <v>1390</v>
      </c>
      <c r="C1405" s="119">
        <f ca="1">'s1'!I1408</f>
        <v>184.64714069452879</v>
      </c>
      <c r="D1405" s="119">
        <f ca="1">'s1'!J1408</f>
        <v>76.808806255624305</v>
      </c>
      <c r="E1405" s="27"/>
      <c r="F1405" s="18">
        <f t="shared" ca="1" si="168"/>
        <v>2.6528280285527395E-3</v>
      </c>
      <c r="H1405" s="18">
        <f t="shared" ca="1" si="169"/>
        <v>2.8236180487675653E-2</v>
      </c>
      <c r="I1405" s="17"/>
      <c r="J1405" s="120">
        <f t="shared" ca="1" si="172"/>
        <v>1000000</v>
      </c>
      <c r="K1405" s="120">
        <f t="shared" ca="1" si="173"/>
        <v>-1000000</v>
      </c>
      <c r="M1405" s="81">
        <f t="shared" ca="1" si="170"/>
        <v>5.0441651690971562E-2</v>
      </c>
      <c r="N1405" s="17"/>
      <c r="O1405" s="121" t="e">
        <f t="shared" ca="1" si="174"/>
        <v>#REF!</v>
      </c>
      <c r="P1405" s="121" t="e">
        <f t="shared" ca="1" si="175"/>
        <v>#REF!</v>
      </c>
      <c r="R1405" s="107" t="e">
        <f t="shared" ca="1" si="171"/>
        <v>#REF!</v>
      </c>
    </row>
    <row r="1406" spans="1:18" x14ac:dyDescent="0.2">
      <c r="A1406" s="16"/>
      <c r="B1406" s="136">
        <v>1391</v>
      </c>
      <c r="C1406" s="119">
        <f ca="1">'s1'!I1409</f>
        <v>175.50117946399732</v>
      </c>
      <c r="D1406" s="119">
        <f ca="1">'s1'!J1409</f>
        <v>78.463528110046923</v>
      </c>
      <c r="E1406" s="27"/>
      <c r="F1406" s="18">
        <f t="shared" ca="1" si="168"/>
        <v>2.9412007331682311E-2</v>
      </c>
      <c r="H1406" s="18">
        <f t="shared" ca="1" si="169"/>
        <v>3.3923241752437126E-2</v>
      </c>
      <c r="I1406" s="17"/>
      <c r="J1406" s="120">
        <f t="shared" ca="1" si="172"/>
        <v>1000000</v>
      </c>
      <c r="K1406" s="120">
        <f t="shared" ca="1" si="173"/>
        <v>-1000000</v>
      </c>
      <c r="M1406" s="81">
        <f t="shared" ca="1" si="170"/>
        <v>5.992524325361593E-2</v>
      </c>
      <c r="N1406" s="17"/>
      <c r="O1406" s="121" t="e">
        <f t="shared" ca="1" si="174"/>
        <v>#REF!</v>
      </c>
      <c r="P1406" s="121" t="e">
        <f t="shared" ca="1" si="175"/>
        <v>#REF!</v>
      </c>
      <c r="R1406" s="107" t="e">
        <f t="shared" ca="1" si="171"/>
        <v>#REF!</v>
      </c>
    </row>
    <row r="1407" spans="1:18" x14ac:dyDescent="0.2">
      <c r="A1407" s="16"/>
      <c r="B1407" s="136">
        <v>1392</v>
      </c>
      <c r="C1407" s="119">
        <f ca="1">'s1'!I1410</f>
        <v>164.81333301254202</v>
      </c>
      <c r="D1407" s="119">
        <f ca="1">'s1'!J1410</f>
        <v>68.935678179069882</v>
      </c>
      <c r="E1407" s="27"/>
      <c r="F1407" s="18">
        <f t="shared" ca="1" si="168"/>
        <v>1.032058184642418E-2</v>
      </c>
      <c r="H1407" s="18">
        <f t="shared" ca="1" si="169"/>
        <v>6.7119459830430475E-3</v>
      </c>
      <c r="I1407" s="17"/>
      <c r="J1407" s="120">
        <f t="shared" ca="1" si="172"/>
        <v>1000000</v>
      </c>
      <c r="K1407" s="120">
        <f t="shared" ca="1" si="173"/>
        <v>-1000000</v>
      </c>
      <c r="M1407" s="81">
        <f t="shared" ca="1" si="170"/>
        <v>3.9906198620964436E-3</v>
      </c>
      <c r="N1407" s="17"/>
      <c r="O1407" s="121" t="e">
        <f t="shared" ca="1" si="174"/>
        <v>#REF!</v>
      </c>
      <c r="P1407" s="121" t="e">
        <f t="shared" ca="1" si="175"/>
        <v>#REF!</v>
      </c>
      <c r="R1407" s="107" t="e">
        <f t="shared" ca="1" si="171"/>
        <v>#REF!</v>
      </c>
    </row>
    <row r="1408" spans="1:18" x14ac:dyDescent="0.2">
      <c r="A1408" s="16"/>
      <c r="B1408" s="136">
        <v>1393</v>
      </c>
      <c r="C1408" s="119">
        <f ca="1">'s1'!I1411</f>
        <v>185.1569012366748</v>
      </c>
      <c r="D1408" s="119">
        <f ca="1">'s1'!J1411</f>
        <v>85.25293364340304</v>
      </c>
      <c r="E1408" s="27"/>
      <c r="F1408" s="18">
        <f t="shared" ca="1" si="168"/>
        <v>6.4833054322412965E-3</v>
      </c>
      <c r="H1408" s="18">
        <f t="shared" ca="1" si="169"/>
        <v>1.0541046219138951E-3</v>
      </c>
      <c r="I1408" s="17"/>
      <c r="J1408" s="120">
        <f t="shared" ca="1" si="172"/>
        <v>1000000</v>
      </c>
      <c r="K1408" s="120">
        <f t="shared" ca="1" si="173"/>
        <v>-1000000</v>
      </c>
      <c r="M1408" s="81">
        <f t="shared" ca="1" si="170"/>
        <v>2.9974779427482706E-3</v>
      </c>
      <c r="N1408" s="17"/>
      <c r="O1408" s="121" t="e">
        <f t="shared" ca="1" si="174"/>
        <v>#REF!</v>
      </c>
      <c r="P1408" s="121" t="e">
        <f t="shared" ca="1" si="175"/>
        <v>#REF!</v>
      </c>
      <c r="R1408" s="107" t="e">
        <f t="shared" ca="1" si="171"/>
        <v>#REF!</v>
      </c>
    </row>
    <row r="1409" spans="1:18" x14ac:dyDescent="0.2">
      <c r="A1409" s="16"/>
      <c r="B1409" s="136">
        <v>1394</v>
      </c>
      <c r="C1409" s="119">
        <f ca="1">'s1'!I1412</f>
        <v>174.06089944112858</v>
      </c>
      <c r="D1409" s="119">
        <f ca="1">'s1'!J1412</f>
        <v>84.501163645343894</v>
      </c>
      <c r="E1409" s="27"/>
      <c r="F1409" s="18">
        <f t="shared" ca="1" si="168"/>
        <v>1.5557334913554722E-2</v>
      </c>
      <c r="H1409" s="18">
        <f t="shared" ca="1" si="169"/>
        <v>1.5736503468305442E-2</v>
      </c>
      <c r="I1409" s="17"/>
      <c r="J1409" s="120">
        <f t="shared" ca="1" si="172"/>
        <v>1000000</v>
      </c>
      <c r="K1409" s="120">
        <f t="shared" ca="1" si="173"/>
        <v>-1000000</v>
      </c>
      <c r="M1409" s="81">
        <f t="shared" ca="1" si="170"/>
        <v>2.0854477657155169E-3</v>
      </c>
      <c r="N1409" s="17"/>
      <c r="O1409" s="121" t="e">
        <f t="shared" ca="1" si="174"/>
        <v>#REF!</v>
      </c>
      <c r="P1409" s="121" t="e">
        <f t="shared" ca="1" si="175"/>
        <v>#REF!</v>
      </c>
      <c r="R1409" s="107" t="e">
        <f t="shared" ca="1" si="171"/>
        <v>#REF!</v>
      </c>
    </row>
    <row r="1410" spans="1:18" x14ac:dyDescent="0.2">
      <c r="A1410" s="16"/>
      <c r="B1410" s="136">
        <v>1395</v>
      </c>
      <c r="C1410" s="119">
        <f ca="1">'s1'!I1413</f>
        <v>191.57353725636139</v>
      </c>
      <c r="D1410" s="119">
        <f ca="1">'s1'!J1413</f>
        <v>85.392068145742044</v>
      </c>
      <c r="E1410" s="27"/>
      <c r="F1410" s="18">
        <f t="shared" ca="1" si="168"/>
        <v>1.3785331581170672E-2</v>
      </c>
      <c r="H1410" s="18">
        <f t="shared" ca="1" si="169"/>
        <v>6.5152489730439054E-3</v>
      </c>
      <c r="I1410" s="17"/>
      <c r="J1410" s="120">
        <f t="shared" ca="1" si="172"/>
        <v>1000000</v>
      </c>
      <c r="K1410" s="120">
        <f t="shared" ca="1" si="173"/>
        <v>-1000000</v>
      </c>
      <c r="M1410" s="81">
        <f t="shared" ca="1" si="170"/>
        <v>2.6723772942305398E-3</v>
      </c>
      <c r="N1410" s="17"/>
      <c r="O1410" s="121" t="e">
        <f t="shared" ca="1" si="174"/>
        <v>#REF!</v>
      </c>
      <c r="P1410" s="121" t="e">
        <f t="shared" ca="1" si="175"/>
        <v>#REF!</v>
      </c>
      <c r="R1410" s="107" t="e">
        <f t="shared" ca="1" si="171"/>
        <v>#REF!</v>
      </c>
    </row>
    <row r="1411" spans="1:18" x14ac:dyDescent="0.2">
      <c r="A1411" s="16"/>
      <c r="B1411" s="136">
        <v>1396</v>
      </c>
      <c r="C1411" s="119">
        <f ca="1">'s1'!I1414</f>
        <v>169.42617110229801</v>
      </c>
      <c r="D1411" s="119">
        <f ca="1">'s1'!J1414</f>
        <v>77.917502612823981</v>
      </c>
      <c r="E1411" s="27"/>
      <c r="F1411" s="18">
        <f t="shared" ca="1" si="168"/>
        <v>3.8338701352768783E-3</v>
      </c>
      <c r="H1411" s="18">
        <f t="shared" ca="1" si="169"/>
        <v>2.8986525702339293E-2</v>
      </c>
      <c r="I1411" s="17"/>
      <c r="J1411" s="120">
        <f t="shared" ca="1" si="172"/>
        <v>169.42617110229801</v>
      </c>
      <c r="K1411" s="120">
        <f t="shared" ca="1" si="173"/>
        <v>77.917502612823981</v>
      </c>
      <c r="M1411" s="81">
        <f t="shared" ca="1" si="170"/>
        <v>4.8144686253886008E-2</v>
      </c>
      <c r="N1411" s="17"/>
      <c r="O1411" s="121" t="e">
        <f t="shared" ca="1" si="174"/>
        <v>#REF!</v>
      </c>
      <c r="P1411" s="121" t="e">
        <f t="shared" ca="1" si="175"/>
        <v>#REF!</v>
      </c>
      <c r="R1411" s="107" t="e">
        <f t="shared" ca="1" si="171"/>
        <v>#REF!</v>
      </c>
    </row>
    <row r="1412" spans="1:18" x14ac:dyDescent="0.2">
      <c r="A1412" s="16"/>
      <c r="B1412" s="136">
        <v>1397</v>
      </c>
      <c r="C1412" s="119">
        <f ca="1">'s1'!I1415</f>
        <v>175.73384176711056</v>
      </c>
      <c r="D1412" s="119">
        <f ca="1">'s1'!J1415</f>
        <v>83.02878854774157</v>
      </c>
      <c r="E1412" s="27"/>
      <c r="F1412" s="18">
        <f t="shared" ca="1" si="168"/>
        <v>3.0431332350981874E-2</v>
      </c>
      <c r="H1412" s="18">
        <f t="shared" ca="1" si="169"/>
        <v>6.4208622575013738E-2</v>
      </c>
      <c r="I1412" s="17"/>
      <c r="J1412" s="120">
        <f t="shared" ca="1" si="172"/>
        <v>1000000</v>
      </c>
      <c r="K1412" s="120">
        <f t="shared" ca="1" si="173"/>
        <v>-1000000</v>
      </c>
      <c r="M1412" s="81">
        <f t="shared" ca="1" si="170"/>
        <v>1.0825967443392093E-2</v>
      </c>
      <c r="N1412" s="17"/>
      <c r="O1412" s="121" t="e">
        <f t="shared" ca="1" si="174"/>
        <v>#REF!</v>
      </c>
      <c r="P1412" s="121" t="e">
        <f t="shared" ca="1" si="175"/>
        <v>#REF!</v>
      </c>
      <c r="R1412" s="107" t="e">
        <f t="shared" ca="1" si="171"/>
        <v>#REF!</v>
      </c>
    </row>
    <row r="1413" spans="1:18" x14ac:dyDescent="0.2">
      <c r="A1413" s="16"/>
      <c r="B1413" s="136">
        <v>1398</v>
      </c>
      <c r="C1413" s="119">
        <f ca="1">'s1'!I1416</f>
        <v>168.03436769053204</v>
      </c>
      <c r="D1413" s="119">
        <f ca="1">'s1'!J1416</f>
        <v>75.031956296755965</v>
      </c>
      <c r="E1413" s="27"/>
      <c r="F1413" s="18">
        <f t="shared" ca="1" si="168"/>
        <v>1.6737048023198156E-2</v>
      </c>
      <c r="H1413" s="18">
        <f t="shared" ca="1" si="169"/>
        <v>1.1502447299530184E-2</v>
      </c>
      <c r="I1413" s="17"/>
      <c r="J1413" s="120">
        <f t="shared" ca="1" si="172"/>
        <v>168.03436769053204</v>
      </c>
      <c r="K1413" s="120">
        <f t="shared" ca="1" si="173"/>
        <v>75.031956296755965</v>
      </c>
      <c r="M1413" s="81">
        <f t="shared" ca="1" si="170"/>
        <v>1.943002021051822E-2</v>
      </c>
      <c r="N1413" s="17"/>
      <c r="O1413" s="121" t="e">
        <f t="shared" ca="1" si="174"/>
        <v>#REF!</v>
      </c>
      <c r="P1413" s="121" t="e">
        <f t="shared" ca="1" si="175"/>
        <v>#REF!</v>
      </c>
      <c r="R1413" s="107" t="e">
        <f t="shared" ca="1" si="171"/>
        <v>#REF!</v>
      </c>
    </row>
    <row r="1414" spans="1:18" x14ac:dyDescent="0.2">
      <c r="A1414" s="16"/>
      <c r="B1414" s="136">
        <v>1399</v>
      </c>
      <c r="C1414" s="119">
        <f ca="1">'s1'!I1417</f>
        <v>185.29461597601454</v>
      </c>
      <c r="D1414" s="119">
        <f ca="1">'s1'!J1417</f>
        <v>83.91109849635933</v>
      </c>
      <c r="E1414" s="27"/>
      <c r="F1414" s="18">
        <f t="shared" ca="1" si="168"/>
        <v>1.8219267566300837E-2</v>
      </c>
      <c r="H1414" s="18">
        <f t="shared" ca="1" si="169"/>
        <v>1.0869317242992579E-3</v>
      </c>
      <c r="I1414" s="17"/>
      <c r="J1414" s="120">
        <f t="shared" ca="1" si="172"/>
        <v>1000000</v>
      </c>
      <c r="K1414" s="120">
        <f t="shared" ca="1" si="173"/>
        <v>-1000000</v>
      </c>
      <c r="M1414" s="81">
        <f t="shared" ca="1" si="170"/>
        <v>7.1233806927551123E-3</v>
      </c>
      <c r="N1414" s="17"/>
      <c r="O1414" s="121" t="e">
        <f t="shared" ca="1" si="174"/>
        <v>#REF!</v>
      </c>
      <c r="P1414" s="121" t="e">
        <f t="shared" ca="1" si="175"/>
        <v>#REF!</v>
      </c>
      <c r="R1414" s="107" t="e">
        <f t="shared" ca="1" si="171"/>
        <v>#REF!</v>
      </c>
    </row>
    <row r="1415" spans="1:18" x14ac:dyDescent="0.2">
      <c r="A1415" s="16"/>
      <c r="B1415" s="136">
        <v>1400</v>
      </c>
      <c r="C1415" s="119">
        <f ca="1">'s1'!I1418</f>
        <v>170.53980702484756</v>
      </c>
      <c r="D1415" s="119">
        <f ca="1">'s1'!J1418</f>
        <v>73.725561673267933</v>
      </c>
      <c r="E1415" s="27"/>
      <c r="F1415" s="18">
        <f t="shared" ca="1" si="168"/>
        <v>2.2166801907700893E-2</v>
      </c>
      <c r="H1415" s="18">
        <f t="shared" ca="1" si="169"/>
        <v>1.2336536883373469E-2</v>
      </c>
      <c r="I1415" s="17"/>
      <c r="J1415" s="120">
        <f t="shared" ca="1" si="172"/>
        <v>170.53980702484756</v>
      </c>
      <c r="K1415" s="120">
        <f t="shared" ca="1" si="173"/>
        <v>73.725561673267933</v>
      </c>
      <c r="M1415" s="81">
        <f t="shared" ca="1" si="170"/>
        <v>5.0793457749990667E-2</v>
      </c>
      <c r="N1415" s="17"/>
      <c r="O1415" s="121" t="e">
        <f t="shared" ca="1" si="174"/>
        <v>#REF!</v>
      </c>
      <c r="P1415" s="121" t="e">
        <f t="shared" ca="1" si="175"/>
        <v>#REF!</v>
      </c>
      <c r="R1415" s="107" t="e">
        <f t="shared" ca="1" si="171"/>
        <v>#REF!</v>
      </c>
    </row>
    <row r="1416" spans="1:18" x14ac:dyDescent="0.2">
      <c r="A1416" s="16"/>
      <c r="B1416" s="136">
        <v>1401</v>
      </c>
      <c r="C1416" s="119">
        <f ca="1">'s1'!I1419</f>
        <v>185.20738485739523</v>
      </c>
      <c r="D1416" s="119">
        <f ca="1">'s1'!J1419</f>
        <v>85.419333765475869</v>
      </c>
      <c r="E1416" s="27"/>
      <c r="F1416" s="18">
        <f t="shared" ca="1" si="168"/>
        <v>6.6044601768974918E-3</v>
      </c>
      <c r="H1416" s="18">
        <f t="shared" ca="1" si="169"/>
        <v>1.2424658620085283E-2</v>
      </c>
      <c r="I1416" s="17"/>
      <c r="J1416" s="120">
        <f t="shared" ca="1" si="172"/>
        <v>1000000</v>
      </c>
      <c r="K1416" s="120">
        <f t="shared" ca="1" si="173"/>
        <v>-1000000</v>
      </c>
      <c r="M1416" s="81">
        <f t="shared" ca="1" si="170"/>
        <v>4.0316459672922206E-3</v>
      </c>
      <c r="N1416" s="17"/>
      <c r="O1416" s="121" t="e">
        <f t="shared" ca="1" si="174"/>
        <v>#REF!</v>
      </c>
      <c r="P1416" s="121" t="e">
        <f t="shared" ca="1" si="175"/>
        <v>#REF!</v>
      </c>
      <c r="R1416" s="107" t="e">
        <f t="shared" ca="1" si="171"/>
        <v>#REF!</v>
      </c>
    </row>
    <row r="1417" spans="1:18" x14ac:dyDescent="0.2">
      <c r="A1417" s="16"/>
      <c r="B1417" s="136">
        <v>1402</v>
      </c>
      <c r="C1417" s="119">
        <f ca="1">'s1'!I1420</f>
        <v>165.02508693064217</v>
      </c>
      <c r="D1417" s="119">
        <f ca="1">'s1'!J1420</f>
        <v>80.628591196664061</v>
      </c>
      <c r="E1417" s="27"/>
      <c r="F1417" s="18">
        <f t="shared" ca="1" si="168"/>
        <v>8.5852743824609747E-3</v>
      </c>
      <c r="H1417" s="18">
        <f t="shared" ca="1" si="169"/>
        <v>4.1068454046036464E-2</v>
      </c>
      <c r="I1417" s="17"/>
      <c r="J1417" s="120">
        <f t="shared" ca="1" si="172"/>
        <v>1000000</v>
      </c>
      <c r="K1417" s="120">
        <f t="shared" ca="1" si="173"/>
        <v>-1000000</v>
      </c>
      <c r="M1417" s="81">
        <f t="shared" ca="1" si="170"/>
        <v>1.7768088095465418E-2</v>
      </c>
      <c r="N1417" s="17"/>
      <c r="O1417" s="121" t="e">
        <f t="shared" ca="1" si="174"/>
        <v>#REF!</v>
      </c>
      <c r="P1417" s="121" t="e">
        <f t="shared" ca="1" si="175"/>
        <v>#REF!</v>
      </c>
      <c r="R1417" s="107" t="e">
        <f t="shared" ca="1" si="171"/>
        <v>#REF!</v>
      </c>
    </row>
    <row r="1418" spans="1:18" x14ac:dyDescent="0.2">
      <c r="A1418" s="16"/>
      <c r="B1418" s="136">
        <v>1403</v>
      </c>
      <c r="C1418" s="119">
        <f ca="1">'s1'!I1421</f>
        <v>169.73378086369652</v>
      </c>
      <c r="D1418" s="119">
        <f ca="1">'s1'!J1421</f>
        <v>69.063484142279677</v>
      </c>
      <c r="E1418" s="27"/>
      <c r="F1418" s="18">
        <f t="shared" ca="1" si="168"/>
        <v>1.8950237650123686E-2</v>
      </c>
      <c r="H1418" s="18">
        <f t="shared" ca="1" si="169"/>
        <v>5.5739900710868638E-3</v>
      </c>
      <c r="I1418" s="17"/>
      <c r="J1418" s="120">
        <f t="shared" ca="1" si="172"/>
        <v>169.73378086369652</v>
      </c>
      <c r="K1418" s="120">
        <f t="shared" ca="1" si="173"/>
        <v>69.063484142279677</v>
      </c>
      <c r="M1418" s="81">
        <f t="shared" ca="1" si="170"/>
        <v>6.7926191894547953E-3</v>
      </c>
      <c r="N1418" s="17"/>
      <c r="O1418" s="121" t="e">
        <f t="shared" ca="1" si="174"/>
        <v>#REF!</v>
      </c>
      <c r="P1418" s="121" t="e">
        <f t="shared" ca="1" si="175"/>
        <v>#REF!</v>
      </c>
      <c r="R1418" s="107" t="e">
        <f t="shared" ca="1" si="171"/>
        <v>#REF!</v>
      </c>
    </row>
    <row r="1419" spans="1:18" x14ac:dyDescent="0.2">
      <c r="A1419" s="16"/>
      <c r="B1419" s="136">
        <v>1404</v>
      </c>
      <c r="C1419" s="119">
        <f ca="1">'s1'!I1422</f>
        <v>174.61345329490834</v>
      </c>
      <c r="D1419" s="119">
        <f ca="1">'s1'!J1422</f>
        <v>75.050485965305526</v>
      </c>
      <c r="E1419" s="27"/>
      <c r="F1419" s="18">
        <f t="shared" ca="1" si="168"/>
        <v>2.8256607528136538E-2</v>
      </c>
      <c r="H1419" s="18">
        <f t="shared" ca="1" si="169"/>
        <v>3.0172067811999187E-2</v>
      </c>
      <c r="I1419" s="17"/>
      <c r="J1419" s="120">
        <f t="shared" ca="1" si="172"/>
        <v>1000000</v>
      </c>
      <c r="K1419" s="120">
        <f t="shared" ca="1" si="173"/>
        <v>-1000000</v>
      </c>
      <c r="M1419" s="81">
        <f t="shared" ca="1" si="170"/>
        <v>2.4643056215527235E-2</v>
      </c>
      <c r="N1419" s="17"/>
      <c r="O1419" s="121" t="e">
        <f t="shared" ca="1" si="174"/>
        <v>#REF!</v>
      </c>
      <c r="P1419" s="121" t="e">
        <f t="shared" ca="1" si="175"/>
        <v>#REF!</v>
      </c>
      <c r="R1419" s="107" t="e">
        <f t="shared" ca="1" si="171"/>
        <v>#REF!</v>
      </c>
    </row>
    <row r="1420" spans="1:18" x14ac:dyDescent="0.2">
      <c r="A1420" s="16"/>
      <c r="B1420" s="136">
        <v>1405</v>
      </c>
      <c r="C1420" s="119">
        <f ca="1">'s1'!I1423</f>
        <v>194.01185742498592</v>
      </c>
      <c r="D1420" s="119">
        <f ca="1">'s1'!J1423</f>
        <v>87.280752355700756</v>
      </c>
      <c r="E1420" s="27"/>
      <c r="F1420" s="18">
        <f t="shared" ca="1" si="168"/>
        <v>9.6599040611171777E-3</v>
      </c>
      <c r="H1420" s="18">
        <f t="shared" ca="1" si="169"/>
        <v>1.7871869988707004E-2</v>
      </c>
      <c r="I1420" s="17"/>
      <c r="J1420" s="120">
        <f t="shared" ca="1" si="172"/>
        <v>1000000</v>
      </c>
      <c r="K1420" s="120">
        <f t="shared" ca="1" si="173"/>
        <v>-1000000</v>
      </c>
      <c r="M1420" s="81">
        <f t="shared" ca="1" si="170"/>
        <v>4.1940316325601135E-4</v>
      </c>
      <c r="N1420" s="17"/>
      <c r="O1420" s="121" t="e">
        <f t="shared" ca="1" si="174"/>
        <v>#REF!</v>
      </c>
      <c r="P1420" s="121" t="e">
        <f t="shared" ca="1" si="175"/>
        <v>#REF!</v>
      </c>
      <c r="R1420" s="107" t="e">
        <f t="shared" ca="1" si="171"/>
        <v>#REF!</v>
      </c>
    </row>
    <row r="1421" spans="1:18" x14ac:dyDescent="0.2">
      <c r="A1421" s="16"/>
      <c r="B1421" s="136">
        <v>1406</v>
      </c>
      <c r="C1421" s="119">
        <f ca="1">'s1'!I1424</f>
        <v>168.45494912049034</v>
      </c>
      <c r="D1421" s="119">
        <f ca="1">'s1'!J1424</f>
        <v>74.587096938367466</v>
      </c>
      <c r="E1421" s="27"/>
      <c r="F1421" s="18">
        <f t="shared" ca="1" si="168"/>
        <v>4.5005170340120778E-3</v>
      </c>
      <c r="H1421" s="18">
        <f t="shared" ca="1" si="169"/>
        <v>1.9848550865543966E-2</v>
      </c>
      <c r="I1421" s="17"/>
      <c r="J1421" s="120">
        <f t="shared" ca="1" si="172"/>
        <v>168.45494912049034</v>
      </c>
      <c r="K1421" s="120">
        <f t="shared" ca="1" si="173"/>
        <v>74.587096938367466</v>
      </c>
      <c r="M1421" s="81">
        <f t="shared" ca="1" si="170"/>
        <v>3.1079139646935393E-2</v>
      </c>
      <c r="N1421" s="17"/>
      <c r="O1421" s="121" t="e">
        <f t="shared" ca="1" si="174"/>
        <v>#REF!</v>
      </c>
      <c r="P1421" s="121" t="e">
        <f t="shared" ca="1" si="175"/>
        <v>#REF!</v>
      </c>
      <c r="R1421" s="107" t="e">
        <f t="shared" ca="1" si="171"/>
        <v>#REF!</v>
      </c>
    </row>
    <row r="1422" spans="1:18" x14ac:dyDescent="0.2">
      <c r="A1422" s="16"/>
      <c r="B1422" s="136">
        <v>1407</v>
      </c>
      <c r="C1422" s="119">
        <f ca="1">'s1'!I1425</f>
        <v>179.18231489019411</v>
      </c>
      <c r="D1422" s="119">
        <f ca="1">'s1'!J1425</f>
        <v>75.111683100352508</v>
      </c>
      <c r="E1422" s="27"/>
      <c r="F1422" s="18">
        <f t="shared" ca="1" si="168"/>
        <v>1.4191239840707108E-3</v>
      </c>
      <c r="H1422" s="18">
        <f t="shared" ca="1" si="169"/>
        <v>1.5588578850633426E-3</v>
      </c>
      <c r="I1422" s="17"/>
      <c r="J1422" s="120">
        <f t="shared" ca="1" si="172"/>
        <v>1000000</v>
      </c>
      <c r="K1422" s="120">
        <f t="shared" ca="1" si="173"/>
        <v>-1000000</v>
      </c>
      <c r="M1422" s="81">
        <f t="shared" ca="1" si="170"/>
        <v>3.4592990504715912E-2</v>
      </c>
      <c r="N1422" s="17"/>
      <c r="O1422" s="121" t="e">
        <f t="shared" ca="1" si="174"/>
        <v>#REF!</v>
      </c>
      <c r="P1422" s="121" t="e">
        <f t="shared" ca="1" si="175"/>
        <v>#REF!</v>
      </c>
      <c r="R1422" s="107" t="e">
        <f t="shared" ca="1" si="171"/>
        <v>#REF!</v>
      </c>
    </row>
    <row r="1423" spans="1:18" x14ac:dyDescent="0.2">
      <c r="A1423" s="16"/>
      <c r="B1423" s="136">
        <v>1408</v>
      </c>
      <c r="C1423" s="119">
        <f ca="1">'s1'!I1426</f>
        <v>187.93141185934979</v>
      </c>
      <c r="D1423" s="119">
        <f ca="1">'s1'!J1426</f>
        <v>77.308173215780045</v>
      </c>
      <c r="E1423" s="27"/>
      <c r="F1423" s="18">
        <f t="shared" ca="1" si="168"/>
        <v>2.4091396781063232E-2</v>
      </c>
      <c r="H1423" s="18">
        <f t="shared" ca="1" si="169"/>
        <v>5.4332101467643758E-2</v>
      </c>
      <c r="I1423" s="17"/>
      <c r="J1423" s="120">
        <f t="shared" ca="1" si="172"/>
        <v>1000000</v>
      </c>
      <c r="K1423" s="120">
        <f t="shared" ca="1" si="173"/>
        <v>-1000000</v>
      </c>
      <c r="M1423" s="81">
        <f t="shared" ca="1" si="170"/>
        <v>5.4157703182126102E-3</v>
      </c>
      <c r="N1423" s="17"/>
      <c r="O1423" s="121" t="e">
        <f t="shared" ca="1" si="174"/>
        <v>#REF!</v>
      </c>
      <c r="P1423" s="121" t="e">
        <f t="shared" ca="1" si="175"/>
        <v>#REF!</v>
      </c>
      <c r="R1423" s="107" t="e">
        <f t="shared" ca="1" si="171"/>
        <v>#REF!</v>
      </c>
    </row>
    <row r="1424" spans="1:18" x14ac:dyDescent="0.2">
      <c r="A1424" s="16"/>
      <c r="B1424" s="136">
        <v>1409</v>
      </c>
      <c r="C1424" s="119">
        <f ca="1">'s1'!I1427</f>
        <v>180.34111860068268</v>
      </c>
      <c r="D1424" s="119">
        <f ca="1">'s1'!J1427</f>
        <v>82.942677871278335</v>
      </c>
      <c r="E1424" s="27"/>
      <c r="F1424" s="18">
        <f t="shared" ref="F1424:F1487" ca="1" si="176">NORMDIST(C1424,$C$10,$C$11,FALSE)  *RAND()</f>
        <v>3.1253172061016465E-2</v>
      </c>
      <c r="H1424" s="18">
        <f t="shared" ref="H1424:H1487" ca="1" si="177">NORMDIST(D1424,$D$10,$D$11,FALSE)  *RAND()</f>
        <v>6.5454392098784883E-2</v>
      </c>
      <c r="I1424" s="17"/>
      <c r="J1424" s="120">
        <f t="shared" ca="1" si="172"/>
        <v>1000000</v>
      </c>
      <c r="K1424" s="120">
        <f t="shared" ca="1" si="173"/>
        <v>-1000000</v>
      </c>
      <c r="M1424" s="81">
        <f t="shared" ref="M1424:M1487" ca="1" si="178">NORMDIST(D1424,$M$10,$M$11,FALSE)  *RAND()</f>
        <v>1.7731855026568582E-2</v>
      </c>
      <c r="N1424" s="17"/>
      <c r="O1424" s="121" t="e">
        <f t="shared" ca="1" si="174"/>
        <v>#REF!</v>
      </c>
      <c r="P1424" s="121" t="e">
        <f t="shared" ca="1" si="175"/>
        <v>#REF!</v>
      </c>
      <c r="R1424" s="107" t="e">
        <f t="shared" ref="R1424:R1487" ca="1" si="179">NORMDIST(C1424,$R$10,$R$11,FALSE)  *RAND()</f>
        <v>#REF!</v>
      </c>
    </row>
    <row r="1425" spans="1:18" x14ac:dyDescent="0.2">
      <c r="A1425" s="16"/>
      <c r="B1425" s="136">
        <v>1410</v>
      </c>
      <c r="C1425" s="119">
        <f ca="1">'s1'!I1428</f>
        <v>195.918676998856</v>
      </c>
      <c r="D1425" s="119">
        <f ca="1">'s1'!J1428</f>
        <v>83.762929949196788</v>
      </c>
      <c r="E1425" s="27"/>
      <c r="F1425" s="18">
        <f t="shared" ca="1" si="176"/>
        <v>9.261077937333129E-3</v>
      </c>
      <c r="H1425" s="18">
        <f t="shared" ca="1" si="177"/>
        <v>3.9940445775863045E-2</v>
      </c>
      <c r="I1425" s="17"/>
      <c r="J1425" s="120">
        <f t="shared" ref="J1425:J1488" ca="1" si="180">IF(AND($J$7&lt;C1425,C1425&lt;$J$8),C1425,1000000)</f>
        <v>1000000</v>
      </c>
      <c r="K1425" s="120">
        <f t="shared" ref="K1425:K1488" ca="1" si="181">IF(AND($J$7&lt;C1425,C1425&lt;$J$8),D1425,-1000000)</f>
        <v>-1000000</v>
      </c>
      <c r="M1425" s="81">
        <f t="shared" ca="1" si="178"/>
        <v>1.0091385840258206E-2</v>
      </c>
      <c r="N1425" s="17"/>
      <c r="O1425" s="121" t="e">
        <f t="shared" ref="O1425:O1488" ca="1" si="182">IF(AND($O$7&lt;D1425,D1425&lt;$O$8),C1425,1000000)</f>
        <v>#REF!</v>
      </c>
      <c r="P1425" s="121" t="e">
        <f t="shared" ref="P1425:P1488" ca="1" si="183">IF(AND($O$7&lt;D1425,D1425&lt;$O$8),D1425,1000000)</f>
        <v>#REF!</v>
      </c>
      <c r="R1425" s="107" t="e">
        <f t="shared" ca="1" si="179"/>
        <v>#REF!</v>
      </c>
    </row>
    <row r="1426" spans="1:18" x14ac:dyDescent="0.2">
      <c r="A1426" s="16"/>
      <c r="B1426" s="136">
        <v>1411</v>
      </c>
      <c r="C1426" s="119">
        <f ca="1">'s1'!I1429</f>
        <v>177.4581458607893</v>
      </c>
      <c r="D1426" s="119">
        <f ca="1">'s1'!J1429</f>
        <v>77.566248203107421</v>
      </c>
      <c r="E1426" s="27"/>
      <c r="F1426" s="18">
        <f t="shared" ca="1" si="176"/>
        <v>3.2625407335320315E-2</v>
      </c>
      <c r="H1426" s="18">
        <f t="shared" ca="1" si="177"/>
        <v>4.9009183074918541E-2</v>
      </c>
      <c r="I1426" s="17"/>
      <c r="J1426" s="120">
        <f t="shared" ca="1" si="180"/>
        <v>1000000</v>
      </c>
      <c r="K1426" s="120">
        <f t="shared" ca="1" si="181"/>
        <v>-1000000</v>
      </c>
      <c r="M1426" s="81">
        <f t="shared" ca="1" si="178"/>
        <v>1.5799836294511285E-2</v>
      </c>
      <c r="N1426" s="17"/>
      <c r="O1426" s="121" t="e">
        <f t="shared" ca="1" si="182"/>
        <v>#REF!</v>
      </c>
      <c r="P1426" s="121" t="e">
        <f t="shared" ca="1" si="183"/>
        <v>#REF!</v>
      </c>
      <c r="R1426" s="107" t="e">
        <f t="shared" ca="1" si="179"/>
        <v>#REF!</v>
      </c>
    </row>
    <row r="1427" spans="1:18" x14ac:dyDescent="0.2">
      <c r="A1427" s="16"/>
      <c r="B1427" s="136">
        <v>1412</v>
      </c>
      <c r="C1427" s="119">
        <f ca="1">'s1'!I1430</f>
        <v>180.41661425285128</v>
      </c>
      <c r="D1427" s="119">
        <f ca="1">'s1'!J1430</f>
        <v>81.818762994718668</v>
      </c>
      <c r="E1427" s="27"/>
      <c r="F1427" s="18">
        <f t="shared" ca="1" si="176"/>
        <v>1.7924884770261797E-2</v>
      </c>
      <c r="H1427" s="18">
        <f t="shared" ca="1" si="177"/>
        <v>6.390491072113777E-2</v>
      </c>
      <c r="I1427" s="17"/>
      <c r="J1427" s="120">
        <f t="shared" ca="1" si="180"/>
        <v>1000000</v>
      </c>
      <c r="K1427" s="120">
        <f t="shared" ca="1" si="181"/>
        <v>-1000000</v>
      </c>
      <c r="M1427" s="81">
        <f t="shared" ca="1" si="178"/>
        <v>2.4955458479503385E-2</v>
      </c>
      <c r="N1427" s="17"/>
      <c r="O1427" s="121" t="e">
        <f t="shared" ca="1" si="182"/>
        <v>#REF!</v>
      </c>
      <c r="P1427" s="121" t="e">
        <f t="shared" ca="1" si="183"/>
        <v>#REF!</v>
      </c>
      <c r="R1427" s="107" t="e">
        <f t="shared" ca="1" si="179"/>
        <v>#REF!</v>
      </c>
    </row>
    <row r="1428" spans="1:18" x14ac:dyDescent="0.2">
      <c r="A1428" s="16"/>
      <c r="B1428" s="136">
        <v>1413</v>
      </c>
      <c r="C1428" s="119">
        <f ca="1">'s1'!I1431</f>
        <v>191.3225660903515</v>
      </c>
      <c r="D1428" s="119">
        <f ca="1">'s1'!J1431</f>
        <v>80.515632965880584</v>
      </c>
      <c r="E1428" s="27"/>
      <c r="F1428" s="18">
        <f t="shared" ca="1" si="176"/>
        <v>8.0108736457290552E-3</v>
      </c>
      <c r="H1428" s="18">
        <f t="shared" ca="1" si="177"/>
        <v>5.537365138855832E-2</v>
      </c>
      <c r="I1428" s="17"/>
      <c r="J1428" s="120">
        <f t="shared" ca="1" si="180"/>
        <v>1000000</v>
      </c>
      <c r="K1428" s="120">
        <f t="shared" ca="1" si="181"/>
        <v>-1000000</v>
      </c>
      <c r="M1428" s="81">
        <f t="shared" ca="1" si="178"/>
        <v>3.7158021830568252E-2</v>
      </c>
      <c r="N1428" s="17"/>
      <c r="O1428" s="121" t="e">
        <f t="shared" ca="1" si="182"/>
        <v>#REF!</v>
      </c>
      <c r="P1428" s="121" t="e">
        <f t="shared" ca="1" si="183"/>
        <v>#REF!</v>
      </c>
      <c r="R1428" s="107" t="e">
        <f t="shared" ca="1" si="179"/>
        <v>#REF!</v>
      </c>
    </row>
    <row r="1429" spans="1:18" x14ac:dyDescent="0.2">
      <c r="A1429" s="16"/>
      <c r="B1429" s="136">
        <v>1414</v>
      </c>
      <c r="C1429" s="119">
        <f ca="1">'s1'!I1432</f>
        <v>182.67699234708772</v>
      </c>
      <c r="D1429" s="119">
        <f ca="1">'s1'!J1432</f>
        <v>77.410430822291161</v>
      </c>
      <c r="E1429" s="27"/>
      <c r="F1429" s="18">
        <f t="shared" ca="1" si="176"/>
        <v>3.7732892229094886E-3</v>
      </c>
      <c r="H1429" s="18">
        <f t="shared" ca="1" si="177"/>
        <v>5.781733373093853E-2</v>
      </c>
      <c r="I1429" s="17"/>
      <c r="J1429" s="120">
        <f t="shared" ca="1" si="180"/>
        <v>1000000</v>
      </c>
      <c r="K1429" s="120">
        <f t="shared" ca="1" si="181"/>
        <v>-1000000</v>
      </c>
      <c r="M1429" s="81">
        <f t="shared" ca="1" si="178"/>
        <v>9.6959124333361457E-2</v>
      </c>
      <c r="N1429" s="17"/>
      <c r="O1429" s="121" t="e">
        <f t="shared" ca="1" si="182"/>
        <v>#REF!</v>
      </c>
      <c r="P1429" s="121" t="e">
        <f t="shared" ca="1" si="183"/>
        <v>#REF!</v>
      </c>
      <c r="R1429" s="107" t="e">
        <f t="shared" ca="1" si="179"/>
        <v>#REF!</v>
      </c>
    </row>
    <row r="1430" spans="1:18" x14ac:dyDescent="0.2">
      <c r="A1430" s="16"/>
      <c r="B1430" s="136">
        <v>1415</v>
      </c>
      <c r="C1430" s="119">
        <f ca="1">'s1'!I1433</f>
        <v>159.73542439997138</v>
      </c>
      <c r="D1430" s="119">
        <f ca="1">'s1'!J1433</f>
        <v>72.275866318512527</v>
      </c>
      <c r="E1430" s="27"/>
      <c r="F1430" s="18">
        <f t="shared" ca="1" si="176"/>
        <v>2.5397453542942158E-4</v>
      </c>
      <c r="H1430" s="18">
        <f t="shared" ca="1" si="177"/>
        <v>2.2395427105113786E-3</v>
      </c>
      <c r="I1430" s="17"/>
      <c r="J1430" s="120">
        <f t="shared" ca="1" si="180"/>
        <v>1000000</v>
      </c>
      <c r="K1430" s="120">
        <f t="shared" ca="1" si="181"/>
        <v>-1000000</v>
      </c>
      <c r="M1430" s="81">
        <f t="shared" ca="1" si="178"/>
        <v>5.4661042608488093E-2</v>
      </c>
      <c r="N1430" s="17"/>
      <c r="O1430" s="121" t="e">
        <f t="shared" ca="1" si="182"/>
        <v>#REF!</v>
      </c>
      <c r="P1430" s="121" t="e">
        <f t="shared" ca="1" si="183"/>
        <v>#REF!</v>
      </c>
      <c r="R1430" s="107" t="e">
        <f t="shared" ca="1" si="179"/>
        <v>#REF!</v>
      </c>
    </row>
    <row r="1431" spans="1:18" x14ac:dyDescent="0.2">
      <c r="A1431" s="16"/>
      <c r="B1431" s="136">
        <v>1416</v>
      </c>
      <c r="C1431" s="119">
        <f ca="1">'s1'!I1434</f>
        <v>174.50273396380069</v>
      </c>
      <c r="D1431" s="119">
        <f ca="1">'s1'!J1434</f>
        <v>78.519344508100374</v>
      </c>
      <c r="E1431" s="27"/>
      <c r="F1431" s="18">
        <f t="shared" ca="1" si="176"/>
        <v>2.7362770444005344E-2</v>
      </c>
      <c r="H1431" s="18">
        <f t="shared" ca="1" si="177"/>
        <v>3.7732962625541711E-2</v>
      </c>
      <c r="I1431" s="17"/>
      <c r="J1431" s="120">
        <f t="shared" ca="1" si="180"/>
        <v>1000000</v>
      </c>
      <c r="K1431" s="120">
        <f t="shared" ca="1" si="181"/>
        <v>-1000000</v>
      </c>
      <c r="M1431" s="81">
        <f t="shared" ca="1" si="178"/>
        <v>1.0300160270156214E-2</v>
      </c>
      <c r="N1431" s="17"/>
      <c r="O1431" s="121" t="e">
        <f t="shared" ca="1" si="182"/>
        <v>#REF!</v>
      </c>
      <c r="P1431" s="121" t="e">
        <f t="shared" ca="1" si="183"/>
        <v>#REF!</v>
      </c>
      <c r="R1431" s="107" t="e">
        <f t="shared" ca="1" si="179"/>
        <v>#REF!</v>
      </c>
    </row>
    <row r="1432" spans="1:18" x14ac:dyDescent="0.2">
      <c r="A1432" s="16"/>
      <c r="B1432" s="136">
        <v>1417</v>
      </c>
      <c r="C1432" s="119">
        <f ca="1">'s1'!I1435</f>
        <v>184.33008152007153</v>
      </c>
      <c r="D1432" s="119">
        <f ca="1">'s1'!J1435</f>
        <v>84.797278061113175</v>
      </c>
      <c r="E1432" s="27"/>
      <c r="F1432" s="18">
        <f t="shared" ca="1" si="176"/>
        <v>1.575854162378065E-2</v>
      </c>
      <c r="H1432" s="18">
        <f t="shared" ca="1" si="177"/>
        <v>2.3741345207675058E-2</v>
      </c>
      <c r="I1432" s="17"/>
      <c r="J1432" s="120">
        <f t="shared" ca="1" si="180"/>
        <v>1000000</v>
      </c>
      <c r="K1432" s="120">
        <f t="shared" ca="1" si="181"/>
        <v>-1000000</v>
      </c>
      <c r="M1432" s="81">
        <f t="shared" ca="1" si="178"/>
        <v>6.2696326030871894E-3</v>
      </c>
      <c r="N1432" s="17"/>
      <c r="O1432" s="121" t="e">
        <f t="shared" ca="1" si="182"/>
        <v>#REF!</v>
      </c>
      <c r="P1432" s="121" t="e">
        <f t="shared" ca="1" si="183"/>
        <v>#REF!</v>
      </c>
      <c r="R1432" s="107" t="e">
        <f t="shared" ca="1" si="179"/>
        <v>#REF!</v>
      </c>
    </row>
    <row r="1433" spans="1:18" x14ac:dyDescent="0.2">
      <c r="A1433" s="16"/>
      <c r="B1433" s="136">
        <v>1418</v>
      </c>
      <c r="C1433" s="119">
        <f ca="1">'s1'!I1436</f>
        <v>174.26871029748304</v>
      </c>
      <c r="D1433" s="119">
        <f ca="1">'s1'!J1436</f>
        <v>75.185987884076283</v>
      </c>
      <c r="E1433" s="27"/>
      <c r="F1433" s="18">
        <f t="shared" ca="1" si="176"/>
        <v>3.3809015841554269E-2</v>
      </c>
      <c r="H1433" s="18">
        <f t="shared" ca="1" si="177"/>
        <v>1.6438851839049192E-2</v>
      </c>
      <c r="I1433" s="17"/>
      <c r="J1433" s="120">
        <f t="shared" ca="1" si="180"/>
        <v>1000000</v>
      </c>
      <c r="K1433" s="120">
        <f t="shared" ca="1" si="181"/>
        <v>-1000000</v>
      </c>
      <c r="M1433" s="81">
        <f t="shared" ca="1" si="178"/>
        <v>2.4664512388428487E-2</v>
      </c>
      <c r="N1433" s="17"/>
      <c r="O1433" s="121" t="e">
        <f t="shared" ca="1" si="182"/>
        <v>#REF!</v>
      </c>
      <c r="P1433" s="121" t="e">
        <f t="shared" ca="1" si="183"/>
        <v>#REF!</v>
      </c>
      <c r="R1433" s="107" t="e">
        <f t="shared" ca="1" si="179"/>
        <v>#REF!</v>
      </c>
    </row>
    <row r="1434" spans="1:18" x14ac:dyDescent="0.2">
      <c r="A1434" s="16"/>
      <c r="B1434" s="136">
        <v>1419</v>
      </c>
      <c r="C1434" s="119">
        <f ca="1">'s1'!I1437</f>
        <v>192.73856787289589</v>
      </c>
      <c r="D1434" s="119">
        <f ca="1">'s1'!J1437</f>
        <v>81.969561971830643</v>
      </c>
      <c r="E1434" s="27"/>
      <c r="F1434" s="18">
        <f t="shared" ca="1" si="176"/>
        <v>6.2778129132593742E-3</v>
      </c>
      <c r="H1434" s="18">
        <f t="shared" ca="1" si="177"/>
        <v>7.0395413700039544E-2</v>
      </c>
      <c r="I1434" s="17"/>
      <c r="J1434" s="120">
        <f t="shared" ca="1" si="180"/>
        <v>1000000</v>
      </c>
      <c r="K1434" s="120">
        <f t="shared" ca="1" si="181"/>
        <v>-1000000</v>
      </c>
      <c r="M1434" s="81">
        <f t="shared" ca="1" si="178"/>
        <v>1.8285906056358377E-2</v>
      </c>
      <c r="N1434" s="17"/>
      <c r="O1434" s="121" t="e">
        <f t="shared" ca="1" si="182"/>
        <v>#REF!</v>
      </c>
      <c r="P1434" s="121" t="e">
        <f t="shared" ca="1" si="183"/>
        <v>#REF!</v>
      </c>
      <c r="R1434" s="107" t="e">
        <f t="shared" ca="1" si="179"/>
        <v>#REF!</v>
      </c>
    </row>
    <row r="1435" spans="1:18" x14ac:dyDescent="0.2">
      <c r="A1435" s="16"/>
      <c r="B1435" s="136">
        <v>1420</v>
      </c>
      <c r="C1435" s="119">
        <f ca="1">'s1'!I1438</f>
        <v>193.54737667159873</v>
      </c>
      <c r="D1435" s="119">
        <f ca="1">'s1'!J1438</f>
        <v>83.267788057261313</v>
      </c>
      <c r="E1435" s="27"/>
      <c r="F1435" s="18">
        <f t="shared" ca="1" si="176"/>
        <v>1.2981766130315904E-2</v>
      </c>
      <c r="H1435" s="18">
        <f t="shared" ca="1" si="177"/>
        <v>2.7276331594997837E-2</v>
      </c>
      <c r="I1435" s="17"/>
      <c r="J1435" s="120">
        <f t="shared" ca="1" si="180"/>
        <v>1000000</v>
      </c>
      <c r="K1435" s="120">
        <f t="shared" ca="1" si="181"/>
        <v>-1000000</v>
      </c>
      <c r="M1435" s="81">
        <f t="shared" ca="1" si="178"/>
        <v>1.835738069840805E-2</v>
      </c>
      <c r="N1435" s="17"/>
      <c r="O1435" s="121" t="e">
        <f t="shared" ca="1" si="182"/>
        <v>#REF!</v>
      </c>
      <c r="P1435" s="121" t="e">
        <f t="shared" ca="1" si="183"/>
        <v>#REF!</v>
      </c>
      <c r="R1435" s="107" t="e">
        <f t="shared" ca="1" si="179"/>
        <v>#REF!</v>
      </c>
    </row>
    <row r="1436" spans="1:18" x14ac:dyDescent="0.2">
      <c r="A1436" s="16"/>
      <c r="B1436" s="136">
        <v>1421</v>
      </c>
      <c r="C1436" s="119">
        <f ca="1">'s1'!I1439</f>
        <v>188.09419957019963</v>
      </c>
      <c r="D1436" s="119">
        <f ca="1">'s1'!J1439</f>
        <v>84.175357454355321</v>
      </c>
      <c r="E1436" s="27"/>
      <c r="F1436" s="18">
        <f t="shared" ca="1" si="176"/>
        <v>2.6677861982612645E-2</v>
      </c>
      <c r="H1436" s="18">
        <f t="shared" ca="1" si="177"/>
        <v>2.3427136399890733E-2</v>
      </c>
      <c r="I1436" s="17"/>
      <c r="J1436" s="120">
        <f t="shared" ca="1" si="180"/>
        <v>1000000</v>
      </c>
      <c r="K1436" s="120">
        <f t="shared" ca="1" si="181"/>
        <v>-1000000</v>
      </c>
      <c r="M1436" s="81">
        <f t="shared" ca="1" si="178"/>
        <v>7.550850306545686E-3</v>
      </c>
      <c r="N1436" s="17"/>
      <c r="O1436" s="121" t="e">
        <f t="shared" ca="1" si="182"/>
        <v>#REF!</v>
      </c>
      <c r="P1436" s="121" t="e">
        <f t="shared" ca="1" si="183"/>
        <v>#REF!</v>
      </c>
      <c r="R1436" s="107" t="e">
        <f t="shared" ca="1" si="179"/>
        <v>#REF!</v>
      </c>
    </row>
    <row r="1437" spans="1:18" x14ac:dyDescent="0.2">
      <c r="A1437" s="16"/>
      <c r="B1437" s="136">
        <v>1422</v>
      </c>
      <c r="C1437" s="119">
        <f ca="1">'s1'!I1440</f>
        <v>185.31243140843017</v>
      </c>
      <c r="D1437" s="119">
        <f ca="1">'s1'!J1440</f>
        <v>76.269174922604762</v>
      </c>
      <c r="E1437" s="27"/>
      <c r="F1437" s="18">
        <f t="shared" ca="1" si="176"/>
        <v>1.8828970281614951E-2</v>
      </c>
      <c r="H1437" s="18">
        <f t="shared" ca="1" si="177"/>
        <v>2.4574271716873337E-2</v>
      </c>
      <c r="I1437" s="17"/>
      <c r="J1437" s="120">
        <f t="shared" ca="1" si="180"/>
        <v>1000000</v>
      </c>
      <c r="K1437" s="120">
        <f t="shared" ca="1" si="181"/>
        <v>-1000000</v>
      </c>
      <c r="M1437" s="81">
        <f t="shared" ca="1" si="178"/>
        <v>6.2552466041735394E-2</v>
      </c>
      <c r="N1437" s="17"/>
      <c r="O1437" s="121" t="e">
        <f t="shared" ca="1" si="182"/>
        <v>#REF!</v>
      </c>
      <c r="P1437" s="121" t="e">
        <f t="shared" ca="1" si="183"/>
        <v>#REF!</v>
      </c>
      <c r="R1437" s="107" t="e">
        <f t="shared" ca="1" si="179"/>
        <v>#REF!</v>
      </c>
    </row>
    <row r="1438" spans="1:18" x14ac:dyDescent="0.2">
      <c r="A1438" s="16"/>
      <c r="B1438" s="136">
        <v>1423</v>
      </c>
      <c r="C1438" s="119">
        <f ca="1">'s1'!I1441</f>
        <v>170.20874598589074</v>
      </c>
      <c r="D1438" s="119">
        <f ca="1">'s1'!J1441</f>
        <v>79.73401487622786</v>
      </c>
      <c r="E1438" s="27"/>
      <c r="F1438" s="18">
        <f t="shared" ca="1" si="176"/>
        <v>1.6205713677187157E-2</v>
      </c>
      <c r="H1438" s="18">
        <f t="shared" ca="1" si="177"/>
        <v>2.4053763068604218E-2</v>
      </c>
      <c r="I1438" s="17"/>
      <c r="J1438" s="120">
        <f t="shared" ca="1" si="180"/>
        <v>170.20874598589074</v>
      </c>
      <c r="K1438" s="120">
        <f t="shared" ca="1" si="181"/>
        <v>79.73401487622786</v>
      </c>
      <c r="M1438" s="81">
        <f t="shared" ca="1" si="178"/>
        <v>1.3309803329520471E-3</v>
      </c>
      <c r="N1438" s="17"/>
      <c r="O1438" s="121" t="e">
        <f t="shared" ca="1" si="182"/>
        <v>#REF!</v>
      </c>
      <c r="P1438" s="121" t="e">
        <f t="shared" ca="1" si="183"/>
        <v>#REF!</v>
      </c>
      <c r="R1438" s="107" t="e">
        <f t="shared" ca="1" si="179"/>
        <v>#REF!</v>
      </c>
    </row>
    <row r="1439" spans="1:18" x14ac:dyDescent="0.2">
      <c r="A1439" s="16"/>
      <c r="B1439" s="136">
        <v>1424</v>
      </c>
      <c r="C1439" s="119">
        <f ca="1">'s1'!I1442</f>
        <v>170.80448600875485</v>
      </c>
      <c r="D1439" s="119">
        <f ca="1">'s1'!J1442</f>
        <v>78.10919407460834</v>
      </c>
      <c r="E1439" s="27"/>
      <c r="F1439" s="18">
        <f t="shared" ca="1" si="176"/>
        <v>9.3057138417807755E-3</v>
      </c>
      <c r="H1439" s="18">
        <f t="shared" ca="1" si="177"/>
        <v>6.5406436647967667E-4</v>
      </c>
      <c r="I1439" s="17"/>
      <c r="J1439" s="120">
        <f t="shared" ca="1" si="180"/>
        <v>170.80448600875485</v>
      </c>
      <c r="K1439" s="120">
        <f t="shared" ca="1" si="181"/>
        <v>78.10919407460834</v>
      </c>
      <c r="M1439" s="81">
        <f t="shared" ca="1" si="178"/>
        <v>2.2057883014628635E-2</v>
      </c>
      <c r="N1439" s="17"/>
      <c r="O1439" s="121" t="e">
        <f t="shared" ca="1" si="182"/>
        <v>#REF!</v>
      </c>
      <c r="P1439" s="121" t="e">
        <f t="shared" ca="1" si="183"/>
        <v>#REF!</v>
      </c>
      <c r="R1439" s="107" t="e">
        <f t="shared" ca="1" si="179"/>
        <v>#REF!</v>
      </c>
    </row>
    <row r="1440" spans="1:18" x14ac:dyDescent="0.2">
      <c r="A1440" s="16"/>
      <c r="B1440" s="136">
        <v>1425</v>
      </c>
      <c r="C1440" s="119">
        <f ca="1">'s1'!I1443</f>
        <v>190.66435919886078</v>
      </c>
      <c r="D1440" s="119">
        <f ca="1">'s1'!J1443</f>
        <v>87.637295235157751</v>
      </c>
      <c r="E1440" s="27"/>
      <c r="F1440" s="18">
        <f t="shared" ca="1" si="176"/>
        <v>2.2548834707583332E-2</v>
      </c>
      <c r="H1440" s="18">
        <f t="shared" ca="1" si="177"/>
        <v>1.4312108894467784E-3</v>
      </c>
      <c r="I1440" s="17"/>
      <c r="J1440" s="120">
        <f t="shared" ca="1" si="180"/>
        <v>1000000</v>
      </c>
      <c r="K1440" s="120">
        <f t="shared" ca="1" si="181"/>
        <v>-1000000</v>
      </c>
      <c r="M1440" s="81">
        <f t="shared" ca="1" si="178"/>
        <v>6.4230936264947445E-4</v>
      </c>
      <c r="N1440" s="17"/>
      <c r="O1440" s="121" t="e">
        <f t="shared" ca="1" si="182"/>
        <v>#REF!</v>
      </c>
      <c r="P1440" s="121" t="e">
        <f t="shared" ca="1" si="183"/>
        <v>#REF!</v>
      </c>
      <c r="R1440" s="107" t="e">
        <f t="shared" ca="1" si="179"/>
        <v>#REF!</v>
      </c>
    </row>
    <row r="1441" spans="1:18" x14ac:dyDescent="0.2">
      <c r="A1441" s="16"/>
      <c r="B1441" s="136">
        <v>1426</v>
      </c>
      <c r="C1441" s="119">
        <f ca="1">'s1'!I1444</f>
        <v>173.16529474108015</v>
      </c>
      <c r="D1441" s="119">
        <f ca="1">'s1'!J1444</f>
        <v>78.953993092530112</v>
      </c>
      <c r="E1441" s="27"/>
      <c r="F1441" s="18">
        <f t="shared" ca="1" si="176"/>
        <v>8.606649938323066E-3</v>
      </c>
      <c r="H1441" s="18">
        <f t="shared" ca="1" si="177"/>
        <v>4.4465006138391661E-2</v>
      </c>
      <c r="I1441" s="17"/>
      <c r="J1441" s="120">
        <f t="shared" ca="1" si="180"/>
        <v>1000000</v>
      </c>
      <c r="K1441" s="120">
        <f t="shared" ca="1" si="181"/>
        <v>-1000000</v>
      </c>
      <c r="M1441" s="81">
        <f t="shared" ca="1" si="178"/>
        <v>7.6933681229942819E-2</v>
      </c>
      <c r="N1441" s="17"/>
      <c r="O1441" s="121" t="e">
        <f t="shared" ca="1" si="182"/>
        <v>#REF!</v>
      </c>
      <c r="P1441" s="121" t="e">
        <f t="shared" ca="1" si="183"/>
        <v>#REF!</v>
      </c>
      <c r="R1441" s="107" t="e">
        <f t="shared" ca="1" si="179"/>
        <v>#REF!</v>
      </c>
    </row>
    <row r="1442" spans="1:18" x14ac:dyDescent="0.2">
      <c r="A1442" s="16"/>
      <c r="B1442" s="136">
        <v>1427</v>
      </c>
      <c r="C1442" s="119">
        <f ca="1">'s1'!I1445</f>
        <v>175.72610278510814</v>
      </c>
      <c r="D1442" s="119">
        <f ca="1">'s1'!J1445</f>
        <v>77.353138609952325</v>
      </c>
      <c r="E1442" s="27"/>
      <c r="F1442" s="18">
        <f t="shared" ca="1" si="176"/>
        <v>1.2466048055545988E-2</v>
      </c>
      <c r="H1442" s="18">
        <f t="shared" ca="1" si="177"/>
        <v>4.0300959667486834E-2</v>
      </c>
      <c r="I1442" s="17"/>
      <c r="J1442" s="120">
        <f t="shared" ca="1" si="180"/>
        <v>1000000</v>
      </c>
      <c r="K1442" s="120">
        <f t="shared" ca="1" si="181"/>
        <v>-1000000</v>
      </c>
      <c r="M1442" s="81">
        <f t="shared" ca="1" si="178"/>
        <v>2.8088851425038079E-2</v>
      </c>
      <c r="N1442" s="17"/>
      <c r="O1442" s="121" t="e">
        <f t="shared" ca="1" si="182"/>
        <v>#REF!</v>
      </c>
      <c r="P1442" s="121" t="e">
        <f t="shared" ca="1" si="183"/>
        <v>#REF!</v>
      </c>
      <c r="R1442" s="107" t="e">
        <f t="shared" ca="1" si="179"/>
        <v>#REF!</v>
      </c>
    </row>
    <row r="1443" spans="1:18" x14ac:dyDescent="0.2">
      <c r="A1443" s="16"/>
      <c r="B1443" s="136">
        <v>1428</v>
      </c>
      <c r="C1443" s="119">
        <f ca="1">'s1'!I1446</f>
        <v>173.40053601413706</v>
      </c>
      <c r="D1443" s="119">
        <f ca="1">'s1'!J1446</f>
        <v>79.804215879912377</v>
      </c>
      <c r="E1443" s="27"/>
      <c r="F1443" s="18">
        <f t="shared" ca="1" si="176"/>
        <v>2.4346463935092655E-2</v>
      </c>
      <c r="H1443" s="18">
        <f t="shared" ca="1" si="177"/>
        <v>3.0526756170954328E-3</v>
      </c>
      <c r="I1443" s="17"/>
      <c r="J1443" s="120">
        <f t="shared" ca="1" si="180"/>
        <v>1000000</v>
      </c>
      <c r="K1443" s="120">
        <f t="shared" ca="1" si="181"/>
        <v>-1000000</v>
      </c>
      <c r="M1443" s="81">
        <f t="shared" ca="1" si="178"/>
        <v>5.6286112560342189E-2</v>
      </c>
      <c r="N1443" s="17"/>
      <c r="O1443" s="121" t="e">
        <f t="shared" ca="1" si="182"/>
        <v>#REF!</v>
      </c>
      <c r="P1443" s="121" t="e">
        <f t="shared" ca="1" si="183"/>
        <v>#REF!</v>
      </c>
      <c r="R1443" s="107" t="e">
        <f t="shared" ca="1" si="179"/>
        <v>#REF!</v>
      </c>
    </row>
    <row r="1444" spans="1:18" x14ac:dyDescent="0.2">
      <c r="A1444" s="16"/>
      <c r="B1444" s="136">
        <v>1429</v>
      </c>
      <c r="C1444" s="119">
        <f ca="1">'s1'!I1447</f>
        <v>172.0576522686666</v>
      </c>
      <c r="D1444" s="119">
        <f ca="1">'s1'!J1447</f>
        <v>78.575631067849187</v>
      </c>
      <c r="E1444" s="27"/>
      <c r="F1444" s="18">
        <f t="shared" ca="1" si="176"/>
        <v>1.2349489778974236E-2</v>
      </c>
      <c r="H1444" s="18">
        <f t="shared" ca="1" si="177"/>
        <v>2.8771614678614912E-2</v>
      </c>
      <c r="I1444" s="17"/>
      <c r="J1444" s="120">
        <f t="shared" ca="1" si="180"/>
        <v>1000000</v>
      </c>
      <c r="K1444" s="120">
        <f t="shared" ca="1" si="181"/>
        <v>-1000000</v>
      </c>
      <c r="M1444" s="81">
        <f t="shared" ca="1" si="178"/>
        <v>8.5998146396888089E-2</v>
      </c>
      <c r="N1444" s="17"/>
      <c r="O1444" s="121" t="e">
        <f t="shared" ca="1" si="182"/>
        <v>#REF!</v>
      </c>
      <c r="P1444" s="121" t="e">
        <f t="shared" ca="1" si="183"/>
        <v>#REF!</v>
      </c>
      <c r="R1444" s="107" t="e">
        <f t="shared" ca="1" si="179"/>
        <v>#REF!</v>
      </c>
    </row>
    <row r="1445" spans="1:18" x14ac:dyDescent="0.2">
      <c r="A1445" s="16"/>
      <c r="B1445" s="136">
        <v>1430</v>
      </c>
      <c r="C1445" s="119">
        <f ca="1">'s1'!I1448</f>
        <v>193.65253681023955</v>
      </c>
      <c r="D1445" s="119">
        <f ca="1">'s1'!J1448</f>
        <v>91.121439551000705</v>
      </c>
      <c r="E1445" s="27"/>
      <c r="F1445" s="18">
        <f t="shared" ca="1" si="176"/>
        <v>5.2546245600026287E-3</v>
      </c>
      <c r="H1445" s="18">
        <f t="shared" ca="1" si="177"/>
        <v>1.6726353036353181E-4</v>
      </c>
      <c r="I1445" s="17"/>
      <c r="J1445" s="120">
        <f t="shared" ca="1" si="180"/>
        <v>1000000</v>
      </c>
      <c r="K1445" s="120">
        <f t="shared" ca="1" si="181"/>
        <v>-1000000</v>
      </c>
      <c r="M1445" s="81">
        <f t="shared" ca="1" si="178"/>
        <v>1.1608362981212035E-8</v>
      </c>
      <c r="N1445" s="17"/>
      <c r="O1445" s="121" t="e">
        <f t="shared" ca="1" si="182"/>
        <v>#REF!</v>
      </c>
      <c r="P1445" s="121" t="e">
        <f t="shared" ca="1" si="183"/>
        <v>#REF!</v>
      </c>
      <c r="R1445" s="107" t="e">
        <f t="shared" ca="1" si="179"/>
        <v>#REF!</v>
      </c>
    </row>
    <row r="1446" spans="1:18" x14ac:dyDescent="0.2">
      <c r="A1446" s="16"/>
      <c r="B1446" s="136">
        <v>1431</v>
      </c>
      <c r="C1446" s="119">
        <f ca="1">'s1'!I1449</f>
        <v>174.66779441127431</v>
      </c>
      <c r="D1446" s="119">
        <f ca="1">'s1'!J1449</f>
        <v>75.518303814835107</v>
      </c>
      <c r="E1446" s="27"/>
      <c r="F1446" s="18">
        <f t="shared" ca="1" si="176"/>
        <v>3.1328313763155639E-2</v>
      </c>
      <c r="H1446" s="18">
        <f t="shared" ca="1" si="177"/>
        <v>4.7804186449135457E-2</v>
      </c>
      <c r="I1446" s="17"/>
      <c r="J1446" s="120">
        <f t="shared" ca="1" si="180"/>
        <v>1000000</v>
      </c>
      <c r="K1446" s="120">
        <f t="shared" ca="1" si="181"/>
        <v>-1000000</v>
      </c>
      <c r="M1446" s="81">
        <f t="shared" ca="1" si="178"/>
        <v>8.7676624265883824E-2</v>
      </c>
      <c r="N1446" s="17"/>
      <c r="O1446" s="121" t="e">
        <f t="shared" ca="1" si="182"/>
        <v>#REF!</v>
      </c>
      <c r="P1446" s="121" t="e">
        <f t="shared" ca="1" si="183"/>
        <v>#REF!</v>
      </c>
      <c r="R1446" s="107" t="e">
        <f t="shared" ca="1" si="179"/>
        <v>#REF!</v>
      </c>
    </row>
    <row r="1447" spans="1:18" x14ac:dyDescent="0.2">
      <c r="A1447" s="16"/>
      <c r="B1447" s="136">
        <v>1432</v>
      </c>
      <c r="C1447" s="119">
        <f ca="1">'s1'!I1450</f>
        <v>186.76705821480991</v>
      </c>
      <c r="D1447" s="119">
        <f ca="1">'s1'!J1450</f>
        <v>78.889970509173367</v>
      </c>
      <c r="E1447" s="27"/>
      <c r="F1447" s="18">
        <f t="shared" ca="1" si="176"/>
        <v>1.7392751746181944E-2</v>
      </c>
      <c r="H1447" s="18">
        <f t="shared" ca="1" si="177"/>
        <v>2.0154656477936E-2</v>
      </c>
      <c r="I1447" s="17"/>
      <c r="J1447" s="120">
        <f t="shared" ca="1" si="180"/>
        <v>1000000</v>
      </c>
      <c r="K1447" s="120">
        <f t="shared" ca="1" si="181"/>
        <v>-1000000</v>
      </c>
      <c r="M1447" s="81">
        <f t="shared" ca="1" si="178"/>
        <v>6.8972170946885875E-2</v>
      </c>
      <c r="N1447" s="17"/>
      <c r="O1447" s="121" t="e">
        <f t="shared" ca="1" si="182"/>
        <v>#REF!</v>
      </c>
      <c r="P1447" s="121" t="e">
        <f t="shared" ca="1" si="183"/>
        <v>#REF!</v>
      </c>
      <c r="R1447" s="107" t="e">
        <f t="shared" ca="1" si="179"/>
        <v>#REF!</v>
      </c>
    </row>
    <row r="1448" spans="1:18" x14ac:dyDescent="0.2">
      <c r="A1448" s="16"/>
      <c r="B1448" s="136">
        <v>1433</v>
      </c>
      <c r="C1448" s="119">
        <f ca="1">'s1'!I1451</f>
        <v>162.5105201401939</v>
      </c>
      <c r="D1448" s="119">
        <f ca="1">'s1'!J1451</f>
        <v>75.335872760610272</v>
      </c>
      <c r="E1448" s="27"/>
      <c r="F1448" s="18">
        <f t="shared" ca="1" si="176"/>
        <v>6.6907964678607802E-3</v>
      </c>
      <c r="H1448" s="18">
        <f t="shared" ca="1" si="177"/>
        <v>4.144584498930183E-2</v>
      </c>
      <c r="I1448" s="17"/>
      <c r="J1448" s="120">
        <f t="shared" ca="1" si="180"/>
        <v>1000000</v>
      </c>
      <c r="K1448" s="120">
        <f t="shared" ca="1" si="181"/>
        <v>-1000000</v>
      </c>
      <c r="M1448" s="81">
        <f t="shared" ca="1" si="178"/>
        <v>3.7469410834527338E-2</v>
      </c>
      <c r="N1448" s="17"/>
      <c r="O1448" s="121" t="e">
        <f t="shared" ca="1" si="182"/>
        <v>#REF!</v>
      </c>
      <c r="P1448" s="121" t="e">
        <f t="shared" ca="1" si="183"/>
        <v>#REF!</v>
      </c>
      <c r="R1448" s="107" t="e">
        <f t="shared" ca="1" si="179"/>
        <v>#REF!</v>
      </c>
    </row>
    <row r="1449" spans="1:18" x14ac:dyDescent="0.2">
      <c r="A1449" s="16"/>
      <c r="B1449" s="136">
        <v>1434</v>
      </c>
      <c r="C1449" s="119">
        <f ca="1">'s1'!I1452</f>
        <v>172.56476504444893</v>
      </c>
      <c r="D1449" s="119">
        <f ca="1">'s1'!J1452</f>
        <v>68.086981276626076</v>
      </c>
      <c r="E1449" s="27"/>
      <c r="F1449" s="18">
        <f t="shared" ca="1" si="176"/>
        <v>1.0730102569828058E-2</v>
      </c>
      <c r="H1449" s="18">
        <f t="shared" ca="1" si="177"/>
        <v>2.8254127341760956E-3</v>
      </c>
      <c r="I1449" s="17"/>
      <c r="J1449" s="120">
        <f t="shared" ca="1" si="180"/>
        <v>1000000</v>
      </c>
      <c r="K1449" s="120">
        <f t="shared" ca="1" si="181"/>
        <v>-1000000</v>
      </c>
      <c r="M1449" s="81">
        <f t="shared" ca="1" si="178"/>
        <v>1.9263192936214185E-3</v>
      </c>
      <c r="N1449" s="17"/>
      <c r="O1449" s="121" t="e">
        <f t="shared" ca="1" si="182"/>
        <v>#REF!</v>
      </c>
      <c r="P1449" s="121" t="e">
        <f t="shared" ca="1" si="183"/>
        <v>#REF!</v>
      </c>
      <c r="R1449" s="107" t="e">
        <f t="shared" ca="1" si="179"/>
        <v>#REF!</v>
      </c>
    </row>
    <row r="1450" spans="1:18" x14ac:dyDescent="0.2">
      <c r="A1450" s="16"/>
      <c r="B1450" s="136">
        <v>1435</v>
      </c>
      <c r="C1450" s="119">
        <f ca="1">'s1'!I1453</f>
        <v>190.75963506539657</v>
      </c>
      <c r="D1450" s="119">
        <f ca="1">'s1'!J1453</f>
        <v>85.153580151800298</v>
      </c>
      <c r="E1450" s="27"/>
      <c r="F1450" s="18">
        <f t="shared" ca="1" si="176"/>
        <v>1.7166755018183651E-2</v>
      </c>
      <c r="H1450" s="18">
        <f t="shared" ca="1" si="177"/>
        <v>1.158924425360742E-2</v>
      </c>
      <c r="I1450" s="17"/>
      <c r="J1450" s="120">
        <f t="shared" ca="1" si="180"/>
        <v>1000000</v>
      </c>
      <c r="K1450" s="120">
        <f t="shared" ca="1" si="181"/>
        <v>-1000000</v>
      </c>
      <c r="M1450" s="81">
        <f t="shared" ca="1" si="178"/>
        <v>1.2524252584785245E-3</v>
      </c>
      <c r="N1450" s="17"/>
      <c r="O1450" s="121" t="e">
        <f t="shared" ca="1" si="182"/>
        <v>#REF!</v>
      </c>
      <c r="P1450" s="121" t="e">
        <f t="shared" ca="1" si="183"/>
        <v>#REF!</v>
      </c>
      <c r="R1450" s="107" t="e">
        <f t="shared" ca="1" si="179"/>
        <v>#REF!</v>
      </c>
    </row>
    <row r="1451" spans="1:18" x14ac:dyDescent="0.2">
      <c r="A1451" s="16"/>
      <c r="B1451" s="136">
        <v>1436</v>
      </c>
      <c r="C1451" s="119">
        <f ca="1">'s1'!I1454</f>
        <v>185.26915044441694</v>
      </c>
      <c r="D1451" s="119">
        <f ca="1">'s1'!J1454</f>
        <v>87.68583501847084</v>
      </c>
      <c r="E1451" s="27"/>
      <c r="F1451" s="18">
        <f t="shared" ca="1" si="176"/>
        <v>2.2183479421424686E-2</v>
      </c>
      <c r="H1451" s="18">
        <f t="shared" ca="1" si="177"/>
        <v>2.371376006998149E-4</v>
      </c>
      <c r="I1451" s="17"/>
      <c r="J1451" s="120">
        <f t="shared" ca="1" si="180"/>
        <v>1000000</v>
      </c>
      <c r="K1451" s="120">
        <f t="shared" ca="1" si="181"/>
        <v>-1000000</v>
      </c>
      <c r="M1451" s="81">
        <f t="shared" ca="1" si="178"/>
        <v>1.7565444447208595E-4</v>
      </c>
      <c r="N1451" s="17"/>
      <c r="O1451" s="121" t="e">
        <f t="shared" ca="1" si="182"/>
        <v>#REF!</v>
      </c>
      <c r="P1451" s="121" t="e">
        <f t="shared" ca="1" si="183"/>
        <v>#REF!</v>
      </c>
      <c r="R1451" s="107" t="e">
        <f t="shared" ca="1" si="179"/>
        <v>#REF!</v>
      </c>
    </row>
    <row r="1452" spans="1:18" x14ac:dyDescent="0.2">
      <c r="A1452" s="16"/>
      <c r="B1452" s="136">
        <v>1437</v>
      </c>
      <c r="C1452" s="119">
        <f ca="1">'s1'!I1455</f>
        <v>195.70098957959448</v>
      </c>
      <c r="D1452" s="119">
        <f ca="1">'s1'!J1455</f>
        <v>93.476813743901261</v>
      </c>
      <c r="E1452" s="27"/>
      <c r="F1452" s="18">
        <f t="shared" ca="1" si="176"/>
        <v>8.7428809855548094E-3</v>
      </c>
      <c r="H1452" s="18">
        <f t="shared" ca="1" si="177"/>
        <v>8.1443465079545003E-4</v>
      </c>
      <c r="I1452" s="17"/>
      <c r="J1452" s="120">
        <f t="shared" ca="1" si="180"/>
        <v>1000000</v>
      </c>
      <c r="K1452" s="120">
        <f t="shared" ca="1" si="181"/>
        <v>-1000000</v>
      </c>
      <c r="M1452" s="81">
        <f t="shared" ca="1" si="178"/>
        <v>9.3795172949045704E-7</v>
      </c>
      <c r="N1452" s="17"/>
      <c r="O1452" s="121" t="e">
        <f t="shared" ca="1" si="182"/>
        <v>#REF!</v>
      </c>
      <c r="P1452" s="121" t="e">
        <f t="shared" ca="1" si="183"/>
        <v>#REF!</v>
      </c>
      <c r="R1452" s="107" t="e">
        <f t="shared" ca="1" si="179"/>
        <v>#REF!</v>
      </c>
    </row>
    <row r="1453" spans="1:18" x14ac:dyDescent="0.2">
      <c r="A1453" s="16"/>
      <c r="B1453" s="136">
        <v>1438</v>
      </c>
      <c r="C1453" s="119">
        <f ca="1">'s1'!I1456</f>
        <v>180.26250715938986</v>
      </c>
      <c r="D1453" s="119">
        <f ca="1">'s1'!J1456</f>
        <v>81.373046169520819</v>
      </c>
      <c r="E1453" s="27"/>
      <c r="F1453" s="18">
        <f t="shared" ca="1" si="176"/>
        <v>2.3274706009007522E-3</v>
      </c>
      <c r="H1453" s="18">
        <f t="shared" ca="1" si="177"/>
        <v>1.3175881753163946E-3</v>
      </c>
      <c r="I1453" s="17"/>
      <c r="J1453" s="120">
        <f t="shared" ca="1" si="180"/>
        <v>1000000</v>
      </c>
      <c r="K1453" s="120">
        <f t="shared" ca="1" si="181"/>
        <v>-1000000</v>
      </c>
      <c r="M1453" s="81">
        <f t="shared" ca="1" si="178"/>
        <v>4.0776591564180835E-2</v>
      </c>
      <c r="N1453" s="17"/>
      <c r="O1453" s="121" t="e">
        <f t="shared" ca="1" si="182"/>
        <v>#REF!</v>
      </c>
      <c r="P1453" s="121" t="e">
        <f t="shared" ca="1" si="183"/>
        <v>#REF!</v>
      </c>
      <c r="R1453" s="107" t="e">
        <f t="shared" ca="1" si="179"/>
        <v>#REF!</v>
      </c>
    </row>
    <row r="1454" spans="1:18" x14ac:dyDescent="0.2">
      <c r="A1454" s="16"/>
      <c r="B1454" s="136">
        <v>1439</v>
      </c>
      <c r="C1454" s="119">
        <f ca="1">'s1'!I1457</f>
        <v>188.701859087901</v>
      </c>
      <c r="D1454" s="119">
        <f ca="1">'s1'!J1457</f>
        <v>81.043364852322426</v>
      </c>
      <c r="E1454" s="27"/>
      <c r="F1454" s="18">
        <f t="shared" ca="1" si="176"/>
        <v>2.2363349066848549E-2</v>
      </c>
      <c r="H1454" s="18">
        <f t="shared" ca="1" si="177"/>
        <v>3.5822571373526207E-2</v>
      </c>
      <c r="I1454" s="17"/>
      <c r="J1454" s="120">
        <f t="shared" ca="1" si="180"/>
        <v>1000000</v>
      </c>
      <c r="K1454" s="120">
        <f t="shared" ca="1" si="181"/>
        <v>-1000000</v>
      </c>
      <c r="M1454" s="81">
        <f t="shared" ca="1" si="178"/>
        <v>8.4931187199322779E-3</v>
      </c>
      <c r="N1454" s="17"/>
      <c r="O1454" s="121" t="e">
        <f t="shared" ca="1" si="182"/>
        <v>#REF!</v>
      </c>
      <c r="P1454" s="121" t="e">
        <f t="shared" ca="1" si="183"/>
        <v>#REF!</v>
      </c>
      <c r="R1454" s="107" t="e">
        <f t="shared" ca="1" si="179"/>
        <v>#REF!</v>
      </c>
    </row>
    <row r="1455" spans="1:18" x14ac:dyDescent="0.2">
      <c r="A1455" s="16"/>
      <c r="B1455" s="136">
        <v>1440</v>
      </c>
      <c r="C1455" s="119">
        <f ca="1">'s1'!I1458</f>
        <v>199.65958397990022</v>
      </c>
      <c r="D1455" s="119">
        <f ca="1">'s1'!J1458</f>
        <v>88.754104773349852</v>
      </c>
      <c r="E1455" s="27"/>
      <c r="F1455" s="18">
        <f t="shared" ca="1" si="176"/>
        <v>3.3476896994467488E-3</v>
      </c>
      <c r="H1455" s="18">
        <f t="shared" ca="1" si="177"/>
        <v>1.1661513275233256E-2</v>
      </c>
      <c r="I1455" s="17"/>
      <c r="J1455" s="120">
        <f t="shared" ca="1" si="180"/>
        <v>1000000</v>
      </c>
      <c r="K1455" s="120">
        <f t="shared" ca="1" si="181"/>
        <v>-1000000</v>
      </c>
      <c r="M1455" s="81">
        <f t="shared" ca="1" si="178"/>
        <v>5.7919551685693275E-5</v>
      </c>
      <c r="N1455" s="17"/>
      <c r="O1455" s="121" t="e">
        <f t="shared" ca="1" si="182"/>
        <v>#REF!</v>
      </c>
      <c r="P1455" s="121" t="e">
        <f t="shared" ca="1" si="183"/>
        <v>#REF!</v>
      </c>
      <c r="R1455" s="107" t="e">
        <f t="shared" ca="1" si="179"/>
        <v>#REF!</v>
      </c>
    </row>
    <row r="1456" spans="1:18" x14ac:dyDescent="0.2">
      <c r="A1456" s="16"/>
      <c r="B1456" s="136">
        <v>1441</v>
      </c>
      <c r="C1456" s="119">
        <f ca="1">'s1'!I1459</f>
        <v>172.89919407880521</v>
      </c>
      <c r="D1456" s="119">
        <f ca="1">'s1'!J1459</f>
        <v>79.9950930668235</v>
      </c>
      <c r="E1456" s="27"/>
      <c r="F1456" s="18">
        <f t="shared" ca="1" si="176"/>
        <v>3.3875525728404906E-3</v>
      </c>
      <c r="H1456" s="18">
        <f t="shared" ca="1" si="177"/>
        <v>4.2118584492930891E-2</v>
      </c>
      <c r="I1456" s="17"/>
      <c r="J1456" s="120">
        <f t="shared" ca="1" si="180"/>
        <v>1000000</v>
      </c>
      <c r="K1456" s="120">
        <f t="shared" ca="1" si="181"/>
        <v>-1000000</v>
      </c>
      <c r="M1456" s="81">
        <f t="shared" ca="1" si="178"/>
        <v>2.967282389455346E-2</v>
      </c>
      <c r="N1456" s="17"/>
      <c r="O1456" s="121" t="e">
        <f t="shared" ca="1" si="182"/>
        <v>#REF!</v>
      </c>
      <c r="P1456" s="121" t="e">
        <f t="shared" ca="1" si="183"/>
        <v>#REF!</v>
      </c>
      <c r="R1456" s="107" t="e">
        <f t="shared" ca="1" si="179"/>
        <v>#REF!</v>
      </c>
    </row>
    <row r="1457" spans="1:18" x14ac:dyDescent="0.2">
      <c r="A1457" s="16"/>
      <c r="B1457" s="136">
        <v>1442</v>
      </c>
      <c r="C1457" s="119">
        <f ca="1">'s1'!I1460</f>
        <v>181.18463959251488</v>
      </c>
      <c r="D1457" s="119">
        <f ca="1">'s1'!J1460</f>
        <v>74.47549660993856</v>
      </c>
      <c r="E1457" s="27"/>
      <c r="F1457" s="18">
        <f t="shared" ca="1" si="176"/>
        <v>6.9637445908504276E-3</v>
      </c>
      <c r="H1457" s="18">
        <f t="shared" ca="1" si="177"/>
        <v>3.3751284545042698E-2</v>
      </c>
      <c r="I1457" s="17"/>
      <c r="J1457" s="120">
        <f t="shared" ca="1" si="180"/>
        <v>1000000</v>
      </c>
      <c r="K1457" s="120">
        <f t="shared" ca="1" si="181"/>
        <v>-1000000</v>
      </c>
      <c r="M1457" s="81">
        <f t="shared" ca="1" si="178"/>
        <v>3.1784605185683976E-2</v>
      </c>
      <c r="N1457" s="17"/>
      <c r="O1457" s="121" t="e">
        <f t="shared" ca="1" si="182"/>
        <v>#REF!</v>
      </c>
      <c r="P1457" s="121" t="e">
        <f t="shared" ca="1" si="183"/>
        <v>#REF!</v>
      </c>
      <c r="R1457" s="107" t="e">
        <f t="shared" ca="1" si="179"/>
        <v>#REF!</v>
      </c>
    </row>
    <row r="1458" spans="1:18" x14ac:dyDescent="0.2">
      <c r="A1458" s="16"/>
      <c r="B1458" s="136">
        <v>1443</v>
      </c>
      <c r="C1458" s="119">
        <f ca="1">'s1'!I1461</f>
        <v>168.29181319408605</v>
      </c>
      <c r="D1458" s="119">
        <f ca="1">'s1'!J1461</f>
        <v>76.673402715685256</v>
      </c>
      <c r="E1458" s="27"/>
      <c r="F1458" s="18">
        <f t="shared" ca="1" si="176"/>
        <v>7.2344892006656345E-3</v>
      </c>
      <c r="H1458" s="18">
        <f t="shared" ca="1" si="177"/>
        <v>4.863674614816272E-2</v>
      </c>
      <c r="I1458" s="17"/>
      <c r="J1458" s="120">
        <f t="shared" ca="1" si="180"/>
        <v>168.29181319408605</v>
      </c>
      <c r="K1458" s="120">
        <f t="shared" ca="1" si="181"/>
        <v>76.673402715685256</v>
      </c>
      <c r="M1458" s="81">
        <f t="shared" ca="1" si="178"/>
        <v>2.3325063338217786E-3</v>
      </c>
      <c r="N1458" s="17"/>
      <c r="O1458" s="121" t="e">
        <f t="shared" ca="1" si="182"/>
        <v>#REF!</v>
      </c>
      <c r="P1458" s="121" t="e">
        <f t="shared" ca="1" si="183"/>
        <v>#REF!</v>
      </c>
      <c r="R1458" s="107" t="e">
        <f t="shared" ca="1" si="179"/>
        <v>#REF!</v>
      </c>
    </row>
    <row r="1459" spans="1:18" x14ac:dyDescent="0.2">
      <c r="A1459" s="16"/>
      <c r="B1459" s="136">
        <v>1444</v>
      </c>
      <c r="C1459" s="119">
        <f ca="1">'s1'!I1462</f>
        <v>193.12117955030311</v>
      </c>
      <c r="D1459" s="119">
        <f ca="1">'s1'!J1462</f>
        <v>81.64617376084108</v>
      </c>
      <c r="E1459" s="27"/>
      <c r="F1459" s="18">
        <f t="shared" ca="1" si="176"/>
        <v>1.4104519620321667E-2</v>
      </c>
      <c r="H1459" s="18">
        <f t="shared" ca="1" si="177"/>
        <v>2.8248903276857945E-2</v>
      </c>
      <c r="I1459" s="17"/>
      <c r="J1459" s="120">
        <f t="shared" ca="1" si="180"/>
        <v>1000000</v>
      </c>
      <c r="K1459" s="120">
        <f t="shared" ca="1" si="181"/>
        <v>-1000000</v>
      </c>
      <c r="M1459" s="81">
        <f t="shared" ca="1" si="178"/>
        <v>2.9146612225119059E-3</v>
      </c>
      <c r="N1459" s="17"/>
      <c r="O1459" s="121" t="e">
        <f t="shared" ca="1" si="182"/>
        <v>#REF!</v>
      </c>
      <c r="P1459" s="121" t="e">
        <f t="shared" ca="1" si="183"/>
        <v>#REF!</v>
      </c>
      <c r="R1459" s="107" t="e">
        <f t="shared" ca="1" si="179"/>
        <v>#REF!</v>
      </c>
    </row>
    <row r="1460" spans="1:18" x14ac:dyDescent="0.2">
      <c r="A1460" s="16"/>
      <c r="B1460" s="136">
        <v>1445</v>
      </c>
      <c r="C1460" s="119">
        <f ca="1">'s1'!I1463</f>
        <v>180.61445038556826</v>
      </c>
      <c r="D1460" s="119">
        <f ca="1">'s1'!J1463</f>
        <v>86.748989847059661</v>
      </c>
      <c r="E1460" s="27"/>
      <c r="F1460" s="18">
        <f t="shared" ca="1" si="176"/>
        <v>3.2121366198897383E-2</v>
      </c>
      <c r="H1460" s="18">
        <f t="shared" ca="1" si="177"/>
        <v>1.4678878084510464E-2</v>
      </c>
      <c r="I1460" s="17"/>
      <c r="J1460" s="120">
        <f t="shared" ca="1" si="180"/>
        <v>1000000</v>
      </c>
      <c r="K1460" s="120">
        <f t="shared" ca="1" si="181"/>
        <v>-1000000</v>
      </c>
      <c r="M1460" s="81">
        <f t="shared" ca="1" si="178"/>
        <v>2.6353148943738147E-4</v>
      </c>
      <c r="N1460" s="17"/>
      <c r="O1460" s="121" t="e">
        <f t="shared" ca="1" si="182"/>
        <v>#REF!</v>
      </c>
      <c r="P1460" s="121" t="e">
        <f t="shared" ca="1" si="183"/>
        <v>#REF!</v>
      </c>
      <c r="R1460" s="107" t="e">
        <f t="shared" ca="1" si="179"/>
        <v>#REF!</v>
      </c>
    </row>
    <row r="1461" spans="1:18" x14ac:dyDescent="0.2">
      <c r="A1461" s="16"/>
      <c r="B1461" s="136">
        <v>1446</v>
      </c>
      <c r="C1461" s="119">
        <f ca="1">'s1'!I1464</f>
        <v>175.64504176655907</v>
      </c>
      <c r="D1461" s="119">
        <f ca="1">'s1'!J1464</f>
        <v>75.631198304177161</v>
      </c>
      <c r="E1461" s="27"/>
      <c r="F1461" s="18">
        <f t="shared" ca="1" si="176"/>
        <v>8.1801855847654249E-3</v>
      </c>
      <c r="H1461" s="18">
        <f t="shared" ca="1" si="177"/>
        <v>2.9355383361669544E-2</v>
      </c>
      <c r="I1461" s="17"/>
      <c r="J1461" s="120">
        <f t="shared" ca="1" si="180"/>
        <v>1000000</v>
      </c>
      <c r="K1461" s="120">
        <f t="shared" ca="1" si="181"/>
        <v>-1000000</v>
      </c>
      <c r="M1461" s="81">
        <f t="shared" ca="1" si="178"/>
        <v>3.3090548758790708E-2</v>
      </c>
      <c r="N1461" s="17"/>
      <c r="O1461" s="121" t="e">
        <f t="shared" ca="1" si="182"/>
        <v>#REF!</v>
      </c>
      <c r="P1461" s="121" t="e">
        <f t="shared" ca="1" si="183"/>
        <v>#REF!</v>
      </c>
      <c r="R1461" s="107" t="e">
        <f t="shared" ca="1" si="179"/>
        <v>#REF!</v>
      </c>
    </row>
    <row r="1462" spans="1:18" x14ac:dyDescent="0.2">
      <c r="A1462" s="16"/>
      <c r="B1462" s="136">
        <v>1447</v>
      </c>
      <c r="C1462" s="119">
        <f ca="1">'s1'!I1465</f>
        <v>193.01402044821839</v>
      </c>
      <c r="D1462" s="119">
        <f ca="1">'s1'!J1465</f>
        <v>75.564993194081893</v>
      </c>
      <c r="E1462" s="27"/>
      <c r="F1462" s="18">
        <f t="shared" ca="1" si="176"/>
        <v>1.6321997358974698E-2</v>
      </c>
      <c r="H1462" s="18">
        <f t="shared" ca="1" si="177"/>
        <v>2.2027039485300662E-2</v>
      </c>
      <c r="I1462" s="17"/>
      <c r="J1462" s="120">
        <f t="shared" ca="1" si="180"/>
        <v>1000000</v>
      </c>
      <c r="K1462" s="120">
        <f t="shared" ca="1" si="181"/>
        <v>-1000000</v>
      </c>
      <c r="M1462" s="81">
        <f t="shared" ca="1" si="178"/>
        <v>4.1673895265852148E-2</v>
      </c>
      <c r="N1462" s="17"/>
      <c r="O1462" s="121" t="e">
        <f t="shared" ca="1" si="182"/>
        <v>#REF!</v>
      </c>
      <c r="P1462" s="121" t="e">
        <f t="shared" ca="1" si="183"/>
        <v>#REF!</v>
      </c>
      <c r="R1462" s="107" t="e">
        <f t="shared" ca="1" si="179"/>
        <v>#REF!</v>
      </c>
    </row>
    <row r="1463" spans="1:18" x14ac:dyDescent="0.2">
      <c r="A1463" s="16"/>
      <c r="B1463" s="136">
        <v>1448</v>
      </c>
      <c r="C1463" s="119">
        <f ca="1">'s1'!I1466</f>
        <v>197.72565067811297</v>
      </c>
      <c r="D1463" s="119">
        <f ca="1">'s1'!J1466</f>
        <v>86.724131922162144</v>
      </c>
      <c r="E1463" s="27"/>
      <c r="F1463" s="18">
        <f t="shared" ca="1" si="176"/>
        <v>7.7145589457069744E-3</v>
      </c>
      <c r="H1463" s="18">
        <f t="shared" ca="1" si="177"/>
        <v>5.4342053024743393E-4</v>
      </c>
      <c r="I1463" s="17"/>
      <c r="J1463" s="120">
        <f t="shared" ca="1" si="180"/>
        <v>1000000</v>
      </c>
      <c r="K1463" s="120">
        <f t="shared" ca="1" si="181"/>
        <v>-1000000</v>
      </c>
      <c r="M1463" s="81">
        <f t="shared" ca="1" si="178"/>
        <v>1.25604156359435E-4</v>
      </c>
      <c r="N1463" s="17"/>
      <c r="O1463" s="121" t="e">
        <f t="shared" ca="1" si="182"/>
        <v>#REF!</v>
      </c>
      <c r="P1463" s="121" t="e">
        <f t="shared" ca="1" si="183"/>
        <v>#REF!</v>
      </c>
      <c r="R1463" s="107" t="e">
        <f t="shared" ca="1" si="179"/>
        <v>#REF!</v>
      </c>
    </row>
    <row r="1464" spans="1:18" x14ac:dyDescent="0.2">
      <c r="A1464" s="16"/>
      <c r="B1464" s="136">
        <v>1449</v>
      </c>
      <c r="C1464" s="119">
        <f ca="1">'s1'!I1467</f>
        <v>192.15775212071733</v>
      </c>
      <c r="D1464" s="119">
        <f ca="1">'s1'!J1467</f>
        <v>78.892755612706793</v>
      </c>
      <c r="E1464" s="27"/>
      <c r="F1464" s="18">
        <f t="shared" ca="1" si="176"/>
        <v>1.7570060912572457E-2</v>
      </c>
      <c r="H1464" s="18">
        <f t="shared" ca="1" si="177"/>
        <v>1.4692621282693585E-2</v>
      </c>
      <c r="I1464" s="17"/>
      <c r="J1464" s="120">
        <f t="shared" ca="1" si="180"/>
        <v>1000000</v>
      </c>
      <c r="K1464" s="120">
        <f t="shared" ca="1" si="181"/>
        <v>-1000000</v>
      </c>
      <c r="M1464" s="81">
        <f t="shared" ca="1" si="178"/>
        <v>4.8277066265518719E-2</v>
      </c>
      <c r="N1464" s="17"/>
      <c r="O1464" s="121" t="e">
        <f t="shared" ca="1" si="182"/>
        <v>#REF!</v>
      </c>
      <c r="P1464" s="121" t="e">
        <f t="shared" ca="1" si="183"/>
        <v>#REF!</v>
      </c>
      <c r="R1464" s="107" t="e">
        <f t="shared" ca="1" si="179"/>
        <v>#REF!</v>
      </c>
    </row>
    <row r="1465" spans="1:18" x14ac:dyDescent="0.2">
      <c r="A1465" s="16"/>
      <c r="B1465" s="136">
        <v>1450</v>
      </c>
      <c r="C1465" s="119">
        <f ca="1">'s1'!I1468</f>
        <v>185.29717279310918</v>
      </c>
      <c r="D1465" s="119">
        <f ca="1">'s1'!J1468</f>
        <v>79.427680516034599</v>
      </c>
      <c r="E1465" s="27"/>
      <c r="F1465" s="18">
        <f t="shared" ca="1" si="176"/>
        <v>6.364401944976548E-3</v>
      </c>
      <c r="H1465" s="18">
        <f t="shared" ca="1" si="177"/>
        <v>5.616225591822039E-2</v>
      </c>
      <c r="I1465" s="17"/>
      <c r="J1465" s="120">
        <f t="shared" ca="1" si="180"/>
        <v>1000000</v>
      </c>
      <c r="K1465" s="120">
        <f t="shared" ca="1" si="181"/>
        <v>-1000000</v>
      </c>
      <c r="M1465" s="81">
        <f t="shared" ca="1" si="178"/>
        <v>6.6637942067014691E-2</v>
      </c>
      <c r="N1465" s="17"/>
      <c r="O1465" s="121" t="e">
        <f t="shared" ca="1" si="182"/>
        <v>#REF!</v>
      </c>
      <c r="P1465" s="121" t="e">
        <f t="shared" ca="1" si="183"/>
        <v>#REF!</v>
      </c>
      <c r="R1465" s="107" t="e">
        <f t="shared" ca="1" si="179"/>
        <v>#REF!</v>
      </c>
    </row>
    <row r="1466" spans="1:18" x14ac:dyDescent="0.2">
      <c r="A1466" s="16"/>
      <c r="B1466" s="136">
        <v>1451</v>
      </c>
      <c r="C1466" s="119">
        <f ca="1">'s1'!I1469</f>
        <v>189.24172703032406</v>
      </c>
      <c r="D1466" s="119">
        <f ca="1">'s1'!J1469</f>
        <v>74.631598322327505</v>
      </c>
      <c r="E1466" s="27"/>
      <c r="F1466" s="18">
        <f t="shared" ca="1" si="176"/>
        <v>1.1279712031021656E-2</v>
      </c>
      <c r="H1466" s="18">
        <f t="shared" ca="1" si="177"/>
        <v>3.5585908302114506E-2</v>
      </c>
      <c r="I1466" s="17"/>
      <c r="J1466" s="120">
        <f t="shared" ca="1" si="180"/>
        <v>1000000</v>
      </c>
      <c r="K1466" s="120">
        <f t="shared" ca="1" si="181"/>
        <v>-1000000</v>
      </c>
      <c r="M1466" s="81">
        <f t="shared" ca="1" si="178"/>
        <v>2.2126516625222248E-2</v>
      </c>
      <c r="N1466" s="17"/>
      <c r="O1466" s="121" t="e">
        <f t="shared" ca="1" si="182"/>
        <v>#REF!</v>
      </c>
      <c r="P1466" s="121" t="e">
        <f t="shared" ca="1" si="183"/>
        <v>#REF!</v>
      </c>
      <c r="R1466" s="107" t="e">
        <f t="shared" ca="1" si="179"/>
        <v>#REF!</v>
      </c>
    </row>
    <row r="1467" spans="1:18" x14ac:dyDescent="0.2">
      <c r="A1467" s="16"/>
      <c r="B1467" s="136">
        <v>1452</v>
      </c>
      <c r="C1467" s="119">
        <f ca="1">'s1'!I1470</f>
        <v>196.16389426208286</v>
      </c>
      <c r="D1467" s="119">
        <f ca="1">'s1'!J1470</f>
        <v>83.700302754542449</v>
      </c>
      <c r="E1467" s="27"/>
      <c r="F1467" s="18">
        <f t="shared" ca="1" si="176"/>
        <v>1.0523189998720277E-2</v>
      </c>
      <c r="H1467" s="18">
        <f t="shared" ca="1" si="177"/>
        <v>2.9081720417058528E-2</v>
      </c>
      <c r="I1467" s="17"/>
      <c r="J1467" s="120">
        <f t="shared" ca="1" si="180"/>
        <v>1000000</v>
      </c>
      <c r="K1467" s="120">
        <f t="shared" ca="1" si="181"/>
        <v>-1000000</v>
      </c>
      <c r="M1467" s="81">
        <f t="shared" ca="1" si="178"/>
        <v>5.4990443682882591E-3</v>
      </c>
      <c r="N1467" s="17"/>
      <c r="O1467" s="121" t="e">
        <f t="shared" ca="1" si="182"/>
        <v>#REF!</v>
      </c>
      <c r="P1467" s="121" t="e">
        <f t="shared" ca="1" si="183"/>
        <v>#REF!</v>
      </c>
      <c r="R1467" s="107" t="e">
        <f t="shared" ca="1" si="179"/>
        <v>#REF!</v>
      </c>
    </row>
    <row r="1468" spans="1:18" x14ac:dyDescent="0.2">
      <c r="A1468" s="16"/>
      <c r="B1468" s="136">
        <v>1453</v>
      </c>
      <c r="C1468" s="119">
        <f ca="1">'s1'!I1471</f>
        <v>168.6293827119728</v>
      </c>
      <c r="D1468" s="119">
        <f ca="1">'s1'!J1471</f>
        <v>79.867171580902962</v>
      </c>
      <c r="E1468" s="27"/>
      <c r="F1468" s="18">
        <f t="shared" ca="1" si="176"/>
        <v>1.0730800368761072E-2</v>
      </c>
      <c r="H1468" s="18">
        <f t="shared" ca="1" si="177"/>
        <v>7.3568633468756514E-2</v>
      </c>
      <c r="I1468" s="17"/>
      <c r="J1468" s="120">
        <f t="shared" ca="1" si="180"/>
        <v>168.6293827119728</v>
      </c>
      <c r="K1468" s="120">
        <f t="shared" ca="1" si="181"/>
        <v>79.867171580902962</v>
      </c>
      <c r="M1468" s="81">
        <f t="shared" ca="1" si="178"/>
        <v>1.5927487719970074E-2</v>
      </c>
      <c r="N1468" s="17"/>
      <c r="O1468" s="121" t="e">
        <f t="shared" ca="1" si="182"/>
        <v>#REF!</v>
      </c>
      <c r="P1468" s="121" t="e">
        <f t="shared" ca="1" si="183"/>
        <v>#REF!</v>
      </c>
      <c r="R1468" s="107" t="e">
        <f t="shared" ca="1" si="179"/>
        <v>#REF!</v>
      </c>
    </row>
    <row r="1469" spans="1:18" x14ac:dyDescent="0.2">
      <c r="A1469" s="16"/>
      <c r="B1469" s="136">
        <v>1454</v>
      </c>
      <c r="C1469" s="119">
        <f ca="1">'s1'!I1472</f>
        <v>173.72748002564933</v>
      </c>
      <c r="D1469" s="119">
        <f ca="1">'s1'!J1472</f>
        <v>77.126404394585123</v>
      </c>
      <c r="E1469" s="27"/>
      <c r="F1469" s="18">
        <f t="shared" ca="1" si="176"/>
        <v>3.0142337814362461E-2</v>
      </c>
      <c r="H1469" s="18">
        <f t="shared" ca="1" si="177"/>
        <v>1.0266804084785447E-3</v>
      </c>
      <c r="I1469" s="17"/>
      <c r="J1469" s="120">
        <f t="shared" ca="1" si="180"/>
        <v>1000000</v>
      </c>
      <c r="K1469" s="120">
        <f t="shared" ca="1" si="181"/>
        <v>-1000000</v>
      </c>
      <c r="M1469" s="81">
        <f t="shared" ca="1" si="178"/>
        <v>3.0776874557625577E-2</v>
      </c>
      <c r="N1469" s="17"/>
      <c r="O1469" s="121" t="e">
        <f t="shared" ca="1" si="182"/>
        <v>#REF!</v>
      </c>
      <c r="P1469" s="121" t="e">
        <f t="shared" ca="1" si="183"/>
        <v>#REF!</v>
      </c>
      <c r="R1469" s="107" t="e">
        <f t="shared" ca="1" si="179"/>
        <v>#REF!</v>
      </c>
    </row>
    <row r="1470" spans="1:18" x14ac:dyDescent="0.2">
      <c r="A1470" s="16"/>
      <c r="B1470" s="136">
        <v>1455</v>
      </c>
      <c r="C1470" s="119">
        <f ca="1">'s1'!I1473</f>
        <v>195.0289485713617</v>
      </c>
      <c r="D1470" s="119">
        <f ca="1">'s1'!J1473</f>
        <v>78.381868294870884</v>
      </c>
      <c r="E1470" s="27"/>
      <c r="F1470" s="18">
        <f t="shared" ca="1" si="176"/>
        <v>3.3983643191627011E-3</v>
      </c>
      <c r="H1470" s="18">
        <f t="shared" ca="1" si="177"/>
        <v>1.5674347968983839E-2</v>
      </c>
      <c r="I1470" s="17"/>
      <c r="J1470" s="120">
        <f t="shared" ca="1" si="180"/>
        <v>1000000</v>
      </c>
      <c r="K1470" s="120">
        <f t="shared" ca="1" si="181"/>
        <v>-1000000</v>
      </c>
      <c r="M1470" s="81">
        <f t="shared" ca="1" si="178"/>
        <v>6.8708581366158941E-2</v>
      </c>
      <c r="N1470" s="17"/>
      <c r="O1470" s="121" t="e">
        <f t="shared" ca="1" si="182"/>
        <v>#REF!</v>
      </c>
      <c r="P1470" s="121" t="e">
        <f t="shared" ca="1" si="183"/>
        <v>#REF!</v>
      </c>
      <c r="R1470" s="107" t="e">
        <f t="shared" ca="1" si="179"/>
        <v>#REF!</v>
      </c>
    </row>
    <row r="1471" spans="1:18" x14ac:dyDescent="0.2">
      <c r="A1471" s="16"/>
      <c r="B1471" s="136">
        <v>1456</v>
      </c>
      <c r="C1471" s="119">
        <f ca="1">'s1'!I1474</f>
        <v>162.9668115731981</v>
      </c>
      <c r="D1471" s="119">
        <f ca="1">'s1'!J1474</f>
        <v>75.937436820660054</v>
      </c>
      <c r="E1471" s="27"/>
      <c r="F1471" s="18">
        <f t="shared" ca="1" si="176"/>
        <v>4.5679113652379955E-4</v>
      </c>
      <c r="H1471" s="18">
        <f t="shared" ca="1" si="177"/>
        <v>1.3063321761370783E-2</v>
      </c>
      <c r="I1471" s="17"/>
      <c r="J1471" s="120">
        <f t="shared" ca="1" si="180"/>
        <v>1000000</v>
      </c>
      <c r="K1471" s="120">
        <f t="shared" ca="1" si="181"/>
        <v>-1000000</v>
      </c>
      <c r="M1471" s="81">
        <f t="shared" ca="1" si="178"/>
        <v>7.1630548403149974E-2</v>
      </c>
      <c r="N1471" s="17"/>
      <c r="O1471" s="121" t="e">
        <f t="shared" ca="1" si="182"/>
        <v>#REF!</v>
      </c>
      <c r="P1471" s="121" t="e">
        <f t="shared" ca="1" si="183"/>
        <v>#REF!</v>
      </c>
      <c r="R1471" s="107" t="e">
        <f t="shared" ca="1" si="179"/>
        <v>#REF!</v>
      </c>
    </row>
    <row r="1472" spans="1:18" x14ac:dyDescent="0.2">
      <c r="A1472" s="16"/>
      <c r="B1472" s="136">
        <v>1457</v>
      </c>
      <c r="C1472" s="119">
        <f ca="1">'s1'!I1475</f>
        <v>183.04483066601838</v>
      </c>
      <c r="D1472" s="119">
        <f ca="1">'s1'!J1475</f>
        <v>79.781307324755289</v>
      </c>
      <c r="E1472" s="27"/>
      <c r="F1472" s="18">
        <f t="shared" ca="1" si="176"/>
        <v>1.3811296849281186E-2</v>
      </c>
      <c r="H1472" s="18">
        <f t="shared" ca="1" si="177"/>
        <v>2.3553141039468314E-2</v>
      </c>
      <c r="I1472" s="17"/>
      <c r="J1472" s="120">
        <f t="shared" ca="1" si="180"/>
        <v>1000000</v>
      </c>
      <c r="K1472" s="120">
        <f t="shared" ca="1" si="181"/>
        <v>-1000000</v>
      </c>
      <c r="M1472" s="81">
        <f t="shared" ca="1" si="178"/>
        <v>2.192378256619076E-2</v>
      </c>
      <c r="N1472" s="17"/>
      <c r="O1472" s="121" t="e">
        <f t="shared" ca="1" si="182"/>
        <v>#REF!</v>
      </c>
      <c r="P1472" s="121" t="e">
        <f t="shared" ca="1" si="183"/>
        <v>#REF!</v>
      </c>
      <c r="R1472" s="107" t="e">
        <f t="shared" ca="1" si="179"/>
        <v>#REF!</v>
      </c>
    </row>
    <row r="1473" spans="1:18" x14ac:dyDescent="0.2">
      <c r="A1473" s="16"/>
      <c r="B1473" s="136">
        <v>1458</v>
      </c>
      <c r="C1473" s="119">
        <f ca="1">'s1'!I1476</f>
        <v>174.01692894218226</v>
      </c>
      <c r="D1473" s="119">
        <f ca="1">'s1'!J1476</f>
        <v>82.783316229388504</v>
      </c>
      <c r="E1473" s="27"/>
      <c r="F1473" s="18">
        <f t="shared" ca="1" si="176"/>
        <v>1.7803351459004895E-2</v>
      </c>
      <c r="H1473" s="18">
        <f t="shared" ca="1" si="177"/>
        <v>6.1207800249303605E-2</v>
      </c>
      <c r="I1473" s="17"/>
      <c r="J1473" s="120">
        <f t="shared" ca="1" si="180"/>
        <v>1000000</v>
      </c>
      <c r="K1473" s="120">
        <f t="shared" ca="1" si="181"/>
        <v>-1000000</v>
      </c>
      <c r="M1473" s="81">
        <f t="shared" ca="1" si="178"/>
        <v>8.9439766490720055E-3</v>
      </c>
      <c r="N1473" s="17"/>
      <c r="O1473" s="121" t="e">
        <f t="shared" ca="1" si="182"/>
        <v>#REF!</v>
      </c>
      <c r="P1473" s="121" t="e">
        <f t="shared" ca="1" si="183"/>
        <v>#REF!</v>
      </c>
      <c r="R1473" s="107" t="e">
        <f t="shared" ca="1" si="179"/>
        <v>#REF!</v>
      </c>
    </row>
    <row r="1474" spans="1:18" x14ac:dyDescent="0.2">
      <c r="A1474" s="16"/>
      <c r="B1474" s="136">
        <v>1459</v>
      </c>
      <c r="C1474" s="119">
        <f ca="1">'s1'!I1477</f>
        <v>188.81149418243663</v>
      </c>
      <c r="D1474" s="119">
        <f ca="1">'s1'!J1477</f>
        <v>85.438434617339851</v>
      </c>
      <c r="E1474" s="27"/>
      <c r="F1474" s="18">
        <f t="shared" ca="1" si="176"/>
        <v>2.6150514894861341E-2</v>
      </c>
      <c r="H1474" s="18">
        <f t="shared" ca="1" si="177"/>
        <v>6.3294407545287142E-3</v>
      </c>
      <c r="I1474" s="17"/>
      <c r="J1474" s="120">
        <f t="shared" ca="1" si="180"/>
        <v>1000000</v>
      </c>
      <c r="K1474" s="120">
        <f t="shared" ca="1" si="181"/>
        <v>-1000000</v>
      </c>
      <c r="M1474" s="81">
        <f t="shared" ca="1" si="178"/>
        <v>1.2672278652271825E-3</v>
      </c>
      <c r="N1474" s="17"/>
      <c r="O1474" s="121" t="e">
        <f t="shared" ca="1" si="182"/>
        <v>#REF!</v>
      </c>
      <c r="P1474" s="121" t="e">
        <f t="shared" ca="1" si="183"/>
        <v>#REF!</v>
      </c>
      <c r="R1474" s="107" t="e">
        <f t="shared" ca="1" si="179"/>
        <v>#REF!</v>
      </c>
    </row>
    <row r="1475" spans="1:18" x14ac:dyDescent="0.2">
      <c r="A1475" s="16"/>
      <c r="B1475" s="136">
        <v>1460</v>
      </c>
      <c r="C1475" s="119">
        <f ca="1">'s1'!I1478</f>
        <v>199.91648154592539</v>
      </c>
      <c r="D1475" s="119">
        <f ca="1">'s1'!J1478</f>
        <v>87.800622294607834</v>
      </c>
      <c r="E1475" s="27"/>
      <c r="F1475" s="18">
        <f t="shared" ca="1" si="176"/>
        <v>1.6828931478334345E-4</v>
      </c>
      <c r="H1475" s="18">
        <f t="shared" ca="1" si="177"/>
        <v>1.7496755621335056E-2</v>
      </c>
      <c r="I1475" s="17"/>
      <c r="J1475" s="120">
        <f t="shared" ca="1" si="180"/>
        <v>1000000</v>
      </c>
      <c r="K1475" s="120">
        <f t="shared" ca="1" si="181"/>
        <v>-1000000</v>
      </c>
      <c r="M1475" s="81">
        <f t="shared" ca="1" si="178"/>
        <v>1.8217183272347415E-4</v>
      </c>
      <c r="N1475" s="17"/>
      <c r="O1475" s="121" t="e">
        <f t="shared" ca="1" si="182"/>
        <v>#REF!</v>
      </c>
      <c r="P1475" s="121" t="e">
        <f t="shared" ca="1" si="183"/>
        <v>#REF!</v>
      </c>
      <c r="R1475" s="107" t="e">
        <f t="shared" ca="1" si="179"/>
        <v>#REF!</v>
      </c>
    </row>
    <row r="1476" spans="1:18" x14ac:dyDescent="0.2">
      <c r="A1476" s="16"/>
      <c r="B1476" s="136">
        <v>1461</v>
      </c>
      <c r="C1476" s="119">
        <f ca="1">'s1'!I1479</f>
        <v>191.66649228506068</v>
      </c>
      <c r="D1476" s="119">
        <f ca="1">'s1'!J1479</f>
        <v>92.101653410386177</v>
      </c>
      <c r="E1476" s="27"/>
      <c r="F1476" s="18">
        <f t="shared" ca="1" si="176"/>
        <v>7.4283762552396753E-3</v>
      </c>
      <c r="H1476" s="18">
        <f t="shared" ca="1" si="177"/>
        <v>2.9774760990884303E-3</v>
      </c>
      <c r="I1476" s="17"/>
      <c r="J1476" s="120">
        <f t="shared" ca="1" si="180"/>
        <v>1000000</v>
      </c>
      <c r="K1476" s="120">
        <f t="shared" ca="1" si="181"/>
        <v>-1000000</v>
      </c>
      <c r="M1476" s="81">
        <f t="shared" ca="1" si="178"/>
        <v>5.0527705967293722E-6</v>
      </c>
      <c r="N1476" s="17"/>
      <c r="O1476" s="121" t="e">
        <f t="shared" ca="1" si="182"/>
        <v>#REF!</v>
      </c>
      <c r="P1476" s="121" t="e">
        <f t="shared" ca="1" si="183"/>
        <v>#REF!</v>
      </c>
      <c r="R1476" s="107" t="e">
        <f t="shared" ca="1" si="179"/>
        <v>#REF!</v>
      </c>
    </row>
    <row r="1477" spans="1:18" x14ac:dyDescent="0.2">
      <c r="A1477" s="16"/>
      <c r="B1477" s="136">
        <v>1462</v>
      </c>
      <c r="C1477" s="119">
        <f ca="1">'s1'!I1480</f>
        <v>174.15777221859886</v>
      </c>
      <c r="D1477" s="119">
        <f ca="1">'s1'!J1480</f>
        <v>75.635045397956347</v>
      </c>
      <c r="E1477" s="27"/>
      <c r="F1477" s="18">
        <f t="shared" ca="1" si="176"/>
        <v>7.4016923630501408E-3</v>
      </c>
      <c r="H1477" s="18">
        <f t="shared" ca="1" si="177"/>
        <v>5.2566454296537994E-2</v>
      </c>
      <c r="I1477" s="17"/>
      <c r="J1477" s="120">
        <f t="shared" ca="1" si="180"/>
        <v>1000000</v>
      </c>
      <c r="K1477" s="120">
        <f t="shared" ca="1" si="181"/>
        <v>-1000000</v>
      </c>
      <c r="M1477" s="81">
        <f t="shared" ca="1" si="178"/>
        <v>1.6734841707156112E-2</v>
      </c>
      <c r="N1477" s="17"/>
      <c r="O1477" s="121" t="e">
        <f t="shared" ca="1" si="182"/>
        <v>#REF!</v>
      </c>
      <c r="P1477" s="121" t="e">
        <f t="shared" ca="1" si="183"/>
        <v>#REF!</v>
      </c>
      <c r="R1477" s="107" t="e">
        <f t="shared" ca="1" si="179"/>
        <v>#REF!</v>
      </c>
    </row>
    <row r="1478" spans="1:18" x14ac:dyDescent="0.2">
      <c r="A1478" s="16"/>
      <c r="B1478" s="136">
        <v>1463</v>
      </c>
      <c r="C1478" s="119">
        <f ca="1">'s1'!I1481</f>
        <v>179.11662099026844</v>
      </c>
      <c r="D1478" s="119">
        <f ca="1">'s1'!J1481</f>
        <v>76.254447368922314</v>
      </c>
      <c r="E1478" s="27"/>
      <c r="F1478" s="18">
        <f t="shared" ca="1" si="176"/>
        <v>3.5386428215991965E-2</v>
      </c>
      <c r="H1478" s="18">
        <f t="shared" ca="1" si="177"/>
        <v>9.3327342394830867E-3</v>
      </c>
      <c r="I1478" s="17"/>
      <c r="J1478" s="120">
        <f t="shared" ca="1" si="180"/>
        <v>1000000</v>
      </c>
      <c r="K1478" s="120">
        <f t="shared" ca="1" si="181"/>
        <v>-1000000</v>
      </c>
      <c r="M1478" s="81">
        <f t="shared" ca="1" si="178"/>
        <v>9.137725733598008E-2</v>
      </c>
      <c r="N1478" s="17"/>
      <c r="O1478" s="121" t="e">
        <f t="shared" ca="1" si="182"/>
        <v>#REF!</v>
      </c>
      <c r="P1478" s="121" t="e">
        <f t="shared" ca="1" si="183"/>
        <v>#REF!</v>
      </c>
      <c r="R1478" s="107" t="e">
        <f t="shared" ca="1" si="179"/>
        <v>#REF!</v>
      </c>
    </row>
    <row r="1479" spans="1:18" x14ac:dyDescent="0.2">
      <c r="A1479" s="16"/>
      <c r="B1479" s="136">
        <v>1464</v>
      </c>
      <c r="C1479" s="119">
        <f ca="1">'s1'!I1482</f>
        <v>184.72341125756611</v>
      </c>
      <c r="D1479" s="119">
        <f ca="1">'s1'!J1482</f>
        <v>84.913652167180032</v>
      </c>
      <c r="E1479" s="27"/>
      <c r="F1479" s="18">
        <f t="shared" ca="1" si="176"/>
        <v>1.2518798284519416E-2</v>
      </c>
      <c r="H1479" s="18">
        <f t="shared" ca="1" si="177"/>
        <v>1.3256382457863176E-3</v>
      </c>
      <c r="I1479" s="17"/>
      <c r="J1479" s="120">
        <f t="shared" ca="1" si="180"/>
        <v>1000000</v>
      </c>
      <c r="K1479" s="120">
        <f t="shared" ca="1" si="181"/>
        <v>-1000000</v>
      </c>
      <c r="M1479" s="81">
        <f t="shared" ca="1" si="178"/>
        <v>5.8224138643172695E-4</v>
      </c>
      <c r="N1479" s="17"/>
      <c r="O1479" s="121" t="e">
        <f t="shared" ca="1" si="182"/>
        <v>#REF!</v>
      </c>
      <c r="P1479" s="121" t="e">
        <f t="shared" ca="1" si="183"/>
        <v>#REF!</v>
      </c>
      <c r="R1479" s="107" t="e">
        <f t="shared" ca="1" si="179"/>
        <v>#REF!</v>
      </c>
    </row>
    <row r="1480" spans="1:18" x14ac:dyDescent="0.2">
      <c r="A1480" s="16"/>
      <c r="B1480" s="136">
        <v>1465</v>
      </c>
      <c r="C1480" s="119">
        <f ca="1">'s1'!I1483</f>
        <v>190.54765542918648</v>
      </c>
      <c r="D1480" s="119">
        <f ca="1">'s1'!J1483</f>
        <v>88.789253287108721</v>
      </c>
      <c r="E1480" s="27"/>
      <c r="F1480" s="18">
        <f t="shared" ca="1" si="176"/>
        <v>1.4656572728592811E-2</v>
      </c>
      <c r="H1480" s="18">
        <f t="shared" ca="1" si="177"/>
        <v>3.8097621218694303E-3</v>
      </c>
      <c r="I1480" s="17"/>
      <c r="J1480" s="120">
        <f t="shared" ca="1" si="180"/>
        <v>1000000</v>
      </c>
      <c r="K1480" s="120">
        <f t="shared" ca="1" si="181"/>
        <v>-1000000</v>
      </c>
      <c r="M1480" s="81">
        <f t="shared" ca="1" si="178"/>
        <v>2.1978998187143113E-4</v>
      </c>
      <c r="N1480" s="17"/>
      <c r="O1480" s="121" t="e">
        <f t="shared" ca="1" si="182"/>
        <v>#REF!</v>
      </c>
      <c r="P1480" s="121" t="e">
        <f t="shared" ca="1" si="183"/>
        <v>#REF!</v>
      </c>
      <c r="R1480" s="107" t="e">
        <f t="shared" ca="1" si="179"/>
        <v>#REF!</v>
      </c>
    </row>
    <row r="1481" spans="1:18" x14ac:dyDescent="0.2">
      <c r="A1481" s="16"/>
      <c r="B1481" s="136">
        <v>1466</v>
      </c>
      <c r="C1481" s="119">
        <f ca="1">'s1'!I1484</f>
        <v>170.80789586642814</v>
      </c>
      <c r="D1481" s="119">
        <f ca="1">'s1'!J1484</f>
        <v>74.515295783320099</v>
      </c>
      <c r="E1481" s="27"/>
      <c r="F1481" s="18">
        <f t="shared" ca="1" si="176"/>
        <v>1.9138182570068427E-2</v>
      </c>
      <c r="H1481" s="18">
        <f t="shared" ca="1" si="177"/>
        <v>2.8102207306913398E-2</v>
      </c>
      <c r="I1481" s="17"/>
      <c r="J1481" s="120">
        <f t="shared" ca="1" si="180"/>
        <v>170.80789586642814</v>
      </c>
      <c r="K1481" s="120">
        <f t="shared" ca="1" si="181"/>
        <v>74.515295783320099</v>
      </c>
      <c r="M1481" s="81">
        <f t="shared" ca="1" si="178"/>
        <v>8.2622826344235459E-3</v>
      </c>
      <c r="N1481" s="17"/>
      <c r="O1481" s="121" t="e">
        <f t="shared" ca="1" si="182"/>
        <v>#REF!</v>
      </c>
      <c r="P1481" s="121" t="e">
        <f t="shared" ca="1" si="183"/>
        <v>#REF!</v>
      </c>
      <c r="R1481" s="107" t="e">
        <f t="shared" ca="1" si="179"/>
        <v>#REF!</v>
      </c>
    </row>
    <row r="1482" spans="1:18" x14ac:dyDescent="0.2">
      <c r="A1482" s="16"/>
      <c r="B1482" s="136">
        <v>1467</v>
      </c>
      <c r="C1482" s="119">
        <f ca="1">'s1'!I1485</f>
        <v>178.23647010395149</v>
      </c>
      <c r="D1482" s="119">
        <f ca="1">'s1'!J1485</f>
        <v>82.092037617117612</v>
      </c>
      <c r="E1482" s="27"/>
      <c r="F1482" s="18">
        <f t="shared" ca="1" si="176"/>
        <v>3.822293649968328E-2</v>
      </c>
      <c r="H1482" s="18">
        <f t="shared" ca="1" si="177"/>
        <v>7.2474588720890284E-2</v>
      </c>
      <c r="I1482" s="17"/>
      <c r="J1482" s="120">
        <f t="shared" ca="1" si="180"/>
        <v>1000000</v>
      </c>
      <c r="K1482" s="120">
        <f t="shared" ca="1" si="181"/>
        <v>-1000000</v>
      </c>
      <c r="M1482" s="81">
        <f t="shared" ca="1" si="178"/>
        <v>1.6745810543539543E-2</v>
      </c>
      <c r="N1482" s="17"/>
      <c r="O1482" s="121" t="e">
        <f t="shared" ca="1" si="182"/>
        <v>#REF!</v>
      </c>
      <c r="P1482" s="121" t="e">
        <f t="shared" ca="1" si="183"/>
        <v>#REF!</v>
      </c>
      <c r="R1482" s="107" t="e">
        <f t="shared" ca="1" si="179"/>
        <v>#REF!</v>
      </c>
    </row>
    <row r="1483" spans="1:18" x14ac:dyDescent="0.2">
      <c r="A1483" s="16"/>
      <c r="B1483" s="136">
        <v>1468</v>
      </c>
      <c r="C1483" s="119">
        <f ca="1">'s1'!I1486</f>
        <v>175.61387148371603</v>
      </c>
      <c r="D1483" s="119">
        <f ca="1">'s1'!J1486</f>
        <v>78.659515783422705</v>
      </c>
      <c r="E1483" s="27"/>
      <c r="F1483" s="18">
        <f t="shared" ca="1" si="176"/>
        <v>9.8587121040359642E-3</v>
      </c>
      <c r="H1483" s="18">
        <f t="shared" ca="1" si="177"/>
        <v>4.2704377391516321E-2</v>
      </c>
      <c r="I1483" s="17"/>
      <c r="J1483" s="120">
        <f t="shared" ca="1" si="180"/>
        <v>1000000</v>
      </c>
      <c r="K1483" s="120">
        <f t="shared" ca="1" si="181"/>
        <v>-1000000</v>
      </c>
      <c r="M1483" s="81">
        <f t="shared" ca="1" si="178"/>
        <v>9.4651036383007967E-3</v>
      </c>
      <c r="N1483" s="17"/>
      <c r="O1483" s="121" t="e">
        <f t="shared" ca="1" si="182"/>
        <v>#REF!</v>
      </c>
      <c r="P1483" s="121" t="e">
        <f t="shared" ca="1" si="183"/>
        <v>#REF!</v>
      </c>
      <c r="R1483" s="107" t="e">
        <f t="shared" ca="1" si="179"/>
        <v>#REF!</v>
      </c>
    </row>
    <row r="1484" spans="1:18" x14ac:dyDescent="0.2">
      <c r="A1484" s="16"/>
      <c r="B1484" s="136">
        <v>1469</v>
      </c>
      <c r="C1484" s="119">
        <f ca="1">'s1'!I1487</f>
        <v>179.97079422384914</v>
      </c>
      <c r="D1484" s="119">
        <f ca="1">'s1'!J1487</f>
        <v>73.204499548170318</v>
      </c>
      <c r="E1484" s="27"/>
      <c r="F1484" s="18">
        <f t="shared" ca="1" si="176"/>
        <v>3.3352816165899746E-2</v>
      </c>
      <c r="H1484" s="18">
        <f t="shared" ca="1" si="177"/>
        <v>1.4044479862521433E-2</v>
      </c>
      <c r="I1484" s="17"/>
      <c r="J1484" s="120">
        <f t="shared" ca="1" si="180"/>
        <v>1000000</v>
      </c>
      <c r="K1484" s="120">
        <f t="shared" ca="1" si="181"/>
        <v>-1000000</v>
      </c>
      <c r="M1484" s="81">
        <f t="shared" ca="1" si="178"/>
        <v>2.056416985907733E-2</v>
      </c>
      <c r="N1484" s="17"/>
      <c r="O1484" s="121" t="e">
        <f t="shared" ca="1" si="182"/>
        <v>#REF!</v>
      </c>
      <c r="P1484" s="121" t="e">
        <f t="shared" ca="1" si="183"/>
        <v>#REF!</v>
      </c>
      <c r="R1484" s="107" t="e">
        <f t="shared" ca="1" si="179"/>
        <v>#REF!</v>
      </c>
    </row>
    <row r="1485" spans="1:18" x14ac:dyDescent="0.2">
      <c r="A1485" s="16"/>
      <c r="B1485" s="136">
        <v>1470</v>
      </c>
      <c r="C1485" s="119">
        <f ca="1">'s1'!I1488</f>
        <v>159.97400317724089</v>
      </c>
      <c r="D1485" s="119">
        <f ca="1">'s1'!J1488</f>
        <v>79.366780199906728</v>
      </c>
      <c r="E1485" s="27"/>
      <c r="F1485" s="18">
        <f t="shared" ca="1" si="176"/>
        <v>2.6529182312879265E-3</v>
      </c>
      <c r="H1485" s="18">
        <f t="shared" ca="1" si="177"/>
        <v>1.5937550958602276E-2</v>
      </c>
      <c r="I1485" s="17"/>
      <c r="J1485" s="120">
        <f t="shared" ca="1" si="180"/>
        <v>1000000</v>
      </c>
      <c r="K1485" s="120">
        <f t="shared" ca="1" si="181"/>
        <v>-1000000</v>
      </c>
      <c r="M1485" s="81">
        <f t="shared" ca="1" si="178"/>
        <v>2.4252244399330748E-2</v>
      </c>
      <c r="N1485" s="17"/>
      <c r="O1485" s="121" t="e">
        <f t="shared" ca="1" si="182"/>
        <v>#REF!</v>
      </c>
      <c r="P1485" s="121" t="e">
        <f t="shared" ca="1" si="183"/>
        <v>#REF!</v>
      </c>
      <c r="R1485" s="107" t="e">
        <f t="shared" ca="1" si="179"/>
        <v>#REF!</v>
      </c>
    </row>
    <row r="1486" spans="1:18" x14ac:dyDescent="0.2">
      <c r="A1486" s="16"/>
      <c r="B1486" s="136">
        <v>1471</v>
      </c>
      <c r="C1486" s="119">
        <f ca="1">'s1'!I1489</f>
        <v>185.8581371117298</v>
      </c>
      <c r="D1486" s="119">
        <f ca="1">'s1'!J1489</f>
        <v>83.385952075833842</v>
      </c>
      <c r="E1486" s="27"/>
      <c r="F1486" s="18">
        <f t="shared" ca="1" si="176"/>
        <v>2.9417473550341532E-2</v>
      </c>
      <c r="H1486" s="18">
        <f t="shared" ca="1" si="177"/>
        <v>4.6572280832533716E-2</v>
      </c>
      <c r="I1486" s="17"/>
      <c r="J1486" s="120">
        <f t="shared" ca="1" si="180"/>
        <v>1000000</v>
      </c>
      <c r="K1486" s="120">
        <f t="shared" ca="1" si="181"/>
        <v>-1000000</v>
      </c>
      <c r="M1486" s="81">
        <f t="shared" ca="1" si="178"/>
        <v>8.5068085891030713E-3</v>
      </c>
      <c r="N1486" s="17"/>
      <c r="O1486" s="121" t="e">
        <f t="shared" ca="1" si="182"/>
        <v>#REF!</v>
      </c>
      <c r="P1486" s="121" t="e">
        <f t="shared" ca="1" si="183"/>
        <v>#REF!</v>
      </c>
      <c r="R1486" s="107" t="e">
        <f t="shared" ca="1" si="179"/>
        <v>#REF!</v>
      </c>
    </row>
    <row r="1487" spans="1:18" x14ac:dyDescent="0.2">
      <c r="A1487" s="16"/>
      <c r="B1487" s="136">
        <v>1472</v>
      </c>
      <c r="C1487" s="119">
        <f ca="1">'s1'!I1490</f>
        <v>186.34295375806073</v>
      </c>
      <c r="D1487" s="119">
        <f ca="1">'s1'!J1490</f>
        <v>80.429327209685482</v>
      </c>
      <c r="E1487" s="27"/>
      <c r="F1487" s="18">
        <f t="shared" ca="1" si="176"/>
        <v>4.118056153095343E-3</v>
      </c>
      <c r="H1487" s="18">
        <f t="shared" ca="1" si="177"/>
        <v>1.5593651889536058E-2</v>
      </c>
      <c r="I1487" s="17"/>
      <c r="J1487" s="120">
        <f t="shared" ca="1" si="180"/>
        <v>1000000</v>
      </c>
      <c r="K1487" s="120">
        <f t="shared" ca="1" si="181"/>
        <v>-1000000</v>
      </c>
      <c r="M1487" s="81">
        <f t="shared" ca="1" si="178"/>
        <v>1.1116682855967143E-4</v>
      </c>
      <c r="N1487" s="17"/>
      <c r="O1487" s="121" t="e">
        <f t="shared" ca="1" si="182"/>
        <v>#REF!</v>
      </c>
      <c r="P1487" s="121" t="e">
        <f t="shared" ca="1" si="183"/>
        <v>#REF!</v>
      </c>
      <c r="R1487" s="107" t="e">
        <f t="shared" ca="1" si="179"/>
        <v>#REF!</v>
      </c>
    </row>
    <row r="1488" spans="1:18" x14ac:dyDescent="0.2">
      <c r="A1488" s="16"/>
      <c r="B1488" s="136">
        <v>1473</v>
      </c>
      <c r="C1488" s="119">
        <f ca="1">'s1'!I1491</f>
        <v>170.46384119091442</v>
      </c>
      <c r="D1488" s="119">
        <f ca="1">'s1'!J1491</f>
        <v>79.153021421994907</v>
      </c>
      <c r="E1488" s="27"/>
      <c r="F1488" s="18">
        <f t="shared" ref="F1488:F1551" ca="1" si="184">NORMDIST(C1488,$C$10,$C$11,FALSE)  *RAND()</f>
        <v>1.9341349518526466E-2</v>
      </c>
      <c r="H1488" s="18">
        <f t="shared" ref="H1488:H1551" ca="1" si="185">NORMDIST(D1488,$D$10,$D$11,FALSE)  *RAND()</f>
        <v>4.1586164360741244E-2</v>
      </c>
      <c r="I1488" s="17"/>
      <c r="J1488" s="120">
        <f t="shared" ca="1" si="180"/>
        <v>170.46384119091442</v>
      </c>
      <c r="K1488" s="120">
        <f t="shared" ca="1" si="181"/>
        <v>79.153021421994907</v>
      </c>
      <c r="M1488" s="81">
        <f t="shared" ref="M1488:M1551" ca="1" si="186">NORMDIST(D1488,$M$10,$M$11,FALSE)  *RAND()</f>
        <v>2.3260212070992183E-2</v>
      </c>
      <c r="N1488" s="17"/>
      <c r="O1488" s="121" t="e">
        <f t="shared" ca="1" si="182"/>
        <v>#REF!</v>
      </c>
      <c r="P1488" s="121" t="e">
        <f t="shared" ca="1" si="183"/>
        <v>#REF!</v>
      </c>
      <c r="R1488" s="107" t="e">
        <f t="shared" ref="R1488:R1551" ca="1" si="187">NORMDIST(C1488,$R$10,$R$11,FALSE)  *RAND()</f>
        <v>#REF!</v>
      </c>
    </row>
    <row r="1489" spans="1:18" x14ac:dyDescent="0.2">
      <c r="A1489" s="16"/>
      <c r="B1489" s="136">
        <v>1474</v>
      </c>
      <c r="C1489" s="119">
        <f ca="1">'s1'!I1492</f>
        <v>155.6976098349777</v>
      </c>
      <c r="D1489" s="119">
        <f ca="1">'s1'!J1492</f>
        <v>71.845680322092946</v>
      </c>
      <c r="E1489" s="27"/>
      <c r="F1489" s="18">
        <f t="shared" ca="1" si="184"/>
        <v>2.0800030054222885E-3</v>
      </c>
      <c r="H1489" s="18">
        <f t="shared" ca="1" si="185"/>
        <v>1.3222396729000413E-2</v>
      </c>
      <c r="I1489" s="17"/>
      <c r="J1489" s="120">
        <f t="shared" ref="J1489:J1552" ca="1" si="188">IF(AND($J$7&lt;C1489,C1489&lt;$J$8),C1489,1000000)</f>
        <v>1000000</v>
      </c>
      <c r="K1489" s="120">
        <f t="shared" ref="K1489:K1552" ca="1" si="189">IF(AND($J$7&lt;C1489,C1489&lt;$J$8),D1489,-1000000)</f>
        <v>-1000000</v>
      </c>
      <c r="M1489" s="81">
        <f t="shared" ca="1" si="186"/>
        <v>8.6553497677911533E-3</v>
      </c>
      <c r="N1489" s="17"/>
      <c r="O1489" s="121" t="e">
        <f t="shared" ref="O1489:O1552" ca="1" si="190">IF(AND($O$7&lt;D1489,D1489&lt;$O$8),C1489,1000000)</f>
        <v>#REF!</v>
      </c>
      <c r="P1489" s="121" t="e">
        <f t="shared" ref="P1489:P1552" ca="1" si="191">IF(AND($O$7&lt;D1489,D1489&lt;$O$8),D1489,1000000)</f>
        <v>#REF!</v>
      </c>
      <c r="R1489" s="107" t="e">
        <f t="shared" ca="1" si="187"/>
        <v>#REF!</v>
      </c>
    </row>
    <row r="1490" spans="1:18" x14ac:dyDescent="0.2">
      <c r="A1490" s="16"/>
      <c r="B1490" s="136">
        <v>1475</v>
      </c>
      <c r="C1490" s="119">
        <f ca="1">'s1'!I1493</f>
        <v>171.44828342097625</v>
      </c>
      <c r="D1490" s="119">
        <f ca="1">'s1'!J1493</f>
        <v>79.363088551957858</v>
      </c>
      <c r="E1490" s="27"/>
      <c r="F1490" s="18">
        <f t="shared" ca="1" si="184"/>
        <v>1.8117248824086853E-2</v>
      </c>
      <c r="H1490" s="18">
        <f t="shared" ca="1" si="185"/>
        <v>1.7277810551015637E-2</v>
      </c>
      <c r="I1490" s="17"/>
      <c r="J1490" s="120">
        <f t="shared" ca="1" si="188"/>
        <v>171.44828342097625</v>
      </c>
      <c r="K1490" s="120">
        <f t="shared" ca="1" si="189"/>
        <v>79.363088551957858</v>
      </c>
      <c r="M1490" s="81">
        <f t="shared" ca="1" si="186"/>
        <v>7.6476116895327004E-2</v>
      </c>
      <c r="N1490" s="17"/>
      <c r="O1490" s="121" t="e">
        <f t="shared" ca="1" si="190"/>
        <v>#REF!</v>
      </c>
      <c r="P1490" s="121" t="e">
        <f t="shared" ca="1" si="191"/>
        <v>#REF!</v>
      </c>
      <c r="R1490" s="107" t="e">
        <f t="shared" ca="1" si="187"/>
        <v>#REF!</v>
      </c>
    </row>
    <row r="1491" spans="1:18" x14ac:dyDescent="0.2">
      <c r="A1491" s="16"/>
      <c r="B1491" s="136">
        <v>1476</v>
      </c>
      <c r="C1491" s="119">
        <f ca="1">'s1'!I1494</f>
        <v>176.89779257511609</v>
      </c>
      <c r="D1491" s="119">
        <f ca="1">'s1'!J1494</f>
        <v>76.414667237651699</v>
      </c>
      <c r="E1491" s="27"/>
      <c r="F1491" s="18">
        <f t="shared" ca="1" si="184"/>
        <v>3.5437214401462427E-2</v>
      </c>
      <c r="H1491" s="18">
        <f t="shared" ca="1" si="185"/>
        <v>2.1031960880399214E-2</v>
      </c>
      <c r="I1491" s="17"/>
      <c r="J1491" s="120">
        <f t="shared" ca="1" si="188"/>
        <v>1000000</v>
      </c>
      <c r="K1491" s="120">
        <f t="shared" ca="1" si="189"/>
        <v>-1000000</v>
      </c>
      <c r="M1491" s="81">
        <f t="shared" ca="1" si="186"/>
        <v>4.7965901049424609E-3</v>
      </c>
      <c r="N1491" s="17"/>
      <c r="O1491" s="121" t="e">
        <f t="shared" ca="1" si="190"/>
        <v>#REF!</v>
      </c>
      <c r="P1491" s="121" t="e">
        <f t="shared" ca="1" si="191"/>
        <v>#REF!</v>
      </c>
      <c r="R1491" s="107" t="e">
        <f t="shared" ca="1" si="187"/>
        <v>#REF!</v>
      </c>
    </row>
    <row r="1492" spans="1:18" x14ac:dyDescent="0.2">
      <c r="A1492" s="16"/>
      <c r="B1492" s="136">
        <v>1477</v>
      </c>
      <c r="C1492" s="119">
        <f ca="1">'s1'!I1495</f>
        <v>191.63219735432668</v>
      </c>
      <c r="D1492" s="119">
        <f ca="1">'s1'!J1495</f>
        <v>83.412549148891856</v>
      </c>
      <c r="E1492" s="27"/>
      <c r="F1492" s="18">
        <f t="shared" ca="1" si="184"/>
        <v>2.0155469362169987E-2</v>
      </c>
      <c r="H1492" s="18">
        <f t="shared" ca="1" si="185"/>
        <v>6.1080916590546618E-2</v>
      </c>
      <c r="I1492" s="17"/>
      <c r="J1492" s="120">
        <f t="shared" ca="1" si="188"/>
        <v>1000000</v>
      </c>
      <c r="K1492" s="120">
        <f t="shared" ca="1" si="189"/>
        <v>-1000000</v>
      </c>
      <c r="M1492" s="81">
        <f t="shared" ca="1" si="186"/>
        <v>5.0845955603858566E-3</v>
      </c>
      <c r="N1492" s="17"/>
      <c r="O1492" s="121" t="e">
        <f t="shared" ca="1" si="190"/>
        <v>#REF!</v>
      </c>
      <c r="P1492" s="121" t="e">
        <f t="shared" ca="1" si="191"/>
        <v>#REF!</v>
      </c>
      <c r="R1492" s="107" t="e">
        <f t="shared" ca="1" si="187"/>
        <v>#REF!</v>
      </c>
    </row>
    <row r="1493" spans="1:18" x14ac:dyDescent="0.2">
      <c r="A1493" s="16"/>
      <c r="B1493" s="136">
        <v>1478</v>
      </c>
      <c r="C1493" s="119">
        <f ca="1">'s1'!I1496</f>
        <v>170.56988746107712</v>
      </c>
      <c r="D1493" s="119">
        <f ca="1">'s1'!J1496</f>
        <v>76.42251338986722</v>
      </c>
      <c r="E1493" s="27"/>
      <c r="F1493" s="18">
        <f t="shared" ca="1" si="184"/>
        <v>1.9045561859076257E-2</v>
      </c>
      <c r="H1493" s="18">
        <f t="shared" ca="1" si="185"/>
        <v>4.2992735813055405E-2</v>
      </c>
      <c r="I1493" s="17"/>
      <c r="J1493" s="120">
        <f t="shared" ca="1" si="188"/>
        <v>170.56988746107712</v>
      </c>
      <c r="K1493" s="120">
        <f t="shared" ca="1" si="189"/>
        <v>76.42251338986722</v>
      </c>
      <c r="M1493" s="81">
        <f t="shared" ca="1" si="186"/>
        <v>9.1206190867860346E-2</v>
      </c>
      <c r="N1493" s="17"/>
      <c r="O1493" s="121" t="e">
        <f t="shared" ca="1" si="190"/>
        <v>#REF!</v>
      </c>
      <c r="P1493" s="121" t="e">
        <f t="shared" ca="1" si="191"/>
        <v>#REF!</v>
      </c>
      <c r="R1493" s="107" t="e">
        <f t="shared" ca="1" si="187"/>
        <v>#REF!</v>
      </c>
    </row>
    <row r="1494" spans="1:18" x14ac:dyDescent="0.2">
      <c r="A1494" s="16"/>
      <c r="B1494" s="136">
        <v>1479</v>
      </c>
      <c r="C1494" s="119">
        <f ca="1">'s1'!I1497</f>
        <v>181.26052411702744</v>
      </c>
      <c r="D1494" s="119">
        <f ca="1">'s1'!J1497</f>
        <v>80.560693330924096</v>
      </c>
      <c r="E1494" s="27"/>
      <c r="F1494" s="18">
        <f t="shared" ca="1" si="184"/>
        <v>3.3719181113711617E-2</v>
      </c>
      <c r="H1494" s="18">
        <f t="shared" ca="1" si="185"/>
        <v>4.1733740148525149E-2</v>
      </c>
      <c r="I1494" s="17"/>
      <c r="J1494" s="120">
        <f t="shared" ca="1" si="188"/>
        <v>1000000</v>
      </c>
      <c r="K1494" s="120">
        <f t="shared" ca="1" si="189"/>
        <v>-1000000</v>
      </c>
      <c r="M1494" s="81">
        <f t="shared" ca="1" si="186"/>
        <v>4.8526133913411727E-2</v>
      </c>
      <c r="N1494" s="17"/>
      <c r="O1494" s="121" t="e">
        <f t="shared" ca="1" si="190"/>
        <v>#REF!</v>
      </c>
      <c r="P1494" s="121" t="e">
        <f t="shared" ca="1" si="191"/>
        <v>#REF!</v>
      </c>
      <c r="R1494" s="107" t="e">
        <f t="shared" ca="1" si="187"/>
        <v>#REF!</v>
      </c>
    </row>
    <row r="1495" spans="1:18" x14ac:dyDescent="0.2">
      <c r="A1495" s="16"/>
      <c r="B1495" s="136">
        <v>1480</v>
      </c>
      <c r="C1495" s="119">
        <f ca="1">'s1'!I1498</f>
        <v>198.94230863545022</v>
      </c>
      <c r="D1495" s="119">
        <f ca="1">'s1'!J1498</f>
        <v>88.537254681143125</v>
      </c>
      <c r="E1495" s="27"/>
      <c r="F1495" s="18">
        <f t="shared" ca="1" si="184"/>
        <v>4.3568574206876804E-3</v>
      </c>
      <c r="H1495" s="18">
        <f t="shared" ca="1" si="185"/>
        <v>1.8473606494763636E-2</v>
      </c>
      <c r="I1495" s="17"/>
      <c r="J1495" s="120">
        <f t="shared" ca="1" si="188"/>
        <v>1000000</v>
      </c>
      <c r="K1495" s="120">
        <f t="shared" ca="1" si="189"/>
        <v>-1000000</v>
      </c>
      <c r="M1495" s="81">
        <f t="shared" ca="1" si="186"/>
        <v>1.5082146227888323E-4</v>
      </c>
      <c r="N1495" s="17"/>
      <c r="O1495" s="121" t="e">
        <f t="shared" ca="1" si="190"/>
        <v>#REF!</v>
      </c>
      <c r="P1495" s="121" t="e">
        <f t="shared" ca="1" si="191"/>
        <v>#REF!</v>
      </c>
      <c r="R1495" s="107" t="e">
        <f t="shared" ca="1" si="187"/>
        <v>#REF!</v>
      </c>
    </row>
    <row r="1496" spans="1:18" x14ac:dyDescent="0.2">
      <c r="A1496" s="16"/>
      <c r="B1496" s="136">
        <v>1481</v>
      </c>
      <c r="C1496" s="119">
        <f ca="1">'s1'!I1499</f>
        <v>176.63905850487149</v>
      </c>
      <c r="D1496" s="119">
        <f ca="1">'s1'!J1499</f>
        <v>78.823640086398015</v>
      </c>
      <c r="E1496" s="27"/>
      <c r="F1496" s="18">
        <f t="shared" ca="1" si="184"/>
        <v>2.5603216716385963E-2</v>
      </c>
      <c r="H1496" s="18">
        <f t="shared" ca="1" si="185"/>
        <v>1.4293858535449754E-3</v>
      </c>
      <c r="I1496" s="17"/>
      <c r="J1496" s="120">
        <f t="shared" ca="1" si="188"/>
        <v>1000000</v>
      </c>
      <c r="K1496" s="120">
        <f t="shared" ca="1" si="189"/>
        <v>-1000000</v>
      </c>
      <c r="M1496" s="81">
        <f t="shared" ca="1" si="186"/>
        <v>3.4873212047084434E-2</v>
      </c>
      <c r="N1496" s="17"/>
      <c r="O1496" s="121" t="e">
        <f t="shared" ca="1" si="190"/>
        <v>#REF!</v>
      </c>
      <c r="P1496" s="121" t="e">
        <f t="shared" ca="1" si="191"/>
        <v>#REF!</v>
      </c>
      <c r="R1496" s="107" t="e">
        <f t="shared" ca="1" si="187"/>
        <v>#REF!</v>
      </c>
    </row>
    <row r="1497" spans="1:18" x14ac:dyDescent="0.2">
      <c r="A1497" s="16"/>
      <c r="B1497" s="136">
        <v>1482</v>
      </c>
      <c r="C1497" s="119">
        <f ca="1">'s1'!I1500</f>
        <v>171.68026190721758</v>
      </c>
      <c r="D1497" s="119">
        <f ca="1">'s1'!J1500</f>
        <v>73.645953438514951</v>
      </c>
      <c r="E1497" s="27"/>
      <c r="F1497" s="18">
        <f t="shared" ca="1" si="184"/>
        <v>1.2334059279307009E-2</v>
      </c>
      <c r="H1497" s="18">
        <f t="shared" ca="1" si="185"/>
        <v>3.0642483863396741E-2</v>
      </c>
      <c r="I1497" s="17"/>
      <c r="J1497" s="120">
        <f t="shared" ca="1" si="188"/>
        <v>171.68026190721758</v>
      </c>
      <c r="K1497" s="120">
        <f t="shared" ca="1" si="189"/>
        <v>73.645953438514951</v>
      </c>
      <c r="M1497" s="81">
        <f t="shared" ca="1" si="186"/>
        <v>7.1008012236685805E-2</v>
      </c>
      <c r="N1497" s="17"/>
      <c r="O1497" s="121" t="e">
        <f t="shared" ca="1" si="190"/>
        <v>#REF!</v>
      </c>
      <c r="P1497" s="121" t="e">
        <f t="shared" ca="1" si="191"/>
        <v>#REF!</v>
      </c>
      <c r="R1497" s="107" t="e">
        <f t="shared" ca="1" si="187"/>
        <v>#REF!</v>
      </c>
    </row>
    <row r="1498" spans="1:18" x14ac:dyDescent="0.2">
      <c r="A1498" s="16"/>
      <c r="B1498" s="136">
        <v>1483</v>
      </c>
      <c r="C1498" s="119">
        <f ca="1">'s1'!I1501</f>
        <v>194.76510166754571</v>
      </c>
      <c r="D1498" s="119">
        <f ca="1">'s1'!J1501</f>
        <v>78.865420967404859</v>
      </c>
      <c r="E1498" s="27"/>
      <c r="F1498" s="18">
        <f t="shared" ca="1" si="184"/>
        <v>1.2250741533463666E-2</v>
      </c>
      <c r="H1498" s="18">
        <f t="shared" ca="1" si="185"/>
        <v>2.9071482260207081E-2</v>
      </c>
      <c r="I1498" s="17"/>
      <c r="J1498" s="120">
        <f t="shared" ca="1" si="188"/>
        <v>1000000</v>
      </c>
      <c r="K1498" s="120">
        <f t="shared" ca="1" si="189"/>
        <v>-1000000</v>
      </c>
      <c r="M1498" s="81">
        <f t="shared" ca="1" si="186"/>
        <v>2.7861008842295441E-2</v>
      </c>
      <c r="N1498" s="17"/>
      <c r="O1498" s="121" t="e">
        <f t="shared" ca="1" si="190"/>
        <v>#REF!</v>
      </c>
      <c r="P1498" s="121" t="e">
        <f t="shared" ca="1" si="191"/>
        <v>#REF!</v>
      </c>
      <c r="R1498" s="107" t="e">
        <f t="shared" ca="1" si="187"/>
        <v>#REF!</v>
      </c>
    </row>
    <row r="1499" spans="1:18" x14ac:dyDescent="0.2">
      <c r="A1499" s="16"/>
      <c r="B1499" s="136">
        <v>1484</v>
      </c>
      <c r="C1499" s="119">
        <f ca="1">'s1'!I1502</f>
        <v>197.61482791960245</v>
      </c>
      <c r="D1499" s="119">
        <f ca="1">'s1'!J1502</f>
        <v>87.822351813229645</v>
      </c>
      <c r="E1499" s="27"/>
      <c r="F1499" s="18">
        <f t="shared" ca="1" si="184"/>
        <v>1.5313576581466209E-3</v>
      </c>
      <c r="H1499" s="18">
        <f t="shared" ca="1" si="185"/>
        <v>8.1203485490811324E-3</v>
      </c>
      <c r="I1499" s="17"/>
      <c r="J1499" s="120">
        <f t="shared" ca="1" si="188"/>
        <v>1000000</v>
      </c>
      <c r="K1499" s="120">
        <f t="shared" ca="1" si="189"/>
        <v>-1000000</v>
      </c>
      <c r="M1499" s="81">
        <f t="shared" ca="1" si="186"/>
        <v>5.3672685948898168E-4</v>
      </c>
      <c r="N1499" s="17"/>
      <c r="O1499" s="121" t="e">
        <f t="shared" ca="1" si="190"/>
        <v>#REF!</v>
      </c>
      <c r="P1499" s="121" t="e">
        <f t="shared" ca="1" si="191"/>
        <v>#REF!</v>
      </c>
      <c r="R1499" s="107" t="e">
        <f t="shared" ca="1" si="187"/>
        <v>#REF!</v>
      </c>
    </row>
    <row r="1500" spans="1:18" x14ac:dyDescent="0.2">
      <c r="A1500" s="16"/>
      <c r="B1500" s="136">
        <v>1485</v>
      </c>
      <c r="C1500" s="119">
        <f ca="1">'s1'!I1503</f>
        <v>169.93509725592713</v>
      </c>
      <c r="D1500" s="119">
        <f ca="1">'s1'!J1503</f>
        <v>71.863140216639195</v>
      </c>
      <c r="E1500" s="27"/>
      <c r="F1500" s="18">
        <f t="shared" ca="1" si="184"/>
        <v>1.0114842945934028E-2</v>
      </c>
      <c r="H1500" s="18">
        <f t="shared" ca="1" si="185"/>
        <v>1.6946701616914507E-2</v>
      </c>
      <c r="I1500" s="17"/>
      <c r="J1500" s="120">
        <f t="shared" ca="1" si="188"/>
        <v>169.93509725592713</v>
      </c>
      <c r="K1500" s="120">
        <f t="shared" ca="1" si="189"/>
        <v>71.863140216639195</v>
      </c>
      <c r="M1500" s="81">
        <f t="shared" ca="1" si="186"/>
        <v>3.4296487027554397E-2</v>
      </c>
      <c r="N1500" s="17"/>
      <c r="O1500" s="121" t="e">
        <f t="shared" ca="1" si="190"/>
        <v>#REF!</v>
      </c>
      <c r="P1500" s="121" t="e">
        <f t="shared" ca="1" si="191"/>
        <v>#REF!</v>
      </c>
      <c r="R1500" s="107" t="e">
        <f t="shared" ca="1" si="187"/>
        <v>#REF!</v>
      </c>
    </row>
    <row r="1501" spans="1:18" x14ac:dyDescent="0.2">
      <c r="A1501" s="16"/>
      <c r="B1501" s="136">
        <v>1486</v>
      </c>
      <c r="C1501" s="119">
        <f ca="1">'s1'!I1504</f>
        <v>171.0502461884596</v>
      </c>
      <c r="D1501" s="119">
        <f ca="1">'s1'!J1504</f>
        <v>74.107629837855072</v>
      </c>
      <c r="E1501" s="27"/>
      <c r="F1501" s="18">
        <f t="shared" ca="1" si="184"/>
        <v>2.3120123493209212E-2</v>
      </c>
      <c r="H1501" s="18">
        <f t="shared" ca="1" si="185"/>
        <v>1.2874379454082967E-2</v>
      </c>
      <c r="I1501" s="17"/>
      <c r="J1501" s="120">
        <f t="shared" ca="1" si="188"/>
        <v>171.0502461884596</v>
      </c>
      <c r="K1501" s="120">
        <f t="shared" ca="1" si="189"/>
        <v>74.107629837855072</v>
      </c>
      <c r="M1501" s="81">
        <f t="shared" ca="1" si="186"/>
        <v>4.7907571951607518E-2</v>
      </c>
      <c r="N1501" s="17"/>
      <c r="O1501" s="121" t="e">
        <f t="shared" ca="1" si="190"/>
        <v>#REF!</v>
      </c>
      <c r="P1501" s="121" t="e">
        <f t="shared" ca="1" si="191"/>
        <v>#REF!</v>
      </c>
      <c r="R1501" s="107" t="e">
        <f t="shared" ca="1" si="187"/>
        <v>#REF!</v>
      </c>
    </row>
    <row r="1502" spans="1:18" x14ac:dyDescent="0.2">
      <c r="A1502" s="16"/>
      <c r="B1502" s="136">
        <v>1487</v>
      </c>
      <c r="C1502" s="119">
        <f ca="1">'s1'!I1505</f>
        <v>175.3416280761557</v>
      </c>
      <c r="D1502" s="119">
        <f ca="1">'s1'!J1505</f>
        <v>75.758929708061146</v>
      </c>
      <c r="E1502" s="27"/>
      <c r="F1502" s="18">
        <f t="shared" ca="1" si="184"/>
        <v>8.4642902817739759E-4</v>
      </c>
      <c r="H1502" s="18">
        <f t="shared" ca="1" si="185"/>
        <v>4.6448841247689531E-3</v>
      </c>
      <c r="I1502" s="17"/>
      <c r="J1502" s="120">
        <f t="shared" ca="1" si="188"/>
        <v>1000000</v>
      </c>
      <c r="K1502" s="120">
        <f t="shared" ca="1" si="189"/>
        <v>-1000000</v>
      </c>
      <c r="M1502" s="81">
        <f t="shared" ca="1" si="186"/>
        <v>2.8317652353176807E-3</v>
      </c>
      <c r="N1502" s="17"/>
      <c r="O1502" s="121" t="e">
        <f t="shared" ca="1" si="190"/>
        <v>#REF!</v>
      </c>
      <c r="P1502" s="121" t="e">
        <f t="shared" ca="1" si="191"/>
        <v>#REF!</v>
      </c>
      <c r="R1502" s="107" t="e">
        <f t="shared" ca="1" si="187"/>
        <v>#REF!</v>
      </c>
    </row>
    <row r="1503" spans="1:18" x14ac:dyDescent="0.2">
      <c r="A1503" s="16"/>
      <c r="B1503" s="136">
        <v>1488</v>
      </c>
      <c r="C1503" s="119">
        <f ca="1">'s1'!I1506</f>
        <v>192.54001174227818</v>
      </c>
      <c r="D1503" s="119">
        <f ca="1">'s1'!J1506</f>
        <v>88.677889387678718</v>
      </c>
      <c r="E1503" s="27"/>
      <c r="F1503" s="18">
        <f t="shared" ca="1" si="184"/>
        <v>1.7036897173416509E-2</v>
      </c>
      <c r="H1503" s="18">
        <f t="shared" ca="1" si="185"/>
        <v>1.1800485071645234E-2</v>
      </c>
      <c r="I1503" s="17"/>
      <c r="J1503" s="120">
        <f t="shared" ca="1" si="188"/>
        <v>1000000</v>
      </c>
      <c r="K1503" s="120">
        <f t="shared" ca="1" si="189"/>
        <v>-1000000</v>
      </c>
      <c r="M1503" s="81">
        <f t="shared" ca="1" si="186"/>
        <v>2.4266631791250949E-4</v>
      </c>
      <c r="N1503" s="17"/>
      <c r="O1503" s="121" t="e">
        <f t="shared" ca="1" si="190"/>
        <v>#REF!</v>
      </c>
      <c r="P1503" s="121" t="e">
        <f t="shared" ca="1" si="191"/>
        <v>#REF!</v>
      </c>
      <c r="R1503" s="107" t="e">
        <f t="shared" ca="1" si="187"/>
        <v>#REF!</v>
      </c>
    </row>
    <row r="1504" spans="1:18" x14ac:dyDescent="0.2">
      <c r="A1504" s="16"/>
      <c r="B1504" s="136">
        <v>1489</v>
      </c>
      <c r="C1504" s="119">
        <f ca="1">'s1'!I1507</f>
        <v>173.938155400238</v>
      </c>
      <c r="D1504" s="119">
        <f ca="1">'s1'!J1507</f>
        <v>77.458204607431867</v>
      </c>
      <c r="E1504" s="27"/>
      <c r="F1504" s="18">
        <f t="shared" ca="1" si="184"/>
        <v>2.486088011936043E-2</v>
      </c>
      <c r="H1504" s="18">
        <f t="shared" ca="1" si="185"/>
        <v>2.4603571093251227E-2</v>
      </c>
      <c r="I1504" s="17"/>
      <c r="J1504" s="120">
        <f t="shared" ca="1" si="188"/>
        <v>1000000</v>
      </c>
      <c r="K1504" s="120">
        <f t="shared" ca="1" si="189"/>
        <v>-1000000</v>
      </c>
      <c r="M1504" s="81">
        <f t="shared" ca="1" si="186"/>
        <v>4.4898600133644745E-2</v>
      </c>
      <c r="N1504" s="17"/>
      <c r="O1504" s="121" t="e">
        <f t="shared" ca="1" si="190"/>
        <v>#REF!</v>
      </c>
      <c r="P1504" s="121" t="e">
        <f t="shared" ca="1" si="191"/>
        <v>#REF!</v>
      </c>
      <c r="R1504" s="107" t="e">
        <f t="shared" ca="1" si="187"/>
        <v>#REF!</v>
      </c>
    </row>
    <row r="1505" spans="1:18" x14ac:dyDescent="0.2">
      <c r="A1505" s="16"/>
      <c r="B1505" s="136">
        <v>1490</v>
      </c>
      <c r="C1505" s="119">
        <f ca="1">'s1'!I1508</f>
        <v>166.43246366218582</v>
      </c>
      <c r="D1505" s="119">
        <f ca="1">'s1'!J1508</f>
        <v>73.910916577186185</v>
      </c>
      <c r="E1505" s="27"/>
      <c r="F1505" s="18">
        <f t="shared" ca="1" si="184"/>
        <v>8.7139066578916183E-3</v>
      </c>
      <c r="H1505" s="18">
        <f t="shared" ca="1" si="185"/>
        <v>8.3755084902749632E-3</v>
      </c>
      <c r="I1505" s="17"/>
      <c r="J1505" s="120">
        <f t="shared" ca="1" si="188"/>
        <v>1000000</v>
      </c>
      <c r="K1505" s="120">
        <f t="shared" ca="1" si="189"/>
        <v>-1000000</v>
      </c>
      <c r="M1505" s="81">
        <f t="shared" ca="1" si="186"/>
        <v>4.6062092527585564E-2</v>
      </c>
      <c r="N1505" s="17"/>
      <c r="O1505" s="121" t="e">
        <f t="shared" ca="1" si="190"/>
        <v>#REF!</v>
      </c>
      <c r="P1505" s="121" t="e">
        <f t="shared" ca="1" si="191"/>
        <v>#REF!</v>
      </c>
      <c r="R1505" s="107" t="e">
        <f t="shared" ca="1" si="187"/>
        <v>#REF!</v>
      </c>
    </row>
    <row r="1506" spans="1:18" x14ac:dyDescent="0.2">
      <c r="A1506" s="16"/>
      <c r="B1506" s="136">
        <v>1491</v>
      </c>
      <c r="C1506" s="119">
        <f ca="1">'s1'!I1509</f>
        <v>160.43786766878114</v>
      </c>
      <c r="D1506" s="119">
        <f ca="1">'s1'!J1509</f>
        <v>72.744455879561627</v>
      </c>
      <c r="E1506" s="27"/>
      <c r="F1506" s="18">
        <f t="shared" ca="1" si="184"/>
        <v>5.7579290377608597E-3</v>
      </c>
      <c r="H1506" s="18">
        <f t="shared" ca="1" si="185"/>
        <v>4.56258541445239E-3</v>
      </c>
      <c r="I1506" s="17"/>
      <c r="J1506" s="120">
        <f t="shared" ca="1" si="188"/>
        <v>1000000</v>
      </c>
      <c r="K1506" s="120">
        <f t="shared" ca="1" si="189"/>
        <v>-1000000</v>
      </c>
      <c r="M1506" s="81">
        <f t="shared" ca="1" si="186"/>
        <v>2.389970235063868E-2</v>
      </c>
      <c r="N1506" s="17"/>
      <c r="O1506" s="121" t="e">
        <f t="shared" ca="1" si="190"/>
        <v>#REF!</v>
      </c>
      <c r="P1506" s="121" t="e">
        <f t="shared" ca="1" si="191"/>
        <v>#REF!</v>
      </c>
      <c r="R1506" s="107" t="e">
        <f t="shared" ca="1" si="187"/>
        <v>#REF!</v>
      </c>
    </row>
    <row r="1507" spans="1:18" x14ac:dyDescent="0.2">
      <c r="A1507" s="16"/>
      <c r="B1507" s="136">
        <v>1492</v>
      </c>
      <c r="C1507" s="119">
        <f ca="1">'s1'!I1510</f>
        <v>189.31633182063885</v>
      </c>
      <c r="D1507" s="119">
        <f ca="1">'s1'!J1510</f>
        <v>83.983786673818528</v>
      </c>
      <c r="E1507" s="27"/>
      <c r="F1507" s="18">
        <f t="shared" ca="1" si="184"/>
        <v>4.4847074767384656E-3</v>
      </c>
      <c r="H1507" s="18">
        <f t="shared" ca="1" si="185"/>
        <v>2.2729201774948089E-2</v>
      </c>
      <c r="I1507" s="17"/>
      <c r="J1507" s="120">
        <f t="shared" ca="1" si="188"/>
        <v>1000000</v>
      </c>
      <c r="K1507" s="120">
        <f t="shared" ca="1" si="189"/>
        <v>-1000000</v>
      </c>
      <c r="M1507" s="81">
        <f t="shared" ca="1" si="186"/>
        <v>2.4914238963245098E-3</v>
      </c>
      <c r="N1507" s="17"/>
      <c r="O1507" s="121" t="e">
        <f t="shared" ca="1" si="190"/>
        <v>#REF!</v>
      </c>
      <c r="P1507" s="121" t="e">
        <f t="shared" ca="1" si="191"/>
        <v>#REF!</v>
      </c>
      <c r="R1507" s="107" t="e">
        <f t="shared" ca="1" si="187"/>
        <v>#REF!</v>
      </c>
    </row>
    <row r="1508" spans="1:18" x14ac:dyDescent="0.2">
      <c r="A1508" s="16"/>
      <c r="B1508" s="136">
        <v>1493</v>
      </c>
      <c r="C1508" s="119">
        <f ca="1">'s1'!I1511</f>
        <v>186.65672494122651</v>
      </c>
      <c r="D1508" s="119">
        <f ca="1">'s1'!J1511</f>
        <v>85.015288022713278</v>
      </c>
      <c r="E1508" s="27"/>
      <c r="F1508" s="18">
        <f t="shared" ca="1" si="184"/>
        <v>6.8468324573323757E-3</v>
      </c>
      <c r="H1508" s="18">
        <f t="shared" ca="1" si="185"/>
        <v>6.5909476666473534E-3</v>
      </c>
      <c r="I1508" s="17"/>
      <c r="J1508" s="120">
        <f t="shared" ca="1" si="188"/>
        <v>1000000</v>
      </c>
      <c r="K1508" s="120">
        <f t="shared" ca="1" si="189"/>
        <v>-1000000</v>
      </c>
      <c r="M1508" s="81">
        <f t="shared" ca="1" si="186"/>
        <v>2.2361934308333213E-4</v>
      </c>
      <c r="N1508" s="17"/>
      <c r="O1508" s="121" t="e">
        <f t="shared" ca="1" si="190"/>
        <v>#REF!</v>
      </c>
      <c r="P1508" s="121" t="e">
        <f t="shared" ca="1" si="191"/>
        <v>#REF!</v>
      </c>
      <c r="R1508" s="107" t="e">
        <f t="shared" ca="1" si="187"/>
        <v>#REF!</v>
      </c>
    </row>
    <row r="1509" spans="1:18" x14ac:dyDescent="0.2">
      <c r="A1509" s="16"/>
      <c r="B1509" s="136">
        <v>1494</v>
      </c>
      <c r="C1509" s="119">
        <f ca="1">'s1'!I1512</f>
        <v>164.09447879837711</v>
      </c>
      <c r="D1509" s="119">
        <f ca="1">'s1'!J1512</f>
        <v>80.398108642597748</v>
      </c>
      <c r="E1509" s="27"/>
      <c r="F1509" s="18">
        <f t="shared" ca="1" si="184"/>
        <v>4.6146114594160358E-3</v>
      </c>
      <c r="H1509" s="18">
        <f t="shared" ca="1" si="185"/>
        <v>2.7793108368333631E-2</v>
      </c>
      <c r="I1509" s="17"/>
      <c r="J1509" s="120">
        <f t="shared" ca="1" si="188"/>
        <v>1000000</v>
      </c>
      <c r="K1509" s="120">
        <f t="shared" ca="1" si="189"/>
        <v>-1000000</v>
      </c>
      <c r="M1509" s="81">
        <f t="shared" ca="1" si="186"/>
        <v>1.1242873125077242E-3</v>
      </c>
      <c r="N1509" s="17"/>
      <c r="O1509" s="121" t="e">
        <f t="shared" ca="1" si="190"/>
        <v>#REF!</v>
      </c>
      <c r="P1509" s="121" t="e">
        <f t="shared" ca="1" si="191"/>
        <v>#REF!</v>
      </c>
      <c r="R1509" s="107" t="e">
        <f t="shared" ca="1" si="187"/>
        <v>#REF!</v>
      </c>
    </row>
    <row r="1510" spans="1:18" x14ac:dyDescent="0.2">
      <c r="A1510" s="16"/>
      <c r="B1510" s="136">
        <v>1495</v>
      </c>
      <c r="C1510" s="119">
        <f ca="1">'s1'!I1513</f>
        <v>178.82945692062441</v>
      </c>
      <c r="D1510" s="119">
        <f ca="1">'s1'!J1513</f>
        <v>72.851674415718875</v>
      </c>
      <c r="E1510" s="27"/>
      <c r="F1510" s="18">
        <f t="shared" ca="1" si="184"/>
        <v>3.953356080689472E-2</v>
      </c>
      <c r="H1510" s="18">
        <f t="shared" ca="1" si="185"/>
        <v>2.2185481498820176E-2</v>
      </c>
      <c r="I1510" s="17"/>
      <c r="J1510" s="120">
        <f t="shared" ca="1" si="188"/>
        <v>1000000</v>
      </c>
      <c r="K1510" s="120">
        <f t="shared" ca="1" si="189"/>
        <v>-1000000</v>
      </c>
      <c r="M1510" s="81">
        <f t="shared" ca="1" si="186"/>
        <v>2.9004830200644514E-2</v>
      </c>
      <c r="N1510" s="17"/>
      <c r="O1510" s="121" t="e">
        <f t="shared" ca="1" si="190"/>
        <v>#REF!</v>
      </c>
      <c r="P1510" s="121" t="e">
        <f t="shared" ca="1" si="191"/>
        <v>#REF!</v>
      </c>
      <c r="R1510" s="107" t="e">
        <f t="shared" ca="1" si="187"/>
        <v>#REF!</v>
      </c>
    </row>
    <row r="1511" spans="1:18" x14ac:dyDescent="0.2">
      <c r="A1511" s="16"/>
      <c r="B1511" s="136">
        <v>1496</v>
      </c>
      <c r="C1511" s="119">
        <f ca="1">'s1'!I1514</f>
        <v>183.76898536029563</v>
      </c>
      <c r="D1511" s="119">
        <f ca="1">'s1'!J1514</f>
        <v>79.141918006087309</v>
      </c>
      <c r="E1511" s="27"/>
      <c r="F1511" s="18">
        <f t="shared" ca="1" si="184"/>
        <v>5.9222181509161788E-3</v>
      </c>
      <c r="H1511" s="18">
        <f t="shared" ca="1" si="185"/>
        <v>3.5107724685563592E-2</v>
      </c>
      <c r="I1511" s="17"/>
      <c r="J1511" s="120">
        <f t="shared" ca="1" si="188"/>
        <v>1000000</v>
      </c>
      <c r="K1511" s="120">
        <f t="shared" ca="1" si="189"/>
        <v>-1000000</v>
      </c>
      <c r="M1511" s="81">
        <f t="shared" ca="1" si="186"/>
        <v>7.0361687496655584E-2</v>
      </c>
      <c r="N1511" s="17"/>
      <c r="O1511" s="121" t="e">
        <f t="shared" ca="1" si="190"/>
        <v>#REF!</v>
      </c>
      <c r="P1511" s="121" t="e">
        <f t="shared" ca="1" si="191"/>
        <v>#REF!</v>
      </c>
      <c r="R1511" s="107" t="e">
        <f t="shared" ca="1" si="187"/>
        <v>#REF!</v>
      </c>
    </row>
    <row r="1512" spans="1:18" x14ac:dyDescent="0.2">
      <c r="A1512" s="16"/>
      <c r="B1512" s="136">
        <v>1497</v>
      </c>
      <c r="C1512" s="119">
        <f ca="1">'s1'!I1515</f>
        <v>189.42391142212318</v>
      </c>
      <c r="D1512" s="119">
        <f ca="1">'s1'!J1515</f>
        <v>78.898380359088335</v>
      </c>
      <c r="E1512" s="27"/>
      <c r="F1512" s="18">
        <f t="shared" ca="1" si="184"/>
        <v>1.7594818404252598E-2</v>
      </c>
      <c r="H1512" s="18">
        <f t="shared" ca="1" si="185"/>
        <v>3.9180127125632083E-2</v>
      </c>
      <c r="I1512" s="17"/>
      <c r="J1512" s="120">
        <f t="shared" ca="1" si="188"/>
        <v>1000000</v>
      </c>
      <c r="K1512" s="120">
        <f t="shared" ca="1" si="189"/>
        <v>-1000000</v>
      </c>
      <c r="M1512" s="81">
        <f t="shared" ca="1" si="186"/>
        <v>2.7916156309822113E-2</v>
      </c>
      <c r="N1512" s="17"/>
      <c r="O1512" s="121" t="e">
        <f t="shared" ca="1" si="190"/>
        <v>#REF!</v>
      </c>
      <c r="P1512" s="121" t="e">
        <f t="shared" ca="1" si="191"/>
        <v>#REF!</v>
      </c>
      <c r="R1512" s="107" t="e">
        <f t="shared" ca="1" si="187"/>
        <v>#REF!</v>
      </c>
    </row>
    <row r="1513" spans="1:18" x14ac:dyDescent="0.2">
      <c r="A1513" s="16"/>
      <c r="B1513" s="136">
        <v>1498</v>
      </c>
      <c r="C1513" s="119">
        <f ca="1">'s1'!I1516</f>
        <v>188.2926652819846</v>
      </c>
      <c r="D1513" s="119">
        <f ca="1">'s1'!J1516</f>
        <v>84.915514908858938</v>
      </c>
      <c r="E1513" s="27"/>
      <c r="F1513" s="18">
        <f t="shared" ca="1" si="184"/>
        <v>2.5917405199510996E-2</v>
      </c>
      <c r="H1513" s="18">
        <f t="shared" ca="1" si="185"/>
        <v>3.4961381753587047E-2</v>
      </c>
      <c r="I1513" s="17"/>
      <c r="J1513" s="120">
        <f t="shared" ca="1" si="188"/>
        <v>1000000</v>
      </c>
      <c r="K1513" s="120">
        <f t="shared" ca="1" si="189"/>
        <v>-1000000</v>
      </c>
      <c r="M1513" s="81">
        <f t="shared" ca="1" si="186"/>
        <v>4.5775602807029128E-3</v>
      </c>
      <c r="N1513" s="17"/>
      <c r="O1513" s="121" t="e">
        <f t="shared" ca="1" si="190"/>
        <v>#REF!</v>
      </c>
      <c r="P1513" s="121" t="e">
        <f t="shared" ca="1" si="191"/>
        <v>#REF!</v>
      </c>
      <c r="R1513" s="107" t="e">
        <f t="shared" ca="1" si="187"/>
        <v>#REF!</v>
      </c>
    </row>
    <row r="1514" spans="1:18" x14ac:dyDescent="0.2">
      <c r="A1514" s="16"/>
      <c r="B1514" s="136">
        <v>1499</v>
      </c>
      <c r="C1514" s="119">
        <f ca="1">'s1'!I1517</f>
        <v>184.34360166240415</v>
      </c>
      <c r="D1514" s="119">
        <f ca="1">'s1'!J1517</f>
        <v>79.652594413718788</v>
      </c>
      <c r="E1514" s="27"/>
      <c r="F1514" s="18">
        <f t="shared" ca="1" si="184"/>
        <v>2.1348586299085179E-2</v>
      </c>
      <c r="H1514" s="18">
        <f t="shared" ca="1" si="185"/>
        <v>6.4995426688502264E-2</v>
      </c>
      <c r="I1514" s="17"/>
      <c r="J1514" s="120">
        <f t="shared" ca="1" si="188"/>
        <v>1000000</v>
      </c>
      <c r="K1514" s="120">
        <f t="shared" ca="1" si="189"/>
        <v>-1000000</v>
      </c>
      <c r="M1514" s="81">
        <f t="shared" ca="1" si="186"/>
        <v>6.3814043896592121E-2</v>
      </c>
      <c r="N1514" s="17"/>
      <c r="O1514" s="121" t="e">
        <f t="shared" ca="1" si="190"/>
        <v>#REF!</v>
      </c>
      <c r="P1514" s="121" t="e">
        <f t="shared" ca="1" si="191"/>
        <v>#REF!</v>
      </c>
      <c r="R1514" s="107" t="e">
        <f t="shared" ca="1" si="187"/>
        <v>#REF!</v>
      </c>
    </row>
    <row r="1515" spans="1:18" x14ac:dyDescent="0.2">
      <c r="A1515" s="16"/>
      <c r="B1515" s="136">
        <v>1500</v>
      </c>
      <c r="C1515" s="119">
        <f ca="1">'s1'!I1518</f>
        <v>175.39649154185605</v>
      </c>
      <c r="D1515" s="119">
        <f ca="1">'s1'!J1518</f>
        <v>77.58549201393221</v>
      </c>
      <c r="E1515" s="27"/>
      <c r="F1515" s="18">
        <f t="shared" ca="1" si="184"/>
        <v>4.3776328799243714E-3</v>
      </c>
      <c r="H1515" s="18">
        <f t="shared" ca="1" si="185"/>
        <v>8.9982218293242055E-3</v>
      </c>
      <c r="I1515" s="17"/>
      <c r="J1515" s="120">
        <f t="shared" ca="1" si="188"/>
        <v>1000000</v>
      </c>
      <c r="K1515" s="120">
        <f t="shared" ca="1" si="189"/>
        <v>-1000000</v>
      </c>
      <c r="M1515" s="81">
        <f t="shared" ca="1" si="186"/>
        <v>1.6858310518581845E-2</v>
      </c>
      <c r="N1515" s="17"/>
      <c r="O1515" s="121" t="e">
        <f t="shared" ca="1" si="190"/>
        <v>#REF!</v>
      </c>
      <c r="P1515" s="121" t="e">
        <f t="shared" ca="1" si="191"/>
        <v>#REF!</v>
      </c>
      <c r="R1515" s="107" t="e">
        <f t="shared" ca="1" si="187"/>
        <v>#REF!</v>
      </c>
    </row>
    <row r="1516" spans="1:18" x14ac:dyDescent="0.2">
      <c r="A1516" s="16"/>
      <c r="B1516" s="136">
        <v>1501</v>
      </c>
      <c r="C1516" s="119">
        <f ca="1">'s1'!I1519</f>
        <v>168.1871541522145</v>
      </c>
      <c r="D1516" s="119">
        <f ca="1">'s1'!J1519</f>
        <v>78.639713958828054</v>
      </c>
      <c r="E1516" s="27"/>
      <c r="F1516" s="18">
        <f t="shared" ca="1" si="184"/>
        <v>5.4027698245055975E-3</v>
      </c>
      <c r="H1516" s="18">
        <f t="shared" ca="1" si="185"/>
        <v>2.0664682343290761E-2</v>
      </c>
      <c r="I1516" s="17"/>
      <c r="J1516" s="120">
        <f t="shared" ca="1" si="188"/>
        <v>168.1871541522145</v>
      </c>
      <c r="K1516" s="120">
        <f t="shared" ca="1" si="189"/>
        <v>78.639713958828054</v>
      </c>
      <c r="M1516" s="81">
        <f t="shared" ca="1" si="186"/>
        <v>4.5476663294046829E-2</v>
      </c>
      <c r="N1516" s="17"/>
      <c r="O1516" s="121" t="e">
        <f t="shared" ca="1" si="190"/>
        <v>#REF!</v>
      </c>
      <c r="P1516" s="121" t="e">
        <f t="shared" ca="1" si="191"/>
        <v>#REF!</v>
      </c>
      <c r="R1516" s="107" t="e">
        <f t="shared" ca="1" si="187"/>
        <v>#REF!</v>
      </c>
    </row>
    <row r="1517" spans="1:18" x14ac:dyDescent="0.2">
      <c r="A1517" s="16"/>
      <c r="B1517" s="136">
        <v>1502</v>
      </c>
      <c r="C1517" s="119">
        <f ca="1">'s1'!I1520</f>
        <v>176.02734544889699</v>
      </c>
      <c r="D1517" s="119">
        <f ca="1">'s1'!J1520</f>
        <v>78.797354270795225</v>
      </c>
      <c r="E1517" s="27"/>
      <c r="F1517" s="18">
        <f t="shared" ca="1" si="184"/>
        <v>1.1089212312256529E-2</v>
      </c>
      <c r="H1517" s="18">
        <f t="shared" ca="1" si="185"/>
        <v>9.8362854538532989E-3</v>
      </c>
      <c r="I1517" s="17"/>
      <c r="J1517" s="120">
        <f t="shared" ca="1" si="188"/>
        <v>1000000</v>
      </c>
      <c r="K1517" s="120">
        <f t="shared" ca="1" si="189"/>
        <v>-1000000</v>
      </c>
      <c r="M1517" s="81">
        <f t="shared" ca="1" si="186"/>
        <v>1.2716837114829917E-3</v>
      </c>
      <c r="N1517" s="17"/>
      <c r="O1517" s="121" t="e">
        <f t="shared" ca="1" si="190"/>
        <v>#REF!</v>
      </c>
      <c r="P1517" s="121" t="e">
        <f t="shared" ca="1" si="191"/>
        <v>#REF!</v>
      </c>
      <c r="R1517" s="107" t="e">
        <f t="shared" ca="1" si="187"/>
        <v>#REF!</v>
      </c>
    </row>
    <row r="1518" spans="1:18" x14ac:dyDescent="0.2">
      <c r="A1518" s="16"/>
      <c r="B1518" s="136">
        <v>1503</v>
      </c>
      <c r="C1518" s="119">
        <f ca="1">'s1'!I1521</f>
        <v>191.15414035611593</v>
      </c>
      <c r="D1518" s="119">
        <f ca="1">'s1'!J1521</f>
        <v>84.149107244131898</v>
      </c>
      <c r="E1518" s="27"/>
      <c r="F1518" s="18">
        <f t="shared" ca="1" si="184"/>
        <v>5.21588128399573E-3</v>
      </c>
      <c r="H1518" s="18">
        <f t="shared" ca="1" si="185"/>
        <v>2.7099326606165445E-3</v>
      </c>
      <c r="I1518" s="17"/>
      <c r="J1518" s="120">
        <f t="shared" ca="1" si="188"/>
        <v>1000000</v>
      </c>
      <c r="K1518" s="120">
        <f t="shared" ca="1" si="189"/>
        <v>-1000000</v>
      </c>
      <c r="M1518" s="81">
        <f t="shared" ca="1" si="186"/>
        <v>5.557657405436389E-3</v>
      </c>
      <c r="N1518" s="17"/>
      <c r="O1518" s="121" t="e">
        <f t="shared" ca="1" si="190"/>
        <v>#REF!</v>
      </c>
      <c r="P1518" s="121" t="e">
        <f t="shared" ca="1" si="191"/>
        <v>#REF!</v>
      </c>
      <c r="R1518" s="107" t="e">
        <f t="shared" ca="1" si="187"/>
        <v>#REF!</v>
      </c>
    </row>
    <row r="1519" spans="1:18" x14ac:dyDescent="0.2">
      <c r="A1519" s="16"/>
      <c r="B1519" s="136">
        <v>1504</v>
      </c>
      <c r="C1519" s="119">
        <f ca="1">'s1'!I1522</f>
        <v>163.65320941514233</v>
      </c>
      <c r="D1519" s="119">
        <f ca="1">'s1'!J1522</f>
        <v>76.716653491473991</v>
      </c>
      <c r="E1519" s="27"/>
      <c r="F1519" s="18">
        <f t="shared" ca="1" si="184"/>
        <v>8.3256353251837251E-3</v>
      </c>
      <c r="H1519" s="18">
        <f t="shared" ca="1" si="185"/>
        <v>2.8630716322353835E-2</v>
      </c>
      <c r="I1519" s="17"/>
      <c r="J1519" s="120">
        <f t="shared" ca="1" si="188"/>
        <v>1000000</v>
      </c>
      <c r="K1519" s="120">
        <f t="shared" ca="1" si="189"/>
        <v>-1000000</v>
      </c>
      <c r="M1519" s="81">
        <f t="shared" ca="1" si="186"/>
        <v>0.10996058771246849</v>
      </c>
      <c r="N1519" s="17"/>
      <c r="O1519" s="121" t="e">
        <f t="shared" ca="1" si="190"/>
        <v>#REF!</v>
      </c>
      <c r="P1519" s="121" t="e">
        <f t="shared" ca="1" si="191"/>
        <v>#REF!</v>
      </c>
      <c r="R1519" s="107" t="e">
        <f t="shared" ca="1" si="187"/>
        <v>#REF!</v>
      </c>
    </row>
    <row r="1520" spans="1:18" x14ac:dyDescent="0.2">
      <c r="A1520" s="16"/>
      <c r="B1520" s="136">
        <v>1505</v>
      </c>
      <c r="C1520" s="119">
        <f ca="1">'s1'!I1523</f>
        <v>169.31998416472092</v>
      </c>
      <c r="D1520" s="119">
        <f ca="1">'s1'!J1523</f>
        <v>77.766754143828024</v>
      </c>
      <c r="E1520" s="27"/>
      <c r="F1520" s="18">
        <f t="shared" ca="1" si="184"/>
        <v>2.1253022184373551E-2</v>
      </c>
      <c r="H1520" s="18">
        <f t="shared" ca="1" si="185"/>
        <v>6.6568467833272693E-2</v>
      </c>
      <c r="I1520" s="17"/>
      <c r="J1520" s="120">
        <f t="shared" ca="1" si="188"/>
        <v>169.31998416472092</v>
      </c>
      <c r="K1520" s="120">
        <f t="shared" ca="1" si="189"/>
        <v>77.766754143828024</v>
      </c>
      <c r="M1520" s="81">
        <f t="shared" ca="1" si="186"/>
        <v>2.9636731223711011E-2</v>
      </c>
      <c r="N1520" s="17"/>
      <c r="O1520" s="121" t="e">
        <f t="shared" ca="1" si="190"/>
        <v>#REF!</v>
      </c>
      <c r="P1520" s="121" t="e">
        <f t="shared" ca="1" si="191"/>
        <v>#REF!</v>
      </c>
      <c r="R1520" s="107" t="e">
        <f t="shared" ca="1" si="187"/>
        <v>#REF!</v>
      </c>
    </row>
    <row r="1521" spans="1:18" x14ac:dyDescent="0.2">
      <c r="A1521" s="16"/>
      <c r="B1521" s="136">
        <v>1506</v>
      </c>
      <c r="C1521" s="119">
        <f ca="1">'s1'!I1524</f>
        <v>168.31212062905308</v>
      </c>
      <c r="D1521" s="119">
        <f ca="1">'s1'!J1524</f>
        <v>75.700713098670747</v>
      </c>
      <c r="E1521" s="27"/>
      <c r="F1521" s="18">
        <f t="shared" ca="1" si="184"/>
        <v>1.9387233120598906E-2</v>
      </c>
      <c r="H1521" s="18">
        <f t="shared" ca="1" si="185"/>
        <v>1.8690195201225616E-2</v>
      </c>
      <c r="I1521" s="17"/>
      <c r="J1521" s="120">
        <f t="shared" ca="1" si="188"/>
        <v>168.31212062905308</v>
      </c>
      <c r="K1521" s="120">
        <f t="shared" ca="1" si="189"/>
        <v>75.700713098670747</v>
      </c>
      <c r="M1521" s="81">
        <f t="shared" ca="1" si="186"/>
        <v>6.2295345388766042E-2</v>
      </c>
      <c r="N1521" s="17"/>
      <c r="O1521" s="121" t="e">
        <f t="shared" ca="1" si="190"/>
        <v>#REF!</v>
      </c>
      <c r="P1521" s="121" t="e">
        <f t="shared" ca="1" si="191"/>
        <v>#REF!</v>
      </c>
      <c r="R1521" s="107" t="e">
        <f t="shared" ca="1" si="187"/>
        <v>#REF!</v>
      </c>
    </row>
    <row r="1522" spans="1:18" x14ac:dyDescent="0.2">
      <c r="A1522" s="16"/>
      <c r="B1522" s="136">
        <v>1507</v>
      </c>
      <c r="C1522" s="119">
        <f ca="1">'s1'!I1525</f>
        <v>173.92326200029603</v>
      </c>
      <c r="D1522" s="119">
        <f ca="1">'s1'!J1525</f>
        <v>77.325438689367019</v>
      </c>
      <c r="E1522" s="27"/>
      <c r="F1522" s="18">
        <f t="shared" ca="1" si="184"/>
        <v>2.6449052750770283E-2</v>
      </c>
      <c r="H1522" s="18">
        <f t="shared" ca="1" si="185"/>
        <v>6.1848520933977032E-2</v>
      </c>
      <c r="I1522" s="17"/>
      <c r="J1522" s="120">
        <f t="shared" ca="1" si="188"/>
        <v>1000000</v>
      </c>
      <c r="K1522" s="120">
        <f t="shared" ca="1" si="189"/>
        <v>-1000000</v>
      </c>
      <c r="M1522" s="81">
        <f t="shared" ca="1" si="186"/>
        <v>2.8100331956963313E-2</v>
      </c>
      <c r="N1522" s="17"/>
      <c r="O1522" s="121" t="e">
        <f t="shared" ca="1" si="190"/>
        <v>#REF!</v>
      </c>
      <c r="P1522" s="121" t="e">
        <f t="shared" ca="1" si="191"/>
        <v>#REF!</v>
      </c>
      <c r="R1522" s="107" t="e">
        <f t="shared" ca="1" si="187"/>
        <v>#REF!</v>
      </c>
    </row>
    <row r="1523" spans="1:18" x14ac:dyDescent="0.2">
      <c r="A1523" s="16"/>
      <c r="B1523" s="136">
        <v>1508</v>
      </c>
      <c r="C1523" s="119">
        <f ca="1">'s1'!I1526</f>
        <v>174.17046214185856</v>
      </c>
      <c r="D1523" s="119">
        <f ca="1">'s1'!J1526</f>
        <v>71.121680580907423</v>
      </c>
      <c r="E1523" s="27"/>
      <c r="F1523" s="18">
        <f t="shared" ca="1" si="184"/>
        <v>3.0793535215255779E-2</v>
      </c>
      <c r="H1523" s="18">
        <f t="shared" ca="1" si="185"/>
        <v>2.4249304866898634E-3</v>
      </c>
      <c r="I1523" s="17"/>
      <c r="J1523" s="120">
        <f t="shared" ca="1" si="188"/>
        <v>1000000</v>
      </c>
      <c r="K1523" s="120">
        <f t="shared" ca="1" si="189"/>
        <v>-1000000</v>
      </c>
      <c r="M1523" s="81">
        <f t="shared" ca="1" si="186"/>
        <v>1.2047191428978695E-2</v>
      </c>
      <c r="N1523" s="17"/>
      <c r="O1523" s="121" t="e">
        <f t="shared" ca="1" si="190"/>
        <v>#REF!</v>
      </c>
      <c r="P1523" s="121" t="e">
        <f t="shared" ca="1" si="191"/>
        <v>#REF!</v>
      </c>
      <c r="R1523" s="107" t="e">
        <f t="shared" ca="1" si="187"/>
        <v>#REF!</v>
      </c>
    </row>
    <row r="1524" spans="1:18" x14ac:dyDescent="0.2">
      <c r="A1524" s="16"/>
      <c r="B1524" s="136">
        <v>1509</v>
      </c>
      <c r="C1524" s="119">
        <f ca="1">'s1'!I1527</f>
        <v>165.34995459955087</v>
      </c>
      <c r="D1524" s="119">
        <f ca="1">'s1'!J1527</f>
        <v>74.756646837548871</v>
      </c>
      <c r="E1524" s="27"/>
      <c r="F1524" s="18">
        <f t="shared" ca="1" si="184"/>
        <v>1.2986317231462883E-2</v>
      </c>
      <c r="H1524" s="18">
        <f t="shared" ca="1" si="185"/>
        <v>1.8903647159644401E-2</v>
      </c>
      <c r="I1524" s="17"/>
      <c r="J1524" s="120">
        <f t="shared" ca="1" si="188"/>
        <v>1000000</v>
      </c>
      <c r="K1524" s="120">
        <f t="shared" ca="1" si="189"/>
        <v>-1000000</v>
      </c>
      <c r="M1524" s="81">
        <f t="shared" ca="1" si="186"/>
        <v>7.9142411997260992E-2</v>
      </c>
      <c r="N1524" s="17"/>
      <c r="O1524" s="121" t="e">
        <f t="shared" ca="1" si="190"/>
        <v>#REF!</v>
      </c>
      <c r="P1524" s="121" t="e">
        <f t="shared" ca="1" si="191"/>
        <v>#REF!</v>
      </c>
      <c r="R1524" s="107" t="e">
        <f t="shared" ca="1" si="187"/>
        <v>#REF!</v>
      </c>
    </row>
    <row r="1525" spans="1:18" x14ac:dyDescent="0.2">
      <c r="A1525" s="16"/>
      <c r="B1525" s="136">
        <v>1510</v>
      </c>
      <c r="C1525" s="119">
        <f ca="1">'s1'!I1528</f>
        <v>159.55212073926629</v>
      </c>
      <c r="D1525" s="119">
        <f ca="1">'s1'!J1528</f>
        <v>71.938120261588551</v>
      </c>
      <c r="E1525" s="27"/>
      <c r="F1525" s="18">
        <f t="shared" ca="1" si="184"/>
        <v>3.3372916214812125E-3</v>
      </c>
      <c r="H1525" s="18">
        <f t="shared" ca="1" si="185"/>
        <v>4.1820207739798922E-3</v>
      </c>
      <c r="I1525" s="17"/>
      <c r="J1525" s="120">
        <f t="shared" ca="1" si="188"/>
        <v>1000000</v>
      </c>
      <c r="K1525" s="120">
        <f t="shared" ca="1" si="189"/>
        <v>-1000000</v>
      </c>
      <c r="M1525" s="81">
        <f t="shared" ca="1" si="186"/>
        <v>2.5388618309897231E-2</v>
      </c>
      <c r="N1525" s="17"/>
      <c r="O1525" s="121" t="e">
        <f t="shared" ca="1" si="190"/>
        <v>#REF!</v>
      </c>
      <c r="P1525" s="121" t="e">
        <f t="shared" ca="1" si="191"/>
        <v>#REF!</v>
      </c>
      <c r="R1525" s="107" t="e">
        <f t="shared" ca="1" si="187"/>
        <v>#REF!</v>
      </c>
    </row>
    <row r="1526" spans="1:18" x14ac:dyDescent="0.2">
      <c r="A1526" s="16"/>
      <c r="B1526" s="136">
        <v>1511</v>
      </c>
      <c r="C1526" s="119">
        <f ca="1">'s1'!I1529</f>
        <v>176.90689143374217</v>
      </c>
      <c r="D1526" s="119">
        <f ca="1">'s1'!J1529</f>
        <v>74.468177395734415</v>
      </c>
      <c r="E1526" s="27"/>
      <c r="F1526" s="18">
        <f t="shared" ca="1" si="184"/>
        <v>2.7625167917129149E-2</v>
      </c>
      <c r="H1526" s="18">
        <f t="shared" ca="1" si="185"/>
        <v>4.3121659981247458E-2</v>
      </c>
      <c r="I1526" s="17"/>
      <c r="J1526" s="120">
        <f t="shared" ca="1" si="188"/>
        <v>1000000</v>
      </c>
      <c r="K1526" s="120">
        <f t="shared" ca="1" si="189"/>
        <v>-1000000</v>
      </c>
      <c r="M1526" s="81">
        <f t="shared" ca="1" si="186"/>
        <v>7.0728889096794034E-2</v>
      </c>
      <c r="N1526" s="17"/>
      <c r="O1526" s="121" t="e">
        <f t="shared" ca="1" si="190"/>
        <v>#REF!</v>
      </c>
      <c r="P1526" s="121" t="e">
        <f t="shared" ca="1" si="191"/>
        <v>#REF!</v>
      </c>
      <c r="R1526" s="107" t="e">
        <f t="shared" ca="1" si="187"/>
        <v>#REF!</v>
      </c>
    </row>
    <row r="1527" spans="1:18" x14ac:dyDescent="0.2">
      <c r="A1527" s="16"/>
      <c r="B1527" s="136">
        <v>1512</v>
      </c>
      <c r="C1527" s="119">
        <f ca="1">'s1'!I1530</f>
        <v>192.10541731520354</v>
      </c>
      <c r="D1527" s="119">
        <f ca="1">'s1'!J1530</f>
        <v>79.946235006291403</v>
      </c>
      <c r="E1527" s="27"/>
      <c r="F1527" s="18">
        <f t="shared" ca="1" si="184"/>
        <v>1.1879118700342585E-2</v>
      </c>
      <c r="H1527" s="18">
        <f t="shared" ca="1" si="185"/>
        <v>3.452455231037109E-2</v>
      </c>
      <c r="I1527" s="17"/>
      <c r="J1527" s="120">
        <f t="shared" ca="1" si="188"/>
        <v>1000000</v>
      </c>
      <c r="K1527" s="120">
        <f t="shared" ca="1" si="189"/>
        <v>-1000000</v>
      </c>
      <c r="M1527" s="81">
        <f t="shared" ca="1" si="186"/>
        <v>4.9645157373417646E-2</v>
      </c>
      <c r="N1527" s="17"/>
      <c r="O1527" s="121" t="e">
        <f t="shared" ca="1" si="190"/>
        <v>#REF!</v>
      </c>
      <c r="P1527" s="121" t="e">
        <f t="shared" ca="1" si="191"/>
        <v>#REF!</v>
      </c>
      <c r="R1527" s="107" t="e">
        <f t="shared" ca="1" si="187"/>
        <v>#REF!</v>
      </c>
    </row>
    <row r="1528" spans="1:18" x14ac:dyDescent="0.2">
      <c r="A1528" s="16"/>
      <c r="B1528" s="136">
        <v>1513</v>
      </c>
      <c r="C1528" s="119">
        <f ca="1">'s1'!I1531</f>
        <v>182.58005369710705</v>
      </c>
      <c r="D1528" s="119">
        <f ca="1">'s1'!J1531</f>
        <v>82.823933224367863</v>
      </c>
      <c r="E1528" s="27"/>
      <c r="F1528" s="18">
        <f t="shared" ca="1" si="184"/>
        <v>1.9291545299347217E-2</v>
      </c>
      <c r="H1528" s="18">
        <f t="shared" ca="1" si="185"/>
        <v>4.3778371132692957E-2</v>
      </c>
      <c r="I1528" s="17"/>
      <c r="J1528" s="120">
        <f t="shared" ca="1" si="188"/>
        <v>1000000</v>
      </c>
      <c r="K1528" s="120">
        <f t="shared" ca="1" si="189"/>
        <v>-1000000</v>
      </c>
      <c r="M1528" s="81">
        <f t="shared" ca="1" si="186"/>
        <v>1.8794576024010287E-2</v>
      </c>
      <c r="N1528" s="17"/>
      <c r="O1528" s="121" t="e">
        <f t="shared" ca="1" si="190"/>
        <v>#REF!</v>
      </c>
      <c r="P1528" s="121" t="e">
        <f t="shared" ca="1" si="191"/>
        <v>#REF!</v>
      </c>
      <c r="R1528" s="107" t="e">
        <f t="shared" ca="1" si="187"/>
        <v>#REF!</v>
      </c>
    </row>
    <row r="1529" spans="1:18" x14ac:dyDescent="0.2">
      <c r="A1529" s="16"/>
      <c r="B1529" s="136">
        <v>1514</v>
      </c>
      <c r="C1529" s="119">
        <f ca="1">'s1'!I1532</f>
        <v>179.87052154240362</v>
      </c>
      <c r="D1529" s="119">
        <f ca="1">'s1'!J1532</f>
        <v>73.236723621062538</v>
      </c>
      <c r="E1529" s="27"/>
      <c r="F1529" s="18">
        <f t="shared" ca="1" si="184"/>
        <v>3.0712275093553929E-2</v>
      </c>
      <c r="H1529" s="18">
        <f t="shared" ca="1" si="185"/>
        <v>2.6964072005460429E-2</v>
      </c>
      <c r="I1529" s="17"/>
      <c r="J1529" s="120">
        <f t="shared" ca="1" si="188"/>
        <v>1000000</v>
      </c>
      <c r="K1529" s="120">
        <f t="shared" ca="1" si="189"/>
        <v>-1000000</v>
      </c>
      <c r="M1529" s="81">
        <f t="shared" ca="1" si="186"/>
        <v>4.8367822097350341E-2</v>
      </c>
      <c r="N1529" s="17"/>
      <c r="O1529" s="121" t="e">
        <f t="shared" ca="1" si="190"/>
        <v>#REF!</v>
      </c>
      <c r="P1529" s="121" t="e">
        <f t="shared" ca="1" si="191"/>
        <v>#REF!</v>
      </c>
      <c r="R1529" s="107" t="e">
        <f t="shared" ca="1" si="187"/>
        <v>#REF!</v>
      </c>
    </row>
    <row r="1530" spans="1:18" x14ac:dyDescent="0.2">
      <c r="A1530" s="16"/>
      <c r="B1530" s="136">
        <v>1515</v>
      </c>
      <c r="C1530" s="119">
        <f ca="1">'s1'!I1533</f>
        <v>188.02163063035707</v>
      </c>
      <c r="D1530" s="119">
        <f ca="1">'s1'!J1533</f>
        <v>82.265270443337101</v>
      </c>
      <c r="E1530" s="27"/>
      <c r="F1530" s="18">
        <f t="shared" ca="1" si="184"/>
        <v>2.0264457322841829E-2</v>
      </c>
      <c r="H1530" s="18">
        <f t="shared" ca="1" si="185"/>
        <v>9.0258191058463933E-3</v>
      </c>
      <c r="I1530" s="17"/>
      <c r="J1530" s="120">
        <f t="shared" ca="1" si="188"/>
        <v>1000000</v>
      </c>
      <c r="K1530" s="120">
        <f t="shared" ca="1" si="189"/>
        <v>-1000000</v>
      </c>
      <c r="M1530" s="81">
        <f t="shared" ca="1" si="186"/>
        <v>2.7294602058777324E-2</v>
      </c>
      <c r="N1530" s="17"/>
      <c r="O1530" s="121" t="e">
        <f t="shared" ca="1" si="190"/>
        <v>#REF!</v>
      </c>
      <c r="P1530" s="121" t="e">
        <f t="shared" ca="1" si="191"/>
        <v>#REF!</v>
      </c>
      <c r="R1530" s="107" t="e">
        <f t="shared" ca="1" si="187"/>
        <v>#REF!</v>
      </c>
    </row>
    <row r="1531" spans="1:18" x14ac:dyDescent="0.2">
      <c r="A1531" s="16"/>
      <c r="B1531" s="136">
        <v>1516</v>
      </c>
      <c r="C1531" s="119">
        <f ca="1">'s1'!I1534</f>
        <v>170.16864054217706</v>
      </c>
      <c r="D1531" s="119">
        <f ca="1">'s1'!J1534</f>
        <v>75.181535992613149</v>
      </c>
      <c r="E1531" s="27"/>
      <c r="F1531" s="18">
        <f t="shared" ca="1" si="184"/>
        <v>2.411041309062649E-2</v>
      </c>
      <c r="H1531" s="18">
        <f t="shared" ca="1" si="185"/>
        <v>2.3582004075887862E-2</v>
      </c>
      <c r="I1531" s="17"/>
      <c r="J1531" s="120">
        <f t="shared" ca="1" si="188"/>
        <v>170.16864054217706</v>
      </c>
      <c r="K1531" s="120">
        <f t="shared" ca="1" si="189"/>
        <v>75.181535992613149</v>
      </c>
      <c r="M1531" s="81">
        <f t="shared" ca="1" si="186"/>
        <v>8.8576844921088194E-2</v>
      </c>
      <c r="N1531" s="17"/>
      <c r="O1531" s="121" t="e">
        <f t="shared" ca="1" si="190"/>
        <v>#REF!</v>
      </c>
      <c r="P1531" s="121" t="e">
        <f t="shared" ca="1" si="191"/>
        <v>#REF!</v>
      </c>
      <c r="R1531" s="107" t="e">
        <f t="shared" ca="1" si="187"/>
        <v>#REF!</v>
      </c>
    </row>
    <row r="1532" spans="1:18" x14ac:dyDescent="0.2">
      <c r="A1532" s="16"/>
      <c r="B1532" s="136">
        <v>1517</v>
      </c>
      <c r="C1532" s="119">
        <f ca="1">'s1'!I1535</f>
        <v>169.60880892502018</v>
      </c>
      <c r="D1532" s="119">
        <f ca="1">'s1'!J1535</f>
        <v>75.990311730579791</v>
      </c>
      <c r="E1532" s="27"/>
      <c r="F1532" s="18">
        <f t="shared" ca="1" si="184"/>
        <v>4.6028302104264666E-3</v>
      </c>
      <c r="H1532" s="18">
        <f t="shared" ca="1" si="185"/>
        <v>4.9912689761022408E-3</v>
      </c>
      <c r="I1532" s="17"/>
      <c r="J1532" s="120">
        <f t="shared" ca="1" si="188"/>
        <v>169.60880892502018</v>
      </c>
      <c r="K1532" s="120">
        <f t="shared" ca="1" si="189"/>
        <v>75.990311730579791</v>
      </c>
      <c r="M1532" s="81">
        <f t="shared" ca="1" si="186"/>
        <v>3.4750721575868046E-2</v>
      </c>
      <c r="N1532" s="17"/>
      <c r="O1532" s="121" t="e">
        <f t="shared" ca="1" si="190"/>
        <v>#REF!</v>
      </c>
      <c r="P1532" s="121" t="e">
        <f t="shared" ca="1" si="191"/>
        <v>#REF!</v>
      </c>
      <c r="R1532" s="107" t="e">
        <f t="shared" ca="1" si="187"/>
        <v>#REF!</v>
      </c>
    </row>
    <row r="1533" spans="1:18" x14ac:dyDescent="0.2">
      <c r="A1533" s="16"/>
      <c r="B1533" s="136">
        <v>1518</v>
      </c>
      <c r="C1533" s="119">
        <f ca="1">'s1'!I1536</f>
        <v>184.99667895966147</v>
      </c>
      <c r="D1533" s="119">
        <f ca="1">'s1'!J1536</f>
        <v>78.828237081585925</v>
      </c>
      <c r="E1533" s="27"/>
      <c r="F1533" s="18">
        <f t="shared" ca="1" si="184"/>
        <v>2.1204728700658985E-2</v>
      </c>
      <c r="H1533" s="18">
        <f t="shared" ca="1" si="185"/>
        <v>6.5339372676627748E-3</v>
      </c>
      <c r="I1533" s="17"/>
      <c r="J1533" s="120">
        <f t="shared" ca="1" si="188"/>
        <v>1000000</v>
      </c>
      <c r="K1533" s="120">
        <f t="shared" ca="1" si="189"/>
        <v>-1000000</v>
      </c>
      <c r="M1533" s="81">
        <f t="shared" ca="1" si="186"/>
        <v>4.3333159547383777E-3</v>
      </c>
      <c r="N1533" s="17"/>
      <c r="O1533" s="121" t="e">
        <f t="shared" ca="1" si="190"/>
        <v>#REF!</v>
      </c>
      <c r="P1533" s="121" t="e">
        <f t="shared" ca="1" si="191"/>
        <v>#REF!</v>
      </c>
      <c r="R1533" s="107" t="e">
        <f t="shared" ca="1" si="187"/>
        <v>#REF!</v>
      </c>
    </row>
    <row r="1534" spans="1:18" x14ac:dyDescent="0.2">
      <c r="A1534" s="16"/>
      <c r="B1534" s="136">
        <v>1519</v>
      </c>
      <c r="C1534" s="119">
        <f ca="1">'s1'!I1537</f>
        <v>184.04946144439108</v>
      </c>
      <c r="D1534" s="119">
        <f ca="1">'s1'!J1537</f>
        <v>81.607594758241092</v>
      </c>
      <c r="E1534" s="27"/>
      <c r="F1534" s="18">
        <f t="shared" ca="1" si="184"/>
        <v>1.4158099104742E-2</v>
      </c>
      <c r="H1534" s="18">
        <f t="shared" ca="1" si="185"/>
        <v>7.2288290969206762E-2</v>
      </c>
      <c r="I1534" s="17"/>
      <c r="J1534" s="120">
        <f t="shared" ca="1" si="188"/>
        <v>1000000</v>
      </c>
      <c r="K1534" s="120">
        <f t="shared" ca="1" si="189"/>
        <v>-1000000</v>
      </c>
      <c r="M1534" s="81">
        <f t="shared" ca="1" si="186"/>
        <v>1.7125713085023257E-2</v>
      </c>
      <c r="N1534" s="17"/>
      <c r="O1534" s="121" t="e">
        <f t="shared" ca="1" si="190"/>
        <v>#REF!</v>
      </c>
      <c r="P1534" s="121" t="e">
        <f t="shared" ca="1" si="191"/>
        <v>#REF!</v>
      </c>
      <c r="R1534" s="107" t="e">
        <f t="shared" ca="1" si="187"/>
        <v>#REF!</v>
      </c>
    </row>
    <row r="1535" spans="1:18" x14ac:dyDescent="0.2">
      <c r="A1535" s="16"/>
      <c r="B1535" s="136">
        <v>1520</v>
      </c>
      <c r="C1535" s="119">
        <f ca="1">'s1'!I1538</f>
        <v>170.92154826188255</v>
      </c>
      <c r="D1535" s="119">
        <f ca="1">'s1'!J1538</f>
        <v>77.54062496678101</v>
      </c>
      <c r="E1535" s="27"/>
      <c r="F1535" s="18">
        <f t="shared" ca="1" si="184"/>
        <v>2.4288565096726437E-2</v>
      </c>
      <c r="H1535" s="18">
        <f t="shared" ca="1" si="185"/>
        <v>4.4230399224177742E-2</v>
      </c>
      <c r="I1535" s="17"/>
      <c r="J1535" s="120">
        <f t="shared" ca="1" si="188"/>
        <v>170.92154826188255</v>
      </c>
      <c r="K1535" s="120">
        <f t="shared" ca="1" si="189"/>
        <v>77.54062496678101</v>
      </c>
      <c r="M1535" s="81">
        <f t="shared" ca="1" si="186"/>
        <v>1.8175374301271932E-2</v>
      </c>
      <c r="N1535" s="17"/>
      <c r="O1535" s="121" t="e">
        <f t="shared" ca="1" si="190"/>
        <v>#REF!</v>
      </c>
      <c r="P1535" s="121" t="e">
        <f t="shared" ca="1" si="191"/>
        <v>#REF!</v>
      </c>
      <c r="R1535" s="107" t="e">
        <f t="shared" ca="1" si="187"/>
        <v>#REF!</v>
      </c>
    </row>
    <row r="1536" spans="1:18" x14ac:dyDescent="0.2">
      <c r="A1536" s="16"/>
      <c r="B1536" s="136">
        <v>1521</v>
      </c>
      <c r="C1536" s="119">
        <f ca="1">'s1'!I1539</f>
        <v>167.36385534963694</v>
      </c>
      <c r="D1536" s="119">
        <f ca="1">'s1'!J1539</f>
        <v>80.313581783030401</v>
      </c>
      <c r="E1536" s="27"/>
      <c r="F1536" s="18">
        <f t="shared" ca="1" si="184"/>
        <v>2.1199339372925236E-3</v>
      </c>
      <c r="H1536" s="18">
        <f t="shared" ca="1" si="185"/>
        <v>3.8110434195922915E-2</v>
      </c>
      <c r="I1536" s="17"/>
      <c r="J1536" s="120">
        <f t="shared" ca="1" si="188"/>
        <v>1000000</v>
      </c>
      <c r="K1536" s="120">
        <f t="shared" ca="1" si="189"/>
        <v>-1000000</v>
      </c>
      <c r="M1536" s="81">
        <f t="shared" ca="1" si="186"/>
        <v>6.0603932602755504E-2</v>
      </c>
      <c r="N1536" s="17"/>
      <c r="O1536" s="121" t="e">
        <f t="shared" ca="1" si="190"/>
        <v>#REF!</v>
      </c>
      <c r="P1536" s="121" t="e">
        <f t="shared" ca="1" si="191"/>
        <v>#REF!</v>
      </c>
      <c r="R1536" s="107" t="e">
        <f t="shared" ca="1" si="187"/>
        <v>#REF!</v>
      </c>
    </row>
    <row r="1537" spans="1:18" x14ac:dyDescent="0.2">
      <c r="A1537" s="16"/>
      <c r="B1537" s="136">
        <v>1522</v>
      </c>
      <c r="C1537" s="119">
        <f ca="1">'s1'!I1540</f>
        <v>188.33739167157381</v>
      </c>
      <c r="D1537" s="119">
        <f ca="1">'s1'!J1540</f>
        <v>79.12816432940194</v>
      </c>
      <c r="E1537" s="27"/>
      <c r="F1537" s="18">
        <f t="shared" ca="1" si="184"/>
        <v>1.1744513629638482E-2</v>
      </c>
      <c r="H1537" s="18">
        <f t="shared" ca="1" si="185"/>
        <v>6.1152599653058019E-2</v>
      </c>
      <c r="I1537" s="17"/>
      <c r="J1537" s="120">
        <f t="shared" ca="1" si="188"/>
        <v>1000000</v>
      </c>
      <c r="K1537" s="120">
        <f t="shared" ca="1" si="189"/>
        <v>-1000000</v>
      </c>
      <c r="M1537" s="81">
        <f t="shared" ca="1" si="186"/>
        <v>5.45906168832066E-2</v>
      </c>
      <c r="N1537" s="17"/>
      <c r="O1537" s="121" t="e">
        <f t="shared" ca="1" si="190"/>
        <v>#REF!</v>
      </c>
      <c r="P1537" s="121" t="e">
        <f t="shared" ca="1" si="191"/>
        <v>#REF!</v>
      </c>
      <c r="R1537" s="107" t="e">
        <f t="shared" ca="1" si="187"/>
        <v>#REF!</v>
      </c>
    </row>
    <row r="1538" spans="1:18" x14ac:dyDescent="0.2">
      <c r="A1538" s="16"/>
      <c r="B1538" s="136">
        <v>1523</v>
      </c>
      <c r="C1538" s="119">
        <f ca="1">'s1'!I1541</f>
        <v>174.95072917064323</v>
      </c>
      <c r="D1538" s="119">
        <f ca="1">'s1'!J1541</f>
        <v>77.503958044501289</v>
      </c>
      <c r="E1538" s="27"/>
      <c r="F1538" s="18">
        <f t="shared" ca="1" si="184"/>
        <v>2.1480239314402932E-4</v>
      </c>
      <c r="H1538" s="18">
        <f t="shared" ca="1" si="185"/>
        <v>2.8753753297273459E-2</v>
      </c>
      <c r="I1538" s="17"/>
      <c r="J1538" s="120">
        <f t="shared" ca="1" si="188"/>
        <v>1000000</v>
      </c>
      <c r="K1538" s="120">
        <f t="shared" ca="1" si="189"/>
        <v>-1000000</v>
      </c>
      <c r="M1538" s="81">
        <f t="shared" ca="1" si="186"/>
        <v>6.4649330427250504E-2</v>
      </c>
      <c r="N1538" s="17"/>
      <c r="O1538" s="121" t="e">
        <f t="shared" ca="1" si="190"/>
        <v>#REF!</v>
      </c>
      <c r="P1538" s="121" t="e">
        <f t="shared" ca="1" si="191"/>
        <v>#REF!</v>
      </c>
      <c r="R1538" s="107" t="e">
        <f t="shared" ca="1" si="187"/>
        <v>#REF!</v>
      </c>
    </row>
    <row r="1539" spans="1:18" x14ac:dyDescent="0.2">
      <c r="A1539" s="16"/>
      <c r="B1539" s="136">
        <v>1524</v>
      </c>
      <c r="C1539" s="119">
        <f ca="1">'s1'!I1542</f>
        <v>168.14215598547332</v>
      </c>
      <c r="D1539" s="119">
        <f ca="1">'s1'!J1542</f>
        <v>72.008422461878851</v>
      </c>
      <c r="E1539" s="27"/>
      <c r="F1539" s="18">
        <f t="shared" ca="1" si="184"/>
        <v>2.1024731254946946E-3</v>
      </c>
      <c r="H1539" s="18">
        <f t="shared" ca="1" si="185"/>
        <v>3.6110642400657858E-4</v>
      </c>
      <c r="I1539" s="17"/>
      <c r="J1539" s="120">
        <f t="shared" ca="1" si="188"/>
        <v>168.14215598547332</v>
      </c>
      <c r="K1539" s="120">
        <f t="shared" ca="1" si="189"/>
        <v>72.008422461878851</v>
      </c>
      <c r="M1539" s="81">
        <f t="shared" ca="1" si="186"/>
        <v>1.1863237443246926E-2</v>
      </c>
      <c r="N1539" s="17"/>
      <c r="O1539" s="121" t="e">
        <f t="shared" ca="1" si="190"/>
        <v>#REF!</v>
      </c>
      <c r="P1539" s="121" t="e">
        <f t="shared" ca="1" si="191"/>
        <v>#REF!</v>
      </c>
      <c r="R1539" s="107" t="e">
        <f t="shared" ca="1" si="187"/>
        <v>#REF!</v>
      </c>
    </row>
    <row r="1540" spans="1:18" x14ac:dyDescent="0.2">
      <c r="A1540" s="16"/>
      <c r="B1540" s="136">
        <v>1525</v>
      </c>
      <c r="C1540" s="119">
        <f ca="1">'s1'!I1543</f>
        <v>187.89551154371742</v>
      </c>
      <c r="D1540" s="119">
        <f ca="1">'s1'!J1543</f>
        <v>85.220115102293065</v>
      </c>
      <c r="E1540" s="27"/>
      <c r="F1540" s="18">
        <f t="shared" ca="1" si="184"/>
        <v>6.3587748493126829E-4</v>
      </c>
      <c r="H1540" s="18">
        <f t="shared" ca="1" si="185"/>
        <v>4.1973307699353722E-2</v>
      </c>
      <c r="I1540" s="17"/>
      <c r="J1540" s="120">
        <f t="shared" ca="1" si="188"/>
        <v>1000000</v>
      </c>
      <c r="K1540" s="120">
        <f t="shared" ca="1" si="189"/>
        <v>-1000000</v>
      </c>
      <c r="M1540" s="81">
        <f t="shared" ca="1" si="186"/>
        <v>7.4621832422256412E-5</v>
      </c>
      <c r="N1540" s="17"/>
      <c r="O1540" s="121" t="e">
        <f t="shared" ca="1" si="190"/>
        <v>#REF!</v>
      </c>
      <c r="P1540" s="121" t="e">
        <f t="shared" ca="1" si="191"/>
        <v>#REF!</v>
      </c>
      <c r="R1540" s="107" t="e">
        <f t="shared" ca="1" si="187"/>
        <v>#REF!</v>
      </c>
    </row>
    <row r="1541" spans="1:18" x14ac:dyDescent="0.2">
      <c r="A1541" s="16"/>
      <c r="B1541" s="136">
        <v>1526</v>
      </c>
      <c r="C1541" s="119">
        <f ca="1">'s1'!I1544</f>
        <v>166.65851121567593</v>
      </c>
      <c r="D1541" s="119">
        <f ca="1">'s1'!J1544</f>
        <v>74.733528324822032</v>
      </c>
      <c r="E1541" s="27"/>
      <c r="F1541" s="18">
        <f t="shared" ca="1" si="184"/>
        <v>6.782518294317937E-4</v>
      </c>
      <c r="H1541" s="18">
        <f t="shared" ca="1" si="185"/>
        <v>4.3328939060672179E-2</v>
      </c>
      <c r="I1541" s="17"/>
      <c r="J1541" s="120">
        <f t="shared" ca="1" si="188"/>
        <v>1000000</v>
      </c>
      <c r="K1541" s="120">
        <f t="shared" ca="1" si="189"/>
        <v>-1000000</v>
      </c>
      <c r="M1541" s="81">
        <f t="shared" ca="1" si="186"/>
        <v>5.446277187197849E-2</v>
      </c>
      <c r="N1541" s="17"/>
      <c r="O1541" s="121" t="e">
        <f t="shared" ca="1" si="190"/>
        <v>#REF!</v>
      </c>
      <c r="P1541" s="121" t="e">
        <f t="shared" ca="1" si="191"/>
        <v>#REF!</v>
      </c>
      <c r="R1541" s="107" t="e">
        <f t="shared" ca="1" si="187"/>
        <v>#REF!</v>
      </c>
    </row>
    <row r="1542" spans="1:18" x14ac:dyDescent="0.2">
      <c r="A1542" s="16"/>
      <c r="B1542" s="136">
        <v>1527</v>
      </c>
      <c r="C1542" s="119">
        <f ca="1">'s1'!I1545</f>
        <v>174.30478854252689</v>
      </c>
      <c r="D1542" s="119">
        <f ca="1">'s1'!J1545</f>
        <v>72.061636011373054</v>
      </c>
      <c r="E1542" s="27"/>
      <c r="F1542" s="18">
        <f t="shared" ca="1" si="184"/>
        <v>3.0252403661421338E-2</v>
      </c>
      <c r="H1542" s="18">
        <f t="shared" ca="1" si="185"/>
        <v>2.0476220581546935E-2</v>
      </c>
      <c r="I1542" s="17"/>
      <c r="J1542" s="120">
        <f t="shared" ca="1" si="188"/>
        <v>1000000</v>
      </c>
      <c r="K1542" s="120">
        <f t="shared" ca="1" si="189"/>
        <v>-1000000</v>
      </c>
      <c r="M1542" s="81">
        <f t="shared" ca="1" si="186"/>
        <v>1.8166920467106433E-2</v>
      </c>
      <c r="N1542" s="17"/>
      <c r="O1542" s="121" t="e">
        <f t="shared" ca="1" si="190"/>
        <v>#REF!</v>
      </c>
      <c r="P1542" s="121" t="e">
        <f t="shared" ca="1" si="191"/>
        <v>#REF!</v>
      </c>
      <c r="R1542" s="107" t="e">
        <f t="shared" ca="1" si="187"/>
        <v>#REF!</v>
      </c>
    </row>
    <row r="1543" spans="1:18" x14ac:dyDescent="0.2">
      <c r="A1543" s="16"/>
      <c r="B1543" s="136">
        <v>1528</v>
      </c>
      <c r="C1543" s="119">
        <f ca="1">'s1'!I1546</f>
        <v>197.51633378786437</v>
      </c>
      <c r="D1543" s="119">
        <f ca="1">'s1'!J1546</f>
        <v>82.709111435383562</v>
      </c>
      <c r="E1543" s="27"/>
      <c r="F1543" s="18">
        <f t="shared" ca="1" si="184"/>
        <v>3.9954597510550955E-3</v>
      </c>
      <c r="H1543" s="18">
        <f t="shared" ca="1" si="185"/>
        <v>2.8841318455968726E-2</v>
      </c>
      <c r="I1543" s="17"/>
      <c r="J1543" s="120">
        <f t="shared" ca="1" si="188"/>
        <v>1000000</v>
      </c>
      <c r="K1543" s="120">
        <f t="shared" ca="1" si="189"/>
        <v>-1000000</v>
      </c>
      <c r="M1543" s="81">
        <f t="shared" ca="1" si="186"/>
        <v>1.1039820529416888E-2</v>
      </c>
      <c r="N1543" s="17"/>
      <c r="O1543" s="121" t="e">
        <f t="shared" ca="1" si="190"/>
        <v>#REF!</v>
      </c>
      <c r="P1543" s="121" t="e">
        <f t="shared" ca="1" si="191"/>
        <v>#REF!</v>
      </c>
      <c r="R1543" s="107" t="e">
        <f t="shared" ca="1" si="187"/>
        <v>#REF!</v>
      </c>
    </row>
    <row r="1544" spans="1:18" x14ac:dyDescent="0.2">
      <c r="A1544" s="16"/>
      <c r="B1544" s="136">
        <v>1529</v>
      </c>
      <c r="C1544" s="119">
        <f ca="1">'s1'!I1547</f>
        <v>188.64471191538462</v>
      </c>
      <c r="D1544" s="119">
        <f ca="1">'s1'!J1547</f>
        <v>83.890913617513917</v>
      </c>
      <c r="E1544" s="27"/>
      <c r="F1544" s="18">
        <f t="shared" ca="1" si="184"/>
        <v>2.3487919492829076E-2</v>
      </c>
      <c r="H1544" s="18">
        <f t="shared" ca="1" si="185"/>
        <v>2.4099088170508647E-2</v>
      </c>
      <c r="I1544" s="17"/>
      <c r="J1544" s="120">
        <f t="shared" ca="1" si="188"/>
        <v>1000000</v>
      </c>
      <c r="K1544" s="120">
        <f t="shared" ca="1" si="189"/>
        <v>-1000000</v>
      </c>
      <c r="M1544" s="81">
        <f t="shared" ca="1" si="186"/>
        <v>9.8606710296755239E-3</v>
      </c>
      <c r="N1544" s="17"/>
      <c r="O1544" s="121" t="e">
        <f t="shared" ca="1" si="190"/>
        <v>#REF!</v>
      </c>
      <c r="P1544" s="121" t="e">
        <f t="shared" ca="1" si="191"/>
        <v>#REF!</v>
      </c>
      <c r="R1544" s="107" t="e">
        <f t="shared" ca="1" si="187"/>
        <v>#REF!</v>
      </c>
    </row>
    <row r="1545" spans="1:18" x14ac:dyDescent="0.2">
      <c r="A1545" s="16"/>
      <c r="B1545" s="136">
        <v>1530</v>
      </c>
      <c r="C1545" s="119">
        <f ca="1">'s1'!I1548</f>
        <v>164.91819423879696</v>
      </c>
      <c r="D1545" s="119">
        <f ca="1">'s1'!J1548</f>
        <v>76.216594053215616</v>
      </c>
      <c r="E1545" s="27"/>
      <c r="F1545" s="18">
        <f t="shared" ca="1" si="184"/>
        <v>8.3627223541895852E-3</v>
      </c>
      <c r="H1545" s="18">
        <f t="shared" ca="1" si="185"/>
        <v>1.0712307731632306E-2</v>
      </c>
      <c r="I1545" s="17"/>
      <c r="J1545" s="120">
        <f t="shared" ca="1" si="188"/>
        <v>1000000</v>
      </c>
      <c r="K1545" s="120">
        <f t="shared" ca="1" si="189"/>
        <v>-1000000</v>
      </c>
      <c r="M1545" s="81">
        <f t="shared" ca="1" si="186"/>
        <v>6.1732688925130647E-2</v>
      </c>
      <c r="N1545" s="17"/>
      <c r="O1545" s="121" t="e">
        <f t="shared" ca="1" si="190"/>
        <v>#REF!</v>
      </c>
      <c r="P1545" s="121" t="e">
        <f t="shared" ca="1" si="191"/>
        <v>#REF!</v>
      </c>
      <c r="R1545" s="107" t="e">
        <f t="shared" ca="1" si="187"/>
        <v>#REF!</v>
      </c>
    </row>
    <row r="1546" spans="1:18" x14ac:dyDescent="0.2">
      <c r="A1546" s="16"/>
      <c r="B1546" s="136">
        <v>1531</v>
      </c>
      <c r="C1546" s="119">
        <f ca="1">'s1'!I1549</f>
        <v>165.75035747415879</v>
      </c>
      <c r="D1546" s="119">
        <f ca="1">'s1'!J1549</f>
        <v>67.470790680839102</v>
      </c>
      <c r="E1546" s="27"/>
      <c r="F1546" s="18">
        <f t="shared" ca="1" si="184"/>
        <v>9.3025376610109643E-4</v>
      </c>
      <c r="H1546" s="18">
        <f t="shared" ca="1" si="185"/>
        <v>2.4688205465685569E-3</v>
      </c>
      <c r="I1546" s="17"/>
      <c r="J1546" s="120">
        <f t="shared" ca="1" si="188"/>
        <v>1000000</v>
      </c>
      <c r="K1546" s="120">
        <f t="shared" ca="1" si="189"/>
        <v>-1000000</v>
      </c>
      <c r="M1546" s="81">
        <f t="shared" ca="1" si="186"/>
        <v>2.6706721663320086E-4</v>
      </c>
      <c r="N1546" s="17"/>
      <c r="O1546" s="121" t="e">
        <f t="shared" ca="1" si="190"/>
        <v>#REF!</v>
      </c>
      <c r="P1546" s="121" t="e">
        <f t="shared" ca="1" si="191"/>
        <v>#REF!</v>
      </c>
      <c r="R1546" s="107" t="e">
        <f t="shared" ca="1" si="187"/>
        <v>#REF!</v>
      </c>
    </row>
    <row r="1547" spans="1:18" x14ac:dyDescent="0.2">
      <c r="A1547" s="16"/>
      <c r="B1547" s="136">
        <v>1532</v>
      </c>
      <c r="C1547" s="119">
        <f ca="1">'s1'!I1550</f>
        <v>159.40463486410894</v>
      </c>
      <c r="D1547" s="119">
        <f ca="1">'s1'!J1550</f>
        <v>71.071092585736537</v>
      </c>
      <c r="E1547" s="27"/>
      <c r="F1547" s="18">
        <f t="shared" ca="1" si="184"/>
        <v>1.2896437550687372E-3</v>
      </c>
      <c r="H1547" s="18">
        <f t="shared" ca="1" si="185"/>
        <v>9.8351912784908294E-3</v>
      </c>
      <c r="I1547" s="17"/>
      <c r="J1547" s="120">
        <f t="shared" ca="1" si="188"/>
        <v>1000000</v>
      </c>
      <c r="K1547" s="120">
        <f t="shared" ca="1" si="189"/>
        <v>-1000000</v>
      </c>
      <c r="M1547" s="81">
        <f t="shared" ca="1" si="186"/>
        <v>1.1172741186933142E-2</v>
      </c>
      <c r="N1547" s="17"/>
      <c r="O1547" s="121" t="e">
        <f t="shared" ca="1" si="190"/>
        <v>#REF!</v>
      </c>
      <c r="P1547" s="121" t="e">
        <f t="shared" ca="1" si="191"/>
        <v>#REF!</v>
      </c>
      <c r="R1547" s="107" t="e">
        <f t="shared" ca="1" si="187"/>
        <v>#REF!</v>
      </c>
    </row>
    <row r="1548" spans="1:18" x14ac:dyDescent="0.2">
      <c r="A1548" s="16"/>
      <c r="B1548" s="136">
        <v>1533</v>
      </c>
      <c r="C1548" s="119">
        <f ca="1">'s1'!I1551</f>
        <v>178.07231445899083</v>
      </c>
      <c r="D1548" s="119">
        <f ca="1">'s1'!J1551</f>
        <v>81.920670935772151</v>
      </c>
      <c r="E1548" s="27"/>
      <c r="F1548" s="18">
        <f t="shared" ca="1" si="184"/>
        <v>2.7463208150957152E-2</v>
      </c>
      <c r="H1548" s="18">
        <f t="shared" ca="1" si="185"/>
        <v>2.0475762897362457E-2</v>
      </c>
      <c r="I1548" s="17"/>
      <c r="J1548" s="120">
        <f t="shared" ca="1" si="188"/>
        <v>1000000</v>
      </c>
      <c r="K1548" s="120">
        <f t="shared" ca="1" si="189"/>
        <v>-1000000</v>
      </c>
      <c r="M1548" s="81">
        <f t="shared" ca="1" si="186"/>
        <v>3.463073329667947E-2</v>
      </c>
      <c r="N1548" s="17"/>
      <c r="O1548" s="121" t="e">
        <f t="shared" ca="1" si="190"/>
        <v>#REF!</v>
      </c>
      <c r="P1548" s="121" t="e">
        <f t="shared" ca="1" si="191"/>
        <v>#REF!</v>
      </c>
      <c r="R1548" s="107" t="e">
        <f t="shared" ca="1" si="187"/>
        <v>#REF!</v>
      </c>
    </row>
    <row r="1549" spans="1:18" x14ac:dyDescent="0.2">
      <c r="A1549" s="16"/>
      <c r="B1549" s="136">
        <v>1534</v>
      </c>
      <c r="C1549" s="119">
        <f ca="1">'s1'!I1552</f>
        <v>191.94900877716452</v>
      </c>
      <c r="D1549" s="119">
        <f ca="1">'s1'!J1552</f>
        <v>84.383049763766678</v>
      </c>
      <c r="E1549" s="27"/>
      <c r="F1549" s="18">
        <f t="shared" ca="1" si="184"/>
        <v>2.8801445212352258E-3</v>
      </c>
      <c r="H1549" s="18">
        <f t="shared" ca="1" si="185"/>
        <v>4.1194842580675933E-2</v>
      </c>
      <c r="I1549" s="17"/>
      <c r="J1549" s="120">
        <f t="shared" ca="1" si="188"/>
        <v>1000000</v>
      </c>
      <c r="K1549" s="120">
        <f t="shared" ca="1" si="189"/>
        <v>-1000000</v>
      </c>
      <c r="M1549" s="81">
        <f t="shared" ca="1" si="186"/>
        <v>2.5529771587869247E-3</v>
      </c>
      <c r="N1549" s="17"/>
      <c r="O1549" s="121" t="e">
        <f t="shared" ca="1" si="190"/>
        <v>#REF!</v>
      </c>
      <c r="P1549" s="121" t="e">
        <f t="shared" ca="1" si="191"/>
        <v>#REF!</v>
      </c>
      <c r="R1549" s="107" t="e">
        <f t="shared" ca="1" si="187"/>
        <v>#REF!</v>
      </c>
    </row>
    <row r="1550" spans="1:18" x14ac:dyDescent="0.2">
      <c r="A1550" s="16"/>
      <c r="B1550" s="136">
        <v>1535</v>
      </c>
      <c r="C1550" s="119">
        <f ca="1">'s1'!I1553</f>
        <v>172.1618432180102</v>
      </c>
      <c r="D1550" s="119">
        <f ca="1">'s1'!J1553</f>
        <v>77.12682131788651</v>
      </c>
      <c r="E1550" s="27"/>
      <c r="F1550" s="18">
        <f t="shared" ca="1" si="184"/>
        <v>1.6544850170612874E-2</v>
      </c>
      <c r="H1550" s="18">
        <f t="shared" ca="1" si="185"/>
        <v>1.7418032419317095E-2</v>
      </c>
      <c r="I1550" s="17"/>
      <c r="J1550" s="120">
        <f t="shared" ca="1" si="188"/>
        <v>1000000</v>
      </c>
      <c r="K1550" s="120">
        <f t="shared" ca="1" si="189"/>
        <v>-1000000</v>
      </c>
      <c r="M1550" s="81">
        <f t="shared" ca="1" si="186"/>
        <v>1.4858503767633965E-2</v>
      </c>
      <c r="N1550" s="17"/>
      <c r="O1550" s="121" t="e">
        <f t="shared" ca="1" si="190"/>
        <v>#REF!</v>
      </c>
      <c r="P1550" s="121" t="e">
        <f t="shared" ca="1" si="191"/>
        <v>#REF!</v>
      </c>
      <c r="R1550" s="107" t="e">
        <f t="shared" ca="1" si="187"/>
        <v>#REF!</v>
      </c>
    </row>
    <row r="1551" spans="1:18" x14ac:dyDescent="0.2">
      <c r="A1551" s="16"/>
      <c r="B1551" s="136">
        <v>1536</v>
      </c>
      <c r="C1551" s="119">
        <f ca="1">'s1'!I1554</f>
        <v>180.67381050337872</v>
      </c>
      <c r="D1551" s="119">
        <f ca="1">'s1'!J1554</f>
        <v>84.779420203704774</v>
      </c>
      <c r="E1551" s="27"/>
      <c r="F1551" s="18">
        <f t="shared" ca="1" si="184"/>
        <v>2.696498036676713E-2</v>
      </c>
      <c r="H1551" s="18">
        <f t="shared" ca="1" si="185"/>
        <v>2.4566255986429903E-4</v>
      </c>
      <c r="I1551" s="17"/>
      <c r="J1551" s="120">
        <f t="shared" ca="1" si="188"/>
        <v>1000000</v>
      </c>
      <c r="K1551" s="120">
        <f t="shared" ca="1" si="189"/>
        <v>-1000000</v>
      </c>
      <c r="M1551" s="81">
        <f t="shared" ca="1" si="186"/>
        <v>7.2561884154888553E-3</v>
      </c>
      <c r="N1551" s="17"/>
      <c r="O1551" s="121" t="e">
        <f t="shared" ca="1" si="190"/>
        <v>#REF!</v>
      </c>
      <c r="P1551" s="121" t="e">
        <f t="shared" ca="1" si="191"/>
        <v>#REF!</v>
      </c>
      <c r="R1551" s="107" t="e">
        <f t="shared" ca="1" si="187"/>
        <v>#REF!</v>
      </c>
    </row>
    <row r="1552" spans="1:18" x14ac:dyDescent="0.2">
      <c r="A1552" s="16"/>
      <c r="B1552" s="136">
        <v>1537</v>
      </c>
      <c r="C1552" s="119">
        <f ca="1">'s1'!I1555</f>
        <v>172.38290452748436</v>
      </c>
      <c r="D1552" s="119">
        <f ca="1">'s1'!J1555</f>
        <v>77.641935433256975</v>
      </c>
      <c r="E1552" s="27"/>
      <c r="F1552" s="18">
        <f t="shared" ref="F1552:F1615" ca="1" si="192">NORMDIST(C1552,$C$10,$C$11,FALSE)  *RAND()</f>
        <v>4.2223484696136196E-3</v>
      </c>
      <c r="H1552" s="18">
        <f t="shared" ref="H1552:H1615" ca="1" si="193">NORMDIST(D1552,$D$10,$D$11,FALSE)  *RAND()</f>
        <v>6.8128105401773525E-2</v>
      </c>
      <c r="I1552" s="17"/>
      <c r="J1552" s="120">
        <f t="shared" ca="1" si="188"/>
        <v>1000000</v>
      </c>
      <c r="K1552" s="120">
        <f t="shared" ca="1" si="189"/>
        <v>-1000000</v>
      </c>
      <c r="M1552" s="81">
        <f t="shared" ref="M1552:M1615" ca="1" si="194">NORMDIST(D1552,$M$10,$M$11,FALSE)  *RAND()</f>
        <v>2.5754934854771653E-2</v>
      </c>
      <c r="N1552" s="17"/>
      <c r="O1552" s="121" t="e">
        <f t="shared" ca="1" si="190"/>
        <v>#REF!</v>
      </c>
      <c r="P1552" s="121" t="e">
        <f t="shared" ca="1" si="191"/>
        <v>#REF!</v>
      </c>
      <c r="R1552" s="107" t="e">
        <f t="shared" ref="R1552:R1615" ca="1" si="195">NORMDIST(C1552,$R$10,$R$11,FALSE)  *RAND()</f>
        <v>#REF!</v>
      </c>
    </row>
    <row r="1553" spans="1:18" x14ac:dyDescent="0.2">
      <c r="A1553" s="16"/>
      <c r="B1553" s="136">
        <v>1538</v>
      </c>
      <c r="C1553" s="119">
        <f ca="1">'s1'!I1556</f>
        <v>172.43113851854278</v>
      </c>
      <c r="D1553" s="119">
        <f ca="1">'s1'!J1556</f>
        <v>72.66426613928428</v>
      </c>
      <c r="E1553" s="27"/>
      <c r="F1553" s="18">
        <f t="shared" ca="1" si="192"/>
        <v>5.6550465880748496E-3</v>
      </c>
      <c r="H1553" s="18">
        <f t="shared" ca="1" si="193"/>
        <v>1.212980671629818E-2</v>
      </c>
      <c r="I1553" s="17"/>
      <c r="J1553" s="120">
        <f t="shared" ref="J1553:J1616" ca="1" si="196">IF(AND($J$7&lt;C1553,C1553&lt;$J$8),C1553,1000000)</f>
        <v>1000000</v>
      </c>
      <c r="K1553" s="120">
        <f t="shared" ref="K1553:K1616" ca="1" si="197">IF(AND($J$7&lt;C1553,C1553&lt;$J$8),D1553,-1000000)</f>
        <v>-1000000</v>
      </c>
      <c r="M1553" s="81">
        <f t="shared" ca="1" si="194"/>
        <v>1.9286878320891264E-3</v>
      </c>
      <c r="N1553" s="17"/>
      <c r="O1553" s="121" t="e">
        <f t="shared" ref="O1553:O1616" ca="1" si="198">IF(AND($O$7&lt;D1553,D1553&lt;$O$8),C1553,1000000)</f>
        <v>#REF!</v>
      </c>
      <c r="P1553" s="121" t="e">
        <f t="shared" ref="P1553:P1616" ca="1" si="199">IF(AND($O$7&lt;D1553,D1553&lt;$O$8),D1553,1000000)</f>
        <v>#REF!</v>
      </c>
      <c r="R1553" s="107" t="e">
        <f t="shared" ca="1" si="195"/>
        <v>#REF!</v>
      </c>
    </row>
    <row r="1554" spans="1:18" x14ac:dyDescent="0.2">
      <c r="A1554" s="16"/>
      <c r="B1554" s="136">
        <v>1539</v>
      </c>
      <c r="C1554" s="119">
        <f ca="1">'s1'!I1557</f>
        <v>178.31884842244094</v>
      </c>
      <c r="D1554" s="119">
        <f ca="1">'s1'!J1557</f>
        <v>85.138248344820099</v>
      </c>
      <c r="E1554" s="27"/>
      <c r="F1554" s="18">
        <f t="shared" ca="1" si="192"/>
        <v>1.4892454430440164E-2</v>
      </c>
      <c r="H1554" s="18">
        <f t="shared" ca="1" si="193"/>
        <v>2.7705985866031416E-2</v>
      </c>
      <c r="I1554" s="17"/>
      <c r="J1554" s="120">
        <f t="shared" ca="1" si="196"/>
        <v>1000000</v>
      </c>
      <c r="K1554" s="120">
        <f t="shared" ca="1" si="197"/>
        <v>-1000000</v>
      </c>
      <c r="M1554" s="81">
        <f t="shared" ca="1" si="194"/>
        <v>1.6157889924820216E-3</v>
      </c>
      <c r="N1554" s="17"/>
      <c r="O1554" s="121" t="e">
        <f t="shared" ca="1" si="198"/>
        <v>#REF!</v>
      </c>
      <c r="P1554" s="121" t="e">
        <f t="shared" ca="1" si="199"/>
        <v>#REF!</v>
      </c>
      <c r="R1554" s="107" t="e">
        <f t="shared" ca="1" si="195"/>
        <v>#REF!</v>
      </c>
    </row>
    <row r="1555" spans="1:18" x14ac:dyDescent="0.2">
      <c r="A1555" s="16"/>
      <c r="B1555" s="136">
        <v>1540</v>
      </c>
      <c r="C1555" s="119">
        <f ca="1">'s1'!I1558</f>
        <v>179.48927978960884</v>
      </c>
      <c r="D1555" s="119">
        <f ca="1">'s1'!J1558</f>
        <v>78.952509814463937</v>
      </c>
      <c r="E1555" s="27"/>
      <c r="F1555" s="18">
        <f t="shared" ca="1" si="192"/>
        <v>6.296331781822883E-3</v>
      </c>
      <c r="H1555" s="18">
        <f t="shared" ca="1" si="193"/>
        <v>6.5002685221986295E-2</v>
      </c>
      <c r="I1555" s="17"/>
      <c r="J1555" s="120">
        <f t="shared" ca="1" si="196"/>
        <v>1000000</v>
      </c>
      <c r="K1555" s="120">
        <f t="shared" ca="1" si="197"/>
        <v>-1000000</v>
      </c>
      <c r="M1555" s="81">
        <f t="shared" ca="1" si="194"/>
        <v>8.1436512874171738E-2</v>
      </c>
      <c r="N1555" s="17"/>
      <c r="O1555" s="121" t="e">
        <f t="shared" ca="1" si="198"/>
        <v>#REF!</v>
      </c>
      <c r="P1555" s="121" t="e">
        <f t="shared" ca="1" si="199"/>
        <v>#REF!</v>
      </c>
      <c r="R1555" s="107" t="e">
        <f t="shared" ca="1" si="195"/>
        <v>#REF!</v>
      </c>
    </row>
    <row r="1556" spans="1:18" x14ac:dyDescent="0.2">
      <c r="A1556" s="16"/>
      <c r="B1556" s="136">
        <v>1541</v>
      </c>
      <c r="C1556" s="119">
        <f ca="1">'s1'!I1559</f>
        <v>188.03810914516163</v>
      </c>
      <c r="D1556" s="119">
        <f ca="1">'s1'!J1559</f>
        <v>88.28020770028067</v>
      </c>
      <c r="E1556" s="27"/>
      <c r="F1556" s="18">
        <f t="shared" ca="1" si="192"/>
        <v>2.115059612587553E-3</v>
      </c>
      <c r="H1556" s="18">
        <f t="shared" ca="1" si="193"/>
        <v>1.4494730700920604E-2</v>
      </c>
      <c r="I1556" s="17"/>
      <c r="J1556" s="120">
        <f t="shared" ca="1" si="196"/>
        <v>1000000</v>
      </c>
      <c r="K1556" s="120">
        <f t="shared" ca="1" si="197"/>
        <v>-1000000</v>
      </c>
      <c r="M1556" s="81">
        <f t="shared" ca="1" si="194"/>
        <v>3.694289983840628E-4</v>
      </c>
      <c r="N1556" s="17"/>
      <c r="O1556" s="121" t="e">
        <f t="shared" ca="1" si="198"/>
        <v>#REF!</v>
      </c>
      <c r="P1556" s="121" t="e">
        <f t="shared" ca="1" si="199"/>
        <v>#REF!</v>
      </c>
      <c r="R1556" s="107" t="e">
        <f t="shared" ca="1" si="195"/>
        <v>#REF!</v>
      </c>
    </row>
    <row r="1557" spans="1:18" x14ac:dyDescent="0.2">
      <c r="A1557" s="16"/>
      <c r="B1557" s="136">
        <v>1542</v>
      </c>
      <c r="C1557" s="119">
        <f ca="1">'s1'!I1560</f>
        <v>188.31137386644815</v>
      </c>
      <c r="D1557" s="119">
        <f ca="1">'s1'!J1560</f>
        <v>86.05357709239523</v>
      </c>
      <c r="E1557" s="27"/>
      <c r="F1557" s="18">
        <f t="shared" ca="1" si="192"/>
        <v>2.263732274469641E-2</v>
      </c>
      <c r="H1557" s="18">
        <f t="shared" ca="1" si="193"/>
        <v>3.2814314030866855E-2</v>
      </c>
      <c r="I1557" s="17"/>
      <c r="J1557" s="120">
        <f t="shared" ca="1" si="196"/>
        <v>1000000</v>
      </c>
      <c r="K1557" s="120">
        <f t="shared" ca="1" si="197"/>
        <v>-1000000</v>
      </c>
      <c r="M1557" s="81">
        <f t="shared" ca="1" si="194"/>
        <v>1.9155227245904778E-4</v>
      </c>
      <c r="N1557" s="17"/>
      <c r="O1557" s="121" t="e">
        <f t="shared" ca="1" si="198"/>
        <v>#REF!</v>
      </c>
      <c r="P1557" s="121" t="e">
        <f t="shared" ca="1" si="199"/>
        <v>#REF!</v>
      </c>
      <c r="R1557" s="107" t="e">
        <f t="shared" ca="1" si="195"/>
        <v>#REF!</v>
      </c>
    </row>
    <row r="1558" spans="1:18" x14ac:dyDescent="0.2">
      <c r="A1558" s="16"/>
      <c r="B1558" s="136">
        <v>1543</v>
      </c>
      <c r="C1558" s="119">
        <f ca="1">'s1'!I1561</f>
        <v>189.51598855662175</v>
      </c>
      <c r="D1558" s="119">
        <f ca="1">'s1'!J1561</f>
        <v>78.852992180665296</v>
      </c>
      <c r="E1558" s="27"/>
      <c r="F1558" s="18">
        <f t="shared" ca="1" si="192"/>
        <v>7.3290006324455096E-4</v>
      </c>
      <c r="H1558" s="18">
        <f t="shared" ca="1" si="193"/>
        <v>5.8902752395257219E-2</v>
      </c>
      <c r="I1558" s="17"/>
      <c r="J1558" s="120">
        <f t="shared" ca="1" si="196"/>
        <v>1000000</v>
      </c>
      <c r="K1558" s="120">
        <f t="shared" ca="1" si="197"/>
        <v>-1000000</v>
      </c>
      <c r="M1558" s="81">
        <f t="shared" ca="1" si="194"/>
        <v>5.2476368748565913E-2</v>
      </c>
      <c r="N1558" s="17"/>
      <c r="O1558" s="121" t="e">
        <f t="shared" ca="1" si="198"/>
        <v>#REF!</v>
      </c>
      <c r="P1558" s="121" t="e">
        <f t="shared" ca="1" si="199"/>
        <v>#REF!</v>
      </c>
      <c r="R1558" s="107" t="e">
        <f t="shared" ca="1" si="195"/>
        <v>#REF!</v>
      </c>
    </row>
    <row r="1559" spans="1:18" x14ac:dyDescent="0.2">
      <c r="A1559" s="16"/>
      <c r="B1559" s="136">
        <v>1544</v>
      </c>
      <c r="C1559" s="119">
        <f ca="1">'s1'!I1562</f>
        <v>181.16025368444761</v>
      </c>
      <c r="D1559" s="119">
        <f ca="1">'s1'!J1562</f>
        <v>84.971866906909455</v>
      </c>
      <c r="E1559" s="27"/>
      <c r="F1559" s="18">
        <f t="shared" ca="1" si="192"/>
        <v>2.0544073656226396E-2</v>
      </c>
      <c r="H1559" s="18">
        <f t="shared" ca="1" si="193"/>
        <v>2.0289933276864382E-2</v>
      </c>
      <c r="I1559" s="17"/>
      <c r="J1559" s="120">
        <f t="shared" ca="1" si="196"/>
        <v>1000000</v>
      </c>
      <c r="K1559" s="120">
        <f t="shared" ca="1" si="197"/>
        <v>-1000000</v>
      </c>
      <c r="M1559" s="81">
        <f t="shared" ca="1" si="194"/>
        <v>2.0842500309264543E-3</v>
      </c>
      <c r="N1559" s="17"/>
      <c r="O1559" s="121" t="e">
        <f t="shared" ca="1" si="198"/>
        <v>#REF!</v>
      </c>
      <c r="P1559" s="121" t="e">
        <f t="shared" ca="1" si="199"/>
        <v>#REF!</v>
      </c>
      <c r="R1559" s="107" t="e">
        <f t="shared" ca="1" si="195"/>
        <v>#REF!</v>
      </c>
    </row>
    <row r="1560" spans="1:18" x14ac:dyDescent="0.2">
      <c r="A1560" s="16"/>
      <c r="B1560" s="136">
        <v>1545</v>
      </c>
      <c r="C1560" s="119">
        <f ca="1">'s1'!I1563</f>
        <v>183.2245916795423</v>
      </c>
      <c r="D1560" s="119">
        <f ca="1">'s1'!J1563</f>
        <v>88.428984281045388</v>
      </c>
      <c r="E1560" s="27"/>
      <c r="F1560" s="18">
        <f t="shared" ca="1" si="192"/>
        <v>9.2837048459965873E-3</v>
      </c>
      <c r="H1560" s="18">
        <f t="shared" ca="1" si="193"/>
        <v>1.5961164043263854E-2</v>
      </c>
      <c r="I1560" s="17"/>
      <c r="J1560" s="120">
        <f t="shared" ca="1" si="196"/>
        <v>1000000</v>
      </c>
      <c r="K1560" s="120">
        <f t="shared" ca="1" si="197"/>
        <v>-1000000</v>
      </c>
      <c r="M1560" s="81">
        <f t="shared" ca="1" si="194"/>
        <v>3.6505956842277775E-4</v>
      </c>
      <c r="N1560" s="17"/>
      <c r="O1560" s="121" t="e">
        <f t="shared" ca="1" si="198"/>
        <v>#REF!</v>
      </c>
      <c r="P1560" s="121" t="e">
        <f t="shared" ca="1" si="199"/>
        <v>#REF!</v>
      </c>
      <c r="R1560" s="107" t="e">
        <f t="shared" ca="1" si="195"/>
        <v>#REF!</v>
      </c>
    </row>
    <row r="1561" spans="1:18" x14ac:dyDescent="0.2">
      <c r="A1561" s="16"/>
      <c r="B1561" s="136">
        <v>1546</v>
      </c>
      <c r="C1561" s="119">
        <f ca="1">'s1'!I1564</f>
        <v>177.47124678392353</v>
      </c>
      <c r="D1561" s="119">
        <f ca="1">'s1'!J1564</f>
        <v>83.697094492417008</v>
      </c>
      <c r="E1561" s="27"/>
      <c r="F1561" s="18">
        <f t="shared" ca="1" si="192"/>
        <v>2.3916590431683326E-2</v>
      </c>
      <c r="H1561" s="18">
        <f t="shared" ca="1" si="193"/>
        <v>2.3759203526151122E-2</v>
      </c>
      <c r="I1561" s="17"/>
      <c r="J1561" s="120">
        <f t="shared" ca="1" si="196"/>
        <v>1000000</v>
      </c>
      <c r="K1561" s="120">
        <f t="shared" ca="1" si="197"/>
        <v>-1000000</v>
      </c>
      <c r="M1561" s="81">
        <f t="shared" ca="1" si="194"/>
        <v>4.788999757596322E-3</v>
      </c>
      <c r="N1561" s="17"/>
      <c r="O1561" s="121" t="e">
        <f t="shared" ca="1" si="198"/>
        <v>#REF!</v>
      </c>
      <c r="P1561" s="121" t="e">
        <f t="shared" ca="1" si="199"/>
        <v>#REF!</v>
      </c>
      <c r="R1561" s="107" t="e">
        <f t="shared" ca="1" si="195"/>
        <v>#REF!</v>
      </c>
    </row>
    <row r="1562" spans="1:18" x14ac:dyDescent="0.2">
      <c r="A1562" s="16"/>
      <c r="B1562" s="136">
        <v>1547</v>
      </c>
      <c r="C1562" s="119">
        <f ca="1">'s1'!I1565</f>
        <v>174.99773596768711</v>
      </c>
      <c r="D1562" s="119">
        <f ca="1">'s1'!J1565</f>
        <v>85.185335364482199</v>
      </c>
      <c r="E1562" s="27"/>
      <c r="F1562" s="18">
        <f t="shared" ca="1" si="192"/>
        <v>1.2039439519510319E-2</v>
      </c>
      <c r="H1562" s="18">
        <f t="shared" ca="1" si="193"/>
        <v>4.0462038732058066E-2</v>
      </c>
      <c r="I1562" s="17"/>
      <c r="J1562" s="120">
        <f t="shared" ca="1" si="196"/>
        <v>1000000</v>
      </c>
      <c r="K1562" s="120">
        <f t="shared" ca="1" si="197"/>
        <v>-1000000</v>
      </c>
      <c r="M1562" s="81">
        <f t="shared" ca="1" si="194"/>
        <v>5.375766818582658E-3</v>
      </c>
      <c r="N1562" s="17"/>
      <c r="O1562" s="121" t="e">
        <f t="shared" ca="1" si="198"/>
        <v>#REF!</v>
      </c>
      <c r="P1562" s="121" t="e">
        <f t="shared" ca="1" si="199"/>
        <v>#REF!</v>
      </c>
      <c r="R1562" s="107" t="e">
        <f t="shared" ca="1" si="195"/>
        <v>#REF!</v>
      </c>
    </row>
    <row r="1563" spans="1:18" x14ac:dyDescent="0.2">
      <c r="A1563" s="16"/>
      <c r="B1563" s="136">
        <v>1548</v>
      </c>
      <c r="C1563" s="119">
        <f ca="1">'s1'!I1566</f>
        <v>164.22415979302576</v>
      </c>
      <c r="D1563" s="119">
        <f ca="1">'s1'!J1566</f>
        <v>75.974370336546244</v>
      </c>
      <c r="E1563" s="27"/>
      <c r="F1563" s="18">
        <f t="shared" ca="1" si="192"/>
        <v>6.1666236715693431E-3</v>
      </c>
      <c r="H1563" s="18">
        <f t="shared" ca="1" si="193"/>
        <v>2.2215149793459149E-2</v>
      </c>
      <c r="I1563" s="17"/>
      <c r="J1563" s="120">
        <f t="shared" ca="1" si="196"/>
        <v>1000000</v>
      </c>
      <c r="K1563" s="120">
        <f t="shared" ca="1" si="197"/>
        <v>-1000000</v>
      </c>
      <c r="M1563" s="81">
        <f t="shared" ca="1" si="194"/>
        <v>3.4073445724424299E-2</v>
      </c>
      <c r="N1563" s="17"/>
      <c r="O1563" s="121" t="e">
        <f t="shared" ca="1" si="198"/>
        <v>#REF!</v>
      </c>
      <c r="P1563" s="121" t="e">
        <f t="shared" ca="1" si="199"/>
        <v>#REF!</v>
      </c>
      <c r="R1563" s="107" t="e">
        <f t="shared" ca="1" si="195"/>
        <v>#REF!</v>
      </c>
    </row>
    <row r="1564" spans="1:18" x14ac:dyDescent="0.2">
      <c r="A1564" s="16"/>
      <c r="B1564" s="136">
        <v>1549</v>
      </c>
      <c r="C1564" s="119">
        <f ca="1">'s1'!I1567</f>
        <v>190.98067360052212</v>
      </c>
      <c r="D1564" s="119">
        <f ca="1">'s1'!J1567</f>
        <v>89.143919996866558</v>
      </c>
      <c r="E1564" s="27"/>
      <c r="F1564" s="18">
        <f t="shared" ca="1" si="192"/>
        <v>1.7540624839045126E-2</v>
      </c>
      <c r="H1564" s="18">
        <f t="shared" ca="1" si="193"/>
        <v>1.4327654038088496E-2</v>
      </c>
      <c r="I1564" s="17"/>
      <c r="J1564" s="120">
        <f t="shared" ca="1" si="196"/>
        <v>1000000</v>
      </c>
      <c r="K1564" s="120">
        <f t="shared" ca="1" si="197"/>
        <v>-1000000</v>
      </c>
      <c r="M1564" s="81">
        <f t="shared" ca="1" si="194"/>
        <v>1.8847725369318906E-4</v>
      </c>
      <c r="N1564" s="17"/>
      <c r="O1564" s="121" t="e">
        <f t="shared" ca="1" si="198"/>
        <v>#REF!</v>
      </c>
      <c r="P1564" s="121" t="e">
        <f t="shared" ca="1" si="199"/>
        <v>#REF!</v>
      </c>
      <c r="R1564" s="107" t="e">
        <f t="shared" ca="1" si="195"/>
        <v>#REF!</v>
      </c>
    </row>
    <row r="1565" spans="1:18" x14ac:dyDescent="0.2">
      <c r="A1565" s="16"/>
      <c r="B1565" s="136">
        <v>1550</v>
      </c>
      <c r="C1565" s="119">
        <f ca="1">'s1'!I1568</f>
        <v>180.06014877426227</v>
      </c>
      <c r="D1565" s="119">
        <f ca="1">'s1'!J1568</f>
        <v>75.205269222067713</v>
      </c>
      <c r="E1565" s="27"/>
      <c r="F1565" s="18">
        <f t="shared" ca="1" si="192"/>
        <v>3.3280269931367588E-2</v>
      </c>
      <c r="H1565" s="18">
        <f t="shared" ca="1" si="193"/>
        <v>3.9700553769232722E-3</v>
      </c>
      <c r="I1565" s="17"/>
      <c r="J1565" s="120">
        <f t="shared" ca="1" si="196"/>
        <v>1000000</v>
      </c>
      <c r="K1565" s="120">
        <f t="shared" ca="1" si="197"/>
        <v>-1000000</v>
      </c>
      <c r="M1565" s="81">
        <f t="shared" ca="1" si="194"/>
        <v>6.2452911185368339E-2</v>
      </c>
      <c r="N1565" s="17"/>
      <c r="O1565" s="121" t="e">
        <f t="shared" ca="1" si="198"/>
        <v>#REF!</v>
      </c>
      <c r="P1565" s="121" t="e">
        <f t="shared" ca="1" si="199"/>
        <v>#REF!</v>
      </c>
      <c r="R1565" s="107" t="e">
        <f t="shared" ca="1" si="195"/>
        <v>#REF!</v>
      </c>
    </row>
    <row r="1566" spans="1:18" x14ac:dyDescent="0.2">
      <c r="A1566" s="16"/>
      <c r="B1566" s="136">
        <v>1551</v>
      </c>
      <c r="C1566" s="119">
        <f ca="1">'s1'!I1569</f>
        <v>185.3389992924462</v>
      </c>
      <c r="D1566" s="119">
        <f ca="1">'s1'!J1569</f>
        <v>78.929385711664466</v>
      </c>
      <c r="E1566" s="27"/>
      <c r="F1566" s="18">
        <f t="shared" ca="1" si="192"/>
        <v>6.4577489903271902E-3</v>
      </c>
      <c r="H1566" s="18">
        <f t="shared" ca="1" si="193"/>
        <v>4.496902565646127E-2</v>
      </c>
      <c r="I1566" s="17"/>
      <c r="J1566" s="120">
        <f t="shared" ca="1" si="196"/>
        <v>1000000</v>
      </c>
      <c r="K1566" s="120">
        <f t="shared" ca="1" si="197"/>
        <v>-1000000</v>
      </c>
      <c r="M1566" s="81">
        <f t="shared" ca="1" si="194"/>
        <v>3.817728226952552E-2</v>
      </c>
      <c r="N1566" s="17"/>
      <c r="O1566" s="121" t="e">
        <f t="shared" ca="1" si="198"/>
        <v>#REF!</v>
      </c>
      <c r="P1566" s="121" t="e">
        <f t="shared" ca="1" si="199"/>
        <v>#REF!</v>
      </c>
      <c r="R1566" s="107" t="e">
        <f t="shared" ca="1" si="195"/>
        <v>#REF!</v>
      </c>
    </row>
    <row r="1567" spans="1:18" x14ac:dyDescent="0.2">
      <c r="A1567" s="16"/>
      <c r="B1567" s="136">
        <v>1552</v>
      </c>
      <c r="C1567" s="119">
        <f ca="1">'s1'!I1570</f>
        <v>174.77204476534317</v>
      </c>
      <c r="D1567" s="119">
        <f ca="1">'s1'!J1570</f>
        <v>79.068593150592434</v>
      </c>
      <c r="E1567" s="27"/>
      <c r="F1567" s="18">
        <f t="shared" ca="1" si="192"/>
        <v>1.4270845179029301E-2</v>
      </c>
      <c r="H1567" s="18">
        <f t="shared" ca="1" si="193"/>
        <v>5.044224152328565E-2</v>
      </c>
      <c r="I1567" s="17"/>
      <c r="J1567" s="120">
        <f t="shared" ca="1" si="196"/>
        <v>1000000</v>
      </c>
      <c r="K1567" s="120">
        <f t="shared" ca="1" si="197"/>
        <v>-1000000</v>
      </c>
      <c r="M1567" s="81">
        <f t="shared" ca="1" si="194"/>
        <v>5.1842197408948867E-2</v>
      </c>
      <c r="N1567" s="17"/>
      <c r="O1567" s="121" t="e">
        <f t="shared" ca="1" si="198"/>
        <v>#REF!</v>
      </c>
      <c r="P1567" s="121" t="e">
        <f t="shared" ca="1" si="199"/>
        <v>#REF!</v>
      </c>
      <c r="R1567" s="107" t="e">
        <f t="shared" ca="1" si="195"/>
        <v>#REF!</v>
      </c>
    </row>
    <row r="1568" spans="1:18" x14ac:dyDescent="0.2">
      <c r="A1568" s="16"/>
      <c r="B1568" s="136">
        <v>1553</v>
      </c>
      <c r="C1568" s="119">
        <f ca="1">'s1'!I1571</f>
        <v>168.51824653163766</v>
      </c>
      <c r="D1568" s="119">
        <f ca="1">'s1'!J1571</f>
        <v>74.177337248903186</v>
      </c>
      <c r="E1568" s="27"/>
      <c r="F1568" s="18">
        <f t="shared" ca="1" si="192"/>
        <v>1.0084591523729246E-2</v>
      </c>
      <c r="H1568" s="18">
        <f t="shared" ca="1" si="193"/>
        <v>1.515010653122199E-2</v>
      </c>
      <c r="I1568" s="17"/>
      <c r="J1568" s="120">
        <f t="shared" ca="1" si="196"/>
        <v>168.51824653163766</v>
      </c>
      <c r="K1568" s="120">
        <f t="shared" ca="1" si="197"/>
        <v>74.177337248903186</v>
      </c>
      <c r="M1568" s="81">
        <f t="shared" ca="1" si="194"/>
        <v>2.2412155607991369E-2</v>
      </c>
      <c r="N1568" s="17"/>
      <c r="O1568" s="121" t="e">
        <f t="shared" ca="1" si="198"/>
        <v>#REF!</v>
      </c>
      <c r="P1568" s="121" t="e">
        <f t="shared" ca="1" si="199"/>
        <v>#REF!</v>
      </c>
      <c r="R1568" s="107" t="e">
        <f t="shared" ca="1" si="195"/>
        <v>#REF!</v>
      </c>
    </row>
    <row r="1569" spans="1:18" x14ac:dyDescent="0.2">
      <c r="A1569" s="16"/>
      <c r="B1569" s="136">
        <v>1554</v>
      </c>
      <c r="C1569" s="119">
        <f ca="1">'s1'!I1572</f>
        <v>183.36904617185917</v>
      </c>
      <c r="D1569" s="119">
        <f ca="1">'s1'!J1572</f>
        <v>81.355567801992862</v>
      </c>
      <c r="E1569" s="27"/>
      <c r="F1569" s="18">
        <f t="shared" ca="1" si="192"/>
        <v>6.5429410816768892E-3</v>
      </c>
      <c r="H1569" s="18">
        <f t="shared" ca="1" si="193"/>
        <v>7.1239576096149282E-2</v>
      </c>
      <c r="I1569" s="17"/>
      <c r="J1569" s="120">
        <f t="shared" ca="1" si="196"/>
        <v>1000000</v>
      </c>
      <c r="K1569" s="120">
        <f t="shared" ca="1" si="197"/>
        <v>-1000000</v>
      </c>
      <c r="M1569" s="81">
        <f t="shared" ca="1" si="194"/>
        <v>5.3529164446311618E-3</v>
      </c>
      <c r="N1569" s="17"/>
      <c r="O1569" s="121" t="e">
        <f t="shared" ca="1" si="198"/>
        <v>#REF!</v>
      </c>
      <c r="P1569" s="121" t="e">
        <f t="shared" ca="1" si="199"/>
        <v>#REF!</v>
      </c>
      <c r="R1569" s="107" t="e">
        <f t="shared" ca="1" si="195"/>
        <v>#REF!</v>
      </c>
    </row>
    <row r="1570" spans="1:18" x14ac:dyDescent="0.2">
      <c r="A1570" s="16"/>
      <c r="B1570" s="136">
        <v>1555</v>
      </c>
      <c r="C1570" s="119">
        <f ca="1">'s1'!I1573</f>
        <v>202.30093904762202</v>
      </c>
      <c r="D1570" s="119">
        <f ca="1">'s1'!J1573</f>
        <v>85.24775688933093</v>
      </c>
      <c r="E1570" s="27"/>
      <c r="F1570" s="18">
        <f t="shared" ca="1" si="192"/>
        <v>1.3554446245733428E-3</v>
      </c>
      <c r="H1570" s="18">
        <f t="shared" ca="1" si="193"/>
        <v>8.7295982718883988E-3</v>
      </c>
      <c r="I1570" s="17"/>
      <c r="J1570" s="120">
        <f t="shared" ca="1" si="196"/>
        <v>1000000</v>
      </c>
      <c r="K1570" s="120">
        <f t="shared" ca="1" si="197"/>
        <v>-1000000</v>
      </c>
      <c r="M1570" s="81">
        <f t="shared" ca="1" si="194"/>
        <v>4.0628678249166753E-3</v>
      </c>
      <c r="N1570" s="17"/>
      <c r="O1570" s="121" t="e">
        <f t="shared" ca="1" si="198"/>
        <v>#REF!</v>
      </c>
      <c r="P1570" s="121" t="e">
        <f t="shared" ca="1" si="199"/>
        <v>#REF!</v>
      </c>
      <c r="R1570" s="107" t="e">
        <f t="shared" ca="1" si="195"/>
        <v>#REF!</v>
      </c>
    </row>
    <row r="1571" spans="1:18" x14ac:dyDescent="0.2">
      <c r="A1571" s="16"/>
      <c r="B1571" s="136">
        <v>1556</v>
      </c>
      <c r="C1571" s="119">
        <f ca="1">'s1'!I1574</f>
        <v>185.72621926866131</v>
      </c>
      <c r="D1571" s="119">
        <f ca="1">'s1'!J1574</f>
        <v>80.166201490962308</v>
      </c>
      <c r="E1571" s="27"/>
      <c r="F1571" s="18">
        <f t="shared" ca="1" si="192"/>
        <v>2.4305215042253166E-3</v>
      </c>
      <c r="H1571" s="18">
        <f t="shared" ca="1" si="193"/>
        <v>3.3099105563095983E-2</v>
      </c>
      <c r="I1571" s="17"/>
      <c r="J1571" s="120">
        <f t="shared" ca="1" si="196"/>
        <v>1000000</v>
      </c>
      <c r="K1571" s="120">
        <f t="shared" ca="1" si="197"/>
        <v>-1000000</v>
      </c>
      <c r="M1571" s="81">
        <f t="shared" ca="1" si="194"/>
        <v>6.1370422307428216E-2</v>
      </c>
      <c r="N1571" s="17"/>
      <c r="O1571" s="121" t="e">
        <f t="shared" ca="1" si="198"/>
        <v>#REF!</v>
      </c>
      <c r="P1571" s="121" t="e">
        <f t="shared" ca="1" si="199"/>
        <v>#REF!</v>
      </c>
      <c r="R1571" s="107" t="e">
        <f t="shared" ca="1" si="195"/>
        <v>#REF!</v>
      </c>
    </row>
    <row r="1572" spans="1:18" x14ac:dyDescent="0.2">
      <c r="A1572" s="16"/>
      <c r="B1572" s="136">
        <v>1557</v>
      </c>
      <c r="C1572" s="119">
        <f ca="1">'s1'!I1575</f>
        <v>180.79084561871488</v>
      </c>
      <c r="D1572" s="119">
        <f ca="1">'s1'!J1575</f>
        <v>76.061964405682772</v>
      </c>
      <c r="E1572" s="27"/>
      <c r="F1572" s="18">
        <f t="shared" ca="1" si="192"/>
        <v>2.5518981078641905E-2</v>
      </c>
      <c r="H1572" s="18">
        <f t="shared" ca="1" si="193"/>
        <v>2.5576257056724731E-2</v>
      </c>
      <c r="I1572" s="17"/>
      <c r="J1572" s="120">
        <f t="shared" ca="1" si="196"/>
        <v>1000000</v>
      </c>
      <c r="K1572" s="120">
        <f t="shared" ca="1" si="197"/>
        <v>-1000000</v>
      </c>
      <c r="M1572" s="81">
        <f t="shared" ca="1" si="194"/>
        <v>9.0747179523538828E-3</v>
      </c>
      <c r="N1572" s="17"/>
      <c r="O1572" s="121" t="e">
        <f t="shared" ca="1" si="198"/>
        <v>#REF!</v>
      </c>
      <c r="P1572" s="121" t="e">
        <f t="shared" ca="1" si="199"/>
        <v>#REF!</v>
      </c>
      <c r="R1572" s="107" t="e">
        <f t="shared" ca="1" si="195"/>
        <v>#REF!</v>
      </c>
    </row>
    <row r="1573" spans="1:18" x14ac:dyDescent="0.2">
      <c r="A1573" s="16"/>
      <c r="B1573" s="136">
        <v>1558</v>
      </c>
      <c r="C1573" s="119">
        <f ca="1">'s1'!I1576</f>
        <v>173.91673654070973</v>
      </c>
      <c r="D1573" s="119">
        <f ca="1">'s1'!J1576</f>
        <v>74.328507934861747</v>
      </c>
      <c r="E1573" s="27"/>
      <c r="F1573" s="18">
        <f t="shared" ca="1" si="192"/>
        <v>2.2468989204062952E-2</v>
      </c>
      <c r="H1573" s="18">
        <f t="shared" ca="1" si="193"/>
        <v>3.757862103981241E-2</v>
      </c>
      <c r="I1573" s="17"/>
      <c r="J1573" s="120">
        <f t="shared" ca="1" si="196"/>
        <v>1000000</v>
      </c>
      <c r="K1573" s="120">
        <f t="shared" ca="1" si="197"/>
        <v>-1000000</v>
      </c>
      <c r="M1573" s="81">
        <f t="shared" ca="1" si="194"/>
        <v>6.2360501594287965E-2</v>
      </c>
      <c r="N1573" s="17"/>
      <c r="O1573" s="121" t="e">
        <f t="shared" ca="1" si="198"/>
        <v>#REF!</v>
      </c>
      <c r="P1573" s="121" t="e">
        <f t="shared" ca="1" si="199"/>
        <v>#REF!</v>
      </c>
      <c r="R1573" s="107" t="e">
        <f t="shared" ca="1" si="195"/>
        <v>#REF!</v>
      </c>
    </row>
    <row r="1574" spans="1:18" x14ac:dyDescent="0.2">
      <c r="A1574" s="16"/>
      <c r="B1574" s="136">
        <v>1559</v>
      </c>
      <c r="C1574" s="119">
        <f ca="1">'s1'!I1577</f>
        <v>187.56309834187266</v>
      </c>
      <c r="D1574" s="119">
        <f ca="1">'s1'!J1577</f>
        <v>79.276562379642186</v>
      </c>
      <c r="E1574" s="27"/>
      <c r="F1574" s="18">
        <f t="shared" ca="1" si="192"/>
        <v>2.8508869077669582E-2</v>
      </c>
      <c r="H1574" s="18">
        <f t="shared" ca="1" si="193"/>
        <v>6.1201597612611028E-3</v>
      </c>
      <c r="I1574" s="17"/>
      <c r="J1574" s="120">
        <f t="shared" ca="1" si="196"/>
        <v>1000000</v>
      </c>
      <c r="K1574" s="120">
        <f t="shared" ca="1" si="197"/>
        <v>-1000000</v>
      </c>
      <c r="M1574" s="81">
        <f t="shared" ca="1" si="194"/>
        <v>1.2576175487769702E-2</v>
      </c>
      <c r="N1574" s="17"/>
      <c r="O1574" s="121" t="e">
        <f t="shared" ca="1" si="198"/>
        <v>#REF!</v>
      </c>
      <c r="P1574" s="121" t="e">
        <f t="shared" ca="1" si="199"/>
        <v>#REF!</v>
      </c>
      <c r="R1574" s="107" t="e">
        <f t="shared" ca="1" si="195"/>
        <v>#REF!</v>
      </c>
    </row>
    <row r="1575" spans="1:18" x14ac:dyDescent="0.2">
      <c r="A1575" s="16"/>
      <c r="B1575" s="136">
        <v>1560</v>
      </c>
      <c r="C1575" s="119">
        <f ca="1">'s1'!I1578</f>
        <v>166.72692985665705</v>
      </c>
      <c r="D1575" s="119">
        <f ca="1">'s1'!J1578</f>
        <v>76.060953792742183</v>
      </c>
      <c r="E1575" s="27"/>
      <c r="F1575" s="18">
        <f t="shared" ca="1" si="192"/>
        <v>1.2516815399295349E-2</v>
      </c>
      <c r="H1575" s="18">
        <f t="shared" ca="1" si="193"/>
        <v>4.3963356180888299E-2</v>
      </c>
      <c r="I1575" s="17"/>
      <c r="J1575" s="120">
        <f t="shared" ca="1" si="196"/>
        <v>1000000</v>
      </c>
      <c r="K1575" s="120">
        <f t="shared" ca="1" si="197"/>
        <v>-1000000</v>
      </c>
      <c r="M1575" s="81">
        <f t="shared" ca="1" si="194"/>
        <v>1.7487001551465885E-2</v>
      </c>
      <c r="N1575" s="17"/>
      <c r="O1575" s="121" t="e">
        <f t="shared" ca="1" si="198"/>
        <v>#REF!</v>
      </c>
      <c r="P1575" s="121" t="e">
        <f t="shared" ca="1" si="199"/>
        <v>#REF!</v>
      </c>
      <c r="R1575" s="107" t="e">
        <f t="shared" ca="1" si="195"/>
        <v>#REF!</v>
      </c>
    </row>
    <row r="1576" spans="1:18" x14ac:dyDescent="0.2">
      <c r="A1576" s="16"/>
      <c r="B1576" s="136">
        <v>1561</v>
      </c>
      <c r="C1576" s="119">
        <f ca="1">'s1'!I1579</f>
        <v>192.03462792435573</v>
      </c>
      <c r="D1576" s="119">
        <f ca="1">'s1'!J1579</f>
        <v>84.759785752225255</v>
      </c>
      <c r="E1576" s="27"/>
      <c r="F1576" s="18">
        <f t="shared" ca="1" si="192"/>
        <v>1.4257966512920706E-2</v>
      </c>
      <c r="H1576" s="18">
        <f t="shared" ca="1" si="193"/>
        <v>1.1437668187167817E-2</v>
      </c>
      <c r="I1576" s="17"/>
      <c r="J1576" s="120">
        <f t="shared" ca="1" si="196"/>
        <v>1000000</v>
      </c>
      <c r="K1576" s="120">
        <f t="shared" ca="1" si="197"/>
        <v>-1000000</v>
      </c>
      <c r="M1576" s="81">
        <f t="shared" ca="1" si="194"/>
        <v>5.6726335039511654E-3</v>
      </c>
      <c r="N1576" s="17"/>
      <c r="O1576" s="121" t="e">
        <f t="shared" ca="1" si="198"/>
        <v>#REF!</v>
      </c>
      <c r="P1576" s="121" t="e">
        <f t="shared" ca="1" si="199"/>
        <v>#REF!</v>
      </c>
      <c r="R1576" s="107" t="e">
        <f t="shared" ca="1" si="195"/>
        <v>#REF!</v>
      </c>
    </row>
    <row r="1577" spans="1:18" x14ac:dyDescent="0.2">
      <c r="A1577" s="16"/>
      <c r="B1577" s="136">
        <v>1562</v>
      </c>
      <c r="C1577" s="119">
        <f ca="1">'s1'!I1580</f>
        <v>198.33090914388194</v>
      </c>
      <c r="D1577" s="119">
        <f ca="1">'s1'!J1580</f>
        <v>80.506290972177084</v>
      </c>
      <c r="E1577" s="27"/>
      <c r="F1577" s="18">
        <f t="shared" ca="1" si="192"/>
        <v>5.28808176025486E-3</v>
      </c>
      <c r="H1577" s="18">
        <f t="shared" ca="1" si="193"/>
        <v>4.354365917696041E-2</v>
      </c>
      <c r="I1577" s="17"/>
      <c r="J1577" s="120">
        <f t="shared" ca="1" si="196"/>
        <v>1000000</v>
      </c>
      <c r="K1577" s="120">
        <f t="shared" ca="1" si="197"/>
        <v>-1000000</v>
      </c>
      <c r="M1577" s="81">
        <f t="shared" ca="1" si="194"/>
        <v>8.4473270280437697E-3</v>
      </c>
      <c r="N1577" s="17"/>
      <c r="O1577" s="121" t="e">
        <f t="shared" ca="1" si="198"/>
        <v>#REF!</v>
      </c>
      <c r="P1577" s="121" t="e">
        <f t="shared" ca="1" si="199"/>
        <v>#REF!</v>
      </c>
      <c r="R1577" s="107" t="e">
        <f t="shared" ca="1" si="195"/>
        <v>#REF!</v>
      </c>
    </row>
    <row r="1578" spans="1:18" x14ac:dyDescent="0.2">
      <c r="A1578" s="16"/>
      <c r="B1578" s="136">
        <v>1563</v>
      </c>
      <c r="C1578" s="119">
        <f ca="1">'s1'!I1581</f>
        <v>189.49621571039788</v>
      </c>
      <c r="D1578" s="119">
        <f ca="1">'s1'!J1581</f>
        <v>85.851932816700838</v>
      </c>
      <c r="E1578" s="27"/>
      <c r="F1578" s="18">
        <f t="shared" ca="1" si="192"/>
        <v>7.2288992212569047E-3</v>
      </c>
      <c r="H1578" s="18">
        <f t="shared" ca="1" si="193"/>
        <v>2.5432254507968478E-2</v>
      </c>
      <c r="I1578" s="17"/>
      <c r="J1578" s="120">
        <f t="shared" ca="1" si="196"/>
        <v>1000000</v>
      </c>
      <c r="K1578" s="120">
        <f t="shared" ca="1" si="197"/>
        <v>-1000000</v>
      </c>
      <c r="M1578" s="81">
        <f t="shared" ca="1" si="194"/>
        <v>1.1657360393027272E-3</v>
      </c>
      <c r="N1578" s="17"/>
      <c r="O1578" s="121" t="e">
        <f t="shared" ca="1" si="198"/>
        <v>#REF!</v>
      </c>
      <c r="P1578" s="121" t="e">
        <f t="shared" ca="1" si="199"/>
        <v>#REF!</v>
      </c>
      <c r="R1578" s="107" t="e">
        <f t="shared" ca="1" si="195"/>
        <v>#REF!</v>
      </c>
    </row>
    <row r="1579" spans="1:18" x14ac:dyDescent="0.2">
      <c r="A1579" s="16"/>
      <c r="B1579" s="136">
        <v>1564</v>
      </c>
      <c r="C1579" s="119">
        <f ca="1">'s1'!I1582</f>
        <v>184.20879212611769</v>
      </c>
      <c r="D1579" s="119">
        <f ca="1">'s1'!J1582</f>
        <v>74.518014204885063</v>
      </c>
      <c r="E1579" s="27"/>
      <c r="F1579" s="18">
        <f t="shared" ca="1" si="192"/>
        <v>2.0401509450721479E-2</v>
      </c>
      <c r="H1579" s="18">
        <f t="shared" ca="1" si="193"/>
        <v>3.1806593108506906E-2</v>
      </c>
      <c r="I1579" s="17"/>
      <c r="J1579" s="120">
        <f t="shared" ca="1" si="196"/>
        <v>1000000</v>
      </c>
      <c r="K1579" s="120">
        <f t="shared" ca="1" si="197"/>
        <v>-1000000</v>
      </c>
      <c r="M1579" s="81">
        <f t="shared" ca="1" si="194"/>
        <v>4.6917469006106161E-2</v>
      </c>
      <c r="N1579" s="17"/>
      <c r="O1579" s="121" t="e">
        <f t="shared" ca="1" si="198"/>
        <v>#REF!</v>
      </c>
      <c r="P1579" s="121" t="e">
        <f t="shared" ca="1" si="199"/>
        <v>#REF!</v>
      </c>
      <c r="R1579" s="107" t="e">
        <f t="shared" ca="1" si="195"/>
        <v>#REF!</v>
      </c>
    </row>
    <row r="1580" spans="1:18" x14ac:dyDescent="0.2">
      <c r="A1580" s="16"/>
      <c r="B1580" s="136">
        <v>1565</v>
      </c>
      <c r="C1580" s="119">
        <f ca="1">'s1'!I1583</f>
        <v>179.43984550921701</v>
      </c>
      <c r="D1580" s="119">
        <f ca="1">'s1'!J1583</f>
        <v>76.964925791056615</v>
      </c>
      <c r="E1580" s="27"/>
      <c r="F1580" s="18">
        <f t="shared" ca="1" si="192"/>
        <v>2.1922427101751375E-3</v>
      </c>
      <c r="H1580" s="18">
        <f t="shared" ca="1" si="193"/>
        <v>4.5788700130705601E-2</v>
      </c>
      <c r="I1580" s="17"/>
      <c r="J1580" s="120">
        <f t="shared" ca="1" si="196"/>
        <v>1000000</v>
      </c>
      <c r="K1580" s="120">
        <f t="shared" ca="1" si="197"/>
        <v>-1000000</v>
      </c>
      <c r="M1580" s="81">
        <f t="shared" ca="1" si="194"/>
        <v>8.2308165434314989E-2</v>
      </c>
      <c r="N1580" s="17"/>
      <c r="O1580" s="121" t="e">
        <f t="shared" ca="1" si="198"/>
        <v>#REF!</v>
      </c>
      <c r="P1580" s="121" t="e">
        <f t="shared" ca="1" si="199"/>
        <v>#REF!</v>
      </c>
      <c r="R1580" s="107" t="e">
        <f t="shared" ca="1" si="195"/>
        <v>#REF!</v>
      </c>
    </row>
    <row r="1581" spans="1:18" x14ac:dyDescent="0.2">
      <c r="A1581" s="16"/>
      <c r="B1581" s="136">
        <v>1566</v>
      </c>
      <c r="C1581" s="119">
        <f ca="1">'s1'!I1584</f>
        <v>191.37844653368998</v>
      </c>
      <c r="D1581" s="119">
        <f ca="1">'s1'!J1584</f>
        <v>89.702019150126958</v>
      </c>
      <c r="E1581" s="27"/>
      <c r="F1581" s="18">
        <f t="shared" ca="1" si="192"/>
        <v>1.1865118230516681E-2</v>
      </c>
      <c r="H1581" s="18">
        <f t="shared" ca="1" si="193"/>
        <v>7.5362119662420188E-3</v>
      </c>
      <c r="I1581" s="17"/>
      <c r="J1581" s="120">
        <f t="shared" ca="1" si="196"/>
        <v>1000000</v>
      </c>
      <c r="K1581" s="120">
        <f t="shared" ca="1" si="197"/>
        <v>-1000000</v>
      </c>
      <c r="M1581" s="81">
        <f t="shared" ca="1" si="194"/>
        <v>3.8582905057835775E-5</v>
      </c>
      <c r="N1581" s="17"/>
      <c r="O1581" s="121" t="e">
        <f t="shared" ca="1" si="198"/>
        <v>#REF!</v>
      </c>
      <c r="P1581" s="121" t="e">
        <f t="shared" ca="1" si="199"/>
        <v>#REF!</v>
      </c>
      <c r="R1581" s="107" t="e">
        <f t="shared" ca="1" si="195"/>
        <v>#REF!</v>
      </c>
    </row>
    <row r="1582" spans="1:18" x14ac:dyDescent="0.2">
      <c r="A1582" s="16"/>
      <c r="B1582" s="136">
        <v>1567</v>
      </c>
      <c r="C1582" s="119">
        <f ca="1">'s1'!I1585</f>
        <v>168.95072084246655</v>
      </c>
      <c r="D1582" s="119">
        <f ca="1">'s1'!J1585</f>
        <v>83.658068948736755</v>
      </c>
      <c r="E1582" s="27"/>
      <c r="F1582" s="18">
        <f t="shared" ca="1" si="192"/>
        <v>5.5819916918152211E-3</v>
      </c>
      <c r="H1582" s="18">
        <f t="shared" ca="1" si="193"/>
        <v>1.266924249887243E-2</v>
      </c>
      <c r="I1582" s="17"/>
      <c r="J1582" s="120">
        <f t="shared" ca="1" si="196"/>
        <v>168.95072084246655</v>
      </c>
      <c r="K1582" s="120">
        <f t="shared" ca="1" si="197"/>
        <v>83.658068948736755</v>
      </c>
      <c r="M1582" s="81">
        <f t="shared" ca="1" si="194"/>
        <v>2.0193058149609571E-3</v>
      </c>
      <c r="N1582" s="17"/>
      <c r="O1582" s="121" t="e">
        <f t="shared" ca="1" si="198"/>
        <v>#REF!</v>
      </c>
      <c r="P1582" s="121" t="e">
        <f t="shared" ca="1" si="199"/>
        <v>#REF!</v>
      </c>
      <c r="R1582" s="107" t="e">
        <f t="shared" ca="1" si="195"/>
        <v>#REF!</v>
      </c>
    </row>
    <row r="1583" spans="1:18" x14ac:dyDescent="0.2">
      <c r="A1583" s="16"/>
      <c r="B1583" s="136">
        <v>1568</v>
      </c>
      <c r="C1583" s="119">
        <f ca="1">'s1'!I1586</f>
        <v>201.13677262481522</v>
      </c>
      <c r="D1583" s="119">
        <f ca="1">'s1'!J1586</f>
        <v>90.636960538014591</v>
      </c>
      <c r="E1583" s="27"/>
      <c r="F1583" s="18">
        <f t="shared" ca="1" si="192"/>
        <v>1.7101583882593826E-3</v>
      </c>
      <c r="H1583" s="18">
        <f t="shared" ca="1" si="193"/>
        <v>2.2685393172185504E-3</v>
      </c>
      <c r="I1583" s="17"/>
      <c r="J1583" s="120">
        <f t="shared" ca="1" si="196"/>
        <v>1000000</v>
      </c>
      <c r="K1583" s="120">
        <f t="shared" ca="1" si="197"/>
        <v>-1000000</v>
      </c>
      <c r="M1583" s="81">
        <f t="shared" ca="1" si="194"/>
        <v>7.0086482539795349E-6</v>
      </c>
      <c r="N1583" s="17"/>
      <c r="O1583" s="121" t="e">
        <f t="shared" ca="1" si="198"/>
        <v>#REF!</v>
      </c>
      <c r="P1583" s="121" t="e">
        <f t="shared" ca="1" si="199"/>
        <v>#REF!</v>
      </c>
      <c r="R1583" s="107" t="e">
        <f t="shared" ca="1" si="195"/>
        <v>#REF!</v>
      </c>
    </row>
    <row r="1584" spans="1:18" x14ac:dyDescent="0.2">
      <c r="A1584" s="16"/>
      <c r="B1584" s="136">
        <v>1569</v>
      </c>
      <c r="C1584" s="119">
        <f ca="1">'s1'!I1587</f>
        <v>189.58351596369192</v>
      </c>
      <c r="D1584" s="119">
        <f ca="1">'s1'!J1587</f>
        <v>79.892398175778851</v>
      </c>
      <c r="E1584" s="27"/>
      <c r="F1584" s="18">
        <f t="shared" ca="1" si="192"/>
        <v>1.3565121744251996E-2</v>
      </c>
      <c r="H1584" s="18">
        <f t="shared" ca="1" si="193"/>
        <v>6.1938835868214082E-2</v>
      </c>
      <c r="I1584" s="17"/>
      <c r="J1584" s="120">
        <f t="shared" ca="1" si="196"/>
        <v>1000000</v>
      </c>
      <c r="K1584" s="120">
        <f t="shared" ca="1" si="197"/>
        <v>-1000000</v>
      </c>
      <c r="M1584" s="81">
        <f t="shared" ca="1" si="194"/>
        <v>9.7025411565436958E-4</v>
      </c>
      <c r="N1584" s="17"/>
      <c r="O1584" s="121" t="e">
        <f t="shared" ca="1" si="198"/>
        <v>#REF!</v>
      </c>
      <c r="P1584" s="121" t="e">
        <f t="shared" ca="1" si="199"/>
        <v>#REF!</v>
      </c>
      <c r="R1584" s="107" t="e">
        <f t="shared" ca="1" si="195"/>
        <v>#REF!</v>
      </c>
    </row>
    <row r="1585" spans="1:18" x14ac:dyDescent="0.2">
      <c r="A1585" s="16"/>
      <c r="B1585" s="136">
        <v>1570</v>
      </c>
      <c r="C1585" s="119">
        <f ca="1">'s1'!I1588</f>
        <v>182.12593434427319</v>
      </c>
      <c r="D1585" s="119">
        <f ca="1">'s1'!J1588</f>
        <v>81.264425758832914</v>
      </c>
      <c r="E1585" s="27"/>
      <c r="F1585" s="18">
        <f t="shared" ca="1" si="192"/>
        <v>7.168242266166352E-3</v>
      </c>
      <c r="H1585" s="18">
        <f t="shared" ca="1" si="193"/>
        <v>5.30191620266258E-2</v>
      </c>
      <c r="I1585" s="17"/>
      <c r="J1585" s="120">
        <f t="shared" ca="1" si="196"/>
        <v>1000000</v>
      </c>
      <c r="K1585" s="120">
        <f t="shared" ca="1" si="197"/>
        <v>-1000000</v>
      </c>
      <c r="M1585" s="81">
        <f t="shared" ca="1" si="194"/>
        <v>1.2719603063651492E-2</v>
      </c>
      <c r="N1585" s="17"/>
      <c r="O1585" s="121" t="e">
        <f t="shared" ca="1" si="198"/>
        <v>#REF!</v>
      </c>
      <c r="P1585" s="121" t="e">
        <f t="shared" ca="1" si="199"/>
        <v>#REF!</v>
      </c>
      <c r="R1585" s="107" t="e">
        <f t="shared" ca="1" si="195"/>
        <v>#REF!</v>
      </c>
    </row>
    <row r="1586" spans="1:18" x14ac:dyDescent="0.2">
      <c r="A1586" s="16"/>
      <c r="B1586" s="136">
        <v>1571</v>
      </c>
      <c r="C1586" s="119">
        <f ca="1">'s1'!I1589</f>
        <v>166.08588684720388</v>
      </c>
      <c r="D1586" s="119">
        <f ca="1">'s1'!J1589</f>
        <v>81.611763853686696</v>
      </c>
      <c r="E1586" s="27"/>
      <c r="F1586" s="18">
        <f t="shared" ca="1" si="192"/>
        <v>7.9316440054261854E-3</v>
      </c>
      <c r="H1586" s="18">
        <f t="shared" ca="1" si="193"/>
        <v>5.6664341098913308E-2</v>
      </c>
      <c r="I1586" s="17"/>
      <c r="J1586" s="120">
        <f t="shared" ca="1" si="196"/>
        <v>1000000</v>
      </c>
      <c r="K1586" s="120">
        <f t="shared" ca="1" si="197"/>
        <v>-1000000</v>
      </c>
      <c r="M1586" s="81">
        <f t="shared" ca="1" si="194"/>
        <v>2.9872907023381069E-2</v>
      </c>
      <c r="N1586" s="17"/>
      <c r="O1586" s="121" t="e">
        <f t="shared" ca="1" si="198"/>
        <v>#REF!</v>
      </c>
      <c r="P1586" s="121" t="e">
        <f t="shared" ca="1" si="199"/>
        <v>#REF!</v>
      </c>
      <c r="R1586" s="107" t="e">
        <f t="shared" ca="1" si="195"/>
        <v>#REF!</v>
      </c>
    </row>
    <row r="1587" spans="1:18" x14ac:dyDescent="0.2">
      <c r="A1587" s="16"/>
      <c r="B1587" s="136">
        <v>1572</v>
      </c>
      <c r="C1587" s="119">
        <f ca="1">'s1'!I1590</f>
        <v>166.86847398913801</v>
      </c>
      <c r="D1587" s="119">
        <f ca="1">'s1'!J1590</f>
        <v>79.478723323870241</v>
      </c>
      <c r="E1587" s="27"/>
      <c r="F1587" s="18">
        <f t="shared" ca="1" si="192"/>
        <v>1.0471771027405262E-2</v>
      </c>
      <c r="H1587" s="18">
        <f t="shared" ca="1" si="193"/>
        <v>3.2143250145941771E-2</v>
      </c>
      <c r="I1587" s="17"/>
      <c r="J1587" s="120">
        <f t="shared" ca="1" si="196"/>
        <v>1000000</v>
      </c>
      <c r="K1587" s="120">
        <f t="shared" ca="1" si="197"/>
        <v>-1000000</v>
      </c>
      <c r="M1587" s="81">
        <f t="shared" ca="1" si="194"/>
        <v>2.0618157412980835E-2</v>
      </c>
      <c r="N1587" s="17"/>
      <c r="O1587" s="121" t="e">
        <f t="shared" ca="1" si="198"/>
        <v>#REF!</v>
      </c>
      <c r="P1587" s="121" t="e">
        <f t="shared" ca="1" si="199"/>
        <v>#REF!</v>
      </c>
      <c r="R1587" s="107" t="e">
        <f t="shared" ca="1" si="195"/>
        <v>#REF!</v>
      </c>
    </row>
    <row r="1588" spans="1:18" x14ac:dyDescent="0.2">
      <c r="A1588" s="16"/>
      <c r="B1588" s="136">
        <v>1573</v>
      </c>
      <c r="C1588" s="119">
        <f ca="1">'s1'!I1591</f>
        <v>165.79912640106824</v>
      </c>
      <c r="D1588" s="119">
        <f ca="1">'s1'!J1591</f>
        <v>79.267187148106004</v>
      </c>
      <c r="E1588" s="27"/>
      <c r="F1588" s="18">
        <f t="shared" ca="1" si="192"/>
        <v>5.9094312311883624E-3</v>
      </c>
      <c r="H1588" s="18">
        <f t="shared" ca="1" si="193"/>
        <v>2.316500696983162E-2</v>
      </c>
      <c r="I1588" s="17"/>
      <c r="J1588" s="120">
        <f t="shared" ca="1" si="196"/>
        <v>1000000</v>
      </c>
      <c r="K1588" s="120">
        <f t="shared" ca="1" si="197"/>
        <v>-1000000</v>
      </c>
      <c r="M1588" s="81">
        <f t="shared" ca="1" si="194"/>
        <v>7.5988929844161793E-2</v>
      </c>
      <c r="N1588" s="17"/>
      <c r="O1588" s="121" t="e">
        <f t="shared" ca="1" si="198"/>
        <v>#REF!</v>
      </c>
      <c r="P1588" s="121" t="e">
        <f t="shared" ca="1" si="199"/>
        <v>#REF!</v>
      </c>
      <c r="R1588" s="107" t="e">
        <f t="shared" ca="1" si="195"/>
        <v>#REF!</v>
      </c>
    </row>
    <row r="1589" spans="1:18" x14ac:dyDescent="0.2">
      <c r="A1589" s="16"/>
      <c r="B1589" s="136">
        <v>1574</v>
      </c>
      <c r="C1589" s="119">
        <f ca="1">'s1'!I1592</f>
        <v>165.07970534536145</v>
      </c>
      <c r="D1589" s="119">
        <f ca="1">'s1'!J1592</f>
        <v>75.423131809344383</v>
      </c>
      <c r="E1589" s="27"/>
      <c r="F1589" s="18">
        <f t="shared" ca="1" si="192"/>
        <v>6.7169507152949528E-3</v>
      </c>
      <c r="H1589" s="18">
        <f t="shared" ca="1" si="193"/>
        <v>4.1154748405857013E-2</v>
      </c>
      <c r="I1589" s="17"/>
      <c r="J1589" s="120">
        <f t="shared" ca="1" si="196"/>
        <v>1000000</v>
      </c>
      <c r="K1589" s="120">
        <f t="shared" ca="1" si="197"/>
        <v>-1000000</v>
      </c>
      <c r="M1589" s="81">
        <f t="shared" ca="1" si="194"/>
        <v>1.4115780866273636E-3</v>
      </c>
      <c r="N1589" s="17"/>
      <c r="O1589" s="121" t="e">
        <f t="shared" ca="1" si="198"/>
        <v>#REF!</v>
      </c>
      <c r="P1589" s="121" t="e">
        <f t="shared" ca="1" si="199"/>
        <v>#REF!</v>
      </c>
      <c r="R1589" s="107" t="e">
        <f t="shared" ca="1" si="195"/>
        <v>#REF!</v>
      </c>
    </row>
    <row r="1590" spans="1:18" x14ac:dyDescent="0.2">
      <c r="A1590" s="16"/>
      <c r="B1590" s="136">
        <v>1575</v>
      </c>
      <c r="C1590" s="119">
        <f ca="1">'s1'!I1593</f>
        <v>185.27728265085966</v>
      </c>
      <c r="D1590" s="119">
        <f ca="1">'s1'!J1593</f>
        <v>80.993809352878827</v>
      </c>
      <c r="E1590" s="27"/>
      <c r="F1590" s="18">
        <f t="shared" ca="1" si="192"/>
        <v>2.1056569839624423E-2</v>
      </c>
      <c r="H1590" s="18">
        <f t="shared" ca="1" si="193"/>
        <v>1.1414036428116638E-2</v>
      </c>
      <c r="I1590" s="17"/>
      <c r="J1590" s="120">
        <f t="shared" ca="1" si="196"/>
        <v>1000000</v>
      </c>
      <c r="K1590" s="120">
        <f t="shared" ca="1" si="197"/>
        <v>-1000000</v>
      </c>
      <c r="M1590" s="81">
        <f t="shared" ca="1" si="194"/>
        <v>4.9442853508881536E-2</v>
      </c>
      <c r="N1590" s="17"/>
      <c r="O1590" s="121" t="e">
        <f t="shared" ca="1" si="198"/>
        <v>#REF!</v>
      </c>
      <c r="P1590" s="121" t="e">
        <f t="shared" ca="1" si="199"/>
        <v>#REF!</v>
      </c>
      <c r="R1590" s="107" t="e">
        <f t="shared" ca="1" si="195"/>
        <v>#REF!</v>
      </c>
    </row>
    <row r="1591" spans="1:18" x14ac:dyDescent="0.2">
      <c r="A1591" s="16"/>
      <c r="B1591" s="136">
        <v>1576</v>
      </c>
      <c r="C1591" s="119">
        <f ca="1">'s1'!I1594</f>
        <v>186.1532220075334</v>
      </c>
      <c r="D1591" s="119">
        <f ca="1">'s1'!J1594</f>
        <v>81.99047100299336</v>
      </c>
      <c r="E1591" s="27"/>
      <c r="F1591" s="18">
        <f t="shared" ca="1" si="192"/>
        <v>2.817526481149473E-3</v>
      </c>
      <c r="H1591" s="18">
        <f t="shared" ca="1" si="193"/>
        <v>7.9736215492190367E-3</v>
      </c>
      <c r="I1591" s="17"/>
      <c r="J1591" s="120">
        <f t="shared" ca="1" si="196"/>
        <v>1000000</v>
      </c>
      <c r="K1591" s="120">
        <f t="shared" ca="1" si="197"/>
        <v>-1000000</v>
      </c>
      <c r="M1591" s="81">
        <f t="shared" ca="1" si="194"/>
        <v>2.2780665346610773E-2</v>
      </c>
      <c r="N1591" s="17"/>
      <c r="O1591" s="121" t="e">
        <f t="shared" ca="1" si="198"/>
        <v>#REF!</v>
      </c>
      <c r="P1591" s="121" t="e">
        <f t="shared" ca="1" si="199"/>
        <v>#REF!</v>
      </c>
      <c r="R1591" s="107" t="e">
        <f t="shared" ca="1" si="195"/>
        <v>#REF!</v>
      </c>
    </row>
    <row r="1592" spans="1:18" x14ac:dyDescent="0.2">
      <c r="A1592" s="16"/>
      <c r="B1592" s="136">
        <v>1577</v>
      </c>
      <c r="C1592" s="119">
        <f ca="1">'s1'!I1595</f>
        <v>168.21764125636244</v>
      </c>
      <c r="D1592" s="119">
        <f ca="1">'s1'!J1595</f>
        <v>73.209629974882787</v>
      </c>
      <c r="E1592" s="27"/>
      <c r="F1592" s="18">
        <f t="shared" ca="1" si="192"/>
        <v>1.2043212463579728E-2</v>
      </c>
      <c r="H1592" s="18">
        <f t="shared" ca="1" si="193"/>
        <v>2.7020411206210827E-2</v>
      </c>
      <c r="I1592" s="17"/>
      <c r="J1592" s="120">
        <f t="shared" ca="1" si="196"/>
        <v>168.21764125636244</v>
      </c>
      <c r="K1592" s="120">
        <f t="shared" ca="1" si="197"/>
        <v>73.209629974882787</v>
      </c>
      <c r="M1592" s="81">
        <f t="shared" ca="1" si="194"/>
        <v>8.9675643768182042E-3</v>
      </c>
      <c r="N1592" s="17"/>
      <c r="O1592" s="121" t="e">
        <f t="shared" ca="1" si="198"/>
        <v>#REF!</v>
      </c>
      <c r="P1592" s="121" t="e">
        <f t="shared" ca="1" si="199"/>
        <v>#REF!</v>
      </c>
      <c r="R1592" s="107" t="e">
        <f t="shared" ca="1" si="195"/>
        <v>#REF!</v>
      </c>
    </row>
    <row r="1593" spans="1:18" x14ac:dyDescent="0.2">
      <c r="A1593" s="16"/>
      <c r="B1593" s="136">
        <v>1578</v>
      </c>
      <c r="C1593" s="119">
        <f ca="1">'s1'!I1596</f>
        <v>167.93504683299176</v>
      </c>
      <c r="D1593" s="119">
        <f ca="1">'s1'!J1596</f>
        <v>72.141715595500457</v>
      </c>
      <c r="E1593" s="27"/>
      <c r="F1593" s="18">
        <f t="shared" ca="1" si="192"/>
        <v>3.9676620293014686E-3</v>
      </c>
      <c r="H1593" s="18">
        <f t="shared" ca="1" si="193"/>
        <v>5.5185745445106363E-3</v>
      </c>
      <c r="I1593" s="17"/>
      <c r="J1593" s="120">
        <f t="shared" ca="1" si="196"/>
        <v>1000000</v>
      </c>
      <c r="K1593" s="120">
        <f t="shared" ca="1" si="197"/>
        <v>-1000000</v>
      </c>
      <c r="M1593" s="81">
        <f t="shared" ca="1" si="194"/>
        <v>1.5859642845755008E-2</v>
      </c>
      <c r="N1593" s="17"/>
      <c r="O1593" s="121" t="e">
        <f t="shared" ca="1" si="198"/>
        <v>#REF!</v>
      </c>
      <c r="P1593" s="121" t="e">
        <f t="shared" ca="1" si="199"/>
        <v>#REF!</v>
      </c>
      <c r="R1593" s="107" t="e">
        <f t="shared" ca="1" si="195"/>
        <v>#REF!</v>
      </c>
    </row>
    <row r="1594" spans="1:18" x14ac:dyDescent="0.2">
      <c r="A1594" s="16"/>
      <c r="B1594" s="136">
        <v>1579</v>
      </c>
      <c r="C1594" s="119">
        <f ca="1">'s1'!I1597</f>
        <v>169.29317720808291</v>
      </c>
      <c r="D1594" s="119">
        <f ca="1">'s1'!J1597</f>
        <v>73.407222143246301</v>
      </c>
      <c r="E1594" s="27"/>
      <c r="F1594" s="18">
        <f t="shared" ca="1" si="192"/>
        <v>2.2435668338638862E-2</v>
      </c>
      <c r="H1594" s="18">
        <f t="shared" ca="1" si="193"/>
        <v>2.2071859066694569E-2</v>
      </c>
      <c r="I1594" s="17"/>
      <c r="J1594" s="120">
        <f t="shared" ca="1" si="196"/>
        <v>169.29317720808291</v>
      </c>
      <c r="K1594" s="120">
        <f t="shared" ca="1" si="197"/>
        <v>73.407222143246301</v>
      </c>
      <c r="M1594" s="81">
        <f t="shared" ca="1" si="194"/>
        <v>2.2673018867767302E-2</v>
      </c>
      <c r="N1594" s="17"/>
      <c r="O1594" s="121" t="e">
        <f t="shared" ca="1" si="198"/>
        <v>#REF!</v>
      </c>
      <c r="P1594" s="121" t="e">
        <f t="shared" ca="1" si="199"/>
        <v>#REF!</v>
      </c>
      <c r="R1594" s="107" t="e">
        <f t="shared" ca="1" si="195"/>
        <v>#REF!</v>
      </c>
    </row>
    <row r="1595" spans="1:18" x14ac:dyDescent="0.2">
      <c r="A1595" s="16"/>
      <c r="B1595" s="136">
        <v>1580</v>
      </c>
      <c r="C1595" s="119">
        <f ca="1">'s1'!I1598</f>
        <v>193.05511647675638</v>
      </c>
      <c r="D1595" s="119">
        <f ca="1">'s1'!J1598</f>
        <v>91.060581063663562</v>
      </c>
      <c r="E1595" s="27"/>
      <c r="F1595" s="18">
        <f t="shared" ca="1" si="192"/>
        <v>6.7759396296108929E-3</v>
      </c>
      <c r="H1595" s="18">
        <f t="shared" ca="1" si="193"/>
        <v>8.89591447949907E-4</v>
      </c>
      <c r="I1595" s="17"/>
      <c r="J1595" s="120">
        <f t="shared" ca="1" si="196"/>
        <v>1000000</v>
      </c>
      <c r="K1595" s="120">
        <f t="shared" ca="1" si="197"/>
        <v>-1000000</v>
      </c>
      <c r="M1595" s="81">
        <f t="shared" ca="1" si="194"/>
        <v>2.463939106694478E-5</v>
      </c>
      <c r="N1595" s="17"/>
      <c r="O1595" s="121" t="e">
        <f t="shared" ca="1" si="198"/>
        <v>#REF!</v>
      </c>
      <c r="P1595" s="121" t="e">
        <f t="shared" ca="1" si="199"/>
        <v>#REF!</v>
      </c>
      <c r="R1595" s="107" t="e">
        <f t="shared" ca="1" si="195"/>
        <v>#REF!</v>
      </c>
    </row>
    <row r="1596" spans="1:18" x14ac:dyDescent="0.2">
      <c r="A1596" s="16"/>
      <c r="B1596" s="136">
        <v>1581</v>
      </c>
      <c r="C1596" s="119">
        <f ca="1">'s1'!I1599</f>
        <v>168.4581315847731</v>
      </c>
      <c r="D1596" s="119">
        <f ca="1">'s1'!J1599</f>
        <v>79.177386474958766</v>
      </c>
      <c r="E1596" s="27"/>
      <c r="F1596" s="18">
        <f t="shared" ca="1" si="192"/>
        <v>1.672626765078963E-2</v>
      </c>
      <c r="H1596" s="18">
        <f t="shared" ca="1" si="193"/>
        <v>4.5854232970564998E-2</v>
      </c>
      <c r="I1596" s="17"/>
      <c r="J1596" s="120">
        <f t="shared" ca="1" si="196"/>
        <v>168.4581315847731</v>
      </c>
      <c r="K1596" s="120">
        <f t="shared" ca="1" si="197"/>
        <v>79.177386474958766</v>
      </c>
      <c r="M1596" s="81">
        <f t="shared" ca="1" si="194"/>
        <v>1.8923376032354833E-3</v>
      </c>
      <c r="N1596" s="17"/>
      <c r="O1596" s="121" t="e">
        <f t="shared" ca="1" si="198"/>
        <v>#REF!</v>
      </c>
      <c r="P1596" s="121" t="e">
        <f t="shared" ca="1" si="199"/>
        <v>#REF!</v>
      </c>
      <c r="R1596" s="107" t="e">
        <f t="shared" ca="1" si="195"/>
        <v>#REF!</v>
      </c>
    </row>
    <row r="1597" spans="1:18" x14ac:dyDescent="0.2">
      <c r="A1597" s="16"/>
      <c r="B1597" s="136">
        <v>1582</v>
      </c>
      <c r="C1597" s="119">
        <f ca="1">'s1'!I1600</f>
        <v>185.76647727325229</v>
      </c>
      <c r="D1597" s="119">
        <f ca="1">'s1'!J1600</f>
        <v>86.151025598631733</v>
      </c>
      <c r="E1597" s="27"/>
      <c r="F1597" s="18">
        <f t="shared" ca="1" si="192"/>
        <v>1.2501069632176705E-2</v>
      </c>
      <c r="H1597" s="18">
        <f t="shared" ca="1" si="193"/>
        <v>7.9691260073007329E-3</v>
      </c>
      <c r="I1597" s="17"/>
      <c r="J1597" s="120">
        <f t="shared" ca="1" si="196"/>
        <v>1000000</v>
      </c>
      <c r="K1597" s="120">
        <f t="shared" ca="1" si="197"/>
        <v>-1000000</v>
      </c>
      <c r="M1597" s="81">
        <f t="shared" ca="1" si="194"/>
        <v>1.0236247734533494E-3</v>
      </c>
      <c r="N1597" s="17"/>
      <c r="O1597" s="121" t="e">
        <f t="shared" ca="1" si="198"/>
        <v>#REF!</v>
      </c>
      <c r="P1597" s="121" t="e">
        <f t="shared" ca="1" si="199"/>
        <v>#REF!</v>
      </c>
      <c r="R1597" s="107" t="e">
        <f t="shared" ca="1" si="195"/>
        <v>#REF!</v>
      </c>
    </row>
    <row r="1598" spans="1:18" x14ac:dyDescent="0.2">
      <c r="A1598" s="16"/>
      <c r="B1598" s="136">
        <v>1583</v>
      </c>
      <c r="C1598" s="119">
        <f ca="1">'s1'!I1601</f>
        <v>166.26276878196558</v>
      </c>
      <c r="D1598" s="119">
        <f ca="1">'s1'!J1601</f>
        <v>73.172819131947193</v>
      </c>
      <c r="E1598" s="27"/>
      <c r="F1598" s="18">
        <f t="shared" ca="1" si="192"/>
        <v>5.8698496991568894E-3</v>
      </c>
      <c r="H1598" s="18">
        <f t="shared" ca="1" si="193"/>
        <v>9.0780841054826315E-3</v>
      </c>
      <c r="I1598" s="17"/>
      <c r="J1598" s="120">
        <f t="shared" ca="1" si="196"/>
        <v>1000000</v>
      </c>
      <c r="K1598" s="120">
        <f t="shared" ca="1" si="197"/>
        <v>-1000000</v>
      </c>
      <c r="M1598" s="81">
        <f t="shared" ca="1" si="194"/>
        <v>3.1129662190486591E-2</v>
      </c>
      <c r="N1598" s="17"/>
      <c r="O1598" s="121" t="e">
        <f t="shared" ca="1" si="198"/>
        <v>#REF!</v>
      </c>
      <c r="P1598" s="121" t="e">
        <f t="shared" ca="1" si="199"/>
        <v>#REF!</v>
      </c>
      <c r="R1598" s="107" t="e">
        <f t="shared" ca="1" si="195"/>
        <v>#REF!</v>
      </c>
    </row>
    <row r="1599" spans="1:18" x14ac:dyDescent="0.2">
      <c r="A1599" s="16"/>
      <c r="B1599" s="136">
        <v>1584</v>
      </c>
      <c r="C1599" s="119">
        <f ca="1">'s1'!I1602</f>
        <v>200.27220252762999</v>
      </c>
      <c r="D1599" s="119">
        <f ca="1">'s1'!J1602</f>
        <v>85.532283568078768</v>
      </c>
      <c r="E1599" s="27"/>
      <c r="F1599" s="18">
        <f t="shared" ca="1" si="192"/>
        <v>3.4886080762396225E-3</v>
      </c>
      <c r="H1599" s="18">
        <f t="shared" ca="1" si="193"/>
        <v>4.3449029682705942E-3</v>
      </c>
      <c r="I1599" s="17"/>
      <c r="J1599" s="120">
        <f t="shared" ca="1" si="196"/>
        <v>1000000</v>
      </c>
      <c r="K1599" s="120">
        <f t="shared" ca="1" si="197"/>
        <v>-1000000</v>
      </c>
      <c r="M1599" s="81">
        <f t="shared" ca="1" si="194"/>
        <v>3.9855881640768285E-3</v>
      </c>
      <c r="N1599" s="17"/>
      <c r="O1599" s="121" t="e">
        <f t="shared" ca="1" si="198"/>
        <v>#REF!</v>
      </c>
      <c r="P1599" s="121" t="e">
        <f t="shared" ca="1" si="199"/>
        <v>#REF!</v>
      </c>
      <c r="R1599" s="107" t="e">
        <f t="shared" ca="1" si="195"/>
        <v>#REF!</v>
      </c>
    </row>
    <row r="1600" spans="1:18" x14ac:dyDescent="0.2">
      <c r="A1600" s="16"/>
      <c r="B1600" s="136">
        <v>1585</v>
      </c>
      <c r="C1600" s="119">
        <f ca="1">'s1'!I1603</f>
        <v>178.37326679298616</v>
      </c>
      <c r="D1600" s="119">
        <f ca="1">'s1'!J1603</f>
        <v>77.021347625365166</v>
      </c>
      <c r="E1600" s="27"/>
      <c r="F1600" s="18">
        <f t="shared" ca="1" si="192"/>
        <v>1.528604103000515E-2</v>
      </c>
      <c r="H1600" s="18">
        <f t="shared" ca="1" si="193"/>
        <v>6.6601084983831535E-2</v>
      </c>
      <c r="I1600" s="17"/>
      <c r="J1600" s="120">
        <f t="shared" ca="1" si="196"/>
        <v>1000000</v>
      </c>
      <c r="K1600" s="120">
        <f t="shared" ca="1" si="197"/>
        <v>-1000000</v>
      </c>
      <c r="M1600" s="81">
        <f t="shared" ca="1" si="194"/>
        <v>0.10862494918882226</v>
      </c>
      <c r="N1600" s="17"/>
      <c r="O1600" s="121" t="e">
        <f t="shared" ca="1" si="198"/>
        <v>#REF!</v>
      </c>
      <c r="P1600" s="121" t="e">
        <f t="shared" ca="1" si="199"/>
        <v>#REF!</v>
      </c>
      <c r="R1600" s="107" t="e">
        <f t="shared" ca="1" si="195"/>
        <v>#REF!</v>
      </c>
    </row>
    <row r="1601" spans="1:18" x14ac:dyDescent="0.2">
      <c r="A1601" s="16"/>
      <c r="B1601" s="136">
        <v>1586</v>
      </c>
      <c r="C1601" s="119">
        <f ca="1">'s1'!I1604</f>
        <v>176.76557533050757</v>
      </c>
      <c r="D1601" s="119">
        <f ca="1">'s1'!J1604</f>
        <v>76.119414601712961</v>
      </c>
      <c r="E1601" s="27"/>
      <c r="F1601" s="18">
        <f t="shared" ca="1" si="192"/>
        <v>5.7777908525786688E-3</v>
      </c>
      <c r="H1601" s="18">
        <f t="shared" ca="1" si="193"/>
        <v>1.0447061398633904E-2</v>
      </c>
      <c r="I1601" s="17"/>
      <c r="J1601" s="120">
        <f t="shared" ca="1" si="196"/>
        <v>1000000</v>
      </c>
      <c r="K1601" s="120">
        <f t="shared" ca="1" si="197"/>
        <v>-1000000</v>
      </c>
      <c r="M1601" s="81">
        <f t="shared" ca="1" si="194"/>
        <v>0.10607788992864514</v>
      </c>
      <c r="N1601" s="17"/>
      <c r="O1601" s="121" t="e">
        <f t="shared" ca="1" si="198"/>
        <v>#REF!</v>
      </c>
      <c r="P1601" s="121" t="e">
        <f t="shared" ca="1" si="199"/>
        <v>#REF!</v>
      </c>
      <c r="R1601" s="107" t="e">
        <f t="shared" ca="1" si="195"/>
        <v>#REF!</v>
      </c>
    </row>
    <row r="1602" spans="1:18" x14ac:dyDescent="0.2">
      <c r="A1602" s="16"/>
      <c r="B1602" s="136">
        <v>1587</v>
      </c>
      <c r="C1602" s="119">
        <f ca="1">'s1'!I1605</f>
        <v>186.02698181387308</v>
      </c>
      <c r="D1602" s="119">
        <f ca="1">'s1'!J1605</f>
        <v>84.720149696495682</v>
      </c>
      <c r="E1602" s="27"/>
      <c r="F1602" s="18">
        <f t="shared" ca="1" si="192"/>
        <v>3.2160790761007238E-2</v>
      </c>
      <c r="H1602" s="18">
        <f t="shared" ca="1" si="193"/>
        <v>4.9884088644571029E-3</v>
      </c>
      <c r="I1602" s="17"/>
      <c r="J1602" s="120">
        <f t="shared" ca="1" si="196"/>
        <v>1000000</v>
      </c>
      <c r="K1602" s="120">
        <f t="shared" ca="1" si="197"/>
        <v>-1000000</v>
      </c>
      <c r="M1602" s="81">
        <f t="shared" ca="1" si="194"/>
        <v>6.3613936701992259E-3</v>
      </c>
      <c r="N1602" s="17"/>
      <c r="O1602" s="121" t="e">
        <f t="shared" ca="1" si="198"/>
        <v>#REF!</v>
      </c>
      <c r="P1602" s="121" t="e">
        <f t="shared" ca="1" si="199"/>
        <v>#REF!</v>
      </c>
      <c r="R1602" s="107" t="e">
        <f t="shared" ca="1" si="195"/>
        <v>#REF!</v>
      </c>
    </row>
    <row r="1603" spans="1:18" x14ac:dyDescent="0.2">
      <c r="A1603" s="16"/>
      <c r="B1603" s="136">
        <v>1588</v>
      </c>
      <c r="C1603" s="119">
        <f ca="1">'s1'!I1606</f>
        <v>173.92238691730492</v>
      </c>
      <c r="D1603" s="119">
        <f ca="1">'s1'!J1606</f>
        <v>77.501174492354011</v>
      </c>
      <c r="E1603" s="27"/>
      <c r="F1603" s="18">
        <f t="shared" ca="1" si="192"/>
        <v>3.2475750822090012E-2</v>
      </c>
      <c r="H1603" s="18">
        <f t="shared" ca="1" si="193"/>
        <v>4.455494338864234E-2</v>
      </c>
      <c r="I1603" s="17"/>
      <c r="J1603" s="120">
        <f t="shared" ca="1" si="196"/>
        <v>1000000</v>
      </c>
      <c r="K1603" s="120">
        <f t="shared" ca="1" si="197"/>
        <v>-1000000</v>
      </c>
      <c r="M1603" s="81">
        <f t="shared" ca="1" si="194"/>
        <v>2.9381492082355486E-2</v>
      </c>
      <c r="N1603" s="17"/>
      <c r="O1603" s="121" t="e">
        <f t="shared" ca="1" si="198"/>
        <v>#REF!</v>
      </c>
      <c r="P1603" s="121" t="e">
        <f t="shared" ca="1" si="199"/>
        <v>#REF!</v>
      </c>
      <c r="R1603" s="107" t="e">
        <f t="shared" ca="1" si="195"/>
        <v>#REF!</v>
      </c>
    </row>
    <row r="1604" spans="1:18" x14ac:dyDescent="0.2">
      <c r="A1604" s="16"/>
      <c r="B1604" s="136">
        <v>1589</v>
      </c>
      <c r="C1604" s="119">
        <f ca="1">'s1'!I1607</f>
        <v>190.17377510038196</v>
      </c>
      <c r="D1604" s="119">
        <f ca="1">'s1'!J1607</f>
        <v>83.52203560155894</v>
      </c>
      <c r="E1604" s="27"/>
      <c r="F1604" s="18">
        <f t="shared" ca="1" si="192"/>
        <v>7.939715448967934E-3</v>
      </c>
      <c r="H1604" s="18">
        <f t="shared" ca="1" si="193"/>
        <v>1.9255358153770014E-2</v>
      </c>
      <c r="I1604" s="17"/>
      <c r="J1604" s="120">
        <f t="shared" ca="1" si="196"/>
        <v>1000000</v>
      </c>
      <c r="K1604" s="120">
        <f t="shared" ca="1" si="197"/>
        <v>-1000000</v>
      </c>
      <c r="M1604" s="81">
        <f t="shared" ca="1" si="194"/>
        <v>9.525915867969522E-3</v>
      </c>
      <c r="N1604" s="17"/>
      <c r="O1604" s="121" t="e">
        <f t="shared" ca="1" si="198"/>
        <v>#REF!</v>
      </c>
      <c r="P1604" s="121" t="e">
        <f t="shared" ca="1" si="199"/>
        <v>#REF!</v>
      </c>
      <c r="R1604" s="107" t="e">
        <f t="shared" ca="1" si="195"/>
        <v>#REF!</v>
      </c>
    </row>
    <row r="1605" spans="1:18" x14ac:dyDescent="0.2">
      <c r="A1605" s="16"/>
      <c r="B1605" s="136">
        <v>1590</v>
      </c>
      <c r="C1605" s="119">
        <f ca="1">'s1'!I1608</f>
        <v>170.72839730366562</v>
      </c>
      <c r="D1605" s="119">
        <f ca="1">'s1'!J1608</f>
        <v>78.536734570280956</v>
      </c>
      <c r="E1605" s="27"/>
      <c r="F1605" s="18">
        <f t="shared" ca="1" si="192"/>
        <v>4.1944973718688241E-3</v>
      </c>
      <c r="H1605" s="18">
        <f t="shared" ca="1" si="193"/>
        <v>1.3047407542345756E-2</v>
      </c>
      <c r="I1605" s="17"/>
      <c r="J1605" s="120">
        <f t="shared" ca="1" si="196"/>
        <v>170.72839730366562</v>
      </c>
      <c r="K1605" s="120">
        <f t="shared" ca="1" si="197"/>
        <v>78.536734570280956</v>
      </c>
      <c r="M1605" s="81">
        <f t="shared" ca="1" si="194"/>
        <v>4.897654022876053E-2</v>
      </c>
      <c r="N1605" s="17"/>
      <c r="O1605" s="121" t="e">
        <f t="shared" ca="1" si="198"/>
        <v>#REF!</v>
      </c>
      <c r="P1605" s="121" t="e">
        <f t="shared" ca="1" si="199"/>
        <v>#REF!</v>
      </c>
      <c r="R1605" s="107" t="e">
        <f t="shared" ca="1" si="195"/>
        <v>#REF!</v>
      </c>
    </row>
    <row r="1606" spans="1:18" x14ac:dyDescent="0.2">
      <c r="A1606" s="16"/>
      <c r="B1606" s="136">
        <v>1591</v>
      </c>
      <c r="C1606" s="119">
        <f ca="1">'s1'!I1609</f>
        <v>188.35378505209127</v>
      </c>
      <c r="D1606" s="119">
        <f ca="1">'s1'!J1609</f>
        <v>84.561837611960129</v>
      </c>
      <c r="E1606" s="27"/>
      <c r="F1606" s="18">
        <f t="shared" ca="1" si="192"/>
        <v>8.405367743890722E-3</v>
      </c>
      <c r="H1606" s="18">
        <f t="shared" ca="1" si="193"/>
        <v>3.5826302930977071E-2</v>
      </c>
      <c r="I1606" s="17"/>
      <c r="J1606" s="120">
        <f t="shared" ca="1" si="196"/>
        <v>1000000</v>
      </c>
      <c r="K1606" s="120">
        <f t="shared" ca="1" si="197"/>
        <v>-1000000</v>
      </c>
      <c r="M1606" s="81">
        <f t="shared" ca="1" si="194"/>
        <v>2.5806752004766554E-3</v>
      </c>
      <c r="N1606" s="17"/>
      <c r="O1606" s="121" t="e">
        <f t="shared" ca="1" si="198"/>
        <v>#REF!</v>
      </c>
      <c r="P1606" s="121" t="e">
        <f t="shared" ca="1" si="199"/>
        <v>#REF!</v>
      </c>
      <c r="R1606" s="107" t="e">
        <f t="shared" ca="1" si="195"/>
        <v>#REF!</v>
      </c>
    </row>
    <row r="1607" spans="1:18" x14ac:dyDescent="0.2">
      <c r="A1607" s="16"/>
      <c r="B1607" s="136">
        <v>1592</v>
      </c>
      <c r="C1607" s="119">
        <f ca="1">'s1'!I1610</f>
        <v>185.30091097774752</v>
      </c>
      <c r="D1607" s="119">
        <f ca="1">'s1'!J1610</f>
        <v>82.615543301380072</v>
      </c>
      <c r="E1607" s="27"/>
      <c r="F1607" s="18">
        <f t="shared" ca="1" si="192"/>
        <v>1.9772017280332174E-2</v>
      </c>
      <c r="H1607" s="18">
        <f t="shared" ca="1" si="193"/>
        <v>3.2069361260696574E-3</v>
      </c>
      <c r="I1607" s="17"/>
      <c r="J1607" s="120">
        <f t="shared" ca="1" si="196"/>
        <v>1000000</v>
      </c>
      <c r="K1607" s="120">
        <f t="shared" ca="1" si="197"/>
        <v>-1000000</v>
      </c>
      <c r="M1607" s="81">
        <f t="shared" ca="1" si="194"/>
        <v>7.6447125667835868E-3</v>
      </c>
      <c r="N1607" s="17"/>
      <c r="O1607" s="121" t="e">
        <f t="shared" ca="1" si="198"/>
        <v>#REF!</v>
      </c>
      <c r="P1607" s="121" t="e">
        <f t="shared" ca="1" si="199"/>
        <v>#REF!</v>
      </c>
      <c r="R1607" s="107" t="e">
        <f t="shared" ca="1" si="195"/>
        <v>#REF!</v>
      </c>
    </row>
    <row r="1608" spans="1:18" x14ac:dyDescent="0.2">
      <c r="A1608" s="16"/>
      <c r="B1608" s="136">
        <v>1593</v>
      </c>
      <c r="C1608" s="119">
        <f ca="1">'s1'!I1611</f>
        <v>175.02768358501078</v>
      </c>
      <c r="D1608" s="119">
        <f ca="1">'s1'!J1611</f>
        <v>75.605133901317359</v>
      </c>
      <c r="E1608" s="27"/>
      <c r="F1608" s="18">
        <f t="shared" ca="1" si="192"/>
        <v>2.9085258731500703E-2</v>
      </c>
      <c r="H1608" s="18">
        <f t="shared" ca="1" si="193"/>
        <v>2.9197334098689343E-2</v>
      </c>
      <c r="I1608" s="17"/>
      <c r="J1608" s="120">
        <f t="shared" ca="1" si="196"/>
        <v>1000000</v>
      </c>
      <c r="K1608" s="120">
        <f t="shared" ca="1" si="197"/>
        <v>-1000000</v>
      </c>
      <c r="M1608" s="81">
        <f t="shared" ca="1" si="194"/>
        <v>4.3222129463914571E-2</v>
      </c>
      <c r="N1608" s="17"/>
      <c r="O1608" s="121" t="e">
        <f t="shared" ca="1" si="198"/>
        <v>#REF!</v>
      </c>
      <c r="P1608" s="121" t="e">
        <f t="shared" ca="1" si="199"/>
        <v>#REF!</v>
      </c>
      <c r="R1608" s="107" t="e">
        <f t="shared" ca="1" si="195"/>
        <v>#REF!</v>
      </c>
    </row>
    <row r="1609" spans="1:18" x14ac:dyDescent="0.2">
      <c r="A1609" s="16"/>
      <c r="B1609" s="136">
        <v>1594</v>
      </c>
      <c r="C1609" s="119">
        <f ca="1">'s1'!I1612</f>
        <v>180.03072309270914</v>
      </c>
      <c r="D1609" s="119">
        <f ca="1">'s1'!J1612</f>
        <v>76.492573272564442</v>
      </c>
      <c r="E1609" s="27"/>
      <c r="F1609" s="18">
        <f t="shared" ca="1" si="192"/>
        <v>3.8528892847861326E-3</v>
      </c>
      <c r="H1609" s="18">
        <f t="shared" ca="1" si="193"/>
        <v>4.5476668831122037E-2</v>
      </c>
      <c r="I1609" s="17"/>
      <c r="J1609" s="120">
        <f t="shared" ca="1" si="196"/>
        <v>1000000</v>
      </c>
      <c r="K1609" s="120">
        <f t="shared" ca="1" si="197"/>
        <v>-1000000</v>
      </c>
      <c r="M1609" s="81">
        <f t="shared" ca="1" si="194"/>
        <v>2.6019476162564632E-2</v>
      </c>
      <c r="N1609" s="17"/>
      <c r="O1609" s="121" t="e">
        <f t="shared" ca="1" si="198"/>
        <v>#REF!</v>
      </c>
      <c r="P1609" s="121" t="e">
        <f t="shared" ca="1" si="199"/>
        <v>#REF!</v>
      </c>
      <c r="R1609" s="107" t="e">
        <f t="shared" ca="1" si="195"/>
        <v>#REF!</v>
      </c>
    </row>
    <row r="1610" spans="1:18" x14ac:dyDescent="0.2">
      <c r="A1610" s="16"/>
      <c r="B1610" s="136">
        <v>1595</v>
      </c>
      <c r="C1610" s="119">
        <f ca="1">'s1'!I1613</f>
        <v>176.15420492626492</v>
      </c>
      <c r="D1610" s="119">
        <f ca="1">'s1'!J1613</f>
        <v>85.368087534890236</v>
      </c>
      <c r="E1610" s="27"/>
      <c r="F1610" s="18">
        <f t="shared" ca="1" si="192"/>
        <v>1.4938073430691104E-3</v>
      </c>
      <c r="H1610" s="18">
        <f t="shared" ca="1" si="193"/>
        <v>8.0317686062752001E-3</v>
      </c>
      <c r="I1610" s="17"/>
      <c r="J1610" s="120">
        <f t="shared" ca="1" si="196"/>
        <v>1000000</v>
      </c>
      <c r="K1610" s="120">
        <f t="shared" ca="1" si="197"/>
        <v>-1000000</v>
      </c>
      <c r="M1610" s="81">
        <f t="shared" ca="1" si="194"/>
        <v>6.3812376383292192E-4</v>
      </c>
      <c r="N1610" s="17"/>
      <c r="O1610" s="121" t="e">
        <f t="shared" ca="1" si="198"/>
        <v>#REF!</v>
      </c>
      <c r="P1610" s="121" t="e">
        <f t="shared" ca="1" si="199"/>
        <v>#REF!</v>
      </c>
      <c r="R1610" s="107" t="e">
        <f t="shared" ca="1" si="195"/>
        <v>#REF!</v>
      </c>
    </row>
    <row r="1611" spans="1:18" x14ac:dyDescent="0.2">
      <c r="A1611" s="16"/>
      <c r="B1611" s="136">
        <v>1596</v>
      </c>
      <c r="C1611" s="119">
        <f ca="1">'s1'!I1614</f>
        <v>168.76361553561748</v>
      </c>
      <c r="D1611" s="119">
        <f ca="1">'s1'!J1614</f>
        <v>75.874547649324043</v>
      </c>
      <c r="E1611" s="27"/>
      <c r="F1611" s="18">
        <f t="shared" ca="1" si="192"/>
        <v>1.1004070818029125E-2</v>
      </c>
      <c r="H1611" s="18">
        <f t="shared" ca="1" si="193"/>
        <v>4.6540780740185819E-2</v>
      </c>
      <c r="I1611" s="17"/>
      <c r="J1611" s="120">
        <f t="shared" ca="1" si="196"/>
        <v>168.76361553561748</v>
      </c>
      <c r="K1611" s="120">
        <f t="shared" ca="1" si="197"/>
        <v>75.874547649324043</v>
      </c>
      <c r="M1611" s="81">
        <f t="shared" ca="1" si="194"/>
        <v>6.3509624168019876E-2</v>
      </c>
      <c r="N1611" s="17"/>
      <c r="O1611" s="121" t="e">
        <f t="shared" ca="1" si="198"/>
        <v>#REF!</v>
      </c>
      <c r="P1611" s="121" t="e">
        <f t="shared" ca="1" si="199"/>
        <v>#REF!</v>
      </c>
      <c r="R1611" s="107" t="e">
        <f t="shared" ca="1" si="195"/>
        <v>#REF!</v>
      </c>
    </row>
    <row r="1612" spans="1:18" x14ac:dyDescent="0.2">
      <c r="A1612" s="16"/>
      <c r="B1612" s="136">
        <v>1597</v>
      </c>
      <c r="C1612" s="119">
        <f ca="1">'s1'!I1615</f>
        <v>186.09477830991648</v>
      </c>
      <c r="D1612" s="119">
        <f ca="1">'s1'!J1615</f>
        <v>80.971215215571107</v>
      </c>
      <c r="E1612" s="27"/>
      <c r="F1612" s="18">
        <f t="shared" ca="1" si="192"/>
        <v>3.1019902514379718E-2</v>
      </c>
      <c r="H1612" s="18">
        <f t="shared" ca="1" si="193"/>
        <v>5.1422518690856907E-2</v>
      </c>
      <c r="I1612" s="17"/>
      <c r="J1612" s="120">
        <f t="shared" ca="1" si="196"/>
        <v>1000000</v>
      </c>
      <c r="K1612" s="120">
        <f t="shared" ca="1" si="197"/>
        <v>-1000000</v>
      </c>
      <c r="M1612" s="81">
        <f t="shared" ca="1" si="194"/>
        <v>2.4610746666580238E-2</v>
      </c>
      <c r="N1612" s="17"/>
      <c r="O1612" s="121" t="e">
        <f t="shared" ca="1" si="198"/>
        <v>#REF!</v>
      </c>
      <c r="P1612" s="121" t="e">
        <f t="shared" ca="1" si="199"/>
        <v>#REF!</v>
      </c>
      <c r="R1612" s="107" t="e">
        <f t="shared" ca="1" si="195"/>
        <v>#REF!</v>
      </c>
    </row>
    <row r="1613" spans="1:18" x14ac:dyDescent="0.2">
      <c r="A1613" s="16"/>
      <c r="B1613" s="136">
        <v>1598</v>
      </c>
      <c r="C1613" s="119">
        <f ca="1">'s1'!I1616</f>
        <v>182.37172543334302</v>
      </c>
      <c r="D1613" s="119">
        <f ca="1">'s1'!J1616</f>
        <v>85.571452009416134</v>
      </c>
      <c r="E1613" s="27"/>
      <c r="F1613" s="18">
        <f t="shared" ca="1" si="192"/>
        <v>1.9620295103678171E-3</v>
      </c>
      <c r="H1613" s="18">
        <f t="shared" ca="1" si="193"/>
        <v>3.1118635653422707E-2</v>
      </c>
      <c r="I1613" s="17"/>
      <c r="J1613" s="120">
        <f t="shared" ca="1" si="196"/>
        <v>1000000</v>
      </c>
      <c r="K1613" s="120">
        <f t="shared" ca="1" si="197"/>
        <v>-1000000</v>
      </c>
      <c r="M1613" s="81">
        <f t="shared" ca="1" si="194"/>
        <v>3.6628562807207972E-3</v>
      </c>
      <c r="N1613" s="17"/>
      <c r="O1613" s="121" t="e">
        <f t="shared" ca="1" si="198"/>
        <v>#REF!</v>
      </c>
      <c r="P1613" s="121" t="e">
        <f t="shared" ca="1" si="199"/>
        <v>#REF!</v>
      </c>
      <c r="R1613" s="107" t="e">
        <f t="shared" ca="1" si="195"/>
        <v>#REF!</v>
      </c>
    </row>
    <row r="1614" spans="1:18" x14ac:dyDescent="0.2">
      <c r="A1614" s="16"/>
      <c r="B1614" s="136">
        <v>1599</v>
      </c>
      <c r="C1614" s="119">
        <f ca="1">'s1'!I1617</f>
        <v>190.30618690737248</v>
      </c>
      <c r="D1614" s="119">
        <f ca="1">'s1'!J1617</f>
        <v>79.766166527311</v>
      </c>
      <c r="E1614" s="27"/>
      <c r="F1614" s="18">
        <f t="shared" ca="1" si="192"/>
        <v>7.6873324465027574E-3</v>
      </c>
      <c r="H1614" s="18">
        <f t="shared" ca="1" si="193"/>
        <v>5.7684001867666354E-2</v>
      </c>
      <c r="I1614" s="17"/>
      <c r="J1614" s="120">
        <f t="shared" ca="1" si="196"/>
        <v>1000000</v>
      </c>
      <c r="K1614" s="120">
        <f t="shared" ca="1" si="197"/>
        <v>-1000000</v>
      </c>
      <c r="M1614" s="81">
        <f t="shared" ca="1" si="194"/>
        <v>5.7069737472566835E-2</v>
      </c>
      <c r="N1614" s="17"/>
      <c r="O1614" s="121" t="e">
        <f t="shared" ca="1" si="198"/>
        <v>#REF!</v>
      </c>
      <c r="P1614" s="121" t="e">
        <f t="shared" ca="1" si="199"/>
        <v>#REF!</v>
      </c>
      <c r="R1614" s="107" t="e">
        <f t="shared" ca="1" si="195"/>
        <v>#REF!</v>
      </c>
    </row>
    <row r="1615" spans="1:18" x14ac:dyDescent="0.2">
      <c r="A1615" s="16"/>
      <c r="B1615" s="136">
        <v>1600</v>
      </c>
      <c r="C1615" s="119">
        <f ca="1">'s1'!I1618</f>
        <v>176.23353940840138</v>
      </c>
      <c r="D1615" s="119">
        <f ca="1">'s1'!J1618</f>
        <v>79.770732572553172</v>
      </c>
      <c r="E1615" s="27"/>
      <c r="F1615" s="18">
        <f t="shared" ca="1" si="192"/>
        <v>2.6082622754598052E-3</v>
      </c>
      <c r="H1615" s="18">
        <f t="shared" ca="1" si="193"/>
        <v>6.5752439296506343E-2</v>
      </c>
      <c r="I1615" s="17"/>
      <c r="J1615" s="120">
        <f t="shared" ca="1" si="196"/>
        <v>1000000</v>
      </c>
      <c r="K1615" s="120">
        <f t="shared" ca="1" si="197"/>
        <v>-1000000</v>
      </c>
      <c r="M1615" s="81">
        <f t="shared" ca="1" si="194"/>
        <v>5.5031186468769679E-2</v>
      </c>
      <c r="N1615" s="17"/>
      <c r="O1615" s="121" t="e">
        <f t="shared" ca="1" si="198"/>
        <v>#REF!</v>
      </c>
      <c r="P1615" s="121" t="e">
        <f t="shared" ca="1" si="199"/>
        <v>#REF!</v>
      </c>
      <c r="R1615" s="107" t="e">
        <f t="shared" ca="1" si="195"/>
        <v>#REF!</v>
      </c>
    </row>
    <row r="1616" spans="1:18" x14ac:dyDescent="0.2">
      <c r="A1616" s="16"/>
      <c r="B1616" s="136">
        <v>1601</v>
      </c>
      <c r="C1616" s="119">
        <f ca="1">'s1'!I1619</f>
        <v>159.23240825853156</v>
      </c>
      <c r="D1616" s="119">
        <f ca="1">'s1'!J1619</f>
        <v>75.599186442943221</v>
      </c>
      <c r="E1616" s="27"/>
      <c r="F1616" s="18">
        <f t="shared" ref="F1616:F1679" ca="1" si="200">NORMDIST(C1616,$C$10,$C$11,FALSE)  *RAND()</f>
        <v>3.5589493161928254E-3</v>
      </c>
      <c r="H1616" s="18">
        <f t="shared" ref="H1616:H1679" ca="1" si="201">NORMDIST(D1616,$D$10,$D$11,FALSE)  *RAND()</f>
        <v>4.11941962081913E-2</v>
      </c>
      <c r="I1616" s="17"/>
      <c r="J1616" s="120">
        <f t="shared" ca="1" si="196"/>
        <v>1000000</v>
      </c>
      <c r="K1616" s="120">
        <f t="shared" ca="1" si="197"/>
        <v>-1000000</v>
      </c>
      <c r="M1616" s="81">
        <f t="shared" ref="M1616:M1679" ca="1" si="202">NORMDIST(D1616,$M$10,$M$11,FALSE)  *RAND()</f>
        <v>9.8359453830303104E-2</v>
      </c>
      <c r="N1616" s="17"/>
      <c r="O1616" s="121" t="e">
        <f t="shared" ca="1" si="198"/>
        <v>#REF!</v>
      </c>
      <c r="P1616" s="121" t="e">
        <f t="shared" ca="1" si="199"/>
        <v>#REF!</v>
      </c>
      <c r="R1616" s="107" t="e">
        <f t="shared" ref="R1616:R1679" ca="1" si="203">NORMDIST(C1616,$R$10,$R$11,FALSE)  *RAND()</f>
        <v>#REF!</v>
      </c>
    </row>
    <row r="1617" spans="1:18" x14ac:dyDescent="0.2">
      <c r="A1617" s="16"/>
      <c r="B1617" s="136">
        <v>1602</v>
      </c>
      <c r="C1617" s="119">
        <f ca="1">'s1'!I1620</f>
        <v>171.50967971893022</v>
      </c>
      <c r="D1617" s="119">
        <f ca="1">'s1'!J1620</f>
        <v>79.617188807693651</v>
      </c>
      <c r="E1617" s="27"/>
      <c r="F1617" s="18">
        <f t="shared" ca="1" si="200"/>
        <v>3.7231116075669354E-3</v>
      </c>
      <c r="H1617" s="18">
        <f t="shared" ca="1" si="201"/>
        <v>7.8404967059953243E-2</v>
      </c>
      <c r="I1617" s="17"/>
      <c r="J1617" s="120">
        <f t="shared" ref="J1617:J1680" ca="1" si="204">IF(AND($J$7&lt;C1617,C1617&lt;$J$8),C1617,1000000)</f>
        <v>171.50967971893022</v>
      </c>
      <c r="K1617" s="120">
        <f t="shared" ref="K1617:K1680" ca="1" si="205">IF(AND($J$7&lt;C1617,C1617&lt;$J$8),D1617,-1000000)</f>
        <v>79.617188807693651</v>
      </c>
      <c r="M1617" s="81">
        <f t="shared" ca="1" si="202"/>
        <v>4.4912594264802194E-2</v>
      </c>
      <c r="N1617" s="17"/>
      <c r="O1617" s="121" t="e">
        <f t="shared" ref="O1617:O1680" ca="1" si="206">IF(AND($O$7&lt;D1617,D1617&lt;$O$8),C1617,1000000)</f>
        <v>#REF!</v>
      </c>
      <c r="P1617" s="121" t="e">
        <f t="shared" ref="P1617:P1680" ca="1" si="207">IF(AND($O$7&lt;D1617,D1617&lt;$O$8),D1617,1000000)</f>
        <v>#REF!</v>
      </c>
      <c r="R1617" s="107" t="e">
        <f t="shared" ca="1" si="203"/>
        <v>#REF!</v>
      </c>
    </row>
    <row r="1618" spans="1:18" x14ac:dyDescent="0.2">
      <c r="A1618" s="16"/>
      <c r="B1618" s="136">
        <v>1603</v>
      </c>
      <c r="C1618" s="119">
        <f ca="1">'s1'!I1621</f>
        <v>163.78749091878811</v>
      </c>
      <c r="D1618" s="119">
        <f ca="1">'s1'!J1621</f>
        <v>77.015496809025038</v>
      </c>
      <c r="E1618" s="27"/>
      <c r="F1618" s="18">
        <f t="shared" ca="1" si="200"/>
        <v>8.021794315009283E-3</v>
      </c>
      <c r="H1618" s="18">
        <f t="shared" ca="1" si="201"/>
        <v>1.1042406595556008E-2</v>
      </c>
      <c r="I1618" s="17"/>
      <c r="J1618" s="120">
        <f t="shared" ca="1" si="204"/>
        <v>1000000</v>
      </c>
      <c r="K1618" s="120">
        <f t="shared" ca="1" si="205"/>
        <v>-1000000</v>
      </c>
      <c r="M1618" s="81">
        <f t="shared" ca="1" si="202"/>
        <v>9.4517797225872294E-2</v>
      </c>
      <c r="N1618" s="17"/>
      <c r="O1618" s="121" t="e">
        <f t="shared" ca="1" si="206"/>
        <v>#REF!</v>
      </c>
      <c r="P1618" s="121" t="e">
        <f t="shared" ca="1" si="207"/>
        <v>#REF!</v>
      </c>
      <c r="R1618" s="107" t="e">
        <f t="shared" ca="1" si="203"/>
        <v>#REF!</v>
      </c>
    </row>
    <row r="1619" spans="1:18" x14ac:dyDescent="0.2">
      <c r="A1619" s="16"/>
      <c r="B1619" s="136">
        <v>1604</v>
      </c>
      <c r="C1619" s="119">
        <f ca="1">'s1'!I1622</f>
        <v>185.55963131089868</v>
      </c>
      <c r="D1619" s="119">
        <f ca="1">'s1'!J1622</f>
        <v>84.609269519811093</v>
      </c>
      <c r="E1619" s="27"/>
      <c r="F1619" s="18">
        <f t="shared" ca="1" si="200"/>
        <v>1.274192234867328E-2</v>
      </c>
      <c r="H1619" s="18">
        <f t="shared" ca="1" si="201"/>
        <v>2.3319367135900809E-2</v>
      </c>
      <c r="I1619" s="17"/>
      <c r="J1619" s="120">
        <f t="shared" ca="1" si="204"/>
        <v>1000000</v>
      </c>
      <c r="K1619" s="120">
        <f t="shared" ca="1" si="205"/>
        <v>-1000000</v>
      </c>
      <c r="M1619" s="81">
        <f t="shared" ca="1" si="202"/>
        <v>7.5398249087995084E-3</v>
      </c>
      <c r="N1619" s="17"/>
      <c r="O1619" s="121" t="e">
        <f t="shared" ca="1" si="206"/>
        <v>#REF!</v>
      </c>
      <c r="P1619" s="121" t="e">
        <f t="shared" ca="1" si="207"/>
        <v>#REF!</v>
      </c>
      <c r="R1619" s="107" t="e">
        <f t="shared" ca="1" si="203"/>
        <v>#REF!</v>
      </c>
    </row>
    <row r="1620" spans="1:18" x14ac:dyDescent="0.2">
      <c r="A1620" s="16"/>
      <c r="B1620" s="136">
        <v>1605</v>
      </c>
      <c r="C1620" s="119">
        <f ca="1">'s1'!I1623</f>
        <v>159.94155017737799</v>
      </c>
      <c r="D1620" s="119">
        <f ca="1">'s1'!J1623</f>
        <v>75.431965389645825</v>
      </c>
      <c r="E1620" s="27"/>
      <c r="F1620" s="18">
        <f t="shared" ca="1" si="200"/>
        <v>4.7519137948351152E-3</v>
      </c>
      <c r="H1620" s="18">
        <f t="shared" ca="1" si="201"/>
        <v>4.0176594785665959E-2</v>
      </c>
      <c r="I1620" s="17"/>
      <c r="J1620" s="120">
        <f t="shared" ca="1" si="204"/>
        <v>1000000</v>
      </c>
      <c r="K1620" s="120">
        <f t="shared" ca="1" si="205"/>
        <v>-1000000</v>
      </c>
      <c r="M1620" s="81">
        <f t="shared" ca="1" si="202"/>
        <v>1.069568524672963E-2</v>
      </c>
      <c r="N1620" s="17"/>
      <c r="O1620" s="121" t="e">
        <f t="shared" ca="1" si="206"/>
        <v>#REF!</v>
      </c>
      <c r="P1620" s="121" t="e">
        <f t="shared" ca="1" si="207"/>
        <v>#REF!</v>
      </c>
      <c r="R1620" s="107" t="e">
        <f t="shared" ca="1" si="203"/>
        <v>#REF!</v>
      </c>
    </row>
    <row r="1621" spans="1:18" x14ac:dyDescent="0.2">
      <c r="A1621" s="16"/>
      <c r="B1621" s="136">
        <v>1606</v>
      </c>
      <c r="C1621" s="119">
        <f ca="1">'s1'!I1624</f>
        <v>179.2951900620296</v>
      </c>
      <c r="D1621" s="119">
        <f ca="1">'s1'!J1624</f>
        <v>86.890383147245416</v>
      </c>
      <c r="E1621" s="27"/>
      <c r="F1621" s="18">
        <f t="shared" ca="1" si="200"/>
        <v>3.1114461242211053E-2</v>
      </c>
      <c r="H1621" s="18">
        <f t="shared" ca="1" si="201"/>
        <v>1.3105642123539773E-2</v>
      </c>
      <c r="I1621" s="17"/>
      <c r="J1621" s="120">
        <f t="shared" ca="1" si="204"/>
        <v>1000000</v>
      </c>
      <c r="K1621" s="120">
        <f t="shared" ca="1" si="205"/>
        <v>-1000000</v>
      </c>
      <c r="M1621" s="81">
        <f t="shared" ca="1" si="202"/>
        <v>5.8245225008821675E-4</v>
      </c>
      <c r="N1621" s="17"/>
      <c r="O1621" s="121" t="e">
        <f t="shared" ca="1" si="206"/>
        <v>#REF!</v>
      </c>
      <c r="P1621" s="121" t="e">
        <f t="shared" ca="1" si="207"/>
        <v>#REF!</v>
      </c>
      <c r="R1621" s="107" t="e">
        <f t="shared" ca="1" si="203"/>
        <v>#REF!</v>
      </c>
    </row>
    <row r="1622" spans="1:18" x14ac:dyDescent="0.2">
      <c r="A1622" s="16"/>
      <c r="B1622" s="136">
        <v>1607</v>
      </c>
      <c r="C1622" s="119">
        <f ca="1">'s1'!I1625</f>
        <v>155.89328825091815</v>
      </c>
      <c r="D1622" s="119">
        <f ca="1">'s1'!J1625</f>
        <v>75.270825278867079</v>
      </c>
      <c r="E1622" s="27"/>
      <c r="F1622" s="18">
        <f t="shared" ca="1" si="200"/>
        <v>6.2432880737823399E-4</v>
      </c>
      <c r="H1622" s="18">
        <f t="shared" ca="1" si="201"/>
        <v>3.0251127271548116E-3</v>
      </c>
      <c r="I1622" s="17"/>
      <c r="J1622" s="120">
        <f t="shared" ca="1" si="204"/>
        <v>1000000</v>
      </c>
      <c r="K1622" s="120">
        <f t="shared" ca="1" si="205"/>
        <v>-1000000</v>
      </c>
      <c r="M1622" s="81">
        <f t="shared" ca="1" si="202"/>
        <v>1.8087160326725988E-2</v>
      </c>
      <c r="N1622" s="17"/>
      <c r="O1622" s="121" t="e">
        <f t="shared" ca="1" si="206"/>
        <v>#REF!</v>
      </c>
      <c r="P1622" s="121" t="e">
        <f t="shared" ca="1" si="207"/>
        <v>#REF!</v>
      </c>
      <c r="R1622" s="107" t="e">
        <f t="shared" ca="1" si="203"/>
        <v>#REF!</v>
      </c>
    </row>
    <row r="1623" spans="1:18" x14ac:dyDescent="0.2">
      <c r="A1623" s="16"/>
      <c r="B1623" s="136">
        <v>1608</v>
      </c>
      <c r="C1623" s="119">
        <f ca="1">'s1'!I1626</f>
        <v>177.44921140759169</v>
      </c>
      <c r="D1623" s="119">
        <f ca="1">'s1'!J1626</f>
        <v>78.544216076567551</v>
      </c>
      <c r="E1623" s="27"/>
      <c r="F1623" s="18">
        <f t="shared" ca="1" si="200"/>
        <v>3.5037205510586727E-2</v>
      </c>
      <c r="H1623" s="18">
        <f t="shared" ca="1" si="201"/>
        <v>4.4197347183197677E-2</v>
      </c>
      <c r="I1623" s="17"/>
      <c r="J1623" s="120">
        <f t="shared" ca="1" si="204"/>
        <v>1000000</v>
      </c>
      <c r="K1623" s="120">
        <f t="shared" ca="1" si="205"/>
        <v>-1000000</v>
      </c>
      <c r="M1623" s="81">
        <f t="shared" ca="1" si="202"/>
        <v>4.4003643451394365E-3</v>
      </c>
      <c r="N1623" s="17"/>
      <c r="O1623" s="121" t="e">
        <f t="shared" ca="1" si="206"/>
        <v>#REF!</v>
      </c>
      <c r="P1623" s="121" t="e">
        <f t="shared" ca="1" si="207"/>
        <v>#REF!</v>
      </c>
      <c r="R1623" s="107" t="e">
        <f t="shared" ca="1" si="203"/>
        <v>#REF!</v>
      </c>
    </row>
    <row r="1624" spans="1:18" x14ac:dyDescent="0.2">
      <c r="A1624" s="16"/>
      <c r="B1624" s="136">
        <v>1609</v>
      </c>
      <c r="C1624" s="119">
        <f ca="1">'s1'!I1627</f>
        <v>181.09101301224271</v>
      </c>
      <c r="D1624" s="119">
        <f ca="1">'s1'!J1627</f>
        <v>79.852967740884253</v>
      </c>
      <c r="E1624" s="27"/>
      <c r="F1624" s="18">
        <f t="shared" ca="1" si="200"/>
        <v>3.0482635509832007E-2</v>
      </c>
      <c r="H1624" s="18">
        <f t="shared" ca="1" si="201"/>
        <v>3.0279062197420083E-2</v>
      </c>
      <c r="I1624" s="17"/>
      <c r="J1624" s="120">
        <f t="shared" ca="1" si="204"/>
        <v>1000000</v>
      </c>
      <c r="K1624" s="120">
        <f t="shared" ca="1" si="205"/>
        <v>-1000000</v>
      </c>
      <c r="M1624" s="81">
        <f t="shared" ca="1" si="202"/>
        <v>6.3968821817973143E-2</v>
      </c>
      <c r="N1624" s="17"/>
      <c r="O1624" s="121" t="e">
        <f t="shared" ca="1" si="206"/>
        <v>#REF!</v>
      </c>
      <c r="P1624" s="121" t="e">
        <f t="shared" ca="1" si="207"/>
        <v>#REF!</v>
      </c>
      <c r="R1624" s="107" t="e">
        <f t="shared" ca="1" si="203"/>
        <v>#REF!</v>
      </c>
    </row>
    <row r="1625" spans="1:18" x14ac:dyDescent="0.2">
      <c r="A1625" s="16"/>
      <c r="B1625" s="136">
        <v>1610</v>
      </c>
      <c r="C1625" s="119">
        <f ca="1">'s1'!I1628</f>
        <v>173.1824240544554</v>
      </c>
      <c r="D1625" s="119">
        <f ca="1">'s1'!J1628</f>
        <v>80.818830745770754</v>
      </c>
      <c r="E1625" s="27"/>
      <c r="F1625" s="18">
        <f t="shared" ca="1" si="200"/>
        <v>2.102178715335291E-2</v>
      </c>
      <c r="H1625" s="18">
        <f t="shared" ca="1" si="201"/>
        <v>5.5843409406100886E-2</v>
      </c>
      <c r="I1625" s="17"/>
      <c r="J1625" s="120">
        <f t="shared" ca="1" si="204"/>
        <v>1000000</v>
      </c>
      <c r="K1625" s="120">
        <f t="shared" ca="1" si="205"/>
        <v>-1000000</v>
      </c>
      <c r="M1625" s="81">
        <f t="shared" ca="1" si="202"/>
        <v>4.9347264035597971E-3</v>
      </c>
      <c r="N1625" s="17"/>
      <c r="O1625" s="121" t="e">
        <f t="shared" ca="1" si="206"/>
        <v>#REF!</v>
      </c>
      <c r="P1625" s="121" t="e">
        <f t="shared" ca="1" si="207"/>
        <v>#REF!</v>
      </c>
      <c r="R1625" s="107" t="e">
        <f t="shared" ca="1" si="203"/>
        <v>#REF!</v>
      </c>
    </row>
    <row r="1626" spans="1:18" x14ac:dyDescent="0.2">
      <c r="A1626" s="16"/>
      <c r="B1626" s="136">
        <v>1611</v>
      </c>
      <c r="C1626" s="119">
        <f ca="1">'s1'!I1629</f>
        <v>177.09058056345955</v>
      </c>
      <c r="D1626" s="119">
        <f ca="1">'s1'!J1629</f>
        <v>80.235584269202704</v>
      </c>
      <c r="E1626" s="27"/>
      <c r="F1626" s="18">
        <f t="shared" ca="1" si="200"/>
        <v>1.3591785607758047E-2</v>
      </c>
      <c r="H1626" s="18">
        <f t="shared" ca="1" si="201"/>
        <v>5.0255469820903058E-2</v>
      </c>
      <c r="I1626" s="17"/>
      <c r="J1626" s="120">
        <f t="shared" ca="1" si="204"/>
        <v>1000000</v>
      </c>
      <c r="K1626" s="120">
        <f t="shared" ca="1" si="205"/>
        <v>-1000000</v>
      </c>
      <c r="M1626" s="81">
        <f t="shared" ca="1" si="202"/>
        <v>1.5863089478731496E-2</v>
      </c>
      <c r="N1626" s="17"/>
      <c r="O1626" s="121" t="e">
        <f t="shared" ca="1" si="206"/>
        <v>#REF!</v>
      </c>
      <c r="P1626" s="121" t="e">
        <f t="shared" ca="1" si="207"/>
        <v>#REF!</v>
      </c>
      <c r="R1626" s="107" t="e">
        <f t="shared" ca="1" si="203"/>
        <v>#REF!</v>
      </c>
    </row>
    <row r="1627" spans="1:18" x14ac:dyDescent="0.2">
      <c r="A1627" s="16"/>
      <c r="B1627" s="136">
        <v>1612</v>
      </c>
      <c r="C1627" s="119">
        <f ca="1">'s1'!I1630</f>
        <v>178.15011581479149</v>
      </c>
      <c r="D1627" s="119">
        <f ca="1">'s1'!J1630</f>
        <v>80.842225989828066</v>
      </c>
      <c r="E1627" s="27"/>
      <c r="F1627" s="18">
        <f t="shared" ca="1" si="200"/>
        <v>3.6761067900950128E-2</v>
      </c>
      <c r="H1627" s="18">
        <f t="shared" ca="1" si="201"/>
        <v>1.9507151521254571E-2</v>
      </c>
      <c r="I1627" s="17"/>
      <c r="J1627" s="120">
        <f t="shared" ca="1" si="204"/>
        <v>1000000</v>
      </c>
      <c r="K1627" s="120">
        <f t="shared" ca="1" si="205"/>
        <v>-1000000</v>
      </c>
      <c r="M1627" s="81">
        <f t="shared" ca="1" si="202"/>
        <v>3.6359995422905363E-2</v>
      </c>
      <c r="N1627" s="17"/>
      <c r="O1627" s="121" t="e">
        <f t="shared" ca="1" si="206"/>
        <v>#REF!</v>
      </c>
      <c r="P1627" s="121" t="e">
        <f t="shared" ca="1" si="207"/>
        <v>#REF!</v>
      </c>
      <c r="R1627" s="107" t="e">
        <f t="shared" ca="1" si="203"/>
        <v>#REF!</v>
      </c>
    </row>
    <row r="1628" spans="1:18" x14ac:dyDescent="0.2">
      <c r="A1628" s="16"/>
      <c r="B1628" s="136">
        <v>1613</v>
      </c>
      <c r="C1628" s="119">
        <f ca="1">'s1'!I1631</f>
        <v>191.13695839360236</v>
      </c>
      <c r="D1628" s="119">
        <f ca="1">'s1'!J1631</f>
        <v>82.609599607619558</v>
      </c>
      <c r="E1628" s="27"/>
      <c r="F1628" s="18">
        <f t="shared" ca="1" si="200"/>
        <v>9.4467448861315795E-3</v>
      </c>
      <c r="H1628" s="18">
        <f t="shared" ca="1" si="201"/>
        <v>1.4717842033635879E-2</v>
      </c>
      <c r="I1628" s="17"/>
      <c r="J1628" s="120">
        <f t="shared" ca="1" si="204"/>
        <v>1000000</v>
      </c>
      <c r="K1628" s="120">
        <f t="shared" ca="1" si="205"/>
        <v>-1000000</v>
      </c>
      <c r="M1628" s="81">
        <f t="shared" ca="1" si="202"/>
        <v>5.2771896609469298E-3</v>
      </c>
      <c r="N1628" s="17"/>
      <c r="O1628" s="121" t="e">
        <f t="shared" ca="1" si="206"/>
        <v>#REF!</v>
      </c>
      <c r="P1628" s="121" t="e">
        <f t="shared" ca="1" si="207"/>
        <v>#REF!</v>
      </c>
      <c r="R1628" s="107" t="e">
        <f t="shared" ca="1" si="203"/>
        <v>#REF!</v>
      </c>
    </row>
    <row r="1629" spans="1:18" x14ac:dyDescent="0.2">
      <c r="A1629" s="16"/>
      <c r="B1629" s="136">
        <v>1614</v>
      </c>
      <c r="C1629" s="119">
        <f ca="1">'s1'!I1632</f>
        <v>173.69449798258356</v>
      </c>
      <c r="D1629" s="119">
        <f ca="1">'s1'!J1632</f>
        <v>72.343352336962425</v>
      </c>
      <c r="E1629" s="27"/>
      <c r="F1629" s="18">
        <f t="shared" ca="1" si="200"/>
        <v>1.3998875253772598E-2</v>
      </c>
      <c r="H1629" s="18">
        <f t="shared" ca="1" si="201"/>
        <v>2.4233845451092195E-2</v>
      </c>
      <c r="I1629" s="17"/>
      <c r="J1629" s="120">
        <f t="shared" ca="1" si="204"/>
        <v>1000000</v>
      </c>
      <c r="K1629" s="120">
        <f t="shared" ca="1" si="205"/>
        <v>-1000000</v>
      </c>
      <c r="M1629" s="81">
        <f t="shared" ca="1" si="202"/>
        <v>1.4054990170906716E-2</v>
      </c>
      <c r="N1629" s="17"/>
      <c r="O1629" s="121" t="e">
        <f t="shared" ca="1" si="206"/>
        <v>#REF!</v>
      </c>
      <c r="P1629" s="121" t="e">
        <f t="shared" ca="1" si="207"/>
        <v>#REF!</v>
      </c>
      <c r="R1629" s="107" t="e">
        <f t="shared" ca="1" si="203"/>
        <v>#REF!</v>
      </c>
    </row>
    <row r="1630" spans="1:18" x14ac:dyDescent="0.2">
      <c r="A1630" s="16"/>
      <c r="B1630" s="136">
        <v>1615</v>
      </c>
      <c r="C1630" s="119">
        <f ca="1">'s1'!I1633</f>
        <v>163.69327767595783</v>
      </c>
      <c r="D1630" s="119">
        <f ca="1">'s1'!J1633</f>
        <v>73.164526710603383</v>
      </c>
      <c r="E1630" s="27"/>
      <c r="F1630" s="18">
        <f t="shared" ca="1" si="200"/>
        <v>3.9812513323609225E-3</v>
      </c>
      <c r="H1630" s="18">
        <f t="shared" ca="1" si="201"/>
        <v>1.8942116492162951E-2</v>
      </c>
      <c r="I1630" s="17"/>
      <c r="J1630" s="120">
        <f t="shared" ca="1" si="204"/>
        <v>1000000</v>
      </c>
      <c r="K1630" s="120">
        <f t="shared" ca="1" si="205"/>
        <v>-1000000</v>
      </c>
      <c r="M1630" s="81">
        <f t="shared" ca="1" si="202"/>
        <v>2.3474563367123221E-2</v>
      </c>
      <c r="N1630" s="17"/>
      <c r="O1630" s="121" t="e">
        <f t="shared" ca="1" si="206"/>
        <v>#REF!</v>
      </c>
      <c r="P1630" s="121" t="e">
        <f t="shared" ca="1" si="207"/>
        <v>#REF!</v>
      </c>
      <c r="R1630" s="107" t="e">
        <f t="shared" ca="1" si="203"/>
        <v>#REF!</v>
      </c>
    </row>
    <row r="1631" spans="1:18" x14ac:dyDescent="0.2">
      <c r="A1631" s="16"/>
      <c r="B1631" s="136">
        <v>1616</v>
      </c>
      <c r="C1631" s="119">
        <f ca="1">'s1'!I1634</f>
        <v>171.46898691346024</v>
      </c>
      <c r="D1631" s="119">
        <f ca="1">'s1'!J1634</f>
        <v>81.650906426104072</v>
      </c>
      <c r="E1631" s="27"/>
      <c r="F1631" s="18">
        <f t="shared" ca="1" si="200"/>
        <v>1.9762001288730732E-2</v>
      </c>
      <c r="H1631" s="18">
        <f t="shared" ca="1" si="201"/>
        <v>7.2127651754745256E-4</v>
      </c>
      <c r="I1631" s="17"/>
      <c r="J1631" s="120">
        <f t="shared" ca="1" si="204"/>
        <v>171.46898691346024</v>
      </c>
      <c r="K1631" s="120">
        <f t="shared" ca="1" si="205"/>
        <v>81.650906426104072</v>
      </c>
      <c r="M1631" s="81">
        <f t="shared" ca="1" si="202"/>
        <v>6.9888090768863457E-3</v>
      </c>
      <c r="N1631" s="17"/>
      <c r="O1631" s="121" t="e">
        <f t="shared" ca="1" si="206"/>
        <v>#REF!</v>
      </c>
      <c r="P1631" s="121" t="e">
        <f t="shared" ca="1" si="207"/>
        <v>#REF!</v>
      </c>
      <c r="R1631" s="107" t="e">
        <f t="shared" ca="1" si="203"/>
        <v>#REF!</v>
      </c>
    </row>
    <row r="1632" spans="1:18" x14ac:dyDescent="0.2">
      <c r="A1632" s="16"/>
      <c r="B1632" s="136">
        <v>1617</v>
      </c>
      <c r="C1632" s="119">
        <f ca="1">'s1'!I1635</f>
        <v>171.24906669686644</v>
      </c>
      <c r="D1632" s="119">
        <f ca="1">'s1'!J1635</f>
        <v>71.015381483031845</v>
      </c>
      <c r="E1632" s="27"/>
      <c r="F1632" s="18">
        <f t="shared" ca="1" si="200"/>
        <v>2.5993282233071735E-2</v>
      </c>
      <c r="H1632" s="18">
        <f t="shared" ca="1" si="201"/>
        <v>7.7520896232873013E-3</v>
      </c>
      <c r="I1632" s="17"/>
      <c r="J1632" s="120">
        <f t="shared" ca="1" si="204"/>
        <v>171.24906669686644</v>
      </c>
      <c r="K1632" s="120">
        <f t="shared" ca="1" si="205"/>
        <v>71.015381483031845</v>
      </c>
      <c r="M1632" s="81">
        <f t="shared" ca="1" si="202"/>
        <v>3.3506023442110164E-2</v>
      </c>
      <c r="N1632" s="17"/>
      <c r="O1632" s="121" t="e">
        <f t="shared" ca="1" si="206"/>
        <v>#REF!</v>
      </c>
      <c r="P1632" s="121" t="e">
        <f t="shared" ca="1" si="207"/>
        <v>#REF!</v>
      </c>
      <c r="R1632" s="107" t="e">
        <f t="shared" ca="1" si="203"/>
        <v>#REF!</v>
      </c>
    </row>
    <row r="1633" spans="1:18" x14ac:dyDescent="0.2">
      <c r="A1633" s="16"/>
      <c r="B1633" s="136">
        <v>1618</v>
      </c>
      <c r="C1633" s="119">
        <f ca="1">'s1'!I1636</f>
        <v>188.48564322529114</v>
      </c>
      <c r="D1633" s="119">
        <f ca="1">'s1'!J1636</f>
        <v>85.027165693871495</v>
      </c>
      <c r="E1633" s="27"/>
      <c r="F1633" s="18">
        <f t="shared" ca="1" si="200"/>
        <v>1.1257378151920952E-2</v>
      </c>
      <c r="H1633" s="18">
        <f t="shared" ca="1" si="201"/>
        <v>1.0276103604431682E-2</v>
      </c>
      <c r="I1633" s="17"/>
      <c r="J1633" s="120">
        <f t="shared" ca="1" si="204"/>
        <v>1000000</v>
      </c>
      <c r="K1633" s="120">
        <f t="shared" ca="1" si="205"/>
        <v>-1000000</v>
      </c>
      <c r="M1633" s="81">
        <f t="shared" ca="1" si="202"/>
        <v>2.7798108156465839E-3</v>
      </c>
      <c r="N1633" s="17"/>
      <c r="O1633" s="121" t="e">
        <f t="shared" ca="1" si="206"/>
        <v>#REF!</v>
      </c>
      <c r="P1633" s="121" t="e">
        <f t="shared" ca="1" si="207"/>
        <v>#REF!</v>
      </c>
      <c r="R1633" s="107" t="e">
        <f t="shared" ca="1" si="203"/>
        <v>#REF!</v>
      </c>
    </row>
    <row r="1634" spans="1:18" x14ac:dyDescent="0.2">
      <c r="A1634" s="16"/>
      <c r="B1634" s="136">
        <v>1619</v>
      </c>
      <c r="C1634" s="119">
        <f ca="1">'s1'!I1637</f>
        <v>165.02617713513337</v>
      </c>
      <c r="D1634" s="119">
        <f ca="1">'s1'!J1637</f>
        <v>78.071342061204291</v>
      </c>
      <c r="E1634" s="27"/>
      <c r="F1634" s="18">
        <f t="shared" ca="1" si="200"/>
        <v>1.8099044943638367E-3</v>
      </c>
      <c r="H1634" s="18">
        <f t="shared" ca="1" si="201"/>
        <v>1.6342111448236794E-2</v>
      </c>
      <c r="I1634" s="17"/>
      <c r="J1634" s="120">
        <f t="shared" ca="1" si="204"/>
        <v>1000000</v>
      </c>
      <c r="K1634" s="120">
        <f t="shared" ca="1" si="205"/>
        <v>-1000000</v>
      </c>
      <c r="M1634" s="81">
        <f t="shared" ca="1" si="202"/>
        <v>5.2227102177137649E-2</v>
      </c>
      <c r="N1634" s="17"/>
      <c r="O1634" s="121" t="e">
        <f t="shared" ca="1" si="206"/>
        <v>#REF!</v>
      </c>
      <c r="P1634" s="121" t="e">
        <f t="shared" ca="1" si="207"/>
        <v>#REF!</v>
      </c>
      <c r="R1634" s="107" t="e">
        <f t="shared" ca="1" si="203"/>
        <v>#REF!</v>
      </c>
    </row>
    <row r="1635" spans="1:18" x14ac:dyDescent="0.2">
      <c r="A1635" s="16"/>
      <c r="B1635" s="136">
        <v>1620</v>
      </c>
      <c r="C1635" s="119">
        <f ca="1">'s1'!I1638</f>
        <v>172.29550177812644</v>
      </c>
      <c r="D1635" s="119">
        <f ca="1">'s1'!J1638</f>
        <v>78.291404633408803</v>
      </c>
      <c r="E1635" s="27"/>
      <c r="F1635" s="18">
        <f t="shared" ca="1" si="200"/>
        <v>3.8798610128619646E-3</v>
      </c>
      <c r="H1635" s="18">
        <f t="shared" ca="1" si="201"/>
        <v>6.5535043465948614E-2</v>
      </c>
      <c r="I1635" s="17"/>
      <c r="J1635" s="120">
        <f t="shared" ca="1" si="204"/>
        <v>1000000</v>
      </c>
      <c r="K1635" s="120">
        <f t="shared" ca="1" si="205"/>
        <v>-1000000</v>
      </c>
      <c r="M1635" s="81">
        <f t="shared" ca="1" si="202"/>
        <v>5.378262828649321E-2</v>
      </c>
      <c r="N1635" s="17"/>
      <c r="O1635" s="121" t="e">
        <f t="shared" ca="1" si="206"/>
        <v>#REF!</v>
      </c>
      <c r="P1635" s="121" t="e">
        <f t="shared" ca="1" si="207"/>
        <v>#REF!</v>
      </c>
      <c r="R1635" s="107" t="e">
        <f t="shared" ca="1" si="203"/>
        <v>#REF!</v>
      </c>
    </row>
    <row r="1636" spans="1:18" x14ac:dyDescent="0.2">
      <c r="A1636" s="16"/>
      <c r="B1636" s="136">
        <v>1621</v>
      </c>
      <c r="C1636" s="119">
        <f ca="1">'s1'!I1639</f>
        <v>183.76669017077515</v>
      </c>
      <c r="D1636" s="119">
        <f ca="1">'s1'!J1639</f>
        <v>80.88430088366195</v>
      </c>
      <c r="E1636" s="27"/>
      <c r="F1636" s="18">
        <f t="shared" ca="1" si="200"/>
        <v>2.2692549427618513E-3</v>
      </c>
      <c r="H1636" s="18">
        <f t="shared" ca="1" si="201"/>
        <v>7.138492107209915E-2</v>
      </c>
      <c r="I1636" s="17"/>
      <c r="J1636" s="120">
        <f t="shared" ca="1" si="204"/>
        <v>1000000</v>
      </c>
      <c r="K1636" s="120">
        <f t="shared" ca="1" si="205"/>
        <v>-1000000</v>
      </c>
      <c r="M1636" s="81">
        <f t="shared" ca="1" si="202"/>
        <v>4.4491844764218934E-2</v>
      </c>
      <c r="N1636" s="17"/>
      <c r="O1636" s="121" t="e">
        <f t="shared" ca="1" si="206"/>
        <v>#REF!</v>
      </c>
      <c r="P1636" s="121" t="e">
        <f t="shared" ca="1" si="207"/>
        <v>#REF!</v>
      </c>
      <c r="R1636" s="107" t="e">
        <f t="shared" ca="1" si="203"/>
        <v>#REF!</v>
      </c>
    </row>
    <row r="1637" spans="1:18" x14ac:dyDescent="0.2">
      <c r="A1637" s="16"/>
      <c r="B1637" s="136">
        <v>1622</v>
      </c>
      <c r="C1637" s="119">
        <f ca="1">'s1'!I1640</f>
        <v>178.25224311630868</v>
      </c>
      <c r="D1637" s="119">
        <f ca="1">'s1'!J1640</f>
        <v>82.224606656951508</v>
      </c>
      <c r="E1637" s="27"/>
      <c r="F1637" s="18">
        <f t="shared" ca="1" si="200"/>
        <v>7.2555581214408117E-4</v>
      </c>
      <c r="H1637" s="18">
        <f t="shared" ca="1" si="201"/>
        <v>5.2011631248453316E-2</v>
      </c>
      <c r="I1637" s="17"/>
      <c r="J1637" s="120">
        <f t="shared" ca="1" si="204"/>
        <v>1000000</v>
      </c>
      <c r="K1637" s="120">
        <f t="shared" ca="1" si="205"/>
        <v>-1000000</v>
      </c>
      <c r="M1637" s="81">
        <f t="shared" ca="1" si="202"/>
        <v>2.3570932869114769E-2</v>
      </c>
      <c r="N1637" s="17"/>
      <c r="O1637" s="121" t="e">
        <f t="shared" ca="1" si="206"/>
        <v>#REF!</v>
      </c>
      <c r="P1637" s="121" t="e">
        <f t="shared" ca="1" si="207"/>
        <v>#REF!</v>
      </c>
      <c r="R1637" s="107" t="e">
        <f t="shared" ca="1" si="203"/>
        <v>#REF!</v>
      </c>
    </row>
    <row r="1638" spans="1:18" x14ac:dyDescent="0.2">
      <c r="A1638" s="16"/>
      <c r="B1638" s="136">
        <v>1623</v>
      </c>
      <c r="C1638" s="119">
        <f ca="1">'s1'!I1641</f>
        <v>195.64897571502149</v>
      </c>
      <c r="D1638" s="119">
        <f ca="1">'s1'!J1641</f>
        <v>92.935624398277753</v>
      </c>
      <c r="E1638" s="27"/>
      <c r="F1638" s="18">
        <f t="shared" ca="1" si="200"/>
        <v>5.9187449926766849E-3</v>
      </c>
      <c r="H1638" s="18">
        <f t="shared" ca="1" si="201"/>
        <v>7.3892573208118721E-4</v>
      </c>
      <c r="I1638" s="17"/>
      <c r="J1638" s="120">
        <f t="shared" ca="1" si="204"/>
        <v>1000000</v>
      </c>
      <c r="K1638" s="120">
        <f t="shared" ca="1" si="205"/>
        <v>-1000000</v>
      </c>
      <c r="M1638" s="81">
        <f t="shared" ca="1" si="202"/>
        <v>4.5106501182058196E-8</v>
      </c>
      <c r="N1638" s="17"/>
      <c r="O1638" s="121" t="e">
        <f t="shared" ca="1" si="206"/>
        <v>#REF!</v>
      </c>
      <c r="P1638" s="121" t="e">
        <f t="shared" ca="1" si="207"/>
        <v>#REF!</v>
      </c>
      <c r="R1638" s="107" t="e">
        <f t="shared" ca="1" si="203"/>
        <v>#REF!</v>
      </c>
    </row>
    <row r="1639" spans="1:18" x14ac:dyDescent="0.2">
      <c r="A1639" s="16"/>
      <c r="B1639" s="136">
        <v>1624</v>
      </c>
      <c r="C1639" s="119">
        <f ca="1">'s1'!I1642</f>
        <v>172.82832887331392</v>
      </c>
      <c r="D1639" s="119">
        <f ca="1">'s1'!J1642</f>
        <v>70.535113090926799</v>
      </c>
      <c r="E1639" s="27"/>
      <c r="F1639" s="18">
        <f t="shared" ca="1" si="200"/>
        <v>3.8555458632405196E-3</v>
      </c>
      <c r="H1639" s="18">
        <f t="shared" ca="1" si="201"/>
        <v>4.4195044523060193E-3</v>
      </c>
      <c r="I1639" s="17"/>
      <c r="J1639" s="120">
        <f t="shared" ca="1" si="204"/>
        <v>1000000</v>
      </c>
      <c r="K1639" s="120">
        <f t="shared" ca="1" si="205"/>
        <v>-1000000</v>
      </c>
      <c r="M1639" s="81">
        <f t="shared" ca="1" si="202"/>
        <v>2.6605033235018283E-2</v>
      </c>
      <c r="N1639" s="17"/>
      <c r="O1639" s="121" t="e">
        <f t="shared" ca="1" si="206"/>
        <v>#REF!</v>
      </c>
      <c r="P1639" s="121" t="e">
        <f t="shared" ca="1" si="207"/>
        <v>#REF!</v>
      </c>
      <c r="R1639" s="107" t="e">
        <f t="shared" ca="1" si="203"/>
        <v>#REF!</v>
      </c>
    </row>
    <row r="1640" spans="1:18" x14ac:dyDescent="0.2">
      <c r="A1640" s="16"/>
      <c r="B1640" s="136">
        <v>1625</v>
      </c>
      <c r="C1640" s="119">
        <f ca="1">'s1'!I1643</f>
        <v>172.52021185058618</v>
      </c>
      <c r="D1640" s="119">
        <f ca="1">'s1'!J1643</f>
        <v>76.328222225056507</v>
      </c>
      <c r="E1640" s="27"/>
      <c r="F1640" s="18">
        <f t="shared" ca="1" si="200"/>
        <v>9.8150665328646004E-3</v>
      </c>
      <c r="H1640" s="18">
        <f t="shared" ca="1" si="201"/>
        <v>2.456815865140221E-3</v>
      </c>
      <c r="I1640" s="17"/>
      <c r="J1640" s="120">
        <f t="shared" ca="1" si="204"/>
        <v>1000000</v>
      </c>
      <c r="K1640" s="120">
        <f t="shared" ca="1" si="205"/>
        <v>-1000000</v>
      </c>
      <c r="M1640" s="81">
        <f t="shared" ca="1" si="202"/>
        <v>8.0869202528309911E-2</v>
      </c>
      <c r="N1640" s="17"/>
      <c r="O1640" s="121" t="e">
        <f t="shared" ca="1" si="206"/>
        <v>#REF!</v>
      </c>
      <c r="P1640" s="121" t="e">
        <f t="shared" ca="1" si="207"/>
        <v>#REF!</v>
      </c>
      <c r="R1640" s="107" t="e">
        <f t="shared" ca="1" si="203"/>
        <v>#REF!</v>
      </c>
    </row>
    <row r="1641" spans="1:18" x14ac:dyDescent="0.2">
      <c r="A1641" s="16"/>
      <c r="B1641" s="136">
        <v>1626</v>
      </c>
      <c r="C1641" s="119">
        <f ca="1">'s1'!I1644</f>
        <v>175.26896105153571</v>
      </c>
      <c r="D1641" s="119">
        <f ca="1">'s1'!J1644</f>
        <v>81.945017472930829</v>
      </c>
      <c r="E1641" s="27"/>
      <c r="F1641" s="18">
        <f t="shared" ca="1" si="200"/>
        <v>6.3528965467590463E-3</v>
      </c>
      <c r="H1641" s="18">
        <f t="shared" ca="1" si="201"/>
        <v>1.9205181832235457E-3</v>
      </c>
      <c r="I1641" s="17"/>
      <c r="J1641" s="120">
        <f t="shared" ca="1" si="204"/>
        <v>1000000</v>
      </c>
      <c r="K1641" s="120">
        <f t="shared" ca="1" si="205"/>
        <v>-1000000</v>
      </c>
      <c r="M1641" s="81">
        <f t="shared" ca="1" si="202"/>
        <v>3.3331880086926551E-2</v>
      </c>
      <c r="N1641" s="17"/>
      <c r="O1641" s="121" t="e">
        <f t="shared" ca="1" si="206"/>
        <v>#REF!</v>
      </c>
      <c r="P1641" s="121" t="e">
        <f t="shared" ca="1" si="207"/>
        <v>#REF!</v>
      </c>
      <c r="R1641" s="107" t="e">
        <f t="shared" ca="1" si="203"/>
        <v>#REF!</v>
      </c>
    </row>
    <row r="1642" spans="1:18" x14ac:dyDescent="0.2">
      <c r="A1642" s="16"/>
      <c r="B1642" s="136">
        <v>1627</v>
      </c>
      <c r="C1642" s="119">
        <f ca="1">'s1'!I1645</f>
        <v>156.08453116220113</v>
      </c>
      <c r="D1642" s="119">
        <f ca="1">'s1'!J1645</f>
        <v>74.204007600992853</v>
      </c>
      <c r="E1642" s="27"/>
      <c r="F1642" s="18">
        <f t="shared" ca="1" si="200"/>
        <v>1.6631806525213254E-3</v>
      </c>
      <c r="H1642" s="18">
        <f t="shared" ca="1" si="201"/>
        <v>3.5291087760145924E-2</v>
      </c>
      <c r="I1642" s="17"/>
      <c r="J1642" s="120">
        <f t="shared" ca="1" si="204"/>
        <v>1000000</v>
      </c>
      <c r="K1642" s="120">
        <f t="shared" ca="1" si="205"/>
        <v>-1000000</v>
      </c>
      <c r="M1642" s="81">
        <f t="shared" ca="1" si="202"/>
        <v>2.4958154817033402E-3</v>
      </c>
      <c r="N1642" s="17"/>
      <c r="O1642" s="121" t="e">
        <f t="shared" ca="1" si="206"/>
        <v>#REF!</v>
      </c>
      <c r="P1642" s="121" t="e">
        <f t="shared" ca="1" si="207"/>
        <v>#REF!</v>
      </c>
      <c r="R1642" s="107" t="e">
        <f t="shared" ca="1" si="203"/>
        <v>#REF!</v>
      </c>
    </row>
    <row r="1643" spans="1:18" x14ac:dyDescent="0.2">
      <c r="A1643" s="16"/>
      <c r="B1643" s="136">
        <v>1628</v>
      </c>
      <c r="C1643" s="119">
        <f ca="1">'s1'!I1646</f>
        <v>197.09902222165221</v>
      </c>
      <c r="D1643" s="119">
        <f ca="1">'s1'!J1646</f>
        <v>90.814083773903121</v>
      </c>
      <c r="E1643" s="27"/>
      <c r="F1643" s="18">
        <f t="shared" ca="1" si="200"/>
        <v>6.9645582417166493E-3</v>
      </c>
      <c r="H1643" s="18">
        <f t="shared" ca="1" si="201"/>
        <v>7.0736515407051493E-3</v>
      </c>
      <c r="I1643" s="17"/>
      <c r="J1643" s="120">
        <f t="shared" ca="1" si="204"/>
        <v>1000000</v>
      </c>
      <c r="K1643" s="120">
        <f t="shared" ca="1" si="205"/>
        <v>-1000000</v>
      </c>
      <c r="M1643" s="81">
        <f t="shared" ca="1" si="202"/>
        <v>2.0762900724461538E-5</v>
      </c>
      <c r="N1643" s="17"/>
      <c r="O1643" s="121" t="e">
        <f t="shared" ca="1" si="206"/>
        <v>#REF!</v>
      </c>
      <c r="P1643" s="121" t="e">
        <f t="shared" ca="1" si="207"/>
        <v>#REF!</v>
      </c>
      <c r="R1643" s="107" t="e">
        <f t="shared" ca="1" si="203"/>
        <v>#REF!</v>
      </c>
    </row>
    <row r="1644" spans="1:18" x14ac:dyDescent="0.2">
      <c r="A1644" s="16"/>
      <c r="B1644" s="136">
        <v>1629</v>
      </c>
      <c r="C1644" s="119">
        <f ca="1">'s1'!I1647</f>
        <v>181.15014137255861</v>
      </c>
      <c r="D1644" s="119">
        <f ca="1">'s1'!J1647</f>
        <v>80.731080002120834</v>
      </c>
      <c r="E1644" s="27"/>
      <c r="F1644" s="18">
        <f t="shared" ca="1" si="200"/>
        <v>3.700514886529787E-2</v>
      </c>
      <c r="H1644" s="18">
        <f t="shared" ca="1" si="201"/>
        <v>5.4202059293341744E-2</v>
      </c>
      <c r="I1644" s="17"/>
      <c r="J1644" s="120">
        <f t="shared" ca="1" si="204"/>
        <v>1000000</v>
      </c>
      <c r="K1644" s="120">
        <f t="shared" ca="1" si="205"/>
        <v>-1000000</v>
      </c>
      <c r="M1644" s="81">
        <f t="shared" ca="1" si="202"/>
        <v>3.0207389544780562E-2</v>
      </c>
      <c r="N1644" s="17"/>
      <c r="O1644" s="121" t="e">
        <f t="shared" ca="1" si="206"/>
        <v>#REF!</v>
      </c>
      <c r="P1644" s="121" t="e">
        <f t="shared" ca="1" si="207"/>
        <v>#REF!</v>
      </c>
      <c r="R1644" s="107" t="e">
        <f t="shared" ca="1" si="203"/>
        <v>#REF!</v>
      </c>
    </row>
    <row r="1645" spans="1:18" x14ac:dyDescent="0.2">
      <c r="A1645" s="16"/>
      <c r="B1645" s="136">
        <v>1630</v>
      </c>
      <c r="C1645" s="119">
        <f ca="1">'s1'!I1648</f>
        <v>175.7975311041136</v>
      </c>
      <c r="D1645" s="119">
        <f ca="1">'s1'!J1648</f>
        <v>79.009974752644311</v>
      </c>
      <c r="E1645" s="27"/>
      <c r="F1645" s="18">
        <f t="shared" ca="1" si="200"/>
        <v>7.6114890500185049E-3</v>
      </c>
      <c r="H1645" s="18">
        <f t="shared" ca="1" si="201"/>
        <v>4.0110121401442191E-2</v>
      </c>
      <c r="I1645" s="17"/>
      <c r="J1645" s="120">
        <f t="shared" ca="1" si="204"/>
        <v>1000000</v>
      </c>
      <c r="K1645" s="120">
        <f t="shared" ca="1" si="205"/>
        <v>-1000000</v>
      </c>
      <c r="M1645" s="81">
        <f t="shared" ca="1" si="202"/>
        <v>5.2091068610477728E-2</v>
      </c>
      <c r="N1645" s="17"/>
      <c r="O1645" s="121" t="e">
        <f t="shared" ca="1" si="206"/>
        <v>#REF!</v>
      </c>
      <c r="P1645" s="121" t="e">
        <f t="shared" ca="1" si="207"/>
        <v>#REF!</v>
      </c>
      <c r="R1645" s="107" t="e">
        <f t="shared" ca="1" si="203"/>
        <v>#REF!</v>
      </c>
    </row>
    <row r="1646" spans="1:18" x14ac:dyDescent="0.2">
      <c r="A1646" s="16"/>
      <c r="B1646" s="136">
        <v>1631</v>
      </c>
      <c r="C1646" s="119">
        <f ca="1">'s1'!I1649</f>
        <v>165.8000639943981</v>
      </c>
      <c r="D1646" s="119">
        <f ca="1">'s1'!J1649</f>
        <v>79.283890806858494</v>
      </c>
      <c r="E1646" s="27"/>
      <c r="F1646" s="18">
        <f t="shared" ca="1" si="200"/>
        <v>3.7012449343240481E-3</v>
      </c>
      <c r="H1646" s="18">
        <f t="shared" ca="1" si="201"/>
        <v>6.2420087197420223E-3</v>
      </c>
      <c r="I1646" s="17"/>
      <c r="J1646" s="120">
        <f t="shared" ca="1" si="204"/>
        <v>1000000</v>
      </c>
      <c r="K1646" s="120">
        <f t="shared" ca="1" si="205"/>
        <v>-1000000</v>
      </c>
      <c r="M1646" s="81">
        <f t="shared" ca="1" si="202"/>
        <v>2.9139810691473696E-2</v>
      </c>
      <c r="N1646" s="17"/>
      <c r="O1646" s="121" t="e">
        <f t="shared" ca="1" si="206"/>
        <v>#REF!</v>
      </c>
      <c r="P1646" s="121" t="e">
        <f t="shared" ca="1" si="207"/>
        <v>#REF!</v>
      </c>
      <c r="R1646" s="107" t="e">
        <f t="shared" ca="1" si="203"/>
        <v>#REF!</v>
      </c>
    </row>
    <row r="1647" spans="1:18" x14ac:dyDescent="0.2">
      <c r="A1647" s="16"/>
      <c r="B1647" s="136">
        <v>1632</v>
      </c>
      <c r="C1647" s="119">
        <f ca="1">'s1'!I1650</f>
        <v>184.01055954641203</v>
      </c>
      <c r="D1647" s="119">
        <f ca="1">'s1'!J1650</f>
        <v>76.239971865785904</v>
      </c>
      <c r="E1647" s="27"/>
      <c r="F1647" s="18">
        <f t="shared" ca="1" si="200"/>
        <v>2.1513871704011721E-2</v>
      </c>
      <c r="H1647" s="18">
        <f t="shared" ca="1" si="201"/>
        <v>3.7083202775514135E-2</v>
      </c>
      <c r="I1647" s="17"/>
      <c r="J1647" s="120">
        <f t="shared" ca="1" si="204"/>
        <v>1000000</v>
      </c>
      <c r="K1647" s="120">
        <f t="shared" ca="1" si="205"/>
        <v>-1000000</v>
      </c>
      <c r="M1647" s="81">
        <f t="shared" ca="1" si="202"/>
        <v>1.0666294426898607E-2</v>
      </c>
      <c r="N1647" s="17"/>
      <c r="O1647" s="121" t="e">
        <f t="shared" ca="1" si="206"/>
        <v>#REF!</v>
      </c>
      <c r="P1647" s="121" t="e">
        <f t="shared" ca="1" si="207"/>
        <v>#REF!</v>
      </c>
      <c r="R1647" s="107" t="e">
        <f t="shared" ca="1" si="203"/>
        <v>#REF!</v>
      </c>
    </row>
    <row r="1648" spans="1:18" x14ac:dyDescent="0.2">
      <c r="A1648" s="16"/>
      <c r="B1648" s="136">
        <v>1633</v>
      </c>
      <c r="C1648" s="119">
        <f ca="1">'s1'!I1651</f>
        <v>182.22073334096004</v>
      </c>
      <c r="D1648" s="119">
        <f ca="1">'s1'!J1651</f>
        <v>86.542181274637954</v>
      </c>
      <c r="E1648" s="27"/>
      <c r="F1648" s="18">
        <f t="shared" ca="1" si="200"/>
        <v>2.3453559703595118E-2</v>
      </c>
      <c r="H1648" s="18">
        <f t="shared" ca="1" si="201"/>
        <v>3.0064399039807569E-2</v>
      </c>
      <c r="I1648" s="17"/>
      <c r="J1648" s="120">
        <f t="shared" ca="1" si="204"/>
        <v>1000000</v>
      </c>
      <c r="K1648" s="120">
        <f t="shared" ca="1" si="205"/>
        <v>-1000000</v>
      </c>
      <c r="M1648" s="81">
        <f t="shared" ca="1" si="202"/>
        <v>1.788231159992865E-3</v>
      </c>
      <c r="N1648" s="17"/>
      <c r="O1648" s="121" t="e">
        <f t="shared" ca="1" si="206"/>
        <v>#REF!</v>
      </c>
      <c r="P1648" s="121" t="e">
        <f t="shared" ca="1" si="207"/>
        <v>#REF!</v>
      </c>
      <c r="R1648" s="107" t="e">
        <f t="shared" ca="1" si="203"/>
        <v>#REF!</v>
      </c>
    </row>
    <row r="1649" spans="1:18" x14ac:dyDescent="0.2">
      <c r="A1649" s="16"/>
      <c r="B1649" s="136">
        <v>1634</v>
      </c>
      <c r="C1649" s="119">
        <f ca="1">'s1'!I1652</f>
        <v>193.36904380799362</v>
      </c>
      <c r="D1649" s="119">
        <f ca="1">'s1'!J1652</f>
        <v>83.490202587034901</v>
      </c>
      <c r="E1649" s="27"/>
      <c r="F1649" s="18">
        <f t="shared" ca="1" si="200"/>
        <v>7.0361679313697438E-3</v>
      </c>
      <c r="H1649" s="18">
        <f t="shared" ca="1" si="201"/>
        <v>3.8446838686428141E-2</v>
      </c>
      <c r="I1649" s="17"/>
      <c r="J1649" s="120">
        <f t="shared" ca="1" si="204"/>
        <v>1000000</v>
      </c>
      <c r="K1649" s="120">
        <f t="shared" ca="1" si="205"/>
        <v>-1000000</v>
      </c>
      <c r="M1649" s="81">
        <f t="shared" ca="1" si="202"/>
        <v>7.5344015622695448E-3</v>
      </c>
      <c r="N1649" s="17"/>
      <c r="O1649" s="121" t="e">
        <f t="shared" ca="1" si="206"/>
        <v>#REF!</v>
      </c>
      <c r="P1649" s="121" t="e">
        <f t="shared" ca="1" si="207"/>
        <v>#REF!</v>
      </c>
      <c r="R1649" s="107" t="e">
        <f t="shared" ca="1" si="203"/>
        <v>#REF!</v>
      </c>
    </row>
    <row r="1650" spans="1:18" x14ac:dyDescent="0.2">
      <c r="A1650" s="16"/>
      <c r="B1650" s="136">
        <v>1635</v>
      </c>
      <c r="C1650" s="119">
        <f ca="1">'s1'!I1653</f>
        <v>165.62909418236512</v>
      </c>
      <c r="D1650" s="119">
        <f ca="1">'s1'!J1653</f>
        <v>75.143195683392122</v>
      </c>
      <c r="E1650" s="27"/>
      <c r="F1650" s="18">
        <f t="shared" ca="1" si="200"/>
        <v>1.1360273844735171E-2</v>
      </c>
      <c r="H1650" s="18">
        <f t="shared" ca="1" si="201"/>
        <v>3.4243541150748152E-2</v>
      </c>
      <c r="I1650" s="17"/>
      <c r="J1650" s="120">
        <f t="shared" ca="1" si="204"/>
        <v>1000000</v>
      </c>
      <c r="K1650" s="120">
        <f t="shared" ca="1" si="205"/>
        <v>-1000000</v>
      </c>
      <c r="M1650" s="81">
        <f t="shared" ca="1" si="202"/>
        <v>2.6647079883911993E-2</v>
      </c>
      <c r="N1650" s="17"/>
      <c r="O1650" s="121" t="e">
        <f t="shared" ca="1" si="206"/>
        <v>#REF!</v>
      </c>
      <c r="P1650" s="121" t="e">
        <f t="shared" ca="1" si="207"/>
        <v>#REF!</v>
      </c>
      <c r="R1650" s="107" t="e">
        <f t="shared" ca="1" si="203"/>
        <v>#REF!</v>
      </c>
    </row>
    <row r="1651" spans="1:18" x14ac:dyDescent="0.2">
      <c r="A1651" s="16"/>
      <c r="B1651" s="136">
        <v>1636</v>
      </c>
      <c r="C1651" s="119">
        <f ca="1">'s1'!I1654</f>
        <v>205.51591961433138</v>
      </c>
      <c r="D1651" s="119">
        <f ca="1">'s1'!J1654</f>
        <v>94.083113206218684</v>
      </c>
      <c r="E1651" s="27"/>
      <c r="F1651" s="18">
        <f t="shared" ca="1" si="200"/>
        <v>4.284097278193266E-4</v>
      </c>
      <c r="H1651" s="18">
        <f t="shared" ca="1" si="201"/>
        <v>9.9680558603550194E-4</v>
      </c>
      <c r="I1651" s="17"/>
      <c r="J1651" s="120">
        <f t="shared" ca="1" si="204"/>
        <v>1000000</v>
      </c>
      <c r="K1651" s="120">
        <f t="shared" ca="1" si="205"/>
        <v>-1000000</v>
      </c>
      <c r="M1651" s="81">
        <f t="shared" ca="1" si="202"/>
        <v>2.9376966167718866E-7</v>
      </c>
      <c r="N1651" s="17"/>
      <c r="O1651" s="121" t="e">
        <f t="shared" ca="1" si="206"/>
        <v>#REF!</v>
      </c>
      <c r="P1651" s="121" t="e">
        <f t="shared" ca="1" si="207"/>
        <v>#REF!</v>
      </c>
      <c r="R1651" s="107" t="e">
        <f t="shared" ca="1" si="203"/>
        <v>#REF!</v>
      </c>
    </row>
    <row r="1652" spans="1:18" x14ac:dyDescent="0.2">
      <c r="A1652" s="16"/>
      <c r="B1652" s="136">
        <v>1637</v>
      </c>
      <c r="C1652" s="119">
        <f ca="1">'s1'!I1655</f>
        <v>171.68963289969824</v>
      </c>
      <c r="D1652" s="119">
        <f ca="1">'s1'!J1655</f>
        <v>80.542644368414514</v>
      </c>
      <c r="E1652" s="27"/>
      <c r="F1652" s="18">
        <f t="shared" ca="1" si="200"/>
        <v>1.6696931595737003E-2</v>
      </c>
      <c r="H1652" s="18">
        <f t="shared" ca="1" si="201"/>
        <v>2.3368688607986826E-2</v>
      </c>
      <c r="I1652" s="17"/>
      <c r="J1652" s="120">
        <f t="shared" ca="1" si="204"/>
        <v>171.68963289969824</v>
      </c>
      <c r="K1652" s="120">
        <f t="shared" ca="1" si="205"/>
        <v>80.542644368414514</v>
      </c>
      <c r="M1652" s="81">
        <f t="shared" ca="1" si="202"/>
        <v>5.6636992620360697E-2</v>
      </c>
      <c r="N1652" s="17"/>
      <c r="O1652" s="121" t="e">
        <f t="shared" ca="1" si="206"/>
        <v>#REF!</v>
      </c>
      <c r="P1652" s="121" t="e">
        <f t="shared" ca="1" si="207"/>
        <v>#REF!</v>
      </c>
      <c r="R1652" s="107" t="e">
        <f t="shared" ca="1" si="203"/>
        <v>#REF!</v>
      </c>
    </row>
    <row r="1653" spans="1:18" x14ac:dyDescent="0.2">
      <c r="A1653" s="16"/>
      <c r="B1653" s="136">
        <v>1638</v>
      </c>
      <c r="C1653" s="119">
        <f ca="1">'s1'!I1656</f>
        <v>174.01346746538147</v>
      </c>
      <c r="D1653" s="119">
        <f ca="1">'s1'!J1656</f>
        <v>80.358275962474011</v>
      </c>
      <c r="E1653" s="27"/>
      <c r="F1653" s="18">
        <f t="shared" ca="1" si="200"/>
        <v>1.0027343002446077E-2</v>
      </c>
      <c r="H1653" s="18">
        <f t="shared" ca="1" si="201"/>
        <v>5.9263737711405397E-2</v>
      </c>
      <c r="I1653" s="17"/>
      <c r="J1653" s="120">
        <f t="shared" ca="1" si="204"/>
        <v>1000000</v>
      </c>
      <c r="K1653" s="120">
        <f t="shared" ca="1" si="205"/>
        <v>-1000000</v>
      </c>
      <c r="M1653" s="81">
        <f t="shared" ca="1" si="202"/>
        <v>4.7411722677583354E-2</v>
      </c>
      <c r="N1653" s="17"/>
      <c r="O1653" s="121" t="e">
        <f t="shared" ca="1" si="206"/>
        <v>#REF!</v>
      </c>
      <c r="P1653" s="121" t="e">
        <f t="shared" ca="1" si="207"/>
        <v>#REF!</v>
      </c>
      <c r="R1653" s="107" t="e">
        <f t="shared" ca="1" si="203"/>
        <v>#REF!</v>
      </c>
    </row>
    <row r="1654" spans="1:18" x14ac:dyDescent="0.2">
      <c r="A1654" s="16"/>
      <c r="B1654" s="136">
        <v>1639</v>
      </c>
      <c r="C1654" s="119">
        <f ca="1">'s1'!I1657</f>
        <v>177.85067052832724</v>
      </c>
      <c r="D1654" s="119">
        <f ca="1">'s1'!J1657</f>
        <v>77.174294521540062</v>
      </c>
      <c r="E1654" s="27"/>
      <c r="F1654" s="18">
        <f t="shared" ca="1" si="200"/>
        <v>5.0380361127571396E-3</v>
      </c>
      <c r="H1654" s="18">
        <f t="shared" ca="1" si="201"/>
        <v>3.8800410865245734E-3</v>
      </c>
      <c r="I1654" s="17"/>
      <c r="J1654" s="120">
        <f t="shared" ca="1" si="204"/>
        <v>1000000</v>
      </c>
      <c r="K1654" s="120">
        <f t="shared" ca="1" si="205"/>
        <v>-1000000</v>
      </c>
      <c r="M1654" s="81">
        <f t="shared" ca="1" si="202"/>
        <v>9.1897775954139935E-2</v>
      </c>
      <c r="N1654" s="17"/>
      <c r="O1654" s="121" t="e">
        <f t="shared" ca="1" si="206"/>
        <v>#REF!</v>
      </c>
      <c r="P1654" s="121" t="e">
        <f t="shared" ca="1" si="207"/>
        <v>#REF!</v>
      </c>
      <c r="R1654" s="107" t="e">
        <f t="shared" ca="1" si="203"/>
        <v>#REF!</v>
      </c>
    </row>
    <row r="1655" spans="1:18" x14ac:dyDescent="0.2">
      <c r="A1655" s="16"/>
      <c r="B1655" s="136">
        <v>1640</v>
      </c>
      <c r="C1655" s="119">
        <f ca="1">'s1'!I1658</f>
        <v>191.96572866985264</v>
      </c>
      <c r="D1655" s="119">
        <f ca="1">'s1'!J1658</f>
        <v>81.674336890065362</v>
      </c>
      <c r="E1655" s="27"/>
      <c r="F1655" s="18">
        <f t="shared" ca="1" si="200"/>
        <v>3.2829948139120242E-3</v>
      </c>
      <c r="H1655" s="18">
        <f t="shared" ca="1" si="201"/>
        <v>1.3487829423603818E-2</v>
      </c>
      <c r="I1655" s="17"/>
      <c r="J1655" s="120">
        <f t="shared" ca="1" si="204"/>
        <v>1000000</v>
      </c>
      <c r="K1655" s="120">
        <f t="shared" ca="1" si="205"/>
        <v>-1000000</v>
      </c>
      <c r="M1655" s="81">
        <f t="shared" ca="1" si="202"/>
        <v>2.4375875149486127E-2</v>
      </c>
      <c r="N1655" s="17"/>
      <c r="O1655" s="121" t="e">
        <f t="shared" ca="1" si="206"/>
        <v>#REF!</v>
      </c>
      <c r="P1655" s="121" t="e">
        <f t="shared" ca="1" si="207"/>
        <v>#REF!</v>
      </c>
      <c r="R1655" s="107" t="e">
        <f t="shared" ca="1" si="203"/>
        <v>#REF!</v>
      </c>
    </row>
    <row r="1656" spans="1:18" x14ac:dyDescent="0.2">
      <c r="A1656" s="16"/>
      <c r="B1656" s="136">
        <v>1641</v>
      </c>
      <c r="C1656" s="119">
        <f ca="1">'s1'!I1659</f>
        <v>174.86269612705186</v>
      </c>
      <c r="D1656" s="119">
        <f ca="1">'s1'!J1659</f>
        <v>81.742241276630622</v>
      </c>
      <c r="E1656" s="27"/>
      <c r="F1656" s="18">
        <f t="shared" ca="1" si="200"/>
        <v>2.2475205933058132E-2</v>
      </c>
      <c r="H1656" s="18">
        <f t="shared" ca="1" si="201"/>
        <v>1.8559532216619708E-2</v>
      </c>
      <c r="I1656" s="17"/>
      <c r="J1656" s="120">
        <f t="shared" ca="1" si="204"/>
        <v>1000000</v>
      </c>
      <c r="K1656" s="120">
        <f t="shared" ca="1" si="205"/>
        <v>-1000000</v>
      </c>
      <c r="M1656" s="81">
        <f t="shared" ca="1" si="202"/>
        <v>2.4983470689237897E-2</v>
      </c>
      <c r="N1656" s="17"/>
      <c r="O1656" s="121" t="e">
        <f t="shared" ca="1" si="206"/>
        <v>#REF!</v>
      </c>
      <c r="P1656" s="121" t="e">
        <f t="shared" ca="1" si="207"/>
        <v>#REF!</v>
      </c>
      <c r="R1656" s="107" t="e">
        <f t="shared" ca="1" si="203"/>
        <v>#REF!</v>
      </c>
    </row>
    <row r="1657" spans="1:18" x14ac:dyDescent="0.2">
      <c r="A1657" s="16"/>
      <c r="B1657" s="136">
        <v>1642</v>
      </c>
      <c r="C1657" s="119">
        <f ca="1">'s1'!I1660</f>
        <v>185.51382629018477</v>
      </c>
      <c r="D1657" s="119">
        <f ca="1">'s1'!J1660</f>
        <v>83.246705816003811</v>
      </c>
      <c r="E1657" s="27"/>
      <c r="F1657" s="18">
        <f t="shared" ca="1" si="200"/>
        <v>2.2320681834002369E-2</v>
      </c>
      <c r="H1657" s="18">
        <f t="shared" ca="1" si="201"/>
        <v>5.733509869630464E-2</v>
      </c>
      <c r="I1657" s="17"/>
      <c r="J1657" s="120">
        <f t="shared" ca="1" si="204"/>
        <v>1000000</v>
      </c>
      <c r="K1657" s="120">
        <f t="shared" ca="1" si="205"/>
        <v>-1000000</v>
      </c>
      <c r="M1657" s="81">
        <f t="shared" ca="1" si="202"/>
        <v>1.5116314044248057E-2</v>
      </c>
      <c r="N1657" s="17"/>
      <c r="O1657" s="121" t="e">
        <f t="shared" ca="1" si="206"/>
        <v>#REF!</v>
      </c>
      <c r="P1657" s="121" t="e">
        <f t="shared" ca="1" si="207"/>
        <v>#REF!</v>
      </c>
      <c r="R1657" s="107" t="e">
        <f t="shared" ca="1" si="203"/>
        <v>#REF!</v>
      </c>
    </row>
    <row r="1658" spans="1:18" x14ac:dyDescent="0.2">
      <c r="A1658" s="16"/>
      <c r="B1658" s="136">
        <v>1643</v>
      </c>
      <c r="C1658" s="119">
        <f ca="1">'s1'!I1661</f>
        <v>173.1897197885551</v>
      </c>
      <c r="D1658" s="119">
        <f ca="1">'s1'!J1661</f>
        <v>79.593741298693203</v>
      </c>
      <c r="E1658" s="27"/>
      <c r="F1658" s="18">
        <f t="shared" ca="1" si="200"/>
        <v>3.1332969180217607E-2</v>
      </c>
      <c r="H1658" s="18">
        <f t="shared" ca="1" si="201"/>
        <v>2.8411351966792248E-2</v>
      </c>
      <c r="I1658" s="17"/>
      <c r="J1658" s="120">
        <f t="shared" ca="1" si="204"/>
        <v>1000000</v>
      </c>
      <c r="K1658" s="120">
        <f t="shared" ca="1" si="205"/>
        <v>-1000000</v>
      </c>
      <c r="M1658" s="81">
        <f t="shared" ca="1" si="202"/>
        <v>2.774917997065892E-2</v>
      </c>
      <c r="N1658" s="17"/>
      <c r="O1658" s="121" t="e">
        <f t="shared" ca="1" si="206"/>
        <v>#REF!</v>
      </c>
      <c r="P1658" s="121" t="e">
        <f t="shared" ca="1" si="207"/>
        <v>#REF!</v>
      </c>
      <c r="R1658" s="107" t="e">
        <f t="shared" ca="1" si="203"/>
        <v>#REF!</v>
      </c>
    </row>
    <row r="1659" spans="1:18" x14ac:dyDescent="0.2">
      <c r="A1659" s="16"/>
      <c r="B1659" s="136">
        <v>1644</v>
      </c>
      <c r="C1659" s="119">
        <f ca="1">'s1'!I1662</f>
        <v>199.81659947720036</v>
      </c>
      <c r="D1659" s="119">
        <f ca="1">'s1'!J1662</f>
        <v>87.431515567764848</v>
      </c>
      <c r="E1659" s="27"/>
      <c r="F1659" s="18">
        <f t="shared" ca="1" si="200"/>
        <v>2.339324908627336E-3</v>
      </c>
      <c r="H1659" s="18">
        <f t="shared" ca="1" si="201"/>
        <v>7.6199530671843029E-3</v>
      </c>
      <c r="I1659" s="17"/>
      <c r="J1659" s="120">
        <f t="shared" ca="1" si="204"/>
        <v>1000000</v>
      </c>
      <c r="K1659" s="120">
        <f t="shared" ca="1" si="205"/>
        <v>-1000000</v>
      </c>
      <c r="M1659" s="81">
        <f t="shared" ca="1" si="202"/>
        <v>7.2115687941972316E-4</v>
      </c>
      <c r="N1659" s="17"/>
      <c r="O1659" s="121" t="e">
        <f t="shared" ca="1" si="206"/>
        <v>#REF!</v>
      </c>
      <c r="P1659" s="121" t="e">
        <f t="shared" ca="1" si="207"/>
        <v>#REF!</v>
      </c>
      <c r="R1659" s="107" t="e">
        <f t="shared" ca="1" si="203"/>
        <v>#REF!</v>
      </c>
    </row>
    <row r="1660" spans="1:18" x14ac:dyDescent="0.2">
      <c r="A1660" s="16"/>
      <c r="B1660" s="136">
        <v>1645</v>
      </c>
      <c r="C1660" s="119">
        <f ca="1">'s1'!I1663</f>
        <v>176.44788659008489</v>
      </c>
      <c r="D1660" s="119">
        <f ca="1">'s1'!J1663</f>
        <v>81.430187665043135</v>
      </c>
      <c r="E1660" s="27"/>
      <c r="F1660" s="18">
        <f t="shared" ca="1" si="200"/>
        <v>2.333366141910248E-2</v>
      </c>
      <c r="H1660" s="18">
        <f t="shared" ca="1" si="201"/>
        <v>5.2685663796154684E-2</v>
      </c>
      <c r="I1660" s="17"/>
      <c r="J1660" s="120">
        <f t="shared" ca="1" si="204"/>
        <v>1000000</v>
      </c>
      <c r="K1660" s="120">
        <f t="shared" ca="1" si="205"/>
        <v>-1000000</v>
      </c>
      <c r="M1660" s="81">
        <f t="shared" ca="1" si="202"/>
        <v>3.7703541346672018E-2</v>
      </c>
      <c r="N1660" s="17"/>
      <c r="O1660" s="121" t="e">
        <f t="shared" ca="1" si="206"/>
        <v>#REF!</v>
      </c>
      <c r="P1660" s="121" t="e">
        <f t="shared" ca="1" si="207"/>
        <v>#REF!</v>
      </c>
      <c r="R1660" s="107" t="e">
        <f t="shared" ca="1" si="203"/>
        <v>#REF!</v>
      </c>
    </row>
    <row r="1661" spans="1:18" x14ac:dyDescent="0.2">
      <c r="A1661" s="16"/>
      <c r="B1661" s="136">
        <v>1646</v>
      </c>
      <c r="C1661" s="119">
        <f ca="1">'s1'!I1664</f>
        <v>175.86397473713231</v>
      </c>
      <c r="D1661" s="119">
        <f ca="1">'s1'!J1664</f>
        <v>74.837822880295121</v>
      </c>
      <c r="E1661" s="27"/>
      <c r="F1661" s="18">
        <f t="shared" ca="1" si="200"/>
        <v>2.2489104410870486E-2</v>
      </c>
      <c r="H1661" s="18">
        <f t="shared" ca="1" si="201"/>
        <v>2.8005304174489074E-2</v>
      </c>
      <c r="I1661" s="17"/>
      <c r="J1661" s="120">
        <f t="shared" ca="1" si="204"/>
        <v>1000000</v>
      </c>
      <c r="K1661" s="120">
        <f t="shared" ca="1" si="205"/>
        <v>-1000000</v>
      </c>
      <c r="M1661" s="81">
        <f t="shared" ca="1" si="202"/>
        <v>6.4168418301630323E-2</v>
      </c>
      <c r="N1661" s="17"/>
      <c r="O1661" s="121" t="e">
        <f t="shared" ca="1" si="206"/>
        <v>#REF!</v>
      </c>
      <c r="P1661" s="121" t="e">
        <f t="shared" ca="1" si="207"/>
        <v>#REF!</v>
      </c>
      <c r="R1661" s="107" t="e">
        <f t="shared" ca="1" si="203"/>
        <v>#REF!</v>
      </c>
    </row>
    <row r="1662" spans="1:18" x14ac:dyDescent="0.2">
      <c r="A1662" s="16"/>
      <c r="B1662" s="136">
        <v>1647</v>
      </c>
      <c r="C1662" s="119">
        <f ca="1">'s1'!I1665</f>
        <v>185.80454554502171</v>
      </c>
      <c r="D1662" s="119">
        <f ca="1">'s1'!J1665</f>
        <v>79.318601105970998</v>
      </c>
      <c r="E1662" s="27"/>
      <c r="F1662" s="18">
        <f t="shared" ca="1" si="200"/>
        <v>6.0510263765789201E-3</v>
      </c>
      <c r="H1662" s="18">
        <f t="shared" ca="1" si="201"/>
        <v>4.6787093452589489E-2</v>
      </c>
      <c r="I1662" s="17"/>
      <c r="J1662" s="120">
        <f t="shared" ca="1" si="204"/>
        <v>1000000</v>
      </c>
      <c r="K1662" s="120">
        <f t="shared" ca="1" si="205"/>
        <v>-1000000</v>
      </c>
      <c r="M1662" s="81">
        <f t="shared" ca="1" si="202"/>
        <v>4.8381749535523266E-2</v>
      </c>
      <c r="N1662" s="17"/>
      <c r="O1662" s="121" t="e">
        <f t="shared" ca="1" si="206"/>
        <v>#REF!</v>
      </c>
      <c r="P1662" s="121" t="e">
        <f t="shared" ca="1" si="207"/>
        <v>#REF!</v>
      </c>
      <c r="R1662" s="107" t="e">
        <f t="shared" ca="1" si="203"/>
        <v>#REF!</v>
      </c>
    </row>
    <row r="1663" spans="1:18" x14ac:dyDescent="0.2">
      <c r="A1663" s="16"/>
      <c r="B1663" s="136">
        <v>1648</v>
      </c>
      <c r="C1663" s="119">
        <f ca="1">'s1'!I1666</f>
        <v>196.61156887804876</v>
      </c>
      <c r="D1663" s="119">
        <f ca="1">'s1'!J1666</f>
        <v>82.693399019431595</v>
      </c>
      <c r="E1663" s="27"/>
      <c r="F1663" s="18">
        <f t="shared" ca="1" si="200"/>
        <v>8.9688169421033772E-3</v>
      </c>
      <c r="H1663" s="18">
        <f t="shared" ca="1" si="201"/>
        <v>2.0754958373485281E-2</v>
      </c>
      <c r="I1663" s="17"/>
      <c r="J1663" s="120">
        <f t="shared" ca="1" si="204"/>
        <v>1000000</v>
      </c>
      <c r="K1663" s="120">
        <f t="shared" ca="1" si="205"/>
        <v>-1000000</v>
      </c>
      <c r="M1663" s="81">
        <f t="shared" ca="1" si="202"/>
        <v>1.5355365474639964E-2</v>
      </c>
      <c r="N1663" s="17"/>
      <c r="O1663" s="121" t="e">
        <f t="shared" ca="1" si="206"/>
        <v>#REF!</v>
      </c>
      <c r="P1663" s="121" t="e">
        <f t="shared" ca="1" si="207"/>
        <v>#REF!</v>
      </c>
      <c r="R1663" s="107" t="e">
        <f t="shared" ca="1" si="203"/>
        <v>#REF!</v>
      </c>
    </row>
    <row r="1664" spans="1:18" x14ac:dyDescent="0.2">
      <c r="A1664" s="16"/>
      <c r="B1664" s="136">
        <v>1649</v>
      </c>
      <c r="C1664" s="119">
        <f ca="1">'s1'!I1667</f>
        <v>183.31584395677376</v>
      </c>
      <c r="D1664" s="119">
        <f ca="1">'s1'!J1667</f>
        <v>80.983513065875357</v>
      </c>
      <c r="E1664" s="27"/>
      <c r="F1664" s="18">
        <f t="shared" ca="1" si="200"/>
        <v>6.5644787843555661E-3</v>
      </c>
      <c r="H1664" s="18">
        <f t="shared" ca="1" si="201"/>
        <v>5.090783218868386E-2</v>
      </c>
      <c r="I1664" s="17"/>
      <c r="J1664" s="120">
        <f t="shared" ca="1" si="204"/>
        <v>1000000</v>
      </c>
      <c r="K1664" s="120">
        <f t="shared" ca="1" si="205"/>
        <v>-1000000</v>
      </c>
      <c r="M1664" s="81">
        <f t="shared" ca="1" si="202"/>
        <v>3.3122546959672976E-2</v>
      </c>
      <c r="N1664" s="17"/>
      <c r="O1664" s="121" t="e">
        <f t="shared" ca="1" si="206"/>
        <v>#REF!</v>
      </c>
      <c r="P1664" s="121" t="e">
        <f t="shared" ca="1" si="207"/>
        <v>#REF!</v>
      </c>
      <c r="R1664" s="107" t="e">
        <f t="shared" ca="1" si="203"/>
        <v>#REF!</v>
      </c>
    </row>
    <row r="1665" spans="1:18" x14ac:dyDescent="0.2">
      <c r="A1665" s="16"/>
      <c r="B1665" s="136">
        <v>1650</v>
      </c>
      <c r="C1665" s="119">
        <f ca="1">'s1'!I1668</f>
        <v>183.81038394783963</v>
      </c>
      <c r="D1665" s="119">
        <f ca="1">'s1'!J1668</f>
        <v>86.322583984989734</v>
      </c>
      <c r="E1665" s="27"/>
      <c r="F1665" s="18">
        <f t="shared" ca="1" si="200"/>
        <v>1.22390618446257E-2</v>
      </c>
      <c r="H1665" s="18">
        <f t="shared" ca="1" si="201"/>
        <v>3.5340595953060945E-2</v>
      </c>
      <c r="I1665" s="17"/>
      <c r="J1665" s="120">
        <f t="shared" ca="1" si="204"/>
        <v>1000000</v>
      </c>
      <c r="K1665" s="120">
        <f t="shared" ca="1" si="205"/>
        <v>-1000000</v>
      </c>
      <c r="M1665" s="81">
        <f t="shared" ca="1" si="202"/>
        <v>2.1641897910551619E-3</v>
      </c>
      <c r="N1665" s="17"/>
      <c r="O1665" s="121" t="e">
        <f t="shared" ca="1" si="206"/>
        <v>#REF!</v>
      </c>
      <c r="P1665" s="121" t="e">
        <f t="shared" ca="1" si="207"/>
        <v>#REF!</v>
      </c>
      <c r="R1665" s="107" t="e">
        <f t="shared" ca="1" si="203"/>
        <v>#REF!</v>
      </c>
    </row>
    <row r="1666" spans="1:18" x14ac:dyDescent="0.2">
      <c r="A1666" s="16"/>
      <c r="B1666" s="136">
        <v>1651</v>
      </c>
      <c r="C1666" s="119">
        <f ca="1">'s1'!I1669</f>
        <v>176.71003842113055</v>
      </c>
      <c r="D1666" s="119">
        <f ca="1">'s1'!J1669</f>
        <v>79.374939328174761</v>
      </c>
      <c r="E1666" s="27"/>
      <c r="F1666" s="18">
        <f t="shared" ca="1" si="200"/>
        <v>2.7136355900239356E-2</v>
      </c>
      <c r="H1666" s="18">
        <f t="shared" ca="1" si="201"/>
        <v>3.6113351878400861E-2</v>
      </c>
      <c r="I1666" s="17"/>
      <c r="J1666" s="120">
        <f t="shared" ca="1" si="204"/>
        <v>1000000</v>
      </c>
      <c r="K1666" s="120">
        <f t="shared" ca="1" si="205"/>
        <v>-1000000</v>
      </c>
      <c r="M1666" s="81">
        <f t="shared" ca="1" si="202"/>
        <v>4.8493416345068527E-2</v>
      </c>
      <c r="N1666" s="17"/>
      <c r="O1666" s="121" t="e">
        <f t="shared" ca="1" si="206"/>
        <v>#REF!</v>
      </c>
      <c r="P1666" s="121" t="e">
        <f t="shared" ca="1" si="207"/>
        <v>#REF!</v>
      </c>
      <c r="R1666" s="107" t="e">
        <f t="shared" ca="1" si="203"/>
        <v>#REF!</v>
      </c>
    </row>
    <row r="1667" spans="1:18" x14ac:dyDescent="0.2">
      <c r="A1667" s="16"/>
      <c r="B1667" s="136">
        <v>1652</v>
      </c>
      <c r="C1667" s="119">
        <f ca="1">'s1'!I1670</f>
        <v>183.6992961295955</v>
      </c>
      <c r="D1667" s="119">
        <f ca="1">'s1'!J1670</f>
        <v>75.911358780206967</v>
      </c>
      <c r="E1667" s="27"/>
      <c r="F1667" s="18">
        <f t="shared" ca="1" si="200"/>
        <v>2.606746503644207E-2</v>
      </c>
      <c r="H1667" s="18">
        <f t="shared" ca="1" si="201"/>
        <v>3.2357906596948371E-2</v>
      </c>
      <c r="I1667" s="17"/>
      <c r="J1667" s="120">
        <f t="shared" ca="1" si="204"/>
        <v>1000000</v>
      </c>
      <c r="K1667" s="120">
        <f t="shared" ca="1" si="205"/>
        <v>-1000000</v>
      </c>
      <c r="M1667" s="81">
        <f t="shared" ca="1" si="202"/>
        <v>0.10017157167430617</v>
      </c>
      <c r="N1667" s="17"/>
      <c r="O1667" s="121" t="e">
        <f t="shared" ca="1" si="206"/>
        <v>#REF!</v>
      </c>
      <c r="P1667" s="121" t="e">
        <f t="shared" ca="1" si="207"/>
        <v>#REF!</v>
      </c>
      <c r="R1667" s="107" t="e">
        <f t="shared" ca="1" si="203"/>
        <v>#REF!</v>
      </c>
    </row>
    <row r="1668" spans="1:18" x14ac:dyDescent="0.2">
      <c r="A1668" s="16"/>
      <c r="B1668" s="136">
        <v>1653</v>
      </c>
      <c r="C1668" s="119">
        <f ca="1">'s1'!I1671</f>
        <v>189.91297235345141</v>
      </c>
      <c r="D1668" s="119">
        <f ca="1">'s1'!J1671</f>
        <v>83.504846290297181</v>
      </c>
      <c r="E1668" s="27"/>
      <c r="F1668" s="18">
        <f t="shared" ca="1" si="200"/>
        <v>1.1487666689989292E-2</v>
      </c>
      <c r="H1668" s="18">
        <f t="shared" ca="1" si="201"/>
        <v>4.1984925395328818E-2</v>
      </c>
      <c r="I1668" s="17"/>
      <c r="J1668" s="120">
        <f t="shared" ca="1" si="204"/>
        <v>1000000</v>
      </c>
      <c r="K1668" s="120">
        <f t="shared" ca="1" si="205"/>
        <v>-1000000</v>
      </c>
      <c r="M1668" s="81">
        <f t="shared" ca="1" si="202"/>
        <v>7.8484085708814006E-3</v>
      </c>
      <c r="N1668" s="17"/>
      <c r="O1668" s="121" t="e">
        <f t="shared" ca="1" si="206"/>
        <v>#REF!</v>
      </c>
      <c r="P1668" s="121" t="e">
        <f t="shared" ca="1" si="207"/>
        <v>#REF!</v>
      </c>
      <c r="R1668" s="107" t="e">
        <f t="shared" ca="1" si="203"/>
        <v>#REF!</v>
      </c>
    </row>
    <row r="1669" spans="1:18" x14ac:dyDescent="0.2">
      <c r="A1669" s="16"/>
      <c r="B1669" s="136">
        <v>1654</v>
      </c>
      <c r="C1669" s="119">
        <f ca="1">'s1'!I1672</f>
        <v>188.50513693062118</v>
      </c>
      <c r="D1669" s="119">
        <f ca="1">'s1'!J1672</f>
        <v>87.427851169414225</v>
      </c>
      <c r="E1669" s="27"/>
      <c r="F1669" s="18">
        <f t="shared" ca="1" si="200"/>
        <v>1.8239699107536905E-2</v>
      </c>
      <c r="H1669" s="18">
        <f t="shared" ca="1" si="201"/>
        <v>1.7949901278904903E-2</v>
      </c>
      <c r="I1669" s="17"/>
      <c r="J1669" s="120">
        <f t="shared" ca="1" si="204"/>
        <v>1000000</v>
      </c>
      <c r="K1669" s="120">
        <f t="shared" ca="1" si="205"/>
        <v>-1000000</v>
      </c>
      <c r="M1669" s="81">
        <f t="shared" ca="1" si="202"/>
        <v>6.1036786303593482E-4</v>
      </c>
      <c r="N1669" s="17"/>
      <c r="O1669" s="121" t="e">
        <f t="shared" ca="1" si="206"/>
        <v>#REF!</v>
      </c>
      <c r="P1669" s="121" t="e">
        <f t="shared" ca="1" si="207"/>
        <v>#REF!</v>
      </c>
      <c r="R1669" s="107" t="e">
        <f t="shared" ca="1" si="203"/>
        <v>#REF!</v>
      </c>
    </row>
    <row r="1670" spans="1:18" x14ac:dyDescent="0.2">
      <c r="A1670" s="16"/>
      <c r="B1670" s="136">
        <v>1655</v>
      </c>
      <c r="C1670" s="119">
        <f ca="1">'s1'!I1673</f>
        <v>178.28274205002828</v>
      </c>
      <c r="D1670" s="119">
        <f ca="1">'s1'!J1673</f>
        <v>81.988735451222141</v>
      </c>
      <c r="E1670" s="27"/>
      <c r="F1670" s="18">
        <f t="shared" ca="1" si="200"/>
        <v>3.030155487630933E-4</v>
      </c>
      <c r="H1670" s="18">
        <f t="shared" ca="1" si="201"/>
        <v>3.7026835508597006E-2</v>
      </c>
      <c r="I1670" s="17"/>
      <c r="J1670" s="120">
        <f t="shared" ca="1" si="204"/>
        <v>1000000</v>
      </c>
      <c r="K1670" s="120">
        <f t="shared" ca="1" si="205"/>
        <v>-1000000</v>
      </c>
      <c r="M1670" s="81">
        <f t="shared" ca="1" si="202"/>
        <v>2.2866519628884332E-2</v>
      </c>
      <c r="N1670" s="17"/>
      <c r="O1670" s="121" t="e">
        <f t="shared" ca="1" si="206"/>
        <v>#REF!</v>
      </c>
      <c r="P1670" s="121" t="e">
        <f t="shared" ca="1" si="207"/>
        <v>#REF!</v>
      </c>
      <c r="R1670" s="107" t="e">
        <f t="shared" ca="1" si="203"/>
        <v>#REF!</v>
      </c>
    </row>
    <row r="1671" spans="1:18" x14ac:dyDescent="0.2">
      <c r="A1671" s="16"/>
      <c r="B1671" s="136">
        <v>1656</v>
      </c>
      <c r="C1671" s="119">
        <f ca="1">'s1'!I1674</f>
        <v>181.35304758091394</v>
      </c>
      <c r="D1671" s="119">
        <f ca="1">'s1'!J1674</f>
        <v>76.443112367235528</v>
      </c>
      <c r="E1671" s="27"/>
      <c r="F1671" s="18">
        <f t="shared" ca="1" si="200"/>
        <v>3.2767040219674567E-2</v>
      </c>
      <c r="H1671" s="18">
        <f t="shared" ca="1" si="201"/>
        <v>4.4723941456349191E-2</v>
      </c>
      <c r="I1671" s="17"/>
      <c r="J1671" s="120">
        <f t="shared" ca="1" si="204"/>
        <v>1000000</v>
      </c>
      <c r="K1671" s="120">
        <f t="shared" ca="1" si="205"/>
        <v>-1000000</v>
      </c>
      <c r="M1671" s="81">
        <f t="shared" ca="1" si="202"/>
        <v>1.6488562797920953E-2</v>
      </c>
      <c r="N1671" s="17"/>
      <c r="O1671" s="121" t="e">
        <f t="shared" ca="1" si="206"/>
        <v>#REF!</v>
      </c>
      <c r="P1671" s="121" t="e">
        <f t="shared" ca="1" si="207"/>
        <v>#REF!</v>
      </c>
      <c r="R1671" s="107" t="e">
        <f t="shared" ca="1" si="203"/>
        <v>#REF!</v>
      </c>
    </row>
    <row r="1672" spans="1:18" x14ac:dyDescent="0.2">
      <c r="A1672" s="16"/>
      <c r="B1672" s="136">
        <v>1657</v>
      </c>
      <c r="C1672" s="119">
        <f ca="1">'s1'!I1675</f>
        <v>186.59935384559199</v>
      </c>
      <c r="D1672" s="119">
        <f ca="1">'s1'!J1675</f>
        <v>82.820505255909069</v>
      </c>
      <c r="E1672" s="27"/>
      <c r="F1672" s="18">
        <f t="shared" ca="1" si="200"/>
        <v>8.2859385110195492E-3</v>
      </c>
      <c r="H1672" s="18">
        <f t="shared" ca="1" si="201"/>
        <v>6.8032488970843991E-2</v>
      </c>
      <c r="I1672" s="17"/>
      <c r="J1672" s="120">
        <f t="shared" ca="1" si="204"/>
        <v>1000000</v>
      </c>
      <c r="K1672" s="120">
        <f t="shared" ca="1" si="205"/>
        <v>-1000000</v>
      </c>
      <c r="M1672" s="81">
        <f t="shared" ca="1" si="202"/>
        <v>2.671265191797671E-3</v>
      </c>
      <c r="N1672" s="17"/>
      <c r="O1672" s="121" t="e">
        <f t="shared" ca="1" si="206"/>
        <v>#REF!</v>
      </c>
      <c r="P1672" s="121" t="e">
        <f t="shared" ca="1" si="207"/>
        <v>#REF!</v>
      </c>
      <c r="R1672" s="107" t="e">
        <f t="shared" ca="1" si="203"/>
        <v>#REF!</v>
      </c>
    </row>
    <row r="1673" spans="1:18" x14ac:dyDescent="0.2">
      <c r="A1673" s="16"/>
      <c r="B1673" s="136">
        <v>1658</v>
      </c>
      <c r="C1673" s="119">
        <f ca="1">'s1'!I1676</f>
        <v>182.55742719304683</v>
      </c>
      <c r="D1673" s="119">
        <f ca="1">'s1'!J1676</f>
        <v>73.420315718060777</v>
      </c>
      <c r="E1673" s="27"/>
      <c r="F1673" s="18">
        <f t="shared" ca="1" si="200"/>
        <v>2.9664481459005822E-2</v>
      </c>
      <c r="H1673" s="18">
        <f t="shared" ca="1" si="201"/>
        <v>2.8176440499081403E-3</v>
      </c>
      <c r="I1673" s="17"/>
      <c r="J1673" s="120">
        <f t="shared" ca="1" si="204"/>
        <v>1000000</v>
      </c>
      <c r="K1673" s="120">
        <f t="shared" ca="1" si="205"/>
        <v>-1000000</v>
      </c>
      <c r="M1673" s="81">
        <f t="shared" ca="1" si="202"/>
        <v>3.4586894984714393E-2</v>
      </c>
      <c r="N1673" s="17"/>
      <c r="O1673" s="121" t="e">
        <f t="shared" ca="1" si="206"/>
        <v>#REF!</v>
      </c>
      <c r="P1673" s="121" t="e">
        <f t="shared" ca="1" si="207"/>
        <v>#REF!</v>
      </c>
      <c r="R1673" s="107" t="e">
        <f t="shared" ca="1" si="203"/>
        <v>#REF!</v>
      </c>
    </row>
    <row r="1674" spans="1:18" x14ac:dyDescent="0.2">
      <c r="A1674" s="16"/>
      <c r="B1674" s="136">
        <v>1659</v>
      </c>
      <c r="C1674" s="119">
        <f ca="1">'s1'!I1677</f>
        <v>181.07420717861743</v>
      </c>
      <c r="D1674" s="119">
        <f ca="1">'s1'!J1677</f>
        <v>77.346997495726356</v>
      </c>
      <c r="E1674" s="27"/>
      <c r="F1674" s="18">
        <f t="shared" ca="1" si="200"/>
        <v>2.1708306977433506E-2</v>
      </c>
      <c r="H1674" s="18">
        <f t="shared" ca="1" si="201"/>
        <v>6.3150671713156456E-2</v>
      </c>
      <c r="I1674" s="17"/>
      <c r="J1674" s="120">
        <f t="shared" ca="1" si="204"/>
        <v>1000000</v>
      </c>
      <c r="K1674" s="120">
        <f t="shared" ca="1" si="205"/>
        <v>-1000000</v>
      </c>
      <c r="M1674" s="81">
        <f t="shared" ca="1" si="202"/>
        <v>4.8976647784337343E-2</v>
      </c>
      <c r="N1674" s="17"/>
      <c r="O1674" s="121" t="e">
        <f t="shared" ca="1" si="206"/>
        <v>#REF!</v>
      </c>
      <c r="P1674" s="121" t="e">
        <f t="shared" ca="1" si="207"/>
        <v>#REF!</v>
      </c>
      <c r="R1674" s="107" t="e">
        <f t="shared" ca="1" si="203"/>
        <v>#REF!</v>
      </c>
    </row>
    <row r="1675" spans="1:18" x14ac:dyDescent="0.2">
      <c r="A1675" s="16"/>
      <c r="B1675" s="136">
        <v>1660</v>
      </c>
      <c r="C1675" s="119">
        <f ca="1">'s1'!I1678</f>
        <v>157.72198481195173</v>
      </c>
      <c r="D1675" s="119">
        <f ca="1">'s1'!J1678</f>
        <v>73.39576818443993</v>
      </c>
      <c r="E1675" s="27"/>
      <c r="F1675" s="18">
        <f t="shared" ca="1" si="200"/>
        <v>1.4811844494248645E-3</v>
      </c>
      <c r="H1675" s="18">
        <f t="shared" ca="1" si="201"/>
        <v>2.2216342206812697E-4</v>
      </c>
      <c r="I1675" s="17"/>
      <c r="J1675" s="120">
        <f t="shared" ca="1" si="204"/>
        <v>1000000</v>
      </c>
      <c r="K1675" s="120">
        <f t="shared" ca="1" si="205"/>
        <v>-1000000</v>
      </c>
      <c r="M1675" s="81">
        <f t="shared" ca="1" si="202"/>
        <v>6.7827084531057208E-2</v>
      </c>
      <c r="N1675" s="17"/>
      <c r="O1675" s="121" t="e">
        <f t="shared" ca="1" si="206"/>
        <v>#REF!</v>
      </c>
      <c r="P1675" s="121" t="e">
        <f t="shared" ca="1" si="207"/>
        <v>#REF!</v>
      </c>
      <c r="R1675" s="107" t="e">
        <f t="shared" ca="1" si="203"/>
        <v>#REF!</v>
      </c>
    </row>
    <row r="1676" spans="1:18" x14ac:dyDescent="0.2">
      <c r="A1676" s="16"/>
      <c r="B1676" s="136">
        <v>1661</v>
      </c>
      <c r="C1676" s="119">
        <f ca="1">'s1'!I1679</f>
        <v>171.29687979257343</v>
      </c>
      <c r="D1676" s="119">
        <f ca="1">'s1'!J1679</f>
        <v>76.258822209954474</v>
      </c>
      <c r="E1676" s="27"/>
      <c r="F1676" s="18">
        <f t="shared" ca="1" si="200"/>
        <v>5.317548274871995E-3</v>
      </c>
      <c r="H1676" s="18">
        <f t="shared" ca="1" si="201"/>
        <v>4.1918018626199892E-2</v>
      </c>
      <c r="I1676" s="17"/>
      <c r="J1676" s="120">
        <f t="shared" ca="1" si="204"/>
        <v>171.29687979257343</v>
      </c>
      <c r="K1676" s="120">
        <f t="shared" ca="1" si="205"/>
        <v>76.258822209954474</v>
      </c>
      <c r="M1676" s="81">
        <f t="shared" ca="1" si="202"/>
        <v>2.2781572338681385E-2</v>
      </c>
      <c r="N1676" s="17"/>
      <c r="O1676" s="121" t="e">
        <f t="shared" ca="1" si="206"/>
        <v>#REF!</v>
      </c>
      <c r="P1676" s="121" t="e">
        <f t="shared" ca="1" si="207"/>
        <v>#REF!</v>
      </c>
      <c r="R1676" s="107" t="e">
        <f t="shared" ca="1" si="203"/>
        <v>#REF!</v>
      </c>
    </row>
    <row r="1677" spans="1:18" x14ac:dyDescent="0.2">
      <c r="A1677" s="16"/>
      <c r="B1677" s="136">
        <v>1662</v>
      </c>
      <c r="C1677" s="119">
        <f ca="1">'s1'!I1680</f>
        <v>169.09439544915335</v>
      </c>
      <c r="D1677" s="119">
        <f ca="1">'s1'!J1680</f>
        <v>69.617352361606038</v>
      </c>
      <c r="E1677" s="27"/>
      <c r="F1677" s="18">
        <f t="shared" ca="1" si="200"/>
        <v>1.0331039436621911E-2</v>
      </c>
      <c r="H1677" s="18">
        <f t="shared" ca="1" si="201"/>
        <v>3.911232416838697E-3</v>
      </c>
      <c r="I1677" s="17"/>
      <c r="J1677" s="120">
        <f t="shared" ca="1" si="204"/>
        <v>169.09439544915335</v>
      </c>
      <c r="K1677" s="120">
        <f t="shared" ca="1" si="205"/>
        <v>69.617352361606038</v>
      </c>
      <c r="M1677" s="81">
        <f t="shared" ca="1" si="202"/>
        <v>1.6032687211315379E-2</v>
      </c>
      <c r="N1677" s="17"/>
      <c r="O1677" s="121" t="e">
        <f t="shared" ca="1" si="206"/>
        <v>#REF!</v>
      </c>
      <c r="P1677" s="121" t="e">
        <f t="shared" ca="1" si="207"/>
        <v>#REF!</v>
      </c>
      <c r="R1677" s="107" t="e">
        <f t="shared" ca="1" si="203"/>
        <v>#REF!</v>
      </c>
    </row>
    <row r="1678" spans="1:18" x14ac:dyDescent="0.2">
      <c r="A1678" s="16"/>
      <c r="B1678" s="136">
        <v>1663</v>
      </c>
      <c r="C1678" s="119">
        <f ca="1">'s1'!I1681</f>
        <v>192.87481418968656</v>
      </c>
      <c r="D1678" s="119">
        <f ca="1">'s1'!J1681</f>
        <v>82.493138600791283</v>
      </c>
      <c r="E1678" s="27"/>
      <c r="F1678" s="18">
        <f t="shared" ca="1" si="200"/>
        <v>1.5500269935342465E-2</v>
      </c>
      <c r="H1678" s="18">
        <f t="shared" ca="1" si="201"/>
        <v>5.8049968926383651E-2</v>
      </c>
      <c r="I1678" s="17"/>
      <c r="J1678" s="120">
        <f t="shared" ca="1" si="204"/>
        <v>1000000</v>
      </c>
      <c r="K1678" s="120">
        <f t="shared" ca="1" si="205"/>
        <v>-1000000</v>
      </c>
      <c r="M1678" s="81">
        <f t="shared" ca="1" si="202"/>
        <v>1.9047644500247388E-2</v>
      </c>
      <c r="N1678" s="17"/>
      <c r="O1678" s="121" t="e">
        <f t="shared" ca="1" si="206"/>
        <v>#REF!</v>
      </c>
      <c r="P1678" s="121" t="e">
        <f t="shared" ca="1" si="207"/>
        <v>#REF!</v>
      </c>
      <c r="R1678" s="107" t="e">
        <f t="shared" ca="1" si="203"/>
        <v>#REF!</v>
      </c>
    </row>
    <row r="1679" spans="1:18" x14ac:dyDescent="0.2">
      <c r="A1679" s="16"/>
      <c r="B1679" s="136">
        <v>1664</v>
      </c>
      <c r="C1679" s="119">
        <f ca="1">'s1'!I1682</f>
        <v>167.10906762160943</v>
      </c>
      <c r="D1679" s="119">
        <f ca="1">'s1'!J1682</f>
        <v>76.694718512636925</v>
      </c>
      <c r="E1679" s="27"/>
      <c r="F1679" s="18">
        <f t="shared" ca="1" si="200"/>
        <v>1.5456761860293612E-2</v>
      </c>
      <c r="H1679" s="18">
        <f t="shared" ca="1" si="201"/>
        <v>5.1480086745114749E-2</v>
      </c>
      <c r="I1679" s="17"/>
      <c r="J1679" s="120">
        <f t="shared" ca="1" si="204"/>
        <v>1000000</v>
      </c>
      <c r="K1679" s="120">
        <f t="shared" ca="1" si="205"/>
        <v>-1000000</v>
      </c>
      <c r="M1679" s="81">
        <f t="shared" ca="1" si="202"/>
        <v>8.2541981740489705E-3</v>
      </c>
      <c r="N1679" s="17"/>
      <c r="O1679" s="121" t="e">
        <f t="shared" ca="1" si="206"/>
        <v>#REF!</v>
      </c>
      <c r="P1679" s="121" t="e">
        <f t="shared" ca="1" si="207"/>
        <v>#REF!</v>
      </c>
      <c r="R1679" s="107" t="e">
        <f t="shared" ca="1" si="203"/>
        <v>#REF!</v>
      </c>
    </row>
    <row r="1680" spans="1:18" x14ac:dyDescent="0.2">
      <c r="A1680" s="16"/>
      <c r="B1680" s="136">
        <v>1665</v>
      </c>
      <c r="C1680" s="119">
        <f ca="1">'s1'!I1683</f>
        <v>169.07125385172367</v>
      </c>
      <c r="D1680" s="119">
        <f ca="1">'s1'!J1683</f>
        <v>76.337313845642512</v>
      </c>
      <c r="E1680" s="27"/>
      <c r="F1680" s="18">
        <f t="shared" ref="F1680:F1743" ca="1" si="208">NORMDIST(C1680,$C$10,$C$11,FALSE)  *RAND()</f>
        <v>1.6172783074477962E-2</v>
      </c>
      <c r="H1680" s="18">
        <f t="shared" ref="H1680:H1743" ca="1" si="209">NORMDIST(D1680,$D$10,$D$11,FALSE)  *RAND()</f>
        <v>6.5030317853350368E-3</v>
      </c>
      <c r="I1680" s="17"/>
      <c r="J1680" s="120">
        <f t="shared" ca="1" si="204"/>
        <v>169.07125385172367</v>
      </c>
      <c r="K1680" s="120">
        <f t="shared" ca="1" si="205"/>
        <v>76.337313845642512</v>
      </c>
      <c r="M1680" s="81">
        <f t="shared" ref="M1680:M1743" ca="1" si="210">NORMDIST(D1680,$M$10,$M$11,FALSE)  *RAND()</f>
        <v>3.6454470398069164E-2</v>
      </c>
      <c r="N1680" s="17"/>
      <c r="O1680" s="121" t="e">
        <f t="shared" ca="1" si="206"/>
        <v>#REF!</v>
      </c>
      <c r="P1680" s="121" t="e">
        <f t="shared" ca="1" si="207"/>
        <v>#REF!</v>
      </c>
      <c r="R1680" s="107" t="e">
        <f t="shared" ref="R1680:R1743" ca="1" si="211">NORMDIST(C1680,$R$10,$R$11,FALSE)  *RAND()</f>
        <v>#REF!</v>
      </c>
    </row>
    <row r="1681" spans="1:18" x14ac:dyDescent="0.2">
      <c r="A1681" s="16"/>
      <c r="B1681" s="136">
        <v>1666</v>
      </c>
      <c r="C1681" s="119">
        <f ca="1">'s1'!I1684</f>
        <v>182.50560807134843</v>
      </c>
      <c r="D1681" s="119">
        <f ca="1">'s1'!J1684</f>
        <v>85.890867501479548</v>
      </c>
      <c r="E1681" s="27"/>
      <c r="F1681" s="18">
        <f t="shared" ca="1" si="208"/>
        <v>2.3424143547726966E-2</v>
      </c>
      <c r="H1681" s="18">
        <f t="shared" ca="1" si="209"/>
        <v>2.0375601118880544E-2</v>
      </c>
      <c r="I1681" s="17"/>
      <c r="J1681" s="120">
        <f t="shared" ref="J1681:J1744" ca="1" si="212">IF(AND($J$7&lt;C1681,C1681&lt;$J$8),C1681,1000000)</f>
        <v>1000000</v>
      </c>
      <c r="K1681" s="120">
        <f t="shared" ref="K1681:K1744" ca="1" si="213">IF(AND($J$7&lt;C1681,C1681&lt;$J$8),D1681,-1000000)</f>
        <v>-1000000</v>
      </c>
      <c r="M1681" s="81">
        <f t="shared" ca="1" si="210"/>
        <v>2.1347025656189688E-3</v>
      </c>
      <c r="N1681" s="17"/>
      <c r="O1681" s="121" t="e">
        <f t="shared" ref="O1681:O1744" ca="1" si="214">IF(AND($O$7&lt;D1681,D1681&lt;$O$8),C1681,1000000)</f>
        <v>#REF!</v>
      </c>
      <c r="P1681" s="121" t="e">
        <f t="shared" ref="P1681:P1744" ca="1" si="215">IF(AND($O$7&lt;D1681,D1681&lt;$O$8),D1681,1000000)</f>
        <v>#REF!</v>
      </c>
      <c r="R1681" s="107" t="e">
        <f t="shared" ca="1" si="211"/>
        <v>#REF!</v>
      </c>
    </row>
    <row r="1682" spans="1:18" x14ac:dyDescent="0.2">
      <c r="A1682" s="16"/>
      <c r="B1682" s="136">
        <v>1667</v>
      </c>
      <c r="C1682" s="119">
        <f ca="1">'s1'!I1685</f>
        <v>183.98762150595277</v>
      </c>
      <c r="D1682" s="119">
        <f ca="1">'s1'!J1685</f>
        <v>78.341991712974718</v>
      </c>
      <c r="E1682" s="27"/>
      <c r="F1682" s="18">
        <f t="shared" ca="1" si="208"/>
        <v>8.0272268877025193E-3</v>
      </c>
      <c r="H1682" s="18">
        <f t="shared" ca="1" si="209"/>
        <v>3.2962977239878337E-2</v>
      </c>
      <c r="I1682" s="17"/>
      <c r="J1682" s="120">
        <f t="shared" ca="1" si="212"/>
        <v>1000000</v>
      </c>
      <c r="K1682" s="120">
        <f t="shared" ca="1" si="213"/>
        <v>-1000000</v>
      </c>
      <c r="M1682" s="81">
        <f t="shared" ca="1" si="210"/>
        <v>5.7737428722400577E-2</v>
      </c>
      <c r="N1682" s="17"/>
      <c r="O1682" s="121" t="e">
        <f t="shared" ca="1" si="214"/>
        <v>#REF!</v>
      </c>
      <c r="P1682" s="121" t="e">
        <f t="shared" ca="1" si="215"/>
        <v>#REF!</v>
      </c>
      <c r="R1682" s="107" t="e">
        <f t="shared" ca="1" si="211"/>
        <v>#REF!</v>
      </c>
    </row>
    <row r="1683" spans="1:18" x14ac:dyDescent="0.2">
      <c r="A1683" s="16"/>
      <c r="B1683" s="136">
        <v>1668</v>
      </c>
      <c r="C1683" s="119">
        <f ca="1">'s1'!I1686</f>
        <v>169.4173905850696</v>
      </c>
      <c r="D1683" s="119">
        <f ca="1">'s1'!J1686</f>
        <v>81.003710555473447</v>
      </c>
      <c r="E1683" s="27"/>
      <c r="F1683" s="18">
        <f t="shared" ca="1" si="208"/>
        <v>1.9806604200079396E-2</v>
      </c>
      <c r="H1683" s="18">
        <f t="shared" ca="1" si="209"/>
        <v>2.0184713122159997E-2</v>
      </c>
      <c r="I1683" s="17"/>
      <c r="J1683" s="120">
        <f t="shared" ca="1" si="212"/>
        <v>169.4173905850696</v>
      </c>
      <c r="K1683" s="120">
        <f t="shared" ca="1" si="213"/>
        <v>81.003710555473447</v>
      </c>
      <c r="M1683" s="81">
        <f t="shared" ca="1" si="210"/>
        <v>3.252264064390558E-2</v>
      </c>
      <c r="N1683" s="17"/>
      <c r="O1683" s="121" t="e">
        <f t="shared" ca="1" si="214"/>
        <v>#REF!</v>
      </c>
      <c r="P1683" s="121" t="e">
        <f t="shared" ca="1" si="215"/>
        <v>#REF!</v>
      </c>
      <c r="R1683" s="107" t="e">
        <f t="shared" ca="1" si="211"/>
        <v>#REF!</v>
      </c>
    </row>
    <row r="1684" spans="1:18" x14ac:dyDescent="0.2">
      <c r="A1684" s="16"/>
      <c r="B1684" s="136">
        <v>1669</v>
      </c>
      <c r="C1684" s="119">
        <f ca="1">'s1'!I1687</f>
        <v>192.41388250442665</v>
      </c>
      <c r="D1684" s="119">
        <f ca="1">'s1'!J1687</f>
        <v>81.580830809668484</v>
      </c>
      <c r="E1684" s="27"/>
      <c r="F1684" s="18">
        <f t="shared" ca="1" si="208"/>
        <v>1.0338971942193576E-2</v>
      </c>
      <c r="H1684" s="18">
        <f t="shared" ca="1" si="209"/>
        <v>3.4447742742852193E-2</v>
      </c>
      <c r="I1684" s="17"/>
      <c r="J1684" s="120">
        <f t="shared" ca="1" si="212"/>
        <v>1000000</v>
      </c>
      <c r="K1684" s="120">
        <f t="shared" ca="1" si="213"/>
        <v>-1000000</v>
      </c>
      <c r="M1684" s="81">
        <f t="shared" ca="1" si="210"/>
        <v>2.8071880040747694E-2</v>
      </c>
      <c r="N1684" s="17"/>
      <c r="O1684" s="121" t="e">
        <f t="shared" ca="1" si="214"/>
        <v>#REF!</v>
      </c>
      <c r="P1684" s="121" t="e">
        <f t="shared" ca="1" si="215"/>
        <v>#REF!</v>
      </c>
      <c r="R1684" s="107" t="e">
        <f t="shared" ca="1" si="211"/>
        <v>#REF!</v>
      </c>
    </row>
    <row r="1685" spans="1:18" x14ac:dyDescent="0.2">
      <c r="A1685" s="16"/>
      <c r="B1685" s="136">
        <v>1670</v>
      </c>
      <c r="C1685" s="119">
        <f ca="1">'s1'!I1688</f>
        <v>171.61880186766194</v>
      </c>
      <c r="D1685" s="119">
        <f ca="1">'s1'!J1688</f>
        <v>73.041848342343343</v>
      </c>
      <c r="E1685" s="27"/>
      <c r="F1685" s="18">
        <f t="shared" ca="1" si="208"/>
        <v>8.1009112733600903E-3</v>
      </c>
      <c r="H1685" s="18">
        <f t="shared" ca="1" si="209"/>
        <v>1.0407024233276824E-2</v>
      </c>
      <c r="I1685" s="17"/>
      <c r="J1685" s="120">
        <f t="shared" ca="1" si="212"/>
        <v>171.61880186766194</v>
      </c>
      <c r="K1685" s="120">
        <f t="shared" ca="1" si="213"/>
        <v>73.041848342343343</v>
      </c>
      <c r="M1685" s="81">
        <f t="shared" ca="1" si="210"/>
        <v>1.638974282852295E-2</v>
      </c>
      <c r="N1685" s="17"/>
      <c r="O1685" s="121" t="e">
        <f t="shared" ca="1" si="214"/>
        <v>#REF!</v>
      </c>
      <c r="P1685" s="121" t="e">
        <f t="shared" ca="1" si="215"/>
        <v>#REF!</v>
      </c>
      <c r="R1685" s="107" t="e">
        <f t="shared" ca="1" si="211"/>
        <v>#REF!</v>
      </c>
    </row>
    <row r="1686" spans="1:18" x14ac:dyDescent="0.2">
      <c r="A1686" s="16"/>
      <c r="B1686" s="136">
        <v>1671</v>
      </c>
      <c r="C1686" s="119">
        <f ca="1">'s1'!I1689</f>
        <v>176.08306124101043</v>
      </c>
      <c r="D1686" s="119">
        <f ca="1">'s1'!J1689</f>
        <v>76.929017661593988</v>
      </c>
      <c r="E1686" s="27"/>
      <c r="F1686" s="18">
        <f t="shared" ca="1" si="208"/>
        <v>8.271189819543473E-3</v>
      </c>
      <c r="H1686" s="18">
        <f t="shared" ca="1" si="209"/>
        <v>4.8628844036918951E-2</v>
      </c>
      <c r="I1686" s="17"/>
      <c r="J1686" s="120">
        <f t="shared" ca="1" si="212"/>
        <v>1000000</v>
      </c>
      <c r="K1686" s="120">
        <f t="shared" ca="1" si="213"/>
        <v>-1000000</v>
      </c>
      <c r="M1686" s="81">
        <f t="shared" ca="1" si="210"/>
        <v>9.9087958930757433E-2</v>
      </c>
      <c r="N1686" s="17"/>
      <c r="O1686" s="121" t="e">
        <f t="shared" ca="1" si="214"/>
        <v>#REF!</v>
      </c>
      <c r="P1686" s="121" t="e">
        <f t="shared" ca="1" si="215"/>
        <v>#REF!</v>
      </c>
      <c r="R1686" s="107" t="e">
        <f t="shared" ca="1" si="211"/>
        <v>#REF!</v>
      </c>
    </row>
    <row r="1687" spans="1:18" x14ac:dyDescent="0.2">
      <c r="A1687" s="16"/>
      <c r="B1687" s="136">
        <v>1672</v>
      </c>
      <c r="C1687" s="119">
        <f ca="1">'s1'!I1690</f>
        <v>186.32200002878113</v>
      </c>
      <c r="D1687" s="119">
        <f ca="1">'s1'!J1690</f>
        <v>74.345396299776539</v>
      </c>
      <c r="E1687" s="27"/>
      <c r="F1687" s="18">
        <f t="shared" ca="1" si="208"/>
        <v>2.0591331954952483E-2</v>
      </c>
      <c r="H1687" s="18">
        <f t="shared" ca="1" si="209"/>
        <v>3.9331313190640718E-2</v>
      </c>
      <c r="I1687" s="17"/>
      <c r="J1687" s="120">
        <f t="shared" ca="1" si="212"/>
        <v>1000000</v>
      </c>
      <c r="K1687" s="120">
        <f t="shared" ca="1" si="213"/>
        <v>-1000000</v>
      </c>
      <c r="M1687" s="81">
        <f t="shared" ca="1" si="210"/>
        <v>5.5270701990778777E-2</v>
      </c>
      <c r="N1687" s="17"/>
      <c r="O1687" s="121" t="e">
        <f t="shared" ca="1" si="214"/>
        <v>#REF!</v>
      </c>
      <c r="P1687" s="121" t="e">
        <f t="shared" ca="1" si="215"/>
        <v>#REF!</v>
      </c>
      <c r="R1687" s="107" t="e">
        <f t="shared" ca="1" si="211"/>
        <v>#REF!</v>
      </c>
    </row>
    <row r="1688" spans="1:18" x14ac:dyDescent="0.2">
      <c r="A1688" s="16"/>
      <c r="B1688" s="136">
        <v>1673</v>
      </c>
      <c r="C1688" s="119">
        <f ca="1">'s1'!I1691</f>
        <v>172.09798240514897</v>
      </c>
      <c r="D1688" s="119">
        <f ca="1">'s1'!J1691</f>
        <v>84.87435059224903</v>
      </c>
      <c r="E1688" s="27"/>
      <c r="F1688" s="18">
        <f t="shared" ca="1" si="208"/>
        <v>9.9684997024929844E-3</v>
      </c>
      <c r="H1688" s="18">
        <f t="shared" ca="1" si="209"/>
        <v>4.6826999357354619E-2</v>
      </c>
      <c r="I1688" s="17"/>
      <c r="J1688" s="120">
        <f t="shared" ca="1" si="212"/>
        <v>1000000</v>
      </c>
      <c r="K1688" s="120">
        <f t="shared" ca="1" si="213"/>
        <v>-1000000</v>
      </c>
      <c r="M1688" s="81">
        <f t="shared" ca="1" si="210"/>
        <v>4.604040215135238E-3</v>
      </c>
      <c r="N1688" s="17"/>
      <c r="O1688" s="121" t="e">
        <f t="shared" ca="1" si="214"/>
        <v>#REF!</v>
      </c>
      <c r="P1688" s="121" t="e">
        <f t="shared" ca="1" si="215"/>
        <v>#REF!</v>
      </c>
      <c r="R1688" s="107" t="e">
        <f t="shared" ca="1" si="211"/>
        <v>#REF!</v>
      </c>
    </row>
    <row r="1689" spans="1:18" x14ac:dyDescent="0.2">
      <c r="A1689" s="16"/>
      <c r="B1689" s="136">
        <v>1674</v>
      </c>
      <c r="C1689" s="119">
        <f ca="1">'s1'!I1692</f>
        <v>186.49074044330126</v>
      </c>
      <c r="D1689" s="119">
        <f ca="1">'s1'!J1692</f>
        <v>82.6544794372182</v>
      </c>
      <c r="E1689" s="27"/>
      <c r="F1689" s="18">
        <f t="shared" ca="1" si="208"/>
        <v>2.5455003840656139E-2</v>
      </c>
      <c r="H1689" s="18">
        <f t="shared" ca="1" si="209"/>
        <v>5.3118370828953203E-2</v>
      </c>
      <c r="I1689" s="17"/>
      <c r="J1689" s="120">
        <f t="shared" ca="1" si="212"/>
        <v>1000000</v>
      </c>
      <c r="K1689" s="120">
        <f t="shared" ca="1" si="213"/>
        <v>-1000000</v>
      </c>
      <c r="M1689" s="81">
        <f t="shared" ca="1" si="210"/>
        <v>2.2253289400864976E-2</v>
      </c>
      <c r="N1689" s="17"/>
      <c r="O1689" s="121" t="e">
        <f t="shared" ca="1" si="214"/>
        <v>#REF!</v>
      </c>
      <c r="P1689" s="121" t="e">
        <f t="shared" ca="1" si="215"/>
        <v>#REF!</v>
      </c>
      <c r="R1689" s="107" t="e">
        <f t="shared" ca="1" si="211"/>
        <v>#REF!</v>
      </c>
    </row>
    <row r="1690" spans="1:18" x14ac:dyDescent="0.2">
      <c r="A1690" s="16"/>
      <c r="B1690" s="136">
        <v>1675</v>
      </c>
      <c r="C1690" s="119">
        <f ca="1">'s1'!I1693</f>
        <v>187.16896058759747</v>
      </c>
      <c r="D1690" s="119">
        <f ca="1">'s1'!J1693</f>
        <v>87.109092781415256</v>
      </c>
      <c r="E1690" s="27"/>
      <c r="F1690" s="18">
        <f t="shared" ca="1" si="208"/>
        <v>3.3268468793262625E-3</v>
      </c>
      <c r="H1690" s="18">
        <f t="shared" ca="1" si="209"/>
        <v>2.302184844197926E-2</v>
      </c>
      <c r="I1690" s="17"/>
      <c r="J1690" s="120">
        <f t="shared" ca="1" si="212"/>
        <v>1000000</v>
      </c>
      <c r="K1690" s="120">
        <f t="shared" ca="1" si="213"/>
        <v>-1000000</v>
      </c>
      <c r="M1690" s="81">
        <f t="shared" ca="1" si="210"/>
        <v>3.0704955196104408E-4</v>
      </c>
      <c r="N1690" s="17"/>
      <c r="O1690" s="121" t="e">
        <f t="shared" ca="1" si="214"/>
        <v>#REF!</v>
      </c>
      <c r="P1690" s="121" t="e">
        <f t="shared" ca="1" si="215"/>
        <v>#REF!</v>
      </c>
      <c r="R1690" s="107" t="e">
        <f t="shared" ca="1" si="211"/>
        <v>#REF!</v>
      </c>
    </row>
    <row r="1691" spans="1:18" x14ac:dyDescent="0.2">
      <c r="A1691" s="16"/>
      <c r="B1691" s="136">
        <v>1676</v>
      </c>
      <c r="C1691" s="119">
        <f ca="1">'s1'!I1694</f>
        <v>178.46283138741444</v>
      </c>
      <c r="D1691" s="119">
        <f ca="1">'s1'!J1694</f>
        <v>80.211492794656465</v>
      </c>
      <c r="E1691" s="27"/>
      <c r="F1691" s="18">
        <f t="shared" ca="1" si="208"/>
        <v>2.5419288052338743E-2</v>
      </c>
      <c r="H1691" s="18">
        <f t="shared" ca="1" si="209"/>
        <v>6.7005246681000274E-2</v>
      </c>
      <c r="I1691" s="17"/>
      <c r="J1691" s="120">
        <f t="shared" ca="1" si="212"/>
        <v>1000000</v>
      </c>
      <c r="K1691" s="120">
        <f t="shared" ca="1" si="213"/>
        <v>-1000000</v>
      </c>
      <c r="M1691" s="81">
        <f t="shared" ca="1" si="210"/>
        <v>5.470720099195419E-2</v>
      </c>
      <c r="N1691" s="17"/>
      <c r="O1691" s="121" t="e">
        <f t="shared" ca="1" si="214"/>
        <v>#REF!</v>
      </c>
      <c r="P1691" s="121" t="e">
        <f t="shared" ca="1" si="215"/>
        <v>#REF!</v>
      </c>
      <c r="R1691" s="107" t="e">
        <f t="shared" ca="1" si="211"/>
        <v>#REF!</v>
      </c>
    </row>
    <row r="1692" spans="1:18" x14ac:dyDescent="0.2">
      <c r="A1692" s="16"/>
      <c r="B1692" s="136">
        <v>1677</v>
      </c>
      <c r="C1692" s="119">
        <f ca="1">'s1'!I1695</f>
        <v>183.60297685100434</v>
      </c>
      <c r="D1692" s="119">
        <f ca="1">'s1'!J1695</f>
        <v>76.159395861127862</v>
      </c>
      <c r="E1692" s="27"/>
      <c r="F1692" s="18">
        <f t="shared" ca="1" si="208"/>
        <v>1.4982566419296372E-3</v>
      </c>
      <c r="H1692" s="18">
        <f t="shared" ca="1" si="209"/>
        <v>1.886050966968519E-2</v>
      </c>
      <c r="I1692" s="17"/>
      <c r="J1692" s="120">
        <f t="shared" ca="1" si="212"/>
        <v>1000000</v>
      </c>
      <c r="K1692" s="120">
        <f t="shared" ca="1" si="213"/>
        <v>-1000000</v>
      </c>
      <c r="M1692" s="81">
        <f t="shared" ca="1" si="210"/>
        <v>5.5916976288222309E-3</v>
      </c>
      <c r="N1692" s="17"/>
      <c r="O1692" s="121" t="e">
        <f t="shared" ca="1" si="214"/>
        <v>#REF!</v>
      </c>
      <c r="P1692" s="121" t="e">
        <f t="shared" ca="1" si="215"/>
        <v>#REF!</v>
      </c>
      <c r="R1692" s="107" t="e">
        <f t="shared" ca="1" si="211"/>
        <v>#REF!</v>
      </c>
    </row>
    <row r="1693" spans="1:18" x14ac:dyDescent="0.2">
      <c r="A1693" s="16"/>
      <c r="B1693" s="136">
        <v>1678</v>
      </c>
      <c r="C1693" s="119">
        <f ca="1">'s1'!I1696</f>
        <v>191.09066400575654</v>
      </c>
      <c r="D1693" s="119">
        <f ca="1">'s1'!J1696</f>
        <v>81.55612970533609</v>
      </c>
      <c r="E1693" s="27"/>
      <c r="F1693" s="18">
        <f t="shared" ca="1" si="208"/>
        <v>1.309626302364407E-2</v>
      </c>
      <c r="H1693" s="18">
        <f t="shared" ca="1" si="209"/>
        <v>1.2954584369563418E-2</v>
      </c>
      <c r="I1693" s="17"/>
      <c r="J1693" s="120">
        <f t="shared" ca="1" si="212"/>
        <v>1000000</v>
      </c>
      <c r="K1693" s="120">
        <f t="shared" ca="1" si="213"/>
        <v>-1000000</v>
      </c>
      <c r="M1693" s="81">
        <f t="shared" ca="1" si="210"/>
        <v>3.074441788517698E-2</v>
      </c>
      <c r="N1693" s="17"/>
      <c r="O1693" s="121" t="e">
        <f t="shared" ca="1" si="214"/>
        <v>#REF!</v>
      </c>
      <c r="P1693" s="121" t="e">
        <f t="shared" ca="1" si="215"/>
        <v>#REF!</v>
      </c>
      <c r="R1693" s="107" t="e">
        <f t="shared" ca="1" si="211"/>
        <v>#REF!</v>
      </c>
    </row>
    <row r="1694" spans="1:18" x14ac:dyDescent="0.2">
      <c r="A1694" s="16"/>
      <c r="B1694" s="136">
        <v>1679</v>
      </c>
      <c r="C1694" s="119">
        <f ca="1">'s1'!I1697</f>
        <v>172.61256722310293</v>
      </c>
      <c r="D1694" s="119">
        <f ca="1">'s1'!J1697</f>
        <v>76.52140133006877</v>
      </c>
      <c r="E1694" s="27"/>
      <c r="F1694" s="18">
        <f t="shared" ca="1" si="208"/>
        <v>1.0501084238693937E-2</v>
      </c>
      <c r="H1694" s="18">
        <f t="shared" ca="1" si="209"/>
        <v>5.5190511578200506E-2</v>
      </c>
      <c r="I1694" s="17"/>
      <c r="J1694" s="120">
        <f t="shared" ca="1" si="212"/>
        <v>1000000</v>
      </c>
      <c r="K1694" s="120">
        <f t="shared" ca="1" si="213"/>
        <v>-1000000</v>
      </c>
      <c r="M1694" s="81">
        <f t="shared" ca="1" si="210"/>
        <v>2.9845570189070903E-2</v>
      </c>
      <c r="N1694" s="17"/>
      <c r="O1694" s="121" t="e">
        <f t="shared" ca="1" si="214"/>
        <v>#REF!</v>
      </c>
      <c r="P1694" s="121" t="e">
        <f t="shared" ca="1" si="215"/>
        <v>#REF!</v>
      </c>
      <c r="R1694" s="107" t="e">
        <f t="shared" ca="1" si="211"/>
        <v>#REF!</v>
      </c>
    </row>
    <row r="1695" spans="1:18" x14ac:dyDescent="0.2">
      <c r="A1695" s="16"/>
      <c r="B1695" s="136">
        <v>1680</v>
      </c>
      <c r="C1695" s="119">
        <f ca="1">'s1'!I1698</f>
        <v>176.64910991077264</v>
      </c>
      <c r="D1695" s="119">
        <f ca="1">'s1'!J1698</f>
        <v>79.107286592055488</v>
      </c>
      <c r="E1695" s="27"/>
      <c r="F1695" s="18">
        <f t="shared" ca="1" si="208"/>
        <v>1.408191257371991E-2</v>
      </c>
      <c r="H1695" s="18">
        <f t="shared" ca="1" si="209"/>
        <v>3.6305662722950327E-2</v>
      </c>
      <c r="I1695" s="17"/>
      <c r="J1695" s="120">
        <f t="shared" ca="1" si="212"/>
        <v>1000000</v>
      </c>
      <c r="K1695" s="120">
        <f t="shared" ca="1" si="213"/>
        <v>-1000000</v>
      </c>
      <c r="M1695" s="81">
        <f t="shared" ca="1" si="210"/>
        <v>2.283407380383223E-2</v>
      </c>
      <c r="N1695" s="17"/>
      <c r="O1695" s="121" t="e">
        <f t="shared" ca="1" si="214"/>
        <v>#REF!</v>
      </c>
      <c r="P1695" s="121" t="e">
        <f t="shared" ca="1" si="215"/>
        <v>#REF!</v>
      </c>
      <c r="R1695" s="107" t="e">
        <f t="shared" ca="1" si="211"/>
        <v>#REF!</v>
      </c>
    </row>
    <row r="1696" spans="1:18" x14ac:dyDescent="0.2">
      <c r="A1696" s="16"/>
      <c r="B1696" s="136">
        <v>1681</v>
      </c>
      <c r="C1696" s="119">
        <f ca="1">'s1'!I1699</f>
        <v>185.33401581596908</v>
      </c>
      <c r="D1696" s="119">
        <f ca="1">'s1'!J1699</f>
        <v>83.028639924185654</v>
      </c>
      <c r="E1696" s="27"/>
      <c r="F1696" s="18">
        <f t="shared" ca="1" si="208"/>
        <v>1.303929682897066E-2</v>
      </c>
      <c r="H1696" s="18">
        <f t="shared" ca="1" si="209"/>
        <v>3.3532062838925979E-2</v>
      </c>
      <c r="I1696" s="17"/>
      <c r="J1696" s="120">
        <f t="shared" ca="1" si="212"/>
        <v>1000000</v>
      </c>
      <c r="K1696" s="120">
        <f t="shared" ca="1" si="213"/>
        <v>-1000000</v>
      </c>
      <c r="M1696" s="81">
        <f t="shared" ca="1" si="210"/>
        <v>1.6148336961980717E-2</v>
      </c>
      <c r="N1696" s="17"/>
      <c r="O1696" s="121" t="e">
        <f t="shared" ca="1" si="214"/>
        <v>#REF!</v>
      </c>
      <c r="P1696" s="121" t="e">
        <f t="shared" ca="1" si="215"/>
        <v>#REF!</v>
      </c>
      <c r="R1696" s="107" t="e">
        <f t="shared" ca="1" si="211"/>
        <v>#REF!</v>
      </c>
    </row>
    <row r="1697" spans="1:18" x14ac:dyDescent="0.2">
      <c r="A1697" s="16"/>
      <c r="B1697" s="136">
        <v>1682</v>
      </c>
      <c r="C1697" s="119">
        <f ca="1">'s1'!I1700</f>
        <v>178.24959992784287</v>
      </c>
      <c r="D1697" s="119">
        <f ca="1">'s1'!J1700</f>
        <v>80.694117213568035</v>
      </c>
      <c r="E1697" s="27"/>
      <c r="F1697" s="18">
        <f t="shared" ca="1" si="208"/>
        <v>2.6468219431747656E-2</v>
      </c>
      <c r="H1697" s="18">
        <f t="shared" ca="1" si="209"/>
        <v>2.9342369064146039E-2</v>
      </c>
      <c r="I1697" s="17"/>
      <c r="J1697" s="120">
        <f t="shared" ca="1" si="212"/>
        <v>1000000</v>
      </c>
      <c r="K1697" s="120">
        <f t="shared" ca="1" si="213"/>
        <v>-1000000</v>
      </c>
      <c r="M1697" s="81">
        <f t="shared" ca="1" si="210"/>
        <v>6.9527940182983836E-3</v>
      </c>
      <c r="N1697" s="17"/>
      <c r="O1697" s="121" t="e">
        <f t="shared" ca="1" si="214"/>
        <v>#REF!</v>
      </c>
      <c r="P1697" s="121" t="e">
        <f t="shared" ca="1" si="215"/>
        <v>#REF!</v>
      </c>
      <c r="R1697" s="107" t="e">
        <f t="shared" ca="1" si="211"/>
        <v>#REF!</v>
      </c>
    </row>
    <row r="1698" spans="1:18" x14ac:dyDescent="0.2">
      <c r="A1698" s="16"/>
      <c r="B1698" s="136">
        <v>1683</v>
      </c>
      <c r="C1698" s="119">
        <f ca="1">'s1'!I1701</f>
        <v>163.13431714522497</v>
      </c>
      <c r="D1698" s="119">
        <f ca="1">'s1'!J1701</f>
        <v>78.803424356685269</v>
      </c>
      <c r="E1698" s="27"/>
      <c r="F1698" s="18">
        <f t="shared" ca="1" si="208"/>
        <v>1.4395669246897939E-3</v>
      </c>
      <c r="H1698" s="18">
        <f t="shared" ca="1" si="209"/>
        <v>3.773153147848371E-2</v>
      </c>
      <c r="I1698" s="17"/>
      <c r="J1698" s="120">
        <f t="shared" ca="1" si="212"/>
        <v>1000000</v>
      </c>
      <c r="K1698" s="120">
        <f t="shared" ca="1" si="213"/>
        <v>-1000000</v>
      </c>
      <c r="M1698" s="81">
        <f t="shared" ca="1" si="210"/>
        <v>5.9542327104671965E-2</v>
      </c>
      <c r="N1698" s="17"/>
      <c r="O1698" s="121" t="e">
        <f t="shared" ca="1" si="214"/>
        <v>#REF!</v>
      </c>
      <c r="P1698" s="121" t="e">
        <f t="shared" ca="1" si="215"/>
        <v>#REF!</v>
      </c>
      <c r="R1698" s="107" t="e">
        <f t="shared" ca="1" si="211"/>
        <v>#REF!</v>
      </c>
    </row>
    <row r="1699" spans="1:18" x14ac:dyDescent="0.2">
      <c r="A1699" s="16"/>
      <c r="B1699" s="136">
        <v>1684</v>
      </c>
      <c r="C1699" s="119">
        <f ca="1">'s1'!I1702</f>
        <v>182.62607538770547</v>
      </c>
      <c r="D1699" s="119">
        <f ca="1">'s1'!J1702</f>
        <v>76.837052824764768</v>
      </c>
      <c r="E1699" s="27"/>
      <c r="F1699" s="18">
        <f t="shared" ca="1" si="208"/>
        <v>2.2386180810450795E-2</v>
      </c>
      <c r="H1699" s="18">
        <f t="shared" ca="1" si="209"/>
        <v>1.0877528081932748E-2</v>
      </c>
      <c r="I1699" s="17"/>
      <c r="J1699" s="120">
        <f t="shared" ca="1" si="212"/>
        <v>1000000</v>
      </c>
      <c r="K1699" s="120">
        <f t="shared" ca="1" si="213"/>
        <v>-1000000</v>
      </c>
      <c r="M1699" s="81">
        <f t="shared" ca="1" si="210"/>
        <v>1.0582737756877994E-2</v>
      </c>
      <c r="N1699" s="17"/>
      <c r="O1699" s="121" t="e">
        <f t="shared" ca="1" si="214"/>
        <v>#REF!</v>
      </c>
      <c r="P1699" s="121" t="e">
        <f t="shared" ca="1" si="215"/>
        <v>#REF!</v>
      </c>
      <c r="R1699" s="107" t="e">
        <f t="shared" ca="1" si="211"/>
        <v>#REF!</v>
      </c>
    </row>
    <row r="1700" spans="1:18" x14ac:dyDescent="0.2">
      <c r="A1700" s="16"/>
      <c r="B1700" s="136">
        <v>1685</v>
      </c>
      <c r="C1700" s="119">
        <f ca="1">'s1'!I1703</f>
        <v>184.29195710531263</v>
      </c>
      <c r="D1700" s="119">
        <f ca="1">'s1'!J1703</f>
        <v>75.731842439208094</v>
      </c>
      <c r="E1700" s="27"/>
      <c r="F1700" s="18">
        <f t="shared" ca="1" si="208"/>
        <v>2.9159537184074796E-2</v>
      </c>
      <c r="H1700" s="18">
        <f t="shared" ca="1" si="209"/>
        <v>4.9337408722584707E-2</v>
      </c>
      <c r="I1700" s="17"/>
      <c r="J1700" s="120">
        <f t="shared" ca="1" si="212"/>
        <v>1000000</v>
      </c>
      <c r="K1700" s="120">
        <f t="shared" ca="1" si="213"/>
        <v>-1000000</v>
      </c>
      <c r="M1700" s="81">
        <f t="shared" ca="1" si="210"/>
        <v>4.0849909830982922E-3</v>
      </c>
      <c r="N1700" s="17"/>
      <c r="O1700" s="121" t="e">
        <f t="shared" ca="1" si="214"/>
        <v>#REF!</v>
      </c>
      <c r="P1700" s="121" t="e">
        <f t="shared" ca="1" si="215"/>
        <v>#REF!</v>
      </c>
      <c r="R1700" s="107" t="e">
        <f t="shared" ca="1" si="211"/>
        <v>#REF!</v>
      </c>
    </row>
    <row r="1701" spans="1:18" x14ac:dyDescent="0.2">
      <c r="A1701" s="16"/>
      <c r="B1701" s="136">
        <v>1686</v>
      </c>
      <c r="C1701" s="119">
        <f ca="1">'s1'!I1704</f>
        <v>173.41834475042685</v>
      </c>
      <c r="D1701" s="119">
        <f ca="1">'s1'!J1704</f>
        <v>76.437012110929956</v>
      </c>
      <c r="E1701" s="27"/>
      <c r="F1701" s="18">
        <f t="shared" ca="1" si="208"/>
        <v>1.2295564749878066E-2</v>
      </c>
      <c r="H1701" s="18">
        <f t="shared" ca="1" si="209"/>
        <v>5.3146600398639977E-2</v>
      </c>
      <c r="I1701" s="17"/>
      <c r="J1701" s="120">
        <f t="shared" ca="1" si="212"/>
        <v>1000000</v>
      </c>
      <c r="K1701" s="120">
        <f t="shared" ca="1" si="213"/>
        <v>-1000000</v>
      </c>
      <c r="M1701" s="81">
        <f t="shared" ca="1" si="210"/>
        <v>2.4724546068524918E-2</v>
      </c>
      <c r="N1701" s="17"/>
      <c r="O1701" s="121" t="e">
        <f t="shared" ca="1" si="214"/>
        <v>#REF!</v>
      </c>
      <c r="P1701" s="121" t="e">
        <f t="shared" ca="1" si="215"/>
        <v>#REF!</v>
      </c>
      <c r="R1701" s="107" t="e">
        <f t="shared" ca="1" si="211"/>
        <v>#REF!</v>
      </c>
    </row>
    <row r="1702" spans="1:18" x14ac:dyDescent="0.2">
      <c r="A1702" s="16"/>
      <c r="B1702" s="136">
        <v>1687</v>
      </c>
      <c r="C1702" s="119">
        <f ca="1">'s1'!I1705</f>
        <v>194.40548630645856</v>
      </c>
      <c r="D1702" s="119">
        <f ca="1">'s1'!J1705</f>
        <v>85.054663771926741</v>
      </c>
      <c r="E1702" s="27"/>
      <c r="F1702" s="18">
        <f t="shared" ca="1" si="208"/>
        <v>7.8512373883808662E-3</v>
      </c>
      <c r="H1702" s="18">
        <f t="shared" ca="1" si="209"/>
        <v>3.2267599950757925E-2</v>
      </c>
      <c r="I1702" s="17"/>
      <c r="J1702" s="120">
        <f t="shared" ca="1" si="212"/>
        <v>1000000</v>
      </c>
      <c r="K1702" s="120">
        <f t="shared" ca="1" si="213"/>
        <v>-1000000</v>
      </c>
      <c r="M1702" s="81">
        <f t="shared" ca="1" si="210"/>
        <v>3.5646115277633565E-3</v>
      </c>
      <c r="N1702" s="17"/>
      <c r="O1702" s="121" t="e">
        <f t="shared" ca="1" si="214"/>
        <v>#REF!</v>
      </c>
      <c r="P1702" s="121" t="e">
        <f t="shared" ca="1" si="215"/>
        <v>#REF!</v>
      </c>
      <c r="R1702" s="107" t="e">
        <f t="shared" ca="1" si="211"/>
        <v>#REF!</v>
      </c>
    </row>
    <row r="1703" spans="1:18" x14ac:dyDescent="0.2">
      <c r="A1703" s="16"/>
      <c r="B1703" s="136">
        <v>1688</v>
      </c>
      <c r="C1703" s="119">
        <f ca="1">'s1'!I1706</f>
        <v>188.60379371069371</v>
      </c>
      <c r="D1703" s="119">
        <f ca="1">'s1'!J1706</f>
        <v>82.414717154543609</v>
      </c>
      <c r="E1703" s="27"/>
      <c r="F1703" s="18">
        <f t="shared" ca="1" si="208"/>
        <v>3.1231743386663999E-3</v>
      </c>
      <c r="H1703" s="18">
        <f t="shared" ca="1" si="209"/>
        <v>1.9454858931704889E-2</v>
      </c>
      <c r="I1703" s="17"/>
      <c r="J1703" s="120">
        <f t="shared" ca="1" si="212"/>
        <v>1000000</v>
      </c>
      <c r="K1703" s="120">
        <f t="shared" ca="1" si="213"/>
        <v>-1000000</v>
      </c>
      <c r="M1703" s="81">
        <f t="shared" ca="1" si="210"/>
        <v>1.485072404050654E-2</v>
      </c>
      <c r="N1703" s="17"/>
      <c r="O1703" s="121" t="e">
        <f t="shared" ca="1" si="214"/>
        <v>#REF!</v>
      </c>
      <c r="P1703" s="121" t="e">
        <f t="shared" ca="1" si="215"/>
        <v>#REF!</v>
      </c>
      <c r="R1703" s="107" t="e">
        <f t="shared" ca="1" si="211"/>
        <v>#REF!</v>
      </c>
    </row>
    <row r="1704" spans="1:18" x14ac:dyDescent="0.2">
      <c r="A1704" s="16"/>
      <c r="B1704" s="136">
        <v>1689</v>
      </c>
      <c r="C1704" s="119">
        <f ca="1">'s1'!I1707</f>
        <v>176.08029749777839</v>
      </c>
      <c r="D1704" s="119">
        <f ca="1">'s1'!J1707</f>
        <v>83.25986401429158</v>
      </c>
      <c r="E1704" s="27"/>
      <c r="F1704" s="18">
        <f t="shared" ca="1" si="208"/>
        <v>3.500061725997939E-2</v>
      </c>
      <c r="H1704" s="18">
        <f t="shared" ca="1" si="209"/>
        <v>1.2356767840228782E-2</v>
      </c>
      <c r="I1704" s="17"/>
      <c r="J1704" s="120">
        <f t="shared" ca="1" si="212"/>
        <v>1000000</v>
      </c>
      <c r="K1704" s="120">
        <f t="shared" ca="1" si="213"/>
        <v>-1000000</v>
      </c>
      <c r="M1704" s="81">
        <f t="shared" ca="1" si="210"/>
        <v>5.3171736953824128E-3</v>
      </c>
      <c r="N1704" s="17"/>
      <c r="O1704" s="121" t="e">
        <f t="shared" ca="1" si="214"/>
        <v>#REF!</v>
      </c>
      <c r="P1704" s="121" t="e">
        <f t="shared" ca="1" si="215"/>
        <v>#REF!</v>
      </c>
      <c r="R1704" s="107" t="e">
        <f t="shared" ca="1" si="211"/>
        <v>#REF!</v>
      </c>
    </row>
    <row r="1705" spans="1:18" x14ac:dyDescent="0.2">
      <c r="A1705" s="16"/>
      <c r="B1705" s="136">
        <v>1690</v>
      </c>
      <c r="C1705" s="119">
        <f ca="1">'s1'!I1708</f>
        <v>167.78651033956419</v>
      </c>
      <c r="D1705" s="119">
        <f ca="1">'s1'!J1708</f>
        <v>81.602664742431088</v>
      </c>
      <c r="E1705" s="27"/>
      <c r="F1705" s="18">
        <f t="shared" ca="1" si="208"/>
        <v>4.4825093487207398E-3</v>
      </c>
      <c r="H1705" s="18">
        <f t="shared" ca="1" si="209"/>
        <v>5.7397696393092529E-2</v>
      </c>
      <c r="I1705" s="17"/>
      <c r="J1705" s="120">
        <f t="shared" ca="1" si="212"/>
        <v>1000000</v>
      </c>
      <c r="K1705" s="120">
        <f t="shared" ca="1" si="213"/>
        <v>-1000000</v>
      </c>
      <c r="M1705" s="81">
        <f t="shared" ca="1" si="210"/>
        <v>2.6777996664166068E-2</v>
      </c>
      <c r="N1705" s="17"/>
      <c r="O1705" s="121" t="e">
        <f t="shared" ca="1" si="214"/>
        <v>#REF!</v>
      </c>
      <c r="P1705" s="121" t="e">
        <f t="shared" ca="1" si="215"/>
        <v>#REF!</v>
      </c>
      <c r="R1705" s="107" t="e">
        <f t="shared" ca="1" si="211"/>
        <v>#REF!</v>
      </c>
    </row>
    <row r="1706" spans="1:18" x14ac:dyDescent="0.2">
      <c r="A1706" s="16"/>
      <c r="B1706" s="136">
        <v>1691</v>
      </c>
      <c r="C1706" s="119">
        <f ca="1">'s1'!I1709</f>
        <v>186.46366443129901</v>
      </c>
      <c r="D1706" s="119">
        <f ca="1">'s1'!J1709</f>
        <v>77.720264907559695</v>
      </c>
      <c r="E1706" s="27"/>
      <c r="F1706" s="18">
        <f t="shared" ca="1" si="208"/>
        <v>1.0717326296648736E-2</v>
      </c>
      <c r="H1706" s="18">
        <f t="shared" ca="1" si="209"/>
        <v>5.63063430974289E-2</v>
      </c>
      <c r="I1706" s="17"/>
      <c r="J1706" s="120">
        <f t="shared" ca="1" si="212"/>
        <v>1000000</v>
      </c>
      <c r="K1706" s="120">
        <f t="shared" ca="1" si="213"/>
        <v>-1000000</v>
      </c>
      <c r="M1706" s="81">
        <f t="shared" ca="1" si="210"/>
        <v>9.577426760532004E-2</v>
      </c>
      <c r="N1706" s="17"/>
      <c r="O1706" s="121" t="e">
        <f t="shared" ca="1" si="214"/>
        <v>#REF!</v>
      </c>
      <c r="P1706" s="121" t="e">
        <f t="shared" ca="1" si="215"/>
        <v>#REF!</v>
      </c>
      <c r="R1706" s="107" t="e">
        <f t="shared" ca="1" si="211"/>
        <v>#REF!</v>
      </c>
    </row>
    <row r="1707" spans="1:18" x14ac:dyDescent="0.2">
      <c r="A1707" s="16"/>
      <c r="B1707" s="136">
        <v>1692</v>
      </c>
      <c r="C1707" s="119">
        <f ca="1">'s1'!I1710</f>
        <v>169.13966723998109</v>
      </c>
      <c r="D1707" s="119">
        <f ca="1">'s1'!J1710</f>
        <v>83.531659951700931</v>
      </c>
      <c r="E1707" s="27"/>
      <c r="F1707" s="18">
        <f t="shared" ca="1" si="208"/>
        <v>3.5418024605822938E-3</v>
      </c>
      <c r="H1707" s="18">
        <f t="shared" ca="1" si="209"/>
        <v>4.8407883025621025E-3</v>
      </c>
      <c r="I1707" s="17"/>
      <c r="J1707" s="120">
        <f t="shared" ca="1" si="212"/>
        <v>169.13966723998109</v>
      </c>
      <c r="K1707" s="120">
        <f t="shared" ca="1" si="213"/>
        <v>83.531659951700931</v>
      </c>
      <c r="M1707" s="81">
        <f t="shared" ca="1" si="210"/>
        <v>3.9316281728587745E-3</v>
      </c>
      <c r="N1707" s="17"/>
      <c r="O1707" s="121" t="e">
        <f t="shared" ca="1" si="214"/>
        <v>#REF!</v>
      </c>
      <c r="P1707" s="121" t="e">
        <f t="shared" ca="1" si="215"/>
        <v>#REF!</v>
      </c>
      <c r="R1707" s="107" t="e">
        <f t="shared" ca="1" si="211"/>
        <v>#REF!</v>
      </c>
    </row>
    <row r="1708" spans="1:18" x14ac:dyDescent="0.2">
      <c r="A1708" s="16"/>
      <c r="B1708" s="136">
        <v>1693</v>
      </c>
      <c r="C1708" s="119">
        <f ca="1">'s1'!I1711</f>
        <v>183.76120427408398</v>
      </c>
      <c r="D1708" s="119">
        <f ca="1">'s1'!J1711</f>
        <v>81.779627944374525</v>
      </c>
      <c r="E1708" s="27"/>
      <c r="F1708" s="18">
        <f t="shared" ca="1" si="208"/>
        <v>9.6447333432829983E-3</v>
      </c>
      <c r="H1708" s="18">
        <f t="shared" ca="1" si="209"/>
        <v>2.2814557863608979E-2</v>
      </c>
      <c r="I1708" s="17"/>
      <c r="J1708" s="120">
        <f t="shared" ca="1" si="212"/>
        <v>1000000</v>
      </c>
      <c r="K1708" s="120">
        <f t="shared" ca="1" si="213"/>
        <v>-1000000</v>
      </c>
      <c r="M1708" s="81">
        <f t="shared" ca="1" si="210"/>
        <v>1.7221645292907688E-2</v>
      </c>
      <c r="N1708" s="17"/>
      <c r="O1708" s="121" t="e">
        <f t="shared" ca="1" si="214"/>
        <v>#REF!</v>
      </c>
      <c r="P1708" s="121" t="e">
        <f t="shared" ca="1" si="215"/>
        <v>#REF!</v>
      </c>
      <c r="R1708" s="107" t="e">
        <f t="shared" ca="1" si="211"/>
        <v>#REF!</v>
      </c>
    </row>
    <row r="1709" spans="1:18" x14ac:dyDescent="0.2">
      <c r="A1709" s="16"/>
      <c r="B1709" s="136">
        <v>1694</v>
      </c>
      <c r="C1709" s="119">
        <f ca="1">'s1'!I1712</f>
        <v>162.63026181151</v>
      </c>
      <c r="D1709" s="119">
        <f ca="1">'s1'!J1712</f>
        <v>76.045011023908941</v>
      </c>
      <c r="E1709" s="27"/>
      <c r="F1709" s="18">
        <f t="shared" ca="1" si="208"/>
        <v>7.0488275292185836E-3</v>
      </c>
      <c r="H1709" s="18">
        <f t="shared" ca="1" si="209"/>
        <v>3.9583817811110845E-2</v>
      </c>
      <c r="I1709" s="17"/>
      <c r="J1709" s="120">
        <f t="shared" ca="1" si="212"/>
        <v>1000000</v>
      </c>
      <c r="K1709" s="120">
        <f t="shared" ca="1" si="213"/>
        <v>-1000000</v>
      </c>
      <c r="M1709" s="81">
        <f t="shared" ca="1" si="210"/>
        <v>2.8426172797137847E-3</v>
      </c>
      <c r="N1709" s="17"/>
      <c r="O1709" s="121" t="e">
        <f t="shared" ca="1" si="214"/>
        <v>#REF!</v>
      </c>
      <c r="P1709" s="121" t="e">
        <f t="shared" ca="1" si="215"/>
        <v>#REF!</v>
      </c>
      <c r="R1709" s="107" t="e">
        <f t="shared" ca="1" si="211"/>
        <v>#REF!</v>
      </c>
    </row>
    <row r="1710" spans="1:18" x14ac:dyDescent="0.2">
      <c r="A1710" s="16"/>
      <c r="B1710" s="136">
        <v>1695</v>
      </c>
      <c r="C1710" s="119">
        <f ca="1">'s1'!I1713</f>
        <v>184.43196363597224</v>
      </c>
      <c r="D1710" s="119">
        <f ca="1">'s1'!J1713</f>
        <v>80.350918517050985</v>
      </c>
      <c r="E1710" s="27"/>
      <c r="F1710" s="18">
        <f t="shared" ca="1" si="208"/>
        <v>2.4300201698551557E-2</v>
      </c>
      <c r="H1710" s="18">
        <f t="shared" ca="1" si="209"/>
        <v>6.0536726139333863E-2</v>
      </c>
      <c r="I1710" s="17"/>
      <c r="J1710" s="120">
        <f t="shared" ca="1" si="212"/>
        <v>1000000</v>
      </c>
      <c r="K1710" s="120">
        <f t="shared" ca="1" si="213"/>
        <v>-1000000</v>
      </c>
      <c r="M1710" s="81">
        <f t="shared" ca="1" si="210"/>
        <v>4.1002718796037375E-2</v>
      </c>
      <c r="N1710" s="17"/>
      <c r="O1710" s="121" t="e">
        <f t="shared" ca="1" si="214"/>
        <v>#REF!</v>
      </c>
      <c r="P1710" s="121" t="e">
        <f t="shared" ca="1" si="215"/>
        <v>#REF!</v>
      </c>
      <c r="R1710" s="107" t="e">
        <f t="shared" ca="1" si="211"/>
        <v>#REF!</v>
      </c>
    </row>
    <row r="1711" spans="1:18" x14ac:dyDescent="0.2">
      <c r="A1711" s="16"/>
      <c r="B1711" s="136">
        <v>1696</v>
      </c>
      <c r="C1711" s="119">
        <f ca="1">'s1'!I1714</f>
        <v>171.06586722903731</v>
      </c>
      <c r="D1711" s="119">
        <f ca="1">'s1'!J1714</f>
        <v>72.990055746546147</v>
      </c>
      <c r="E1711" s="27"/>
      <c r="F1711" s="18">
        <f t="shared" ca="1" si="208"/>
        <v>1.5715541232499769E-2</v>
      </c>
      <c r="H1711" s="18">
        <f t="shared" ca="1" si="209"/>
        <v>1.1426044432437873E-2</v>
      </c>
      <c r="I1711" s="17"/>
      <c r="J1711" s="120">
        <f t="shared" ca="1" si="212"/>
        <v>171.06586722903731</v>
      </c>
      <c r="K1711" s="120">
        <f t="shared" ca="1" si="213"/>
        <v>72.990055746546147</v>
      </c>
      <c r="M1711" s="81">
        <f t="shared" ca="1" si="210"/>
        <v>6.5603343521068447E-2</v>
      </c>
      <c r="N1711" s="17"/>
      <c r="O1711" s="121" t="e">
        <f t="shared" ca="1" si="214"/>
        <v>#REF!</v>
      </c>
      <c r="P1711" s="121" t="e">
        <f t="shared" ca="1" si="215"/>
        <v>#REF!</v>
      </c>
      <c r="R1711" s="107" t="e">
        <f t="shared" ca="1" si="211"/>
        <v>#REF!</v>
      </c>
    </row>
    <row r="1712" spans="1:18" x14ac:dyDescent="0.2">
      <c r="A1712" s="16"/>
      <c r="B1712" s="136">
        <v>1697</v>
      </c>
      <c r="C1712" s="119">
        <f ca="1">'s1'!I1715</f>
        <v>163.93082634042244</v>
      </c>
      <c r="D1712" s="119">
        <f ca="1">'s1'!J1715</f>
        <v>75.776695136535153</v>
      </c>
      <c r="E1712" s="27"/>
      <c r="F1712" s="18">
        <f t="shared" ca="1" si="208"/>
        <v>3.5597966571987226E-3</v>
      </c>
      <c r="H1712" s="18">
        <f t="shared" ca="1" si="209"/>
        <v>2.3992295998966649E-2</v>
      </c>
      <c r="I1712" s="17"/>
      <c r="J1712" s="120">
        <f t="shared" ca="1" si="212"/>
        <v>1000000</v>
      </c>
      <c r="K1712" s="120">
        <f t="shared" ca="1" si="213"/>
        <v>-1000000</v>
      </c>
      <c r="M1712" s="81">
        <f t="shared" ca="1" si="210"/>
        <v>6.2195030386141435E-3</v>
      </c>
      <c r="N1712" s="17"/>
      <c r="O1712" s="121" t="e">
        <f t="shared" ca="1" si="214"/>
        <v>#REF!</v>
      </c>
      <c r="P1712" s="121" t="e">
        <f t="shared" ca="1" si="215"/>
        <v>#REF!</v>
      </c>
      <c r="R1712" s="107" t="e">
        <f t="shared" ca="1" si="211"/>
        <v>#REF!</v>
      </c>
    </row>
    <row r="1713" spans="1:18" x14ac:dyDescent="0.2">
      <c r="A1713" s="16"/>
      <c r="B1713" s="136">
        <v>1698</v>
      </c>
      <c r="C1713" s="119">
        <f ca="1">'s1'!I1716</f>
        <v>172.09048222089882</v>
      </c>
      <c r="D1713" s="119">
        <f ca="1">'s1'!J1716</f>
        <v>78.480204754839477</v>
      </c>
      <c r="E1713" s="27"/>
      <c r="F1713" s="18">
        <f t="shared" ca="1" si="208"/>
        <v>2.5711048278091377E-2</v>
      </c>
      <c r="H1713" s="18">
        <f t="shared" ca="1" si="209"/>
        <v>1.4233426859458895E-2</v>
      </c>
      <c r="I1713" s="17"/>
      <c r="J1713" s="120">
        <f t="shared" ca="1" si="212"/>
        <v>1000000</v>
      </c>
      <c r="K1713" s="120">
        <f t="shared" ca="1" si="213"/>
        <v>-1000000</v>
      </c>
      <c r="M1713" s="81">
        <f t="shared" ca="1" si="210"/>
        <v>8.8883553606633178E-2</v>
      </c>
      <c r="N1713" s="17"/>
      <c r="O1713" s="121" t="e">
        <f t="shared" ca="1" si="214"/>
        <v>#REF!</v>
      </c>
      <c r="P1713" s="121" t="e">
        <f t="shared" ca="1" si="215"/>
        <v>#REF!</v>
      </c>
      <c r="R1713" s="107" t="e">
        <f t="shared" ca="1" si="211"/>
        <v>#REF!</v>
      </c>
    </row>
    <row r="1714" spans="1:18" x14ac:dyDescent="0.2">
      <c r="A1714" s="16"/>
      <c r="B1714" s="136">
        <v>1699</v>
      </c>
      <c r="C1714" s="119">
        <f ca="1">'s1'!I1717</f>
        <v>188.47115278172049</v>
      </c>
      <c r="D1714" s="119">
        <f ca="1">'s1'!J1717</f>
        <v>78.11816548616487</v>
      </c>
      <c r="E1714" s="27"/>
      <c r="F1714" s="18">
        <f t="shared" ca="1" si="208"/>
        <v>1.75799300444908E-2</v>
      </c>
      <c r="H1714" s="18">
        <f t="shared" ca="1" si="209"/>
        <v>6.7659162091154176E-2</v>
      </c>
      <c r="I1714" s="17"/>
      <c r="J1714" s="120">
        <f t="shared" ca="1" si="212"/>
        <v>1000000</v>
      </c>
      <c r="K1714" s="120">
        <f t="shared" ca="1" si="213"/>
        <v>-1000000</v>
      </c>
      <c r="M1714" s="81">
        <f t="shared" ca="1" si="210"/>
        <v>9.3274122997693751E-4</v>
      </c>
      <c r="N1714" s="17"/>
      <c r="O1714" s="121" t="e">
        <f t="shared" ca="1" si="214"/>
        <v>#REF!</v>
      </c>
      <c r="P1714" s="121" t="e">
        <f t="shared" ca="1" si="215"/>
        <v>#REF!</v>
      </c>
      <c r="R1714" s="107" t="e">
        <f t="shared" ca="1" si="211"/>
        <v>#REF!</v>
      </c>
    </row>
    <row r="1715" spans="1:18" x14ac:dyDescent="0.2">
      <c r="A1715" s="16"/>
      <c r="B1715" s="136">
        <v>1700</v>
      </c>
      <c r="C1715" s="119">
        <f ca="1">'s1'!I1718</f>
        <v>170.19261463935206</v>
      </c>
      <c r="D1715" s="119">
        <f ca="1">'s1'!J1718</f>
        <v>75.64770513874268</v>
      </c>
      <c r="E1715" s="27"/>
      <c r="F1715" s="18">
        <f t="shared" ca="1" si="208"/>
        <v>4.879613988284905E-3</v>
      </c>
      <c r="H1715" s="18">
        <f t="shared" ca="1" si="209"/>
        <v>5.3364308580792705E-2</v>
      </c>
      <c r="I1715" s="17"/>
      <c r="J1715" s="120">
        <f t="shared" ca="1" si="212"/>
        <v>170.19261463935206</v>
      </c>
      <c r="K1715" s="120">
        <f t="shared" ca="1" si="213"/>
        <v>75.64770513874268</v>
      </c>
      <c r="M1715" s="81">
        <f t="shared" ca="1" si="210"/>
        <v>0.10261516041428809</v>
      </c>
      <c r="N1715" s="17"/>
      <c r="O1715" s="121" t="e">
        <f t="shared" ca="1" si="214"/>
        <v>#REF!</v>
      </c>
      <c r="P1715" s="121" t="e">
        <f t="shared" ca="1" si="215"/>
        <v>#REF!</v>
      </c>
      <c r="R1715" s="107" t="e">
        <f t="shared" ca="1" si="211"/>
        <v>#REF!</v>
      </c>
    </row>
    <row r="1716" spans="1:18" x14ac:dyDescent="0.2">
      <c r="A1716" s="16"/>
      <c r="B1716" s="136">
        <v>1701</v>
      </c>
      <c r="C1716" s="119">
        <f ca="1">'s1'!I1719</f>
        <v>170.87430059930199</v>
      </c>
      <c r="D1716" s="119">
        <f ca="1">'s1'!J1719</f>
        <v>79.521388235487905</v>
      </c>
      <c r="E1716" s="27"/>
      <c r="F1716" s="18">
        <f t="shared" ca="1" si="208"/>
        <v>7.5319238326033711E-3</v>
      </c>
      <c r="H1716" s="18">
        <f t="shared" ca="1" si="209"/>
        <v>4.6131867209022633E-3</v>
      </c>
      <c r="I1716" s="17"/>
      <c r="J1716" s="120">
        <f t="shared" ca="1" si="212"/>
        <v>170.87430059930199</v>
      </c>
      <c r="K1716" s="120">
        <f t="shared" ca="1" si="213"/>
        <v>79.521388235487905</v>
      </c>
      <c r="M1716" s="81">
        <f t="shared" ca="1" si="210"/>
        <v>2.5965765948229823E-2</v>
      </c>
      <c r="N1716" s="17"/>
      <c r="O1716" s="121" t="e">
        <f t="shared" ca="1" si="214"/>
        <v>#REF!</v>
      </c>
      <c r="P1716" s="121" t="e">
        <f t="shared" ca="1" si="215"/>
        <v>#REF!</v>
      </c>
      <c r="R1716" s="107" t="e">
        <f t="shared" ca="1" si="211"/>
        <v>#REF!</v>
      </c>
    </row>
    <row r="1717" spans="1:18" x14ac:dyDescent="0.2">
      <c r="A1717" s="16"/>
      <c r="B1717" s="136">
        <v>1702</v>
      </c>
      <c r="C1717" s="119">
        <f ca="1">'s1'!I1720</f>
        <v>191.36758498793807</v>
      </c>
      <c r="D1717" s="119">
        <f ca="1">'s1'!J1720</f>
        <v>83.460723502650026</v>
      </c>
      <c r="E1717" s="27"/>
      <c r="F1717" s="18">
        <f t="shared" ca="1" si="208"/>
        <v>1.4780008600286727E-2</v>
      </c>
      <c r="H1717" s="18">
        <f t="shared" ca="1" si="209"/>
        <v>1.1835786786140817E-2</v>
      </c>
      <c r="I1717" s="17"/>
      <c r="J1717" s="120">
        <f t="shared" ca="1" si="212"/>
        <v>1000000</v>
      </c>
      <c r="K1717" s="120">
        <f t="shared" ca="1" si="213"/>
        <v>-1000000</v>
      </c>
      <c r="M1717" s="81">
        <f t="shared" ca="1" si="210"/>
        <v>9.4667128112848973E-3</v>
      </c>
      <c r="N1717" s="17"/>
      <c r="O1717" s="121" t="e">
        <f t="shared" ca="1" si="214"/>
        <v>#REF!</v>
      </c>
      <c r="P1717" s="121" t="e">
        <f t="shared" ca="1" si="215"/>
        <v>#REF!</v>
      </c>
      <c r="R1717" s="107" t="e">
        <f t="shared" ca="1" si="211"/>
        <v>#REF!</v>
      </c>
    </row>
    <row r="1718" spans="1:18" x14ac:dyDescent="0.2">
      <c r="A1718" s="16"/>
      <c r="B1718" s="136">
        <v>1703</v>
      </c>
      <c r="C1718" s="119">
        <f ca="1">'s1'!I1721</f>
        <v>179.79168017766722</v>
      </c>
      <c r="D1718" s="119">
        <f ca="1">'s1'!J1721</f>
        <v>82.298344187959742</v>
      </c>
      <c r="E1718" s="27"/>
      <c r="F1718" s="18">
        <f t="shared" ca="1" si="208"/>
        <v>3.5404867899194198E-2</v>
      </c>
      <c r="H1718" s="18">
        <f t="shared" ca="1" si="209"/>
        <v>6.2935722385182941E-2</v>
      </c>
      <c r="I1718" s="17"/>
      <c r="J1718" s="120">
        <f t="shared" ca="1" si="212"/>
        <v>1000000</v>
      </c>
      <c r="K1718" s="120">
        <f t="shared" ca="1" si="213"/>
        <v>-1000000</v>
      </c>
      <c r="M1718" s="81">
        <f t="shared" ca="1" si="210"/>
        <v>1.4722919861108229E-2</v>
      </c>
      <c r="N1718" s="17"/>
      <c r="O1718" s="121" t="e">
        <f t="shared" ca="1" si="214"/>
        <v>#REF!</v>
      </c>
      <c r="P1718" s="121" t="e">
        <f t="shared" ca="1" si="215"/>
        <v>#REF!</v>
      </c>
      <c r="R1718" s="107" t="e">
        <f t="shared" ca="1" si="211"/>
        <v>#REF!</v>
      </c>
    </row>
    <row r="1719" spans="1:18" x14ac:dyDescent="0.2">
      <c r="A1719" s="16"/>
      <c r="B1719" s="136">
        <v>1704</v>
      </c>
      <c r="C1719" s="119">
        <f ca="1">'s1'!I1722</f>
        <v>190.44471180548786</v>
      </c>
      <c r="D1719" s="119">
        <f ca="1">'s1'!J1722</f>
        <v>90.343200999244857</v>
      </c>
      <c r="E1719" s="27"/>
      <c r="F1719" s="18">
        <f t="shared" ca="1" si="208"/>
        <v>2.17690074281672E-2</v>
      </c>
      <c r="H1719" s="18">
        <f t="shared" ca="1" si="209"/>
        <v>6.9212173982330892E-3</v>
      </c>
      <c r="I1719" s="17"/>
      <c r="J1719" s="120">
        <f t="shared" ca="1" si="212"/>
        <v>1000000</v>
      </c>
      <c r="K1719" s="120">
        <f t="shared" ca="1" si="213"/>
        <v>-1000000</v>
      </c>
      <c r="M1719" s="81">
        <f t="shared" ca="1" si="210"/>
        <v>1.4179984966222986E-5</v>
      </c>
      <c r="N1719" s="17"/>
      <c r="O1719" s="121" t="e">
        <f t="shared" ca="1" si="214"/>
        <v>#REF!</v>
      </c>
      <c r="P1719" s="121" t="e">
        <f t="shared" ca="1" si="215"/>
        <v>#REF!</v>
      </c>
      <c r="R1719" s="107" t="e">
        <f t="shared" ca="1" si="211"/>
        <v>#REF!</v>
      </c>
    </row>
    <row r="1720" spans="1:18" x14ac:dyDescent="0.2">
      <c r="A1720" s="16"/>
      <c r="B1720" s="136">
        <v>1705</v>
      </c>
      <c r="C1720" s="119">
        <f ca="1">'s1'!I1723</f>
        <v>187.68744201339237</v>
      </c>
      <c r="D1720" s="119">
        <f ca="1">'s1'!J1723</f>
        <v>83.512167848038089</v>
      </c>
      <c r="E1720" s="27"/>
      <c r="F1720" s="18">
        <f t="shared" ca="1" si="208"/>
        <v>1.4345215619677699E-3</v>
      </c>
      <c r="H1720" s="18">
        <f t="shared" ca="1" si="209"/>
        <v>4.4586322795124096E-2</v>
      </c>
      <c r="I1720" s="17"/>
      <c r="J1720" s="120">
        <f t="shared" ca="1" si="212"/>
        <v>1000000</v>
      </c>
      <c r="K1720" s="120">
        <f t="shared" ca="1" si="213"/>
        <v>-1000000</v>
      </c>
      <c r="M1720" s="81">
        <f t="shared" ca="1" si="210"/>
        <v>1.2526847853014384E-2</v>
      </c>
      <c r="N1720" s="17"/>
      <c r="O1720" s="121" t="e">
        <f t="shared" ca="1" si="214"/>
        <v>#REF!</v>
      </c>
      <c r="P1720" s="121" t="e">
        <f t="shared" ca="1" si="215"/>
        <v>#REF!</v>
      </c>
      <c r="R1720" s="107" t="e">
        <f t="shared" ca="1" si="211"/>
        <v>#REF!</v>
      </c>
    </row>
    <row r="1721" spans="1:18" x14ac:dyDescent="0.2">
      <c r="A1721" s="16"/>
      <c r="B1721" s="136">
        <v>1706</v>
      </c>
      <c r="C1721" s="119">
        <f ca="1">'s1'!I1724</f>
        <v>169.66464841984504</v>
      </c>
      <c r="D1721" s="119">
        <f ca="1">'s1'!J1724</f>
        <v>71.447784424703642</v>
      </c>
      <c r="E1721" s="27"/>
      <c r="F1721" s="18">
        <f t="shared" ca="1" si="208"/>
        <v>2.2370333336846054E-2</v>
      </c>
      <c r="H1721" s="18">
        <f t="shared" ca="1" si="209"/>
        <v>1.1890192126078307E-2</v>
      </c>
      <c r="I1721" s="17"/>
      <c r="J1721" s="120">
        <f t="shared" ca="1" si="212"/>
        <v>169.66464841984504</v>
      </c>
      <c r="K1721" s="120">
        <f t="shared" ca="1" si="213"/>
        <v>71.447784424703642</v>
      </c>
      <c r="M1721" s="81">
        <f t="shared" ca="1" si="210"/>
        <v>3.8989388764157182E-2</v>
      </c>
      <c r="N1721" s="17"/>
      <c r="O1721" s="121" t="e">
        <f t="shared" ca="1" si="214"/>
        <v>#REF!</v>
      </c>
      <c r="P1721" s="121" t="e">
        <f t="shared" ca="1" si="215"/>
        <v>#REF!</v>
      </c>
      <c r="R1721" s="107" t="e">
        <f t="shared" ca="1" si="211"/>
        <v>#REF!</v>
      </c>
    </row>
    <row r="1722" spans="1:18" x14ac:dyDescent="0.2">
      <c r="A1722" s="16"/>
      <c r="B1722" s="136">
        <v>1707</v>
      </c>
      <c r="C1722" s="119">
        <f ca="1">'s1'!I1725</f>
        <v>186.27894883528523</v>
      </c>
      <c r="D1722" s="119">
        <f ca="1">'s1'!J1725</f>
        <v>83.547179931257403</v>
      </c>
      <c r="E1722" s="27"/>
      <c r="F1722" s="18">
        <f t="shared" ca="1" si="208"/>
        <v>1.6104895079162813E-2</v>
      </c>
      <c r="H1722" s="18">
        <f t="shared" ca="1" si="209"/>
        <v>5.262016854356958E-2</v>
      </c>
      <c r="I1722" s="17"/>
      <c r="J1722" s="120">
        <f t="shared" ca="1" si="212"/>
        <v>1000000</v>
      </c>
      <c r="K1722" s="120">
        <f t="shared" ca="1" si="213"/>
        <v>-1000000</v>
      </c>
      <c r="M1722" s="81">
        <f t="shared" ca="1" si="210"/>
        <v>1.0149228001831418E-2</v>
      </c>
      <c r="N1722" s="17"/>
      <c r="O1722" s="121" t="e">
        <f t="shared" ca="1" si="214"/>
        <v>#REF!</v>
      </c>
      <c r="P1722" s="121" t="e">
        <f t="shared" ca="1" si="215"/>
        <v>#REF!</v>
      </c>
      <c r="R1722" s="107" t="e">
        <f t="shared" ca="1" si="211"/>
        <v>#REF!</v>
      </c>
    </row>
    <row r="1723" spans="1:18" x14ac:dyDescent="0.2">
      <c r="A1723" s="16"/>
      <c r="B1723" s="136">
        <v>1708</v>
      </c>
      <c r="C1723" s="119">
        <f ca="1">'s1'!I1726</f>
        <v>190.22250343025041</v>
      </c>
      <c r="D1723" s="119">
        <f ca="1">'s1'!J1726</f>
        <v>81.29445889033272</v>
      </c>
      <c r="E1723" s="27"/>
      <c r="F1723" s="18">
        <f t="shared" ca="1" si="208"/>
        <v>1.3188263483353873E-2</v>
      </c>
      <c r="H1723" s="18">
        <f t="shared" ca="1" si="209"/>
        <v>6.7525077492505706E-2</v>
      </c>
      <c r="I1723" s="17"/>
      <c r="J1723" s="120">
        <f t="shared" ca="1" si="212"/>
        <v>1000000</v>
      </c>
      <c r="K1723" s="120">
        <f t="shared" ca="1" si="213"/>
        <v>-1000000</v>
      </c>
      <c r="M1723" s="81">
        <f t="shared" ca="1" si="210"/>
        <v>2.2125110389785145E-2</v>
      </c>
      <c r="N1723" s="17"/>
      <c r="O1723" s="121" t="e">
        <f t="shared" ca="1" si="214"/>
        <v>#REF!</v>
      </c>
      <c r="P1723" s="121" t="e">
        <f t="shared" ca="1" si="215"/>
        <v>#REF!</v>
      </c>
      <c r="R1723" s="107" t="e">
        <f t="shared" ca="1" si="211"/>
        <v>#REF!</v>
      </c>
    </row>
    <row r="1724" spans="1:18" x14ac:dyDescent="0.2">
      <c r="A1724" s="16"/>
      <c r="B1724" s="136">
        <v>1709</v>
      </c>
      <c r="C1724" s="119">
        <f ca="1">'s1'!I1727</f>
        <v>177.6881107577554</v>
      </c>
      <c r="D1724" s="119">
        <f ca="1">'s1'!J1727</f>
        <v>76.925931196188685</v>
      </c>
      <c r="E1724" s="27"/>
      <c r="F1724" s="18">
        <f t="shared" ca="1" si="208"/>
        <v>5.2573570280231366E-3</v>
      </c>
      <c r="H1724" s="18">
        <f t="shared" ca="1" si="209"/>
        <v>5.538852379092829E-2</v>
      </c>
      <c r="I1724" s="17"/>
      <c r="J1724" s="120">
        <f t="shared" ca="1" si="212"/>
        <v>1000000</v>
      </c>
      <c r="K1724" s="120">
        <f t="shared" ca="1" si="213"/>
        <v>-1000000</v>
      </c>
      <c r="M1724" s="81">
        <f t="shared" ca="1" si="210"/>
        <v>2.2417098636051999E-2</v>
      </c>
      <c r="N1724" s="17"/>
      <c r="O1724" s="121" t="e">
        <f t="shared" ca="1" si="214"/>
        <v>#REF!</v>
      </c>
      <c r="P1724" s="121" t="e">
        <f t="shared" ca="1" si="215"/>
        <v>#REF!</v>
      </c>
      <c r="R1724" s="107" t="e">
        <f t="shared" ca="1" si="211"/>
        <v>#REF!</v>
      </c>
    </row>
    <row r="1725" spans="1:18" x14ac:dyDescent="0.2">
      <c r="A1725" s="16"/>
      <c r="B1725" s="136">
        <v>1710</v>
      </c>
      <c r="C1725" s="119">
        <f ca="1">'s1'!I1728</f>
        <v>180.79427380122021</v>
      </c>
      <c r="D1725" s="119">
        <f ca="1">'s1'!J1728</f>
        <v>78.968707197424777</v>
      </c>
      <c r="E1725" s="27"/>
      <c r="F1725" s="18">
        <f t="shared" ca="1" si="208"/>
        <v>1.8867541710426958E-2</v>
      </c>
      <c r="H1725" s="18">
        <f t="shared" ca="1" si="209"/>
        <v>5.8306473389368695E-2</v>
      </c>
      <c r="I1725" s="17"/>
      <c r="J1725" s="120">
        <f t="shared" ca="1" si="212"/>
        <v>1000000</v>
      </c>
      <c r="K1725" s="120">
        <f t="shared" ca="1" si="213"/>
        <v>-1000000</v>
      </c>
      <c r="M1725" s="81">
        <f t="shared" ca="1" si="210"/>
        <v>2.6389413292776808E-3</v>
      </c>
      <c r="N1725" s="17"/>
      <c r="O1725" s="121" t="e">
        <f t="shared" ca="1" si="214"/>
        <v>#REF!</v>
      </c>
      <c r="P1725" s="121" t="e">
        <f t="shared" ca="1" si="215"/>
        <v>#REF!</v>
      </c>
      <c r="R1725" s="107" t="e">
        <f t="shared" ca="1" si="211"/>
        <v>#REF!</v>
      </c>
    </row>
    <row r="1726" spans="1:18" x14ac:dyDescent="0.2">
      <c r="A1726" s="16"/>
      <c r="B1726" s="136">
        <v>1711</v>
      </c>
      <c r="C1726" s="119">
        <f ca="1">'s1'!I1729</f>
        <v>186.06838682750075</v>
      </c>
      <c r="D1726" s="119">
        <f ca="1">'s1'!J1729</f>
        <v>80.147122344412864</v>
      </c>
      <c r="E1726" s="27"/>
      <c r="F1726" s="18">
        <f t="shared" ca="1" si="208"/>
        <v>6.6361727888710452E-4</v>
      </c>
      <c r="H1726" s="18">
        <f t="shared" ca="1" si="209"/>
        <v>6.491561286559315E-2</v>
      </c>
      <c r="I1726" s="17"/>
      <c r="J1726" s="120">
        <f t="shared" ca="1" si="212"/>
        <v>1000000</v>
      </c>
      <c r="K1726" s="120">
        <f t="shared" ca="1" si="213"/>
        <v>-1000000</v>
      </c>
      <c r="M1726" s="81">
        <f t="shared" ca="1" si="210"/>
        <v>2.572990843145161E-2</v>
      </c>
      <c r="N1726" s="17"/>
      <c r="O1726" s="121" t="e">
        <f t="shared" ca="1" si="214"/>
        <v>#REF!</v>
      </c>
      <c r="P1726" s="121" t="e">
        <f t="shared" ca="1" si="215"/>
        <v>#REF!</v>
      </c>
      <c r="R1726" s="107" t="e">
        <f t="shared" ca="1" si="211"/>
        <v>#REF!</v>
      </c>
    </row>
    <row r="1727" spans="1:18" x14ac:dyDescent="0.2">
      <c r="A1727" s="16"/>
      <c r="B1727" s="136">
        <v>1712</v>
      </c>
      <c r="C1727" s="119">
        <f ca="1">'s1'!I1730</f>
        <v>171.48632863337525</v>
      </c>
      <c r="D1727" s="119">
        <f ca="1">'s1'!J1730</f>
        <v>76.872733747565505</v>
      </c>
      <c r="E1727" s="27"/>
      <c r="F1727" s="18">
        <f t="shared" ca="1" si="208"/>
        <v>1.8194587963467273E-2</v>
      </c>
      <c r="H1727" s="18">
        <f t="shared" ca="1" si="209"/>
        <v>1.5468535814076411E-2</v>
      </c>
      <c r="I1727" s="17"/>
      <c r="J1727" s="120">
        <f t="shared" ca="1" si="212"/>
        <v>171.48632863337525</v>
      </c>
      <c r="K1727" s="120">
        <f t="shared" ca="1" si="213"/>
        <v>76.872733747565505</v>
      </c>
      <c r="M1727" s="81">
        <f t="shared" ca="1" si="210"/>
        <v>6.7823344491299842E-2</v>
      </c>
      <c r="N1727" s="17"/>
      <c r="O1727" s="121" t="e">
        <f t="shared" ca="1" si="214"/>
        <v>#REF!</v>
      </c>
      <c r="P1727" s="121" t="e">
        <f t="shared" ca="1" si="215"/>
        <v>#REF!</v>
      </c>
      <c r="R1727" s="107" t="e">
        <f t="shared" ca="1" si="211"/>
        <v>#REF!</v>
      </c>
    </row>
    <row r="1728" spans="1:18" x14ac:dyDescent="0.2">
      <c r="A1728" s="16"/>
      <c r="B1728" s="136">
        <v>1713</v>
      </c>
      <c r="C1728" s="119">
        <f ca="1">'s1'!I1731</f>
        <v>166.58948592222146</v>
      </c>
      <c r="D1728" s="119">
        <f ca="1">'s1'!J1731</f>
        <v>75.168349273603297</v>
      </c>
      <c r="E1728" s="27"/>
      <c r="F1728" s="18">
        <f t="shared" ca="1" si="208"/>
        <v>1.279886401282712E-2</v>
      </c>
      <c r="H1728" s="18">
        <f t="shared" ca="1" si="209"/>
        <v>3.1261822101539057E-2</v>
      </c>
      <c r="I1728" s="17"/>
      <c r="J1728" s="120">
        <f t="shared" ca="1" si="212"/>
        <v>1000000</v>
      </c>
      <c r="K1728" s="120">
        <f t="shared" ca="1" si="213"/>
        <v>-1000000</v>
      </c>
      <c r="M1728" s="81">
        <f t="shared" ca="1" si="210"/>
        <v>1.3858922272002557E-2</v>
      </c>
      <c r="N1728" s="17"/>
      <c r="O1728" s="121" t="e">
        <f t="shared" ca="1" si="214"/>
        <v>#REF!</v>
      </c>
      <c r="P1728" s="121" t="e">
        <f t="shared" ca="1" si="215"/>
        <v>#REF!</v>
      </c>
      <c r="R1728" s="107" t="e">
        <f t="shared" ca="1" si="211"/>
        <v>#REF!</v>
      </c>
    </row>
    <row r="1729" spans="1:18" x14ac:dyDescent="0.2">
      <c r="A1729" s="16"/>
      <c r="B1729" s="136">
        <v>1714</v>
      </c>
      <c r="C1729" s="119">
        <f ca="1">'s1'!I1732</f>
        <v>162.70642041128181</v>
      </c>
      <c r="D1729" s="119">
        <f ca="1">'s1'!J1732</f>
        <v>70.130033383078455</v>
      </c>
      <c r="E1729" s="27"/>
      <c r="F1729" s="18">
        <f t="shared" ca="1" si="208"/>
        <v>1.2288077037684276E-3</v>
      </c>
      <c r="H1729" s="18">
        <f t="shared" ca="1" si="209"/>
        <v>9.6283923760720654E-3</v>
      </c>
      <c r="I1729" s="17"/>
      <c r="J1729" s="120">
        <f t="shared" ca="1" si="212"/>
        <v>1000000</v>
      </c>
      <c r="K1729" s="120">
        <f t="shared" ca="1" si="213"/>
        <v>-1000000</v>
      </c>
      <c r="M1729" s="81">
        <f t="shared" ca="1" si="210"/>
        <v>3.7625301619321851E-3</v>
      </c>
      <c r="N1729" s="17"/>
      <c r="O1729" s="121" t="e">
        <f t="shared" ca="1" si="214"/>
        <v>#REF!</v>
      </c>
      <c r="P1729" s="121" t="e">
        <f t="shared" ca="1" si="215"/>
        <v>#REF!</v>
      </c>
      <c r="R1729" s="107" t="e">
        <f t="shared" ca="1" si="211"/>
        <v>#REF!</v>
      </c>
    </row>
    <row r="1730" spans="1:18" x14ac:dyDescent="0.2">
      <c r="A1730" s="16"/>
      <c r="B1730" s="136">
        <v>1715</v>
      </c>
      <c r="C1730" s="119">
        <f ca="1">'s1'!I1733</f>
        <v>173.67494845401737</v>
      </c>
      <c r="D1730" s="119">
        <f ca="1">'s1'!J1733</f>
        <v>80.222429978847629</v>
      </c>
      <c r="E1730" s="27"/>
      <c r="F1730" s="18">
        <f t="shared" ca="1" si="208"/>
        <v>2.6240394851895943E-2</v>
      </c>
      <c r="H1730" s="18">
        <f t="shared" ca="1" si="209"/>
        <v>3.1741348066481066E-2</v>
      </c>
      <c r="I1730" s="17"/>
      <c r="J1730" s="120">
        <f t="shared" ca="1" si="212"/>
        <v>1000000</v>
      </c>
      <c r="K1730" s="120">
        <f t="shared" ca="1" si="213"/>
        <v>-1000000</v>
      </c>
      <c r="M1730" s="81">
        <f t="shared" ca="1" si="210"/>
        <v>3.936413416692746E-2</v>
      </c>
      <c r="N1730" s="17"/>
      <c r="O1730" s="121" t="e">
        <f t="shared" ca="1" si="214"/>
        <v>#REF!</v>
      </c>
      <c r="P1730" s="121" t="e">
        <f t="shared" ca="1" si="215"/>
        <v>#REF!</v>
      </c>
      <c r="R1730" s="107" t="e">
        <f t="shared" ca="1" si="211"/>
        <v>#REF!</v>
      </c>
    </row>
    <row r="1731" spans="1:18" x14ac:dyDescent="0.2">
      <c r="A1731" s="16"/>
      <c r="B1731" s="136">
        <v>1716</v>
      </c>
      <c r="C1731" s="119">
        <f ca="1">'s1'!I1734</f>
        <v>200.86572112120615</v>
      </c>
      <c r="D1731" s="119">
        <f ca="1">'s1'!J1734</f>
        <v>88.458777718494758</v>
      </c>
      <c r="E1731" s="27"/>
      <c r="F1731" s="18">
        <f t="shared" ca="1" si="208"/>
        <v>3.2369677525207201E-3</v>
      </c>
      <c r="H1731" s="18">
        <f t="shared" ca="1" si="209"/>
        <v>1.5176267680903877E-2</v>
      </c>
      <c r="I1731" s="17"/>
      <c r="J1731" s="120">
        <f t="shared" ca="1" si="212"/>
        <v>1000000</v>
      </c>
      <c r="K1731" s="120">
        <f t="shared" ca="1" si="213"/>
        <v>-1000000</v>
      </c>
      <c r="M1731" s="81">
        <f t="shared" ca="1" si="210"/>
        <v>1.2798832880902755E-4</v>
      </c>
      <c r="N1731" s="17"/>
      <c r="O1731" s="121" t="e">
        <f t="shared" ca="1" si="214"/>
        <v>#REF!</v>
      </c>
      <c r="P1731" s="121" t="e">
        <f t="shared" ca="1" si="215"/>
        <v>#REF!</v>
      </c>
      <c r="R1731" s="107" t="e">
        <f t="shared" ca="1" si="211"/>
        <v>#REF!</v>
      </c>
    </row>
    <row r="1732" spans="1:18" x14ac:dyDescent="0.2">
      <c r="A1732" s="16"/>
      <c r="B1732" s="136">
        <v>1717</v>
      </c>
      <c r="C1732" s="119">
        <f ca="1">'s1'!I1735</f>
        <v>190.13241453442834</v>
      </c>
      <c r="D1732" s="119">
        <f ca="1">'s1'!J1735</f>
        <v>75.907185119115013</v>
      </c>
      <c r="E1732" s="27"/>
      <c r="F1732" s="18">
        <f t="shared" ca="1" si="208"/>
        <v>8.521446150195967E-3</v>
      </c>
      <c r="H1732" s="18">
        <f t="shared" ca="1" si="209"/>
        <v>1.8719924643487467E-2</v>
      </c>
      <c r="I1732" s="17"/>
      <c r="J1732" s="120">
        <f t="shared" ca="1" si="212"/>
        <v>1000000</v>
      </c>
      <c r="K1732" s="120">
        <f t="shared" ca="1" si="213"/>
        <v>-1000000</v>
      </c>
      <c r="M1732" s="81">
        <f t="shared" ca="1" si="210"/>
        <v>7.7598983640612143E-2</v>
      </c>
      <c r="N1732" s="17"/>
      <c r="O1732" s="121" t="e">
        <f t="shared" ca="1" si="214"/>
        <v>#REF!</v>
      </c>
      <c r="P1732" s="121" t="e">
        <f t="shared" ca="1" si="215"/>
        <v>#REF!</v>
      </c>
      <c r="R1732" s="107" t="e">
        <f t="shared" ca="1" si="211"/>
        <v>#REF!</v>
      </c>
    </row>
    <row r="1733" spans="1:18" x14ac:dyDescent="0.2">
      <c r="A1733" s="16"/>
      <c r="B1733" s="136">
        <v>1718</v>
      </c>
      <c r="C1733" s="119">
        <f ca="1">'s1'!I1736</f>
        <v>172.29254241755007</v>
      </c>
      <c r="D1733" s="119">
        <f ca="1">'s1'!J1736</f>
        <v>75.572827765663448</v>
      </c>
      <c r="E1733" s="27"/>
      <c r="F1733" s="18">
        <f t="shared" ca="1" si="208"/>
        <v>2.8388033420808763E-2</v>
      </c>
      <c r="H1733" s="18">
        <f t="shared" ca="1" si="209"/>
        <v>1.9494437270805007E-2</v>
      </c>
      <c r="I1733" s="17"/>
      <c r="J1733" s="120">
        <f t="shared" ca="1" si="212"/>
        <v>1000000</v>
      </c>
      <c r="K1733" s="120">
        <f t="shared" ca="1" si="213"/>
        <v>-1000000</v>
      </c>
      <c r="M1733" s="81">
        <f t="shared" ca="1" si="210"/>
        <v>6.9507991137903069E-2</v>
      </c>
      <c r="N1733" s="17"/>
      <c r="O1733" s="121" t="e">
        <f t="shared" ca="1" si="214"/>
        <v>#REF!</v>
      </c>
      <c r="P1733" s="121" t="e">
        <f t="shared" ca="1" si="215"/>
        <v>#REF!</v>
      </c>
      <c r="R1733" s="107" t="e">
        <f t="shared" ca="1" si="211"/>
        <v>#REF!</v>
      </c>
    </row>
    <row r="1734" spans="1:18" x14ac:dyDescent="0.2">
      <c r="A1734" s="16"/>
      <c r="B1734" s="136">
        <v>1719</v>
      </c>
      <c r="C1734" s="119">
        <f ca="1">'s1'!I1737</f>
        <v>184.47574371560779</v>
      </c>
      <c r="D1734" s="119">
        <f ca="1">'s1'!J1737</f>
        <v>76.604083767568383</v>
      </c>
      <c r="E1734" s="27"/>
      <c r="F1734" s="18">
        <f t="shared" ca="1" si="208"/>
        <v>2.7500034183270988E-2</v>
      </c>
      <c r="H1734" s="18">
        <f t="shared" ca="1" si="209"/>
        <v>1.6797740143531182E-2</v>
      </c>
      <c r="I1734" s="17"/>
      <c r="J1734" s="120">
        <f t="shared" ca="1" si="212"/>
        <v>1000000</v>
      </c>
      <c r="K1734" s="120">
        <f t="shared" ca="1" si="213"/>
        <v>-1000000</v>
      </c>
      <c r="M1734" s="81">
        <f t="shared" ca="1" si="210"/>
        <v>7.6916871121256475E-2</v>
      </c>
      <c r="N1734" s="17"/>
      <c r="O1734" s="121" t="e">
        <f t="shared" ca="1" si="214"/>
        <v>#REF!</v>
      </c>
      <c r="P1734" s="121" t="e">
        <f t="shared" ca="1" si="215"/>
        <v>#REF!</v>
      </c>
      <c r="R1734" s="107" t="e">
        <f t="shared" ca="1" si="211"/>
        <v>#REF!</v>
      </c>
    </row>
    <row r="1735" spans="1:18" x14ac:dyDescent="0.2">
      <c r="A1735" s="16"/>
      <c r="B1735" s="136">
        <v>1720</v>
      </c>
      <c r="C1735" s="119">
        <f ca="1">'s1'!I1738</f>
        <v>186.67234920729535</v>
      </c>
      <c r="D1735" s="119">
        <f ca="1">'s1'!J1738</f>
        <v>78.361725975913231</v>
      </c>
      <c r="E1735" s="27"/>
      <c r="F1735" s="18">
        <f t="shared" ca="1" si="208"/>
        <v>1.0805945529647698E-2</v>
      </c>
      <c r="H1735" s="18">
        <f t="shared" ca="1" si="209"/>
        <v>1.7254041473375319E-2</v>
      </c>
      <c r="I1735" s="17"/>
      <c r="J1735" s="120">
        <f t="shared" ca="1" si="212"/>
        <v>1000000</v>
      </c>
      <c r="K1735" s="120">
        <f t="shared" ca="1" si="213"/>
        <v>-1000000</v>
      </c>
      <c r="M1735" s="81">
        <f t="shared" ca="1" si="210"/>
        <v>7.9874282188385042E-3</v>
      </c>
      <c r="N1735" s="17"/>
      <c r="O1735" s="121" t="e">
        <f t="shared" ca="1" si="214"/>
        <v>#REF!</v>
      </c>
      <c r="P1735" s="121" t="e">
        <f t="shared" ca="1" si="215"/>
        <v>#REF!</v>
      </c>
      <c r="R1735" s="107" t="e">
        <f t="shared" ca="1" si="211"/>
        <v>#REF!</v>
      </c>
    </row>
    <row r="1736" spans="1:18" x14ac:dyDescent="0.2">
      <c r="A1736" s="16"/>
      <c r="B1736" s="136">
        <v>1721</v>
      </c>
      <c r="C1736" s="119">
        <f ca="1">'s1'!I1739</f>
        <v>197.31344401522443</v>
      </c>
      <c r="D1736" s="119">
        <f ca="1">'s1'!J1739</f>
        <v>80.911832229469027</v>
      </c>
      <c r="E1736" s="27"/>
      <c r="F1736" s="18">
        <f t="shared" ca="1" si="208"/>
        <v>7.1848558823165646E-5</v>
      </c>
      <c r="H1736" s="18">
        <f t="shared" ca="1" si="209"/>
        <v>3.7747651225580429E-2</v>
      </c>
      <c r="I1736" s="17"/>
      <c r="J1736" s="120">
        <f t="shared" ca="1" si="212"/>
        <v>1000000</v>
      </c>
      <c r="K1736" s="120">
        <f t="shared" ca="1" si="213"/>
        <v>-1000000</v>
      </c>
      <c r="M1736" s="81">
        <f t="shared" ca="1" si="210"/>
        <v>1.5254867580566826E-2</v>
      </c>
      <c r="N1736" s="17"/>
      <c r="O1736" s="121" t="e">
        <f t="shared" ca="1" si="214"/>
        <v>#REF!</v>
      </c>
      <c r="P1736" s="121" t="e">
        <f t="shared" ca="1" si="215"/>
        <v>#REF!</v>
      </c>
      <c r="R1736" s="107" t="e">
        <f t="shared" ca="1" si="211"/>
        <v>#REF!</v>
      </c>
    </row>
    <row r="1737" spans="1:18" x14ac:dyDescent="0.2">
      <c r="A1737" s="16"/>
      <c r="B1737" s="136">
        <v>1722</v>
      </c>
      <c r="C1737" s="119">
        <f ca="1">'s1'!I1740</f>
        <v>200.03000611149474</v>
      </c>
      <c r="D1737" s="119">
        <f ca="1">'s1'!J1740</f>
        <v>89.554257594734224</v>
      </c>
      <c r="E1737" s="27"/>
      <c r="F1737" s="18">
        <f t="shared" ca="1" si="208"/>
        <v>3.1118647038361753E-3</v>
      </c>
      <c r="H1737" s="18">
        <f t="shared" ca="1" si="209"/>
        <v>6.0947269651554824E-3</v>
      </c>
      <c r="I1737" s="17"/>
      <c r="J1737" s="120">
        <f t="shared" ca="1" si="212"/>
        <v>1000000</v>
      </c>
      <c r="K1737" s="120">
        <f t="shared" ca="1" si="213"/>
        <v>-1000000</v>
      </c>
      <c r="M1737" s="81">
        <f t="shared" ca="1" si="210"/>
        <v>1.3669076933136594E-4</v>
      </c>
      <c r="N1737" s="17"/>
      <c r="O1737" s="121" t="e">
        <f t="shared" ca="1" si="214"/>
        <v>#REF!</v>
      </c>
      <c r="P1737" s="121" t="e">
        <f t="shared" ca="1" si="215"/>
        <v>#REF!</v>
      </c>
      <c r="R1737" s="107" t="e">
        <f t="shared" ca="1" si="211"/>
        <v>#REF!</v>
      </c>
    </row>
    <row r="1738" spans="1:18" x14ac:dyDescent="0.2">
      <c r="A1738" s="16"/>
      <c r="B1738" s="136">
        <v>1723</v>
      </c>
      <c r="C1738" s="119">
        <f ca="1">'s1'!I1741</f>
        <v>195.61188905632758</v>
      </c>
      <c r="D1738" s="119">
        <f ca="1">'s1'!J1741</f>
        <v>82.784253138382255</v>
      </c>
      <c r="E1738" s="27"/>
      <c r="F1738" s="18">
        <f t="shared" ca="1" si="208"/>
        <v>3.4154017674034552E-3</v>
      </c>
      <c r="H1738" s="18">
        <f t="shared" ca="1" si="209"/>
        <v>6.0566793525243141E-2</v>
      </c>
      <c r="I1738" s="17"/>
      <c r="J1738" s="120">
        <f t="shared" ca="1" si="212"/>
        <v>1000000</v>
      </c>
      <c r="K1738" s="120">
        <f t="shared" ca="1" si="213"/>
        <v>-1000000</v>
      </c>
      <c r="M1738" s="81">
        <f t="shared" ca="1" si="210"/>
        <v>1.9598190544030517E-2</v>
      </c>
      <c r="N1738" s="17"/>
      <c r="O1738" s="121" t="e">
        <f t="shared" ca="1" si="214"/>
        <v>#REF!</v>
      </c>
      <c r="P1738" s="121" t="e">
        <f t="shared" ca="1" si="215"/>
        <v>#REF!</v>
      </c>
      <c r="R1738" s="107" t="e">
        <f t="shared" ca="1" si="211"/>
        <v>#REF!</v>
      </c>
    </row>
    <row r="1739" spans="1:18" x14ac:dyDescent="0.2">
      <c r="A1739" s="16"/>
      <c r="B1739" s="136">
        <v>1724</v>
      </c>
      <c r="C1739" s="119">
        <f ca="1">'s1'!I1742</f>
        <v>191.87659733759659</v>
      </c>
      <c r="D1739" s="119">
        <f ca="1">'s1'!J1742</f>
        <v>80.385007995558567</v>
      </c>
      <c r="E1739" s="27"/>
      <c r="F1739" s="18">
        <f t="shared" ca="1" si="208"/>
        <v>2.9925535709727454E-3</v>
      </c>
      <c r="H1739" s="18">
        <f t="shared" ca="1" si="209"/>
        <v>6.7242696164993551E-2</v>
      </c>
      <c r="I1739" s="17"/>
      <c r="J1739" s="120">
        <f t="shared" ca="1" si="212"/>
        <v>1000000</v>
      </c>
      <c r="K1739" s="120">
        <f t="shared" ca="1" si="213"/>
        <v>-1000000</v>
      </c>
      <c r="M1739" s="81">
        <f t="shared" ca="1" si="210"/>
        <v>5.8327449606428626E-2</v>
      </c>
      <c r="N1739" s="17"/>
      <c r="O1739" s="121" t="e">
        <f t="shared" ca="1" si="214"/>
        <v>#REF!</v>
      </c>
      <c r="P1739" s="121" t="e">
        <f t="shared" ca="1" si="215"/>
        <v>#REF!</v>
      </c>
      <c r="R1739" s="107" t="e">
        <f t="shared" ca="1" si="211"/>
        <v>#REF!</v>
      </c>
    </row>
    <row r="1740" spans="1:18" x14ac:dyDescent="0.2">
      <c r="A1740" s="16"/>
      <c r="B1740" s="136">
        <v>1725</v>
      </c>
      <c r="C1740" s="119">
        <f ca="1">'s1'!I1743</f>
        <v>176.611836332401</v>
      </c>
      <c r="D1740" s="119">
        <f ca="1">'s1'!J1743</f>
        <v>77.717049908359627</v>
      </c>
      <c r="E1740" s="27"/>
      <c r="F1740" s="18">
        <f t="shared" ca="1" si="208"/>
        <v>1.374187706581353E-2</v>
      </c>
      <c r="H1740" s="18">
        <f t="shared" ca="1" si="209"/>
        <v>4.8184754386028684E-2</v>
      </c>
      <c r="I1740" s="17"/>
      <c r="J1740" s="120">
        <f t="shared" ca="1" si="212"/>
        <v>1000000</v>
      </c>
      <c r="K1740" s="120">
        <f t="shared" ca="1" si="213"/>
        <v>-1000000</v>
      </c>
      <c r="M1740" s="81">
        <f t="shared" ca="1" si="210"/>
        <v>9.6408601543963648E-2</v>
      </c>
      <c r="N1740" s="17"/>
      <c r="O1740" s="121" t="e">
        <f t="shared" ca="1" si="214"/>
        <v>#REF!</v>
      </c>
      <c r="P1740" s="121" t="e">
        <f t="shared" ca="1" si="215"/>
        <v>#REF!</v>
      </c>
      <c r="R1740" s="107" t="e">
        <f t="shared" ca="1" si="211"/>
        <v>#REF!</v>
      </c>
    </row>
    <row r="1741" spans="1:18" x14ac:dyDescent="0.2">
      <c r="A1741" s="16"/>
      <c r="B1741" s="136">
        <v>1726</v>
      </c>
      <c r="C1741" s="119">
        <f ca="1">'s1'!I1744</f>
        <v>172.6996476913811</v>
      </c>
      <c r="D1741" s="119">
        <f ca="1">'s1'!J1744</f>
        <v>74.3573793668821</v>
      </c>
      <c r="E1741" s="27"/>
      <c r="F1741" s="18">
        <f t="shared" ca="1" si="208"/>
        <v>9.9080128966449448E-3</v>
      </c>
      <c r="H1741" s="18">
        <f t="shared" ca="1" si="209"/>
        <v>3.5126296492785968E-3</v>
      </c>
      <c r="I1741" s="17"/>
      <c r="J1741" s="120">
        <f t="shared" ca="1" si="212"/>
        <v>1000000</v>
      </c>
      <c r="K1741" s="120">
        <f t="shared" ca="1" si="213"/>
        <v>-1000000</v>
      </c>
      <c r="M1741" s="81">
        <f t="shared" ca="1" si="210"/>
        <v>7.626123642936819E-2</v>
      </c>
      <c r="N1741" s="17"/>
      <c r="O1741" s="121" t="e">
        <f t="shared" ca="1" si="214"/>
        <v>#REF!</v>
      </c>
      <c r="P1741" s="121" t="e">
        <f t="shared" ca="1" si="215"/>
        <v>#REF!</v>
      </c>
      <c r="R1741" s="107" t="e">
        <f t="shared" ca="1" si="211"/>
        <v>#REF!</v>
      </c>
    </row>
    <row r="1742" spans="1:18" x14ac:dyDescent="0.2">
      <c r="A1742" s="16"/>
      <c r="B1742" s="136">
        <v>1727</v>
      </c>
      <c r="C1742" s="119">
        <f ca="1">'s1'!I1745</f>
        <v>169.71652184005117</v>
      </c>
      <c r="D1742" s="119">
        <f ca="1">'s1'!J1745</f>
        <v>80.532787306096637</v>
      </c>
      <c r="E1742" s="27"/>
      <c r="F1742" s="18">
        <f t="shared" ca="1" si="208"/>
        <v>1.3023443931419609E-2</v>
      </c>
      <c r="H1742" s="18">
        <f t="shared" ca="1" si="209"/>
        <v>4.0687007245524244E-2</v>
      </c>
      <c r="I1742" s="17"/>
      <c r="J1742" s="120">
        <f t="shared" ca="1" si="212"/>
        <v>169.71652184005117</v>
      </c>
      <c r="K1742" s="120">
        <f t="shared" ca="1" si="213"/>
        <v>80.532787306096637</v>
      </c>
      <c r="M1742" s="81">
        <f t="shared" ca="1" si="210"/>
        <v>5.003672943891295E-2</v>
      </c>
      <c r="N1742" s="17"/>
      <c r="O1742" s="121" t="e">
        <f t="shared" ca="1" si="214"/>
        <v>#REF!</v>
      </c>
      <c r="P1742" s="121" t="e">
        <f t="shared" ca="1" si="215"/>
        <v>#REF!</v>
      </c>
      <c r="R1742" s="107" t="e">
        <f t="shared" ca="1" si="211"/>
        <v>#REF!</v>
      </c>
    </row>
    <row r="1743" spans="1:18" x14ac:dyDescent="0.2">
      <c r="A1743" s="16"/>
      <c r="B1743" s="136">
        <v>1728</v>
      </c>
      <c r="C1743" s="119">
        <f ca="1">'s1'!I1746</f>
        <v>184.69730230882121</v>
      </c>
      <c r="D1743" s="119">
        <f ca="1">'s1'!J1746</f>
        <v>75.280136161878403</v>
      </c>
      <c r="E1743" s="27"/>
      <c r="F1743" s="18">
        <f t="shared" ca="1" si="208"/>
        <v>3.2952421372181635E-2</v>
      </c>
      <c r="H1743" s="18">
        <f t="shared" ca="1" si="209"/>
        <v>3.2355278852706934E-2</v>
      </c>
      <c r="I1743" s="17"/>
      <c r="J1743" s="120">
        <f t="shared" ca="1" si="212"/>
        <v>1000000</v>
      </c>
      <c r="K1743" s="120">
        <f t="shared" ca="1" si="213"/>
        <v>-1000000</v>
      </c>
      <c r="M1743" s="81">
        <f t="shared" ca="1" si="210"/>
        <v>9.7274622934034521E-2</v>
      </c>
      <c r="N1743" s="17"/>
      <c r="O1743" s="121" t="e">
        <f t="shared" ca="1" si="214"/>
        <v>#REF!</v>
      </c>
      <c r="P1743" s="121" t="e">
        <f t="shared" ca="1" si="215"/>
        <v>#REF!</v>
      </c>
      <c r="R1743" s="107" t="e">
        <f t="shared" ca="1" si="211"/>
        <v>#REF!</v>
      </c>
    </row>
    <row r="1744" spans="1:18" x14ac:dyDescent="0.2">
      <c r="A1744" s="16"/>
      <c r="B1744" s="136">
        <v>1729</v>
      </c>
      <c r="C1744" s="119">
        <f ca="1">'s1'!I1747</f>
        <v>172.03583519412879</v>
      </c>
      <c r="D1744" s="119">
        <f ca="1">'s1'!J1747</f>
        <v>74.600514727876259</v>
      </c>
      <c r="E1744" s="27"/>
      <c r="F1744" s="18">
        <f t="shared" ref="F1744:F1807" ca="1" si="216">NORMDIST(C1744,$C$10,$C$11,FALSE)  *RAND()</f>
        <v>1.4773076987222801E-2</v>
      </c>
      <c r="H1744" s="18">
        <f t="shared" ref="H1744:H1807" ca="1" si="217">NORMDIST(D1744,$D$10,$D$11,FALSE)  *RAND()</f>
        <v>1.6809902671130143E-2</v>
      </c>
      <c r="I1744" s="17"/>
      <c r="J1744" s="120">
        <f t="shared" ca="1" si="212"/>
        <v>1000000</v>
      </c>
      <c r="K1744" s="120">
        <f t="shared" ca="1" si="213"/>
        <v>-1000000</v>
      </c>
      <c r="M1744" s="81">
        <f t="shared" ref="M1744:M1807" ca="1" si="218">NORMDIST(D1744,$M$10,$M$11,FALSE)  *RAND()</f>
        <v>6.1861884406591447E-2</v>
      </c>
      <c r="N1744" s="17"/>
      <c r="O1744" s="121" t="e">
        <f t="shared" ca="1" si="214"/>
        <v>#REF!</v>
      </c>
      <c r="P1744" s="121" t="e">
        <f t="shared" ca="1" si="215"/>
        <v>#REF!</v>
      </c>
      <c r="R1744" s="107" t="e">
        <f t="shared" ref="R1744:R1807" ca="1" si="219">NORMDIST(C1744,$R$10,$R$11,FALSE)  *RAND()</f>
        <v>#REF!</v>
      </c>
    </row>
    <row r="1745" spans="1:18" x14ac:dyDescent="0.2">
      <c r="A1745" s="16"/>
      <c r="B1745" s="136">
        <v>1730</v>
      </c>
      <c r="C1745" s="119">
        <f ca="1">'s1'!I1748</f>
        <v>187.38282592649318</v>
      </c>
      <c r="D1745" s="119">
        <f ca="1">'s1'!J1748</f>
        <v>77.436953545280986</v>
      </c>
      <c r="E1745" s="27"/>
      <c r="F1745" s="18">
        <f t="shared" ca="1" si="216"/>
        <v>4.5837317520903307E-3</v>
      </c>
      <c r="H1745" s="18">
        <f t="shared" ca="1" si="217"/>
        <v>2.1929431815973784E-2</v>
      </c>
      <c r="I1745" s="17"/>
      <c r="J1745" s="120">
        <f t="shared" ref="J1745:J1808" ca="1" si="220">IF(AND($J$7&lt;C1745,C1745&lt;$J$8),C1745,1000000)</f>
        <v>1000000</v>
      </c>
      <c r="K1745" s="120">
        <f t="shared" ref="K1745:K1808" ca="1" si="221">IF(AND($J$7&lt;C1745,C1745&lt;$J$8),D1745,-1000000)</f>
        <v>-1000000</v>
      </c>
      <c r="M1745" s="81">
        <f t="shared" ca="1" si="218"/>
        <v>1.854016954909626E-2</v>
      </c>
      <c r="N1745" s="17"/>
      <c r="O1745" s="121" t="e">
        <f t="shared" ref="O1745:O1808" ca="1" si="222">IF(AND($O$7&lt;D1745,D1745&lt;$O$8),C1745,1000000)</f>
        <v>#REF!</v>
      </c>
      <c r="P1745" s="121" t="e">
        <f t="shared" ref="P1745:P1808" ca="1" si="223">IF(AND($O$7&lt;D1745,D1745&lt;$O$8),D1745,1000000)</f>
        <v>#REF!</v>
      </c>
      <c r="R1745" s="107" t="e">
        <f t="shared" ca="1" si="219"/>
        <v>#REF!</v>
      </c>
    </row>
    <row r="1746" spans="1:18" x14ac:dyDescent="0.2">
      <c r="A1746" s="16"/>
      <c r="B1746" s="136">
        <v>1731</v>
      </c>
      <c r="C1746" s="119">
        <f ca="1">'s1'!I1749</f>
        <v>202.85546512929636</v>
      </c>
      <c r="D1746" s="119">
        <f ca="1">'s1'!J1749</f>
        <v>81.074502716617033</v>
      </c>
      <c r="E1746" s="27"/>
      <c r="F1746" s="18">
        <f t="shared" ca="1" si="216"/>
        <v>1.1608801570417435E-3</v>
      </c>
      <c r="H1746" s="18">
        <f t="shared" ca="1" si="217"/>
        <v>1.1939974894015867E-2</v>
      </c>
      <c r="I1746" s="17"/>
      <c r="J1746" s="120">
        <f t="shared" ca="1" si="220"/>
        <v>1000000</v>
      </c>
      <c r="K1746" s="120">
        <f t="shared" ca="1" si="221"/>
        <v>-1000000</v>
      </c>
      <c r="M1746" s="81">
        <f t="shared" ca="1" si="218"/>
        <v>1.214796393224311E-2</v>
      </c>
      <c r="N1746" s="17"/>
      <c r="O1746" s="121" t="e">
        <f t="shared" ca="1" si="222"/>
        <v>#REF!</v>
      </c>
      <c r="P1746" s="121" t="e">
        <f t="shared" ca="1" si="223"/>
        <v>#REF!</v>
      </c>
      <c r="R1746" s="107" t="e">
        <f t="shared" ca="1" si="219"/>
        <v>#REF!</v>
      </c>
    </row>
    <row r="1747" spans="1:18" x14ac:dyDescent="0.2">
      <c r="A1747" s="16"/>
      <c r="B1747" s="136">
        <v>1732</v>
      </c>
      <c r="C1747" s="119">
        <f ca="1">'s1'!I1750</f>
        <v>188.27881097479238</v>
      </c>
      <c r="D1747" s="119">
        <f ca="1">'s1'!J1750</f>
        <v>78.467847690112777</v>
      </c>
      <c r="E1747" s="27"/>
      <c r="F1747" s="18">
        <f t="shared" ca="1" si="216"/>
        <v>9.3085866271758692E-3</v>
      </c>
      <c r="H1747" s="18">
        <f t="shared" ca="1" si="217"/>
        <v>1.8415420616943415E-2</v>
      </c>
      <c r="I1747" s="17"/>
      <c r="J1747" s="120">
        <f t="shared" ca="1" si="220"/>
        <v>1000000</v>
      </c>
      <c r="K1747" s="120">
        <f t="shared" ca="1" si="221"/>
        <v>-1000000</v>
      </c>
      <c r="M1747" s="81">
        <f t="shared" ca="1" si="218"/>
        <v>1.3540251791182577E-2</v>
      </c>
      <c r="N1747" s="17"/>
      <c r="O1747" s="121" t="e">
        <f t="shared" ca="1" si="222"/>
        <v>#REF!</v>
      </c>
      <c r="P1747" s="121" t="e">
        <f t="shared" ca="1" si="223"/>
        <v>#REF!</v>
      </c>
      <c r="R1747" s="107" t="e">
        <f t="shared" ca="1" si="219"/>
        <v>#REF!</v>
      </c>
    </row>
    <row r="1748" spans="1:18" x14ac:dyDescent="0.2">
      <c r="A1748" s="16"/>
      <c r="B1748" s="136">
        <v>1733</v>
      </c>
      <c r="C1748" s="119">
        <f ca="1">'s1'!I1751</f>
        <v>181.85276810575874</v>
      </c>
      <c r="D1748" s="119">
        <f ca="1">'s1'!J1751</f>
        <v>81.538028884801932</v>
      </c>
      <c r="E1748" s="27"/>
      <c r="F1748" s="18">
        <f t="shared" ca="1" si="216"/>
        <v>1.7482581103344167E-2</v>
      </c>
      <c r="H1748" s="18">
        <f t="shared" ca="1" si="217"/>
        <v>7.2775659142497215E-2</v>
      </c>
      <c r="I1748" s="17"/>
      <c r="J1748" s="120">
        <f t="shared" ca="1" si="220"/>
        <v>1000000</v>
      </c>
      <c r="K1748" s="120">
        <f t="shared" ca="1" si="221"/>
        <v>-1000000</v>
      </c>
      <c r="M1748" s="81">
        <f t="shared" ca="1" si="218"/>
        <v>3.6745919070303633E-2</v>
      </c>
      <c r="N1748" s="17"/>
      <c r="O1748" s="121" t="e">
        <f t="shared" ca="1" si="222"/>
        <v>#REF!</v>
      </c>
      <c r="P1748" s="121" t="e">
        <f t="shared" ca="1" si="223"/>
        <v>#REF!</v>
      </c>
      <c r="R1748" s="107" t="e">
        <f t="shared" ca="1" si="219"/>
        <v>#REF!</v>
      </c>
    </row>
    <row r="1749" spans="1:18" x14ac:dyDescent="0.2">
      <c r="A1749" s="16"/>
      <c r="B1749" s="136">
        <v>1734</v>
      </c>
      <c r="C1749" s="119">
        <f ca="1">'s1'!I1752</f>
        <v>177.97819757044456</v>
      </c>
      <c r="D1749" s="119">
        <f ca="1">'s1'!J1752</f>
        <v>79.975584869671906</v>
      </c>
      <c r="E1749" s="27"/>
      <c r="F1749" s="18">
        <f t="shared" ca="1" si="216"/>
        <v>3.1216666940363613E-3</v>
      </c>
      <c r="H1749" s="18">
        <f t="shared" ca="1" si="217"/>
        <v>7.7258029957477617E-2</v>
      </c>
      <c r="I1749" s="17"/>
      <c r="J1749" s="120">
        <f t="shared" ca="1" si="220"/>
        <v>1000000</v>
      </c>
      <c r="K1749" s="120">
        <f t="shared" ca="1" si="221"/>
        <v>-1000000</v>
      </c>
      <c r="M1749" s="81">
        <f t="shared" ca="1" si="218"/>
        <v>6.866213596619819E-2</v>
      </c>
      <c r="N1749" s="17"/>
      <c r="O1749" s="121" t="e">
        <f t="shared" ca="1" si="222"/>
        <v>#REF!</v>
      </c>
      <c r="P1749" s="121" t="e">
        <f t="shared" ca="1" si="223"/>
        <v>#REF!</v>
      </c>
      <c r="R1749" s="107" t="e">
        <f t="shared" ca="1" si="219"/>
        <v>#REF!</v>
      </c>
    </row>
    <row r="1750" spans="1:18" x14ac:dyDescent="0.2">
      <c r="A1750" s="16"/>
      <c r="B1750" s="136">
        <v>1735</v>
      </c>
      <c r="C1750" s="119">
        <f ca="1">'s1'!I1753</f>
        <v>172.71675695013735</v>
      </c>
      <c r="D1750" s="119">
        <f ca="1">'s1'!J1753</f>
        <v>78.95355137359229</v>
      </c>
      <c r="E1750" s="27"/>
      <c r="F1750" s="18">
        <f t="shared" ca="1" si="216"/>
        <v>4.4939055898137927E-3</v>
      </c>
      <c r="H1750" s="18">
        <f t="shared" ca="1" si="217"/>
        <v>6.7756928238969463E-2</v>
      </c>
      <c r="I1750" s="17"/>
      <c r="J1750" s="120">
        <f t="shared" ca="1" si="220"/>
        <v>1000000</v>
      </c>
      <c r="K1750" s="120">
        <f t="shared" ca="1" si="221"/>
        <v>-1000000</v>
      </c>
      <c r="M1750" s="81">
        <f t="shared" ca="1" si="218"/>
        <v>4.1516892991631811E-2</v>
      </c>
      <c r="N1750" s="17"/>
      <c r="O1750" s="121" t="e">
        <f t="shared" ca="1" si="222"/>
        <v>#REF!</v>
      </c>
      <c r="P1750" s="121" t="e">
        <f t="shared" ca="1" si="223"/>
        <v>#REF!</v>
      </c>
      <c r="R1750" s="107" t="e">
        <f t="shared" ca="1" si="219"/>
        <v>#REF!</v>
      </c>
    </row>
    <row r="1751" spans="1:18" x14ac:dyDescent="0.2">
      <c r="A1751" s="16"/>
      <c r="B1751" s="136">
        <v>1736</v>
      </c>
      <c r="C1751" s="119">
        <f ca="1">'s1'!I1754</f>
        <v>175.75461631001525</v>
      </c>
      <c r="D1751" s="119">
        <f ca="1">'s1'!J1754</f>
        <v>77.901047812360346</v>
      </c>
      <c r="E1751" s="27"/>
      <c r="F1751" s="18">
        <f t="shared" ca="1" si="216"/>
        <v>8.9645470624611263E-3</v>
      </c>
      <c r="H1751" s="18">
        <f t="shared" ca="1" si="217"/>
        <v>7.1174791253806186E-2</v>
      </c>
      <c r="I1751" s="17"/>
      <c r="J1751" s="120">
        <f t="shared" ca="1" si="220"/>
        <v>1000000</v>
      </c>
      <c r="K1751" s="120">
        <f t="shared" ca="1" si="221"/>
        <v>-1000000</v>
      </c>
      <c r="M1751" s="81">
        <f t="shared" ca="1" si="218"/>
        <v>7.2256457528054444E-2</v>
      </c>
      <c r="N1751" s="17"/>
      <c r="O1751" s="121" t="e">
        <f t="shared" ca="1" si="222"/>
        <v>#REF!</v>
      </c>
      <c r="P1751" s="121" t="e">
        <f t="shared" ca="1" si="223"/>
        <v>#REF!</v>
      </c>
      <c r="R1751" s="107" t="e">
        <f t="shared" ca="1" si="219"/>
        <v>#REF!</v>
      </c>
    </row>
    <row r="1752" spans="1:18" x14ac:dyDescent="0.2">
      <c r="A1752" s="16"/>
      <c r="B1752" s="136">
        <v>1737</v>
      </c>
      <c r="C1752" s="119">
        <f ca="1">'s1'!I1755</f>
        <v>181.49843399279729</v>
      </c>
      <c r="D1752" s="119">
        <f ca="1">'s1'!J1755</f>
        <v>77.460010129747062</v>
      </c>
      <c r="E1752" s="27"/>
      <c r="F1752" s="18">
        <f t="shared" ca="1" si="216"/>
        <v>2.056346005873104E-2</v>
      </c>
      <c r="H1752" s="18">
        <f t="shared" ca="1" si="217"/>
        <v>3.8855061663658513E-2</v>
      </c>
      <c r="I1752" s="17"/>
      <c r="J1752" s="120">
        <f t="shared" ca="1" si="220"/>
        <v>1000000</v>
      </c>
      <c r="K1752" s="120">
        <f t="shared" ca="1" si="221"/>
        <v>-1000000</v>
      </c>
      <c r="M1752" s="81">
        <f t="shared" ca="1" si="218"/>
        <v>0.10367917795601425</v>
      </c>
      <c r="N1752" s="17"/>
      <c r="O1752" s="121" t="e">
        <f t="shared" ca="1" si="222"/>
        <v>#REF!</v>
      </c>
      <c r="P1752" s="121" t="e">
        <f t="shared" ca="1" si="223"/>
        <v>#REF!</v>
      </c>
      <c r="R1752" s="107" t="e">
        <f t="shared" ca="1" si="219"/>
        <v>#REF!</v>
      </c>
    </row>
    <row r="1753" spans="1:18" x14ac:dyDescent="0.2">
      <c r="A1753" s="16"/>
      <c r="B1753" s="136">
        <v>1738</v>
      </c>
      <c r="C1753" s="119">
        <f ca="1">'s1'!I1756</f>
        <v>173.40330915581706</v>
      </c>
      <c r="D1753" s="119">
        <f ca="1">'s1'!J1756</f>
        <v>79.198551470308331</v>
      </c>
      <c r="E1753" s="27"/>
      <c r="F1753" s="18">
        <f t="shared" ca="1" si="216"/>
        <v>8.7407958480595279E-5</v>
      </c>
      <c r="H1753" s="18">
        <f t="shared" ca="1" si="217"/>
        <v>4.6799161656465221E-2</v>
      </c>
      <c r="I1753" s="17"/>
      <c r="J1753" s="120">
        <f t="shared" ca="1" si="220"/>
        <v>1000000</v>
      </c>
      <c r="K1753" s="120">
        <f t="shared" ca="1" si="221"/>
        <v>-1000000</v>
      </c>
      <c r="M1753" s="81">
        <f t="shared" ca="1" si="218"/>
        <v>4.8464361084513442E-2</v>
      </c>
      <c r="N1753" s="17"/>
      <c r="O1753" s="121" t="e">
        <f t="shared" ca="1" si="222"/>
        <v>#REF!</v>
      </c>
      <c r="P1753" s="121" t="e">
        <f t="shared" ca="1" si="223"/>
        <v>#REF!</v>
      </c>
      <c r="R1753" s="107" t="e">
        <f t="shared" ca="1" si="219"/>
        <v>#REF!</v>
      </c>
    </row>
    <row r="1754" spans="1:18" x14ac:dyDescent="0.2">
      <c r="A1754" s="16"/>
      <c r="B1754" s="136">
        <v>1739</v>
      </c>
      <c r="C1754" s="119">
        <f ca="1">'s1'!I1757</f>
        <v>156.45676906466764</v>
      </c>
      <c r="D1754" s="119">
        <f ca="1">'s1'!J1757</f>
        <v>64.420083644972792</v>
      </c>
      <c r="E1754" s="27"/>
      <c r="F1754" s="18">
        <f t="shared" ca="1" si="216"/>
        <v>1.2062771181787044E-3</v>
      </c>
      <c r="H1754" s="18">
        <f t="shared" ca="1" si="217"/>
        <v>1.6725437174199662E-4</v>
      </c>
      <c r="I1754" s="17"/>
      <c r="J1754" s="120">
        <f t="shared" ca="1" si="220"/>
        <v>1000000</v>
      </c>
      <c r="K1754" s="120">
        <f t="shared" ca="1" si="221"/>
        <v>-1000000</v>
      </c>
      <c r="M1754" s="81">
        <f t="shared" ca="1" si="218"/>
        <v>2.9666125306312925E-4</v>
      </c>
      <c r="N1754" s="17"/>
      <c r="O1754" s="121" t="e">
        <f t="shared" ca="1" si="222"/>
        <v>#REF!</v>
      </c>
      <c r="P1754" s="121" t="e">
        <f t="shared" ca="1" si="223"/>
        <v>#REF!</v>
      </c>
      <c r="R1754" s="107" t="e">
        <f t="shared" ca="1" si="219"/>
        <v>#REF!</v>
      </c>
    </row>
    <row r="1755" spans="1:18" x14ac:dyDescent="0.2">
      <c r="A1755" s="16"/>
      <c r="B1755" s="136">
        <v>1740</v>
      </c>
      <c r="C1755" s="119">
        <f ca="1">'s1'!I1758</f>
        <v>195.81522152012457</v>
      </c>
      <c r="D1755" s="119">
        <f ca="1">'s1'!J1758</f>
        <v>88.95130731451178</v>
      </c>
      <c r="E1755" s="27"/>
      <c r="F1755" s="18">
        <f t="shared" ca="1" si="216"/>
        <v>1.616671524269878E-3</v>
      </c>
      <c r="H1755" s="18">
        <f t="shared" ca="1" si="217"/>
        <v>7.3345516891834151E-3</v>
      </c>
      <c r="I1755" s="17"/>
      <c r="J1755" s="120">
        <f t="shared" ca="1" si="220"/>
        <v>1000000</v>
      </c>
      <c r="K1755" s="120">
        <f t="shared" ca="1" si="221"/>
        <v>-1000000</v>
      </c>
      <c r="M1755" s="81">
        <f t="shared" ca="1" si="218"/>
        <v>1.9557653733862036E-4</v>
      </c>
      <c r="N1755" s="17"/>
      <c r="O1755" s="121" t="e">
        <f t="shared" ca="1" si="222"/>
        <v>#REF!</v>
      </c>
      <c r="P1755" s="121" t="e">
        <f t="shared" ca="1" si="223"/>
        <v>#REF!</v>
      </c>
      <c r="R1755" s="107" t="e">
        <f t="shared" ca="1" si="219"/>
        <v>#REF!</v>
      </c>
    </row>
    <row r="1756" spans="1:18" x14ac:dyDescent="0.2">
      <c r="A1756" s="16"/>
      <c r="B1756" s="136">
        <v>1741</v>
      </c>
      <c r="C1756" s="119">
        <f ca="1">'s1'!I1759</f>
        <v>172.78566987229442</v>
      </c>
      <c r="D1756" s="119">
        <f ca="1">'s1'!J1759</f>
        <v>74.31530464043928</v>
      </c>
      <c r="E1756" s="27"/>
      <c r="F1756" s="18">
        <f t="shared" ca="1" si="216"/>
        <v>2.983093682024999E-3</v>
      </c>
      <c r="H1756" s="18">
        <f t="shared" ca="1" si="217"/>
        <v>1.8294754116485741E-2</v>
      </c>
      <c r="I1756" s="17"/>
      <c r="J1756" s="120">
        <f t="shared" ca="1" si="220"/>
        <v>1000000</v>
      </c>
      <c r="K1756" s="120">
        <f t="shared" ca="1" si="221"/>
        <v>-1000000</v>
      </c>
      <c r="M1756" s="81">
        <f t="shared" ca="1" si="218"/>
        <v>1.1515940226029345E-2</v>
      </c>
      <c r="N1756" s="17"/>
      <c r="O1756" s="121" t="e">
        <f t="shared" ca="1" si="222"/>
        <v>#REF!</v>
      </c>
      <c r="P1756" s="121" t="e">
        <f t="shared" ca="1" si="223"/>
        <v>#REF!</v>
      </c>
      <c r="R1756" s="107" t="e">
        <f t="shared" ca="1" si="219"/>
        <v>#REF!</v>
      </c>
    </row>
    <row r="1757" spans="1:18" x14ac:dyDescent="0.2">
      <c r="A1757" s="16"/>
      <c r="B1757" s="136">
        <v>1742</v>
      </c>
      <c r="C1757" s="119">
        <f ca="1">'s1'!I1760</f>
        <v>171.86349098264517</v>
      </c>
      <c r="D1757" s="119">
        <f ca="1">'s1'!J1760</f>
        <v>75.364977432158483</v>
      </c>
      <c r="E1757" s="27"/>
      <c r="F1757" s="18">
        <f t="shared" ca="1" si="216"/>
        <v>1.8181556906459985E-2</v>
      </c>
      <c r="H1757" s="18">
        <f t="shared" ca="1" si="217"/>
        <v>2.5985342985917145E-2</v>
      </c>
      <c r="I1757" s="17"/>
      <c r="J1757" s="120">
        <f t="shared" ca="1" si="220"/>
        <v>171.86349098264517</v>
      </c>
      <c r="K1757" s="120">
        <f t="shared" ca="1" si="221"/>
        <v>75.364977432158483</v>
      </c>
      <c r="M1757" s="81">
        <f t="shared" ca="1" si="218"/>
        <v>9.271436657608953E-2</v>
      </c>
      <c r="N1757" s="17"/>
      <c r="O1757" s="121" t="e">
        <f t="shared" ca="1" si="222"/>
        <v>#REF!</v>
      </c>
      <c r="P1757" s="121" t="e">
        <f t="shared" ca="1" si="223"/>
        <v>#REF!</v>
      </c>
      <c r="R1757" s="107" t="e">
        <f t="shared" ca="1" si="219"/>
        <v>#REF!</v>
      </c>
    </row>
    <row r="1758" spans="1:18" x14ac:dyDescent="0.2">
      <c r="A1758" s="16"/>
      <c r="B1758" s="136">
        <v>1743</v>
      </c>
      <c r="C1758" s="119">
        <f ca="1">'s1'!I1761</f>
        <v>181.68640449961057</v>
      </c>
      <c r="D1758" s="119">
        <f ca="1">'s1'!J1761</f>
        <v>83.406632488056715</v>
      </c>
      <c r="E1758" s="27"/>
      <c r="F1758" s="18">
        <f t="shared" ca="1" si="216"/>
        <v>1.4055948162354368E-2</v>
      </c>
      <c r="H1758" s="18">
        <f t="shared" ca="1" si="217"/>
        <v>5.9438520641120651E-2</v>
      </c>
      <c r="I1758" s="17"/>
      <c r="J1758" s="120">
        <f t="shared" ca="1" si="220"/>
        <v>1000000</v>
      </c>
      <c r="K1758" s="120">
        <f t="shared" ca="1" si="221"/>
        <v>-1000000</v>
      </c>
      <c r="M1758" s="81">
        <f t="shared" ca="1" si="218"/>
        <v>2.2788597646775264E-3</v>
      </c>
      <c r="N1758" s="17"/>
      <c r="O1758" s="121" t="e">
        <f t="shared" ca="1" si="222"/>
        <v>#REF!</v>
      </c>
      <c r="P1758" s="121" t="e">
        <f t="shared" ca="1" si="223"/>
        <v>#REF!</v>
      </c>
      <c r="R1758" s="107" t="e">
        <f t="shared" ca="1" si="219"/>
        <v>#REF!</v>
      </c>
    </row>
    <row r="1759" spans="1:18" x14ac:dyDescent="0.2">
      <c r="A1759" s="16"/>
      <c r="B1759" s="136">
        <v>1744</v>
      </c>
      <c r="C1759" s="119">
        <f ca="1">'s1'!I1762</f>
        <v>180.21117122261919</v>
      </c>
      <c r="D1759" s="119">
        <f ca="1">'s1'!J1762</f>
        <v>82.68486366335145</v>
      </c>
      <c r="E1759" s="27"/>
      <c r="F1759" s="18">
        <f t="shared" ca="1" si="216"/>
        <v>3.0905295125329368E-2</v>
      </c>
      <c r="H1759" s="18">
        <f t="shared" ca="1" si="217"/>
        <v>2.7143391178511504E-2</v>
      </c>
      <c r="I1759" s="17"/>
      <c r="J1759" s="120">
        <f t="shared" ca="1" si="220"/>
        <v>1000000</v>
      </c>
      <c r="K1759" s="120">
        <f t="shared" ca="1" si="221"/>
        <v>-1000000</v>
      </c>
      <c r="M1759" s="81">
        <f t="shared" ca="1" si="218"/>
        <v>3.7422228065353293E-3</v>
      </c>
      <c r="N1759" s="17"/>
      <c r="O1759" s="121" t="e">
        <f t="shared" ca="1" si="222"/>
        <v>#REF!</v>
      </c>
      <c r="P1759" s="121" t="e">
        <f t="shared" ca="1" si="223"/>
        <v>#REF!</v>
      </c>
      <c r="R1759" s="107" t="e">
        <f t="shared" ca="1" si="219"/>
        <v>#REF!</v>
      </c>
    </row>
    <row r="1760" spans="1:18" x14ac:dyDescent="0.2">
      <c r="A1760" s="16"/>
      <c r="B1760" s="136">
        <v>1745</v>
      </c>
      <c r="C1760" s="119">
        <f ca="1">'s1'!I1763</f>
        <v>183.53920464329599</v>
      </c>
      <c r="D1760" s="119">
        <f ca="1">'s1'!J1763</f>
        <v>78.608089603282536</v>
      </c>
      <c r="E1760" s="27"/>
      <c r="F1760" s="18">
        <f t="shared" ca="1" si="216"/>
        <v>3.4825485954899017E-2</v>
      </c>
      <c r="H1760" s="18">
        <f t="shared" ca="1" si="217"/>
        <v>1.7018667893018487E-2</v>
      </c>
      <c r="I1760" s="17"/>
      <c r="J1760" s="120">
        <f t="shared" ca="1" si="220"/>
        <v>1000000</v>
      </c>
      <c r="K1760" s="120">
        <f t="shared" ca="1" si="221"/>
        <v>-1000000</v>
      </c>
      <c r="M1760" s="81">
        <f t="shared" ca="1" si="218"/>
        <v>2.9620713013779526E-2</v>
      </c>
      <c r="N1760" s="17"/>
      <c r="O1760" s="121" t="e">
        <f t="shared" ca="1" si="222"/>
        <v>#REF!</v>
      </c>
      <c r="P1760" s="121" t="e">
        <f t="shared" ca="1" si="223"/>
        <v>#REF!</v>
      </c>
      <c r="R1760" s="107" t="e">
        <f t="shared" ca="1" si="219"/>
        <v>#REF!</v>
      </c>
    </row>
    <row r="1761" spans="1:18" x14ac:dyDescent="0.2">
      <c r="A1761" s="16"/>
      <c r="B1761" s="136">
        <v>1746</v>
      </c>
      <c r="C1761" s="119">
        <f ca="1">'s1'!I1764</f>
        <v>174.98851897398495</v>
      </c>
      <c r="D1761" s="119">
        <f ca="1">'s1'!J1764</f>
        <v>77.296144492551548</v>
      </c>
      <c r="E1761" s="27"/>
      <c r="F1761" s="18">
        <f t="shared" ca="1" si="216"/>
        <v>2.3357344790658201E-2</v>
      </c>
      <c r="H1761" s="18">
        <f t="shared" ca="1" si="217"/>
        <v>4.5396704571667383E-2</v>
      </c>
      <c r="I1761" s="17"/>
      <c r="J1761" s="120">
        <f t="shared" ca="1" si="220"/>
        <v>1000000</v>
      </c>
      <c r="K1761" s="120">
        <f t="shared" ca="1" si="221"/>
        <v>-1000000</v>
      </c>
      <c r="M1761" s="81">
        <f t="shared" ca="1" si="218"/>
        <v>5.5832982678845604E-3</v>
      </c>
      <c r="N1761" s="17"/>
      <c r="O1761" s="121" t="e">
        <f t="shared" ca="1" si="222"/>
        <v>#REF!</v>
      </c>
      <c r="P1761" s="121" t="e">
        <f t="shared" ca="1" si="223"/>
        <v>#REF!</v>
      </c>
      <c r="R1761" s="107" t="e">
        <f t="shared" ca="1" si="219"/>
        <v>#REF!</v>
      </c>
    </row>
    <row r="1762" spans="1:18" x14ac:dyDescent="0.2">
      <c r="A1762" s="16"/>
      <c r="B1762" s="136">
        <v>1747</v>
      </c>
      <c r="C1762" s="119">
        <f ca="1">'s1'!I1765</f>
        <v>174.07480710281908</v>
      </c>
      <c r="D1762" s="119">
        <f ca="1">'s1'!J1765</f>
        <v>73.526748000015871</v>
      </c>
      <c r="E1762" s="27"/>
      <c r="F1762" s="18">
        <f t="shared" ca="1" si="216"/>
        <v>5.0332494513103659E-3</v>
      </c>
      <c r="H1762" s="18">
        <f t="shared" ca="1" si="217"/>
        <v>2.5204086084265213E-2</v>
      </c>
      <c r="I1762" s="17"/>
      <c r="J1762" s="120">
        <f t="shared" ca="1" si="220"/>
        <v>1000000</v>
      </c>
      <c r="K1762" s="120">
        <f t="shared" ca="1" si="221"/>
        <v>-1000000</v>
      </c>
      <c r="M1762" s="81">
        <f t="shared" ca="1" si="218"/>
        <v>5.8934804831973671E-2</v>
      </c>
      <c r="N1762" s="17"/>
      <c r="O1762" s="121" t="e">
        <f t="shared" ca="1" si="222"/>
        <v>#REF!</v>
      </c>
      <c r="P1762" s="121" t="e">
        <f t="shared" ca="1" si="223"/>
        <v>#REF!</v>
      </c>
      <c r="R1762" s="107" t="e">
        <f t="shared" ca="1" si="219"/>
        <v>#REF!</v>
      </c>
    </row>
    <row r="1763" spans="1:18" x14ac:dyDescent="0.2">
      <c r="A1763" s="16"/>
      <c r="B1763" s="136">
        <v>1748</v>
      </c>
      <c r="C1763" s="119">
        <f ca="1">'s1'!I1766</f>
        <v>178.59793940549795</v>
      </c>
      <c r="D1763" s="119">
        <f ca="1">'s1'!J1766</f>
        <v>83.574483210532037</v>
      </c>
      <c r="E1763" s="27"/>
      <c r="F1763" s="18">
        <f t="shared" ca="1" si="216"/>
        <v>3.4535811594212609E-2</v>
      </c>
      <c r="H1763" s="18">
        <f t="shared" ca="1" si="217"/>
        <v>3.8328600571725498E-2</v>
      </c>
      <c r="I1763" s="17"/>
      <c r="J1763" s="120">
        <f t="shared" ca="1" si="220"/>
        <v>1000000</v>
      </c>
      <c r="K1763" s="120">
        <f t="shared" ca="1" si="221"/>
        <v>-1000000</v>
      </c>
      <c r="M1763" s="81">
        <f t="shared" ca="1" si="218"/>
        <v>5.7656915357906795E-4</v>
      </c>
      <c r="N1763" s="17"/>
      <c r="O1763" s="121" t="e">
        <f t="shared" ca="1" si="222"/>
        <v>#REF!</v>
      </c>
      <c r="P1763" s="121" t="e">
        <f t="shared" ca="1" si="223"/>
        <v>#REF!</v>
      </c>
      <c r="R1763" s="107" t="e">
        <f t="shared" ca="1" si="219"/>
        <v>#REF!</v>
      </c>
    </row>
    <row r="1764" spans="1:18" x14ac:dyDescent="0.2">
      <c r="A1764" s="16"/>
      <c r="B1764" s="136">
        <v>1749</v>
      </c>
      <c r="C1764" s="119">
        <f ca="1">'s1'!I1767</f>
        <v>182.44261384304599</v>
      </c>
      <c r="D1764" s="119">
        <f ca="1">'s1'!J1767</f>
        <v>76.53727670783492</v>
      </c>
      <c r="E1764" s="27"/>
      <c r="F1764" s="18">
        <f t="shared" ca="1" si="216"/>
        <v>3.4147196083794767E-2</v>
      </c>
      <c r="H1764" s="18">
        <f t="shared" ca="1" si="217"/>
        <v>3.1229117021715602E-2</v>
      </c>
      <c r="I1764" s="17"/>
      <c r="J1764" s="120">
        <f t="shared" ca="1" si="220"/>
        <v>1000000</v>
      </c>
      <c r="K1764" s="120">
        <f t="shared" ca="1" si="221"/>
        <v>-1000000</v>
      </c>
      <c r="M1764" s="81">
        <f t="shared" ca="1" si="218"/>
        <v>6.9212070618019844E-2</v>
      </c>
      <c r="N1764" s="17"/>
      <c r="O1764" s="121" t="e">
        <f t="shared" ca="1" si="222"/>
        <v>#REF!</v>
      </c>
      <c r="P1764" s="121" t="e">
        <f t="shared" ca="1" si="223"/>
        <v>#REF!</v>
      </c>
      <c r="R1764" s="107" t="e">
        <f t="shared" ca="1" si="219"/>
        <v>#REF!</v>
      </c>
    </row>
    <row r="1765" spans="1:18" x14ac:dyDescent="0.2">
      <c r="A1765" s="16"/>
      <c r="B1765" s="136">
        <v>1750</v>
      </c>
      <c r="C1765" s="119">
        <f ca="1">'s1'!I1768</f>
        <v>170.65014907255429</v>
      </c>
      <c r="D1765" s="119">
        <f ca="1">'s1'!J1768</f>
        <v>75.76980915240577</v>
      </c>
      <c r="E1765" s="27"/>
      <c r="F1765" s="18">
        <f t="shared" ca="1" si="216"/>
        <v>1.8523457630599489E-2</v>
      </c>
      <c r="H1765" s="18">
        <f t="shared" ca="1" si="217"/>
        <v>3.1242198883639029E-2</v>
      </c>
      <c r="I1765" s="17"/>
      <c r="J1765" s="120">
        <f t="shared" ca="1" si="220"/>
        <v>170.65014907255429</v>
      </c>
      <c r="K1765" s="120">
        <f t="shared" ca="1" si="221"/>
        <v>75.76980915240577</v>
      </c>
      <c r="M1765" s="81">
        <f t="shared" ca="1" si="218"/>
        <v>9.291465757814979E-2</v>
      </c>
      <c r="N1765" s="17"/>
      <c r="O1765" s="121" t="e">
        <f t="shared" ca="1" si="222"/>
        <v>#REF!</v>
      </c>
      <c r="P1765" s="121" t="e">
        <f t="shared" ca="1" si="223"/>
        <v>#REF!</v>
      </c>
      <c r="R1765" s="107" t="e">
        <f t="shared" ca="1" si="219"/>
        <v>#REF!</v>
      </c>
    </row>
    <row r="1766" spans="1:18" x14ac:dyDescent="0.2">
      <c r="A1766" s="16"/>
      <c r="B1766" s="136">
        <v>1751</v>
      </c>
      <c r="C1766" s="119">
        <f ca="1">'s1'!I1769</f>
        <v>186.75798441387658</v>
      </c>
      <c r="D1766" s="119">
        <f ca="1">'s1'!J1769</f>
        <v>91.012420240753485</v>
      </c>
      <c r="E1766" s="27"/>
      <c r="F1766" s="18">
        <f t="shared" ca="1" si="216"/>
        <v>2.5437178335190411E-2</v>
      </c>
      <c r="H1766" s="18">
        <f t="shared" ca="1" si="217"/>
        <v>6.7773659546572487E-3</v>
      </c>
      <c r="I1766" s="17"/>
      <c r="J1766" s="120">
        <f t="shared" ca="1" si="220"/>
        <v>1000000</v>
      </c>
      <c r="K1766" s="120">
        <f t="shared" ca="1" si="221"/>
        <v>-1000000</v>
      </c>
      <c r="M1766" s="81">
        <f t="shared" ca="1" si="218"/>
        <v>2.1213245661959123E-5</v>
      </c>
      <c r="N1766" s="17"/>
      <c r="O1766" s="121" t="e">
        <f t="shared" ca="1" si="222"/>
        <v>#REF!</v>
      </c>
      <c r="P1766" s="121" t="e">
        <f t="shared" ca="1" si="223"/>
        <v>#REF!</v>
      </c>
      <c r="R1766" s="107" t="e">
        <f t="shared" ca="1" si="219"/>
        <v>#REF!</v>
      </c>
    </row>
    <row r="1767" spans="1:18" x14ac:dyDescent="0.2">
      <c r="A1767" s="16"/>
      <c r="B1767" s="136">
        <v>1752</v>
      </c>
      <c r="C1767" s="119">
        <f ca="1">'s1'!I1770</f>
        <v>195.11921157696347</v>
      </c>
      <c r="D1767" s="119">
        <f ca="1">'s1'!J1770</f>
        <v>83.905304882044121</v>
      </c>
      <c r="E1767" s="27"/>
      <c r="F1767" s="18">
        <f t="shared" ca="1" si="216"/>
        <v>1.1523065397156182E-2</v>
      </c>
      <c r="H1767" s="18">
        <f t="shared" ca="1" si="217"/>
        <v>1.75652266449885E-2</v>
      </c>
      <c r="I1767" s="17"/>
      <c r="J1767" s="120">
        <f t="shared" ca="1" si="220"/>
        <v>1000000</v>
      </c>
      <c r="K1767" s="120">
        <f t="shared" ca="1" si="221"/>
        <v>-1000000</v>
      </c>
      <c r="M1767" s="81">
        <f t="shared" ca="1" si="218"/>
        <v>8.1248295024841984E-3</v>
      </c>
      <c r="N1767" s="17"/>
      <c r="O1767" s="121" t="e">
        <f t="shared" ca="1" si="222"/>
        <v>#REF!</v>
      </c>
      <c r="P1767" s="121" t="e">
        <f t="shared" ca="1" si="223"/>
        <v>#REF!</v>
      </c>
      <c r="R1767" s="107" t="e">
        <f t="shared" ca="1" si="219"/>
        <v>#REF!</v>
      </c>
    </row>
    <row r="1768" spans="1:18" x14ac:dyDescent="0.2">
      <c r="A1768" s="16"/>
      <c r="B1768" s="136">
        <v>1753</v>
      </c>
      <c r="C1768" s="119">
        <f ca="1">'s1'!I1771</f>
        <v>188.23130548836698</v>
      </c>
      <c r="D1768" s="119">
        <f ca="1">'s1'!J1771</f>
        <v>84.464857816193984</v>
      </c>
      <c r="E1768" s="27"/>
      <c r="F1768" s="18">
        <f t="shared" ca="1" si="216"/>
        <v>1.9886034256693413E-2</v>
      </c>
      <c r="H1768" s="18">
        <f t="shared" ca="1" si="217"/>
        <v>1.49457334890091E-2</v>
      </c>
      <c r="I1768" s="17"/>
      <c r="J1768" s="120">
        <f t="shared" ca="1" si="220"/>
        <v>1000000</v>
      </c>
      <c r="K1768" s="120">
        <f t="shared" ca="1" si="221"/>
        <v>-1000000</v>
      </c>
      <c r="M1768" s="81">
        <f t="shared" ca="1" si="218"/>
        <v>4.6994012420693947E-3</v>
      </c>
      <c r="N1768" s="17"/>
      <c r="O1768" s="121" t="e">
        <f t="shared" ca="1" si="222"/>
        <v>#REF!</v>
      </c>
      <c r="P1768" s="121" t="e">
        <f t="shared" ca="1" si="223"/>
        <v>#REF!</v>
      </c>
      <c r="R1768" s="107" t="e">
        <f t="shared" ca="1" si="219"/>
        <v>#REF!</v>
      </c>
    </row>
    <row r="1769" spans="1:18" x14ac:dyDescent="0.2">
      <c r="A1769" s="16"/>
      <c r="B1769" s="136">
        <v>1754</v>
      </c>
      <c r="C1769" s="119">
        <f ca="1">'s1'!I1772</f>
        <v>173.1110033484002</v>
      </c>
      <c r="D1769" s="119">
        <f ca="1">'s1'!J1772</f>
        <v>76.834885772409507</v>
      </c>
      <c r="E1769" s="27"/>
      <c r="F1769" s="18">
        <f t="shared" ca="1" si="216"/>
        <v>3.579624305746001E-3</v>
      </c>
      <c r="H1769" s="18">
        <f t="shared" ca="1" si="217"/>
        <v>6.2673785328419954E-2</v>
      </c>
      <c r="I1769" s="17"/>
      <c r="J1769" s="120">
        <f t="shared" ca="1" si="220"/>
        <v>1000000</v>
      </c>
      <c r="K1769" s="120">
        <f t="shared" ca="1" si="221"/>
        <v>-1000000</v>
      </c>
      <c r="M1769" s="81">
        <f t="shared" ca="1" si="218"/>
        <v>9.65299270785374E-2</v>
      </c>
      <c r="N1769" s="17"/>
      <c r="O1769" s="121" t="e">
        <f t="shared" ca="1" si="222"/>
        <v>#REF!</v>
      </c>
      <c r="P1769" s="121" t="e">
        <f t="shared" ca="1" si="223"/>
        <v>#REF!</v>
      </c>
      <c r="R1769" s="107" t="e">
        <f t="shared" ca="1" si="219"/>
        <v>#REF!</v>
      </c>
    </row>
    <row r="1770" spans="1:18" x14ac:dyDescent="0.2">
      <c r="A1770" s="16"/>
      <c r="B1770" s="136">
        <v>1755</v>
      </c>
      <c r="C1770" s="119">
        <f ca="1">'s1'!I1773</f>
        <v>185.88380944483626</v>
      </c>
      <c r="D1770" s="119">
        <f ca="1">'s1'!J1773</f>
        <v>86.222571348575485</v>
      </c>
      <c r="E1770" s="27"/>
      <c r="F1770" s="18">
        <f t="shared" ca="1" si="216"/>
        <v>1.2721098903426407E-2</v>
      </c>
      <c r="H1770" s="18">
        <f t="shared" ca="1" si="217"/>
        <v>2.3118162809790878E-2</v>
      </c>
      <c r="I1770" s="17"/>
      <c r="J1770" s="120">
        <f t="shared" ca="1" si="220"/>
        <v>1000000</v>
      </c>
      <c r="K1770" s="120">
        <f t="shared" ca="1" si="221"/>
        <v>-1000000</v>
      </c>
      <c r="M1770" s="81">
        <f t="shared" ca="1" si="218"/>
        <v>7.5776865793137477E-4</v>
      </c>
      <c r="N1770" s="17"/>
      <c r="O1770" s="121" t="e">
        <f t="shared" ca="1" si="222"/>
        <v>#REF!</v>
      </c>
      <c r="P1770" s="121" t="e">
        <f t="shared" ca="1" si="223"/>
        <v>#REF!</v>
      </c>
      <c r="R1770" s="107" t="e">
        <f t="shared" ca="1" si="219"/>
        <v>#REF!</v>
      </c>
    </row>
    <row r="1771" spans="1:18" x14ac:dyDescent="0.2">
      <c r="A1771" s="16"/>
      <c r="B1771" s="136">
        <v>1756</v>
      </c>
      <c r="C1771" s="119">
        <f ca="1">'s1'!I1774</f>
        <v>190.11284265409409</v>
      </c>
      <c r="D1771" s="119">
        <f ca="1">'s1'!J1774</f>
        <v>88.267709746734809</v>
      </c>
      <c r="E1771" s="27"/>
      <c r="F1771" s="18">
        <f t="shared" ca="1" si="216"/>
        <v>1.2288960880387879E-2</v>
      </c>
      <c r="H1771" s="18">
        <f t="shared" ca="1" si="217"/>
        <v>8.1368774487979717E-3</v>
      </c>
      <c r="I1771" s="17"/>
      <c r="J1771" s="120">
        <f t="shared" ca="1" si="220"/>
        <v>1000000</v>
      </c>
      <c r="K1771" s="120">
        <f t="shared" ca="1" si="221"/>
        <v>-1000000</v>
      </c>
      <c r="M1771" s="81">
        <f t="shared" ca="1" si="218"/>
        <v>1.7796352982188494E-4</v>
      </c>
      <c r="N1771" s="17"/>
      <c r="O1771" s="121" t="e">
        <f t="shared" ca="1" si="222"/>
        <v>#REF!</v>
      </c>
      <c r="P1771" s="121" t="e">
        <f t="shared" ca="1" si="223"/>
        <v>#REF!</v>
      </c>
      <c r="R1771" s="107" t="e">
        <f t="shared" ca="1" si="219"/>
        <v>#REF!</v>
      </c>
    </row>
    <row r="1772" spans="1:18" x14ac:dyDescent="0.2">
      <c r="A1772" s="16"/>
      <c r="B1772" s="136">
        <v>1757</v>
      </c>
      <c r="C1772" s="119">
        <f ca="1">'s1'!I1775</f>
        <v>177.37551840088796</v>
      </c>
      <c r="D1772" s="119">
        <f ca="1">'s1'!J1775</f>
        <v>76.721594598297884</v>
      </c>
      <c r="E1772" s="27"/>
      <c r="F1772" s="18">
        <f t="shared" ca="1" si="216"/>
        <v>2.0379154546199364E-2</v>
      </c>
      <c r="H1772" s="18">
        <f t="shared" ca="1" si="217"/>
        <v>3.7648723716938469E-2</v>
      </c>
      <c r="I1772" s="17"/>
      <c r="J1772" s="120">
        <f t="shared" ca="1" si="220"/>
        <v>1000000</v>
      </c>
      <c r="K1772" s="120">
        <f t="shared" ca="1" si="221"/>
        <v>-1000000</v>
      </c>
      <c r="M1772" s="81">
        <f t="shared" ca="1" si="218"/>
        <v>3.3952421322943217E-2</v>
      </c>
      <c r="N1772" s="17"/>
      <c r="O1772" s="121" t="e">
        <f t="shared" ca="1" si="222"/>
        <v>#REF!</v>
      </c>
      <c r="P1772" s="121" t="e">
        <f t="shared" ca="1" si="223"/>
        <v>#REF!</v>
      </c>
      <c r="R1772" s="107" t="e">
        <f t="shared" ca="1" si="219"/>
        <v>#REF!</v>
      </c>
    </row>
    <row r="1773" spans="1:18" x14ac:dyDescent="0.2">
      <c r="A1773" s="16"/>
      <c r="B1773" s="136">
        <v>1758</v>
      </c>
      <c r="C1773" s="119">
        <f ca="1">'s1'!I1776</f>
        <v>177.71202812230462</v>
      </c>
      <c r="D1773" s="119">
        <f ca="1">'s1'!J1776</f>
        <v>72.894240533625364</v>
      </c>
      <c r="E1773" s="27"/>
      <c r="F1773" s="18">
        <f t="shared" ca="1" si="216"/>
        <v>2.4957828813238644E-2</v>
      </c>
      <c r="H1773" s="18">
        <f t="shared" ca="1" si="217"/>
        <v>1.3661619325997196E-2</v>
      </c>
      <c r="I1773" s="17"/>
      <c r="J1773" s="120">
        <f t="shared" ca="1" si="220"/>
        <v>1000000</v>
      </c>
      <c r="K1773" s="120">
        <f t="shared" ca="1" si="221"/>
        <v>-1000000</v>
      </c>
      <c r="M1773" s="81">
        <f t="shared" ca="1" si="218"/>
        <v>3.7583828055455494E-2</v>
      </c>
      <c r="N1773" s="17"/>
      <c r="O1773" s="121" t="e">
        <f t="shared" ca="1" si="222"/>
        <v>#REF!</v>
      </c>
      <c r="P1773" s="121" t="e">
        <f t="shared" ca="1" si="223"/>
        <v>#REF!</v>
      </c>
      <c r="R1773" s="107" t="e">
        <f t="shared" ca="1" si="219"/>
        <v>#REF!</v>
      </c>
    </row>
    <row r="1774" spans="1:18" x14ac:dyDescent="0.2">
      <c r="A1774" s="16"/>
      <c r="B1774" s="136">
        <v>1759</v>
      </c>
      <c r="C1774" s="119">
        <f ca="1">'s1'!I1777</f>
        <v>175.64897824032607</v>
      </c>
      <c r="D1774" s="119">
        <f ca="1">'s1'!J1777</f>
        <v>85.470596026373286</v>
      </c>
      <c r="E1774" s="27"/>
      <c r="F1774" s="18">
        <f t="shared" ca="1" si="216"/>
        <v>1.7262084017034302E-2</v>
      </c>
      <c r="H1774" s="18">
        <f t="shared" ca="1" si="217"/>
        <v>3.2256759694689177E-2</v>
      </c>
      <c r="I1774" s="17"/>
      <c r="J1774" s="120">
        <f t="shared" ca="1" si="220"/>
        <v>1000000</v>
      </c>
      <c r="K1774" s="120">
        <f t="shared" ca="1" si="221"/>
        <v>-1000000</v>
      </c>
      <c r="M1774" s="81">
        <f t="shared" ca="1" si="218"/>
        <v>4.1578358989242106E-3</v>
      </c>
      <c r="N1774" s="17"/>
      <c r="O1774" s="121" t="e">
        <f t="shared" ca="1" si="222"/>
        <v>#REF!</v>
      </c>
      <c r="P1774" s="121" t="e">
        <f t="shared" ca="1" si="223"/>
        <v>#REF!</v>
      </c>
      <c r="R1774" s="107" t="e">
        <f t="shared" ca="1" si="219"/>
        <v>#REF!</v>
      </c>
    </row>
    <row r="1775" spans="1:18" x14ac:dyDescent="0.2">
      <c r="A1775" s="16"/>
      <c r="B1775" s="136">
        <v>1760</v>
      </c>
      <c r="C1775" s="119">
        <f ca="1">'s1'!I1778</f>
        <v>166.83739127687554</v>
      </c>
      <c r="D1775" s="119">
        <f ca="1">'s1'!J1778</f>
        <v>71.501512035264994</v>
      </c>
      <c r="E1775" s="27"/>
      <c r="F1775" s="18">
        <f t="shared" ca="1" si="216"/>
        <v>8.9256274279213323E-3</v>
      </c>
      <c r="H1775" s="18">
        <f t="shared" ca="1" si="217"/>
        <v>9.8410008145691785E-3</v>
      </c>
      <c r="I1775" s="17"/>
      <c r="J1775" s="120">
        <f t="shared" ca="1" si="220"/>
        <v>1000000</v>
      </c>
      <c r="K1775" s="120">
        <f t="shared" ca="1" si="221"/>
        <v>-1000000</v>
      </c>
      <c r="M1775" s="81">
        <f t="shared" ca="1" si="218"/>
        <v>2.0811930827544855E-2</v>
      </c>
      <c r="N1775" s="17"/>
      <c r="O1775" s="121" t="e">
        <f t="shared" ca="1" si="222"/>
        <v>#REF!</v>
      </c>
      <c r="P1775" s="121" t="e">
        <f t="shared" ca="1" si="223"/>
        <v>#REF!</v>
      </c>
      <c r="R1775" s="107" t="e">
        <f t="shared" ca="1" si="219"/>
        <v>#REF!</v>
      </c>
    </row>
    <row r="1776" spans="1:18" x14ac:dyDescent="0.2">
      <c r="A1776" s="16"/>
      <c r="B1776" s="136">
        <v>1761</v>
      </c>
      <c r="C1776" s="119">
        <f ca="1">'s1'!I1779</f>
        <v>169.734616424141</v>
      </c>
      <c r="D1776" s="119">
        <f ca="1">'s1'!J1779</f>
        <v>72.16782310278154</v>
      </c>
      <c r="E1776" s="27"/>
      <c r="F1776" s="18">
        <f t="shared" ca="1" si="216"/>
        <v>6.3502646433386536E-3</v>
      </c>
      <c r="H1776" s="18">
        <f t="shared" ca="1" si="217"/>
        <v>1.4321002556557496E-2</v>
      </c>
      <c r="I1776" s="17"/>
      <c r="J1776" s="120">
        <f t="shared" ca="1" si="220"/>
        <v>169.734616424141</v>
      </c>
      <c r="K1776" s="120">
        <f t="shared" ca="1" si="221"/>
        <v>72.16782310278154</v>
      </c>
      <c r="M1776" s="81">
        <f t="shared" ca="1" si="218"/>
        <v>1.6616749943471815E-2</v>
      </c>
      <c r="N1776" s="17"/>
      <c r="O1776" s="121" t="e">
        <f t="shared" ca="1" si="222"/>
        <v>#REF!</v>
      </c>
      <c r="P1776" s="121" t="e">
        <f t="shared" ca="1" si="223"/>
        <v>#REF!</v>
      </c>
      <c r="R1776" s="107" t="e">
        <f t="shared" ca="1" si="219"/>
        <v>#REF!</v>
      </c>
    </row>
    <row r="1777" spans="1:18" x14ac:dyDescent="0.2">
      <c r="A1777" s="16"/>
      <c r="B1777" s="136">
        <v>1762</v>
      </c>
      <c r="C1777" s="119">
        <f ca="1">'s1'!I1780</f>
        <v>165.94175976544045</v>
      </c>
      <c r="D1777" s="119">
        <f ca="1">'s1'!J1780</f>
        <v>68.737729232446696</v>
      </c>
      <c r="E1777" s="27"/>
      <c r="F1777" s="18">
        <f t="shared" ca="1" si="216"/>
        <v>1.6678407477321833E-3</v>
      </c>
      <c r="H1777" s="18">
        <f t="shared" ca="1" si="217"/>
        <v>6.062337510871786E-3</v>
      </c>
      <c r="I1777" s="17"/>
      <c r="J1777" s="120">
        <f t="shared" ca="1" si="220"/>
        <v>1000000</v>
      </c>
      <c r="K1777" s="120">
        <f t="shared" ca="1" si="221"/>
        <v>-1000000</v>
      </c>
      <c r="M1777" s="81">
        <f t="shared" ca="1" si="218"/>
        <v>2.4138030056463878E-3</v>
      </c>
      <c r="N1777" s="17"/>
      <c r="O1777" s="121" t="e">
        <f t="shared" ca="1" si="222"/>
        <v>#REF!</v>
      </c>
      <c r="P1777" s="121" t="e">
        <f t="shared" ca="1" si="223"/>
        <v>#REF!</v>
      </c>
      <c r="R1777" s="107" t="e">
        <f t="shared" ca="1" si="219"/>
        <v>#REF!</v>
      </c>
    </row>
    <row r="1778" spans="1:18" x14ac:dyDescent="0.2">
      <c r="A1778" s="16"/>
      <c r="B1778" s="136">
        <v>1763</v>
      </c>
      <c r="C1778" s="119">
        <f ca="1">'s1'!I1781</f>
        <v>179.87153165100369</v>
      </c>
      <c r="D1778" s="119">
        <f ca="1">'s1'!J1781</f>
        <v>80.034826848063943</v>
      </c>
      <c r="E1778" s="27"/>
      <c r="F1778" s="18">
        <f t="shared" ca="1" si="216"/>
        <v>2.2439442220127347E-2</v>
      </c>
      <c r="H1778" s="18">
        <f t="shared" ca="1" si="217"/>
        <v>2.1068049043596604E-3</v>
      </c>
      <c r="I1778" s="17"/>
      <c r="J1778" s="120">
        <f t="shared" ca="1" si="220"/>
        <v>1000000</v>
      </c>
      <c r="K1778" s="120">
        <f t="shared" ca="1" si="221"/>
        <v>-1000000</v>
      </c>
      <c r="M1778" s="81">
        <f t="shared" ca="1" si="218"/>
        <v>5.3612917118242467E-2</v>
      </c>
      <c r="N1778" s="17"/>
      <c r="O1778" s="121" t="e">
        <f t="shared" ca="1" si="222"/>
        <v>#REF!</v>
      </c>
      <c r="P1778" s="121" t="e">
        <f t="shared" ca="1" si="223"/>
        <v>#REF!</v>
      </c>
      <c r="R1778" s="107" t="e">
        <f t="shared" ca="1" si="219"/>
        <v>#REF!</v>
      </c>
    </row>
    <row r="1779" spans="1:18" x14ac:dyDescent="0.2">
      <c r="A1779" s="16"/>
      <c r="B1779" s="136">
        <v>1764</v>
      </c>
      <c r="C1779" s="119">
        <f ca="1">'s1'!I1782</f>
        <v>182.13117449313577</v>
      </c>
      <c r="D1779" s="119">
        <f ca="1">'s1'!J1782</f>
        <v>79.731575829279649</v>
      </c>
      <c r="E1779" s="27"/>
      <c r="F1779" s="18">
        <f t="shared" ca="1" si="216"/>
        <v>2.4282789813137278E-4</v>
      </c>
      <c r="H1779" s="18">
        <f t="shared" ca="1" si="217"/>
        <v>5.070054676860454E-2</v>
      </c>
      <c r="I1779" s="17"/>
      <c r="J1779" s="120">
        <f t="shared" ca="1" si="220"/>
        <v>1000000</v>
      </c>
      <c r="K1779" s="120">
        <f t="shared" ca="1" si="221"/>
        <v>-1000000</v>
      </c>
      <c r="M1779" s="81">
        <f t="shared" ca="1" si="218"/>
        <v>5.3594812760316676E-2</v>
      </c>
      <c r="N1779" s="17"/>
      <c r="O1779" s="121" t="e">
        <f t="shared" ca="1" si="222"/>
        <v>#REF!</v>
      </c>
      <c r="P1779" s="121" t="e">
        <f t="shared" ca="1" si="223"/>
        <v>#REF!</v>
      </c>
      <c r="R1779" s="107" t="e">
        <f t="shared" ca="1" si="219"/>
        <v>#REF!</v>
      </c>
    </row>
    <row r="1780" spans="1:18" x14ac:dyDescent="0.2">
      <c r="A1780" s="16"/>
      <c r="B1780" s="136">
        <v>1765</v>
      </c>
      <c r="C1780" s="119">
        <f ca="1">'s1'!I1783</f>
        <v>188.94026483278699</v>
      </c>
      <c r="D1780" s="119">
        <f ca="1">'s1'!J1783</f>
        <v>72.712839108169135</v>
      </c>
      <c r="E1780" s="27"/>
      <c r="F1780" s="18">
        <f t="shared" ca="1" si="216"/>
        <v>3.0237936627045734E-3</v>
      </c>
      <c r="H1780" s="18">
        <f t="shared" ca="1" si="217"/>
        <v>9.1081084548113174E-6</v>
      </c>
      <c r="I1780" s="17"/>
      <c r="J1780" s="120">
        <f t="shared" ca="1" si="220"/>
        <v>1000000</v>
      </c>
      <c r="K1780" s="120">
        <f t="shared" ca="1" si="221"/>
        <v>-1000000</v>
      </c>
      <c r="M1780" s="81">
        <f t="shared" ca="1" si="218"/>
        <v>1.0261126826051119E-2</v>
      </c>
      <c r="N1780" s="17"/>
      <c r="O1780" s="121" t="e">
        <f t="shared" ca="1" si="222"/>
        <v>#REF!</v>
      </c>
      <c r="P1780" s="121" t="e">
        <f t="shared" ca="1" si="223"/>
        <v>#REF!</v>
      </c>
      <c r="R1780" s="107" t="e">
        <f t="shared" ca="1" si="219"/>
        <v>#REF!</v>
      </c>
    </row>
    <row r="1781" spans="1:18" x14ac:dyDescent="0.2">
      <c r="A1781" s="16"/>
      <c r="B1781" s="136">
        <v>1766</v>
      </c>
      <c r="C1781" s="119">
        <f ca="1">'s1'!I1784</f>
        <v>165.13597787242773</v>
      </c>
      <c r="D1781" s="119">
        <f ca="1">'s1'!J1784</f>
        <v>74.994891570137966</v>
      </c>
      <c r="E1781" s="27"/>
      <c r="F1781" s="18">
        <f t="shared" ca="1" si="216"/>
        <v>1.2944837947495616E-2</v>
      </c>
      <c r="H1781" s="18">
        <f t="shared" ca="1" si="217"/>
        <v>3.0532281237003703E-2</v>
      </c>
      <c r="I1781" s="17"/>
      <c r="J1781" s="120">
        <f t="shared" ca="1" si="220"/>
        <v>1000000</v>
      </c>
      <c r="K1781" s="120">
        <f t="shared" ca="1" si="221"/>
        <v>-1000000</v>
      </c>
      <c r="M1781" s="81">
        <f t="shared" ca="1" si="218"/>
        <v>6.3730016460593689E-2</v>
      </c>
      <c r="N1781" s="17"/>
      <c r="O1781" s="121" t="e">
        <f t="shared" ca="1" si="222"/>
        <v>#REF!</v>
      </c>
      <c r="P1781" s="121" t="e">
        <f t="shared" ca="1" si="223"/>
        <v>#REF!</v>
      </c>
      <c r="R1781" s="107" t="e">
        <f t="shared" ca="1" si="219"/>
        <v>#REF!</v>
      </c>
    </row>
    <row r="1782" spans="1:18" x14ac:dyDescent="0.2">
      <c r="A1782" s="16"/>
      <c r="B1782" s="136">
        <v>1767</v>
      </c>
      <c r="C1782" s="119">
        <f ca="1">'s1'!I1785</f>
        <v>184.05373174264784</v>
      </c>
      <c r="D1782" s="119">
        <f ca="1">'s1'!J1785</f>
        <v>79.290834281817524</v>
      </c>
      <c r="E1782" s="27"/>
      <c r="F1782" s="18">
        <f t="shared" ca="1" si="216"/>
        <v>6.7072954191892947E-3</v>
      </c>
      <c r="H1782" s="18">
        <f t="shared" ca="1" si="217"/>
        <v>5.4860512897754093E-2</v>
      </c>
      <c r="I1782" s="17"/>
      <c r="J1782" s="120">
        <f t="shared" ca="1" si="220"/>
        <v>1000000</v>
      </c>
      <c r="K1782" s="120">
        <f t="shared" ca="1" si="221"/>
        <v>-1000000</v>
      </c>
      <c r="M1782" s="81">
        <f t="shared" ca="1" si="218"/>
        <v>3.3386650248406924E-2</v>
      </c>
      <c r="N1782" s="17"/>
      <c r="O1782" s="121" t="e">
        <f t="shared" ca="1" si="222"/>
        <v>#REF!</v>
      </c>
      <c r="P1782" s="121" t="e">
        <f t="shared" ca="1" si="223"/>
        <v>#REF!</v>
      </c>
      <c r="R1782" s="107" t="e">
        <f t="shared" ca="1" si="219"/>
        <v>#REF!</v>
      </c>
    </row>
    <row r="1783" spans="1:18" x14ac:dyDescent="0.2">
      <c r="A1783" s="16"/>
      <c r="B1783" s="136">
        <v>1768</v>
      </c>
      <c r="C1783" s="119">
        <f ca="1">'s1'!I1786</f>
        <v>203.07464104906143</v>
      </c>
      <c r="D1783" s="119">
        <f ca="1">'s1'!J1786</f>
        <v>89.729904749831491</v>
      </c>
      <c r="E1783" s="27"/>
      <c r="F1783" s="18">
        <f t="shared" ca="1" si="216"/>
        <v>1.1192235407150222E-3</v>
      </c>
      <c r="H1783" s="18">
        <f t="shared" ca="1" si="217"/>
        <v>1.0092566869128732E-2</v>
      </c>
      <c r="I1783" s="17"/>
      <c r="J1783" s="120">
        <f t="shared" ca="1" si="220"/>
        <v>1000000</v>
      </c>
      <c r="K1783" s="120">
        <f t="shared" ca="1" si="221"/>
        <v>-1000000</v>
      </c>
      <c r="M1783" s="81">
        <f t="shared" ca="1" si="218"/>
        <v>5.3869880759832636E-5</v>
      </c>
      <c r="N1783" s="17"/>
      <c r="O1783" s="121" t="e">
        <f t="shared" ca="1" si="222"/>
        <v>#REF!</v>
      </c>
      <c r="P1783" s="121" t="e">
        <f t="shared" ca="1" si="223"/>
        <v>#REF!</v>
      </c>
      <c r="R1783" s="107" t="e">
        <f t="shared" ca="1" si="219"/>
        <v>#REF!</v>
      </c>
    </row>
    <row r="1784" spans="1:18" x14ac:dyDescent="0.2">
      <c r="A1784" s="16"/>
      <c r="B1784" s="136">
        <v>1769</v>
      </c>
      <c r="C1784" s="119">
        <f ca="1">'s1'!I1787</f>
        <v>177.68010941812301</v>
      </c>
      <c r="D1784" s="119">
        <f ca="1">'s1'!J1787</f>
        <v>79.389211357860518</v>
      </c>
      <c r="E1784" s="27"/>
      <c r="F1784" s="18">
        <f t="shared" ca="1" si="216"/>
        <v>1.4112733062276599E-2</v>
      </c>
      <c r="H1784" s="18">
        <f t="shared" ca="1" si="217"/>
        <v>6.1261336210820916E-2</v>
      </c>
      <c r="I1784" s="17"/>
      <c r="J1784" s="120">
        <f t="shared" ca="1" si="220"/>
        <v>1000000</v>
      </c>
      <c r="K1784" s="120">
        <f t="shared" ca="1" si="221"/>
        <v>-1000000</v>
      </c>
      <c r="M1784" s="81">
        <f t="shared" ca="1" si="218"/>
        <v>4.5793827198450876E-2</v>
      </c>
      <c r="N1784" s="17"/>
      <c r="O1784" s="121" t="e">
        <f t="shared" ca="1" si="222"/>
        <v>#REF!</v>
      </c>
      <c r="P1784" s="121" t="e">
        <f t="shared" ca="1" si="223"/>
        <v>#REF!</v>
      </c>
      <c r="R1784" s="107" t="e">
        <f t="shared" ca="1" si="219"/>
        <v>#REF!</v>
      </c>
    </row>
    <row r="1785" spans="1:18" x14ac:dyDescent="0.2">
      <c r="A1785" s="16"/>
      <c r="B1785" s="136">
        <v>1770</v>
      </c>
      <c r="C1785" s="119">
        <f ca="1">'s1'!I1788</f>
        <v>176.0589973647327</v>
      </c>
      <c r="D1785" s="119">
        <f ca="1">'s1'!J1788</f>
        <v>78.572999832038676</v>
      </c>
      <c r="E1785" s="27"/>
      <c r="F1785" s="18">
        <f t="shared" ca="1" si="216"/>
        <v>1.4472758782198062E-2</v>
      </c>
      <c r="H1785" s="18">
        <f t="shared" ca="1" si="217"/>
        <v>5.6907289901611292E-2</v>
      </c>
      <c r="I1785" s="17"/>
      <c r="J1785" s="120">
        <f t="shared" ca="1" si="220"/>
        <v>1000000</v>
      </c>
      <c r="K1785" s="120">
        <f t="shared" ca="1" si="221"/>
        <v>-1000000</v>
      </c>
      <c r="M1785" s="81">
        <f t="shared" ca="1" si="218"/>
        <v>1.561114532492895E-2</v>
      </c>
      <c r="N1785" s="17"/>
      <c r="O1785" s="121" t="e">
        <f t="shared" ca="1" si="222"/>
        <v>#REF!</v>
      </c>
      <c r="P1785" s="121" t="e">
        <f t="shared" ca="1" si="223"/>
        <v>#REF!</v>
      </c>
      <c r="R1785" s="107" t="e">
        <f t="shared" ca="1" si="219"/>
        <v>#REF!</v>
      </c>
    </row>
    <row r="1786" spans="1:18" x14ac:dyDescent="0.2">
      <c r="A1786" s="16"/>
      <c r="B1786" s="136">
        <v>1771</v>
      </c>
      <c r="C1786" s="119">
        <f ca="1">'s1'!I1789</f>
        <v>180.10977389040934</v>
      </c>
      <c r="D1786" s="119">
        <f ca="1">'s1'!J1789</f>
        <v>76.204925262862048</v>
      </c>
      <c r="E1786" s="27"/>
      <c r="F1786" s="18">
        <f t="shared" ca="1" si="216"/>
        <v>2.5564749613595748E-2</v>
      </c>
      <c r="H1786" s="18">
        <f t="shared" ca="1" si="217"/>
        <v>5.7162771604741806E-2</v>
      </c>
      <c r="I1786" s="17"/>
      <c r="J1786" s="120">
        <f t="shared" ca="1" si="220"/>
        <v>1000000</v>
      </c>
      <c r="K1786" s="120">
        <f t="shared" ca="1" si="221"/>
        <v>-1000000</v>
      </c>
      <c r="M1786" s="81">
        <f t="shared" ca="1" si="218"/>
        <v>5.8662510873065198E-2</v>
      </c>
      <c r="N1786" s="17"/>
      <c r="O1786" s="121" t="e">
        <f t="shared" ca="1" si="222"/>
        <v>#REF!</v>
      </c>
      <c r="P1786" s="121" t="e">
        <f t="shared" ca="1" si="223"/>
        <v>#REF!</v>
      </c>
      <c r="R1786" s="107" t="e">
        <f t="shared" ca="1" si="219"/>
        <v>#REF!</v>
      </c>
    </row>
    <row r="1787" spans="1:18" x14ac:dyDescent="0.2">
      <c r="A1787" s="16"/>
      <c r="B1787" s="136">
        <v>1772</v>
      </c>
      <c r="C1787" s="119">
        <f ca="1">'s1'!I1790</f>
        <v>200.15922885339478</v>
      </c>
      <c r="D1787" s="119">
        <f ca="1">'s1'!J1790</f>
        <v>79.985847206916134</v>
      </c>
      <c r="E1787" s="27"/>
      <c r="F1787" s="18">
        <f t="shared" ca="1" si="216"/>
        <v>4.5018749999600378E-3</v>
      </c>
      <c r="H1787" s="18">
        <f t="shared" ca="1" si="217"/>
        <v>7.5894256161848389E-2</v>
      </c>
      <c r="I1787" s="17"/>
      <c r="J1787" s="120">
        <f t="shared" ca="1" si="220"/>
        <v>1000000</v>
      </c>
      <c r="K1787" s="120">
        <f t="shared" ca="1" si="221"/>
        <v>-1000000</v>
      </c>
      <c r="M1787" s="81">
        <f t="shared" ca="1" si="218"/>
        <v>2.9947766230355641E-2</v>
      </c>
      <c r="N1787" s="17"/>
      <c r="O1787" s="121" t="e">
        <f t="shared" ca="1" si="222"/>
        <v>#REF!</v>
      </c>
      <c r="P1787" s="121" t="e">
        <f t="shared" ca="1" si="223"/>
        <v>#REF!</v>
      </c>
      <c r="R1787" s="107" t="e">
        <f t="shared" ca="1" si="219"/>
        <v>#REF!</v>
      </c>
    </row>
    <row r="1788" spans="1:18" x14ac:dyDescent="0.2">
      <c r="A1788" s="16"/>
      <c r="B1788" s="136">
        <v>1773</v>
      </c>
      <c r="C1788" s="119">
        <f ca="1">'s1'!I1791</f>
        <v>185.19593335697726</v>
      </c>
      <c r="D1788" s="119">
        <f ca="1">'s1'!J1791</f>
        <v>81.127682003928129</v>
      </c>
      <c r="E1788" s="27"/>
      <c r="F1788" s="18">
        <f t="shared" ca="1" si="216"/>
        <v>5.0263113494761428E-3</v>
      </c>
      <c r="H1788" s="18">
        <f t="shared" ca="1" si="217"/>
        <v>4.7036649743959429E-2</v>
      </c>
      <c r="I1788" s="17"/>
      <c r="J1788" s="120">
        <f t="shared" ca="1" si="220"/>
        <v>1000000</v>
      </c>
      <c r="K1788" s="120">
        <f t="shared" ca="1" si="221"/>
        <v>-1000000</v>
      </c>
      <c r="M1788" s="81">
        <f t="shared" ca="1" si="218"/>
        <v>4.6141221611224706E-2</v>
      </c>
      <c r="N1788" s="17"/>
      <c r="O1788" s="121" t="e">
        <f t="shared" ca="1" si="222"/>
        <v>#REF!</v>
      </c>
      <c r="P1788" s="121" t="e">
        <f t="shared" ca="1" si="223"/>
        <v>#REF!</v>
      </c>
      <c r="R1788" s="107" t="e">
        <f t="shared" ca="1" si="219"/>
        <v>#REF!</v>
      </c>
    </row>
    <row r="1789" spans="1:18" x14ac:dyDescent="0.2">
      <c r="A1789" s="16"/>
      <c r="B1789" s="136">
        <v>1774</v>
      </c>
      <c r="C1789" s="119">
        <f ca="1">'s1'!I1792</f>
        <v>177.82966587797654</v>
      </c>
      <c r="D1789" s="119">
        <f ca="1">'s1'!J1792</f>
        <v>80.226751209914596</v>
      </c>
      <c r="E1789" s="27"/>
      <c r="F1789" s="18">
        <f t="shared" ca="1" si="216"/>
        <v>1.3694192777123051E-2</v>
      </c>
      <c r="H1789" s="18">
        <f t="shared" ca="1" si="217"/>
        <v>4.3114460062454486E-2</v>
      </c>
      <c r="I1789" s="17"/>
      <c r="J1789" s="120">
        <f t="shared" ca="1" si="220"/>
        <v>1000000</v>
      </c>
      <c r="K1789" s="120">
        <f t="shared" ca="1" si="221"/>
        <v>-1000000</v>
      </c>
      <c r="M1789" s="81">
        <f t="shared" ca="1" si="218"/>
        <v>3.5627824416045471E-2</v>
      </c>
      <c r="N1789" s="17"/>
      <c r="O1789" s="121" t="e">
        <f t="shared" ca="1" si="222"/>
        <v>#REF!</v>
      </c>
      <c r="P1789" s="121" t="e">
        <f t="shared" ca="1" si="223"/>
        <v>#REF!</v>
      </c>
      <c r="R1789" s="107" t="e">
        <f t="shared" ca="1" si="219"/>
        <v>#REF!</v>
      </c>
    </row>
    <row r="1790" spans="1:18" x14ac:dyDescent="0.2">
      <c r="A1790" s="16"/>
      <c r="B1790" s="136">
        <v>1775</v>
      </c>
      <c r="C1790" s="119">
        <f ca="1">'s1'!I1793</f>
        <v>174.1193660981622</v>
      </c>
      <c r="D1790" s="119">
        <f ca="1">'s1'!J1793</f>
        <v>75.801919812271251</v>
      </c>
      <c r="E1790" s="27"/>
      <c r="F1790" s="18">
        <f t="shared" ca="1" si="216"/>
        <v>1.8898772996220694E-2</v>
      </c>
      <c r="H1790" s="18">
        <f t="shared" ca="1" si="217"/>
        <v>2.5405865772648795E-2</v>
      </c>
      <c r="I1790" s="17"/>
      <c r="J1790" s="120">
        <f t="shared" ca="1" si="220"/>
        <v>1000000</v>
      </c>
      <c r="K1790" s="120">
        <f t="shared" ca="1" si="221"/>
        <v>-1000000</v>
      </c>
      <c r="M1790" s="81">
        <f t="shared" ca="1" si="218"/>
        <v>6.5505471580107394E-3</v>
      </c>
      <c r="N1790" s="17"/>
      <c r="O1790" s="121" t="e">
        <f t="shared" ca="1" si="222"/>
        <v>#REF!</v>
      </c>
      <c r="P1790" s="121" t="e">
        <f t="shared" ca="1" si="223"/>
        <v>#REF!</v>
      </c>
      <c r="R1790" s="107" t="e">
        <f t="shared" ca="1" si="219"/>
        <v>#REF!</v>
      </c>
    </row>
    <row r="1791" spans="1:18" x14ac:dyDescent="0.2">
      <c r="A1791" s="16"/>
      <c r="B1791" s="136">
        <v>1776</v>
      </c>
      <c r="C1791" s="119">
        <f ca="1">'s1'!I1794</f>
        <v>173.4076631624277</v>
      </c>
      <c r="D1791" s="119">
        <f ca="1">'s1'!J1794</f>
        <v>72.827815166586788</v>
      </c>
      <c r="E1791" s="27"/>
      <c r="F1791" s="18">
        <f t="shared" ca="1" si="216"/>
        <v>6.0367678624882268E-3</v>
      </c>
      <c r="H1791" s="18">
        <f t="shared" ca="1" si="217"/>
        <v>1.6244128141064788E-2</v>
      </c>
      <c r="I1791" s="17"/>
      <c r="J1791" s="120">
        <f t="shared" ca="1" si="220"/>
        <v>1000000</v>
      </c>
      <c r="K1791" s="120">
        <f t="shared" ca="1" si="221"/>
        <v>-1000000</v>
      </c>
      <c r="M1791" s="81">
        <f t="shared" ca="1" si="218"/>
        <v>5.583868094408298E-2</v>
      </c>
      <c r="N1791" s="17"/>
      <c r="O1791" s="121" t="e">
        <f t="shared" ca="1" si="222"/>
        <v>#REF!</v>
      </c>
      <c r="P1791" s="121" t="e">
        <f t="shared" ca="1" si="223"/>
        <v>#REF!</v>
      </c>
      <c r="R1791" s="107" t="e">
        <f t="shared" ca="1" si="219"/>
        <v>#REF!</v>
      </c>
    </row>
    <row r="1792" spans="1:18" x14ac:dyDescent="0.2">
      <c r="A1792" s="16"/>
      <c r="B1792" s="136">
        <v>1777</v>
      </c>
      <c r="C1792" s="119">
        <f ca="1">'s1'!I1795</f>
        <v>195.38659317037482</v>
      </c>
      <c r="D1792" s="119">
        <f ca="1">'s1'!J1795</f>
        <v>82.874787316095208</v>
      </c>
      <c r="E1792" s="27"/>
      <c r="F1792" s="18">
        <f t="shared" ca="1" si="216"/>
        <v>1.0201540794269498E-2</v>
      </c>
      <c r="H1792" s="18">
        <f t="shared" ca="1" si="217"/>
        <v>5.6029214377275455E-4</v>
      </c>
      <c r="I1792" s="17"/>
      <c r="J1792" s="120">
        <f t="shared" ca="1" si="220"/>
        <v>1000000</v>
      </c>
      <c r="K1792" s="120">
        <f t="shared" ca="1" si="221"/>
        <v>-1000000</v>
      </c>
      <c r="M1792" s="81">
        <f t="shared" ca="1" si="218"/>
        <v>1.0013258878952746E-2</v>
      </c>
      <c r="N1792" s="17"/>
      <c r="O1792" s="121" t="e">
        <f t="shared" ca="1" si="222"/>
        <v>#REF!</v>
      </c>
      <c r="P1792" s="121" t="e">
        <f t="shared" ca="1" si="223"/>
        <v>#REF!</v>
      </c>
      <c r="R1792" s="107" t="e">
        <f t="shared" ca="1" si="219"/>
        <v>#REF!</v>
      </c>
    </row>
    <row r="1793" spans="1:18" x14ac:dyDescent="0.2">
      <c r="A1793" s="16"/>
      <c r="B1793" s="136">
        <v>1778</v>
      </c>
      <c r="C1793" s="119">
        <f ca="1">'s1'!I1796</f>
        <v>179.50022724980329</v>
      </c>
      <c r="D1793" s="119">
        <f ca="1">'s1'!J1796</f>
        <v>82.434547096441918</v>
      </c>
      <c r="E1793" s="27"/>
      <c r="F1793" s="18">
        <f t="shared" ca="1" si="216"/>
        <v>2.7586039560154912E-2</v>
      </c>
      <c r="H1793" s="18">
        <f t="shared" ca="1" si="217"/>
        <v>5.5504373051193011E-2</v>
      </c>
      <c r="I1793" s="17"/>
      <c r="J1793" s="120">
        <f t="shared" ca="1" si="220"/>
        <v>1000000</v>
      </c>
      <c r="K1793" s="120">
        <f t="shared" ca="1" si="221"/>
        <v>-1000000</v>
      </c>
      <c r="M1793" s="81">
        <f t="shared" ca="1" si="218"/>
        <v>2.1433068727259027E-2</v>
      </c>
      <c r="N1793" s="17"/>
      <c r="O1793" s="121" t="e">
        <f t="shared" ca="1" si="222"/>
        <v>#REF!</v>
      </c>
      <c r="P1793" s="121" t="e">
        <f t="shared" ca="1" si="223"/>
        <v>#REF!</v>
      </c>
      <c r="R1793" s="107" t="e">
        <f t="shared" ca="1" si="219"/>
        <v>#REF!</v>
      </c>
    </row>
    <row r="1794" spans="1:18" x14ac:dyDescent="0.2">
      <c r="A1794" s="16"/>
      <c r="B1794" s="136">
        <v>1779</v>
      </c>
      <c r="C1794" s="119">
        <f ca="1">'s1'!I1797</f>
        <v>175.73560944722533</v>
      </c>
      <c r="D1794" s="119">
        <f ca="1">'s1'!J1797</f>
        <v>84.137436603091913</v>
      </c>
      <c r="E1794" s="27"/>
      <c r="F1794" s="18">
        <f t="shared" ca="1" si="216"/>
        <v>3.1533366767295956E-2</v>
      </c>
      <c r="H1794" s="18">
        <f t="shared" ca="1" si="217"/>
        <v>4.4589909202901484E-2</v>
      </c>
      <c r="I1794" s="17"/>
      <c r="J1794" s="120">
        <f t="shared" ca="1" si="220"/>
        <v>1000000</v>
      </c>
      <c r="K1794" s="120">
        <f t="shared" ca="1" si="221"/>
        <v>-1000000</v>
      </c>
      <c r="M1794" s="81">
        <f t="shared" ca="1" si="218"/>
        <v>8.3048922076226599E-3</v>
      </c>
      <c r="N1794" s="17"/>
      <c r="O1794" s="121" t="e">
        <f t="shared" ca="1" si="222"/>
        <v>#REF!</v>
      </c>
      <c r="P1794" s="121" t="e">
        <f t="shared" ca="1" si="223"/>
        <v>#REF!</v>
      </c>
      <c r="R1794" s="107" t="e">
        <f t="shared" ca="1" si="219"/>
        <v>#REF!</v>
      </c>
    </row>
    <row r="1795" spans="1:18" x14ac:dyDescent="0.2">
      <c r="A1795" s="16"/>
      <c r="B1795" s="136">
        <v>1780</v>
      </c>
      <c r="C1795" s="119">
        <f ca="1">'s1'!I1798</f>
        <v>174.49101343660257</v>
      </c>
      <c r="D1795" s="119">
        <f ca="1">'s1'!J1798</f>
        <v>81.047853347282356</v>
      </c>
      <c r="E1795" s="27"/>
      <c r="F1795" s="18">
        <f t="shared" ca="1" si="216"/>
        <v>2.9628207755188793E-3</v>
      </c>
      <c r="H1795" s="18">
        <f t="shared" ca="1" si="217"/>
        <v>6.4194242444636646E-3</v>
      </c>
      <c r="I1795" s="17"/>
      <c r="J1795" s="120">
        <f t="shared" ca="1" si="220"/>
        <v>1000000</v>
      </c>
      <c r="K1795" s="120">
        <f t="shared" ca="1" si="221"/>
        <v>-1000000</v>
      </c>
      <c r="M1795" s="81">
        <f t="shared" ca="1" si="218"/>
        <v>1.4426832244003087E-2</v>
      </c>
      <c r="N1795" s="17"/>
      <c r="O1795" s="121" t="e">
        <f t="shared" ca="1" si="222"/>
        <v>#REF!</v>
      </c>
      <c r="P1795" s="121" t="e">
        <f t="shared" ca="1" si="223"/>
        <v>#REF!</v>
      </c>
      <c r="R1795" s="107" t="e">
        <f t="shared" ca="1" si="219"/>
        <v>#REF!</v>
      </c>
    </row>
    <row r="1796" spans="1:18" x14ac:dyDescent="0.2">
      <c r="A1796" s="16"/>
      <c r="B1796" s="136">
        <v>1781</v>
      </c>
      <c r="C1796" s="119">
        <f ca="1">'s1'!I1799</f>
        <v>192.49764007441019</v>
      </c>
      <c r="D1796" s="119">
        <f ca="1">'s1'!J1799</f>
        <v>86.391533876857665</v>
      </c>
      <c r="E1796" s="27"/>
      <c r="F1796" s="18">
        <f t="shared" ca="1" si="216"/>
        <v>1.3922203240006311E-2</v>
      </c>
      <c r="H1796" s="18">
        <f t="shared" ca="1" si="217"/>
        <v>1.9597227728612169E-2</v>
      </c>
      <c r="I1796" s="17"/>
      <c r="J1796" s="120">
        <f t="shared" ca="1" si="220"/>
        <v>1000000</v>
      </c>
      <c r="K1796" s="120">
        <f t="shared" ca="1" si="221"/>
        <v>-1000000</v>
      </c>
      <c r="M1796" s="81">
        <f t="shared" ca="1" si="218"/>
        <v>1.9870481784777069E-3</v>
      </c>
      <c r="N1796" s="17"/>
      <c r="O1796" s="121" t="e">
        <f t="shared" ca="1" si="222"/>
        <v>#REF!</v>
      </c>
      <c r="P1796" s="121" t="e">
        <f t="shared" ca="1" si="223"/>
        <v>#REF!</v>
      </c>
      <c r="R1796" s="107" t="e">
        <f t="shared" ca="1" si="219"/>
        <v>#REF!</v>
      </c>
    </row>
    <row r="1797" spans="1:18" x14ac:dyDescent="0.2">
      <c r="A1797" s="16"/>
      <c r="B1797" s="136">
        <v>1782</v>
      </c>
      <c r="C1797" s="119">
        <f ca="1">'s1'!I1800</f>
        <v>191.65876566389343</v>
      </c>
      <c r="D1797" s="119">
        <f ca="1">'s1'!J1800</f>
        <v>89.242487422100353</v>
      </c>
      <c r="E1797" s="27"/>
      <c r="F1797" s="18">
        <f t="shared" ca="1" si="216"/>
        <v>1.3802755646827227E-2</v>
      </c>
      <c r="H1797" s="18">
        <f t="shared" ca="1" si="217"/>
        <v>7.325801434660599E-3</v>
      </c>
      <c r="I1797" s="17"/>
      <c r="J1797" s="120">
        <f t="shared" ca="1" si="220"/>
        <v>1000000</v>
      </c>
      <c r="K1797" s="120">
        <f t="shared" ca="1" si="221"/>
        <v>-1000000</v>
      </c>
      <c r="M1797" s="81">
        <f t="shared" ca="1" si="218"/>
        <v>5.3671798391737977E-5</v>
      </c>
      <c r="N1797" s="17"/>
      <c r="O1797" s="121" t="e">
        <f t="shared" ca="1" si="222"/>
        <v>#REF!</v>
      </c>
      <c r="P1797" s="121" t="e">
        <f t="shared" ca="1" si="223"/>
        <v>#REF!</v>
      </c>
      <c r="R1797" s="107" t="e">
        <f t="shared" ca="1" si="219"/>
        <v>#REF!</v>
      </c>
    </row>
    <row r="1798" spans="1:18" x14ac:dyDescent="0.2">
      <c r="A1798" s="16"/>
      <c r="B1798" s="136">
        <v>1783</v>
      </c>
      <c r="C1798" s="119">
        <f ca="1">'s1'!I1801</f>
        <v>181.06592397230747</v>
      </c>
      <c r="D1798" s="119">
        <f ca="1">'s1'!J1801</f>
        <v>73.749822125363934</v>
      </c>
      <c r="E1798" s="27"/>
      <c r="F1798" s="18">
        <f t="shared" ca="1" si="216"/>
        <v>1.552344005107277E-2</v>
      </c>
      <c r="H1798" s="18">
        <f t="shared" ca="1" si="217"/>
        <v>5.8642676877139694E-3</v>
      </c>
      <c r="I1798" s="17"/>
      <c r="J1798" s="120">
        <f t="shared" ca="1" si="220"/>
        <v>1000000</v>
      </c>
      <c r="K1798" s="120">
        <f t="shared" ca="1" si="221"/>
        <v>-1000000</v>
      </c>
      <c r="M1798" s="81">
        <f t="shared" ca="1" si="218"/>
        <v>5.8374240206073708E-2</v>
      </c>
      <c r="N1798" s="17"/>
      <c r="O1798" s="121" t="e">
        <f t="shared" ca="1" si="222"/>
        <v>#REF!</v>
      </c>
      <c r="P1798" s="121" t="e">
        <f t="shared" ca="1" si="223"/>
        <v>#REF!</v>
      </c>
      <c r="R1798" s="107" t="e">
        <f t="shared" ca="1" si="219"/>
        <v>#REF!</v>
      </c>
    </row>
    <row r="1799" spans="1:18" x14ac:dyDescent="0.2">
      <c r="A1799" s="16"/>
      <c r="B1799" s="136">
        <v>1784</v>
      </c>
      <c r="C1799" s="119">
        <f ca="1">'s1'!I1802</f>
        <v>196.33159680870494</v>
      </c>
      <c r="D1799" s="119">
        <f ca="1">'s1'!J1802</f>
        <v>77.969689409066376</v>
      </c>
      <c r="E1799" s="27"/>
      <c r="F1799" s="18">
        <f t="shared" ca="1" si="216"/>
        <v>3.7328230650291233E-3</v>
      </c>
      <c r="H1799" s="18">
        <f t="shared" ca="1" si="217"/>
        <v>6.4897193274667572E-2</v>
      </c>
      <c r="I1799" s="17"/>
      <c r="J1799" s="120">
        <f t="shared" ca="1" si="220"/>
        <v>1000000</v>
      </c>
      <c r="K1799" s="120">
        <f t="shared" ca="1" si="221"/>
        <v>-1000000</v>
      </c>
      <c r="M1799" s="81">
        <f t="shared" ca="1" si="218"/>
        <v>9.4030759537802752E-2</v>
      </c>
      <c r="N1799" s="17"/>
      <c r="O1799" s="121" t="e">
        <f t="shared" ca="1" si="222"/>
        <v>#REF!</v>
      </c>
      <c r="P1799" s="121" t="e">
        <f t="shared" ca="1" si="223"/>
        <v>#REF!</v>
      </c>
      <c r="R1799" s="107" t="e">
        <f t="shared" ca="1" si="219"/>
        <v>#REF!</v>
      </c>
    </row>
    <row r="1800" spans="1:18" x14ac:dyDescent="0.2">
      <c r="A1800" s="16"/>
      <c r="B1800" s="136">
        <v>1785</v>
      </c>
      <c r="C1800" s="119">
        <f ca="1">'s1'!I1803</f>
        <v>181.36029253109297</v>
      </c>
      <c r="D1800" s="119">
        <f ca="1">'s1'!J1803</f>
        <v>77.388104908740686</v>
      </c>
      <c r="E1800" s="27"/>
      <c r="F1800" s="18">
        <f t="shared" ca="1" si="216"/>
        <v>8.6656936188780811E-3</v>
      </c>
      <c r="H1800" s="18">
        <f t="shared" ca="1" si="217"/>
        <v>7.4703253110801537E-3</v>
      </c>
      <c r="I1800" s="17"/>
      <c r="J1800" s="120">
        <f t="shared" ca="1" si="220"/>
        <v>1000000</v>
      </c>
      <c r="K1800" s="120">
        <f t="shared" ca="1" si="221"/>
        <v>-1000000</v>
      </c>
      <c r="M1800" s="81">
        <f t="shared" ca="1" si="218"/>
        <v>0.10294539271559945</v>
      </c>
      <c r="N1800" s="17"/>
      <c r="O1800" s="121" t="e">
        <f t="shared" ca="1" si="222"/>
        <v>#REF!</v>
      </c>
      <c r="P1800" s="121" t="e">
        <f t="shared" ca="1" si="223"/>
        <v>#REF!</v>
      </c>
      <c r="R1800" s="107" t="e">
        <f t="shared" ca="1" si="219"/>
        <v>#REF!</v>
      </c>
    </row>
    <row r="1801" spans="1:18" x14ac:dyDescent="0.2">
      <c r="A1801" s="16"/>
      <c r="B1801" s="136">
        <v>1786</v>
      </c>
      <c r="C1801" s="119">
        <f ca="1">'s1'!I1804</f>
        <v>193.24277321949367</v>
      </c>
      <c r="D1801" s="119">
        <f ca="1">'s1'!J1804</f>
        <v>80.891270900889324</v>
      </c>
      <c r="E1801" s="27"/>
      <c r="F1801" s="18">
        <f t="shared" ca="1" si="216"/>
        <v>1.5097249861700992E-2</v>
      </c>
      <c r="H1801" s="18">
        <f t="shared" ca="1" si="217"/>
        <v>2.3677037726630573E-2</v>
      </c>
      <c r="I1801" s="17"/>
      <c r="J1801" s="120">
        <f t="shared" ca="1" si="220"/>
        <v>1000000</v>
      </c>
      <c r="K1801" s="120">
        <f t="shared" ca="1" si="221"/>
        <v>-1000000</v>
      </c>
      <c r="M1801" s="81">
        <f t="shared" ca="1" si="218"/>
        <v>2.9857257675509918E-4</v>
      </c>
      <c r="N1801" s="17"/>
      <c r="O1801" s="121" t="e">
        <f t="shared" ca="1" si="222"/>
        <v>#REF!</v>
      </c>
      <c r="P1801" s="121" t="e">
        <f t="shared" ca="1" si="223"/>
        <v>#REF!</v>
      </c>
      <c r="R1801" s="107" t="e">
        <f t="shared" ca="1" si="219"/>
        <v>#REF!</v>
      </c>
    </row>
    <row r="1802" spans="1:18" x14ac:dyDescent="0.2">
      <c r="A1802" s="16"/>
      <c r="B1802" s="136">
        <v>1787</v>
      </c>
      <c r="C1802" s="119">
        <f ca="1">'s1'!I1805</f>
        <v>173.11627169852522</v>
      </c>
      <c r="D1802" s="119">
        <f ca="1">'s1'!J1805</f>
        <v>79.416602905169611</v>
      </c>
      <c r="E1802" s="27"/>
      <c r="F1802" s="18">
        <f t="shared" ca="1" si="216"/>
        <v>8.294466047305089E-3</v>
      </c>
      <c r="H1802" s="18">
        <f t="shared" ca="1" si="217"/>
        <v>2.3530495667132556E-2</v>
      </c>
      <c r="I1802" s="17"/>
      <c r="J1802" s="120">
        <f t="shared" ca="1" si="220"/>
        <v>1000000</v>
      </c>
      <c r="K1802" s="120">
        <f t="shared" ca="1" si="221"/>
        <v>-1000000</v>
      </c>
      <c r="M1802" s="81">
        <f t="shared" ca="1" si="218"/>
        <v>5.993133668113787E-2</v>
      </c>
      <c r="N1802" s="17"/>
      <c r="O1802" s="121" t="e">
        <f t="shared" ca="1" si="222"/>
        <v>#REF!</v>
      </c>
      <c r="P1802" s="121" t="e">
        <f t="shared" ca="1" si="223"/>
        <v>#REF!</v>
      </c>
      <c r="R1802" s="107" t="e">
        <f t="shared" ca="1" si="219"/>
        <v>#REF!</v>
      </c>
    </row>
    <row r="1803" spans="1:18" x14ac:dyDescent="0.2">
      <c r="A1803" s="16"/>
      <c r="B1803" s="136">
        <v>1788</v>
      </c>
      <c r="C1803" s="119">
        <f ca="1">'s1'!I1806</f>
        <v>173.13171048744707</v>
      </c>
      <c r="D1803" s="119">
        <f ca="1">'s1'!J1806</f>
        <v>83.366409997062021</v>
      </c>
      <c r="E1803" s="27"/>
      <c r="F1803" s="18">
        <f t="shared" ca="1" si="216"/>
        <v>1.5083689682775497E-2</v>
      </c>
      <c r="H1803" s="18">
        <f t="shared" ca="1" si="217"/>
        <v>3.602252319040768E-3</v>
      </c>
      <c r="I1803" s="17"/>
      <c r="J1803" s="120">
        <f t="shared" ca="1" si="220"/>
        <v>1000000</v>
      </c>
      <c r="K1803" s="120">
        <f t="shared" ca="1" si="221"/>
        <v>-1000000</v>
      </c>
      <c r="M1803" s="81">
        <f t="shared" ca="1" si="218"/>
        <v>1.3471265867844981E-2</v>
      </c>
      <c r="N1803" s="17"/>
      <c r="O1803" s="121" t="e">
        <f t="shared" ca="1" si="222"/>
        <v>#REF!</v>
      </c>
      <c r="P1803" s="121" t="e">
        <f t="shared" ca="1" si="223"/>
        <v>#REF!</v>
      </c>
      <c r="R1803" s="107" t="e">
        <f t="shared" ca="1" si="219"/>
        <v>#REF!</v>
      </c>
    </row>
    <row r="1804" spans="1:18" x14ac:dyDescent="0.2">
      <c r="A1804" s="16"/>
      <c r="B1804" s="136">
        <v>1789</v>
      </c>
      <c r="C1804" s="119">
        <f ca="1">'s1'!I1807</f>
        <v>168.17221734500757</v>
      </c>
      <c r="D1804" s="119">
        <f ca="1">'s1'!J1807</f>
        <v>76.477569178112788</v>
      </c>
      <c r="E1804" s="27"/>
      <c r="F1804" s="18">
        <f t="shared" ca="1" si="216"/>
        <v>5.8436021296193956E-4</v>
      </c>
      <c r="H1804" s="18">
        <f t="shared" ca="1" si="217"/>
        <v>9.2392323157115298E-3</v>
      </c>
      <c r="I1804" s="17"/>
      <c r="J1804" s="120">
        <f t="shared" ca="1" si="220"/>
        <v>168.17221734500757</v>
      </c>
      <c r="K1804" s="120">
        <f t="shared" ca="1" si="221"/>
        <v>76.477569178112788</v>
      </c>
      <c r="M1804" s="81">
        <f t="shared" ca="1" si="218"/>
        <v>0.11013962884596906</v>
      </c>
      <c r="N1804" s="17"/>
      <c r="O1804" s="121" t="e">
        <f t="shared" ca="1" si="222"/>
        <v>#REF!</v>
      </c>
      <c r="P1804" s="121" t="e">
        <f t="shared" ca="1" si="223"/>
        <v>#REF!</v>
      </c>
      <c r="R1804" s="107" t="e">
        <f t="shared" ca="1" si="219"/>
        <v>#REF!</v>
      </c>
    </row>
    <row r="1805" spans="1:18" x14ac:dyDescent="0.2">
      <c r="A1805" s="16"/>
      <c r="B1805" s="136">
        <v>1790</v>
      </c>
      <c r="C1805" s="119">
        <f ca="1">'s1'!I1808</f>
        <v>172.58293323332765</v>
      </c>
      <c r="D1805" s="119">
        <f ca="1">'s1'!J1808</f>
        <v>71.414662133304105</v>
      </c>
      <c r="E1805" s="27"/>
      <c r="F1805" s="18">
        <f t="shared" ca="1" si="216"/>
        <v>2.436731268109471E-2</v>
      </c>
      <c r="H1805" s="18">
        <f t="shared" ca="1" si="217"/>
        <v>1.3770196319651104E-2</v>
      </c>
      <c r="I1805" s="17"/>
      <c r="J1805" s="120">
        <f t="shared" ca="1" si="220"/>
        <v>1000000</v>
      </c>
      <c r="K1805" s="120">
        <f t="shared" ca="1" si="221"/>
        <v>-1000000</v>
      </c>
      <c r="M1805" s="81">
        <f t="shared" ca="1" si="218"/>
        <v>3.7590377806969402E-2</v>
      </c>
      <c r="N1805" s="17"/>
      <c r="O1805" s="121" t="e">
        <f t="shared" ca="1" si="222"/>
        <v>#REF!</v>
      </c>
      <c r="P1805" s="121" t="e">
        <f t="shared" ca="1" si="223"/>
        <v>#REF!</v>
      </c>
      <c r="R1805" s="107" t="e">
        <f t="shared" ca="1" si="219"/>
        <v>#REF!</v>
      </c>
    </row>
    <row r="1806" spans="1:18" x14ac:dyDescent="0.2">
      <c r="A1806" s="16"/>
      <c r="B1806" s="136">
        <v>1791</v>
      </c>
      <c r="C1806" s="119">
        <f ca="1">'s1'!I1809</f>
        <v>175.65773664090312</v>
      </c>
      <c r="D1806" s="119">
        <f ca="1">'s1'!J1809</f>
        <v>80.066307787409059</v>
      </c>
      <c r="E1806" s="27"/>
      <c r="F1806" s="18">
        <f t="shared" ca="1" si="216"/>
        <v>1.1921880073536846E-2</v>
      </c>
      <c r="H1806" s="18">
        <f t="shared" ca="1" si="217"/>
        <v>3.2923372383142226E-2</v>
      </c>
      <c r="I1806" s="17"/>
      <c r="J1806" s="120">
        <f t="shared" ca="1" si="220"/>
        <v>1000000</v>
      </c>
      <c r="K1806" s="120">
        <f t="shared" ca="1" si="221"/>
        <v>-1000000</v>
      </c>
      <c r="M1806" s="81">
        <f t="shared" ca="1" si="218"/>
        <v>6.6301434698233255E-2</v>
      </c>
      <c r="N1806" s="17"/>
      <c r="O1806" s="121" t="e">
        <f t="shared" ca="1" si="222"/>
        <v>#REF!</v>
      </c>
      <c r="P1806" s="121" t="e">
        <f t="shared" ca="1" si="223"/>
        <v>#REF!</v>
      </c>
      <c r="R1806" s="107" t="e">
        <f t="shared" ca="1" si="219"/>
        <v>#REF!</v>
      </c>
    </row>
    <row r="1807" spans="1:18" x14ac:dyDescent="0.2">
      <c r="A1807" s="16"/>
      <c r="B1807" s="136">
        <v>1792</v>
      </c>
      <c r="C1807" s="119">
        <f ca="1">'s1'!I1810</f>
        <v>166.46953976541437</v>
      </c>
      <c r="D1807" s="119">
        <f ca="1">'s1'!J1810</f>
        <v>77.698172325892429</v>
      </c>
      <c r="E1807" s="27"/>
      <c r="F1807" s="18">
        <f t="shared" ca="1" si="216"/>
        <v>7.2413986610195989E-3</v>
      </c>
      <c r="H1807" s="18">
        <f t="shared" ca="1" si="217"/>
        <v>5.6860596573854547E-2</v>
      </c>
      <c r="I1807" s="17"/>
      <c r="J1807" s="120">
        <f t="shared" ca="1" si="220"/>
        <v>1000000</v>
      </c>
      <c r="K1807" s="120">
        <f t="shared" ca="1" si="221"/>
        <v>-1000000</v>
      </c>
      <c r="M1807" s="81">
        <f t="shared" ca="1" si="218"/>
        <v>2.3925054268417078E-2</v>
      </c>
      <c r="N1807" s="17"/>
      <c r="O1807" s="121" t="e">
        <f t="shared" ca="1" si="222"/>
        <v>#REF!</v>
      </c>
      <c r="P1807" s="121" t="e">
        <f t="shared" ca="1" si="223"/>
        <v>#REF!</v>
      </c>
      <c r="R1807" s="107" t="e">
        <f t="shared" ca="1" si="219"/>
        <v>#REF!</v>
      </c>
    </row>
    <row r="1808" spans="1:18" x14ac:dyDescent="0.2">
      <c r="A1808" s="16"/>
      <c r="B1808" s="136">
        <v>1793</v>
      </c>
      <c r="C1808" s="119">
        <f ca="1">'s1'!I1811</f>
        <v>183.77313045402471</v>
      </c>
      <c r="D1808" s="119">
        <f ca="1">'s1'!J1811</f>
        <v>81.216904567688374</v>
      </c>
      <c r="E1808" s="27"/>
      <c r="F1808" s="18">
        <f t="shared" ref="F1808:F1871" ca="1" si="224">NORMDIST(C1808,$C$10,$C$11,FALSE)  *RAND()</f>
        <v>8.7904569474161372E-3</v>
      </c>
      <c r="H1808" s="18">
        <f t="shared" ref="H1808:H1871" ca="1" si="225">NORMDIST(D1808,$D$10,$D$11,FALSE)  *RAND()</f>
        <v>4.5218231432015213E-2</v>
      </c>
      <c r="I1808" s="17"/>
      <c r="J1808" s="120">
        <f t="shared" ca="1" si="220"/>
        <v>1000000</v>
      </c>
      <c r="K1808" s="120">
        <f t="shared" ca="1" si="221"/>
        <v>-1000000</v>
      </c>
      <c r="M1808" s="81">
        <f t="shared" ref="M1808:M1871" ca="1" si="226">NORMDIST(D1808,$M$10,$M$11,FALSE)  *RAND()</f>
        <v>3.971520670153382E-2</v>
      </c>
      <c r="N1808" s="17"/>
      <c r="O1808" s="121" t="e">
        <f t="shared" ca="1" si="222"/>
        <v>#REF!</v>
      </c>
      <c r="P1808" s="121" t="e">
        <f t="shared" ca="1" si="223"/>
        <v>#REF!</v>
      </c>
      <c r="R1808" s="107" t="e">
        <f t="shared" ref="R1808:R1871" ca="1" si="227">NORMDIST(C1808,$R$10,$R$11,FALSE)  *RAND()</f>
        <v>#REF!</v>
      </c>
    </row>
    <row r="1809" spans="1:18" x14ac:dyDescent="0.2">
      <c r="A1809" s="16"/>
      <c r="B1809" s="136">
        <v>1794</v>
      </c>
      <c r="C1809" s="119">
        <f ca="1">'s1'!I1812</f>
        <v>191.29392227544793</v>
      </c>
      <c r="D1809" s="119">
        <f ca="1">'s1'!J1812</f>
        <v>89.028429256479797</v>
      </c>
      <c r="E1809" s="27"/>
      <c r="F1809" s="18">
        <f t="shared" ca="1" si="224"/>
        <v>4.7035941703074714E-3</v>
      </c>
      <c r="H1809" s="18">
        <f t="shared" ca="1" si="225"/>
        <v>1.0497634485522795E-3</v>
      </c>
      <c r="I1809" s="17"/>
      <c r="J1809" s="120">
        <f t="shared" ref="J1809:J1872" ca="1" si="228">IF(AND($J$7&lt;C1809,C1809&lt;$J$8),C1809,1000000)</f>
        <v>1000000</v>
      </c>
      <c r="K1809" s="120">
        <f t="shared" ref="K1809:K1872" ca="1" si="229">IF(AND($J$7&lt;C1809,C1809&lt;$J$8),D1809,-1000000)</f>
        <v>-1000000</v>
      </c>
      <c r="M1809" s="81">
        <f t="shared" ca="1" si="226"/>
        <v>2.0994716692142006E-4</v>
      </c>
      <c r="N1809" s="17"/>
      <c r="O1809" s="121" t="e">
        <f t="shared" ref="O1809:O1872" ca="1" si="230">IF(AND($O$7&lt;D1809,D1809&lt;$O$8),C1809,1000000)</f>
        <v>#REF!</v>
      </c>
      <c r="P1809" s="121" t="e">
        <f t="shared" ref="P1809:P1872" ca="1" si="231">IF(AND($O$7&lt;D1809,D1809&lt;$O$8),D1809,1000000)</f>
        <v>#REF!</v>
      </c>
      <c r="R1809" s="107" t="e">
        <f t="shared" ca="1" si="227"/>
        <v>#REF!</v>
      </c>
    </row>
    <row r="1810" spans="1:18" x14ac:dyDescent="0.2">
      <c r="A1810" s="16"/>
      <c r="B1810" s="136">
        <v>1795</v>
      </c>
      <c r="C1810" s="119">
        <f ca="1">'s1'!I1813</f>
        <v>172.9836850507302</v>
      </c>
      <c r="D1810" s="119">
        <f ca="1">'s1'!J1813</f>
        <v>82.045968345293105</v>
      </c>
      <c r="E1810" s="27"/>
      <c r="F1810" s="18">
        <f t="shared" ca="1" si="224"/>
        <v>2.415217805864233E-2</v>
      </c>
      <c r="H1810" s="18">
        <f t="shared" ca="1" si="225"/>
        <v>5.1604455209614208E-2</v>
      </c>
      <c r="I1810" s="17"/>
      <c r="J1810" s="120">
        <f t="shared" ca="1" si="228"/>
        <v>1000000</v>
      </c>
      <c r="K1810" s="120">
        <f t="shared" ca="1" si="229"/>
        <v>-1000000</v>
      </c>
      <c r="M1810" s="81">
        <f t="shared" ca="1" si="226"/>
        <v>2.6994663786604877E-2</v>
      </c>
      <c r="N1810" s="17"/>
      <c r="O1810" s="121" t="e">
        <f t="shared" ca="1" si="230"/>
        <v>#REF!</v>
      </c>
      <c r="P1810" s="121" t="e">
        <f t="shared" ca="1" si="231"/>
        <v>#REF!</v>
      </c>
      <c r="R1810" s="107" t="e">
        <f t="shared" ca="1" si="227"/>
        <v>#REF!</v>
      </c>
    </row>
    <row r="1811" spans="1:18" x14ac:dyDescent="0.2">
      <c r="A1811" s="16"/>
      <c r="B1811" s="136">
        <v>1796</v>
      </c>
      <c r="C1811" s="119">
        <f ca="1">'s1'!I1814</f>
        <v>166.31879953847641</v>
      </c>
      <c r="D1811" s="119">
        <f ca="1">'s1'!J1814</f>
        <v>73.047304768039055</v>
      </c>
      <c r="E1811" s="27"/>
      <c r="F1811" s="18">
        <f t="shared" ca="1" si="224"/>
        <v>2.6416382154782884E-3</v>
      </c>
      <c r="H1811" s="18">
        <f t="shared" ca="1" si="225"/>
        <v>3.4322017841374257E-3</v>
      </c>
      <c r="I1811" s="17"/>
      <c r="J1811" s="120">
        <f t="shared" ca="1" si="228"/>
        <v>1000000</v>
      </c>
      <c r="K1811" s="120">
        <f t="shared" ca="1" si="229"/>
        <v>-1000000</v>
      </c>
      <c r="M1811" s="81">
        <f t="shared" ca="1" si="226"/>
        <v>3.2592150935991243E-2</v>
      </c>
      <c r="N1811" s="17"/>
      <c r="O1811" s="121" t="e">
        <f t="shared" ca="1" si="230"/>
        <v>#REF!</v>
      </c>
      <c r="P1811" s="121" t="e">
        <f t="shared" ca="1" si="231"/>
        <v>#REF!</v>
      </c>
      <c r="R1811" s="107" t="e">
        <f t="shared" ca="1" si="227"/>
        <v>#REF!</v>
      </c>
    </row>
    <row r="1812" spans="1:18" x14ac:dyDescent="0.2">
      <c r="A1812" s="16"/>
      <c r="B1812" s="136">
        <v>1797</v>
      </c>
      <c r="C1812" s="119">
        <f ca="1">'s1'!I1815</f>
        <v>164.23063817886984</v>
      </c>
      <c r="D1812" s="119">
        <f ca="1">'s1'!J1815</f>
        <v>69.636930857741518</v>
      </c>
      <c r="E1812" s="27"/>
      <c r="F1812" s="18">
        <f t="shared" ca="1" si="224"/>
        <v>4.7568185058432261E-3</v>
      </c>
      <c r="H1812" s="18">
        <f t="shared" ca="1" si="225"/>
        <v>3.8111438383891479E-3</v>
      </c>
      <c r="I1812" s="17"/>
      <c r="J1812" s="120">
        <f t="shared" ca="1" si="228"/>
        <v>1000000</v>
      </c>
      <c r="K1812" s="120">
        <f t="shared" ca="1" si="229"/>
        <v>-1000000</v>
      </c>
      <c r="M1812" s="81">
        <f t="shared" ca="1" si="226"/>
        <v>1.4287276306542008E-3</v>
      </c>
      <c r="N1812" s="17"/>
      <c r="O1812" s="121" t="e">
        <f t="shared" ca="1" si="230"/>
        <v>#REF!</v>
      </c>
      <c r="P1812" s="121" t="e">
        <f t="shared" ca="1" si="231"/>
        <v>#REF!</v>
      </c>
      <c r="R1812" s="107" t="e">
        <f t="shared" ca="1" si="227"/>
        <v>#REF!</v>
      </c>
    </row>
    <row r="1813" spans="1:18" x14ac:dyDescent="0.2">
      <c r="A1813" s="16"/>
      <c r="B1813" s="136">
        <v>1798</v>
      </c>
      <c r="C1813" s="119">
        <f ca="1">'s1'!I1816</f>
        <v>190.16295796432814</v>
      </c>
      <c r="D1813" s="119">
        <f ca="1">'s1'!J1816</f>
        <v>79.075873773757777</v>
      </c>
      <c r="E1813" s="27"/>
      <c r="F1813" s="18">
        <f t="shared" ca="1" si="224"/>
        <v>2.3473803496857626E-2</v>
      </c>
      <c r="H1813" s="18">
        <f t="shared" ca="1" si="225"/>
        <v>2.4518123013350695E-2</v>
      </c>
      <c r="I1813" s="17"/>
      <c r="J1813" s="120">
        <f t="shared" ca="1" si="228"/>
        <v>1000000</v>
      </c>
      <c r="K1813" s="120">
        <f t="shared" ca="1" si="229"/>
        <v>-1000000</v>
      </c>
      <c r="M1813" s="81">
        <f t="shared" ca="1" si="226"/>
        <v>4.0768354997578936E-2</v>
      </c>
      <c r="N1813" s="17"/>
      <c r="O1813" s="121" t="e">
        <f t="shared" ca="1" si="230"/>
        <v>#REF!</v>
      </c>
      <c r="P1813" s="121" t="e">
        <f t="shared" ca="1" si="231"/>
        <v>#REF!</v>
      </c>
      <c r="R1813" s="107" t="e">
        <f t="shared" ca="1" si="227"/>
        <v>#REF!</v>
      </c>
    </row>
    <row r="1814" spans="1:18" x14ac:dyDescent="0.2">
      <c r="A1814" s="16"/>
      <c r="B1814" s="136">
        <v>1799</v>
      </c>
      <c r="C1814" s="119">
        <f ca="1">'s1'!I1817</f>
        <v>189.02335616677249</v>
      </c>
      <c r="D1814" s="119">
        <f ca="1">'s1'!J1817</f>
        <v>78.421212876588982</v>
      </c>
      <c r="E1814" s="27"/>
      <c r="F1814" s="18">
        <f t="shared" ca="1" si="224"/>
        <v>1.8011727439256345E-2</v>
      </c>
      <c r="H1814" s="18">
        <f t="shared" ca="1" si="225"/>
        <v>5.0405772816812321E-2</v>
      </c>
      <c r="I1814" s="17"/>
      <c r="J1814" s="120">
        <f t="shared" ca="1" si="228"/>
        <v>1000000</v>
      </c>
      <c r="K1814" s="120">
        <f t="shared" ca="1" si="229"/>
        <v>-1000000</v>
      </c>
      <c r="M1814" s="81">
        <f t="shared" ca="1" si="226"/>
        <v>1.9781186863644929E-2</v>
      </c>
      <c r="N1814" s="17"/>
      <c r="O1814" s="121" t="e">
        <f t="shared" ca="1" si="230"/>
        <v>#REF!</v>
      </c>
      <c r="P1814" s="121" t="e">
        <f t="shared" ca="1" si="231"/>
        <v>#REF!</v>
      </c>
      <c r="R1814" s="107" t="e">
        <f t="shared" ca="1" si="227"/>
        <v>#REF!</v>
      </c>
    </row>
    <row r="1815" spans="1:18" x14ac:dyDescent="0.2">
      <c r="A1815" s="16"/>
      <c r="B1815" s="136">
        <v>1800</v>
      </c>
      <c r="C1815" s="119">
        <f ca="1">'s1'!I1818</f>
        <v>183.34623129200867</v>
      </c>
      <c r="D1815" s="119">
        <f ca="1">'s1'!J1818</f>
        <v>84.201412406585831</v>
      </c>
      <c r="E1815" s="27"/>
      <c r="F1815" s="18">
        <f t="shared" ca="1" si="224"/>
        <v>5.8315937019109768E-3</v>
      </c>
      <c r="H1815" s="18">
        <f t="shared" ca="1" si="225"/>
        <v>4.2297176565183343E-2</v>
      </c>
      <c r="I1815" s="17"/>
      <c r="J1815" s="120">
        <f t="shared" ca="1" si="228"/>
        <v>1000000</v>
      </c>
      <c r="K1815" s="120">
        <f t="shared" ca="1" si="229"/>
        <v>-1000000</v>
      </c>
      <c r="M1815" s="81">
        <f t="shared" ca="1" si="226"/>
        <v>1.254731147714681E-3</v>
      </c>
      <c r="N1815" s="17"/>
      <c r="O1815" s="121" t="e">
        <f t="shared" ca="1" si="230"/>
        <v>#REF!</v>
      </c>
      <c r="P1815" s="121" t="e">
        <f t="shared" ca="1" si="231"/>
        <v>#REF!</v>
      </c>
      <c r="R1815" s="107" t="e">
        <f t="shared" ca="1" si="227"/>
        <v>#REF!</v>
      </c>
    </row>
    <row r="1816" spans="1:18" x14ac:dyDescent="0.2">
      <c r="A1816" s="16"/>
      <c r="B1816" s="136">
        <v>1801</v>
      </c>
      <c r="C1816" s="119">
        <f ca="1">'s1'!I1819</f>
        <v>186.20262762861705</v>
      </c>
      <c r="D1816" s="119">
        <f ca="1">'s1'!J1819</f>
        <v>84.35518501316659</v>
      </c>
      <c r="E1816" s="27"/>
      <c r="F1816" s="18">
        <f t="shared" ca="1" si="224"/>
        <v>9.6199797489418676E-3</v>
      </c>
      <c r="H1816" s="18">
        <f t="shared" ca="1" si="225"/>
        <v>4.4884660794582629E-2</v>
      </c>
      <c r="I1816" s="17"/>
      <c r="J1816" s="120">
        <f t="shared" ca="1" si="228"/>
        <v>1000000</v>
      </c>
      <c r="K1816" s="120">
        <f t="shared" ca="1" si="229"/>
        <v>-1000000</v>
      </c>
      <c r="M1816" s="81">
        <f t="shared" ca="1" si="226"/>
        <v>4.3214769105781169E-4</v>
      </c>
      <c r="N1816" s="17"/>
      <c r="O1816" s="121" t="e">
        <f t="shared" ca="1" si="230"/>
        <v>#REF!</v>
      </c>
      <c r="P1816" s="121" t="e">
        <f t="shared" ca="1" si="231"/>
        <v>#REF!</v>
      </c>
      <c r="R1816" s="107" t="e">
        <f t="shared" ca="1" si="227"/>
        <v>#REF!</v>
      </c>
    </row>
    <row r="1817" spans="1:18" x14ac:dyDescent="0.2">
      <c r="A1817" s="16"/>
      <c r="B1817" s="136">
        <v>1802</v>
      </c>
      <c r="C1817" s="119">
        <f ca="1">'s1'!I1820</f>
        <v>179.52839232545082</v>
      </c>
      <c r="D1817" s="119">
        <f ca="1">'s1'!J1820</f>
        <v>79.166946667107567</v>
      </c>
      <c r="E1817" s="27"/>
      <c r="F1817" s="18">
        <f t="shared" ca="1" si="224"/>
        <v>2.6327611518289398E-2</v>
      </c>
      <c r="H1817" s="18">
        <f t="shared" ca="1" si="225"/>
        <v>1.4143870483627877E-2</v>
      </c>
      <c r="I1817" s="17"/>
      <c r="J1817" s="120">
        <f t="shared" ca="1" si="228"/>
        <v>1000000</v>
      </c>
      <c r="K1817" s="120">
        <f t="shared" ca="1" si="229"/>
        <v>-1000000</v>
      </c>
      <c r="M1817" s="81">
        <f t="shared" ca="1" si="226"/>
        <v>6.8553107430082885E-3</v>
      </c>
      <c r="N1817" s="17"/>
      <c r="O1817" s="121" t="e">
        <f t="shared" ca="1" si="230"/>
        <v>#REF!</v>
      </c>
      <c r="P1817" s="121" t="e">
        <f t="shared" ca="1" si="231"/>
        <v>#REF!</v>
      </c>
      <c r="R1817" s="107" t="e">
        <f t="shared" ca="1" si="227"/>
        <v>#REF!</v>
      </c>
    </row>
    <row r="1818" spans="1:18" x14ac:dyDescent="0.2">
      <c r="A1818" s="16"/>
      <c r="B1818" s="136">
        <v>1803</v>
      </c>
      <c r="C1818" s="119">
        <f ca="1">'s1'!I1821</f>
        <v>174.51342227499453</v>
      </c>
      <c r="D1818" s="119">
        <f ca="1">'s1'!J1821</f>
        <v>78.102884992627153</v>
      </c>
      <c r="E1818" s="27"/>
      <c r="F1818" s="18">
        <f t="shared" ca="1" si="224"/>
        <v>1.9337914687438926E-2</v>
      </c>
      <c r="H1818" s="18">
        <f t="shared" ca="1" si="225"/>
        <v>8.7190597659041764E-3</v>
      </c>
      <c r="I1818" s="17"/>
      <c r="J1818" s="120">
        <f t="shared" ca="1" si="228"/>
        <v>1000000</v>
      </c>
      <c r="K1818" s="120">
        <f t="shared" ca="1" si="229"/>
        <v>-1000000</v>
      </c>
      <c r="M1818" s="81">
        <f t="shared" ca="1" si="226"/>
        <v>1.1667976723759103E-2</v>
      </c>
      <c r="N1818" s="17"/>
      <c r="O1818" s="121" t="e">
        <f t="shared" ca="1" si="230"/>
        <v>#REF!</v>
      </c>
      <c r="P1818" s="121" t="e">
        <f t="shared" ca="1" si="231"/>
        <v>#REF!</v>
      </c>
      <c r="R1818" s="107" t="e">
        <f t="shared" ca="1" si="227"/>
        <v>#REF!</v>
      </c>
    </row>
    <row r="1819" spans="1:18" x14ac:dyDescent="0.2">
      <c r="A1819" s="16"/>
      <c r="B1819" s="136">
        <v>1804</v>
      </c>
      <c r="C1819" s="119">
        <f ca="1">'s1'!I1822</f>
        <v>172.03135939121566</v>
      </c>
      <c r="D1819" s="119">
        <f ca="1">'s1'!J1822</f>
        <v>79.713303579931207</v>
      </c>
      <c r="E1819" s="27"/>
      <c r="F1819" s="18">
        <f t="shared" ca="1" si="224"/>
        <v>1.7194347413891895E-2</v>
      </c>
      <c r="H1819" s="18">
        <f t="shared" ca="1" si="225"/>
        <v>5.7825245751869153E-3</v>
      </c>
      <c r="I1819" s="17"/>
      <c r="J1819" s="120">
        <f t="shared" ca="1" si="228"/>
        <v>1000000</v>
      </c>
      <c r="K1819" s="120">
        <f t="shared" ca="1" si="229"/>
        <v>-1000000</v>
      </c>
      <c r="M1819" s="81">
        <f t="shared" ca="1" si="226"/>
        <v>5.8246741542381505E-2</v>
      </c>
      <c r="N1819" s="17"/>
      <c r="O1819" s="121" t="e">
        <f t="shared" ca="1" si="230"/>
        <v>#REF!</v>
      </c>
      <c r="P1819" s="121" t="e">
        <f t="shared" ca="1" si="231"/>
        <v>#REF!</v>
      </c>
      <c r="R1819" s="107" t="e">
        <f t="shared" ca="1" si="227"/>
        <v>#REF!</v>
      </c>
    </row>
    <row r="1820" spans="1:18" x14ac:dyDescent="0.2">
      <c r="A1820" s="16"/>
      <c r="B1820" s="136">
        <v>1805</v>
      </c>
      <c r="C1820" s="119">
        <f ca="1">'s1'!I1823</f>
        <v>176.24636319070876</v>
      </c>
      <c r="D1820" s="119">
        <f ca="1">'s1'!J1823</f>
        <v>77.420637637133268</v>
      </c>
      <c r="E1820" s="27"/>
      <c r="F1820" s="18">
        <f t="shared" ca="1" si="224"/>
        <v>3.3464184453421912E-2</v>
      </c>
      <c r="H1820" s="18">
        <f t="shared" ca="1" si="225"/>
        <v>6.4258290521209294E-2</v>
      </c>
      <c r="I1820" s="17"/>
      <c r="J1820" s="120">
        <f t="shared" ca="1" si="228"/>
        <v>1000000</v>
      </c>
      <c r="K1820" s="120">
        <f t="shared" ca="1" si="229"/>
        <v>-1000000</v>
      </c>
      <c r="M1820" s="81">
        <f t="shared" ca="1" si="226"/>
        <v>2.1483502580840492E-2</v>
      </c>
      <c r="N1820" s="17"/>
      <c r="O1820" s="121" t="e">
        <f t="shared" ca="1" si="230"/>
        <v>#REF!</v>
      </c>
      <c r="P1820" s="121" t="e">
        <f t="shared" ca="1" si="231"/>
        <v>#REF!</v>
      </c>
      <c r="R1820" s="107" t="e">
        <f t="shared" ca="1" si="227"/>
        <v>#REF!</v>
      </c>
    </row>
    <row r="1821" spans="1:18" x14ac:dyDescent="0.2">
      <c r="A1821" s="16"/>
      <c r="B1821" s="136">
        <v>1806</v>
      </c>
      <c r="C1821" s="119">
        <f ca="1">'s1'!I1824</f>
        <v>183.39976447926102</v>
      </c>
      <c r="D1821" s="119">
        <f ca="1">'s1'!J1824</f>
        <v>82.282766761241163</v>
      </c>
      <c r="E1821" s="27"/>
      <c r="F1821" s="18">
        <f t="shared" ca="1" si="224"/>
        <v>1.8590506616739319E-2</v>
      </c>
      <c r="H1821" s="18">
        <f t="shared" ca="1" si="225"/>
        <v>5.2815105456848518E-2</v>
      </c>
      <c r="I1821" s="17"/>
      <c r="J1821" s="120">
        <f t="shared" ca="1" si="228"/>
        <v>1000000</v>
      </c>
      <c r="K1821" s="120">
        <f t="shared" ca="1" si="229"/>
        <v>-1000000</v>
      </c>
      <c r="M1821" s="81">
        <f t="shared" ca="1" si="226"/>
        <v>1.1577700578400546E-2</v>
      </c>
      <c r="N1821" s="17"/>
      <c r="O1821" s="121" t="e">
        <f t="shared" ca="1" si="230"/>
        <v>#REF!</v>
      </c>
      <c r="P1821" s="121" t="e">
        <f t="shared" ca="1" si="231"/>
        <v>#REF!</v>
      </c>
      <c r="R1821" s="107" t="e">
        <f t="shared" ca="1" si="227"/>
        <v>#REF!</v>
      </c>
    </row>
    <row r="1822" spans="1:18" x14ac:dyDescent="0.2">
      <c r="A1822" s="16"/>
      <c r="B1822" s="136">
        <v>1807</v>
      </c>
      <c r="C1822" s="119">
        <f ca="1">'s1'!I1825</f>
        <v>182.37680704159101</v>
      </c>
      <c r="D1822" s="119">
        <f ca="1">'s1'!J1825</f>
        <v>82.76581979894047</v>
      </c>
      <c r="E1822" s="27"/>
      <c r="F1822" s="18">
        <f t="shared" ca="1" si="224"/>
        <v>1.5473119522711411E-2</v>
      </c>
      <c r="H1822" s="18">
        <f t="shared" ca="1" si="225"/>
        <v>3.0772844183361344E-3</v>
      </c>
      <c r="I1822" s="17"/>
      <c r="J1822" s="120">
        <f t="shared" ca="1" si="228"/>
        <v>1000000</v>
      </c>
      <c r="K1822" s="120">
        <f t="shared" ca="1" si="229"/>
        <v>-1000000</v>
      </c>
      <c r="M1822" s="81">
        <f t="shared" ca="1" si="226"/>
        <v>1.9966842832808158E-2</v>
      </c>
      <c r="N1822" s="17"/>
      <c r="O1822" s="121" t="e">
        <f t="shared" ca="1" si="230"/>
        <v>#REF!</v>
      </c>
      <c r="P1822" s="121" t="e">
        <f t="shared" ca="1" si="231"/>
        <v>#REF!</v>
      </c>
      <c r="R1822" s="107" t="e">
        <f t="shared" ca="1" si="227"/>
        <v>#REF!</v>
      </c>
    </row>
    <row r="1823" spans="1:18" x14ac:dyDescent="0.2">
      <c r="A1823" s="16"/>
      <c r="B1823" s="136">
        <v>1808</v>
      </c>
      <c r="C1823" s="119">
        <f ca="1">'s1'!I1826</f>
        <v>182.33587287258499</v>
      </c>
      <c r="D1823" s="119">
        <f ca="1">'s1'!J1826</f>
        <v>83.377509797383908</v>
      </c>
      <c r="E1823" s="27"/>
      <c r="F1823" s="18">
        <f t="shared" ca="1" si="224"/>
        <v>2.5396556882206555E-2</v>
      </c>
      <c r="H1823" s="18">
        <f t="shared" ca="1" si="225"/>
        <v>2.9367522647829141E-2</v>
      </c>
      <c r="I1823" s="17"/>
      <c r="J1823" s="120">
        <f t="shared" ca="1" si="228"/>
        <v>1000000</v>
      </c>
      <c r="K1823" s="120">
        <f t="shared" ca="1" si="229"/>
        <v>-1000000</v>
      </c>
      <c r="M1823" s="81">
        <f t="shared" ca="1" si="226"/>
        <v>1.2188154831998988E-3</v>
      </c>
      <c r="N1823" s="17"/>
      <c r="O1823" s="121" t="e">
        <f t="shared" ca="1" si="230"/>
        <v>#REF!</v>
      </c>
      <c r="P1823" s="121" t="e">
        <f t="shared" ca="1" si="231"/>
        <v>#REF!</v>
      </c>
      <c r="R1823" s="107" t="e">
        <f t="shared" ca="1" si="227"/>
        <v>#REF!</v>
      </c>
    </row>
    <row r="1824" spans="1:18" x14ac:dyDescent="0.2">
      <c r="A1824" s="16"/>
      <c r="B1824" s="136">
        <v>1809</v>
      </c>
      <c r="C1824" s="119">
        <f ca="1">'s1'!I1827</f>
        <v>186.70495861980345</v>
      </c>
      <c r="D1824" s="119">
        <f ca="1">'s1'!J1827</f>
        <v>81.589212351388397</v>
      </c>
      <c r="E1824" s="27"/>
      <c r="F1824" s="18">
        <f t="shared" ca="1" si="224"/>
        <v>1.8261521597683853E-2</v>
      </c>
      <c r="H1824" s="18">
        <f t="shared" ca="1" si="225"/>
        <v>5.7624623827445022E-2</v>
      </c>
      <c r="I1824" s="17"/>
      <c r="J1824" s="120">
        <f t="shared" ca="1" si="228"/>
        <v>1000000</v>
      </c>
      <c r="K1824" s="120">
        <f t="shared" ca="1" si="229"/>
        <v>-1000000</v>
      </c>
      <c r="M1824" s="81">
        <f t="shared" ca="1" si="226"/>
        <v>2.5175249701992617E-2</v>
      </c>
      <c r="N1824" s="17"/>
      <c r="O1824" s="121" t="e">
        <f t="shared" ca="1" si="230"/>
        <v>#REF!</v>
      </c>
      <c r="P1824" s="121" t="e">
        <f t="shared" ca="1" si="231"/>
        <v>#REF!</v>
      </c>
      <c r="R1824" s="107" t="e">
        <f t="shared" ca="1" si="227"/>
        <v>#REF!</v>
      </c>
    </row>
    <row r="1825" spans="1:18" x14ac:dyDescent="0.2">
      <c r="A1825" s="16"/>
      <c r="B1825" s="136">
        <v>1810</v>
      </c>
      <c r="C1825" s="119">
        <f ca="1">'s1'!I1828</f>
        <v>175.13556201619946</v>
      </c>
      <c r="D1825" s="119">
        <f ca="1">'s1'!J1828</f>
        <v>78.370206008791186</v>
      </c>
      <c r="E1825" s="27"/>
      <c r="F1825" s="18">
        <f t="shared" ca="1" si="224"/>
        <v>9.0946145632003362E-3</v>
      </c>
      <c r="H1825" s="18">
        <f t="shared" ca="1" si="225"/>
        <v>5.8631543831635283E-2</v>
      </c>
      <c r="I1825" s="17"/>
      <c r="J1825" s="120">
        <f t="shared" ca="1" si="228"/>
        <v>1000000</v>
      </c>
      <c r="K1825" s="120">
        <f t="shared" ca="1" si="229"/>
        <v>-1000000</v>
      </c>
      <c r="M1825" s="81">
        <f t="shared" ca="1" si="226"/>
        <v>6.4194153921555711E-2</v>
      </c>
      <c r="N1825" s="17"/>
      <c r="O1825" s="121" t="e">
        <f t="shared" ca="1" si="230"/>
        <v>#REF!</v>
      </c>
      <c r="P1825" s="121" t="e">
        <f t="shared" ca="1" si="231"/>
        <v>#REF!</v>
      </c>
      <c r="R1825" s="107" t="e">
        <f t="shared" ca="1" si="227"/>
        <v>#REF!</v>
      </c>
    </row>
    <row r="1826" spans="1:18" x14ac:dyDescent="0.2">
      <c r="A1826" s="16"/>
      <c r="B1826" s="136">
        <v>1811</v>
      </c>
      <c r="C1826" s="119">
        <f ca="1">'s1'!I1829</f>
        <v>180.67657120155258</v>
      </c>
      <c r="D1826" s="119">
        <f ca="1">'s1'!J1829</f>
        <v>80.265359637434344</v>
      </c>
      <c r="E1826" s="27"/>
      <c r="F1826" s="18">
        <f t="shared" ca="1" si="224"/>
        <v>2.2239101583588681E-3</v>
      </c>
      <c r="H1826" s="18">
        <f t="shared" ca="1" si="225"/>
        <v>5.4962961875464754E-2</v>
      </c>
      <c r="I1826" s="17"/>
      <c r="J1826" s="120">
        <f t="shared" ca="1" si="228"/>
        <v>1000000</v>
      </c>
      <c r="K1826" s="120">
        <f t="shared" ca="1" si="229"/>
        <v>-1000000</v>
      </c>
      <c r="M1826" s="81">
        <f t="shared" ca="1" si="226"/>
        <v>3.1078313285206937E-4</v>
      </c>
      <c r="N1826" s="17"/>
      <c r="O1826" s="121" t="e">
        <f t="shared" ca="1" si="230"/>
        <v>#REF!</v>
      </c>
      <c r="P1826" s="121" t="e">
        <f t="shared" ca="1" si="231"/>
        <v>#REF!</v>
      </c>
      <c r="R1826" s="107" t="e">
        <f t="shared" ca="1" si="227"/>
        <v>#REF!</v>
      </c>
    </row>
    <row r="1827" spans="1:18" x14ac:dyDescent="0.2">
      <c r="A1827" s="16"/>
      <c r="B1827" s="136">
        <v>1812</v>
      </c>
      <c r="C1827" s="119">
        <f ca="1">'s1'!I1830</f>
        <v>173.0310021964294</v>
      </c>
      <c r="D1827" s="119">
        <f ca="1">'s1'!J1830</f>
        <v>77.255196736000414</v>
      </c>
      <c r="E1827" s="27"/>
      <c r="F1827" s="18">
        <f t="shared" ca="1" si="224"/>
        <v>1.4546029795581859E-2</v>
      </c>
      <c r="H1827" s="18">
        <f t="shared" ca="1" si="225"/>
        <v>5.5524937229902691E-2</v>
      </c>
      <c r="I1827" s="17"/>
      <c r="J1827" s="120">
        <f t="shared" ca="1" si="228"/>
        <v>1000000</v>
      </c>
      <c r="K1827" s="120">
        <f t="shared" ca="1" si="229"/>
        <v>-1000000</v>
      </c>
      <c r="M1827" s="81">
        <f t="shared" ca="1" si="226"/>
        <v>8.851761446598562E-2</v>
      </c>
      <c r="N1827" s="17"/>
      <c r="O1827" s="121" t="e">
        <f t="shared" ca="1" si="230"/>
        <v>#REF!</v>
      </c>
      <c r="P1827" s="121" t="e">
        <f t="shared" ca="1" si="231"/>
        <v>#REF!</v>
      </c>
      <c r="R1827" s="107" t="e">
        <f t="shared" ca="1" si="227"/>
        <v>#REF!</v>
      </c>
    </row>
    <row r="1828" spans="1:18" x14ac:dyDescent="0.2">
      <c r="A1828" s="16"/>
      <c r="B1828" s="136">
        <v>1813</v>
      </c>
      <c r="C1828" s="119">
        <f ca="1">'s1'!I1831</f>
        <v>167.79616758848309</v>
      </c>
      <c r="D1828" s="119">
        <f ca="1">'s1'!J1831</f>
        <v>69.662790937383477</v>
      </c>
      <c r="E1828" s="27"/>
      <c r="F1828" s="18">
        <f t="shared" ca="1" si="224"/>
        <v>9.0639333469937806E-3</v>
      </c>
      <c r="H1828" s="18">
        <f t="shared" ca="1" si="225"/>
        <v>6.0969842539732848E-3</v>
      </c>
      <c r="I1828" s="17"/>
      <c r="J1828" s="120">
        <f t="shared" ca="1" si="228"/>
        <v>1000000</v>
      </c>
      <c r="K1828" s="120">
        <f t="shared" ca="1" si="229"/>
        <v>-1000000</v>
      </c>
      <c r="M1828" s="81">
        <f t="shared" ca="1" si="226"/>
        <v>1.0545527342056564E-2</v>
      </c>
      <c r="N1828" s="17"/>
      <c r="O1828" s="121" t="e">
        <f t="shared" ca="1" si="230"/>
        <v>#REF!</v>
      </c>
      <c r="P1828" s="121" t="e">
        <f t="shared" ca="1" si="231"/>
        <v>#REF!</v>
      </c>
      <c r="R1828" s="107" t="e">
        <f t="shared" ca="1" si="227"/>
        <v>#REF!</v>
      </c>
    </row>
    <row r="1829" spans="1:18" x14ac:dyDescent="0.2">
      <c r="A1829" s="16"/>
      <c r="B1829" s="136">
        <v>1814</v>
      </c>
      <c r="C1829" s="119">
        <f ca="1">'s1'!I1832</f>
        <v>193.66638405415006</v>
      </c>
      <c r="D1829" s="119">
        <f ca="1">'s1'!J1832</f>
        <v>83.246986389977593</v>
      </c>
      <c r="E1829" s="27"/>
      <c r="F1829" s="18">
        <f t="shared" ca="1" si="224"/>
        <v>1.0251000866713284E-2</v>
      </c>
      <c r="H1829" s="18">
        <f t="shared" ca="1" si="225"/>
        <v>3.2460107985444735E-2</v>
      </c>
      <c r="I1829" s="17"/>
      <c r="J1829" s="120">
        <f t="shared" ca="1" si="228"/>
        <v>1000000</v>
      </c>
      <c r="K1829" s="120">
        <f t="shared" ca="1" si="229"/>
        <v>-1000000</v>
      </c>
      <c r="M1829" s="81">
        <f t="shared" ca="1" si="226"/>
        <v>1.4142756257453591E-2</v>
      </c>
      <c r="N1829" s="17"/>
      <c r="O1829" s="121" t="e">
        <f t="shared" ca="1" si="230"/>
        <v>#REF!</v>
      </c>
      <c r="P1829" s="121" t="e">
        <f t="shared" ca="1" si="231"/>
        <v>#REF!</v>
      </c>
      <c r="R1829" s="107" t="e">
        <f t="shared" ca="1" si="227"/>
        <v>#REF!</v>
      </c>
    </row>
    <row r="1830" spans="1:18" x14ac:dyDescent="0.2">
      <c r="A1830" s="16"/>
      <c r="B1830" s="136">
        <v>1815</v>
      </c>
      <c r="C1830" s="119">
        <f ca="1">'s1'!I1833</f>
        <v>182.97182424408487</v>
      </c>
      <c r="D1830" s="119">
        <f ca="1">'s1'!J1833</f>
        <v>83.99285110976129</v>
      </c>
      <c r="E1830" s="27"/>
      <c r="F1830" s="18">
        <f t="shared" ca="1" si="224"/>
        <v>3.7985999243585852E-2</v>
      </c>
      <c r="H1830" s="18">
        <f t="shared" ca="1" si="225"/>
        <v>5.4957799756791798E-2</v>
      </c>
      <c r="I1830" s="17"/>
      <c r="J1830" s="120">
        <f t="shared" ca="1" si="228"/>
        <v>1000000</v>
      </c>
      <c r="K1830" s="120">
        <f t="shared" ca="1" si="229"/>
        <v>-1000000</v>
      </c>
      <c r="M1830" s="81">
        <f t="shared" ca="1" si="226"/>
        <v>1.4373046565343778E-3</v>
      </c>
      <c r="N1830" s="17"/>
      <c r="O1830" s="121" t="e">
        <f t="shared" ca="1" si="230"/>
        <v>#REF!</v>
      </c>
      <c r="P1830" s="121" t="e">
        <f t="shared" ca="1" si="231"/>
        <v>#REF!</v>
      </c>
      <c r="R1830" s="107" t="e">
        <f t="shared" ca="1" si="227"/>
        <v>#REF!</v>
      </c>
    </row>
    <row r="1831" spans="1:18" x14ac:dyDescent="0.2">
      <c r="A1831" s="16"/>
      <c r="B1831" s="136">
        <v>1816</v>
      </c>
      <c r="C1831" s="119">
        <f ca="1">'s1'!I1834</f>
        <v>171.17935620360291</v>
      </c>
      <c r="D1831" s="119">
        <f ca="1">'s1'!J1834</f>
        <v>78.478184263800586</v>
      </c>
      <c r="E1831" s="27"/>
      <c r="F1831" s="18">
        <f t="shared" ca="1" si="224"/>
        <v>2.3979869664014285E-2</v>
      </c>
      <c r="H1831" s="18">
        <f t="shared" ca="1" si="225"/>
        <v>2.029895033311936E-3</v>
      </c>
      <c r="I1831" s="17"/>
      <c r="J1831" s="120">
        <f t="shared" ca="1" si="228"/>
        <v>171.17935620360291</v>
      </c>
      <c r="K1831" s="120">
        <f t="shared" ca="1" si="229"/>
        <v>78.478184263800586</v>
      </c>
      <c r="M1831" s="81">
        <f t="shared" ca="1" si="226"/>
        <v>7.6434120310953008E-2</v>
      </c>
      <c r="N1831" s="17"/>
      <c r="O1831" s="121" t="e">
        <f t="shared" ca="1" si="230"/>
        <v>#REF!</v>
      </c>
      <c r="P1831" s="121" t="e">
        <f t="shared" ca="1" si="231"/>
        <v>#REF!</v>
      </c>
      <c r="R1831" s="107" t="e">
        <f t="shared" ca="1" si="227"/>
        <v>#REF!</v>
      </c>
    </row>
    <row r="1832" spans="1:18" x14ac:dyDescent="0.2">
      <c r="A1832" s="16"/>
      <c r="B1832" s="136">
        <v>1817</v>
      </c>
      <c r="C1832" s="119">
        <f ca="1">'s1'!I1835</f>
        <v>169.56695344969683</v>
      </c>
      <c r="D1832" s="119">
        <f ca="1">'s1'!J1835</f>
        <v>73.819948457378587</v>
      </c>
      <c r="E1832" s="27"/>
      <c r="F1832" s="18">
        <f t="shared" ca="1" si="224"/>
        <v>1.5926875483836397E-3</v>
      </c>
      <c r="H1832" s="18">
        <f t="shared" ca="1" si="225"/>
        <v>2.2458290918621039E-2</v>
      </c>
      <c r="I1832" s="17"/>
      <c r="J1832" s="120">
        <f t="shared" ca="1" si="228"/>
        <v>169.56695344969683</v>
      </c>
      <c r="K1832" s="120">
        <f t="shared" ca="1" si="229"/>
        <v>73.819948457378587</v>
      </c>
      <c r="M1832" s="81">
        <f t="shared" ca="1" si="226"/>
        <v>7.1022526534403788E-2</v>
      </c>
      <c r="N1832" s="17"/>
      <c r="O1832" s="121" t="e">
        <f t="shared" ca="1" si="230"/>
        <v>#REF!</v>
      </c>
      <c r="P1832" s="121" t="e">
        <f t="shared" ca="1" si="231"/>
        <v>#REF!</v>
      </c>
      <c r="R1832" s="107" t="e">
        <f t="shared" ca="1" si="227"/>
        <v>#REF!</v>
      </c>
    </row>
    <row r="1833" spans="1:18" x14ac:dyDescent="0.2">
      <c r="A1833" s="16"/>
      <c r="B1833" s="136">
        <v>1818</v>
      </c>
      <c r="C1833" s="119">
        <f ca="1">'s1'!I1836</f>
        <v>178.12977020556744</v>
      </c>
      <c r="D1833" s="119">
        <f ca="1">'s1'!J1836</f>
        <v>73.175871054969392</v>
      </c>
      <c r="E1833" s="27"/>
      <c r="F1833" s="18">
        <f t="shared" ca="1" si="224"/>
        <v>4.9758494429599451E-4</v>
      </c>
      <c r="H1833" s="18">
        <f t="shared" ca="1" si="225"/>
        <v>2.2179500032149448E-2</v>
      </c>
      <c r="I1833" s="17"/>
      <c r="J1833" s="120">
        <f t="shared" ca="1" si="228"/>
        <v>1000000</v>
      </c>
      <c r="K1833" s="120">
        <f t="shared" ca="1" si="229"/>
        <v>-1000000</v>
      </c>
      <c r="M1833" s="81">
        <f t="shared" ca="1" si="226"/>
        <v>6.3716935038880179E-2</v>
      </c>
      <c r="N1833" s="17"/>
      <c r="O1833" s="121" t="e">
        <f t="shared" ca="1" si="230"/>
        <v>#REF!</v>
      </c>
      <c r="P1833" s="121" t="e">
        <f t="shared" ca="1" si="231"/>
        <v>#REF!</v>
      </c>
      <c r="R1833" s="107" t="e">
        <f t="shared" ca="1" si="227"/>
        <v>#REF!</v>
      </c>
    </row>
    <row r="1834" spans="1:18" x14ac:dyDescent="0.2">
      <c r="A1834" s="16"/>
      <c r="B1834" s="136">
        <v>1819</v>
      </c>
      <c r="C1834" s="119">
        <f ca="1">'s1'!I1837</f>
        <v>183.76763349527295</v>
      </c>
      <c r="D1834" s="119">
        <f ca="1">'s1'!J1837</f>
        <v>77.719968427730635</v>
      </c>
      <c r="E1834" s="27"/>
      <c r="F1834" s="18">
        <f t="shared" ca="1" si="224"/>
        <v>2.7868798186941868E-2</v>
      </c>
      <c r="H1834" s="18">
        <f t="shared" ca="1" si="225"/>
        <v>4.9818600700873544E-2</v>
      </c>
      <c r="I1834" s="17"/>
      <c r="J1834" s="120">
        <f t="shared" ca="1" si="228"/>
        <v>1000000</v>
      </c>
      <c r="K1834" s="120">
        <f t="shared" ca="1" si="229"/>
        <v>-1000000</v>
      </c>
      <c r="M1834" s="81">
        <f t="shared" ca="1" si="226"/>
        <v>5.0353627122588951E-2</v>
      </c>
      <c r="N1834" s="17"/>
      <c r="O1834" s="121" t="e">
        <f t="shared" ca="1" si="230"/>
        <v>#REF!</v>
      </c>
      <c r="P1834" s="121" t="e">
        <f t="shared" ca="1" si="231"/>
        <v>#REF!</v>
      </c>
      <c r="R1834" s="107" t="e">
        <f t="shared" ca="1" si="227"/>
        <v>#REF!</v>
      </c>
    </row>
    <row r="1835" spans="1:18" x14ac:dyDescent="0.2">
      <c r="A1835" s="16"/>
      <c r="B1835" s="136">
        <v>1820</v>
      </c>
      <c r="C1835" s="119">
        <f ca="1">'s1'!I1838</f>
        <v>175.68721112920639</v>
      </c>
      <c r="D1835" s="119">
        <f ca="1">'s1'!J1838</f>
        <v>76.804153354967639</v>
      </c>
      <c r="E1835" s="27"/>
      <c r="F1835" s="18">
        <f t="shared" ca="1" si="224"/>
        <v>9.7015454097215802E-3</v>
      </c>
      <c r="H1835" s="18">
        <f t="shared" ca="1" si="225"/>
        <v>5.9046768800855194E-2</v>
      </c>
      <c r="I1835" s="17"/>
      <c r="J1835" s="120">
        <f t="shared" ca="1" si="228"/>
        <v>1000000</v>
      </c>
      <c r="K1835" s="120">
        <f t="shared" ca="1" si="229"/>
        <v>-1000000</v>
      </c>
      <c r="M1835" s="81">
        <f t="shared" ca="1" si="226"/>
        <v>1.8779066045821607E-2</v>
      </c>
      <c r="N1835" s="17"/>
      <c r="O1835" s="121" t="e">
        <f t="shared" ca="1" si="230"/>
        <v>#REF!</v>
      </c>
      <c r="P1835" s="121" t="e">
        <f t="shared" ca="1" si="231"/>
        <v>#REF!</v>
      </c>
      <c r="R1835" s="107" t="e">
        <f t="shared" ca="1" si="227"/>
        <v>#REF!</v>
      </c>
    </row>
    <row r="1836" spans="1:18" x14ac:dyDescent="0.2">
      <c r="A1836" s="16"/>
      <c r="B1836" s="136">
        <v>1821</v>
      </c>
      <c r="C1836" s="119">
        <f ca="1">'s1'!I1839</f>
        <v>188.85409374496223</v>
      </c>
      <c r="D1836" s="119">
        <f ca="1">'s1'!J1839</f>
        <v>90.451110873728965</v>
      </c>
      <c r="E1836" s="27"/>
      <c r="F1836" s="18">
        <f t="shared" ca="1" si="224"/>
        <v>1.5023369832057753E-2</v>
      </c>
      <c r="H1836" s="18">
        <f t="shared" ca="1" si="225"/>
        <v>1.5507885419695272E-3</v>
      </c>
      <c r="I1836" s="17"/>
      <c r="J1836" s="120">
        <f t="shared" ca="1" si="228"/>
        <v>1000000</v>
      </c>
      <c r="K1836" s="120">
        <f t="shared" ca="1" si="229"/>
        <v>-1000000</v>
      </c>
      <c r="M1836" s="81">
        <f t="shared" ca="1" si="226"/>
        <v>3.5507851732372684E-5</v>
      </c>
      <c r="N1836" s="17"/>
      <c r="O1836" s="121" t="e">
        <f t="shared" ca="1" si="230"/>
        <v>#REF!</v>
      </c>
      <c r="P1836" s="121" t="e">
        <f t="shared" ca="1" si="231"/>
        <v>#REF!</v>
      </c>
      <c r="R1836" s="107" t="e">
        <f t="shared" ca="1" si="227"/>
        <v>#REF!</v>
      </c>
    </row>
    <row r="1837" spans="1:18" x14ac:dyDescent="0.2">
      <c r="A1837" s="16"/>
      <c r="B1837" s="136">
        <v>1822</v>
      </c>
      <c r="C1837" s="119">
        <f ca="1">'s1'!I1840</f>
        <v>186.06273864721163</v>
      </c>
      <c r="D1837" s="119">
        <f ca="1">'s1'!J1840</f>
        <v>83.544583105646339</v>
      </c>
      <c r="E1837" s="27"/>
      <c r="F1837" s="18">
        <f t="shared" ca="1" si="224"/>
        <v>1.6143982088186661E-2</v>
      </c>
      <c r="H1837" s="18">
        <f t="shared" ca="1" si="225"/>
        <v>2.2437980316760187E-2</v>
      </c>
      <c r="I1837" s="17"/>
      <c r="J1837" s="120">
        <f t="shared" ca="1" si="228"/>
        <v>1000000</v>
      </c>
      <c r="K1837" s="120">
        <f t="shared" ca="1" si="229"/>
        <v>-1000000</v>
      </c>
      <c r="M1837" s="81">
        <f t="shared" ca="1" si="226"/>
        <v>9.4309740491360112E-3</v>
      </c>
      <c r="N1837" s="17"/>
      <c r="O1837" s="121" t="e">
        <f t="shared" ca="1" si="230"/>
        <v>#REF!</v>
      </c>
      <c r="P1837" s="121" t="e">
        <f t="shared" ca="1" si="231"/>
        <v>#REF!</v>
      </c>
      <c r="R1837" s="107" t="e">
        <f t="shared" ca="1" si="227"/>
        <v>#REF!</v>
      </c>
    </row>
    <row r="1838" spans="1:18" x14ac:dyDescent="0.2">
      <c r="A1838" s="16"/>
      <c r="B1838" s="136">
        <v>1823</v>
      </c>
      <c r="C1838" s="119">
        <f ca="1">'s1'!I1841</f>
        <v>175.66313444882351</v>
      </c>
      <c r="D1838" s="119">
        <f ca="1">'s1'!J1841</f>
        <v>79.066469944605075</v>
      </c>
      <c r="E1838" s="27"/>
      <c r="F1838" s="18">
        <f t="shared" ca="1" si="224"/>
        <v>1.7100747176296217E-2</v>
      </c>
      <c r="H1838" s="18">
        <f t="shared" ca="1" si="225"/>
        <v>3.4185259516394305E-2</v>
      </c>
      <c r="I1838" s="17"/>
      <c r="J1838" s="120">
        <f t="shared" ca="1" si="228"/>
        <v>1000000</v>
      </c>
      <c r="K1838" s="120">
        <f t="shared" ca="1" si="229"/>
        <v>-1000000</v>
      </c>
      <c r="M1838" s="81">
        <f t="shared" ca="1" si="226"/>
        <v>4.123269486560973E-2</v>
      </c>
      <c r="N1838" s="17"/>
      <c r="O1838" s="121" t="e">
        <f t="shared" ca="1" si="230"/>
        <v>#REF!</v>
      </c>
      <c r="P1838" s="121" t="e">
        <f t="shared" ca="1" si="231"/>
        <v>#REF!</v>
      </c>
      <c r="R1838" s="107" t="e">
        <f t="shared" ca="1" si="227"/>
        <v>#REF!</v>
      </c>
    </row>
    <row r="1839" spans="1:18" x14ac:dyDescent="0.2">
      <c r="A1839" s="16"/>
      <c r="B1839" s="136">
        <v>1824</v>
      </c>
      <c r="C1839" s="119">
        <f ca="1">'s1'!I1842</f>
        <v>175.98448538447997</v>
      </c>
      <c r="D1839" s="119">
        <f ca="1">'s1'!J1842</f>
        <v>75.771633043251811</v>
      </c>
      <c r="E1839" s="27"/>
      <c r="F1839" s="18">
        <f t="shared" ca="1" si="224"/>
        <v>2.8468355969400179E-2</v>
      </c>
      <c r="H1839" s="18">
        <f t="shared" ca="1" si="225"/>
        <v>4.0930950791782201E-3</v>
      </c>
      <c r="I1839" s="17"/>
      <c r="J1839" s="120">
        <f t="shared" ca="1" si="228"/>
        <v>1000000</v>
      </c>
      <c r="K1839" s="120">
        <f t="shared" ca="1" si="229"/>
        <v>-1000000</v>
      </c>
      <c r="M1839" s="81">
        <f t="shared" ca="1" si="226"/>
        <v>3.199033838668743E-3</v>
      </c>
      <c r="N1839" s="17"/>
      <c r="O1839" s="121" t="e">
        <f t="shared" ca="1" si="230"/>
        <v>#REF!</v>
      </c>
      <c r="P1839" s="121" t="e">
        <f t="shared" ca="1" si="231"/>
        <v>#REF!</v>
      </c>
      <c r="R1839" s="107" t="e">
        <f t="shared" ca="1" si="227"/>
        <v>#REF!</v>
      </c>
    </row>
    <row r="1840" spans="1:18" x14ac:dyDescent="0.2">
      <c r="A1840" s="16"/>
      <c r="B1840" s="136">
        <v>1825</v>
      </c>
      <c r="C1840" s="119">
        <f ca="1">'s1'!I1843</f>
        <v>194.1905049730178</v>
      </c>
      <c r="D1840" s="119">
        <f ca="1">'s1'!J1843</f>
        <v>87.556593238967309</v>
      </c>
      <c r="E1840" s="27"/>
      <c r="F1840" s="18">
        <f t="shared" ca="1" si="224"/>
        <v>1.2125035814478772E-2</v>
      </c>
      <c r="H1840" s="18">
        <f t="shared" ca="1" si="225"/>
        <v>1.3149227394352318E-2</v>
      </c>
      <c r="I1840" s="17"/>
      <c r="J1840" s="120">
        <f t="shared" ca="1" si="228"/>
        <v>1000000</v>
      </c>
      <c r="K1840" s="120">
        <f t="shared" ca="1" si="229"/>
        <v>-1000000</v>
      </c>
      <c r="M1840" s="81">
        <f t="shared" ca="1" si="226"/>
        <v>3.6284779638759776E-4</v>
      </c>
      <c r="N1840" s="17"/>
      <c r="O1840" s="121" t="e">
        <f t="shared" ca="1" si="230"/>
        <v>#REF!</v>
      </c>
      <c r="P1840" s="121" t="e">
        <f t="shared" ca="1" si="231"/>
        <v>#REF!</v>
      </c>
      <c r="R1840" s="107" t="e">
        <f t="shared" ca="1" si="227"/>
        <v>#REF!</v>
      </c>
    </row>
    <row r="1841" spans="1:18" x14ac:dyDescent="0.2">
      <c r="A1841" s="16"/>
      <c r="B1841" s="136">
        <v>1826</v>
      </c>
      <c r="C1841" s="119">
        <f ca="1">'s1'!I1844</f>
        <v>189.02428308949357</v>
      </c>
      <c r="D1841" s="119">
        <f ca="1">'s1'!J1844</f>
        <v>84.543726022394964</v>
      </c>
      <c r="E1841" s="27"/>
      <c r="F1841" s="18">
        <f t="shared" ca="1" si="224"/>
        <v>8.8779233760593046E-3</v>
      </c>
      <c r="H1841" s="18">
        <f t="shared" ca="1" si="225"/>
        <v>4.1044065629948646E-2</v>
      </c>
      <c r="I1841" s="17"/>
      <c r="J1841" s="120">
        <f t="shared" ca="1" si="228"/>
        <v>1000000</v>
      </c>
      <c r="K1841" s="120">
        <f t="shared" ca="1" si="229"/>
        <v>-1000000</v>
      </c>
      <c r="M1841" s="81">
        <f t="shared" ca="1" si="226"/>
        <v>5.3578495237720219E-3</v>
      </c>
      <c r="N1841" s="17"/>
      <c r="O1841" s="121" t="e">
        <f t="shared" ca="1" si="230"/>
        <v>#REF!</v>
      </c>
      <c r="P1841" s="121" t="e">
        <f t="shared" ca="1" si="231"/>
        <v>#REF!</v>
      </c>
      <c r="R1841" s="107" t="e">
        <f t="shared" ca="1" si="227"/>
        <v>#REF!</v>
      </c>
    </row>
    <row r="1842" spans="1:18" x14ac:dyDescent="0.2">
      <c r="A1842" s="16"/>
      <c r="B1842" s="136">
        <v>1827</v>
      </c>
      <c r="C1842" s="119">
        <f ca="1">'s1'!I1845</f>
        <v>189.42953612679892</v>
      </c>
      <c r="D1842" s="119">
        <f ca="1">'s1'!J1845</f>
        <v>81.859954334344778</v>
      </c>
      <c r="E1842" s="27"/>
      <c r="F1842" s="18">
        <f t="shared" ca="1" si="224"/>
        <v>1.5979878620417196E-2</v>
      </c>
      <c r="H1842" s="18">
        <f t="shared" ca="1" si="225"/>
        <v>6.7573280817116416E-2</v>
      </c>
      <c r="I1842" s="17"/>
      <c r="J1842" s="120">
        <f t="shared" ca="1" si="228"/>
        <v>1000000</v>
      </c>
      <c r="K1842" s="120">
        <f t="shared" ca="1" si="229"/>
        <v>-1000000</v>
      </c>
      <c r="M1842" s="81">
        <f t="shared" ca="1" si="226"/>
        <v>8.2688934688623095E-3</v>
      </c>
      <c r="N1842" s="17"/>
      <c r="O1842" s="121" t="e">
        <f t="shared" ca="1" si="230"/>
        <v>#REF!</v>
      </c>
      <c r="P1842" s="121" t="e">
        <f t="shared" ca="1" si="231"/>
        <v>#REF!</v>
      </c>
      <c r="R1842" s="107" t="e">
        <f t="shared" ca="1" si="227"/>
        <v>#REF!</v>
      </c>
    </row>
    <row r="1843" spans="1:18" x14ac:dyDescent="0.2">
      <c r="A1843" s="16"/>
      <c r="B1843" s="136">
        <v>1828</v>
      </c>
      <c r="C1843" s="119">
        <f ca="1">'s1'!I1846</f>
        <v>194.36856757182622</v>
      </c>
      <c r="D1843" s="119">
        <f ca="1">'s1'!J1846</f>
        <v>83.771368944717594</v>
      </c>
      <c r="E1843" s="27"/>
      <c r="F1843" s="18">
        <f t="shared" ca="1" si="224"/>
        <v>1.0785847961022997E-2</v>
      </c>
      <c r="H1843" s="18">
        <f t="shared" ca="1" si="225"/>
        <v>4.1797910099480459E-2</v>
      </c>
      <c r="I1843" s="17"/>
      <c r="J1843" s="120">
        <f t="shared" ca="1" si="228"/>
        <v>1000000</v>
      </c>
      <c r="K1843" s="120">
        <f t="shared" ca="1" si="229"/>
        <v>-1000000</v>
      </c>
      <c r="M1843" s="81">
        <f t="shared" ca="1" si="226"/>
        <v>1.3195575239160493E-2</v>
      </c>
      <c r="N1843" s="17"/>
      <c r="O1843" s="121" t="e">
        <f t="shared" ca="1" si="230"/>
        <v>#REF!</v>
      </c>
      <c r="P1843" s="121" t="e">
        <f t="shared" ca="1" si="231"/>
        <v>#REF!</v>
      </c>
      <c r="R1843" s="107" t="e">
        <f t="shared" ca="1" si="227"/>
        <v>#REF!</v>
      </c>
    </row>
    <row r="1844" spans="1:18" x14ac:dyDescent="0.2">
      <c r="A1844" s="16"/>
      <c r="B1844" s="136">
        <v>1829</v>
      </c>
      <c r="C1844" s="119">
        <f ca="1">'s1'!I1847</f>
        <v>181.86655924852465</v>
      </c>
      <c r="D1844" s="119">
        <f ca="1">'s1'!J1847</f>
        <v>84.051738968334192</v>
      </c>
      <c r="E1844" s="27"/>
      <c r="F1844" s="18">
        <f t="shared" ca="1" si="224"/>
        <v>1.2864560009941678E-2</v>
      </c>
      <c r="H1844" s="18">
        <f t="shared" ca="1" si="225"/>
        <v>1.9058340728002891E-2</v>
      </c>
      <c r="I1844" s="17"/>
      <c r="J1844" s="120">
        <f t="shared" ca="1" si="228"/>
        <v>1000000</v>
      </c>
      <c r="K1844" s="120">
        <f t="shared" ca="1" si="229"/>
        <v>-1000000</v>
      </c>
      <c r="M1844" s="81">
        <f t="shared" ca="1" si="226"/>
        <v>2.8634988304509297E-4</v>
      </c>
      <c r="N1844" s="17"/>
      <c r="O1844" s="121" t="e">
        <f t="shared" ca="1" si="230"/>
        <v>#REF!</v>
      </c>
      <c r="P1844" s="121" t="e">
        <f t="shared" ca="1" si="231"/>
        <v>#REF!</v>
      </c>
      <c r="R1844" s="107" t="e">
        <f t="shared" ca="1" si="227"/>
        <v>#REF!</v>
      </c>
    </row>
    <row r="1845" spans="1:18" x14ac:dyDescent="0.2">
      <c r="A1845" s="16"/>
      <c r="B1845" s="136">
        <v>1830</v>
      </c>
      <c r="C1845" s="119">
        <f ca="1">'s1'!I1848</f>
        <v>182.7661287264707</v>
      </c>
      <c r="D1845" s="119">
        <f ca="1">'s1'!J1848</f>
        <v>79.783654876336215</v>
      </c>
      <c r="E1845" s="27"/>
      <c r="F1845" s="18">
        <f t="shared" ca="1" si="224"/>
        <v>1.5118757911889588E-2</v>
      </c>
      <c r="H1845" s="18">
        <f t="shared" ca="1" si="225"/>
        <v>4.0271211383635798E-2</v>
      </c>
      <c r="I1845" s="17"/>
      <c r="J1845" s="120">
        <f t="shared" ca="1" si="228"/>
        <v>1000000</v>
      </c>
      <c r="K1845" s="120">
        <f t="shared" ca="1" si="229"/>
        <v>-1000000</v>
      </c>
      <c r="M1845" s="81">
        <f t="shared" ca="1" si="226"/>
        <v>5.638903105696573E-2</v>
      </c>
      <c r="N1845" s="17"/>
      <c r="O1845" s="121" t="e">
        <f t="shared" ca="1" si="230"/>
        <v>#REF!</v>
      </c>
      <c r="P1845" s="121" t="e">
        <f t="shared" ca="1" si="231"/>
        <v>#REF!</v>
      </c>
      <c r="R1845" s="107" t="e">
        <f t="shared" ca="1" si="227"/>
        <v>#REF!</v>
      </c>
    </row>
    <row r="1846" spans="1:18" x14ac:dyDescent="0.2">
      <c r="A1846" s="16"/>
      <c r="B1846" s="136">
        <v>1831</v>
      </c>
      <c r="C1846" s="119">
        <f ca="1">'s1'!I1849</f>
        <v>186.12742420013308</v>
      </c>
      <c r="D1846" s="119">
        <f ca="1">'s1'!J1849</f>
        <v>88.117473539229167</v>
      </c>
      <c r="E1846" s="27"/>
      <c r="F1846" s="18">
        <f t="shared" ca="1" si="224"/>
        <v>2.3471635232727755E-2</v>
      </c>
      <c r="H1846" s="18">
        <f t="shared" ca="1" si="225"/>
        <v>5.011840442286173E-3</v>
      </c>
      <c r="I1846" s="17"/>
      <c r="J1846" s="120">
        <f t="shared" ca="1" si="228"/>
        <v>1000000</v>
      </c>
      <c r="K1846" s="120">
        <f t="shared" ca="1" si="229"/>
        <v>-1000000</v>
      </c>
      <c r="M1846" s="81">
        <f t="shared" ca="1" si="226"/>
        <v>4.9760621135707529E-5</v>
      </c>
      <c r="N1846" s="17"/>
      <c r="O1846" s="121" t="e">
        <f t="shared" ca="1" si="230"/>
        <v>#REF!</v>
      </c>
      <c r="P1846" s="121" t="e">
        <f t="shared" ca="1" si="231"/>
        <v>#REF!</v>
      </c>
      <c r="R1846" s="107" t="e">
        <f t="shared" ca="1" si="227"/>
        <v>#REF!</v>
      </c>
    </row>
    <row r="1847" spans="1:18" x14ac:dyDescent="0.2">
      <c r="A1847" s="16"/>
      <c r="B1847" s="136">
        <v>1832</v>
      </c>
      <c r="C1847" s="119">
        <f ca="1">'s1'!I1850</f>
        <v>181.54105604514527</v>
      </c>
      <c r="D1847" s="119">
        <f ca="1">'s1'!J1850</f>
        <v>81.717197426000581</v>
      </c>
      <c r="E1847" s="27"/>
      <c r="F1847" s="18">
        <f t="shared" ca="1" si="224"/>
        <v>1.0480968539868414E-2</v>
      </c>
      <c r="H1847" s="18">
        <f t="shared" ca="1" si="225"/>
        <v>5.7021794233384632E-2</v>
      </c>
      <c r="I1847" s="17"/>
      <c r="J1847" s="120">
        <f t="shared" ca="1" si="228"/>
        <v>1000000</v>
      </c>
      <c r="K1847" s="120">
        <f t="shared" ca="1" si="229"/>
        <v>-1000000</v>
      </c>
      <c r="M1847" s="81">
        <f t="shared" ca="1" si="226"/>
        <v>3.7067939101878312E-2</v>
      </c>
      <c r="N1847" s="17"/>
      <c r="O1847" s="121" t="e">
        <f t="shared" ca="1" si="230"/>
        <v>#REF!</v>
      </c>
      <c r="P1847" s="121" t="e">
        <f t="shared" ca="1" si="231"/>
        <v>#REF!</v>
      </c>
      <c r="R1847" s="107" t="e">
        <f t="shared" ca="1" si="227"/>
        <v>#REF!</v>
      </c>
    </row>
    <row r="1848" spans="1:18" x14ac:dyDescent="0.2">
      <c r="A1848" s="16"/>
      <c r="B1848" s="136">
        <v>1833</v>
      </c>
      <c r="C1848" s="119">
        <f ca="1">'s1'!I1851</f>
        <v>185.56280979516384</v>
      </c>
      <c r="D1848" s="119">
        <f ca="1">'s1'!J1851</f>
        <v>85.496741418964987</v>
      </c>
      <c r="E1848" s="27"/>
      <c r="F1848" s="18">
        <f t="shared" ca="1" si="224"/>
        <v>1.2284193833609926E-2</v>
      </c>
      <c r="H1848" s="18">
        <f t="shared" ca="1" si="225"/>
        <v>4.0757037710073399E-2</v>
      </c>
      <c r="I1848" s="17"/>
      <c r="J1848" s="120">
        <f t="shared" ca="1" si="228"/>
        <v>1000000</v>
      </c>
      <c r="K1848" s="120">
        <f t="shared" ca="1" si="229"/>
        <v>-1000000</v>
      </c>
      <c r="M1848" s="81">
        <f t="shared" ca="1" si="226"/>
        <v>2.6582705367159147E-3</v>
      </c>
      <c r="N1848" s="17"/>
      <c r="O1848" s="121" t="e">
        <f t="shared" ca="1" si="230"/>
        <v>#REF!</v>
      </c>
      <c r="P1848" s="121" t="e">
        <f t="shared" ca="1" si="231"/>
        <v>#REF!</v>
      </c>
      <c r="R1848" s="107" t="e">
        <f t="shared" ca="1" si="227"/>
        <v>#REF!</v>
      </c>
    </row>
    <row r="1849" spans="1:18" x14ac:dyDescent="0.2">
      <c r="A1849" s="16"/>
      <c r="B1849" s="136">
        <v>1834</v>
      </c>
      <c r="C1849" s="119">
        <f ca="1">'s1'!I1852</f>
        <v>172.09844682148511</v>
      </c>
      <c r="D1849" s="119">
        <f ca="1">'s1'!J1852</f>
        <v>77.17066809507395</v>
      </c>
      <c r="E1849" s="27"/>
      <c r="F1849" s="18">
        <f t="shared" ca="1" si="224"/>
        <v>2.3693385431604728E-2</v>
      </c>
      <c r="H1849" s="18">
        <f t="shared" ca="1" si="225"/>
        <v>3.0061802189088844E-2</v>
      </c>
      <c r="I1849" s="17"/>
      <c r="J1849" s="120">
        <f t="shared" ca="1" si="228"/>
        <v>1000000</v>
      </c>
      <c r="K1849" s="120">
        <f t="shared" ca="1" si="229"/>
        <v>-1000000</v>
      </c>
      <c r="M1849" s="81">
        <f t="shared" ca="1" si="226"/>
        <v>6.3103511278595925E-2</v>
      </c>
      <c r="N1849" s="17"/>
      <c r="O1849" s="121" t="e">
        <f t="shared" ca="1" si="230"/>
        <v>#REF!</v>
      </c>
      <c r="P1849" s="121" t="e">
        <f t="shared" ca="1" si="231"/>
        <v>#REF!</v>
      </c>
      <c r="R1849" s="107" t="e">
        <f t="shared" ca="1" si="227"/>
        <v>#REF!</v>
      </c>
    </row>
    <row r="1850" spans="1:18" x14ac:dyDescent="0.2">
      <c r="A1850" s="16"/>
      <c r="B1850" s="136">
        <v>1835</v>
      </c>
      <c r="C1850" s="119">
        <f ca="1">'s1'!I1853</f>
        <v>176.28867468637824</v>
      </c>
      <c r="D1850" s="119">
        <f ca="1">'s1'!J1853</f>
        <v>86.252595014751009</v>
      </c>
      <c r="E1850" s="27"/>
      <c r="F1850" s="18">
        <f t="shared" ca="1" si="224"/>
        <v>6.098156487244817E-3</v>
      </c>
      <c r="H1850" s="18">
        <f t="shared" ca="1" si="225"/>
        <v>2.0615128396986083E-2</v>
      </c>
      <c r="I1850" s="17"/>
      <c r="J1850" s="120">
        <f t="shared" ca="1" si="228"/>
        <v>1000000</v>
      </c>
      <c r="K1850" s="120">
        <f t="shared" ca="1" si="229"/>
        <v>-1000000</v>
      </c>
      <c r="M1850" s="81">
        <f t="shared" ca="1" si="226"/>
        <v>4.3588747354609202E-4</v>
      </c>
      <c r="N1850" s="17"/>
      <c r="O1850" s="121" t="e">
        <f t="shared" ca="1" si="230"/>
        <v>#REF!</v>
      </c>
      <c r="P1850" s="121" t="e">
        <f t="shared" ca="1" si="231"/>
        <v>#REF!</v>
      </c>
      <c r="R1850" s="107" t="e">
        <f t="shared" ca="1" si="227"/>
        <v>#REF!</v>
      </c>
    </row>
    <row r="1851" spans="1:18" x14ac:dyDescent="0.2">
      <c r="A1851" s="16"/>
      <c r="B1851" s="136">
        <v>1836</v>
      </c>
      <c r="C1851" s="119">
        <f ca="1">'s1'!I1854</f>
        <v>196.67820173982659</v>
      </c>
      <c r="D1851" s="119">
        <f ca="1">'s1'!J1854</f>
        <v>87.09447234429841</v>
      </c>
      <c r="E1851" s="27"/>
      <c r="F1851" s="18">
        <f t="shared" ca="1" si="224"/>
        <v>4.6098526957902225E-3</v>
      </c>
      <c r="H1851" s="18">
        <f t="shared" ca="1" si="225"/>
        <v>9.735402230288839E-3</v>
      </c>
      <c r="I1851" s="17"/>
      <c r="J1851" s="120">
        <f t="shared" ca="1" si="228"/>
        <v>1000000</v>
      </c>
      <c r="K1851" s="120">
        <f t="shared" ca="1" si="229"/>
        <v>-1000000</v>
      </c>
      <c r="M1851" s="81">
        <f t="shared" ca="1" si="226"/>
        <v>8.1958910234661156E-4</v>
      </c>
      <c r="N1851" s="17"/>
      <c r="O1851" s="121" t="e">
        <f t="shared" ca="1" si="230"/>
        <v>#REF!</v>
      </c>
      <c r="P1851" s="121" t="e">
        <f t="shared" ca="1" si="231"/>
        <v>#REF!</v>
      </c>
      <c r="R1851" s="107" t="e">
        <f t="shared" ca="1" si="227"/>
        <v>#REF!</v>
      </c>
    </row>
    <row r="1852" spans="1:18" x14ac:dyDescent="0.2">
      <c r="A1852" s="16"/>
      <c r="B1852" s="136">
        <v>1837</v>
      </c>
      <c r="C1852" s="119">
        <f ca="1">'s1'!I1855</f>
        <v>183.11022470115233</v>
      </c>
      <c r="D1852" s="119">
        <f ca="1">'s1'!J1855</f>
        <v>85.058265585459466</v>
      </c>
      <c r="E1852" s="27"/>
      <c r="F1852" s="18">
        <f t="shared" ca="1" si="224"/>
        <v>2.7049990076443028E-2</v>
      </c>
      <c r="H1852" s="18">
        <f t="shared" ca="1" si="225"/>
        <v>2.1774766128078701E-2</v>
      </c>
      <c r="I1852" s="17"/>
      <c r="J1852" s="120">
        <f t="shared" ca="1" si="228"/>
        <v>1000000</v>
      </c>
      <c r="K1852" s="120">
        <f t="shared" ca="1" si="229"/>
        <v>-1000000</v>
      </c>
      <c r="M1852" s="81">
        <f t="shared" ca="1" si="226"/>
        <v>6.1907999286970111E-3</v>
      </c>
      <c r="N1852" s="17"/>
      <c r="O1852" s="121" t="e">
        <f t="shared" ca="1" si="230"/>
        <v>#REF!</v>
      </c>
      <c r="P1852" s="121" t="e">
        <f t="shared" ca="1" si="231"/>
        <v>#REF!</v>
      </c>
      <c r="R1852" s="107" t="e">
        <f t="shared" ca="1" si="227"/>
        <v>#REF!</v>
      </c>
    </row>
    <row r="1853" spans="1:18" x14ac:dyDescent="0.2">
      <c r="A1853" s="16"/>
      <c r="B1853" s="136">
        <v>1838</v>
      </c>
      <c r="C1853" s="119">
        <f ca="1">'s1'!I1856</f>
        <v>174.45172673601749</v>
      </c>
      <c r="D1853" s="119">
        <f ca="1">'s1'!J1856</f>
        <v>81.810431656451669</v>
      </c>
      <c r="E1853" s="27"/>
      <c r="F1853" s="18">
        <f t="shared" ca="1" si="224"/>
        <v>3.2926810545050762E-2</v>
      </c>
      <c r="H1853" s="18">
        <f t="shared" ca="1" si="225"/>
        <v>5.0067761118429414E-2</v>
      </c>
      <c r="I1853" s="17"/>
      <c r="J1853" s="120">
        <f t="shared" ca="1" si="228"/>
        <v>1000000</v>
      </c>
      <c r="K1853" s="120">
        <f t="shared" ca="1" si="229"/>
        <v>-1000000</v>
      </c>
      <c r="M1853" s="81">
        <f t="shared" ca="1" si="226"/>
        <v>2.616970423815922E-2</v>
      </c>
      <c r="N1853" s="17"/>
      <c r="O1853" s="121" t="e">
        <f t="shared" ca="1" si="230"/>
        <v>#REF!</v>
      </c>
      <c r="P1853" s="121" t="e">
        <f t="shared" ca="1" si="231"/>
        <v>#REF!</v>
      </c>
      <c r="R1853" s="107" t="e">
        <f t="shared" ca="1" si="227"/>
        <v>#REF!</v>
      </c>
    </row>
    <row r="1854" spans="1:18" x14ac:dyDescent="0.2">
      <c r="A1854" s="16"/>
      <c r="B1854" s="136">
        <v>1839</v>
      </c>
      <c r="C1854" s="119">
        <f ca="1">'s1'!I1857</f>
        <v>173.88363656764659</v>
      </c>
      <c r="D1854" s="119">
        <f ca="1">'s1'!J1857</f>
        <v>75.130159727110424</v>
      </c>
      <c r="E1854" s="27"/>
      <c r="F1854" s="18">
        <f t="shared" ca="1" si="224"/>
        <v>1.5248452516020233E-2</v>
      </c>
      <c r="H1854" s="18">
        <f t="shared" ca="1" si="225"/>
        <v>3.000743870550604E-2</v>
      </c>
      <c r="I1854" s="17"/>
      <c r="J1854" s="120">
        <f t="shared" ca="1" si="228"/>
        <v>1000000</v>
      </c>
      <c r="K1854" s="120">
        <f t="shared" ca="1" si="229"/>
        <v>-1000000</v>
      </c>
      <c r="M1854" s="81">
        <f t="shared" ca="1" si="226"/>
        <v>1.8521361710674467E-2</v>
      </c>
      <c r="N1854" s="17"/>
      <c r="O1854" s="121" t="e">
        <f t="shared" ca="1" si="230"/>
        <v>#REF!</v>
      </c>
      <c r="P1854" s="121" t="e">
        <f t="shared" ca="1" si="231"/>
        <v>#REF!</v>
      </c>
      <c r="R1854" s="107" t="e">
        <f t="shared" ca="1" si="227"/>
        <v>#REF!</v>
      </c>
    </row>
    <row r="1855" spans="1:18" x14ac:dyDescent="0.2">
      <c r="A1855" s="16"/>
      <c r="B1855" s="136">
        <v>1840</v>
      </c>
      <c r="C1855" s="119">
        <f ca="1">'s1'!I1858</f>
        <v>171.2414572359319</v>
      </c>
      <c r="D1855" s="119">
        <f ca="1">'s1'!J1858</f>
        <v>80.43955886957005</v>
      </c>
      <c r="E1855" s="27"/>
      <c r="F1855" s="18">
        <f t="shared" ca="1" si="224"/>
        <v>2.1189155409507505E-2</v>
      </c>
      <c r="H1855" s="18">
        <f t="shared" ca="1" si="225"/>
        <v>7.8630424898109105E-2</v>
      </c>
      <c r="I1855" s="17"/>
      <c r="J1855" s="120">
        <f t="shared" ca="1" si="228"/>
        <v>171.2414572359319</v>
      </c>
      <c r="K1855" s="120">
        <f t="shared" ca="1" si="229"/>
        <v>80.43955886957005</v>
      </c>
      <c r="M1855" s="81">
        <f t="shared" ca="1" si="226"/>
        <v>4.7866474016196946E-2</v>
      </c>
      <c r="N1855" s="17"/>
      <c r="O1855" s="121" t="e">
        <f t="shared" ca="1" si="230"/>
        <v>#REF!</v>
      </c>
      <c r="P1855" s="121" t="e">
        <f t="shared" ca="1" si="231"/>
        <v>#REF!</v>
      </c>
      <c r="R1855" s="107" t="e">
        <f t="shared" ca="1" si="227"/>
        <v>#REF!</v>
      </c>
    </row>
    <row r="1856" spans="1:18" x14ac:dyDescent="0.2">
      <c r="A1856" s="16"/>
      <c r="B1856" s="136">
        <v>1841</v>
      </c>
      <c r="C1856" s="119">
        <f ca="1">'s1'!I1859</f>
        <v>181.75550913779097</v>
      </c>
      <c r="D1856" s="119">
        <f ca="1">'s1'!J1859</f>
        <v>82.729469452083876</v>
      </c>
      <c r="E1856" s="27"/>
      <c r="F1856" s="18">
        <f t="shared" ca="1" si="224"/>
        <v>2.7833220372360749E-2</v>
      </c>
      <c r="H1856" s="18">
        <f t="shared" ca="1" si="225"/>
        <v>6.5381352379774479E-2</v>
      </c>
      <c r="I1856" s="17"/>
      <c r="J1856" s="120">
        <f t="shared" ca="1" si="228"/>
        <v>1000000</v>
      </c>
      <c r="K1856" s="120">
        <f t="shared" ca="1" si="229"/>
        <v>-1000000</v>
      </c>
      <c r="M1856" s="81">
        <f t="shared" ca="1" si="226"/>
        <v>1.4277806166276642E-2</v>
      </c>
      <c r="N1856" s="17"/>
      <c r="O1856" s="121" t="e">
        <f t="shared" ca="1" si="230"/>
        <v>#REF!</v>
      </c>
      <c r="P1856" s="121" t="e">
        <f t="shared" ca="1" si="231"/>
        <v>#REF!</v>
      </c>
      <c r="R1856" s="107" t="e">
        <f t="shared" ca="1" si="227"/>
        <v>#REF!</v>
      </c>
    </row>
    <row r="1857" spans="1:18" x14ac:dyDescent="0.2">
      <c r="A1857" s="16"/>
      <c r="B1857" s="136">
        <v>1842</v>
      </c>
      <c r="C1857" s="119">
        <f ca="1">'s1'!I1860</f>
        <v>183.46296439158715</v>
      </c>
      <c r="D1857" s="119">
        <f ca="1">'s1'!J1860</f>
        <v>84.541357188257209</v>
      </c>
      <c r="E1857" s="27"/>
      <c r="F1857" s="18">
        <f t="shared" ca="1" si="224"/>
        <v>1.5047387239801473E-2</v>
      </c>
      <c r="H1857" s="18">
        <f t="shared" ca="1" si="225"/>
        <v>5.2549073349414339E-2</v>
      </c>
      <c r="I1857" s="17"/>
      <c r="J1857" s="120">
        <f t="shared" ca="1" si="228"/>
        <v>1000000</v>
      </c>
      <c r="K1857" s="120">
        <f t="shared" ca="1" si="229"/>
        <v>-1000000</v>
      </c>
      <c r="M1857" s="81">
        <f t="shared" ca="1" si="226"/>
        <v>8.0356839442778782E-3</v>
      </c>
      <c r="N1857" s="17"/>
      <c r="O1857" s="121" t="e">
        <f t="shared" ca="1" si="230"/>
        <v>#REF!</v>
      </c>
      <c r="P1857" s="121" t="e">
        <f t="shared" ca="1" si="231"/>
        <v>#REF!</v>
      </c>
      <c r="R1857" s="107" t="e">
        <f t="shared" ca="1" si="227"/>
        <v>#REF!</v>
      </c>
    </row>
    <row r="1858" spans="1:18" x14ac:dyDescent="0.2">
      <c r="A1858" s="16"/>
      <c r="B1858" s="136">
        <v>1843</v>
      </c>
      <c r="C1858" s="119">
        <f ca="1">'s1'!I1861</f>
        <v>181.84825585343103</v>
      </c>
      <c r="D1858" s="119">
        <f ca="1">'s1'!J1861</f>
        <v>83.34554749408592</v>
      </c>
      <c r="E1858" s="27"/>
      <c r="F1858" s="18">
        <f t="shared" ca="1" si="224"/>
        <v>6.1924225604091266E-3</v>
      </c>
      <c r="H1858" s="18">
        <f t="shared" ca="1" si="225"/>
        <v>4.3690645232673929E-2</v>
      </c>
      <c r="I1858" s="17"/>
      <c r="J1858" s="120">
        <f t="shared" ca="1" si="228"/>
        <v>1000000</v>
      </c>
      <c r="K1858" s="120">
        <f t="shared" ca="1" si="229"/>
        <v>-1000000</v>
      </c>
      <c r="M1858" s="81">
        <f t="shared" ca="1" si="226"/>
        <v>1.7138720430358127E-2</v>
      </c>
      <c r="N1858" s="17"/>
      <c r="O1858" s="121" t="e">
        <f t="shared" ca="1" si="230"/>
        <v>#REF!</v>
      </c>
      <c r="P1858" s="121" t="e">
        <f t="shared" ca="1" si="231"/>
        <v>#REF!</v>
      </c>
      <c r="R1858" s="107" t="e">
        <f t="shared" ca="1" si="227"/>
        <v>#REF!</v>
      </c>
    </row>
    <row r="1859" spans="1:18" x14ac:dyDescent="0.2">
      <c r="A1859" s="16"/>
      <c r="B1859" s="136">
        <v>1844</v>
      </c>
      <c r="C1859" s="119">
        <f ca="1">'s1'!I1862</f>
        <v>177.49515646759289</v>
      </c>
      <c r="D1859" s="119">
        <f ca="1">'s1'!J1862</f>
        <v>79.908105176842298</v>
      </c>
      <c r="E1859" s="27"/>
      <c r="F1859" s="18">
        <f t="shared" ca="1" si="224"/>
        <v>2.0980961662761956E-2</v>
      </c>
      <c r="H1859" s="18">
        <f t="shared" ca="1" si="225"/>
        <v>2.0769936469464702E-2</v>
      </c>
      <c r="I1859" s="17"/>
      <c r="J1859" s="120">
        <f t="shared" ca="1" si="228"/>
        <v>1000000</v>
      </c>
      <c r="K1859" s="120">
        <f t="shared" ca="1" si="229"/>
        <v>-1000000</v>
      </c>
      <c r="M1859" s="81">
        <f t="shared" ca="1" si="226"/>
        <v>4.5553378121659639E-2</v>
      </c>
      <c r="N1859" s="17"/>
      <c r="O1859" s="121" t="e">
        <f t="shared" ca="1" si="230"/>
        <v>#REF!</v>
      </c>
      <c r="P1859" s="121" t="e">
        <f t="shared" ca="1" si="231"/>
        <v>#REF!</v>
      </c>
      <c r="R1859" s="107" t="e">
        <f t="shared" ca="1" si="227"/>
        <v>#REF!</v>
      </c>
    </row>
    <row r="1860" spans="1:18" x14ac:dyDescent="0.2">
      <c r="A1860" s="16"/>
      <c r="B1860" s="136">
        <v>1845</v>
      </c>
      <c r="C1860" s="119">
        <f ca="1">'s1'!I1863</f>
        <v>178.58267701605311</v>
      </c>
      <c r="D1860" s="119">
        <f ca="1">'s1'!J1863</f>
        <v>76.672901882749358</v>
      </c>
      <c r="E1860" s="27"/>
      <c r="F1860" s="18">
        <f t="shared" ca="1" si="224"/>
        <v>1.4762947148965139E-3</v>
      </c>
      <c r="H1860" s="18">
        <f t="shared" ca="1" si="225"/>
        <v>2.271996140601068E-2</v>
      </c>
      <c r="I1860" s="17"/>
      <c r="J1860" s="120">
        <f t="shared" ca="1" si="228"/>
        <v>1000000</v>
      </c>
      <c r="K1860" s="120">
        <f t="shared" ca="1" si="229"/>
        <v>-1000000</v>
      </c>
      <c r="M1860" s="81">
        <f t="shared" ca="1" si="226"/>
        <v>7.3362427256217985E-2</v>
      </c>
      <c r="N1860" s="17"/>
      <c r="O1860" s="121" t="e">
        <f t="shared" ca="1" si="230"/>
        <v>#REF!</v>
      </c>
      <c r="P1860" s="121" t="e">
        <f t="shared" ca="1" si="231"/>
        <v>#REF!</v>
      </c>
      <c r="R1860" s="107" t="e">
        <f t="shared" ca="1" si="227"/>
        <v>#REF!</v>
      </c>
    </row>
    <row r="1861" spans="1:18" x14ac:dyDescent="0.2">
      <c r="A1861" s="16"/>
      <c r="B1861" s="136">
        <v>1846</v>
      </c>
      <c r="C1861" s="119">
        <f ca="1">'s1'!I1864</f>
        <v>179.4472668293958</v>
      </c>
      <c r="D1861" s="119">
        <f ca="1">'s1'!J1864</f>
        <v>83.88128380594982</v>
      </c>
      <c r="E1861" s="27"/>
      <c r="F1861" s="18">
        <f t="shared" ca="1" si="224"/>
        <v>4.9501869705107816E-3</v>
      </c>
      <c r="H1861" s="18">
        <f t="shared" ca="1" si="225"/>
        <v>5.2350758290672032E-2</v>
      </c>
      <c r="I1861" s="17"/>
      <c r="J1861" s="120">
        <f t="shared" ca="1" si="228"/>
        <v>1000000</v>
      </c>
      <c r="K1861" s="120">
        <f t="shared" ca="1" si="229"/>
        <v>-1000000</v>
      </c>
      <c r="M1861" s="81">
        <f t="shared" ca="1" si="226"/>
        <v>5.7175599086545159E-3</v>
      </c>
      <c r="N1861" s="17"/>
      <c r="O1861" s="121" t="e">
        <f t="shared" ca="1" si="230"/>
        <v>#REF!</v>
      </c>
      <c r="P1861" s="121" t="e">
        <f t="shared" ca="1" si="231"/>
        <v>#REF!</v>
      </c>
      <c r="R1861" s="107" t="e">
        <f t="shared" ca="1" si="227"/>
        <v>#REF!</v>
      </c>
    </row>
    <row r="1862" spans="1:18" x14ac:dyDescent="0.2">
      <c r="A1862" s="16"/>
      <c r="B1862" s="136">
        <v>1847</v>
      </c>
      <c r="C1862" s="119">
        <f ca="1">'s1'!I1865</f>
        <v>190.21562691517457</v>
      </c>
      <c r="D1862" s="119">
        <f ca="1">'s1'!J1865</f>
        <v>81.069495447565103</v>
      </c>
      <c r="E1862" s="27"/>
      <c r="F1862" s="18">
        <f t="shared" ca="1" si="224"/>
        <v>1.563342594116484E-2</v>
      </c>
      <c r="H1862" s="18">
        <f t="shared" ca="1" si="225"/>
        <v>5.5085255248418237E-2</v>
      </c>
      <c r="I1862" s="17"/>
      <c r="J1862" s="120">
        <f t="shared" ca="1" si="228"/>
        <v>1000000</v>
      </c>
      <c r="K1862" s="120">
        <f t="shared" ca="1" si="229"/>
        <v>-1000000</v>
      </c>
      <c r="M1862" s="81">
        <f t="shared" ca="1" si="226"/>
        <v>2.470224756379228E-2</v>
      </c>
      <c r="N1862" s="17"/>
      <c r="O1862" s="121" t="e">
        <f t="shared" ca="1" si="230"/>
        <v>#REF!</v>
      </c>
      <c r="P1862" s="121" t="e">
        <f t="shared" ca="1" si="231"/>
        <v>#REF!</v>
      </c>
      <c r="R1862" s="107" t="e">
        <f t="shared" ca="1" si="227"/>
        <v>#REF!</v>
      </c>
    </row>
    <row r="1863" spans="1:18" x14ac:dyDescent="0.2">
      <c r="A1863" s="16"/>
      <c r="B1863" s="136">
        <v>1848</v>
      </c>
      <c r="C1863" s="119">
        <f ca="1">'s1'!I1866</f>
        <v>184.0207678434133</v>
      </c>
      <c r="D1863" s="119">
        <f ca="1">'s1'!J1866</f>
        <v>83.734751542233937</v>
      </c>
      <c r="E1863" s="27"/>
      <c r="F1863" s="18">
        <f t="shared" ca="1" si="224"/>
        <v>2.047693701407172E-2</v>
      </c>
      <c r="H1863" s="18">
        <f t="shared" ca="1" si="225"/>
        <v>5.8042608987515037E-2</v>
      </c>
      <c r="I1863" s="17"/>
      <c r="J1863" s="120">
        <f t="shared" ca="1" si="228"/>
        <v>1000000</v>
      </c>
      <c r="K1863" s="120">
        <f t="shared" ca="1" si="229"/>
        <v>-1000000</v>
      </c>
      <c r="M1863" s="81">
        <f t="shared" ca="1" si="226"/>
        <v>1.4226018063782993E-2</v>
      </c>
      <c r="N1863" s="17"/>
      <c r="O1863" s="121" t="e">
        <f t="shared" ca="1" si="230"/>
        <v>#REF!</v>
      </c>
      <c r="P1863" s="121" t="e">
        <f t="shared" ca="1" si="231"/>
        <v>#REF!</v>
      </c>
      <c r="R1863" s="107" t="e">
        <f t="shared" ca="1" si="227"/>
        <v>#REF!</v>
      </c>
    </row>
    <row r="1864" spans="1:18" x14ac:dyDescent="0.2">
      <c r="A1864" s="16"/>
      <c r="B1864" s="136">
        <v>1849</v>
      </c>
      <c r="C1864" s="119">
        <f ca="1">'s1'!I1867</f>
        <v>177.72774281484811</v>
      </c>
      <c r="D1864" s="119">
        <f ca="1">'s1'!J1867</f>
        <v>80.072809900088373</v>
      </c>
      <c r="E1864" s="27"/>
      <c r="F1864" s="18">
        <f t="shared" ca="1" si="224"/>
        <v>1.0967352981601832E-2</v>
      </c>
      <c r="H1864" s="18">
        <f t="shared" ca="1" si="225"/>
        <v>6.9613617485540652E-2</v>
      </c>
      <c r="I1864" s="17"/>
      <c r="J1864" s="120">
        <f t="shared" ca="1" si="228"/>
        <v>1000000</v>
      </c>
      <c r="K1864" s="120">
        <f t="shared" ca="1" si="229"/>
        <v>-1000000</v>
      </c>
      <c r="M1864" s="81">
        <f t="shared" ca="1" si="226"/>
        <v>9.1149481700359032E-3</v>
      </c>
      <c r="N1864" s="17"/>
      <c r="O1864" s="121" t="e">
        <f t="shared" ca="1" si="230"/>
        <v>#REF!</v>
      </c>
      <c r="P1864" s="121" t="e">
        <f t="shared" ca="1" si="231"/>
        <v>#REF!</v>
      </c>
      <c r="R1864" s="107" t="e">
        <f t="shared" ca="1" si="227"/>
        <v>#REF!</v>
      </c>
    </row>
    <row r="1865" spans="1:18" x14ac:dyDescent="0.2">
      <c r="A1865" s="16"/>
      <c r="B1865" s="136">
        <v>1850</v>
      </c>
      <c r="C1865" s="119">
        <f ca="1">'s1'!I1868</f>
        <v>170.91557540768392</v>
      </c>
      <c r="D1865" s="119">
        <f ca="1">'s1'!J1868</f>
        <v>78.821905245804629</v>
      </c>
      <c r="E1865" s="27"/>
      <c r="F1865" s="18">
        <f t="shared" ca="1" si="224"/>
        <v>7.2782341962364583E-3</v>
      </c>
      <c r="H1865" s="18">
        <f t="shared" ca="1" si="225"/>
        <v>1.3326143267096167E-2</v>
      </c>
      <c r="I1865" s="17"/>
      <c r="J1865" s="120">
        <f t="shared" ca="1" si="228"/>
        <v>170.91557540768392</v>
      </c>
      <c r="K1865" s="120">
        <f t="shared" ca="1" si="229"/>
        <v>78.821905245804629</v>
      </c>
      <c r="M1865" s="81">
        <f t="shared" ca="1" si="226"/>
        <v>5.3341903165994672E-2</v>
      </c>
      <c r="N1865" s="17"/>
      <c r="O1865" s="121" t="e">
        <f t="shared" ca="1" si="230"/>
        <v>#REF!</v>
      </c>
      <c r="P1865" s="121" t="e">
        <f t="shared" ca="1" si="231"/>
        <v>#REF!</v>
      </c>
      <c r="R1865" s="107" t="e">
        <f t="shared" ca="1" si="227"/>
        <v>#REF!</v>
      </c>
    </row>
    <row r="1866" spans="1:18" x14ac:dyDescent="0.2">
      <c r="A1866" s="16"/>
      <c r="B1866" s="136">
        <v>1851</v>
      </c>
      <c r="C1866" s="119">
        <f ca="1">'s1'!I1869</f>
        <v>181.38419598236536</v>
      </c>
      <c r="D1866" s="119">
        <f ca="1">'s1'!J1869</f>
        <v>80.747602418270247</v>
      </c>
      <c r="E1866" s="27"/>
      <c r="F1866" s="18">
        <f t="shared" ca="1" si="224"/>
        <v>2.4911793147158769E-2</v>
      </c>
      <c r="H1866" s="18">
        <f t="shared" ca="1" si="225"/>
        <v>2.9300638406236652E-2</v>
      </c>
      <c r="I1866" s="17"/>
      <c r="J1866" s="120">
        <f t="shared" ca="1" si="228"/>
        <v>1000000</v>
      </c>
      <c r="K1866" s="120">
        <f t="shared" ca="1" si="229"/>
        <v>-1000000</v>
      </c>
      <c r="M1866" s="81">
        <f t="shared" ca="1" si="226"/>
        <v>2.2677247964776194E-2</v>
      </c>
      <c r="N1866" s="17"/>
      <c r="O1866" s="121" t="e">
        <f t="shared" ca="1" si="230"/>
        <v>#REF!</v>
      </c>
      <c r="P1866" s="121" t="e">
        <f t="shared" ca="1" si="231"/>
        <v>#REF!</v>
      </c>
      <c r="R1866" s="107" t="e">
        <f t="shared" ca="1" si="227"/>
        <v>#REF!</v>
      </c>
    </row>
    <row r="1867" spans="1:18" x14ac:dyDescent="0.2">
      <c r="A1867" s="16"/>
      <c r="B1867" s="136">
        <v>1852</v>
      </c>
      <c r="C1867" s="119">
        <f ca="1">'s1'!I1870</f>
        <v>162.76288411718821</v>
      </c>
      <c r="D1867" s="119">
        <f ca="1">'s1'!J1870</f>
        <v>77.836473670838544</v>
      </c>
      <c r="E1867" s="27"/>
      <c r="F1867" s="18">
        <f t="shared" ca="1" si="224"/>
        <v>6.2133373856675129E-3</v>
      </c>
      <c r="H1867" s="18">
        <f t="shared" ca="1" si="225"/>
        <v>6.7695611733115724E-2</v>
      </c>
      <c r="I1867" s="17"/>
      <c r="J1867" s="120">
        <f t="shared" ca="1" si="228"/>
        <v>1000000</v>
      </c>
      <c r="K1867" s="120">
        <f t="shared" ca="1" si="229"/>
        <v>-1000000</v>
      </c>
      <c r="M1867" s="81">
        <f t="shared" ca="1" si="226"/>
        <v>3.0123278036270597E-2</v>
      </c>
      <c r="N1867" s="17"/>
      <c r="O1867" s="121" t="e">
        <f t="shared" ca="1" si="230"/>
        <v>#REF!</v>
      </c>
      <c r="P1867" s="121" t="e">
        <f t="shared" ca="1" si="231"/>
        <v>#REF!</v>
      </c>
      <c r="R1867" s="107" t="e">
        <f t="shared" ca="1" si="227"/>
        <v>#REF!</v>
      </c>
    </row>
    <row r="1868" spans="1:18" x14ac:dyDescent="0.2">
      <c r="A1868" s="16"/>
      <c r="B1868" s="136">
        <v>1853</v>
      </c>
      <c r="C1868" s="119">
        <f ca="1">'s1'!I1871</f>
        <v>182.10805815535133</v>
      </c>
      <c r="D1868" s="119">
        <f ca="1">'s1'!J1871</f>
        <v>71.89246503306137</v>
      </c>
      <c r="E1868" s="27"/>
      <c r="F1868" s="18">
        <f t="shared" ca="1" si="224"/>
        <v>7.8039049851529128E-3</v>
      </c>
      <c r="H1868" s="18">
        <f t="shared" ca="1" si="225"/>
        <v>1.69017319885339E-2</v>
      </c>
      <c r="I1868" s="17"/>
      <c r="J1868" s="120">
        <f t="shared" ca="1" si="228"/>
        <v>1000000</v>
      </c>
      <c r="K1868" s="120">
        <f t="shared" ca="1" si="229"/>
        <v>-1000000</v>
      </c>
      <c r="M1868" s="81">
        <f t="shared" ca="1" si="226"/>
        <v>1.2932635886271441E-2</v>
      </c>
      <c r="N1868" s="17"/>
      <c r="O1868" s="121" t="e">
        <f t="shared" ca="1" si="230"/>
        <v>#REF!</v>
      </c>
      <c r="P1868" s="121" t="e">
        <f t="shared" ca="1" si="231"/>
        <v>#REF!</v>
      </c>
      <c r="R1868" s="107" t="e">
        <f t="shared" ca="1" si="227"/>
        <v>#REF!</v>
      </c>
    </row>
    <row r="1869" spans="1:18" x14ac:dyDescent="0.2">
      <c r="A1869" s="16"/>
      <c r="B1869" s="136">
        <v>1854</v>
      </c>
      <c r="C1869" s="119">
        <f ca="1">'s1'!I1872</f>
        <v>182.57705616528011</v>
      </c>
      <c r="D1869" s="119">
        <f ca="1">'s1'!J1872</f>
        <v>79.280669753198225</v>
      </c>
      <c r="E1869" s="27"/>
      <c r="F1869" s="18">
        <f t="shared" ca="1" si="224"/>
        <v>1.5592396402871044E-2</v>
      </c>
      <c r="H1869" s="18">
        <f t="shared" ca="1" si="225"/>
        <v>4.6429915044275571E-2</v>
      </c>
      <c r="I1869" s="17"/>
      <c r="J1869" s="120">
        <f t="shared" ca="1" si="228"/>
        <v>1000000</v>
      </c>
      <c r="K1869" s="120">
        <f t="shared" ca="1" si="229"/>
        <v>-1000000</v>
      </c>
      <c r="M1869" s="81">
        <f t="shared" ca="1" si="226"/>
        <v>3.8638501637090351E-2</v>
      </c>
      <c r="N1869" s="17"/>
      <c r="O1869" s="121" t="e">
        <f t="shared" ca="1" si="230"/>
        <v>#REF!</v>
      </c>
      <c r="P1869" s="121" t="e">
        <f t="shared" ca="1" si="231"/>
        <v>#REF!</v>
      </c>
      <c r="R1869" s="107" t="e">
        <f t="shared" ca="1" si="227"/>
        <v>#REF!</v>
      </c>
    </row>
    <row r="1870" spans="1:18" x14ac:dyDescent="0.2">
      <c r="A1870" s="16"/>
      <c r="B1870" s="136">
        <v>1855</v>
      </c>
      <c r="C1870" s="119">
        <f ca="1">'s1'!I1873</f>
        <v>173.70147858957026</v>
      </c>
      <c r="D1870" s="119">
        <f ca="1">'s1'!J1873</f>
        <v>75.895599688121692</v>
      </c>
      <c r="E1870" s="27"/>
      <c r="F1870" s="18">
        <f t="shared" ca="1" si="224"/>
        <v>2.7734495088006666E-2</v>
      </c>
      <c r="H1870" s="18">
        <f t="shared" ca="1" si="225"/>
        <v>5.0687705196911799E-2</v>
      </c>
      <c r="I1870" s="17"/>
      <c r="J1870" s="120">
        <f t="shared" ca="1" si="228"/>
        <v>1000000</v>
      </c>
      <c r="K1870" s="120">
        <f t="shared" ca="1" si="229"/>
        <v>-1000000</v>
      </c>
      <c r="M1870" s="81">
        <f t="shared" ca="1" si="226"/>
        <v>8.6753350505928958E-2</v>
      </c>
      <c r="N1870" s="17"/>
      <c r="O1870" s="121" t="e">
        <f t="shared" ca="1" si="230"/>
        <v>#REF!</v>
      </c>
      <c r="P1870" s="121" t="e">
        <f t="shared" ca="1" si="231"/>
        <v>#REF!</v>
      </c>
      <c r="R1870" s="107" t="e">
        <f t="shared" ca="1" si="227"/>
        <v>#REF!</v>
      </c>
    </row>
    <row r="1871" spans="1:18" x14ac:dyDescent="0.2">
      <c r="A1871" s="16"/>
      <c r="B1871" s="136">
        <v>1856</v>
      </c>
      <c r="C1871" s="119">
        <f ca="1">'s1'!I1874</f>
        <v>164.17606281196905</v>
      </c>
      <c r="D1871" s="119">
        <f ca="1">'s1'!J1874</f>
        <v>72.49827793263816</v>
      </c>
      <c r="E1871" s="27"/>
      <c r="F1871" s="18">
        <f t="shared" ca="1" si="224"/>
        <v>9.1835747305447652E-4</v>
      </c>
      <c r="H1871" s="18">
        <f t="shared" ca="1" si="225"/>
        <v>2.0562706949579783E-2</v>
      </c>
      <c r="I1871" s="17"/>
      <c r="J1871" s="120">
        <f t="shared" ca="1" si="228"/>
        <v>1000000</v>
      </c>
      <c r="K1871" s="120">
        <f t="shared" ca="1" si="229"/>
        <v>-1000000</v>
      </c>
      <c r="M1871" s="81">
        <f t="shared" ca="1" si="226"/>
        <v>3.1950787417977911E-2</v>
      </c>
      <c r="N1871" s="17"/>
      <c r="O1871" s="121" t="e">
        <f t="shared" ca="1" si="230"/>
        <v>#REF!</v>
      </c>
      <c r="P1871" s="121" t="e">
        <f t="shared" ca="1" si="231"/>
        <v>#REF!</v>
      </c>
      <c r="R1871" s="107" t="e">
        <f t="shared" ca="1" si="227"/>
        <v>#REF!</v>
      </c>
    </row>
    <row r="1872" spans="1:18" x14ac:dyDescent="0.2">
      <c r="A1872" s="16"/>
      <c r="B1872" s="136">
        <v>1857</v>
      </c>
      <c r="C1872" s="119">
        <f ca="1">'s1'!I1875</f>
        <v>172.50764971562984</v>
      </c>
      <c r="D1872" s="119">
        <f ca="1">'s1'!J1875</f>
        <v>80.136576910828012</v>
      </c>
      <c r="E1872" s="27"/>
      <c r="F1872" s="18">
        <f t="shared" ref="F1872:F1935" ca="1" si="232">NORMDIST(C1872,$C$10,$C$11,FALSE)  *RAND()</f>
        <v>2.3360568046208955E-2</v>
      </c>
      <c r="H1872" s="18">
        <f t="shared" ref="H1872:H1935" ca="1" si="233">NORMDIST(D1872,$D$10,$D$11,FALSE)  *RAND()</f>
        <v>3.9225253974916122E-2</v>
      </c>
      <c r="I1872" s="17"/>
      <c r="J1872" s="120">
        <f t="shared" ca="1" si="228"/>
        <v>1000000</v>
      </c>
      <c r="K1872" s="120">
        <f t="shared" ca="1" si="229"/>
        <v>-1000000</v>
      </c>
      <c r="M1872" s="81">
        <f t="shared" ref="M1872:M1935" ca="1" si="234">NORMDIST(D1872,$M$10,$M$11,FALSE)  *RAND()</f>
        <v>3.8138757709085057E-2</v>
      </c>
      <c r="N1872" s="17"/>
      <c r="O1872" s="121" t="e">
        <f t="shared" ca="1" si="230"/>
        <v>#REF!</v>
      </c>
      <c r="P1872" s="121" t="e">
        <f t="shared" ca="1" si="231"/>
        <v>#REF!</v>
      </c>
      <c r="R1872" s="107" t="e">
        <f t="shared" ref="R1872:R1935" ca="1" si="235">NORMDIST(C1872,$R$10,$R$11,FALSE)  *RAND()</f>
        <v>#REF!</v>
      </c>
    </row>
    <row r="1873" spans="1:18" x14ac:dyDescent="0.2">
      <c r="A1873" s="16"/>
      <c r="B1873" s="136">
        <v>1858</v>
      </c>
      <c r="C1873" s="119">
        <f ca="1">'s1'!I1876</f>
        <v>173.77374699381318</v>
      </c>
      <c r="D1873" s="119">
        <f ca="1">'s1'!J1876</f>
        <v>79.466247811780008</v>
      </c>
      <c r="E1873" s="27"/>
      <c r="F1873" s="18">
        <f t="shared" ca="1" si="232"/>
        <v>2.8594052261337374E-2</v>
      </c>
      <c r="H1873" s="18">
        <f t="shared" ca="1" si="233"/>
        <v>5.0696241681127997E-2</v>
      </c>
      <c r="I1873" s="17"/>
      <c r="J1873" s="120">
        <f t="shared" ref="J1873:J1936" ca="1" si="236">IF(AND($J$7&lt;C1873,C1873&lt;$J$8),C1873,1000000)</f>
        <v>1000000</v>
      </c>
      <c r="K1873" s="120">
        <f t="shared" ref="K1873:K1936" ca="1" si="237">IF(AND($J$7&lt;C1873,C1873&lt;$J$8),D1873,-1000000)</f>
        <v>-1000000</v>
      </c>
      <c r="M1873" s="81">
        <f t="shared" ca="1" si="234"/>
        <v>1.76277933512823E-3</v>
      </c>
      <c r="N1873" s="17"/>
      <c r="O1873" s="121" t="e">
        <f t="shared" ref="O1873:O1936" ca="1" si="238">IF(AND($O$7&lt;D1873,D1873&lt;$O$8),C1873,1000000)</f>
        <v>#REF!</v>
      </c>
      <c r="P1873" s="121" t="e">
        <f t="shared" ref="P1873:P1936" ca="1" si="239">IF(AND($O$7&lt;D1873,D1873&lt;$O$8),D1873,1000000)</f>
        <v>#REF!</v>
      </c>
      <c r="R1873" s="107" t="e">
        <f t="shared" ca="1" si="235"/>
        <v>#REF!</v>
      </c>
    </row>
    <row r="1874" spans="1:18" x14ac:dyDescent="0.2">
      <c r="A1874" s="16"/>
      <c r="B1874" s="136">
        <v>1859</v>
      </c>
      <c r="C1874" s="119">
        <f ca="1">'s1'!I1877</f>
        <v>179.50240175615275</v>
      </c>
      <c r="D1874" s="119">
        <f ca="1">'s1'!J1877</f>
        <v>84.50434113868485</v>
      </c>
      <c r="E1874" s="27"/>
      <c r="F1874" s="18">
        <f t="shared" ca="1" si="232"/>
        <v>2.44781372379521E-2</v>
      </c>
      <c r="H1874" s="18">
        <f t="shared" ca="1" si="233"/>
        <v>3.6811597463563418E-2</v>
      </c>
      <c r="I1874" s="17"/>
      <c r="J1874" s="120">
        <f t="shared" ca="1" si="236"/>
        <v>1000000</v>
      </c>
      <c r="K1874" s="120">
        <f t="shared" ca="1" si="237"/>
        <v>-1000000</v>
      </c>
      <c r="M1874" s="81">
        <f t="shared" ca="1" si="234"/>
        <v>1.6110562449490403E-3</v>
      </c>
      <c r="N1874" s="17"/>
      <c r="O1874" s="121" t="e">
        <f t="shared" ca="1" si="238"/>
        <v>#REF!</v>
      </c>
      <c r="P1874" s="121" t="e">
        <f t="shared" ca="1" si="239"/>
        <v>#REF!</v>
      </c>
      <c r="R1874" s="107" t="e">
        <f t="shared" ca="1" si="235"/>
        <v>#REF!</v>
      </c>
    </row>
    <row r="1875" spans="1:18" x14ac:dyDescent="0.2">
      <c r="A1875" s="16"/>
      <c r="B1875" s="136">
        <v>1860</v>
      </c>
      <c r="C1875" s="119">
        <f ca="1">'s1'!I1878</f>
        <v>186.45994191779639</v>
      </c>
      <c r="D1875" s="119">
        <f ca="1">'s1'!J1878</f>
        <v>75.895381616346143</v>
      </c>
      <c r="E1875" s="27"/>
      <c r="F1875" s="18">
        <f t="shared" ca="1" si="232"/>
        <v>2.1009885517758332E-2</v>
      </c>
      <c r="H1875" s="18">
        <f t="shared" ca="1" si="233"/>
        <v>3.1304148044488486E-2</v>
      </c>
      <c r="I1875" s="17"/>
      <c r="J1875" s="120">
        <f t="shared" ca="1" si="236"/>
        <v>1000000</v>
      </c>
      <c r="K1875" s="120">
        <f t="shared" ca="1" si="237"/>
        <v>-1000000</v>
      </c>
      <c r="M1875" s="81">
        <f t="shared" ca="1" si="234"/>
        <v>1.6079998786172209E-2</v>
      </c>
      <c r="N1875" s="17"/>
      <c r="O1875" s="121" t="e">
        <f t="shared" ca="1" si="238"/>
        <v>#REF!</v>
      </c>
      <c r="P1875" s="121" t="e">
        <f t="shared" ca="1" si="239"/>
        <v>#REF!</v>
      </c>
      <c r="R1875" s="107" t="e">
        <f t="shared" ca="1" si="235"/>
        <v>#REF!</v>
      </c>
    </row>
    <row r="1876" spans="1:18" x14ac:dyDescent="0.2">
      <c r="A1876" s="16"/>
      <c r="B1876" s="136">
        <v>1861</v>
      </c>
      <c r="C1876" s="119">
        <f ca="1">'s1'!I1879</f>
        <v>188.56484857538373</v>
      </c>
      <c r="D1876" s="119">
        <f ca="1">'s1'!J1879</f>
        <v>84.897645589570985</v>
      </c>
      <c r="E1876" s="27"/>
      <c r="F1876" s="18">
        <f t="shared" ca="1" si="232"/>
        <v>5.2493825423059999E-3</v>
      </c>
      <c r="H1876" s="18">
        <f t="shared" ca="1" si="233"/>
        <v>2.558028193757985E-2</v>
      </c>
      <c r="I1876" s="17"/>
      <c r="J1876" s="120">
        <f t="shared" ca="1" si="236"/>
        <v>1000000</v>
      </c>
      <c r="K1876" s="120">
        <f t="shared" ca="1" si="237"/>
        <v>-1000000</v>
      </c>
      <c r="M1876" s="81">
        <f t="shared" ca="1" si="234"/>
        <v>3.4334391922857923E-3</v>
      </c>
      <c r="N1876" s="17"/>
      <c r="O1876" s="121" t="e">
        <f t="shared" ca="1" si="238"/>
        <v>#REF!</v>
      </c>
      <c r="P1876" s="121" t="e">
        <f t="shared" ca="1" si="239"/>
        <v>#REF!</v>
      </c>
      <c r="R1876" s="107" t="e">
        <f t="shared" ca="1" si="235"/>
        <v>#REF!</v>
      </c>
    </row>
    <row r="1877" spans="1:18" x14ac:dyDescent="0.2">
      <c r="A1877" s="16"/>
      <c r="B1877" s="136">
        <v>1862</v>
      </c>
      <c r="C1877" s="119">
        <f ca="1">'s1'!I1880</f>
        <v>162.04688742522674</v>
      </c>
      <c r="D1877" s="119">
        <f ca="1">'s1'!J1880</f>
        <v>74.402598282248007</v>
      </c>
      <c r="E1877" s="27"/>
      <c r="F1877" s="18">
        <f t="shared" ca="1" si="232"/>
        <v>3.2184276701014585E-3</v>
      </c>
      <c r="H1877" s="18">
        <f t="shared" ca="1" si="233"/>
        <v>1.0741991837807528E-2</v>
      </c>
      <c r="I1877" s="17"/>
      <c r="J1877" s="120">
        <f t="shared" ca="1" si="236"/>
        <v>1000000</v>
      </c>
      <c r="K1877" s="120">
        <f t="shared" ca="1" si="237"/>
        <v>-1000000</v>
      </c>
      <c r="M1877" s="81">
        <f t="shared" ca="1" si="234"/>
        <v>5.1765196939687945E-2</v>
      </c>
      <c r="N1877" s="17"/>
      <c r="O1877" s="121" t="e">
        <f t="shared" ca="1" si="238"/>
        <v>#REF!</v>
      </c>
      <c r="P1877" s="121" t="e">
        <f t="shared" ca="1" si="239"/>
        <v>#REF!</v>
      </c>
      <c r="R1877" s="107" t="e">
        <f t="shared" ca="1" si="235"/>
        <v>#REF!</v>
      </c>
    </row>
    <row r="1878" spans="1:18" x14ac:dyDescent="0.2">
      <c r="A1878" s="16"/>
      <c r="B1878" s="136">
        <v>1863</v>
      </c>
      <c r="C1878" s="119">
        <f ca="1">'s1'!I1881</f>
        <v>167.44491738541595</v>
      </c>
      <c r="D1878" s="119">
        <f ca="1">'s1'!J1881</f>
        <v>84.69626126945721</v>
      </c>
      <c r="E1878" s="27"/>
      <c r="F1878" s="18">
        <f t="shared" ca="1" si="232"/>
        <v>1.7938962629073997E-2</v>
      </c>
      <c r="H1878" s="18">
        <f t="shared" ca="1" si="233"/>
        <v>3.179528925784704E-2</v>
      </c>
      <c r="I1878" s="17"/>
      <c r="J1878" s="120">
        <f t="shared" ca="1" si="236"/>
        <v>1000000</v>
      </c>
      <c r="K1878" s="120">
        <f t="shared" ca="1" si="237"/>
        <v>-1000000</v>
      </c>
      <c r="M1878" s="81">
        <f t="shared" ca="1" si="234"/>
        <v>1.3404187604302259E-3</v>
      </c>
      <c r="N1878" s="17"/>
      <c r="O1878" s="121" t="e">
        <f t="shared" ca="1" si="238"/>
        <v>#REF!</v>
      </c>
      <c r="P1878" s="121" t="e">
        <f t="shared" ca="1" si="239"/>
        <v>#REF!</v>
      </c>
      <c r="R1878" s="107" t="e">
        <f t="shared" ca="1" si="235"/>
        <v>#REF!</v>
      </c>
    </row>
    <row r="1879" spans="1:18" x14ac:dyDescent="0.2">
      <c r="A1879" s="16"/>
      <c r="B1879" s="136">
        <v>1864</v>
      </c>
      <c r="C1879" s="119">
        <f ca="1">'s1'!I1882</f>
        <v>182.0112627862037</v>
      </c>
      <c r="D1879" s="119">
        <f ca="1">'s1'!J1882</f>
        <v>83.688455849762974</v>
      </c>
      <c r="E1879" s="27"/>
      <c r="F1879" s="18">
        <f t="shared" ca="1" si="232"/>
        <v>2.903005282293078E-2</v>
      </c>
      <c r="H1879" s="18">
        <f t="shared" ca="1" si="233"/>
        <v>3.016426485781297E-2</v>
      </c>
      <c r="I1879" s="17"/>
      <c r="J1879" s="120">
        <f t="shared" ca="1" si="236"/>
        <v>1000000</v>
      </c>
      <c r="K1879" s="120">
        <f t="shared" ca="1" si="237"/>
        <v>-1000000</v>
      </c>
      <c r="M1879" s="81">
        <f t="shared" ca="1" si="234"/>
        <v>5.4870473409302711E-3</v>
      </c>
      <c r="N1879" s="17"/>
      <c r="O1879" s="121" t="e">
        <f t="shared" ca="1" si="238"/>
        <v>#REF!</v>
      </c>
      <c r="P1879" s="121" t="e">
        <f t="shared" ca="1" si="239"/>
        <v>#REF!</v>
      </c>
      <c r="R1879" s="107" t="e">
        <f t="shared" ca="1" si="235"/>
        <v>#REF!</v>
      </c>
    </row>
    <row r="1880" spans="1:18" x14ac:dyDescent="0.2">
      <c r="A1880" s="16"/>
      <c r="B1880" s="136">
        <v>1865</v>
      </c>
      <c r="C1880" s="119">
        <f ca="1">'s1'!I1883</f>
        <v>182.68960485602776</v>
      </c>
      <c r="D1880" s="119">
        <f ca="1">'s1'!J1883</f>
        <v>83.792952595796393</v>
      </c>
      <c r="E1880" s="27"/>
      <c r="F1880" s="18">
        <f t="shared" ca="1" si="232"/>
        <v>3.844893000811371E-2</v>
      </c>
      <c r="H1880" s="18">
        <f t="shared" ca="1" si="233"/>
        <v>3.2150881130941045E-3</v>
      </c>
      <c r="I1880" s="17"/>
      <c r="J1880" s="120">
        <f t="shared" ca="1" si="236"/>
        <v>1000000</v>
      </c>
      <c r="K1880" s="120">
        <f t="shared" ca="1" si="237"/>
        <v>-1000000</v>
      </c>
      <c r="M1880" s="81">
        <f t="shared" ca="1" si="234"/>
        <v>1.1670709981841981E-2</v>
      </c>
      <c r="N1880" s="17"/>
      <c r="O1880" s="121" t="e">
        <f t="shared" ca="1" si="238"/>
        <v>#REF!</v>
      </c>
      <c r="P1880" s="121" t="e">
        <f t="shared" ca="1" si="239"/>
        <v>#REF!</v>
      </c>
      <c r="R1880" s="107" t="e">
        <f t="shared" ca="1" si="235"/>
        <v>#REF!</v>
      </c>
    </row>
    <row r="1881" spans="1:18" x14ac:dyDescent="0.2">
      <c r="A1881" s="16"/>
      <c r="B1881" s="136">
        <v>1866</v>
      </c>
      <c r="C1881" s="119">
        <f ca="1">'s1'!I1884</f>
        <v>186.25958914658781</v>
      </c>
      <c r="D1881" s="119">
        <f ca="1">'s1'!J1884</f>
        <v>84.866376688658562</v>
      </c>
      <c r="E1881" s="27"/>
      <c r="F1881" s="18">
        <f t="shared" ca="1" si="232"/>
        <v>2.5095189055498089E-2</v>
      </c>
      <c r="H1881" s="18">
        <f t="shared" ca="1" si="233"/>
        <v>2.5621180981834718E-2</v>
      </c>
      <c r="I1881" s="17"/>
      <c r="J1881" s="120">
        <f t="shared" ca="1" si="236"/>
        <v>1000000</v>
      </c>
      <c r="K1881" s="120">
        <f t="shared" ca="1" si="237"/>
        <v>-1000000</v>
      </c>
      <c r="M1881" s="81">
        <f t="shared" ca="1" si="234"/>
        <v>6.8234599406698775E-3</v>
      </c>
      <c r="N1881" s="17"/>
      <c r="O1881" s="121" t="e">
        <f t="shared" ca="1" si="238"/>
        <v>#REF!</v>
      </c>
      <c r="P1881" s="121" t="e">
        <f t="shared" ca="1" si="239"/>
        <v>#REF!</v>
      </c>
      <c r="R1881" s="107" t="e">
        <f t="shared" ca="1" si="235"/>
        <v>#REF!</v>
      </c>
    </row>
    <row r="1882" spans="1:18" x14ac:dyDescent="0.2">
      <c r="A1882" s="16"/>
      <c r="B1882" s="136">
        <v>1867</v>
      </c>
      <c r="C1882" s="119">
        <f ca="1">'s1'!I1885</f>
        <v>164.65797712856582</v>
      </c>
      <c r="D1882" s="119">
        <f ca="1">'s1'!J1885</f>
        <v>74.121519136879144</v>
      </c>
      <c r="E1882" s="27"/>
      <c r="F1882" s="18">
        <f t="shared" ca="1" si="232"/>
        <v>7.3603977462862189E-3</v>
      </c>
      <c r="H1882" s="18">
        <f t="shared" ca="1" si="233"/>
        <v>6.2332090099839746E-3</v>
      </c>
      <c r="I1882" s="17"/>
      <c r="J1882" s="120">
        <f t="shared" ca="1" si="236"/>
        <v>1000000</v>
      </c>
      <c r="K1882" s="120">
        <f t="shared" ca="1" si="237"/>
        <v>-1000000</v>
      </c>
      <c r="M1882" s="81">
        <f t="shared" ca="1" si="234"/>
        <v>8.8824518502069752E-2</v>
      </c>
      <c r="N1882" s="17"/>
      <c r="O1882" s="121" t="e">
        <f t="shared" ca="1" si="238"/>
        <v>#REF!</v>
      </c>
      <c r="P1882" s="121" t="e">
        <f t="shared" ca="1" si="239"/>
        <v>#REF!</v>
      </c>
      <c r="R1882" s="107" t="e">
        <f t="shared" ca="1" si="235"/>
        <v>#REF!</v>
      </c>
    </row>
    <row r="1883" spans="1:18" x14ac:dyDescent="0.2">
      <c r="A1883" s="16"/>
      <c r="B1883" s="136">
        <v>1868</v>
      </c>
      <c r="C1883" s="119">
        <f ca="1">'s1'!I1886</f>
        <v>177.97373866466157</v>
      </c>
      <c r="D1883" s="119">
        <f ca="1">'s1'!J1886</f>
        <v>79.160466985146073</v>
      </c>
      <c r="E1883" s="27"/>
      <c r="F1883" s="18">
        <f t="shared" ca="1" si="232"/>
        <v>3.76190443804248E-2</v>
      </c>
      <c r="H1883" s="18">
        <f t="shared" ca="1" si="233"/>
        <v>7.1681443814793758E-2</v>
      </c>
      <c r="I1883" s="17"/>
      <c r="J1883" s="120">
        <f t="shared" ca="1" si="236"/>
        <v>1000000</v>
      </c>
      <c r="K1883" s="120">
        <f t="shared" ca="1" si="237"/>
        <v>-1000000</v>
      </c>
      <c r="M1883" s="81">
        <f t="shared" ca="1" si="234"/>
        <v>7.4426439105162731E-3</v>
      </c>
      <c r="N1883" s="17"/>
      <c r="O1883" s="121" t="e">
        <f t="shared" ca="1" si="238"/>
        <v>#REF!</v>
      </c>
      <c r="P1883" s="121" t="e">
        <f t="shared" ca="1" si="239"/>
        <v>#REF!</v>
      </c>
      <c r="R1883" s="107" t="e">
        <f t="shared" ca="1" si="235"/>
        <v>#REF!</v>
      </c>
    </row>
    <row r="1884" spans="1:18" x14ac:dyDescent="0.2">
      <c r="A1884" s="16"/>
      <c r="B1884" s="136">
        <v>1869</v>
      </c>
      <c r="C1884" s="119">
        <f ca="1">'s1'!I1887</f>
        <v>167.88533446144811</v>
      </c>
      <c r="D1884" s="119">
        <f ca="1">'s1'!J1887</f>
        <v>76.754274388881498</v>
      </c>
      <c r="E1884" s="27"/>
      <c r="F1884" s="18">
        <f t="shared" ca="1" si="232"/>
        <v>1.6318848205221285E-2</v>
      </c>
      <c r="H1884" s="18">
        <f t="shared" ca="1" si="233"/>
        <v>2.4333356798351281E-2</v>
      </c>
      <c r="I1884" s="17"/>
      <c r="J1884" s="120">
        <f t="shared" ca="1" si="236"/>
        <v>1000000</v>
      </c>
      <c r="K1884" s="120">
        <f t="shared" ca="1" si="237"/>
        <v>-1000000</v>
      </c>
      <c r="M1884" s="81">
        <f t="shared" ca="1" si="234"/>
        <v>9.4658935355639462E-2</v>
      </c>
      <c r="N1884" s="17"/>
      <c r="O1884" s="121" t="e">
        <f t="shared" ca="1" si="238"/>
        <v>#REF!</v>
      </c>
      <c r="P1884" s="121" t="e">
        <f t="shared" ca="1" si="239"/>
        <v>#REF!</v>
      </c>
      <c r="R1884" s="107" t="e">
        <f t="shared" ca="1" si="235"/>
        <v>#REF!</v>
      </c>
    </row>
    <row r="1885" spans="1:18" x14ac:dyDescent="0.2">
      <c r="A1885" s="16"/>
      <c r="B1885" s="136">
        <v>1870</v>
      </c>
      <c r="C1885" s="119">
        <f ca="1">'s1'!I1888</f>
        <v>166.62943827533115</v>
      </c>
      <c r="D1885" s="119">
        <f ca="1">'s1'!J1888</f>
        <v>76.377208929279504</v>
      </c>
      <c r="E1885" s="27"/>
      <c r="F1885" s="18">
        <f t="shared" ca="1" si="232"/>
        <v>1.471735938211426E-2</v>
      </c>
      <c r="H1885" s="18">
        <f t="shared" ca="1" si="233"/>
        <v>1.3199879550569409E-2</v>
      </c>
      <c r="I1885" s="17"/>
      <c r="J1885" s="120">
        <f t="shared" ca="1" si="236"/>
        <v>1000000</v>
      </c>
      <c r="K1885" s="120">
        <f t="shared" ca="1" si="237"/>
        <v>-1000000</v>
      </c>
      <c r="M1885" s="81">
        <f t="shared" ca="1" si="234"/>
        <v>5.4278416043584868E-2</v>
      </c>
      <c r="N1885" s="17"/>
      <c r="O1885" s="121" t="e">
        <f t="shared" ca="1" si="238"/>
        <v>#REF!</v>
      </c>
      <c r="P1885" s="121" t="e">
        <f t="shared" ca="1" si="239"/>
        <v>#REF!</v>
      </c>
      <c r="R1885" s="107" t="e">
        <f t="shared" ca="1" si="235"/>
        <v>#REF!</v>
      </c>
    </row>
    <row r="1886" spans="1:18" x14ac:dyDescent="0.2">
      <c r="A1886" s="16"/>
      <c r="B1886" s="136">
        <v>1871</v>
      </c>
      <c r="C1886" s="119">
        <f ca="1">'s1'!I1889</f>
        <v>182.83213603279884</v>
      </c>
      <c r="D1886" s="119">
        <f ca="1">'s1'!J1889</f>
        <v>74.929980164358255</v>
      </c>
      <c r="E1886" s="27"/>
      <c r="F1886" s="18">
        <f t="shared" ca="1" si="232"/>
        <v>3.7642130935342112E-2</v>
      </c>
      <c r="H1886" s="18">
        <f t="shared" ca="1" si="233"/>
        <v>1.0921289726064707E-4</v>
      </c>
      <c r="I1886" s="17"/>
      <c r="J1886" s="120">
        <f t="shared" ca="1" si="236"/>
        <v>1000000</v>
      </c>
      <c r="K1886" s="120">
        <f t="shared" ca="1" si="237"/>
        <v>-1000000</v>
      </c>
      <c r="M1886" s="81">
        <f t="shared" ca="1" si="234"/>
        <v>4.033991755652E-2</v>
      </c>
      <c r="N1886" s="17"/>
      <c r="O1886" s="121" t="e">
        <f t="shared" ca="1" si="238"/>
        <v>#REF!</v>
      </c>
      <c r="P1886" s="121" t="e">
        <f t="shared" ca="1" si="239"/>
        <v>#REF!</v>
      </c>
      <c r="R1886" s="107" t="e">
        <f t="shared" ca="1" si="235"/>
        <v>#REF!</v>
      </c>
    </row>
    <row r="1887" spans="1:18" x14ac:dyDescent="0.2">
      <c r="A1887" s="16"/>
      <c r="B1887" s="136">
        <v>1872</v>
      </c>
      <c r="C1887" s="119">
        <f ca="1">'s1'!I1890</f>
        <v>192.13095837389349</v>
      </c>
      <c r="D1887" s="119">
        <f ca="1">'s1'!J1890</f>
        <v>81.83008847787238</v>
      </c>
      <c r="E1887" s="27"/>
      <c r="F1887" s="18">
        <f t="shared" ca="1" si="232"/>
        <v>1.5138918773859592E-2</v>
      </c>
      <c r="H1887" s="18">
        <f t="shared" ca="1" si="233"/>
        <v>4.0674846544791518E-2</v>
      </c>
      <c r="I1887" s="17"/>
      <c r="J1887" s="120">
        <f t="shared" ca="1" si="236"/>
        <v>1000000</v>
      </c>
      <c r="K1887" s="120">
        <f t="shared" ca="1" si="237"/>
        <v>-1000000</v>
      </c>
      <c r="M1887" s="81">
        <f t="shared" ca="1" si="234"/>
        <v>2.3219515850525004E-2</v>
      </c>
      <c r="N1887" s="17"/>
      <c r="O1887" s="121" t="e">
        <f t="shared" ca="1" si="238"/>
        <v>#REF!</v>
      </c>
      <c r="P1887" s="121" t="e">
        <f t="shared" ca="1" si="239"/>
        <v>#REF!</v>
      </c>
      <c r="R1887" s="107" t="e">
        <f t="shared" ca="1" si="235"/>
        <v>#REF!</v>
      </c>
    </row>
    <row r="1888" spans="1:18" x14ac:dyDescent="0.2">
      <c r="A1888" s="16"/>
      <c r="B1888" s="136">
        <v>1873</v>
      </c>
      <c r="C1888" s="119">
        <f ca="1">'s1'!I1891</f>
        <v>198.81437420826282</v>
      </c>
      <c r="D1888" s="119">
        <f ca="1">'s1'!J1891</f>
        <v>85.974910730199355</v>
      </c>
      <c r="E1888" s="27"/>
      <c r="F1888" s="18">
        <f t="shared" ca="1" si="232"/>
        <v>3.0109288363951749E-3</v>
      </c>
      <c r="H1888" s="18">
        <f t="shared" ca="1" si="233"/>
        <v>2.8937764100515104E-2</v>
      </c>
      <c r="I1888" s="17"/>
      <c r="J1888" s="120">
        <f t="shared" ca="1" si="236"/>
        <v>1000000</v>
      </c>
      <c r="K1888" s="120">
        <f t="shared" ca="1" si="237"/>
        <v>-1000000</v>
      </c>
      <c r="M1888" s="81">
        <f t="shared" ca="1" si="234"/>
        <v>3.1839529694764968E-3</v>
      </c>
      <c r="N1888" s="17"/>
      <c r="O1888" s="121" t="e">
        <f t="shared" ca="1" si="238"/>
        <v>#REF!</v>
      </c>
      <c r="P1888" s="121" t="e">
        <f t="shared" ca="1" si="239"/>
        <v>#REF!</v>
      </c>
      <c r="R1888" s="107" t="e">
        <f t="shared" ca="1" si="235"/>
        <v>#REF!</v>
      </c>
    </row>
    <row r="1889" spans="1:18" x14ac:dyDescent="0.2">
      <c r="A1889" s="16"/>
      <c r="B1889" s="136">
        <v>1874</v>
      </c>
      <c r="C1889" s="119">
        <f ca="1">'s1'!I1892</f>
        <v>176.29936405967658</v>
      </c>
      <c r="D1889" s="119">
        <f ca="1">'s1'!J1892</f>
        <v>81.608188893031638</v>
      </c>
      <c r="E1889" s="27"/>
      <c r="F1889" s="18">
        <f t="shared" ca="1" si="232"/>
        <v>1.7979685803257005E-2</v>
      </c>
      <c r="H1889" s="18">
        <f t="shared" ca="1" si="233"/>
        <v>3.9010946870167387E-2</v>
      </c>
      <c r="I1889" s="17"/>
      <c r="J1889" s="120">
        <f t="shared" ca="1" si="236"/>
        <v>1000000</v>
      </c>
      <c r="K1889" s="120">
        <f t="shared" ca="1" si="237"/>
        <v>-1000000</v>
      </c>
      <c r="M1889" s="81">
        <f t="shared" ca="1" si="234"/>
        <v>3.3350487113573857E-2</v>
      </c>
      <c r="N1889" s="17"/>
      <c r="O1889" s="121" t="e">
        <f t="shared" ca="1" si="238"/>
        <v>#REF!</v>
      </c>
      <c r="P1889" s="121" t="e">
        <f t="shared" ca="1" si="239"/>
        <v>#REF!</v>
      </c>
      <c r="R1889" s="107" t="e">
        <f t="shared" ca="1" si="235"/>
        <v>#REF!</v>
      </c>
    </row>
    <row r="1890" spans="1:18" x14ac:dyDescent="0.2">
      <c r="A1890" s="16"/>
      <c r="B1890" s="136">
        <v>1875</v>
      </c>
      <c r="C1890" s="119">
        <f ca="1">'s1'!I1893</f>
        <v>192.52366266160163</v>
      </c>
      <c r="D1890" s="119">
        <f ca="1">'s1'!J1893</f>
        <v>85.031174281684329</v>
      </c>
      <c r="E1890" s="27"/>
      <c r="F1890" s="18">
        <f t="shared" ca="1" si="232"/>
        <v>1.560783494251815E-2</v>
      </c>
      <c r="H1890" s="18">
        <f t="shared" ca="1" si="233"/>
        <v>9.1004110612675718E-3</v>
      </c>
      <c r="I1890" s="17"/>
      <c r="J1890" s="120">
        <f t="shared" ca="1" si="236"/>
        <v>1000000</v>
      </c>
      <c r="K1890" s="120">
        <f t="shared" ca="1" si="237"/>
        <v>-1000000</v>
      </c>
      <c r="M1890" s="81">
        <f t="shared" ca="1" si="234"/>
        <v>3.7968472106937536E-3</v>
      </c>
      <c r="N1890" s="17"/>
      <c r="O1890" s="121" t="e">
        <f t="shared" ca="1" si="238"/>
        <v>#REF!</v>
      </c>
      <c r="P1890" s="121" t="e">
        <f t="shared" ca="1" si="239"/>
        <v>#REF!</v>
      </c>
      <c r="R1890" s="107" t="e">
        <f t="shared" ca="1" si="235"/>
        <v>#REF!</v>
      </c>
    </row>
    <row r="1891" spans="1:18" x14ac:dyDescent="0.2">
      <c r="A1891" s="16"/>
      <c r="B1891" s="136">
        <v>1876</v>
      </c>
      <c r="C1891" s="119">
        <f ca="1">'s1'!I1894</f>
        <v>173.37367008100341</v>
      </c>
      <c r="D1891" s="119">
        <f ca="1">'s1'!J1894</f>
        <v>82.677416530265546</v>
      </c>
      <c r="E1891" s="27"/>
      <c r="F1891" s="18">
        <f t="shared" ca="1" si="232"/>
        <v>2.0270300541572615E-2</v>
      </c>
      <c r="H1891" s="18">
        <f t="shared" ca="1" si="233"/>
        <v>3.7103775342266963E-2</v>
      </c>
      <c r="I1891" s="17"/>
      <c r="J1891" s="120">
        <f t="shared" ca="1" si="236"/>
        <v>1000000</v>
      </c>
      <c r="K1891" s="120">
        <f t="shared" ca="1" si="237"/>
        <v>-1000000</v>
      </c>
      <c r="M1891" s="81">
        <f t="shared" ca="1" si="234"/>
        <v>3.7087483768982778E-3</v>
      </c>
      <c r="N1891" s="17"/>
      <c r="O1891" s="121" t="e">
        <f t="shared" ca="1" si="238"/>
        <v>#REF!</v>
      </c>
      <c r="P1891" s="121" t="e">
        <f t="shared" ca="1" si="239"/>
        <v>#REF!</v>
      </c>
      <c r="R1891" s="107" t="e">
        <f t="shared" ca="1" si="235"/>
        <v>#REF!</v>
      </c>
    </row>
    <row r="1892" spans="1:18" x14ac:dyDescent="0.2">
      <c r="A1892" s="16"/>
      <c r="B1892" s="136">
        <v>1877</v>
      </c>
      <c r="C1892" s="119">
        <f ca="1">'s1'!I1895</f>
        <v>179.81721709121786</v>
      </c>
      <c r="D1892" s="119">
        <f ca="1">'s1'!J1895</f>
        <v>75.247072204870662</v>
      </c>
      <c r="E1892" s="27"/>
      <c r="F1892" s="18">
        <f t="shared" ca="1" si="232"/>
        <v>1.2733330626027163E-2</v>
      </c>
      <c r="H1892" s="18">
        <f t="shared" ca="1" si="233"/>
        <v>1.9542334876526946E-2</v>
      </c>
      <c r="I1892" s="17"/>
      <c r="J1892" s="120">
        <f t="shared" ca="1" si="236"/>
        <v>1000000</v>
      </c>
      <c r="K1892" s="120">
        <f t="shared" ca="1" si="237"/>
        <v>-1000000</v>
      </c>
      <c r="M1892" s="81">
        <f t="shared" ca="1" si="234"/>
        <v>8.2478699192084531E-2</v>
      </c>
      <c r="N1892" s="17"/>
      <c r="O1892" s="121" t="e">
        <f t="shared" ca="1" si="238"/>
        <v>#REF!</v>
      </c>
      <c r="P1892" s="121" t="e">
        <f t="shared" ca="1" si="239"/>
        <v>#REF!</v>
      </c>
      <c r="R1892" s="107" t="e">
        <f t="shared" ca="1" si="235"/>
        <v>#REF!</v>
      </c>
    </row>
    <row r="1893" spans="1:18" x14ac:dyDescent="0.2">
      <c r="A1893" s="16"/>
      <c r="B1893" s="136">
        <v>1878</v>
      </c>
      <c r="C1893" s="119">
        <f ca="1">'s1'!I1896</f>
        <v>182.22700038078634</v>
      </c>
      <c r="D1893" s="119">
        <f ca="1">'s1'!J1896</f>
        <v>89.883395180668103</v>
      </c>
      <c r="E1893" s="27"/>
      <c r="F1893" s="18">
        <f t="shared" ca="1" si="232"/>
        <v>9.6220277124105975E-3</v>
      </c>
      <c r="H1893" s="18">
        <f t="shared" ca="1" si="233"/>
        <v>4.4260871365531555E-4</v>
      </c>
      <c r="I1893" s="17"/>
      <c r="J1893" s="120">
        <f t="shared" ca="1" si="236"/>
        <v>1000000</v>
      </c>
      <c r="K1893" s="120">
        <f t="shared" ca="1" si="237"/>
        <v>-1000000</v>
      </c>
      <c r="M1893" s="81">
        <f t="shared" ca="1" si="234"/>
        <v>6.4835139853525867E-5</v>
      </c>
      <c r="N1893" s="17"/>
      <c r="O1893" s="121" t="e">
        <f t="shared" ca="1" si="238"/>
        <v>#REF!</v>
      </c>
      <c r="P1893" s="121" t="e">
        <f t="shared" ca="1" si="239"/>
        <v>#REF!</v>
      </c>
      <c r="R1893" s="107" t="e">
        <f t="shared" ca="1" si="235"/>
        <v>#REF!</v>
      </c>
    </row>
    <row r="1894" spans="1:18" x14ac:dyDescent="0.2">
      <c r="A1894" s="16"/>
      <c r="B1894" s="136">
        <v>1879</v>
      </c>
      <c r="C1894" s="119">
        <f ca="1">'s1'!I1897</f>
        <v>186.88539827031749</v>
      </c>
      <c r="D1894" s="119">
        <f ca="1">'s1'!J1897</f>
        <v>74.355355072874204</v>
      </c>
      <c r="E1894" s="27"/>
      <c r="F1894" s="18">
        <f t="shared" ca="1" si="232"/>
        <v>1.6143543083884871E-2</v>
      </c>
      <c r="H1894" s="18">
        <f t="shared" ca="1" si="233"/>
        <v>3.2942427541553443E-3</v>
      </c>
      <c r="I1894" s="17"/>
      <c r="J1894" s="120">
        <f t="shared" ca="1" si="236"/>
        <v>1000000</v>
      </c>
      <c r="K1894" s="120">
        <f t="shared" ca="1" si="237"/>
        <v>-1000000</v>
      </c>
      <c r="M1894" s="81">
        <f t="shared" ca="1" si="234"/>
        <v>5.85822000043216E-2</v>
      </c>
      <c r="N1894" s="17"/>
      <c r="O1894" s="121" t="e">
        <f t="shared" ca="1" si="238"/>
        <v>#REF!</v>
      </c>
      <c r="P1894" s="121" t="e">
        <f t="shared" ca="1" si="239"/>
        <v>#REF!</v>
      </c>
      <c r="R1894" s="107" t="e">
        <f t="shared" ca="1" si="235"/>
        <v>#REF!</v>
      </c>
    </row>
    <row r="1895" spans="1:18" x14ac:dyDescent="0.2">
      <c r="A1895" s="16"/>
      <c r="B1895" s="136">
        <v>1880</v>
      </c>
      <c r="C1895" s="119">
        <f ca="1">'s1'!I1898</f>
        <v>182.12786290387055</v>
      </c>
      <c r="D1895" s="119">
        <f ca="1">'s1'!J1898</f>
        <v>80.159918639841095</v>
      </c>
      <c r="E1895" s="27"/>
      <c r="F1895" s="18">
        <f t="shared" ca="1" si="232"/>
        <v>1.6248692015019574E-2</v>
      </c>
      <c r="H1895" s="18">
        <f t="shared" ca="1" si="233"/>
        <v>3.3103767184518657E-2</v>
      </c>
      <c r="I1895" s="17"/>
      <c r="J1895" s="120">
        <f t="shared" ca="1" si="236"/>
        <v>1000000</v>
      </c>
      <c r="K1895" s="120">
        <f t="shared" ca="1" si="237"/>
        <v>-1000000</v>
      </c>
      <c r="M1895" s="81">
        <f t="shared" ca="1" si="234"/>
        <v>2.909534510469974E-2</v>
      </c>
      <c r="N1895" s="17"/>
      <c r="O1895" s="121" t="e">
        <f t="shared" ca="1" si="238"/>
        <v>#REF!</v>
      </c>
      <c r="P1895" s="121" t="e">
        <f t="shared" ca="1" si="239"/>
        <v>#REF!</v>
      </c>
      <c r="R1895" s="107" t="e">
        <f t="shared" ca="1" si="235"/>
        <v>#REF!</v>
      </c>
    </row>
    <row r="1896" spans="1:18" x14ac:dyDescent="0.2">
      <c r="A1896" s="16"/>
      <c r="B1896" s="136">
        <v>1881</v>
      </c>
      <c r="C1896" s="119">
        <f ca="1">'s1'!I1899</f>
        <v>175.80838024417378</v>
      </c>
      <c r="D1896" s="119">
        <f ca="1">'s1'!J1899</f>
        <v>75.698222289731035</v>
      </c>
      <c r="E1896" s="27"/>
      <c r="F1896" s="18">
        <f t="shared" ca="1" si="232"/>
        <v>3.0273921656426752E-2</v>
      </c>
      <c r="H1896" s="18">
        <f t="shared" ca="1" si="233"/>
        <v>4.240793997437043E-2</v>
      </c>
      <c r="I1896" s="17"/>
      <c r="J1896" s="120">
        <f t="shared" ca="1" si="236"/>
        <v>1000000</v>
      </c>
      <c r="K1896" s="120">
        <f t="shared" ca="1" si="237"/>
        <v>-1000000</v>
      </c>
      <c r="M1896" s="81">
        <f t="shared" ca="1" si="234"/>
        <v>7.414982768320838E-2</v>
      </c>
      <c r="N1896" s="17"/>
      <c r="O1896" s="121" t="e">
        <f t="shared" ca="1" si="238"/>
        <v>#REF!</v>
      </c>
      <c r="P1896" s="121" t="e">
        <f t="shared" ca="1" si="239"/>
        <v>#REF!</v>
      </c>
      <c r="R1896" s="107" t="e">
        <f t="shared" ca="1" si="235"/>
        <v>#REF!</v>
      </c>
    </row>
    <row r="1897" spans="1:18" x14ac:dyDescent="0.2">
      <c r="A1897" s="16"/>
      <c r="B1897" s="136">
        <v>1882</v>
      </c>
      <c r="C1897" s="119">
        <f ca="1">'s1'!I1900</f>
        <v>187.80448115364297</v>
      </c>
      <c r="D1897" s="119">
        <f ca="1">'s1'!J1900</f>
        <v>76.722829397465631</v>
      </c>
      <c r="E1897" s="27"/>
      <c r="F1897" s="18">
        <f t="shared" ca="1" si="232"/>
        <v>2.575435867870024E-2</v>
      </c>
      <c r="H1897" s="18">
        <f t="shared" ca="1" si="233"/>
        <v>4.2951877925814945E-2</v>
      </c>
      <c r="I1897" s="17"/>
      <c r="J1897" s="120">
        <f t="shared" ca="1" si="236"/>
        <v>1000000</v>
      </c>
      <c r="K1897" s="120">
        <f t="shared" ca="1" si="237"/>
        <v>-1000000</v>
      </c>
      <c r="M1897" s="81">
        <f t="shared" ca="1" si="234"/>
        <v>2.5722784379964846E-2</v>
      </c>
      <c r="N1897" s="17"/>
      <c r="O1897" s="121" t="e">
        <f t="shared" ca="1" si="238"/>
        <v>#REF!</v>
      </c>
      <c r="P1897" s="121" t="e">
        <f t="shared" ca="1" si="239"/>
        <v>#REF!</v>
      </c>
      <c r="R1897" s="107" t="e">
        <f t="shared" ca="1" si="235"/>
        <v>#REF!</v>
      </c>
    </row>
    <row r="1898" spans="1:18" x14ac:dyDescent="0.2">
      <c r="A1898" s="16"/>
      <c r="B1898" s="136">
        <v>1883</v>
      </c>
      <c r="C1898" s="119">
        <f ca="1">'s1'!I1901</f>
        <v>171.24361789915321</v>
      </c>
      <c r="D1898" s="119">
        <f ca="1">'s1'!J1901</f>
        <v>81.991100523834149</v>
      </c>
      <c r="E1898" s="27"/>
      <c r="F1898" s="18">
        <f t="shared" ca="1" si="232"/>
        <v>1.8148336536152196E-4</v>
      </c>
      <c r="H1898" s="18">
        <f t="shared" ca="1" si="233"/>
        <v>6.3692197816779386E-2</v>
      </c>
      <c r="I1898" s="17"/>
      <c r="J1898" s="120">
        <f t="shared" ca="1" si="236"/>
        <v>171.24361789915321</v>
      </c>
      <c r="K1898" s="120">
        <f t="shared" ca="1" si="237"/>
        <v>81.991100523834149</v>
      </c>
      <c r="M1898" s="81">
        <f t="shared" ca="1" si="234"/>
        <v>1.9350288957508933E-2</v>
      </c>
      <c r="N1898" s="17"/>
      <c r="O1898" s="121" t="e">
        <f t="shared" ca="1" si="238"/>
        <v>#REF!</v>
      </c>
      <c r="P1898" s="121" t="e">
        <f t="shared" ca="1" si="239"/>
        <v>#REF!</v>
      </c>
      <c r="R1898" s="107" t="e">
        <f t="shared" ca="1" si="235"/>
        <v>#REF!</v>
      </c>
    </row>
    <row r="1899" spans="1:18" x14ac:dyDescent="0.2">
      <c r="A1899" s="16"/>
      <c r="B1899" s="136">
        <v>1884</v>
      </c>
      <c r="C1899" s="119">
        <f ca="1">'s1'!I1902</f>
        <v>159.79438409500182</v>
      </c>
      <c r="D1899" s="119">
        <f ca="1">'s1'!J1902</f>
        <v>69.665374406318151</v>
      </c>
      <c r="E1899" s="27"/>
      <c r="F1899" s="18">
        <f t="shared" ca="1" si="232"/>
        <v>4.5479900561456489E-4</v>
      </c>
      <c r="H1899" s="18">
        <f t="shared" ca="1" si="233"/>
        <v>2.4517149521701407E-3</v>
      </c>
      <c r="I1899" s="17"/>
      <c r="J1899" s="120">
        <f t="shared" ca="1" si="236"/>
        <v>1000000</v>
      </c>
      <c r="K1899" s="120">
        <f t="shared" ca="1" si="237"/>
        <v>-1000000</v>
      </c>
      <c r="M1899" s="81">
        <f t="shared" ca="1" si="234"/>
        <v>1.3885712870395779E-2</v>
      </c>
      <c r="N1899" s="17"/>
      <c r="O1899" s="121" t="e">
        <f t="shared" ca="1" si="238"/>
        <v>#REF!</v>
      </c>
      <c r="P1899" s="121" t="e">
        <f t="shared" ca="1" si="239"/>
        <v>#REF!</v>
      </c>
      <c r="R1899" s="107" t="e">
        <f t="shared" ca="1" si="235"/>
        <v>#REF!</v>
      </c>
    </row>
    <row r="1900" spans="1:18" x14ac:dyDescent="0.2">
      <c r="A1900" s="16"/>
      <c r="B1900" s="136">
        <v>1885</v>
      </c>
      <c r="C1900" s="119">
        <f ca="1">'s1'!I1903</f>
        <v>179.92080426095362</v>
      </c>
      <c r="D1900" s="119">
        <f ca="1">'s1'!J1903</f>
        <v>77.587307068961692</v>
      </c>
      <c r="E1900" s="27"/>
      <c r="F1900" s="18">
        <f t="shared" ca="1" si="232"/>
        <v>3.5153681419247108E-2</v>
      </c>
      <c r="H1900" s="18">
        <f t="shared" ca="1" si="233"/>
        <v>5.6787846943715178E-2</v>
      </c>
      <c r="I1900" s="17"/>
      <c r="J1900" s="120">
        <f t="shared" ca="1" si="236"/>
        <v>1000000</v>
      </c>
      <c r="K1900" s="120">
        <f t="shared" ca="1" si="237"/>
        <v>-1000000</v>
      </c>
      <c r="M1900" s="81">
        <f t="shared" ca="1" si="234"/>
        <v>3.8011192331959154E-2</v>
      </c>
      <c r="N1900" s="17"/>
      <c r="O1900" s="121" t="e">
        <f t="shared" ca="1" si="238"/>
        <v>#REF!</v>
      </c>
      <c r="P1900" s="121" t="e">
        <f t="shared" ca="1" si="239"/>
        <v>#REF!</v>
      </c>
      <c r="R1900" s="107" t="e">
        <f t="shared" ca="1" si="235"/>
        <v>#REF!</v>
      </c>
    </row>
    <row r="1901" spans="1:18" x14ac:dyDescent="0.2">
      <c r="A1901" s="16"/>
      <c r="B1901" s="136">
        <v>1886</v>
      </c>
      <c r="C1901" s="119">
        <f ca="1">'s1'!I1904</f>
        <v>184.931982205476</v>
      </c>
      <c r="D1901" s="119">
        <f ca="1">'s1'!J1904</f>
        <v>80.141480058049879</v>
      </c>
      <c r="E1901" s="27"/>
      <c r="F1901" s="18">
        <f t="shared" ca="1" si="232"/>
        <v>6.8647210965517525E-3</v>
      </c>
      <c r="H1901" s="18">
        <f t="shared" ca="1" si="233"/>
        <v>3.3297151171794208E-2</v>
      </c>
      <c r="I1901" s="17"/>
      <c r="J1901" s="120">
        <f t="shared" ca="1" si="236"/>
        <v>1000000</v>
      </c>
      <c r="K1901" s="120">
        <f t="shared" ca="1" si="237"/>
        <v>-1000000</v>
      </c>
      <c r="M1901" s="81">
        <f t="shared" ca="1" si="234"/>
        <v>5.294729778454535E-2</v>
      </c>
      <c r="N1901" s="17"/>
      <c r="O1901" s="121" t="e">
        <f t="shared" ca="1" si="238"/>
        <v>#REF!</v>
      </c>
      <c r="P1901" s="121" t="e">
        <f t="shared" ca="1" si="239"/>
        <v>#REF!</v>
      </c>
      <c r="R1901" s="107" t="e">
        <f t="shared" ca="1" si="235"/>
        <v>#REF!</v>
      </c>
    </row>
    <row r="1902" spans="1:18" x14ac:dyDescent="0.2">
      <c r="A1902" s="16"/>
      <c r="B1902" s="136">
        <v>1887</v>
      </c>
      <c r="C1902" s="119">
        <f ca="1">'s1'!I1905</f>
        <v>181.14122326504096</v>
      </c>
      <c r="D1902" s="119">
        <f ca="1">'s1'!J1905</f>
        <v>83.596071766992026</v>
      </c>
      <c r="E1902" s="27"/>
      <c r="F1902" s="18">
        <f t="shared" ca="1" si="232"/>
        <v>3.9277633641302519E-3</v>
      </c>
      <c r="H1902" s="18">
        <f t="shared" ca="1" si="233"/>
        <v>2.9659051339865097E-2</v>
      </c>
      <c r="I1902" s="17"/>
      <c r="J1902" s="120">
        <f t="shared" ca="1" si="236"/>
        <v>1000000</v>
      </c>
      <c r="K1902" s="120">
        <f t="shared" ca="1" si="237"/>
        <v>-1000000</v>
      </c>
      <c r="M1902" s="81">
        <f t="shared" ca="1" si="234"/>
        <v>1.110442162477234E-2</v>
      </c>
      <c r="N1902" s="17"/>
      <c r="O1902" s="121" t="e">
        <f t="shared" ca="1" si="238"/>
        <v>#REF!</v>
      </c>
      <c r="P1902" s="121" t="e">
        <f t="shared" ca="1" si="239"/>
        <v>#REF!</v>
      </c>
      <c r="R1902" s="107" t="e">
        <f t="shared" ca="1" si="235"/>
        <v>#REF!</v>
      </c>
    </row>
    <row r="1903" spans="1:18" x14ac:dyDescent="0.2">
      <c r="A1903" s="16"/>
      <c r="B1903" s="136">
        <v>1888</v>
      </c>
      <c r="C1903" s="119">
        <f ca="1">'s1'!I1906</f>
        <v>180.91680805428794</v>
      </c>
      <c r="D1903" s="119">
        <f ca="1">'s1'!J1906</f>
        <v>79.949523088924067</v>
      </c>
      <c r="E1903" s="27"/>
      <c r="F1903" s="18">
        <f t="shared" ca="1" si="232"/>
        <v>3.8576106047639169E-2</v>
      </c>
      <c r="H1903" s="18">
        <f t="shared" ca="1" si="233"/>
        <v>5.6374130287176138E-2</v>
      </c>
      <c r="I1903" s="17"/>
      <c r="J1903" s="120">
        <f t="shared" ca="1" si="236"/>
        <v>1000000</v>
      </c>
      <c r="K1903" s="120">
        <f t="shared" ca="1" si="237"/>
        <v>-1000000</v>
      </c>
      <c r="M1903" s="81">
        <f t="shared" ca="1" si="234"/>
        <v>4.9195299095115823E-2</v>
      </c>
      <c r="N1903" s="17"/>
      <c r="O1903" s="121" t="e">
        <f t="shared" ca="1" si="238"/>
        <v>#REF!</v>
      </c>
      <c r="P1903" s="121" t="e">
        <f t="shared" ca="1" si="239"/>
        <v>#REF!</v>
      </c>
      <c r="R1903" s="107" t="e">
        <f t="shared" ca="1" si="235"/>
        <v>#REF!</v>
      </c>
    </row>
    <row r="1904" spans="1:18" x14ac:dyDescent="0.2">
      <c r="A1904" s="16"/>
      <c r="B1904" s="136">
        <v>1889</v>
      </c>
      <c r="C1904" s="119">
        <f ca="1">'s1'!I1907</f>
        <v>184.16817925430672</v>
      </c>
      <c r="D1904" s="119">
        <f ca="1">'s1'!J1907</f>
        <v>86.512807926166062</v>
      </c>
      <c r="E1904" s="27"/>
      <c r="F1904" s="18">
        <f t="shared" ca="1" si="232"/>
        <v>1.6670580154320474E-2</v>
      </c>
      <c r="H1904" s="18">
        <f t="shared" ca="1" si="233"/>
        <v>2.7611035927471772E-2</v>
      </c>
      <c r="I1904" s="17"/>
      <c r="J1904" s="120">
        <f t="shared" ca="1" si="236"/>
        <v>1000000</v>
      </c>
      <c r="K1904" s="120">
        <f t="shared" ca="1" si="237"/>
        <v>-1000000</v>
      </c>
      <c r="M1904" s="81">
        <f t="shared" ca="1" si="234"/>
        <v>1.8742486369241191E-3</v>
      </c>
      <c r="N1904" s="17"/>
      <c r="O1904" s="121" t="e">
        <f t="shared" ca="1" si="238"/>
        <v>#REF!</v>
      </c>
      <c r="P1904" s="121" t="e">
        <f t="shared" ca="1" si="239"/>
        <v>#REF!</v>
      </c>
      <c r="R1904" s="107" t="e">
        <f t="shared" ca="1" si="235"/>
        <v>#REF!</v>
      </c>
    </row>
    <row r="1905" spans="1:18" x14ac:dyDescent="0.2">
      <c r="A1905" s="16"/>
      <c r="B1905" s="136">
        <v>1890</v>
      </c>
      <c r="C1905" s="119">
        <f ca="1">'s1'!I1908</f>
        <v>171.00125468194224</v>
      </c>
      <c r="D1905" s="119">
        <f ca="1">'s1'!J1908</f>
        <v>77.201004760369969</v>
      </c>
      <c r="E1905" s="27"/>
      <c r="F1905" s="18">
        <f t="shared" ca="1" si="232"/>
        <v>1.9964933012255808E-2</v>
      </c>
      <c r="H1905" s="18">
        <f t="shared" ca="1" si="233"/>
        <v>6.5392272961545969E-2</v>
      </c>
      <c r="I1905" s="17"/>
      <c r="J1905" s="120">
        <f t="shared" ca="1" si="236"/>
        <v>171.00125468194224</v>
      </c>
      <c r="K1905" s="120">
        <f t="shared" ca="1" si="237"/>
        <v>77.201004760369969</v>
      </c>
      <c r="M1905" s="81">
        <f t="shared" ca="1" si="234"/>
        <v>4.0729074737242549E-2</v>
      </c>
      <c r="N1905" s="17"/>
      <c r="O1905" s="121" t="e">
        <f t="shared" ca="1" si="238"/>
        <v>#REF!</v>
      </c>
      <c r="P1905" s="121" t="e">
        <f t="shared" ca="1" si="239"/>
        <v>#REF!</v>
      </c>
      <c r="R1905" s="107" t="e">
        <f t="shared" ca="1" si="235"/>
        <v>#REF!</v>
      </c>
    </row>
    <row r="1906" spans="1:18" x14ac:dyDescent="0.2">
      <c r="A1906" s="16"/>
      <c r="B1906" s="136">
        <v>1891</v>
      </c>
      <c r="C1906" s="119">
        <f ca="1">'s1'!I1909</f>
        <v>184.85877830968414</v>
      </c>
      <c r="D1906" s="119">
        <f ca="1">'s1'!J1909</f>
        <v>81.793228202276595</v>
      </c>
      <c r="E1906" s="27"/>
      <c r="F1906" s="18">
        <f t="shared" ca="1" si="232"/>
        <v>3.2586429562717581E-2</v>
      </c>
      <c r="H1906" s="18">
        <f t="shared" ca="1" si="233"/>
        <v>6.3398541511111559E-2</v>
      </c>
      <c r="I1906" s="17"/>
      <c r="J1906" s="120">
        <f t="shared" ca="1" si="236"/>
        <v>1000000</v>
      </c>
      <c r="K1906" s="120">
        <f t="shared" ca="1" si="237"/>
        <v>-1000000</v>
      </c>
      <c r="M1906" s="81">
        <f t="shared" ca="1" si="234"/>
        <v>2.6881780831562681E-2</v>
      </c>
      <c r="N1906" s="17"/>
      <c r="O1906" s="121" t="e">
        <f t="shared" ca="1" si="238"/>
        <v>#REF!</v>
      </c>
      <c r="P1906" s="121" t="e">
        <f t="shared" ca="1" si="239"/>
        <v>#REF!</v>
      </c>
      <c r="R1906" s="107" t="e">
        <f t="shared" ca="1" si="235"/>
        <v>#REF!</v>
      </c>
    </row>
    <row r="1907" spans="1:18" x14ac:dyDescent="0.2">
      <c r="A1907" s="16"/>
      <c r="B1907" s="136">
        <v>1892</v>
      </c>
      <c r="C1907" s="119">
        <f ca="1">'s1'!I1910</f>
        <v>167.79118557746847</v>
      </c>
      <c r="D1907" s="119">
        <f ca="1">'s1'!J1910</f>
        <v>80.68578202847948</v>
      </c>
      <c r="E1907" s="27"/>
      <c r="F1907" s="18">
        <f t="shared" ca="1" si="232"/>
        <v>1.8723267290869327E-2</v>
      </c>
      <c r="H1907" s="18">
        <f t="shared" ca="1" si="233"/>
        <v>3.6094220393267672E-2</v>
      </c>
      <c r="I1907" s="17"/>
      <c r="J1907" s="120">
        <f t="shared" ca="1" si="236"/>
        <v>1000000</v>
      </c>
      <c r="K1907" s="120">
        <f t="shared" ca="1" si="237"/>
        <v>-1000000</v>
      </c>
      <c r="M1907" s="81">
        <f t="shared" ca="1" si="234"/>
        <v>2.8178024517429814E-2</v>
      </c>
      <c r="N1907" s="17"/>
      <c r="O1907" s="121" t="e">
        <f t="shared" ca="1" si="238"/>
        <v>#REF!</v>
      </c>
      <c r="P1907" s="121" t="e">
        <f t="shared" ca="1" si="239"/>
        <v>#REF!</v>
      </c>
      <c r="R1907" s="107" t="e">
        <f t="shared" ca="1" si="235"/>
        <v>#REF!</v>
      </c>
    </row>
    <row r="1908" spans="1:18" x14ac:dyDescent="0.2">
      <c r="A1908" s="16"/>
      <c r="B1908" s="136">
        <v>1893</v>
      </c>
      <c r="C1908" s="119">
        <f ca="1">'s1'!I1911</f>
        <v>165.1126143268983</v>
      </c>
      <c r="D1908" s="119">
        <f ca="1">'s1'!J1911</f>
        <v>65.997311798665507</v>
      </c>
      <c r="E1908" s="27"/>
      <c r="F1908" s="18">
        <f t="shared" ca="1" si="232"/>
        <v>1.2262781830370271E-2</v>
      </c>
      <c r="H1908" s="18">
        <f t="shared" ca="1" si="233"/>
        <v>1.1334892713373939E-3</v>
      </c>
      <c r="I1908" s="17"/>
      <c r="J1908" s="120">
        <f t="shared" ca="1" si="236"/>
        <v>1000000</v>
      </c>
      <c r="K1908" s="120">
        <f t="shared" ca="1" si="237"/>
        <v>-1000000</v>
      </c>
      <c r="M1908" s="81">
        <f t="shared" ca="1" si="234"/>
        <v>4.9174637076387256E-4</v>
      </c>
      <c r="N1908" s="17"/>
      <c r="O1908" s="121" t="e">
        <f t="shared" ca="1" si="238"/>
        <v>#REF!</v>
      </c>
      <c r="P1908" s="121" t="e">
        <f t="shared" ca="1" si="239"/>
        <v>#REF!</v>
      </c>
      <c r="R1908" s="107" t="e">
        <f t="shared" ca="1" si="235"/>
        <v>#REF!</v>
      </c>
    </row>
    <row r="1909" spans="1:18" x14ac:dyDescent="0.2">
      <c r="A1909" s="16"/>
      <c r="B1909" s="136">
        <v>1894</v>
      </c>
      <c r="C1909" s="119">
        <f ca="1">'s1'!I1912</f>
        <v>192.73348498416664</v>
      </c>
      <c r="D1909" s="119">
        <f ca="1">'s1'!J1912</f>
        <v>89.71899536254206</v>
      </c>
      <c r="E1909" s="27"/>
      <c r="F1909" s="18">
        <f t="shared" ca="1" si="232"/>
        <v>9.9489269234955078E-3</v>
      </c>
      <c r="H1909" s="18">
        <f t="shared" ca="1" si="233"/>
        <v>8.3860956680582386E-3</v>
      </c>
      <c r="I1909" s="17"/>
      <c r="J1909" s="120">
        <f t="shared" ca="1" si="236"/>
        <v>1000000</v>
      </c>
      <c r="K1909" s="120">
        <f t="shared" ca="1" si="237"/>
        <v>-1000000</v>
      </c>
      <c r="M1909" s="81">
        <f t="shared" ca="1" si="234"/>
        <v>9.587414157699474E-5</v>
      </c>
      <c r="N1909" s="17"/>
      <c r="O1909" s="121" t="e">
        <f t="shared" ca="1" si="238"/>
        <v>#REF!</v>
      </c>
      <c r="P1909" s="121" t="e">
        <f t="shared" ca="1" si="239"/>
        <v>#REF!</v>
      </c>
      <c r="R1909" s="107" t="e">
        <f t="shared" ca="1" si="235"/>
        <v>#REF!</v>
      </c>
    </row>
    <row r="1910" spans="1:18" x14ac:dyDescent="0.2">
      <c r="A1910" s="16"/>
      <c r="B1910" s="136">
        <v>1895</v>
      </c>
      <c r="C1910" s="119">
        <f ca="1">'s1'!I1913</f>
        <v>173.44155172560457</v>
      </c>
      <c r="D1910" s="119">
        <f ca="1">'s1'!J1913</f>
        <v>78.703159300005694</v>
      </c>
      <c r="E1910" s="27"/>
      <c r="F1910" s="18">
        <f t="shared" ca="1" si="232"/>
        <v>1.3135155380785484E-2</v>
      </c>
      <c r="H1910" s="18">
        <f t="shared" ca="1" si="233"/>
        <v>6.1595610061835566E-2</v>
      </c>
      <c r="I1910" s="17"/>
      <c r="J1910" s="120">
        <f t="shared" ca="1" si="236"/>
        <v>1000000</v>
      </c>
      <c r="K1910" s="120">
        <f t="shared" ca="1" si="237"/>
        <v>-1000000</v>
      </c>
      <c r="M1910" s="81">
        <f t="shared" ca="1" si="234"/>
        <v>7.3209529078508181E-2</v>
      </c>
      <c r="N1910" s="17"/>
      <c r="O1910" s="121" t="e">
        <f t="shared" ca="1" si="238"/>
        <v>#REF!</v>
      </c>
      <c r="P1910" s="121" t="e">
        <f t="shared" ca="1" si="239"/>
        <v>#REF!</v>
      </c>
      <c r="R1910" s="107" t="e">
        <f t="shared" ca="1" si="235"/>
        <v>#REF!</v>
      </c>
    </row>
    <row r="1911" spans="1:18" x14ac:dyDescent="0.2">
      <c r="A1911" s="16"/>
      <c r="B1911" s="136">
        <v>1896</v>
      </c>
      <c r="C1911" s="119">
        <f ca="1">'s1'!I1914</f>
        <v>180.34702123028313</v>
      </c>
      <c r="D1911" s="119">
        <f ca="1">'s1'!J1914</f>
        <v>81.588345142237472</v>
      </c>
      <c r="E1911" s="27"/>
      <c r="F1911" s="18">
        <f t="shared" ca="1" si="232"/>
        <v>1.6462613370104635E-2</v>
      </c>
      <c r="H1911" s="18">
        <f t="shared" ca="1" si="233"/>
        <v>3.9474057580578446E-2</v>
      </c>
      <c r="I1911" s="17"/>
      <c r="J1911" s="120">
        <f t="shared" ca="1" si="236"/>
        <v>1000000</v>
      </c>
      <c r="K1911" s="120">
        <f t="shared" ca="1" si="237"/>
        <v>-1000000</v>
      </c>
      <c r="M1911" s="81">
        <f t="shared" ca="1" si="234"/>
        <v>2.3059587547738038E-2</v>
      </c>
      <c r="N1911" s="17"/>
      <c r="O1911" s="121" t="e">
        <f t="shared" ca="1" si="238"/>
        <v>#REF!</v>
      </c>
      <c r="P1911" s="121" t="e">
        <f t="shared" ca="1" si="239"/>
        <v>#REF!</v>
      </c>
      <c r="R1911" s="107" t="e">
        <f t="shared" ca="1" si="235"/>
        <v>#REF!</v>
      </c>
    </row>
    <row r="1912" spans="1:18" x14ac:dyDescent="0.2">
      <c r="A1912" s="16"/>
      <c r="B1912" s="136">
        <v>1897</v>
      </c>
      <c r="C1912" s="119">
        <f ca="1">'s1'!I1915</f>
        <v>187.55244512047392</v>
      </c>
      <c r="D1912" s="119">
        <f ca="1">'s1'!J1915</f>
        <v>72.447421165461535</v>
      </c>
      <c r="E1912" s="27"/>
      <c r="F1912" s="18">
        <f t="shared" ca="1" si="232"/>
        <v>1.5259036144299071E-2</v>
      </c>
      <c r="H1912" s="18">
        <f t="shared" ca="1" si="233"/>
        <v>3.3818856982915804E-4</v>
      </c>
      <c r="I1912" s="17"/>
      <c r="J1912" s="120">
        <f t="shared" ca="1" si="236"/>
        <v>1000000</v>
      </c>
      <c r="K1912" s="120">
        <f t="shared" ca="1" si="237"/>
        <v>-1000000</v>
      </c>
      <c r="M1912" s="81">
        <f t="shared" ca="1" si="234"/>
        <v>1.1257386991312842E-2</v>
      </c>
      <c r="N1912" s="17"/>
      <c r="O1912" s="121" t="e">
        <f t="shared" ca="1" si="238"/>
        <v>#REF!</v>
      </c>
      <c r="P1912" s="121" t="e">
        <f t="shared" ca="1" si="239"/>
        <v>#REF!</v>
      </c>
      <c r="R1912" s="107" t="e">
        <f t="shared" ca="1" si="235"/>
        <v>#REF!</v>
      </c>
    </row>
    <row r="1913" spans="1:18" x14ac:dyDescent="0.2">
      <c r="A1913" s="16"/>
      <c r="B1913" s="136">
        <v>1898</v>
      </c>
      <c r="C1913" s="119">
        <f ca="1">'s1'!I1916</f>
        <v>171.47379961247637</v>
      </c>
      <c r="D1913" s="119">
        <f ca="1">'s1'!J1916</f>
        <v>77.893112738572569</v>
      </c>
      <c r="E1913" s="27"/>
      <c r="F1913" s="18">
        <f t="shared" ca="1" si="232"/>
        <v>1.1297272828513293E-2</v>
      </c>
      <c r="H1913" s="18">
        <f t="shared" ca="1" si="233"/>
        <v>6.6980371102254022E-2</v>
      </c>
      <c r="I1913" s="17"/>
      <c r="J1913" s="120">
        <f t="shared" ca="1" si="236"/>
        <v>171.47379961247637</v>
      </c>
      <c r="K1913" s="120">
        <f t="shared" ca="1" si="237"/>
        <v>77.893112738572569</v>
      </c>
      <c r="M1913" s="81">
        <f t="shared" ca="1" si="234"/>
        <v>8.8255692714145587E-2</v>
      </c>
      <c r="N1913" s="17"/>
      <c r="O1913" s="121" t="e">
        <f t="shared" ca="1" si="238"/>
        <v>#REF!</v>
      </c>
      <c r="P1913" s="121" t="e">
        <f t="shared" ca="1" si="239"/>
        <v>#REF!</v>
      </c>
      <c r="R1913" s="107" t="e">
        <f t="shared" ca="1" si="235"/>
        <v>#REF!</v>
      </c>
    </row>
    <row r="1914" spans="1:18" x14ac:dyDescent="0.2">
      <c r="A1914" s="16"/>
      <c r="B1914" s="136">
        <v>1899</v>
      </c>
      <c r="C1914" s="119">
        <f ca="1">'s1'!I1917</f>
        <v>184.51291349049259</v>
      </c>
      <c r="D1914" s="119">
        <f ca="1">'s1'!J1917</f>
        <v>78.123537261779248</v>
      </c>
      <c r="E1914" s="27"/>
      <c r="F1914" s="18">
        <f t="shared" ca="1" si="232"/>
        <v>3.0630343823266029E-2</v>
      </c>
      <c r="H1914" s="18">
        <f t="shared" ca="1" si="233"/>
        <v>4.3367934861767828E-2</v>
      </c>
      <c r="I1914" s="17"/>
      <c r="J1914" s="120">
        <f t="shared" ca="1" si="236"/>
        <v>1000000</v>
      </c>
      <c r="K1914" s="120">
        <f t="shared" ca="1" si="237"/>
        <v>-1000000</v>
      </c>
      <c r="M1914" s="81">
        <f t="shared" ca="1" si="234"/>
        <v>3.4221760220768793E-3</v>
      </c>
      <c r="N1914" s="17"/>
      <c r="O1914" s="121" t="e">
        <f t="shared" ca="1" si="238"/>
        <v>#REF!</v>
      </c>
      <c r="P1914" s="121" t="e">
        <f t="shared" ca="1" si="239"/>
        <v>#REF!</v>
      </c>
      <c r="R1914" s="107" t="e">
        <f t="shared" ca="1" si="235"/>
        <v>#REF!</v>
      </c>
    </row>
    <row r="1915" spans="1:18" x14ac:dyDescent="0.2">
      <c r="A1915" s="16"/>
      <c r="B1915" s="136">
        <v>1900</v>
      </c>
      <c r="C1915" s="119">
        <f ca="1">'s1'!I1918</f>
        <v>186.61103287331713</v>
      </c>
      <c r="D1915" s="119">
        <f ca="1">'s1'!J1918</f>
        <v>84.97485204182081</v>
      </c>
      <c r="E1915" s="27"/>
      <c r="F1915" s="18">
        <f t="shared" ca="1" si="232"/>
        <v>2.8516833041431315E-3</v>
      </c>
      <c r="H1915" s="18">
        <f t="shared" ca="1" si="233"/>
        <v>1.7821809956836993E-2</v>
      </c>
      <c r="I1915" s="17"/>
      <c r="J1915" s="120">
        <f t="shared" ca="1" si="236"/>
        <v>1000000</v>
      </c>
      <c r="K1915" s="120">
        <f t="shared" ca="1" si="237"/>
        <v>-1000000</v>
      </c>
      <c r="M1915" s="81">
        <f t="shared" ca="1" si="234"/>
        <v>5.1869464400147195E-3</v>
      </c>
      <c r="N1915" s="17"/>
      <c r="O1915" s="121" t="e">
        <f t="shared" ca="1" si="238"/>
        <v>#REF!</v>
      </c>
      <c r="P1915" s="121" t="e">
        <f t="shared" ca="1" si="239"/>
        <v>#REF!</v>
      </c>
      <c r="R1915" s="107" t="e">
        <f t="shared" ca="1" si="235"/>
        <v>#REF!</v>
      </c>
    </row>
    <row r="1916" spans="1:18" x14ac:dyDescent="0.2">
      <c r="A1916" s="16"/>
      <c r="B1916" s="136">
        <v>1901</v>
      </c>
      <c r="C1916" s="119">
        <f ca="1">'s1'!I1919</f>
        <v>176.09150409348806</v>
      </c>
      <c r="D1916" s="119">
        <f ca="1">'s1'!J1919</f>
        <v>81.247643668081693</v>
      </c>
      <c r="E1916" s="27"/>
      <c r="F1916" s="18">
        <f t="shared" ca="1" si="232"/>
        <v>3.0205450162792007E-2</v>
      </c>
      <c r="H1916" s="18">
        <f t="shared" ca="1" si="233"/>
        <v>2.3814317922559832E-2</v>
      </c>
      <c r="I1916" s="17"/>
      <c r="J1916" s="120">
        <f t="shared" ca="1" si="236"/>
        <v>1000000</v>
      </c>
      <c r="K1916" s="120">
        <f t="shared" ca="1" si="237"/>
        <v>-1000000</v>
      </c>
      <c r="M1916" s="81">
        <f t="shared" ca="1" si="234"/>
        <v>3.3226098712626773E-2</v>
      </c>
      <c r="N1916" s="17"/>
      <c r="O1916" s="121" t="e">
        <f t="shared" ca="1" si="238"/>
        <v>#REF!</v>
      </c>
      <c r="P1916" s="121" t="e">
        <f t="shared" ca="1" si="239"/>
        <v>#REF!</v>
      </c>
      <c r="R1916" s="107" t="e">
        <f t="shared" ca="1" si="235"/>
        <v>#REF!</v>
      </c>
    </row>
    <row r="1917" spans="1:18" x14ac:dyDescent="0.2">
      <c r="A1917" s="16"/>
      <c r="B1917" s="136">
        <v>1902</v>
      </c>
      <c r="C1917" s="119">
        <f ca="1">'s1'!I1920</f>
        <v>188.51822257848653</v>
      </c>
      <c r="D1917" s="119">
        <f ca="1">'s1'!J1920</f>
        <v>80.639904878985163</v>
      </c>
      <c r="E1917" s="27"/>
      <c r="F1917" s="18">
        <f t="shared" ca="1" si="232"/>
        <v>9.5792250147257486E-3</v>
      </c>
      <c r="H1917" s="18">
        <f t="shared" ca="1" si="233"/>
        <v>7.5398503173541673E-2</v>
      </c>
      <c r="I1917" s="17"/>
      <c r="J1917" s="120">
        <f t="shared" ca="1" si="236"/>
        <v>1000000</v>
      </c>
      <c r="K1917" s="120">
        <f t="shared" ca="1" si="237"/>
        <v>-1000000</v>
      </c>
      <c r="M1917" s="81">
        <f t="shared" ca="1" si="234"/>
        <v>3.7652976425147269E-2</v>
      </c>
      <c r="N1917" s="17"/>
      <c r="O1917" s="121" t="e">
        <f t="shared" ca="1" si="238"/>
        <v>#REF!</v>
      </c>
      <c r="P1917" s="121" t="e">
        <f t="shared" ca="1" si="239"/>
        <v>#REF!</v>
      </c>
      <c r="R1917" s="107" t="e">
        <f t="shared" ca="1" si="235"/>
        <v>#REF!</v>
      </c>
    </row>
    <row r="1918" spans="1:18" x14ac:dyDescent="0.2">
      <c r="A1918" s="16"/>
      <c r="B1918" s="136">
        <v>1903</v>
      </c>
      <c r="C1918" s="119">
        <f ca="1">'s1'!I1921</f>
        <v>186.06820366068064</v>
      </c>
      <c r="D1918" s="119">
        <f ca="1">'s1'!J1921</f>
        <v>83.22630953757502</v>
      </c>
      <c r="E1918" s="27"/>
      <c r="F1918" s="18">
        <f t="shared" ca="1" si="232"/>
        <v>3.148071946058887E-2</v>
      </c>
      <c r="H1918" s="18">
        <f t="shared" ca="1" si="233"/>
        <v>1.3734898082764461E-2</v>
      </c>
      <c r="I1918" s="17"/>
      <c r="J1918" s="120">
        <f t="shared" ca="1" si="236"/>
        <v>1000000</v>
      </c>
      <c r="K1918" s="120">
        <f t="shared" ca="1" si="237"/>
        <v>-1000000</v>
      </c>
      <c r="M1918" s="81">
        <f t="shared" ca="1" si="234"/>
        <v>2.4870116542627077E-3</v>
      </c>
      <c r="N1918" s="17"/>
      <c r="O1918" s="121" t="e">
        <f t="shared" ca="1" si="238"/>
        <v>#REF!</v>
      </c>
      <c r="P1918" s="121" t="e">
        <f t="shared" ca="1" si="239"/>
        <v>#REF!</v>
      </c>
      <c r="R1918" s="107" t="e">
        <f t="shared" ca="1" si="235"/>
        <v>#REF!</v>
      </c>
    </row>
    <row r="1919" spans="1:18" x14ac:dyDescent="0.2">
      <c r="A1919" s="16"/>
      <c r="B1919" s="136">
        <v>1904</v>
      </c>
      <c r="C1919" s="119">
        <f ca="1">'s1'!I1922</f>
        <v>181.13515483989784</v>
      </c>
      <c r="D1919" s="119">
        <f ca="1">'s1'!J1922</f>
        <v>73.305922797492144</v>
      </c>
      <c r="E1919" s="27"/>
      <c r="F1919" s="18">
        <f t="shared" ca="1" si="232"/>
        <v>3.335833066329371E-2</v>
      </c>
      <c r="H1919" s="18">
        <f t="shared" ca="1" si="233"/>
        <v>2.709893631785238E-2</v>
      </c>
      <c r="I1919" s="17"/>
      <c r="J1919" s="120">
        <f t="shared" ca="1" si="236"/>
        <v>1000000</v>
      </c>
      <c r="K1919" s="120">
        <f t="shared" ca="1" si="237"/>
        <v>-1000000</v>
      </c>
      <c r="M1919" s="81">
        <f t="shared" ca="1" si="234"/>
        <v>2.5936232177453885E-2</v>
      </c>
      <c r="N1919" s="17"/>
      <c r="O1919" s="121" t="e">
        <f t="shared" ca="1" si="238"/>
        <v>#REF!</v>
      </c>
      <c r="P1919" s="121" t="e">
        <f t="shared" ca="1" si="239"/>
        <v>#REF!</v>
      </c>
      <c r="R1919" s="107" t="e">
        <f t="shared" ca="1" si="235"/>
        <v>#REF!</v>
      </c>
    </row>
    <row r="1920" spans="1:18" x14ac:dyDescent="0.2">
      <c r="A1920" s="16"/>
      <c r="B1920" s="136">
        <v>1905</v>
      </c>
      <c r="C1920" s="119">
        <f ca="1">'s1'!I1923</f>
        <v>169.07979505379296</v>
      </c>
      <c r="D1920" s="119">
        <f ca="1">'s1'!J1923</f>
        <v>76.332277810113794</v>
      </c>
      <c r="E1920" s="27"/>
      <c r="F1920" s="18">
        <f t="shared" ca="1" si="232"/>
        <v>5.6859131842333275E-4</v>
      </c>
      <c r="H1920" s="18">
        <f t="shared" ca="1" si="233"/>
        <v>8.0320805652249472E-3</v>
      </c>
      <c r="I1920" s="17"/>
      <c r="J1920" s="120">
        <f t="shared" ca="1" si="236"/>
        <v>169.07979505379296</v>
      </c>
      <c r="K1920" s="120">
        <f t="shared" ca="1" si="237"/>
        <v>76.332277810113794</v>
      </c>
      <c r="M1920" s="81">
        <f t="shared" ca="1" si="234"/>
        <v>4.4888845913796105E-2</v>
      </c>
      <c r="N1920" s="17"/>
      <c r="O1920" s="121" t="e">
        <f t="shared" ca="1" si="238"/>
        <v>#REF!</v>
      </c>
      <c r="P1920" s="121" t="e">
        <f t="shared" ca="1" si="239"/>
        <v>#REF!</v>
      </c>
      <c r="R1920" s="107" t="e">
        <f t="shared" ca="1" si="235"/>
        <v>#REF!</v>
      </c>
    </row>
    <row r="1921" spans="1:18" x14ac:dyDescent="0.2">
      <c r="A1921" s="16"/>
      <c r="B1921" s="136">
        <v>1906</v>
      </c>
      <c r="C1921" s="119">
        <f ca="1">'s1'!I1924</f>
        <v>161.31833496073375</v>
      </c>
      <c r="D1921" s="119">
        <f ca="1">'s1'!J1924</f>
        <v>70.356384490864698</v>
      </c>
      <c r="E1921" s="27"/>
      <c r="F1921" s="18">
        <f t="shared" ca="1" si="232"/>
        <v>2.8807811446796691E-3</v>
      </c>
      <c r="H1921" s="18">
        <f t="shared" ca="1" si="233"/>
        <v>6.31671033887696E-3</v>
      </c>
      <c r="I1921" s="17"/>
      <c r="J1921" s="120">
        <f t="shared" ca="1" si="236"/>
        <v>1000000</v>
      </c>
      <c r="K1921" s="120">
        <f t="shared" ca="1" si="237"/>
        <v>-1000000</v>
      </c>
      <c r="M1921" s="81">
        <f t="shared" ca="1" si="234"/>
        <v>2.076400886320081E-2</v>
      </c>
      <c r="N1921" s="17"/>
      <c r="O1921" s="121" t="e">
        <f t="shared" ca="1" si="238"/>
        <v>#REF!</v>
      </c>
      <c r="P1921" s="121" t="e">
        <f t="shared" ca="1" si="239"/>
        <v>#REF!</v>
      </c>
      <c r="R1921" s="107" t="e">
        <f t="shared" ca="1" si="235"/>
        <v>#REF!</v>
      </c>
    </row>
    <row r="1922" spans="1:18" x14ac:dyDescent="0.2">
      <c r="A1922" s="16"/>
      <c r="B1922" s="136">
        <v>1907</v>
      </c>
      <c r="C1922" s="119">
        <f ca="1">'s1'!I1925</f>
        <v>184.24310481325978</v>
      </c>
      <c r="D1922" s="119">
        <f ca="1">'s1'!J1925</f>
        <v>74.92787306270975</v>
      </c>
      <c r="E1922" s="27"/>
      <c r="F1922" s="18">
        <f t="shared" ca="1" si="232"/>
        <v>4.592462242669018E-3</v>
      </c>
      <c r="H1922" s="18">
        <f t="shared" ca="1" si="233"/>
        <v>2.757005977886335E-2</v>
      </c>
      <c r="I1922" s="17"/>
      <c r="J1922" s="120">
        <f t="shared" ca="1" si="236"/>
        <v>1000000</v>
      </c>
      <c r="K1922" s="120">
        <f t="shared" ca="1" si="237"/>
        <v>-1000000</v>
      </c>
      <c r="M1922" s="81">
        <f t="shared" ca="1" si="234"/>
        <v>2.7939679238937311E-3</v>
      </c>
      <c r="N1922" s="17"/>
      <c r="O1922" s="121" t="e">
        <f t="shared" ca="1" si="238"/>
        <v>#REF!</v>
      </c>
      <c r="P1922" s="121" t="e">
        <f t="shared" ca="1" si="239"/>
        <v>#REF!</v>
      </c>
      <c r="R1922" s="107" t="e">
        <f t="shared" ca="1" si="235"/>
        <v>#REF!</v>
      </c>
    </row>
    <row r="1923" spans="1:18" x14ac:dyDescent="0.2">
      <c r="A1923" s="16"/>
      <c r="B1923" s="136">
        <v>1908</v>
      </c>
      <c r="C1923" s="119">
        <f ca="1">'s1'!I1926</f>
        <v>170.25820636043764</v>
      </c>
      <c r="D1923" s="119">
        <f ca="1">'s1'!J1926</f>
        <v>71.088460964378186</v>
      </c>
      <c r="E1923" s="27"/>
      <c r="F1923" s="18">
        <f t="shared" ca="1" si="232"/>
        <v>1.6914884289720364E-2</v>
      </c>
      <c r="H1923" s="18">
        <f t="shared" ca="1" si="233"/>
        <v>7.1500049529007034E-3</v>
      </c>
      <c r="I1923" s="17"/>
      <c r="J1923" s="120">
        <f t="shared" ca="1" si="236"/>
        <v>170.25820636043764</v>
      </c>
      <c r="K1923" s="120">
        <f t="shared" ca="1" si="237"/>
        <v>71.088460964378186</v>
      </c>
      <c r="M1923" s="81">
        <f t="shared" ca="1" si="234"/>
        <v>9.2503656969570025E-3</v>
      </c>
      <c r="N1923" s="17"/>
      <c r="O1923" s="121" t="e">
        <f t="shared" ca="1" si="238"/>
        <v>#REF!</v>
      </c>
      <c r="P1923" s="121" t="e">
        <f t="shared" ca="1" si="239"/>
        <v>#REF!</v>
      </c>
      <c r="R1923" s="107" t="e">
        <f t="shared" ca="1" si="235"/>
        <v>#REF!</v>
      </c>
    </row>
    <row r="1924" spans="1:18" x14ac:dyDescent="0.2">
      <c r="A1924" s="16"/>
      <c r="B1924" s="136">
        <v>1909</v>
      </c>
      <c r="C1924" s="119">
        <f ca="1">'s1'!I1927</f>
        <v>170.59882806841085</v>
      </c>
      <c r="D1924" s="119">
        <f ca="1">'s1'!J1927</f>
        <v>75.551044801048562</v>
      </c>
      <c r="E1924" s="27"/>
      <c r="F1924" s="18">
        <f t="shared" ca="1" si="232"/>
        <v>2.5985561811158078E-3</v>
      </c>
      <c r="H1924" s="18">
        <f t="shared" ca="1" si="233"/>
        <v>1.5296895441649326E-2</v>
      </c>
      <c r="I1924" s="17"/>
      <c r="J1924" s="120">
        <f t="shared" ca="1" si="236"/>
        <v>170.59882806841085</v>
      </c>
      <c r="K1924" s="120">
        <f t="shared" ca="1" si="237"/>
        <v>75.551044801048562</v>
      </c>
      <c r="M1924" s="81">
        <f t="shared" ca="1" si="234"/>
        <v>9.9262103775731358E-2</v>
      </c>
      <c r="N1924" s="17"/>
      <c r="O1924" s="121" t="e">
        <f t="shared" ca="1" si="238"/>
        <v>#REF!</v>
      </c>
      <c r="P1924" s="121" t="e">
        <f t="shared" ca="1" si="239"/>
        <v>#REF!</v>
      </c>
      <c r="R1924" s="107" t="e">
        <f t="shared" ca="1" si="235"/>
        <v>#REF!</v>
      </c>
    </row>
    <row r="1925" spans="1:18" x14ac:dyDescent="0.2">
      <c r="A1925" s="16"/>
      <c r="B1925" s="136">
        <v>1910</v>
      </c>
      <c r="C1925" s="119">
        <f ca="1">'s1'!I1928</f>
        <v>182.97730244565452</v>
      </c>
      <c r="D1925" s="119">
        <f ca="1">'s1'!J1928</f>
        <v>87.389505545051719</v>
      </c>
      <c r="E1925" s="27"/>
      <c r="F1925" s="18">
        <f t="shared" ca="1" si="232"/>
        <v>1.9327020708698867E-2</v>
      </c>
      <c r="H1925" s="18">
        <f t="shared" ca="1" si="233"/>
        <v>2.5397538244505122E-2</v>
      </c>
      <c r="I1925" s="17"/>
      <c r="J1925" s="120">
        <f t="shared" ca="1" si="236"/>
        <v>1000000</v>
      </c>
      <c r="K1925" s="120">
        <f t="shared" ca="1" si="237"/>
        <v>-1000000</v>
      </c>
      <c r="M1925" s="81">
        <f t="shared" ca="1" si="234"/>
        <v>5.2850696950225049E-4</v>
      </c>
      <c r="N1925" s="17"/>
      <c r="O1925" s="121" t="e">
        <f t="shared" ca="1" si="238"/>
        <v>#REF!</v>
      </c>
      <c r="P1925" s="121" t="e">
        <f t="shared" ca="1" si="239"/>
        <v>#REF!</v>
      </c>
      <c r="R1925" s="107" t="e">
        <f t="shared" ca="1" si="235"/>
        <v>#REF!</v>
      </c>
    </row>
    <row r="1926" spans="1:18" x14ac:dyDescent="0.2">
      <c r="A1926" s="16"/>
      <c r="B1926" s="136">
        <v>1911</v>
      </c>
      <c r="C1926" s="119">
        <f ca="1">'s1'!I1929</f>
        <v>180.59204389571298</v>
      </c>
      <c r="D1926" s="119">
        <f ca="1">'s1'!J1929</f>
        <v>83.462073829860685</v>
      </c>
      <c r="E1926" s="27"/>
      <c r="F1926" s="18">
        <f t="shared" ca="1" si="232"/>
        <v>1.9186731772751726E-2</v>
      </c>
      <c r="H1926" s="18">
        <f t="shared" ca="1" si="233"/>
        <v>1.9878959010914611E-2</v>
      </c>
      <c r="I1926" s="17"/>
      <c r="J1926" s="120">
        <f t="shared" ca="1" si="236"/>
        <v>1000000</v>
      </c>
      <c r="K1926" s="120">
        <f t="shared" ca="1" si="237"/>
        <v>-1000000</v>
      </c>
      <c r="M1926" s="81">
        <f t="shared" ca="1" si="234"/>
        <v>1.2477662178047438E-2</v>
      </c>
      <c r="N1926" s="17"/>
      <c r="O1926" s="121" t="e">
        <f t="shared" ca="1" si="238"/>
        <v>#REF!</v>
      </c>
      <c r="P1926" s="121" t="e">
        <f t="shared" ca="1" si="239"/>
        <v>#REF!</v>
      </c>
      <c r="R1926" s="107" t="e">
        <f t="shared" ca="1" si="235"/>
        <v>#REF!</v>
      </c>
    </row>
    <row r="1927" spans="1:18" x14ac:dyDescent="0.2">
      <c r="A1927" s="16"/>
      <c r="B1927" s="136">
        <v>1912</v>
      </c>
      <c r="C1927" s="119">
        <f ca="1">'s1'!I1930</f>
        <v>176.22784140059778</v>
      </c>
      <c r="D1927" s="119">
        <f ca="1">'s1'!J1930</f>
        <v>80.971821769338646</v>
      </c>
      <c r="E1927" s="27"/>
      <c r="F1927" s="18">
        <f t="shared" ca="1" si="232"/>
        <v>3.645022184580244E-2</v>
      </c>
      <c r="H1927" s="18">
        <f t="shared" ca="1" si="233"/>
        <v>3.0622298186568425E-3</v>
      </c>
      <c r="I1927" s="17"/>
      <c r="J1927" s="120">
        <f t="shared" ca="1" si="236"/>
        <v>1000000</v>
      </c>
      <c r="K1927" s="120">
        <f t="shared" ca="1" si="237"/>
        <v>-1000000</v>
      </c>
      <c r="M1927" s="81">
        <f t="shared" ca="1" si="234"/>
        <v>2.481410919312706E-2</v>
      </c>
      <c r="N1927" s="17"/>
      <c r="O1927" s="121" t="e">
        <f t="shared" ca="1" si="238"/>
        <v>#REF!</v>
      </c>
      <c r="P1927" s="121" t="e">
        <f t="shared" ca="1" si="239"/>
        <v>#REF!</v>
      </c>
      <c r="R1927" s="107" t="e">
        <f t="shared" ca="1" si="235"/>
        <v>#REF!</v>
      </c>
    </row>
    <row r="1928" spans="1:18" x14ac:dyDescent="0.2">
      <c r="A1928" s="16"/>
      <c r="B1928" s="136">
        <v>1913</v>
      </c>
      <c r="C1928" s="119">
        <f ca="1">'s1'!I1931</f>
        <v>202.89689240474601</v>
      </c>
      <c r="D1928" s="119">
        <f ca="1">'s1'!J1931</f>
        <v>85.998575309847226</v>
      </c>
      <c r="E1928" s="27"/>
      <c r="F1928" s="18">
        <f t="shared" ca="1" si="232"/>
        <v>2.6229818385174559E-3</v>
      </c>
      <c r="H1928" s="18">
        <f t="shared" ca="1" si="233"/>
        <v>2.7218215970272748E-2</v>
      </c>
      <c r="I1928" s="17"/>
      <c r="J1928" s="120">
        <f t="shared" ca="1" si="236"/>
        <v>1000000</v>
      </c>
      <c r="K1928" s="120">
        <f t="shared" ca="1" si="237"/>
        <v>-1000000</v>
      </c>
      <c r="M1928" s="81">
        <f t="shared" ca="1" si="234"/>
        <v>4.2433653545554593E-4</v>
      </c>
      <c r="N1928" s="17"/>
      <c r="O1928" s="121" t="e">
        <f t="shared" ca="1" si="238"/>
        <v>#REF!</v>
      </c>
      <c r="P1928" s="121" t="e">
        <f t="shared" ca="1" si="239"/>
        <v>#REF!</v>
      </c>
      <c r="R1928" s="107" t="e">
        <f t="shared" ca="1" si="235"/>
        <v>#REF!</v>
      </c>
    </row>
    <row r="1929" spans="1:18" x14ac:dyDescent="0.2">
      <c r="A1929" s="16"/>
      <c r="B1929" s="136">
        <v>1914</v>
      </c>
      <c r="C1929" s="119">
        <f ca="1">'s1'!I1932</f>
        <v>179.50033271180985</v>
      </c>
      <c r="D1929" s="119">
        <f ca="1">'s1'!J1932</f>
        <v>87.550504907565085</v>
      </c>
      <c r="E1929" s="27"/>
      <c r="F1929" s="18">
        <f t="shared" ca="1" si="232"/>
        <v>3.6748113874179179E-2</v>
      </c>
      <c r="H1929" s="18">
        <f t="shared" ca="1" si="233"/>
        <v>2.0488271569316471E-2</v>
      </c>
      <c r="I1929" s="17"/>
      <c r="J1929" s="120">
        <f t="shared" ca="1" si="236"/>
        <v>1000000</v>
      </c>
      <c r="K1929" s="120">
        <f t="shared" ca="1" si="237"/>
        <v>-1000000</v>
      </c>
      <c r="M1929" s="81">
        <f t="shared" ca="1" si="234"/>
        <v>6.0627844665674276E-4</v>
      </c>
      <c r="N1929" s="17"/>
      <c r="O1929" s="121" t="e">
        <f t="shared" ca="1" si="238"/>
        <v>#REF!</v>
      </c>
      <c r="P1929" s="121" t="e">
        <f t="shared" ca="1" si="239"/>
        <v>#REF!</v>
      </c>
      <c r="R1929" s="107" t="e">
        <f t="shared" ca="1" si="235"/>
        <v>#REF!</v>
      </c>
    </row>
    <row r="1930" spans="1:18" x14ac:dyDescent="0.2">
      <c r="A1930" s="16"/>
      <c r="B1930" s="136">
        <v>1915</v>
      </c>
      <c r="C1930" s="119">
        <f ca="1">'s1'!I1933</f>
        <v>156.73860065462537</v>
      </c>
      <c r="D1930" s="119">
        <f ca="1">'s1'!J1933</f>
        <v>74.490381840622405</v>
      </c>
      <c r="E1930" s="27"/>
      <c r="F1930" s="18">
        <f t="shared" ca="1" si="232"/>
        <v>2.6624313782191932E-3</v>
      </c>
      <c r="H1930" s="18">
        <f t="shared" ca="1" si="233"/>
        <v>9.8169878636652271E-3</v>
      </c>
      <c r="I1930" s="17"/>
      <c r="J1930" s="120">
        <f t="shared" ca="1" si="236"/>
        <v>1000000</v>
      </c>
      <c r="K1930" s="120">
        <f t="shared" ca="1" si="237"/>
        <v>-1000000</v>
      </c>
      <c r="M1930" s="81">
        <f t="shared" ca="1" si="234"/>
        <v>1.176449988298414E-2</v>
      </c>
      <c r="N1930" s="17"/>
      <c r="O1930" s="121" t="e">
        <f t="shared" ca="1" si="238"/>
        <v>#REF!</v>
      </c>
      <c r="P1930" s="121" t="e">
        <f t="shared" ca="1" si="239"/>
        <v>#REF!</v>
      </c>
      <c r="R1930" s="107" t="e">
        <f t="shared" ca="1" si="235"/>
        <v>#REF!</v>
      </c>
    </row>
    <row r="1931" spans="1:18" x14ac:dyDescent="0.2">
      <c r="A1931" s="16"/>
      <c r="B1931" s="136">
        <v>1916</v>
      </c>
      <c r="C1931" s="119">
        <f ca="1">'s1'!I1934</f>
        <v>182.14697325016712</v>
      </c>
      <c r="D1931" s="119">
        <f ca="1">'s1'!J1934</f>
        <v>79.76870075868581</v>
      </c>
      <c r="E1931" s="27"/>
      <c r="F1931" s="18">
        <f t="shared" ca="1" si="232"/>
        <v>3.0532916334596372E-2</v>
      </c>
      <c r="H1931" s="18">
        <f t="shared" ca="1" si="233"/>
        <v>4.3671375076191503E-2</v>
      </c>
      <c r="I1931" s="17"/>
      <c r="J1931" s="120">
        <f t="shared" ca="1" si="236"/>
        <v>1000000</v>
      </c>
      <c r="K1931" s="120">
        <f t="shared" ca="1" si="237"/>
        <v>-1000000</v>
      </c>
      <c r="M1931" s="81">
        <f t="shared" ca="1" si="234"/>
        <v>3.81929313391213E-2</v>
      </c>
      <c r="N1931" s="17"/>
      <c r="O1931" s="121" t="e">
        <f t="shared" ca="1" si="238"/>
        <v>#REF!</v>
      </c>
      <c r="P1931" s="121" t="e">
        <f t="shared" ca="1" si="239"/>
        <v>#REF!</v>
      </c>
      <c r="R1931" s="107" t="e">
        <f t="shared" ca="1" si="235"/>
        <v>#REF!</v>
      </c>
    </row>
    <row r="1932" spans="1:18" x14ac:dyDescent="0.2">
      <c r="A1932" s="16"/>
      <c r="B1932" s="136">
        <v>1917</v>
      </c>
      <c r="C1932" s="119">
        <f ca="1">'s1'!I1935</f>
        <v>185.17376696302367</v>
      </c>
      <c r="D1932" s="119">
        <f ca="1">'s1'!J1935</f>
        <v>89.452819569464111</v>
      </c>
      <c r="E1932" s="27"/>
      <c r="F1932" s="18">
        <f t="shared" ca="1" si="232"/>
        <v>1.2225745089268977E-2</v>
      </c>
      <c r="H1932" s="18">
        <f t="shared" ca="1" si="233"/>
        <v>8.2430271582490337E-3</v>
      </c>
      <c r="I1932" s="17"/>
      <c r="J1932" s="120">
        <f t="shared" ca="1" si="236"/>
        <v>1000000</v>
      </c>
      <c r="K1932" s="120">
        <f t="shared" ca="1" si="237"/>
        <v>-1000000</v>
      </c>
      <c r="M1932" s="81">
        <f t="shared" ca="1" si="234"/>
        <v>1.3423099644431204E-4</v>
      </c>
      <c r="N1932" s="17"/>
      <c r="O1932" s="121" t="e">
        <f t="shared" ca="1" si="238"/>
        <v>#REF!</v>
      </c>
      <c r="P1932" s="121" t="e">
        <f t="shared" ca="1" si="239"/>
        <v>#REF!</v>
      </c>
      <c r="R1932" s="107" t="e">
        <f t="shared" ca="1" si="235"/>
        <v>#REF!</v>
      </c>
    </row>
    <row r="1933" spans="1:18" x14ac:dyDescent="0.2">
      <c r="A1933" s="16"/>
      <c r="B1933" s="136">
        <v>1918</v>
      </c>
      <c r="C1933" s="119">
        <f ca="1">'s1'!I1936</f>
        <v>190.07930938524461</v>
      </c>
      <c r="D1933" s="119">
        <f ca="1">'s1'!J1936</f>
        <v>79.440062912518698</v>
      </c>
      <c r="E1933" s="27"/>
      <c r="F1933" s="18">
        <f t="shared" ca="1" si="232"/>
        <v>1.8383794241928229E-2</v>
      </c>
      <c r="H1933" s="18">
        <f t="shared" ca="1" si="233"/>
        <v>5.4647623277843595E-2</v>
      </c>
      <c r="I1933" s="17"/>
      <c r="J1933" s="120">
        <f t="shared" ca="1" si="236"/>
        <v>1000000</v>
      </c>
      <c r="K1933" s="120">
        <f t="shared" ca="1" si="237"/>
        <v>-1000000</v>
      </c>
      <c r="M1933" s="81">
        <f t="shared" ca="1" si="234"/>
        <v>6.6845648114835801E-2</v>
      </c>
      <c r="N1933" s="17"/>
      <c r="O1933" s="121" t="e">
        <f t="shared" ca="1" si="238"/>
        <v>#REF!</v>
      </c>
      <c r="P1933" s="121" t="e">
        <f t="shared" ca="1" si="239"/>
        <v>#REF!</v>
      </c>
      <c r="R1933" s="107" t="e">
        <f t="shared" ca="1" si="235"/>
        <v>#REF!</v>
      </c>
    </row>
    <row r="1934" spans="1:18" x14ac:dyDescent="0.2">
      <c r="A1934" s="16"/>
      <c r="B1934" s="136">
        <v>1919</v>
      </c>
      <c r="C1934" s="119">
        <f ca="1">'s1'!I1937</f>
        <v>187.65273675501822</v>
      </c>
      <c r="D1934" s="119">
        <f ca="1">'s1'!J1937</f>
        <v>81.50552285381292</v>
      </c>
      <c r="E1934" s="27"/>
      <c r="F1934" s="18">
        <f t="shared" ca="1" si="232"/>
        <v>2.3746145796028708E-2</v>
      </c>
      <c r="H1934" s="18">
        <f t="shared" ca="1" si="233"/>
        <v>5.5516934573698488E-2</v>
      </c>
      <c r="I1934" s="17"/>
      <c r="J1934" s="120">
        <f t="shared" ca="1" si="236"/>
        <v>1000000</v>
      </c>
      <c r="K1934" s="120">
        <f t="shared" ca="1" si="237"/>
        <v>-1000000</v>
      </c>
      <c r="M1934" s="81">
        <f t="shared" ca="1" si="234"/>
        <v>3.58885420972909E-2</v>
      </c>
      <c r="N1934" s="17"/>
      <c r="O1934" s="121" t="e">
        <f t="shared" ca="1" si="238"/>
        <v>#REF!</v>
      </c>
      <c r="P1934" s="121" t="e">
        <f t="shared" ca="1" si="239"/>
        <v>#REF!</v>
      </c>
      <c r="R1934" s="107" t="e">
        <f t="shared" ca="1" si="235"/>
        <v>#REF!</v>
      </c>
    </row>
    <row r="1935" spans="1:18" x14ac:dyDescent="0.2">
      <c r="A1935" s="16"/>
      <c r="B1935" s="136">
        <v>1920</v>
      </c>
      <c r="C1935" s="119">
        <f ca="1">'s1'!I1938</f>
        <v>185.93189343730026</v>
      </c>
      <c r="D1935" s="119">
        <f ca="1">'s1'!J1938</f>
        <v>79.276116071166513</v>
      </c>
      <c r="E1935" s="27"/>
      <c r="F1935" s="18">
        <f t="shared" ca="1" si="232"/>
        <v>6.933598459149792E-3</v>
      </c>
      <c r="H1935" s="18">
        <f t="shared" ca="1" si="233"/>
        <v>7.6949021082879524E-3</v>
      </c>
      <c r="I1935" s="17"/>
      <c r="J1935" s="120">
        <f t="shared" ca="1" si="236"/>
        <v>1000000</v>
      </c>
      <c r="K1935" s="120">
        <f t="shared" ca="1" si="237"/>
        <v>-1000000</v>
      </c>
      <c r="M1935" s="81">
        <f t="shared" ca="1" si="234"/>
        <v>9.7042155847373371E-3</v>
      </c>
      <c r="N1935" s="17"/>
      <c r="O1935" s="121" t="e">
        <f t="shared" ca="1" si="238"/>
        <v>#REF!</v>
      </c>
      <c r="P1935" s="121" t="e">
        <f t="shared" ca="1" si="239"/>
        <v>#REF!</v>
      </c>
      <c r="R1935" s="107" t="e">
        <f t="shared" ca="1" si="235"/>
        <v>#REF!</v>
      </c>
    </row>
    <row r="1936" spans="1:18" x14ac:dyDescent="0.2">
      <c r="A1936" s="16"/>
      <c r="B1936" s="136">
        <v>1921</v>
      </c>
      <c r="C1936" s="119">
        <f ca="1">'s1'!I1939</f>
        <v>189.96708568171374</v>
      </c>
      <c r="D1936" s="119">
        <f ca="1">'s1'!J1939</f>
        <v>89.117495838932982</v>
      </c>
      <c r="E1936" s="27"/>
      <c r="F1936" s="18">
        <f t="shared" ref="F1936:F1999" ca="1" si="240">NORMDIST(C1936,$C$10,$C$11,FALSE)  *RAND()</f>
        <v>1.451063521395209E-2</v>
      </c>
      <c r="H1936" s="18">
        <f t="shared" ref="H1936:H1999" ca="1" si="241">NORMDIST(D1936,$D$10,$D$11,FALSE)  *RAND()</f>
        <v>2.4759012780615221E-3</v>
      </c>
      <c r="I1936" s="17"/>
      <c r="J1936" s="120">
        <f t="shared" ca="1" si="236"/>
        <v>1000000</v>
      </c>
      <c r="K1936" s="120">
        <f t="shared" ca="1" si="237"/>
        <v>-1000000</v>
      </c>
      <c r="M1936" s="81">
        <f t="shared" ref="M1936:M1999" ca="1" si="242">NORMDIST(D1936,$M$10,$M$11,FALSE)  *RAND()</f>
        <v>1.4969908056836162E-4</v>
      </c>
      <c r="N1936" s="17"/>
      <c r="O1936" s="121" t="e">
        <f t="shared" ca="1" si="238"/>
        <v>#REF!</v>
      </c>
      <c r="P1936" s="121" t="e">
        <f t="shared" ca="1" si="239"/>
        <v>#REF!</v>
      </c>
      <c r="R1936" s="107" t="e">
        <f t="shared" ref="R1936:R1999" ca="1" si="243">NORMDIST(C1936,$R$10,$R$11,FALSE)  *RAND()</f>
        <v>#REF!</v>
      </c>
    </row>
    <row r="1937" spans="1:18" x14ac:dyDescent="0.2">
      <c r="A1937" s="16"/>
      <c r="B1937" s="136">
        <v>1922</v>
      </c>
      <c r="C1937" s="119">
        <f ca="1">'s1'!I1940</f>
        <v>174.20737079794131</v>
      </c>
      <c r="D1937" s="119">
        <f ca="1">'s1'!J1940</f>
        <v>75.470997110057951</v>
      </c>
      <c r="E1937" s="27"/>
      <c r="F1937" s="18">
        <f t="shared" ca="1" si="240"/>
        <v>1.4500042124336608E-2</v>
      </c>
      <c r="H1937" s="18">
        <f t="shared" ca="1" si="241"/>
        <v>4.7761601948165103E-2</v>
      </c>
      <c r="I1937" s="17"/>
      <c r="J1937" s="120">
        <f t="shared" ref="J1937:J2000" ca="1" si="244">IF(AND($J$7&lt;C1937,C1937&lt;$J$8),C1937,1000000)</f>
        <v>1000000</v>
      </c>
      <c r="K1937" s="120">
        <f t="shared" ref="K1937:K2000" ca="1" si="245">IF(AND($J$7&lt;C1937,C1937&lt;$J$8),D1937,-1000000)</f>
        <v>-1000000</v>
      </c>
      <c r="M1937" s="81">
        <f t="shared" ca="1" si="242"/>
        <v>2.2461400083677124E-2</v>
      </c>
      <c r="N1937" s="17"/>
      <c r="O1937" s="121" t="e">
        <f t="shared" ref="O1937:O2000" ca="1" si="246">IF(AND($O$7&lt;D1937,D1937&lt;$O$8),C1937,1000000)</f>
        <v>#REF!</v>
      </c>
      <c r="P1937" s="121" t="e">
        <f t="shared" ref="P1937:P2000" ca="1" si="247">IF(AND($O$7&lt;D1937,D1937&lt;$O$8),D1937,1000000)</f>
        <v>#REF!</v>
      </c>
      <c r="R1937" s="107" t="e">
        <f t="shared" ca="1" si="243"/>
        <v>#REF!</v>
      </c>
    </row>
    <row r="1938" spans="1:18" x14ac:dyDescent="0.2">
      <c r="A1938" s="16"/>
      <c r="B1938" s="136">
        <v>1923</v>
      </c>
      <c r="C1938" s="119">
        <f ca="1">'s1'!I1941</f>
        <v>172.43563734602088</v>
      </c>
      <c r="D1938" s="119">
        <f ca="1">'s1'!J1941</f>
        <v>83.01248874867855</v>
      </c>
      <c r="E1938" s="27"/>
      <c r="F1938" s="18">
        <f t="shared" ca="1" si="240"/>
        <v>7.4296978081405543E-3</v>
      </c>
      <c r="H1938" s="18">
        <f t="shared" ca="1" si="241"/>
        <v>4.4362105870127729E-3</v>
      </c>
      <c r="I1938" s="17"/>
      <c r="J1938" s="120">
        <f t="shared" ca="1" si="244"/>
        <v>1000000</v>
      </c>
      <c r="K1938" s="120">
        <f t="shared" ca="1" si="245"/>
        <v>-1000000</v>
      </c>
      <c r="M1938" s="81">
        <f t="shared" ca="1" si="242"/>
        <v>8.394533180923985E-3</v>
      </c>
      <c r="N1938" s="17"/>
      <c r="O1938" s="121" t="e">
        <f t="shared" ca="1" si="246"/>
        <v>#REF!</v>
      </c>
      <c r="P1938" s="121" t="e">
        <f t="shared" ca="1" si="247"/>
        <v>#REF!</v>
      </c>
      <c r="R1938" s="107" t="e">
        <f t="shared" ca="1" si="243"/>
        <v>#REF!</v>
      </c>
    </row>
    <row r="1939" spans="1:18" x14ac:dyDescent="0.2">
      <c r="A1939" s="16"/>
      <c r="B1939" s="136">
        <v>1924</v>
      </c>
      <c r="C1939" s="119">
        <f ca="1">'s1'!I1942</f>
        <v>183.22201941956124</v>
      </c>
      <c r="D1939" s="119">
        <f ca="1">'s1'!J1942</f>
        <v>84.310644915553809</v>
      </c>
      <c r="E1939" s="27"/>
      <c r="F1939" s="18">
        <f t="shared" ca="1" si="240"/>
        <v>3.6333189487599742E-3</v>
      </c>
      <c r="H1939" s="18">
        <f t="shared" ca="1" si="241"/>
        <v>7.2091342724914589E-3</v>
      </c>
      <c r="I1939" s="17"/>
      <c r="J1939" s="120">
        <f t="shared" ca="1" si="244"/>
        <v>1000000</v>
      </c>
      <c r="K1939" s="120">
        <f t="shared" ca="1" si="245"/>
        <v>-1000000</v>
      </c>
      <c r="M1939" s="81">
        <f t="shared" ca="1" si="242"/>
        <v>3.3200667947885826E-3</v>
      </c>
      <c r="N1939" s="17"/>
      <c r="O1939" s="121" t="e">
        <f t="shared" ca="1" si="246"/>
        <v>#REF!</v>
      </c>
      <c r="P1939" s="121" t="e">
        <f t="shared" ca="1" si="247"/>
        <v>#REF!</v>
      </c>
      <c r="R1939" s="107" t="e">
        <f t="shared" ca="1" si="243"/>
        <v>#REF!</v>
      </c>
    </row>
    <row r="1940" spans="1:18" x14ac:dyDescent="0.2">
      <c r="A1940" s="16"/>
      <c r="B1940" s="136">
        <v>1925</v>
      </c>
      <c r="C1940" s="119">
        <f ca="1">'s1'!I1943</f>
        <v>179.48478328845945</v>
      </c>
      <c r="D1940" s="119">
        <f ca="1">'s1'!J1943</f>
        <v>79.045980690385861</v>
      </c>
      <c r="E1940" s="27"/>
      <c r="F1940" s="18">
        <f t="shared" ca="1" si="240"/>
        <v>1.8866515534305673E-2</v>
      </c>
      <c r="H1940" s="18">
        <f t="shared" ca="1" si="241"/>
        <v>1.5895913204686116E-2</v>
      </c>
      <c r="I1940" s="17"/>
      <c r="J1940" s="120">
        <f t="shared" ca="1" si="244"/>
        <v>1000000</v>
      </c>
      <c r="K1940" s="120">
        <f t="shared" ca="1" si="245"/>
        <v>-1000000</v>
      </c>
      <c r="M1940" s="81">
        <f t="shared" ca="1" si="242"/>
        <v>4.310963567687337E-2</v>
      </c>
      <c r="N1940" s="17"/>
      <c r="O1940" s="121" t="e">
        <f t="shared" ca="1" si="246"/>
        <v>#REF!</v>
      </c>
      <c r="P1940" s="121" t="e">
        <f t="shared" ca="1" si="247"/>
        <v>#REF!</v>
      </c>
      <c r="R1940" s="107" t="e">
        <f t="shared" ca="1" si="243"/>
        <v>#REF!</v>
      </c>
    </row>
    <row r="1941" spans="1:18" x14ac:dyDescent="0.2">
      <c r="A1941" s="16"/>
      <c r="B1941" s="136">
        <v>1926</v>
      </c>
      <c r="C1941" s="119">
        <f ca="1">'s1'!I1944</f>
        <v>182.66531982488647</v>
      </c>
      <c r="D1941" s="119">
        <f ca="1">'s1'!J1944</f>
        <v>78.359303162635157</v>
      </c>
      <c r="E1941" s="27"/>
      <c r="F1941" s="18">
        <f t="shared" ca="1" si="240"/>
        <v>1.2503737056235155E-2</v>
      </c>
      <c r="H1941" s="18">
        <f t="shared" ca="1" si="241"/>
        <v>6.1705571099863301E-3</v>
      </c>
      <c r="I1941" s="17"/>
      <c r="J1941" s="120">
        <f t="shared" ca="1" si="244"/>
        <v>1000000</v>
      </c>
      <c r="K1941" s="120">
        <f t="shared" ca="1" si="245"/>
        <v>-1000000</v>
      </c>
      <c r="M1941" s="81">
        <f t="shared" ca="1" si="242"/>
        <v>2.2440682821053153E-2</v>
      </c>
      <c r="N1941" s="17"/>
      <c r="O1941" s="121" t="e">
        <f t="shared" ca="1" si="246"/>
        <v>#REF!</v>
      </c>
      <c r="P1941" s="121" t="e">
        <f t="shared" ca="1" si="247"/>
        <v>#REF!</v>
      </c>
      <c r="R1941" s="107" t="e">
        <f t="shared" ca="1" si="243"/>
        <v>#REF!</v>
      </c>
    </row>
    <row r="1942" spans="1:18" x14ac:dyDescent="0.2">
      <c r="A1942" s="16"/>
      <c r="B1942" s="136">
        <v>1927</v>
      </c>
      <c r="C1942" s="119">
        <f ca="1">'s1'!I1945</f>
        <v>182.9164940417806</v>
      </c>
      <c r="D1942" s="119">
        <f ca="1">'s1'!J1945</f>
        <v>75.845198984465341</v>
      </c>
      <c r="E1942" s="27"/>
      <c r="F1942" s="18">
        <f t="shared" ca="1" si="240"/>
        <v>2.1878821206833387E-2</v>
      </c>
      <c r="H1942" s="18">
        <f t="shared" ca="1" si="241"/>
        <v>4.6974104211500972E-2</v>
      </c>
      <c r="I1942" s="17"/>
      <c r="J1942" s="120">
        <f t="shared" ca="1" si="244"/>
        <v>1000000</v>
      </c>
      <c r="K1942" s="120">
        <f t="shared" ca="1" si="245"/>
        <v>-1000000</v>
      </c>
      <c r="M1942" s="81">
        <f t="shared" ca="1" si="242"/>
        <v>4.440315050470682E-2</v>
      </c>
      <c r="N1942" s="17"/>
      <c r="O1942" s="121" t="e">
        <f t="shared" ca="1" si="246"/>
        <v>#REF!</v>
      </c>
      <c r="P1942" s="121" t="e">
        <f t="shared" ca="1" si="247"/>
        <v>#REF!</v>
      </c>
      <c r="R1942" s="107" t="e">
        <f t="shared" ca="1" si="243"/>
        <v>#REF!</v>
      </c>
    </row>
    <row r="1943" spans="1:18" x14ac:dyDescent="0.2">
      <c r="A1943" s="16"/>
      <c r="B1943" s="136">
        <v>1928</v>
      </c>
      <c r="C1943" s="119">
        <f ca="1">'s1'!I1946</f>
        <v>189.66100475113944</v>
      </c>
      <c r="D1943" s="119">
        <f ca="1">'s1'!J1946</f>
        <v>81.218792622343074</v>
      </c>
      <c r="E1943" s="27"/>
      <c r="F1943" s="18">
        <f t="shared" ca="1" si="240"/>
        <v>1.37053960083165E-2</v>
      </c>
      <c r="H1943" s="18">
        <f t="shared" ca="1" si="241"/>
        <v>5.3520607053378702E-2</v>
      </c>
      <c r="I1943" s="17"/>
      <c r="J1943" s="120">
        <f t="shared" ca="1" si="244"/>
        <v>1000000</v>
      </c>
      <c r="K1943" s="120">
        <f t="shared" ca="1" si="245"/>
        <v>-1000000</v>
      </c>
      <c r="M1943" s="81">
        <f t="shared" ca="1" si="242"/>
        <v>2.2422004837228657E-2</v>
      </c>
      <c r="N1943" s="17"/>
      <c r="O1943" s="121" t="e">
        <f t="shared" ca="1" si="246"/>
        <v>#REF!</v>
      </c>
      <c r="P1943" s="121" t="e">
        <f t="shared" ca="1" si="247"/>
        <v>#REF!</v>
      </c>
      <c r="R1943" s="107" t="e">
        <f t="shared" ca="1" si="243"/>
        <v>#REF!</v>
      </c>
    </row>
    <row r="1944" spans="1:18" x14ac:dyDescent="0.2">
      <c r="A1944" s="16"/>
      <c r="B1944" s="136">
        <v>1929</v>
      </c>
      <c r="C1944" s="119">
        <f ca="1">'s1'!I1947</f>
        <v>171.20065242932549</v>
      </c>
      <c r="D1944" s="119">
        <f ca="1">'s1'!J1947</f>
        <v>76.961758279223147</v>
      </c>
      <c r="E1944" s="27"/>
      <c r="F1944" s="18">
        <f t="shared" ca="1" si="240"/>
        <v>6.0497907734489145E-3</v>
      </c>
      <c r="H1944" s="18">
        <f t="shared" ca="1" si="241"/>
        <v>2.5395347769628301E-2</v>
      </c>
      <c r="I1944" s="17"/>
      <c r="J1944" s="120">
        <f t="shared" ca="1" si="244"/>
        <v>171.20065242932549</v>
      </c>
      <c r="K1944" s="120">
        <f t="shared" ca="1" si="245"/>
        <v>76.961758279223147</v>
      </c>
      <c r="M1944" s="81">
        <f t="shared" ca="1" si="242"/>
        <v>4.5543271768101606E-2</v>
      </c>
      <c r="N1944" s="17"/>
      <c r="O1944" s="121" t="e">
        <f t="shared" ca="1" si="246"/>
        <v>#REF!</v>
      </c>
      <c r="P1944" s="121" t="e">
        <f t="shared" ca="1" si="247"/>
        <v>#REF!</v>
      </c>
      <c r="R1944" s="107" t="e">
        <f t="shared" ca="1" si="243"/>
        <v>#REF!</v>
      </c>
    </row>
    <row r="1945" spans="1:18" x14ac:dyDescent="0.2">
      <c r="A1945" s="16"/>
      <c r="B1945" s="136">
        <v>1930</v>
      </c>
      <c r="C1945" s="119">
        <f ca="1">'s1'!I1948</f>
        <v>167.22382210379985</v>
      </c>
      <c r="D1945" s="119">
        <f ca="1">'s1'!J1948</f>
        <v>72.556523309330217</v>
      </c>
      <c r="E1945" s="27"/>
      <c r="F1945" s="18">
        <f t="shared" ca="1" si="240"/>
        <v>1.1194836367092743E-2</v>
      </c>
      <c r="H1945" s="18">
        <f t="shared" ca="1" si="241"/>
        <v>1.8674630718941139E-3</v>
      </c>
      <c r="I1945" s="17"/>
      <c r="J1945" s="120">
        <f t="shared" ca="1" si="244"/>
        <v>1000000</v>
      </c>
      <c r="K1945" s="120">
        <f t="shared" ca="1" si="245"/>
        <v>-1000000</v>
      </c>
      <c r="M1945" s="81">
        <f t="shared" ca="1" si="242"/>
        <v>4.1701082782901112E-2</v>
      </c>
      <c r="N1945" s="17"/>
      <c r="O1945" s="121" t="e">
        <f t="shared" ca="1" si="246"/>
        <v>#REF!</v>
      </c>
      <c r="P1945" s="121" t="e">
        <f t="shared" ca="1" si="247"/>
        <v>#REF!</v>
      </c>
      <c r="R1945" s="107" t="e">
        <f t="shared" ca="1" si="243"/>
        <v>#REF!</v>
      </c>
    </row>
    <row r="1946" spans="1:18" x14ac:dyDescent="0.2">
      <c r="A1946" s="16"/>
      <c r="B1946" s="136">
        <v>1931</v>
      </c>
      <c r="C1946" s="119">
        <f ca="1">'s1'!I1949</f>
        <v>177.90557383057401</v>
      </c>
      <c r="D1946" s="119">
        <f ca="1">'s1'!J1949</f>
        <v>76.383863668188212</v>
      </c>
      <c r="E1946" s="27"/>
      <c r="F1946" s="18">
        <f t="shared" ca="1" si="240"/>
        <v>9.9411375873122067E-3</v>
      </c>
      <c r="H1946" s="18">
        <f t="shared" ca="1" si="241"/>
        <v>1.1615808785489696E-3</v>
      </c>
      <c r="I1946" s="17"/>
      <c r="J1946" s="120">
        <f t="shared" ca="1" si="244"/>
        <v>1000000</v>
      </c>
      <c r="K1946" s="120">
        <f t="shared" ca="1" si="245"/>
        <v>-1000000</v>
      </c>
      <c r="M1946" s="81">
        <f t="shared" ca="1" si="242"/>
        <v>5.5467284591693616E-2</v>
      </c>
      <c r="N1946" s="17"/>
      <c r="O1946" s="121" t="e">
        <f t="shared" ca="1" si="246"/>
        <v>#REF!</v>
      </c>
      <c r="P1946" s="121" t="e">
        <f t="shared" ca="1" si="247"/>
        <v>#REF!</v>
      </c>
      <c r="R1946" s="107" t="e">
        <f t="shared" ca="1" si="243"/>
        <v>#REF!</v>
      </c>
    </row>
    <row r="1947" spans="1:18" x14ac:dyDescent="0.2">
      <c r="A1947" s="16"/>
      <c r="B1947" s="136">
        <v>1932</v>
      </c>
      <c r="C1947" s="119">
        <f ca="1">'s1'!I1950</f>
        <v>193.14534001959123</v>
      </c>
      <c r="D1947" s="119">
        <f ca="1">'s1'!J1950</f>
        <v>80.546995969162296</v>
      </c>
      <c r="E1947" s="27"/>
      <c r="F1947" s="18">
        <f t="shared" ca="1" si="240"/>
        <v>7.5669943476117628E-3</v>
      </c>
      <c r="H1947" s="18">
        <f t="shared" ca="1" si="241"/>
        <v>5.9118702034440584E-2</v>
      </c>
      <c r="I1947" s="17"/>
      <c r="J1947" s="120">
        <f t="shared" ca="1" si="244"/>
        <v>1000000</v>
      </c>
      <c r="K1947" s="120">
        <f t="shared" ca="1" si="245"/>
        <v>-1000000</v>
      </c>
      <c r="M1947" s="81">
        <f t="shared" ca="1" si="242"/>
        <v>4.545693775603224E-2</v>
      </c>
      <c r="N1947" s="17"/>
      <c r="O1947" s="121" t="e">
        <f t="shared" ca="1" si="246"/>
        <v>#REF!</v>
      </c>
      <c r="P1947" s="121" t="e">
        <f t="shared" ca="1" si="247"/>
        <v>#REF!</v>
      </c>
      <c r="R1947" s="107" t="e">
        <f t="shared" ca="1" si="243"/>
        <v>#REF!</v>
      </c>
    </row>
    <row r="1948" spans="1:18" x14ac:dyDescent="0.2">
      <c r="A1948" s="16"/>
      <c r="B1948" s="136">
        <v>1933</v>
      </c>
      <c r="C1948" s="119">
        <f ca="1">'s1'!I1951</f>
        <v>199.0948279371639</v>
      </c>
      <c r="D1948" s="119">
        <f ca="1">'s1'!J1951</f>
        <v>86.184319172664715</v>
      </c>
      <c r="E1948" s="27"/>
      <c r="F1948" s="18">
        <f t="shared" ca="1" si="240"/>
        <v>7.3019524971568682E-4</v>
      </c>
      <c r="H1948" s="18">
        <f t="shared" ca="1" si="241"/>
        <v>2.0133978877141839E-2</v>
      </c>
      <c r="I1948" s="17"/>
      <c r="J1948" s="120">
        <f t="shared" ca="1" si="244"/>
        <v>1000000</v>
      </c>
      <c r="K1948" s="120">
        <f t="shared" ca="1" si="245"/>
        <v>-1000000</v>
      </c>
      <c r="M1948" s="81">
        <f t="shared" ca="1" si="242"/>
        <v>4.0924848308254209E-4</v>
      </c>
      <c r="N1948" s="17"/>
      <c r="O1948" s="121" t="e">
        <f t="shared" ca="1" si="246"/>
        <v>#REF!</v>
      </c>
      <c r="P1948" s="121" t="e">
        <f t="shared" ca="1" si="247"/>
        <v>#REF!</v>
      </c>
      <c r="R1948" s="107" t="e">
        <f t="shared" ca="1" si="243"/>
        <v>#REF!</v>
      </c>
    </row>
    <row r="1949" spans="1:18" x14ac:dyDescent="0.2">
      <c r="A1949" s="16"/>
      <c r="B1949" s="136">
        <v>1934</v>
      </c>
      <c r="C1949" s="119">
        <f ca="1">'s1'!I1952</f>
        <v>183.83752666262549</v>
      </c>
      <c r="D1949" s="119">
        <f ca="1">'s1'!J1952</f>
        <v>86.487486886801733</v>
      </c>
      <c r="E1949" s="27"/>
      <c r="F1949" s="18">
        <f t="shared" ca="1" si="240"/>
        <v>8.4299556166278766E-3</v>
      </c>
      <c r="H1949" s="18">
        <f t="shared" ca="1" si="241"/>
        <v>6.5858602258053612E-3</v>
      </c>
      <c r="I1949" s="17"/>
      <c r="J1949" s="120">
        <f t="shared" ca="1" si="244"/>
        <v>1000000</v>
      </c>
      <c r="K1949" s="120">
        <f t="shared" ca="1" si="245"/>
        <v>-1000000</v>
      </c>
      <c r="M1949" s="81">
        <f t="shared" ca="1" si="242"/>
        <v>2.1296992243000049E-3</v>
      </c>
      <c r="N1949" s="17"/>
      <c r="O1949" s="121" t="e">
        <f t="shared" ca="1" si="246"/>
        <v>#REF!</v>
      </c>
      <c r="P1949" s="121" t="e">
        <f t="shared" ca="1" si="247"/>
        <v>#REF!</v>
      </c>
      <c r="R1949" s="107" t="e">
        <f t="shared" ca="1" si="243"/>
        <v>#REF!</v>
      </c>
    </row>
    <row r="1950" spans="1:18" x14ac:dyDescent="0.2">
      <c r="A1950" s="16"/>
      <c r="B1950" s="136">
        <v>1935</v>
      </c>
      <c r="C1950" s="119">
        <f ca="1">'s1'!I1953</f>
        <v>176.90488033869937</v>
      </c>
      <c r="D1950" s="119">
        <f ca="1">'s1'!J1953</f>
        <v>76.291649395885798</v>
      </c>
      <c r="E1950" s="27"/>
      <c r="F1950" s="18">
        <f t="shared" ca="1" si="240"/>
        <v>2.2557685204646495E-2</v>
      </c>
      <c r="H1950" s="18">
        <f t="shared" ca="1" si="241"/>
        <v>4.24029501315615E-2</v>
      </c>
      <c r="I1950" s="17"/>
      <c r="J1950" s="120">
        <f t="shared" ca="1" si="244"/>
        <v>1000000</v>
      </c>
      <c r="K1950" s="120">
        <f t="shared" ca="1" si="245"/>
        <v>-1000000</v>
      </c>
      <c r="M1950" s="81">
        <f t="shared" ca="1" si="242"/>
        <v>0.10730998125115326</v>
      </c>
      <c r="N1950" s="17"/>
      <c r="O1950" s="121" t="e">
        <f t="shared" ca="1" si="246"/>
        <v>#REF!</v>
      </c>
      <c r="P1950" s="121" t="e">
        <f t="shared" ca="1" si="247"/>
        <v>#REF!</v>
      </c>
      <c r="R1950" s="107" t="e">
        <f t="shared" ca="1" si="243"/>
        <v>#REF!</v>
      </c>
    </row>
    <row r="1951" spans="1:18" x14ac:dyDescent="0.2">
      <c r="A1951" s="16"/>
      <c r="B1951" s="136">
        <v>1936</v>
      </c>
      <c r="C1951" s="119">
        <f ca="1">'s1'!I1954</f>
        <v>176.97962840645428</v>
      </c>
      <c r="D1951" s="119">
        <f ca="1">'s1'!J1954</f>
        <v>77.891440814754162</v>
      </c>
      <c r="E1951" s="27"/>
      <c r="F1951" s="18">
        <f t="shared" ca="1" si="240"/>
        <v>1.0857122109066279E-2</v>
      </c>
      <c r="H1951" s="18">
        <f t="shared" ca="1" si="241"/>
        <v>8.5814163621505488E-3</v>
      </c>
      <c r="I1951" s="17"/>
      <c r="J1951" s="120">
        <f t="shared" ca="1" si="244"/>
        <v>1000000</v>
      </c>
      <c r="K1951" s="120">
        <f t="shared" ca="1" si="245"/>
        <v>-1000000</v>
      </c>
      <c r="M1951" s="81">
        <f t="shared" ca="1" si="242"/>
        <v>8.4770248776304E-2</v>
      </c>
      <c r="N1951" s="17"/>
      <c r="O1951" s="121" t="e">
        <f t="shared" ca="1" si="246"/>
        <v>#REF!</v>
      </c>
      <c r="P1951" s="121" t="e">
        <f t="shared" ca="1" si="247"/>
        <v>#REF!</v>
      </c>
      <c r="R1951" s="107" t="e">
        <f t="shared" ca="1" si="243"/>
        <v>#REF!</v>
      </c>
    </row>
    <row r="1952" spans="1:18" x14ac:dyDescent="0.2">
      <c r="A1952" s="16"/>
      <c r="B1952" s="136">
        <v>1937</v>
      </c>
      <c r="C1952" s="119">
        <f ca="1">'s1'!I1955</f>
        <v>166.46730420545461</v>
      </c>
      <c r="D1952" s="119">
        <f ca="1">'s1'!J1955</f>
        <v>76.10236666387263</v>
      </c>
      <c r="E1952" s="27"/>
      <c r="F1952" s="18">
        <f t="shared" ca="1" si="240"/>
        <v>1.8520353296825668E-3</v>
      </c>
      <c r="H1952" s="18">
        <f t="shared" ca="1" si="241"/>
        <v>4.8927311657095511E-3</v>
      </c>
      <c r="I1952" s="17"/>
      <c r="J1952" s="120">
        <f t="shared" ca="1" si="244"/>
        <v>1000000</v>
      </c>
      <c r="K1952" s="120">
        <f t="shared" ca="1" si="245"/>
        <v>-1000000</v>
      </c>
      <c r="M1952" s="81">
        <f t="shared" ca="1" si="242"/>
        <v>7.5309966942625858E-2</v>
      </c>
      <c r="N1952" s="17"/>
      <c r="O1952" s="121" t="e">
        <f t="shared" ca="1" si="246"/>
        <v>#REF!</v>
      </c>
      <c r="P1952" s="121" t="e">
        <f t="shared" ca="1" si="247"/>
        <v>#REF!</v>
      </c>
      <c r="R1952" s="107" t="e">
        <f t="shared" ca="1" si="243"/>
        <v>#REF!</v>
      </c>
    </row>
    <row r="1953" spans="1:18" x14ac:dyDescent="0.2">
      <c r="A1953" s="16"/>
      <c r="B1953" s="136">
        <v>1938</v>
      </c>
      <c r="C1953" s="119">
        <f ca="1">'s1'!I1956</f>
        <v>190.15392002106825</v>
      </c>
      <c r="D1953" s="119">
        <f ca="1">'s1'!J1956</f>
        <v>82.185115196020149</v>
      </c>
      <c r="E1953" s="27"/>
      <c r="F1953" s="18">
        <f t="shared" ca="1" si="240"/>
        <v>8.9804095257787619E-4</v>
      </c>
      <c r="H1953" s="18">
        <f t="shared" ca="1" si="241"/>
        <v>1.0303347217545496E-2</v>
      </c>
      <c r="I1953" s="17"/>
      <c r="J1953" s="120">
        <f t="shared" ca="1" si="244"/>
        <v>1000000</v>
      </c>
      <c r="K1953" s="120">
        <f t="shared" ca="1" si="245"/>
        <v>-1000000</v>
      </c>
      <c r="M1953" s="81">
        <f t="shared" ca="1" si="242"/>
        <v>2.734812798384352E-2</v>
      </c>
      <c r="N1953" s="17"/>
      <c r="O1953" s="121" t="e">
        <f t="shared" ca="1" si="246"/>
        <v>#REF!</v>
      </c>
      <c r="P1953" s="121" t="e">
        <f t="shared" ca="1" si="247"/>
        <v>#REF!</v>
      </c>
      <c r="R1953" s="107" t="e">
        <f t="shared" ca="1" si="243"/>
        <v>#REF!</v>
      </c>
    </row>
    <row r="1954" spans="1:18" x14ac:dyDescent="0.2">
      <c r="A1954" s="16"/>
      <c r="B1954" s="136">
        <v>1939</v>
      </c>
      <c r="C1954" s="119">
        <f ca="1">'s1'!I1957</f>
        <v>187.82778181997071</v>
      </c>
      <c r="D1954" s="119">
        <f ca="1">'s1'!J1957</f>
        <v>83.841076782653232</v>
      </c>
      <c r="E1954" s="27"/>
      <c r="F1954" s="18">
        <f t="shared" ca="1" si="240"/>
        <v>1.5129470034113825E-3</v>
      </c>
      <c r="H1954" s="18">
        <f t="shared" ca="1" si="241"/>
        <v>4.9752972384106059E-2</v>
      </c>
      <c r="I1954" s="17"/>
      <c r="J1954" s="120">
        <f t="shared" ca="1" si="244"/>
        <v>1000000</v>
      </c>
      <c r="K1954" s="120">
        <f t="shared" ca="1" si="245"/>
        <v>-1000000</v>
      </c>
      <c r="M1954" s="81">
        <f t="shared" ca="1" si="242"/>
        <v>1.3130965453787469E-2</v>
      </c>
      <c r="N1954" s="17"/>
      <c r="O1954" s="121" t="e">
        <f t="shared" ca="1" si="246"/>
        <v>#REF!</v>
      </c>
      <c r="P1954" s="121" t="e">
        <f t="shared" ca="1" si="247"/>
        <v>#REF!</v>
      </c>
      <c r="R1954" s="107" t="e">
        <f t="shared" ca="1" si="243"/>
        <v>#REF!</v>
      </c>
    </row>
    <row r="1955" spans="1:18" x14ac:dyDescent="0.2">
      <c r="A1955" s="16"/>
      <c r="B1955" s="136">
        <v>1940</v>
      </c>
      <c r="C1955" s="119">
        <f ca="1">'s1'!I1958</f>
        <v>190.05973503571616</v>
      </c>
      <c r="D1955" s="119">
        <f ca="1">'s1'!J1958</f>
        <v>82.330026264907062</v>
      </c>
      <c r="E1955" s="27"/>
      <c r="F1955" s="18">
        <f t="shared" ca="1" si="240"/>
        <v>1.2302318736012461E-2</v>
      </c>
      <c r="H1955" s="18">
        <f t="shared" ca="1" si="241"/>
        <v>1.006454160558358E-2</v>
      </c>
      <c r="I1955" s="17"/>
      <c r="J1955" s="120">
        <f t="shared" ca="1" si="244"/>
        <v>1000000</v>
      </c>
      <c r="K1955" s="120">
        <f t="shared" ca="1" si="245"/>
        <v>-1000000</v>
      </c>
      <c r="M1955" s="81">
        <f t="shared" ca="1" si="242"/>
        <v>1.1996050769002113E-2</v>
      </c>
      <c r="N1955" s="17"/>
      <c r="O1955" s="121" t="e">
        <f t="shared" ca="1" si="246"/>
        <v>#REF!</v>
      </c>
      <c r="P1955" s="121" t="e">
        <f t="shared" ca="1" si="247"/>
        <v>#REF!</v>
      </c>
      <c r="R1955" s="107" t="e">
        <f t="shared" ca="1" si="243"/>
        <v>#REF!</v>
      </c>
    </row>
    <row r="1956" spans="1:18" x14ac:dyDescent="0.2">
      <c r="A1956" s="16"/>
      <c r="B1956" s="136">
        <v>1941</v>
      </c>
      <c r="C1956" s="119">
        <f ca="1">'s1'!I1959</f>
        <v>189.31670921051915</v>
      </c>
      <c r="D1956" s="119">
        <f ca="1">'s1'!J1959</f>
        <v>86.591001969056194</v>
      </c>
      <c r="E1956" s="27"/>
      <c r="F1956" s="18">
        <f t="shared" ca="1" si="240"/>
        <v>2.0895282060661265E-2</v>
      </c>
      <c r="H1956" s="18">
        <f t="shared" ca="1" si="241"/>
        <v>2.5290143510723954E-2</v>
      </c>
      <c r="I1956" s="17"/>
      <c r="J1956" s="120">
        <f t="shared" ca="1" si="244"/>
        <v>1000000</v>
      </c>
      <c r="K1956" s="120">
        <f t="shared" ca="1" si="245"/>
        <v>-1000000</v>
      </c>
      <c r="M1956" s="81">
        <f t="shared" ca="1" si="242"/>
        <v>5.2535578733763988E-4</v>
      </c>
      <c r="N1956" s="17"/>
      <c r="O1956" s="121" t="e">
        <f t="shared" ca="1" si="246"/>
        <v>#REF!</v>
      </c>
      <c r="P1956" s="121" t="e">
        <f t="shared" ca="1" si="247"/>
        <v>#REF!</v>
      </c>
      <c r="R1956" s="107" t="e">
        <f t="shared" ca="1" si="243"/>
        <v>#REF!</v>
      </c>
    </row>
    <row r="1957" spans="1:18" x14ac:dyDescent="0.2">
      <c r="A1957" s="16"/>
      <c r="B1957" s="136">
        <v>1942</v>
      </c>
      <c r="C1957" s="119">
        <f ca="1">'s1'!I1960</f>
        <v>163.93840532065983</v>
      </c>
      <c r="D1957" s="119">
        <f ca="1">'s1'!J1960</f>
        <v>67.718758479407768</v>
      </c>
      <c r="E1957" s="27"/>
      <c r="F1957" s="18">
        <f t="shared" ca="1" si="240"/>
        <v>6.120242369909777E-3</v>
      </c>
      <c r="H1957" s="18">
        <f t="shared" ca="1" si="241"/>
        <v>9.2529718315089945E-4</v>
      </c>
      <c r="I1957" s="17"/>
      <c r="J1957" s="120">
        <f t="shared" ca="1" si="244"/>
        <v>1000000</v>
      </c>
      <c r="K1957" s="120">
        <f t="shared" ca="1" si="245"/>
        <v>-1000000</v>
      </c>
      <c r="M1957" s="81">
        <f t="shared" ca="1" si="242"/>
        <v>3.2513154984534502E-3</v>
      </c>
      <c r="N1957" s="17"/>
      <c r="O1957" s="121" t="e">
        <f t="shared" ca="1" si="246"/>
        <v>#REF!</v>
      </c>
      <c r="P1957" s="121" t="e">
        <f t="shared" ca="1" si="247"/>
        <v>#REF!</v>
      </c>
      <c r="R1957" s="107" t="e">
        <f t="shared" ca="1" si="243"/>
        <v>#REF!</v>
      </c>
    </row>
    <row r="1958" spans="1:18" x14ac:dyDescent="0.2">
      <c r="A1958" s="16"/>
      <c r="B1958" s="136">
        <v>1943</v>
      </c>
      <c r="C1958" s="119">
        <f ca="1">'s1'!I1961</f>
        <v>172.28487921414654</v>
      </c>
      <c r="D1958" s="119">
        <f ca="1">'s1'!J1961</f>
        <v>76.399184881872927</v>
      </c>
      <c r="E1958" s="27"/>
      <c r="F1958" s="18">
        <f t="shared" ca="1" si="240"/>
        <v>1.7987774240976631E-4</v>
      </c>
      <c r="H1958" s="18">
        <f t="shared" ca="1" si="241"/>
        <v>2.1407596301290847E-2</v>
      </c>
      <c r="I1958" s="17"/>
      <c r="J1958" s="120">
        <f t="shared" ca="1" si="244"/>
        <v>1000000</v>
      </c>
      <c r="K1958" s="120">
        <f t="shared" ca="1" si="245"/>
        <v>-1000000</v>
      </c>
      <c r="M1958" s="81">
        <f t="shared" ca="1" si="242"/>
        <v>0.10034702685666992</v>
      </c>
      <c r="N1958" s="17"/>
      <c r="O1958" s="121" t="e">
        <f t="shared" ca="1" si="246"/>
        <v>#REF!</v>
      </c>
      <c r="P1958" s="121" t="e">
        <f t="shared" ca="1" si="247"/>
        <v>#REF!</v>
      </c>
      <c r="R1958" s="107" t="e">
        <f t="shared" ca="1" si="243"/>
        <v>#REF!</v>
      </c>
    </row>
    <row r="1959" spans="1:18" x14ac:dyDescent="0.2">
      <c r="A1959" s="16"/>
      <c r="B1959" s="136">
        <v>1944</v>
      </c>
      <c r="C1959" s="119">
        <f ca="1">'s1'!I1962</f>
        <v>181.35551472200305</v>
      </c>
      <c r="D1959" s="119">
        <f ca="1">'s1'!J1962</f>
        <v>77.454792163130449</v>
      </c>
      <c r="E1959" s="27"/>
      <c r="F1959" s="18">
        <f t="shared" ca="1" si="240"/>
        <v>3.0381516998859447E-2</v>
      </c>
      <c r="H1959" s="18">
        <f t="shared" ca="1" si="241"/>
        <v>3.5118472224268803E-2</v>
      </c>
      <c r="I1959" s="17"/>
      <c r="J1959" s="120">
        <f t="shared" ca="1" si="244"/>
        <v>1000000</v>
      </c>
      <c r="K1959" s="120">
        <f t="shared" ca="1" si="245"/>
        <v>-1000000</v>
      </c>
      <c r="M1959" s="81">
        <f t="shared" ca="1" si="242"/>
        <v>4.0747386602037562E-2</v>
      </c>
      <c r="N1959" s="17"/>
      <c r="O1959" s="121" t="e">
        <f t="shared" ca="1" si="246"/>
        <v>#REF!</v>
      </c>
      <c r="P1959" s="121" t="e">
        <f t="shared" ca="1" si="247"/>
        <v>#REF!</v>
      </c>
      <c r="R1959" s="107" t="e">
        <f t="shared" ca="1" si="243"/>
        <v>#REF!</v>
      </c>
    </row>
    <row r="1960" spans="1:18" x14ac:dyDescent="0.2">
      <c r="A1960" s="16"/>
      <c r="B1960" s="136">
        <v>1945</v>
      </c>
      <c r="C1960" s="119">
        <f ca="1">'s1'!I1963</f>
        <v>174.23723621152939</v>
      </c>
      <c r="D1960" s="119">
        <f ca="1">'s1'!J1963</f>
        <v>85.108980472608707</v>
      </c>
      <c r="E1960" s="27"/>
      <c r="F1960" s="18">
        <f t="shared" ca="1" si="240"/>
        <v>3.1282204270370608E-3</v>
      </c>
      <c r="H1960" s="18">
        <f t="shared" ca="1" si="241"/>
        <v>1.9842150714780731E-3</v>
      </c>
      <c r="I1960" s="17"/>
      <c r="J1960" s="120">
        <f t="shared" ca="1" si="244"/>
        <v>1000000</v>
      </c>
      <c r="K1960" s="120">
        <f t="shared" ca="1" si="245"/>
        <v>-1000000</v>
      </c>
      <c r="M1960" s="81">
        <f t="shared" ca="1" si="242"/>
        <v>2.8502762609818378E-3</v>
      </c>
      <c r="N1960" s="17"/>
      <c r="O1960" s="121" t="e">
        <f t="shared" ca="1" si="246"/>
        <v>#REF!</v>
      </c>
      <c r="P1960" s="121" t="e">
        <f t="shared" ca="1" si="247"/>
        <v>#REF!</v>
      </c>
      <c r="R1960" s="107" t="e">
        <f t="shared" ca="1" si="243"/>
        <v>#REF!</v>
      </c>
    </row>
    <row r="1961" spans="1:18" x14ac:dyDescent="0.2">
      <c r="A1961" s="16"/>
      <c r="B1961" s="136">
        <v>1946</v>
      </c>
      <c r="C1961" s="119">
        <f ca="1">'s1'!I1964</f>
        <v>180.4021212256595</v>
      </c>
      <c r="D1961" s="119">
        <f ca="1">'s1'!J1964</f>
        <v>79.374623413120105</v>
      </c>
      <c r="E1961" s="27"/>
      <c r="F1961" s="18">
        <f t="shared" ca="1" si="240"/>
        <v>2.938809199169443E-2</v>
      </c>
      <c r="H1961" s="18">
        <f t="shared" ca="1" si="241"/>
        <v>2.7833054731406355E-2</v>
      </c>
      <c r="I1961" s="17"/>
      <c r="J1961" s="120">
        <f t="shared" ca="1" si="244"/>
        <v>1000000</v>
      </c>
      <c r="K1961" s="120">
        <f t="shared" ca="1" si="245"/>
        <v>-1000000</v>
      </c>
      <c r="M1961" s="81">
        <f t="shared" ca="1" si="242"/>
        <v>4.2570176157094922E-2</v>
      </c>
      <c r="N1961" s="17"/>
      <c r="O1961" s="121" t="e">
        <f t="shared" ca="1" si="246"/>
        <v>#REF!</v>
      </c>
      <c r="P1961" s="121" t="e">
        <f t="shared" ca="1" si="247"/>
        <v>#REF!</v>
      </c>
      <c r="R1961" s="107" t="e">
        <f t="shared" ca="1" si="243"/>
        <v>#REF!</v>
      </c>
    </row>
    <row r="1962" spans="1:18" x14ac:dyDescent="0.2">
      <c r="A1962" s="16"/>
      <c r="B1962" s="136">
        <v>1947</v>
      </c>
      <c r="C1962" s="119">
        <f ca="1">'s1'!I1965</f>
        <v>200.68099488313175</v>
      </c>
      <c r="D1962" s="119">
        <f ca="1">'s1'!J1965</f>
        <v>86.872882529694266</v>
      </c>
      <c r="E1962" s="27"/>
      <c r="F1962" s="18">
        <f t="shared" ca="1" si="240"/>
        <v>3.1646117478138988E-3</v>
      </c>
      <c r="H1962" s="18">
        <f t="shared" ca="1" si="241"/>
        <v>1.3650098302330807E-2</v>
      </c>
      <c r="I1962" s="17"/>
      <c r="J1962" s="120">
        <f t="shared" ca="1" si="244"/>
        <v>1000000</v>
      </c>
      <c r="K1962" s="120">
        <f t="shared" ca="1" si="245"/>
        <v>-1000000</v>
      </c>
      <c r="M1962" s="81">
        <f t="shared" ca="1" si="242"/>
        <v>1.8919585992474437E-5</v>
      </c>
      <c r="N1962" s="17"/>
      <c r="O1962" s="121" t="e">
        <f t="shared" ca="1" si="246"/>
        <v>#REF!</v>
      </c>
      <c r="P1962" s="121" t="e">
        <f t="shared" ca="1" si="247"/>
        <v>#REF!</v>
      </c>
      <c r="R1962" s="107" t="e">
        <f t="shared" ca="1" si="243"/>
        <v>#REF!</v>
      </c>
    </row>
    <row r="1963" spans="1:18" x14ac:dyDescent="0.2">
      <c r="A1963" s="16"/>
      <c r="B1963" s="136">
        <v>1948</v>
      </c>
      <c r="C1963" s="119">
        <f ca="1">'s1'!I1966</f>
        <v>161.41795336313612</v>
      </c>
      <c r="D1963" s="119">
        <f ca="1">'s1'!J1966</f>
        <v>73.490864445319119</v>
      </c>
      <c r="E1963" s="27"/>
      <c r="F1963" s="18">
        <f t="shared" ca="1" si="240"/>
        <v>1.3138701399002663E-3</v>
      </c>
      <c r="H1963" s="18">
        <f t="shared" ca="1" si="241"/>
        <v>2.8283487804382865E-2</v>
      </c>
      <c r="I1963" s="17"/>
      <c r="J1963" s="120">
        <f t="shared" ca="1" si="244"/>
        <v>1000000</v>
      </c>
      <c r="K1963" s="120">
        <f t="shared" ca="1" si="245"/>
        <v>-1000000</v>
      </c>
      <c r="M1963" s="81">
        <f t="shared" ca="1" si="242"/>
        <v>7.3688191700731251E-2</v>
      </c>
      <c r="N1963" s="17"/>
      <c r="O1963" s="121" t="e">
        <f t="shared" ca="1" si="246"/>
        <v>#REF!</v>
      </c>
      <c r="P1963" s="121" t="e">
        <f t="shared" ca="1" si="247"/>
        <v>#REF!</v>
      </c>
      <c r="R1963" s="107" t="e">
        <f t="shared" ca="1" si="243"/>
        <v>#REF!</v>
      </c>
    </row>
    <row r="1964" spans="1:18" x14ac:dyDescent="0.2">
      <c r="A1964" s="16"/>
      <c r="B1964" s="136">
        <v>1949</v>
      </c>
      <c r="C1964" s="119">
        <f ca="1">'s1'!I1967</f>
        <v>184.09331451973094</v>
      </c>
      <c r="D1964" s="119">
        <f ca="1">'s1'!J1967</f>
        <v>80.610705263664656</v>
      </c>
      <c r="E1964" s="27"/>
      <c r="F1964" s="18">
        <f t="shared" ca="1" si="240"/>
        <v>1.8991316089655947E-2</v>
      </c>
      <c r="H1964" s="18">
        <f t="shared" ca="1" si="241"/>
        <v>1.0502476325574155E-2</v>
      </c>
      <c r="I1964" s="17"/>
      <c r="J1964" s="120">
        <f t="shared" ca="1" si="244"/>
        <v>1000000</v>
      </c>
      <c r="K1964" s="120">
        <f t="shared" ca="1" si="245"/>
        <v>-1000000</v>
      </c>
      <c r="M1964" s="81">
        <f t="shared" ca="1" si="242"/>
        <v>5.0918190258003836E-2</v>
      </c>
      <c r="N1964" s="17"/>
      <c r="O1964" s="121" t="e">
        <f t="shared" ca="1" si="246"/>
        <v>#REF!</v>
      </c>
      <c r="P1964" s="121" t="e">
        <f t="shared" ca="1" si="247"/>
        <v>#REF!</v>
      </c>
      <c r="R1964" s="107" t="e">
        <f t="shared" ca="1" si="243"/>
        <v>#REF!</v>
      </c>
    </row>
    <row r="1965" spans="1:18" x14ac:dyDescent="0.2">
      <c r="A1965" s="16"/>
      <c r="B1965" s="136">
        <v>1950</v>
      </c>
      <c r="C1965" s="119">
        <f ca="1">'s1'!I1968</f>
        <v>184.4568328989989</v>
      </c>
      <c r="D1965" s="119">
        <f ca="1">'s1'!J1968</f>
        <v>77.817434561009804</v>
      </c>
      <c r="E1965" s="27"/>
      <c r="F1965" s="18">
        <f t="shared" ca="1" si="240"/>
        <v>6.5647014613110155E-3</v>
      </c>
      <c r="H1965" s="18">
        <f t="shared" ca="1" si="241"/>
        <v>3.7460004848145739E-2</v>
      </c>
      <c r="I1965" s="17"/>
      <c r="J1965" s="120">
        <f t="shared" ca="1" si="244"/>
        <v>1000000</v>
      </c>
      <c r="K1965" s="120">
        <f t="shared" ca="1" si="245"/>
        <v>-1000000</v>
      </c>
      <c r="M1965" s="81">
        <f t="shared" ca="1" si="242"/>
        <v>7.5378296302873404E-2</v>
      </c>
      <c r="N1965" s="17"/>
      <c r="O1965" s="121" t="e">
        <f t="shared" ca="1" si="246"/>
        <v>#REF!</v>
      </c>
      <c r="P1965" s="121" t="e">
        <f t="shared" ca="1" si="247"/>
        <v>#REF!</v>
      </c>
      <c r="R1965" s="107" t="e">
        <f t="shared" ca="1" si="243"/>
        <v>#REF!</v>
      </c>
    </row>
    <row r="1966" spans="1:18" x14ac:dyDescent="0.2">
      <c r="A1966" s="16"/>
      <c r="B1966" s="136">
        <v>1951</v>
      </c>
      <c r="C1966" s="119">
        <f ca="1">'s1'!I1969</f>
        <v>177.04544497752619</v>
      </c>
      <c r="D1966" s="119">
        <f ca="1">'s1'!J1969</f>
        <v>81.81106293207101</v>
      </c>
      <c r="E1966" s="27"/>
      <c r="F1966" s="18">
        <f t="shared" ca="1" si="240"/>
        <v>2.6854680324682127E-2</v>
      </c>
      <c r="H1966" s="18">
        <f t="shared" ca="1" si="241"/>
        <v>6.6046382464251305E-2</v>
      </c>
      <c r="I1966" s="17"/>
      <c r="J1966" s="120">
        <f t="shared" ca="1" si="244"/>
        <v>1000000</v>
      </c>
      <c r="K1966" s="120">
        <f t="shared" ca="1" si="245"/>
        <v>-1000000</v>
      </c>
      <c r="M1966" s="81">
        <f t="shared" ca="1" si="242"/>
        <v>1.2731878373415479E-2</v>
      </c>
      <c r="N1966" s="17"/>
      <c r="O1966" s="121" t="e">
        <f t="shared" ca="1" si="246"/>
        <v>#REF!</v>
      </c>
      <c r="P1966" s="121" t="e">
        <f t="shared" ca="1" si="247"/>
        <v>#REF!</v>
      </c>
      <c r="R1966" s="107" t="e">
        <f t="shared" ca="1" si="243"/>
        <v>#REF!</v>
      </c>
    </row>
    <row r="1967" spans="1:18" x14ac:dyDescent="0.2">
      <c r="A1967" s="16"/>
      <c r="B1967" s="136">
        <v>1952</v>
      </c>
      <c r="C1967" s="119">
        <f ca="1">'s1'!I1970</f>
        <v>175.35583535776146</v>
      </c>
      <c r="D1967" s="119">
        <f ca="1">'s1'!J1970</f>
        <v>78.713884628259521</v>
      </c>
      <c r="E1967" s="27"/>
      <c r="F1967" s="18">
        <f t="shared" ca="1" si="240"/>
        <v>2.6064113020227483E-2</v>
      </c>
      <c r="H1967" s="18">
        <f t="shared" ca="1" si="241"/>
        <v>6.65940322934825E-2</v>
      </c>
      <c r="I1967" s="17"/>
      <c r="J1967" s="120">
        <f t="shared" ca="1" si="244"/>
        <v>1000000</v>
      </c>
      <c r="K1967" s="120">
        <f t="shared" ca="1" si="245"/>
        <v>-1000000</v>
      </c>
      <c r="M1967" s="81">
        <f t="shared" ca="1" si="242"/>
        <v>3.6567136614234851E-2</v>
      </c>
      <c r="N1967" s="17"/>
      <c r="O1967" s="121" t="e">
        <f t="shared" ca="1" si="246"/>
        <v>#REF!</v>
      </c>
      <c r="P1967" s="121" t="e">
        <f t="shared" ca="1" si="247"/>
        <v>#REF!</v>
      </c>
      <c r="R1967" s="107" t="e">
        <f t="shared" ca="1" si="243"/>
        <v>#REF!</v>
      </c>
    </row>
    <row r="1968" spans="1:18" x14ac:dyDescent="0.2">
      <c r="A1968" s="16"/>
      <c r="B1968" s="136">
        <v>1953</v>
      </c>
      <c r="C1968" s="119">
        <f ca="1">'s1'!I1971</f>
        <v>185.10437984515158</v>
      </c>
      <c r="D1968" s="119">
        <f ca="1">'s1'!J1971</f>
        <v>73.765860339369496</v>
      </c>
      <c r="E1968" s="27"/>
      <c r="F1968" s="18">
        <f t="shared" ca="1" si="240"/>
        <v>5.6025843862559854E-3</v>
      </c>
      <c r="H1968" s="18">
        <f t="shared" ca="1" si="241"/>
        <v>2.8839936128509148E-2</v>
      </c>
      <c r="I1968" s="17"/>
      <c r="J1968" s="120">
        <f t="shared" ca="1" si="244"/>
        <v>1000000</v>
      </c>
      <c r="K1968" s="120">
        <f t="shared" ca="1" si="245"/>
        <v>-1000000</v>
      </c>
      <c r="M1968" s="81">
        <f t="shared" ca="1" si="242"/>
        <v>4.3929917916134445E-2</v>
      </c>
      <c r="N1968" s="17"/>
      <c r="O1968" s="121" t="e">
        <f t="shared" ca="1" si="246"/>
        <v>#REF!</v>
      </c>
      <c r="P1968" s="121" t="e">
        <f t="shared" ca="1" si="247"/>
        <v>#REF!</v>
      </c>
      <c r="R1968" s="107" t="e">
        <f t="shared" ca="1" si="243"/>
        <v>#REF!</v>
      </c>
    </row>
    <row r="1969" spans="1:18" x14ac:dyDescent="0.2">
      <c r="A1969" s="16"/>
      <c r="B1969" s="136">
        <v>1954</v>
      </c>
      <c r="C1969" s="119">
        <f ca="1">'s1'!I1972</f>
        <v>167.22994741701604</v>
      </c>
      <c r="D1969" s="119">
        <f ca="1">'s1'!J1972</f>
        <v>69.514686704611123</v>
      </c>
      <c r="E1969" s="27"/>
      <c r="F1969" s="18">
        <f t="shared" ca="1" si="240"/>
        <v>3.0880525047486057E-3</v>
      </c>
      <c r="H1969" s="18">
        <f t="shared" ca="1" si="241"/>
        <v>1.5728295557082509E-3</v>
      </c>
      <c r="I1969" s="17"/>
      <c r="J1969" s="120">
        <f t="shared" ca="1" si="244"/>
        <v>1000000</v>
      </c>
      <c r="K1969" s="120">
        <f t="shared" ca="1" si="245"/>
        <v>-1000000</v>
      </c>
      <c r="M1969" s="81">
        <f t="shared" ca="1" si="242"/>
        <v>2.9277415569823511E-3</v>
      </c>
      <c r="N1969" s="17"/>
      <c r="O1969" s="121" t="e">
        <f t="shared" ca="1" si="246"/>
        <v>#REF!</v>
      </c>
      <c r="P1969" s="121" t="e">
        <f t="shared" ca="1" si="247"/>
        <v>#REF!</v>
      </c>
      <c r="R1969" s="107" t="e">
        <f t="shared" ca="1" si="243"/>
        <v>#REF!</v>
      </c>
    </row>
    <row r="1970" spans="1:18" x14ac:dyDescent="0.2">
      <c r="A1970" s="16"/>
      <c r="B1970" s="136">
        <v>1955</v>
      </c>
      <c r="C1970" s="119">
        <f ca="1">'s1'!I1973</f>
        <v>193.38675757380577</v>
      </c>
      <c r="D1970" s="119">
        <f ca="1">'s1'!J1973</f>
        <v>87.279275812212816</v>
      </c>
      <c r="E1970" s="27"/>
      <c r="F1970" s="18">
        <f t="shared" ca="1" si="240"/>
        <v>1.2616540348140847E-2</v>
      </c>
      <c r="H1970" s="18">
        <f t="shared" ca="1" si="241"/>
        <v>9.1218375750217132E-3</v>
      </c>
      <c r="I1970" s="17"/>
      <c r="J1970" s="120">
        <f t="shared" ca="1" si="244"/>
        <v>1000000</v>
      </c>
      <c r="K1970" s="120">
        <f t="shared" ca="1" si="245"/>
        <v>-1000000</v>
      </c>
      <c r="M1970" s="81">
        <f t="shared" ca="1" si="242"/>
        <v>1.0928037852704642E-3</v>
      </c>
      <c r="N1970" s="17"/>
      <c r="O1970" s="121" t="e">
        <f t="shared" ca="1" si="246"/>
        <v>#REF!</v>
      </c>
      <c r="P1970" s="121" t="e">
        <f t="shared" ca="1" si="247"/>
        <v>#REF!</v>
      </c>
      <c r="R1970" s="107" t="e">
        <f t="shared" ca="1" si="243"/>
        <v>#REF!</v>
      </c>
    </row>
    <row r="1971" spans="1:18" x14ac:dyDescent="0.2">
      <c r="A1971" s="16"/>
      <c r="B1971" s="136">
        <v>1956</v>
      </c>
      <c r="C1971" s="119">
        <f ca="1">'s1'!I1974</f>
        <v>191.00912566663641</v>
      </c>
      <c r="D1971" s="119">
        <f ca="1">'s1'!J1974</f>
        <v>88.924827973590325</v>
      </c>
      <c r="E1971" s="27"/>
      <c r="F1971" s="18">
        <f t="shared" ca="1" si="240"/>
        <v>1.9594963588911066E-2</v>
      </c>
      <c r="H1971" s="18">
        <f t="shared" ca="1" si="241"/>
        <v>9.8325460939736146E-3</v>
      </c>
      <c r="I1971" s="17"/>
      <c r="J1971" s="120">
        <f t="shared" ca="1" si="244"/>
        <v>1000000</v>
      </c>
      <c r="K1971" s="120">
        <f t="shared" ca="1" si="245"/>
        <v>-1000000</v>
      </c>
      <c r="M1971" s="81">
        <f t="shared" ca="1" si="242"/>
        <v>1.8168929894008513E-4</v>
      </c>
      <c r="N1971" s="17"/>
      <c r="O1971" s="121" t="e">
        <f t="shared" ca="1" si="246"/>
        <v>#REF!</v>
      </c>
      <c r="P1971" s="121" t="e">
        <f t="shared" ca="1" si="247"/>
        <v>#REF!</v>
      </c>
      <c r="R1971" s="107" t="e">
        <f t="shared" ca="1" si="243"/>
        <v>#REF!</v>
      </c>
    </row>
    <row r="1972" spans="1:18" x14ac:dyDescent="0.2">
      <c r="A1972" s="16"/>
      <c r="B1972" s="136">
        <v>1957</v>
      </c>
      <c r="C1972" s="119">
        <f ca="1">'s1'!I1975</f>
        <v>166.9539713092187</v>
      </c>
      <c r="D1972" s="119">
        <f ca="1">'s1'!J1975</f>
        <v>78.275304678443391</v>
      </c>
      <c r="E1972" s="27"/>
      <c r="F1972" s="18">
        <f t="shared" ca="1" si="240"/>
        <v>1.268240126766553E-2</v>
      </c>
      <c r="H1972" s="18">
        <f t="shared" ca="1" si="241"/>
        <v>1.736801939543502E-2</v>
      </c>
      <c r="I1972" s="17"/>
      <c r="J1972" s="120">
        <f t="shared" ca="1" si="244"/>
        <v>1000000</v>
      </c>
      <c r="K1972" s="120">
        <f t="shared" ca="1" si="245"/>
        <v>-1000000</v>
      </c>
      <c r="M1972" s="81">
        <f t="shared" ca="1" si="242"/>
        <v>7.6832977950418374E-3</v>
      </c>
      <c r="N1972" s="17"/>
      <c r="O1972" s="121" t="e">
        <f t="shared" ca="1" si="246"/>
        <v>#REF!</v>
      </c>
      <c r="P1972" s="121" t="e">
        <f t="shared" ca="1" si="247"/>
        <v>#REF!</v>
      </c>
      <c r="R1972" s="107" t="e">
        <f t="shared" ca="1" si="243"/>
        <v>#REF!</v>
      </c>
    </row>
    <row r="1973" spans="1:18" x14ac:dyDescent="0.2">
      <c r="A1973" s="16"/>
      <c r="B1973" s="136">
        <v>1958</v>
      </c>
      <c r="C1973" s="119">
        <f ca="1">'s1'!I1976</f>
        <v>200.47671633200682</v>
      </c>
      <c r="D1973" s="119">
        <f ca="1">'s1'!J1976</f>
        <v>89.821541319882471</v>
      </c>
      <c r="E1973" s="27"/>
      <c r="F1973" s="18">
        <f t="shared" ca="1" si="240"/>
        <v>1.1666886755210049E-3</v>
      </c>
      <c r="H1973" s="18">
        <f t="shared" ca="1" si="241"/>
        <v>7.9107017322614451E-3</v>
      </c>
      <c r="I1973" s="17"/>
      <c r="J1973" s="120">
        <f t="shared" ca="1" si="244"/>
        <v>1000000</v>
      </c>
      <c r="K1973" s="120">
        <f t="shared" ca="1" si="245"/>
        <v>-1000000</v>
      </c>
      <c r="M1973" s="81">
        <f t="shared" ca="1" si="242"/>
        <v>1.2375504120790749E-5</v>
      </c>
      <c r="N1973" s="17"/>
      <c r="O1973" s="121" t="e">
        <f t="shared" ca="1" si="246"/>
        <v>#REF!</v>
      </c>
      <c r="P1973" s="121" t="e">
        <f t="shared" ca="1" si="247"/>
        <v>#REF!</v>
      </c>
      <c r="R1973" s="107" t="e">
        <f t="shared" ca="1" si="243"/>
        <v>#REF!</v>
      </c>
    </row>
    <row r="1974" spans="1:18" x14ac:dyDescent="0.2">
      <c r="A1974" s="16"/>
      <c r="B1974" s="136">
        <v>1959</v>
      </c>
      <c r="C1974" s="119">
        <f ca="1">'s1'!I1977</f>
        <v>197.69193079471273</v>
      </c>
      <c r="D1974" s="119">
        <f ca="1">'s1'!J1977</f>
        <v>88.093276869397798</v>
      </c>
      <c r="E1974" s="27"/>
      <c r="F1974" s="18">
        <f t="shared" ca="1" si="240"/>
        <v>5.0639103880691996E-3</v>
      </c>
      <c r="H1974" s="18">
        <f t="shared" ca="1" si="241"/>
        <v>1.686374375023714E-2</v>
      </c>
      <c r="I1974" s="17"/>
      <c r="J1974" s="120">
        <f t="shared" ca="1" si="244"/>
        <v>1000000</v>
      </c>
      <c r="K1974" s="120">
        <f t="shared" ca="1" si="245"/>
        <v>-1000000</v>
      </c>
      <c r="M1974" s="81">
        <f t="shared" ca="1" si="242"/>
        <v>4.7568475422543816E-4</v>
      </c>
      <c r="N1974" s="17"/>
      <c r="O1974" s="121" t="e">
        <f t="shared" ca="1" si="246"/>
        <v>#REF!</v>
      </c>
      <c r="P1974" s="121" t="e">
        <f t="shared" ca="1" si="247"/>
        <v>#REF!</v>
      </c>
      <c r="R1974" s="107" t="e">
        <f t="shared" ca="1" si="243"/>
        <v>#REF!</v>
      </c>
    </row>
    <row r="1975" spans="1:18" x14ac:dyDescent="0.2">
      <c r="A1975" s="16"/>
      <c r="B1975" s="136">
        <v>1960</v>
      </c>
      <c r="C1975" s="119">
        <f ca="1">'s1'!I1978</f>
        <v>190.19927459320792</v>
      </c>
      <c r="D1975" s="119">
        <f ca="1">'s1'!J1978</f>
        <v>83.027738186664592</v>
      </c>
      <c r="E1975" s="27"/>
      <c r="F1975" s="18">
        <f t="shared" ca="1" si="240"/>
        <v>7.4333505865167545E-3</v>
      </c>
      <c r="H1975" s="18">
        <f t="shared" ca="1" si="241"/>
        <v>2.9652455451709015E-2</v>
      </c>
      <c r="I1975" s="17"/>
      <c r="J1975" s="120">
        <f t="shared" ca="1" si="244"/>
        <v>1000000</v>
      </c>
      <c r="K1975" s="120">
        <f t="shared" ca="1" si="245"/>
        <v>-1000000</v>
      </c>
      <c r="M1975" s="81">
        <f t="shared" ca="1" si="242"/>
        <v>9.9095108964994804E-3</v>
      </c>
      <c r="N1975" s="17"/>
      <c r="O1975" s="121" t="e">
        <f t="shared" ca="1" si="246"/>
        <v>#REF!</v>
      </c>
      <c r="P1975" s="121" t="e">
        <f t="shared" ca="1" si="247"/>
        <v>#REF!</v>
      </c>
      <c r="R1975" s="107" t="e">
        <f t="shared" ca="1" si="243"/>
        <v>#REF!</v>
      </c>
    </row>
    <row r="1976" spans="1:18" x14ac:dyDescent="0.2">
      <c r="A1976" s="16"/>
      <c r="B1976" s="136">
        <v>1961</v>
      </c>
      <c r="C1976" s="119">
        <f ca="1">'s1'!I1979</f>
        <v>173.52442959887787</v>
      </c>
      <c r="D1976" s="119">
        <f ca="1">'s1'!J1979</f>
        <v>76.643288574416587</v>
      </c>
      <c r="E1976" s="27"/>
      <c r="F1976" s="18">
        <f t="shared" ca="1" si="240"/>
        <v>1.5804181432295891E-2</v>
      </c>
      <c r="H1976" s="18">
        <f t="shared" ca="1" si="241"/>
        <v>1.6678137394387595E-2</v>
      </c>
      <c r="I1976" s="17"/>
      <c r="J1976" s="120">
        <f t="shared" ca="1" si="244"/>
        <v>1000000</v>
      </c>
      <c r="K1976" s="120">
        <f t="shared" ca="1" si="245"/>
        <v>-1000000</v>
      </c>
      <c r="M1976" s="81">
        <f t="shared" ca="1" si="242"/>
        <v>7.0575743855423229E-2</v>
      </c>
      <c r="N1976" s="17"/>
      <c r="O1976" s="121" t="e">
        <f t="shared" ca="1" si="246"/>
        <v>#REF!</v>
      </c>
      <c r="P1976" s="121" t="e">
        <f t="shared" ca="1" si="247"/>
        <v>#REF!</v>
      </c>
      <c r="R1976" s="107" t="e">
        <f t="shared" ca="1" si="243"/>
        <v>#REF!</v>
      </c>
    </row>
    <row r="1977" spans="1:18" x14ac:dyDescent="0.2">
      <c r="A1977" s="16"/>
      <c r="B1977" s="136">
        <v>1962</v>
      </c>
      <c r="C1977" s="119">
        <f ca="1">'s1'!I1980</f>
        <v>164.54637467761316</v>
      </c>
      <c r="D1977" s="119">
        <f ca="1">'s1'!J1980</f>
        <v>67.194193811619101</v>
      </c>
      <c r="E1977" s="27"/>
      <c r="F1977" s="18">
        <f t="shared" ca="1" si="240"/>
        <v>1.3698940643316721E-3</v>
      </c>
      <c r="H1977" s="18">
        <f t="shared" ca="1" si="241"/>
        <v>2.5215962455944888E-3</v>
      </c>
      <c r="I1977" s="17"/>
      <c r="J1977" s="120">
        <f t="shared" ca="1" si="244"/>
        <v>1000000</v>
      </c>
      <c r="K1977" s="120">
        <f t="shared" ca="1" si="245"/>
        <v>-1000000</v>
      </c>
      <c r="M1977" s="81">
        <f t="shared" ca="1" si="242"/>
        <v>1.7256611053315183E-3</v>
      </c>
      <c r="N1977" s="17"/>
      <c r="O1977" s="121" t="e">
        <f t="shared" ca="1" si="246"/>
        <v>#REF!</v>
      </c>
      <c r="P1977" s="121" t="e">
        <f t="shared" ca="1" si="247"/>
        <v>#REF!</v>
      </c>
      <c r="R1977" s="107" t="e">
        <f t="shared" ca="1" si="243"/>
        <v>#REF!</v>
      </c>
    </row>
    <row r="1978" spans="1:18" x14ac:dyDescent="0.2">
      <c r="A1978" s="16"/>
      <c r="B1978" s="136">
        <v>1963</v>
      </c>
      <c r="C1978" s="119">
        <f ca="1">'s1'!I1981</f>
        <v>172.25256923346845</v>
      </c>
      <c r="D1978" s="119">
        <f ca="1">'s1'!J1981</f>
        <v>79.734826253188416</v>
      </c>
      <c r="E1978" s="27"/>
      <c r="F1978" s="18">
        <f t="shared" ca="1" si="240"/>
        <v>9.8626909013310397E-3</v>
      </c>
      <c r="H1978" s="18">
        <f t="shared" ca="1" si="241"/>
        <v>3.6912733985994234E-2</v>
      </c>
      <c r="I1978" s="17"/>
      <c r="J1978" s="120">
        <f t="shared" ca="1" si="244"/>
        <v>1000000</v>
      </c>
      <c r="K1978" s="120">
        <f t="shared" ca="1" si="245"/>
        <v>-1000000</v>
      </c>
      <c r="M1978" s="81">
        <f t="shared" ca="1" si="242"/>
        <v>3.5787409333319392E-2</v>
      </c>
      <c r="N1978" s="17"/>
      <c r="O1978" s="121" t="e">
        <f t="shared" ca="1" si="246"/>
        <v>#REF!</v>
      </c>
      <c r="P1978" s="121" t="e">
        <f t="shared" ca="1" si="247"/>
        <v>#REF!</v>
      </c>
      <c r="R1978" s="107" t="e">
        <f t="shared" ca="1" si="243"/>
        <v>#REF!</v>
      </c>
    </row>
    <row r="1979" spans="1:18" x14ac:dyDescent="0.2">
      <c r="A1979" s="16"/>
      <c r="B1979" s="136">
        <v>1964</v>
      </c>
      <c r="C1979" s="119">
        <f ca="1">'s1'!I1982</f>
        <v>175.21027544223867</v>
      </c>
      <c r="D1979" s="119">
        <f ca="1">'s1'!J1982</f>
        <v>73.721556922806315</v>
      </c>
      <c r="E1979" s="27"/>
      <c r="F1979" s="18">
        <f t="shared" ca="1" si="240"/>
        <v>1.4767617036598719E-2</v>
      </c>
      <c r="H1979" s="18">
        <f t="shared" ca="1" si="241"/>
        <v>5.037723730694982E-3</v>
      </c>
      <c r="I1979" s="17"/>
      <c r="J1979" s="120">
        <f t="shared" ca="1" si="244"/>
        <v>1000000</v>
      </c>
      <c r="K1979" s="120">
        <f t="shared" ca="1" si="245"/>
        <v>-1000000</v>
      </c>
      <c r="M1979" s="81">
        <f t="shared" ca="1" si="242"/>
        <v>4.7128412175236084E-2</v>
      </c>
      <c r="N1979" s="17"/>
      <c r="O1979" s="121" t="e">
        <f t="shared" ca="1" si="246"/>
        <v>#REF!</v>
      </c>
      <c r="P1979" s="121" t="e">
        <f t="shared" ca="1" si="247"/>
        <v>#REF!</v>
      </c>
      <c r="R1979" s="107" t="e">
        <f t="shared" ca="1" si="243"/>
        <v>#REF!</v>
      </c>
    </row>
    <row r="1980" spans="1:18" x14ac:dyDescent="0.2">
      <c r="A1980" s="16"/>
      <c r="B1980" s="136">
        <v>1965</v>
      </c>
      <c r="C1980" s="119">
        <f ca="1">'s1'!I1983</f>
        <v>186.86161894637274</v>
      </c>
      <c r="D1980" s="119">
        <f ca="1">'s1'!J1983</f>
        <v>83.040421033446535</v>
      </c>
      <c r="E1980" s="27"/>
      <c r="F1980" s="18">
        <f t="shared" ca="1" si="240"/>
        <v>6.1390283676082359E-3</v>
      </c>
      <c r="H1980" s="18">
        <f t="shared" ca="1" si="241"/>
        <v>4.358877511359118E-3</v>
      </c>
      <c r="I1980" s="17"/>
      <c r="J1980" s="120">
        <f t="shared" ca="1" si="244"/>
        <v>1000000</v>
      </c>
      <c r="K1980" s="120">
        <f t="shared" ca="1" si="245"/>
        <v>-1000000</v>
      </c>
      <c r="M1980" s="81">
        <f t="shared" ca="1" si="242"/>
        <v>7.0719378229404609E-3</v>
      </c>
      <c r="N1980" s="17"/>
      <c r="O1980" s="121" t="e">
        <f t="shared" ca="1" si="246"/>
        <v>#REF!</v>
      </c>
      <c r="P1980" s="121" t="e">
        <f t="shared" ca="1" si="247"/>
        <v>#REF!</v>
      </c>
      <c r="R1980" s="107" t="e">
        <f t="shared" ca="1" si="243"/>
        <v>#REF!</v>
      </c>
    </row>
    <row r="1981" spans="1:18" x14ac:dyDescent="0.2">
      <c r="A1981" s="16"/>
      <c r="B1981" s="136">
        <v>1966</v>
      </c>
      <c r="C1981" s="119">
        <f ca="1">'s1'!I1984</f>
        <v>155.64732600171348</v>
      </c>
      <c r="D1981" s="119">
        <f ca="1">'s1'!J1984</f>
        <v>78.369848581524849</v>
      </c>
      <c r="E1981" s="27"/>
      <c r="F1981" s="18">
        <f t="shared" ca="1" si="240"/>
        <v>2.2268291339099718E-4</v>
      </c>
      <c r="H1981" s="18">
        <f t="shared" ca="1" si="241"/>
        <v>6.5436727816774606E-2</v>
      </c>
      <c r="I1981" s="17"/>
      <c r="J1981" s="120">
        <f t="shared" ca="1" si="244"/>
        <v>1000000</v>
      </c>
      <c r="K1981" s="120">
        <f t="shared" ca="1" si="245"/>
        <v>-1000000</v>
      </c>
      <c r="M1981" s="81">
        <f t="shared" ca="1" si="242"/>
        <v>8.5114824412437576E-2</v>
      </c>
      <c r="N1981" s="17"/>
      <c r="O1981" s="121" t="e">
        <f t="shared" ca="1" si="246"/>
        <v>#REF!</v>
      </c>
      <c r="P1981" s="121" t="e">
        <f t="shared" ca="1" si="247"/>
        <v>#REF!</v>
      </c>
      <c r="R1981" s="107" t="e">
        <f t="shared" ca="1" si="243"/>
        <v>#REF!</v>
      </c>
    </row>
    <row r="1982" spans="1:18" x14ac:dyDescent="0.2">
      <c r="A1982" s="16"/>
      <c r="B1982" s="136">
        <v>1967</v>
      </c>
      <c r="C1982" s="119">
        <f ca="1">'s1'!I1985</f>
        <v>175.0979715870906</v>
      </c>
      <c r="D1982" s="119">
        <f ca="1">'s1'!J1985</f>
        <v>78.790707811195574</v>
      </c>
      <c r="E1982" s="27"/>
      <c r="F1982" s="18">
        <f t="shared" ca="1" si="240"/>
        <v>1.7096119901486299E-2</v>
      </c>
      <c r="H1982" s="18">
        <f t="shared" ca="1" si="241"/>
        <v>6.6466358778042092E-2</v>
      </c>
      <c r="I1982" s="17"/>
      <c r="J1982" s="120">
        <f t="shared" ca="1" si="244"/>
        <v>1000000</v>
      </c>
      <c r="K1982" s="120">
        <f t="shared" ca="1" si="245"/>
        <v>-1000000</v>
      </c>
      <c r="M1982" s="81">
        <f t="shared" ca="1" si="242"/>
        <v>8.2770293601385145E-2</v>
      </c>
      <c r="N1982" s="17"/>
      <c r="O1982" s="121" t="e">
        <f t="shared" ca="1" si="246"/>
        <v>#REF!</v>
      </c>
      <c r="P1982" s="121" t="e">
        <f t="shared" ca="1" si="247"/>
        <v>#REF!</v>
      </c>
      <c r="R1982" s="107" t="e">
        <f t="shared" ca="1" si="243"/>
        <v>#REF!</v>
      </c>
    </row>
    <row r="1983" spans="1:18" x14ac:dyDescent="0.2">
      <c r="A1983" s="16"/>
      <c r="B1983" s="136">
        <v>1968</v>
      </c>
      <c r="C1983" s="119">
        <f ca="1">'s1'!I1986</f>
        <v>170.32854825070532</v>
      </c>
      <c r="D1983" s="119">
        <f ca="1">'s1'!J1986</f>
        <v>77.842583515810205</v>
      </c>
      <c r="E1983" s="27"/>
      <c r="F1983" s="18">
        <f t="shared" ca="1" si="240"/>
        <v>1.2418523658193131E-2</v>
      </c>
      <c r="H1983" s="18">
        <f t="shared" ca="1" si="241"/>
        <v>4.4316300001338267E-3</v>
      </c>
      <c r="I1983" s="17"/>
      <c r="J1983" s="120">
        <f t="shared" ca="1" si="244"/>
        <v>170.32854825070532</v>
      </c>
      <c r="K1983" s="120">
        <f t="shared" ca="1" si="245"/>
        <v>77.842583515810205</v>
      </c>
      <c r="M1983" s="81">
        <f t="shared" ca="1" si="242"/>
        <v>1.3253918830415863E-2</v>
      </c>
      <c r="N1983" s="17"/>
      <c r="O1983" s="121" t="e">
        <f t="shared" ca="1" si="246"/>
        <v>#REF!</v>
      </c>
      <c r="P1983" s="121" t="e">
        <f t="shared" ca="1" si="247"/>
        <v>#REF!</v>
      </c>
      <c r="R1983" s="107" t="e">
        <f t="shared" ca="1" si="243"/>
        <v>#REF!</v>
      </c>
    </row>
    <row r="1984" spans="1:18" x14ac:dyDescent="0.2">
      <c r="A1984" s="16"/>
      <c r="B1984" s="136">
        <v>1969</v>
      </c>
      <c r="C1984" s="119">
        <f ca="1">'s1'!I1987</f>
        <v>184.98890611341048</v>
      </c>
      <c r="D1984" s="119">
        <f ca="1">'s1'!J1987</f>
        <v>78.608860110947305</v>
      </c>
      <c r="E1984" s="27"/>
      <c r="F1984" s="18">
        <f t="shared" ca="1" si="240"/>
        <v>2.4913061782647961E-2</v>
      </c>
      <c r="H1984" s="18">
        <f t="shared" ca="1" si="241"/>
        <v>5.8668924513273678E-2</v>
      </c>
      <c r="I1984" s="17"/>
      <c r="J1984" s="120">
        <f t="shared" ca="1" si="244"/>
        <v>1000000</v>
      </c>
      <c r="K1984" s="120">
        <f t="shared" ca="1" si="245"/>
        <v>-1000000</v>
      </c>
      <c r="M1984" s="81">
        <f t="shared" ca="1" si="242"/>
        <v>5.1949671051753396E-2</v>
      </c>
      <c r="N1984" s="17"/>
      <c r="O1984" s="121" t="e">
        <f t="shared" ca="1" si="246"/>
        <v>#REF!</v>
      </c>
      <c r="P1984" s="121" t="e">
        <f t="shared" ca="1" si="247"/>
        <v>#REF!</v>
      </c>
      <c r="R1984" s="107" t="e">
        <f t="shared" ca="1" si="243"/>
        <v>#REF!</v>
      </c>
    </row>
    <row r="1985" spans="1:18" x14ac:dyDescent="0.2">
      <c r="A1985" s="16"/>
      <c r="B1985" s="136">
        <v>1970</v>
      </c>
      <c r="C1985" s="119">
        <f ca="1">'s1'!I1988</f>
        <v>207.54227364351024</v>
      </c>
      <c r="D1985" s="119">
        <f ca="1">'s1'!J1988</f>
        <v>90.325722102623004</v>
      </c>
      <c r="E1985" s="27"/>
      <c r="F1985" s="18">
        <f t="shared" ca="1" si="240"/>
        <v>1.6954318222414455E-4</v>
      </c>
      <c r="H1985" s="18">
        <f t="shared" ca="1" si="241"/>
        <v>3.3268074797883919E-3</v>
      </c>
      <c r="I1985" s="17"/>
      <c r="J1985" s="120">
        <f t="shared" ca="1" si="244"/>
        <v>1000000</v>
      </c>
      <c r="K1985" s="120">
        <f t="shared" ca="1" si="245"/>
        <v>-1000000</v>
      </c>
      <c r="M1985" s="81">
        <f t="shared" ca="1" si="242"/>
        <v>5.1575230577041164E-5</v>
      </c>
      <c r="N1985" s="17"/>
      <c r="O1985" s="121" t="e">
        <f t="shared" ca="1" si="246"/>
        <v>#REF!</v>
      </c>
      <c r="P1985" s="121" t="e">
        <f t="shared" ca="1" si="247"/>
        <v>#REF!</v>
      </c>
      <c r="R1985" s="107" t="e">
        <f t="shared" ca="1" si="243"/>
        <v>#REF!</v>
      </c>
    </row>
    <row r="1986" spans="1:18" x14ac:dyDescent="0.2">
      <c r="A1986" s="16"/>
      <c r="B1986" s="136">
        <v>1971</v>
      </c>
      <c r="C1986" s="119">
        <f ca="1">'s1'!I1989</f>
        <v>197.10354409813175</v>
      </c>
      <c r="D1986" s="119">
        <f ca="1">'s1'!J1989</f>
        <v>85.899481185878301</v>
      </c>
      <c r="E1986" s="27"/>
      <c r="F1986" s="18">
        <f t="shared" ca="1" si="240"/>
        <v>8.8276559508863751E-3</v>
      </c>
      <c r="H1986" s="18">
        <f t="shared" ca="1" si="241"/>
        <v>2.0533877618736016E-2</v>
      </c>
      <c r="I1986" s="17"/>
      <c r="J1986" s="120">
        <f t="shared" ca="1" si="244"/>
        <v>1000000</v>
      </c>
      <c r="K1986" s="120">
        <f t="shared" ca="1" si="245"/>
        <v>-1000000</v>
      </c>
      <c r="M1986" s="81">
        <f t="shared" ca="1" si="242"/>
        <v>3.9999663850660724E-4</v>
      </c>
      <c r="N1986" s="17"/>
      <c r="O1986" s="121" t="e">
        <f t="shared" ca="1" si="246"/>
        <v>#REF!</v>
      </c>
      <c r="P1986" s="121" t="e">
        <f t="shared" ca="1" si="247"/>
        <v>#REF!</v>
      </c>
      <c r="R1986" s="107" t="e">
        <f t="shared" ca="1" si="243"/>
        <v>#REF!</v>
      </c>
    </row>
    <row r="1987" spans="1:18" x14ac:dyDescent="0.2">
      <c r="A1987" s="16"/>
      <c r="B1987" s="136">
        <v>1972</v>
      </c>
      <c r="C1987" s="119">
        <f ca="1">'s1'!I1990</f>
        <v>166.25009717124931</v>
      </c>
      <c r="D1987" s="119">
        <f ca="1">'s1'!J1990</f>
        <v>76.106364148639415</v>
      </c>
      <c r="E1987" s="27"/>
      <c r="F1987" s="18">
        <f t="shared" ca="1" si="240"/>
        <v>1.2925327252683704E-2</v>
      </c>
      <c r="H1987" s="18">
        <f t="shared" ca="1" si="241"/>
        <v>3.1869358143948437E-2</v>
      </c>
      <c r="I1987" s="17"/>
      <c r="J1987" s="120">
        <f t="shared" ca="1" si="244"/>
        <v>1000000</v>
      </c>
      <c r="K1987" s="120">
        <f t="shared" ca="1" si="245"/>
        <v>-1000000</v>
      </c>
      <c r="M1987" s="81">
        <f t="shared" ca="1" si="242"/>
        <v>2.5379392912130476E-2</v>
      </c>
      <c r="N1987" s="17"/>
      <c r="O1987" s="121" t="e">
        <f t="shared" ca="1" si="246"/>
        <v>#REF!</v>
      </c>
      <c r="P1987" s="121" t="e">
        <f t="shared" ca="1" si="247"/>
        <v>#REF!</v>
      </c>
      <c r="R1987" s="107" t="e">
        <f t="shared" ca="1" si="243"/>
        <v>#REF!</v>
      </c>
    </row>
    <row r="1988" spans="1:18" x14ac:dyDescent="0.2">
      <c r="A1988" s="16"/>
      <c r="B1988" s="136">
        <v>1973</v>
      </c>
      <c r="C1988" s="119">
        <f ca="1">'s1'!I1991</f>
        <v>190.48638899272524</v>
      </c>
      <c r="D1988" s="119">
        <f ca="1">'s1'!J1991</f>
        <v>82.664658520314944</v>
      </c>
      <c r="E1988" s="27"/>
      <c r="F1988" s="18">
        <f t="shared" ca="1" si="240"/>
        <v>3.5395809558348988E-4</v>
      </c>
      <c r="H1988" s="18">
        <f t="shared" ca="1" si="241"/>
        <v>5.9039893320073498E-2</v>
      </c>
      <c r="I1988" s="17"/>
      <c r="J1988" s="120">
        <f t="shared" ca="1" si="244"/>
        <v>1000000</v>
      </c>
      <c r="K1988" s="120">
        <f t="shared" ca="1" si="245"/>
        <v>-1000000</v>
      </c>
      <c r="M1988" s="81">
        <f t="shared" ca="1" si="242"/>
        <v>4.3013046218196285E-3</v>
      </c>
      <c r="N1988" s="17"/>
      <c r="O1988" s="121" t="e">
        <f t="shared" ca="1" si="246"/>
        <v>#REF!</v>
      </c>
      <c r="P1988" s="121" t="e">
        <f t="shared" ca="1" si="247"/>
        <v>#REF!</v>
      </c>
      <c r="R1988" s="107" t="e">
        <f t="shared" ca="1" si="243"/>
        <v>#REF!</v>
      </c>
    </row>
    <row r="1989" spans="1:18" x14ac:dyDescent="0.2">
      <c r="A1989" s="16"/>
      <c r="B1989" s="136">
        <v>1974</v>
      </c>
      <c r="C1989" s="119">
        <f ca="1">'s1'!I1992</f>
        <v>201.96362436884576</v>
      </c>
      <c r="D1989" s="119">
        <f ca="1">'s1'!J1992</f>
        <v>83.968830230181652</v>
      </c>
      <c r="E1989" s="27"/>
      <c r="F1989" s="18">
        <f t="shared" ca="1" si="240"/>
        <v>1.8337511829819366E-5</v>
      </c>
      <c r="H1989" s="18">
        <f t="shared" ca="1" si="241"/>
        <v>5.7742664544891159E-2</v>
      </c>
      <c r="I1989" s="17"/>
      <c r="J1989" s="120">
        <f t="shared" ca="1" si="244"/>
        <v>1000000</v>
      </c>
      <c r="K1989" s="120">
        <f t="shared" ca="1" si="245"/>
        <v>-1000000</v>
      </c>
      <c r="M1989" s="81">
        <f t="shared" ca="1" si="242"/>
        <v>1.1373064053873568E-2</v>
      </c>
      <c r="N1989" s="17"/>
      <c r="O1989" s="121" t="e">
        <f t="shared" ca="1" si="246"/>
        <v>#REF!</v>
      </c>
      <c r="P1989" s="121" t="e">
        <f t="shared" ca="1" si="247"/>
        <v>#REF!</v>
      </c>
      <c r="R1989" s="107" t="e">
        <f t="shared" ca="1" si="243"/>
        <v>#REF!</v>
      </c>
    </row>
    <row r="1990" spans="1:18" x14ac:dyDescent="0.2">
      <c r="A1990" s="16"/>
      <c r="B1990" s="136">
        <v>1975</v>
      </c>
      <c r="C1990" s="119">
        <f ca="1">'s1'!I1993</f>
        <v>182.0227171632493</v>
      </c>
      <c r="D1990" s="119">
        <f ca="1">'s1'!J1993</f>
        <v>75.088400258589857</v>
      </c>
      <c r="E1990" s="27"/>
      <c r="F1990" s="18">
        <f t="shared" ca="1" si="240"/>
        <v>1.3018199545880545E-2</v>
      </c>
      <c r="H1990" s="18">
        <f t="shared" ca="1" si="241"/>
        <v>4.743291487777284E-2</v>
      </c>
      <c r="I1990" s="17"/>
      <c r="J1990" s="120">
        <f t="shared" ca="1" si="244"/>
        <v>1000000</v>
      </c>
      <c r="K1990" s="120">
        <f t="shared" ca="1" si="245"/>
        <v>-1000000</v>
      </c>
      <c r="M1990" s="81">
        <f t="shared" ca="1" si="242"/>
        <v>6.7015070745337788E-2</v>
      </c>
      <c r="N1990" s="17"/>
      <c r="O1990" s="121" t="e">
        <f t="shared" ca="1" si="246"/>
        <v>#REF!</v>
      </c>
      <c r="P1990" s="121" t="e">
        <f t="shared" ca="1" si="247"/>
        <v>#REF!</v>
      </c>
      <c r="R1990" s="107" t="e">
        <f t="shared" ca="1" si="243"/>
        <v>#REF!</v>
      </c>
    </row>
    <row r="1991" spans="1:18" x14ac:dyDescent="0.2">
      <c r="A1991" s="16"/>
      <c r="B1991" s="136">
        <v>1976</v>
      </c>
      <c r="C1991" s="119">
        <f ca="1">'s1'!I1994</f>
        <v>166.08276462085772</v>
      </c>
      <c r="D1991" s="119">
        <f ca="1">'s1'!J1994</f>
        <v>78.539281991330412</v>
      </c>
      <c r="E1991" s="27"/>
      <c r="F1991" s="18">
        <f t="shared" ca="1" si="240"/>
        <v>1.4024665270795895E-2</v>
      </c>
      <c r="H1991" s="18">
        <f t="shared" ca="1" si="241"/>
        <v>5.152910172035375E-2</v>
      </c>
      <c r="I1991" s="17"/>
      <c r="J1991" s="120">
        <f t="shared" ca="1" si="244"/>
        <v>1000000</v>
      </c>
      <c r="K1991" s="120">
        <f t="shared" ca="1" si="245"/>
        <v>-1000000</v>
      </c>
      <c r="M1991" s="81">
        <f t="shared" ca="1" si="242"/>
        <v>1.9671255797501681E-2</v>
      </c>
      <c r="N1991" s="17"/>
      <c r="O1991" s="121" t="e">
        <f t="shared" ca="1" si="246"/>
        <v>#REF!</v>
      </c>
      <c r="P1991" s="121" t="e">
        <f t="shared" ca="1" si="247"/>
        <v>#REF!</v>
      </c>
      <c r="R1991" s="107" t="e">
        <f t="shared" ca="1" si="243"/>
        <v>#REF!</v>
      </c>
    </row>
    <row r="1992" spans="1:18" x14ac:dyDescent="0.2">
      <c r="A1992" s="16"/>
      <c r="B1992" s="136">
        <v>1977</v>
      </c>
      <c r="C1992" s="119">
        <f ca="1">'s1'!I1995</f>
        <v>164.16859706237761</v>
      </c>
      <c r="D1992" s="119">
        <f ca="1">'s1'!J1995</f>
        <v>72.839155105509562</v>
      </c>
      <c r="E1992" s="27"/>
      <c r="F1992" s="18">
        <f t="shared" ca="1" si="240"/>
        <v>5.9794283959329602E-3</v>
      </c>
      <c r="H1992" s="18">
        <f t="shared" ca="1" si="241"/>
        <v>5.0784710148631361E-3</v>
      </c>
      <c r="I1992" s="17"/>
      <c r="J1992" s="120">
        <f t="shared" ca="1" si="244"/>
        <v>1000000</v>
      </c>
      <c r="K1992" s="120">
        <f t="shared" ca="1" si="245"/>
        <v>-1000000</v>
      </c>
      <c r="M1992" s="81">
        <f t="shared" ca="1" si="242"/>
        <v>1.4149852501053682E-3</v>
      </c>
      <c r="N1992" s="17"/>
      <c r="O1992" s="121" t="e">
        <f t="shared" ca="1" si="246"/>
        <v>#REF!</v>
      </c>
      <c r="P1992" s="121" t="e">
        <f t="shared" ca="1" si="247"/>
        <v>#REF!</v>
      </c>
      <c r="R1992" s="107" t="e">
        <f t="shared" ca="1" si="243"/>
        <v>#REF!</v>
      </c>
    </row>
    <row r="1993" spans="1:18" x14ac:dyDescent="0.2">
      <c r="A1993" s="16"/>
      <c r="B1993" s="136">
        <v>1978</v>
      </c>
      <c r="C1993" s="119">
        <f ca="1">'s1'!I1996</f>
        <v>180.22881940558253</v>
      </c>
      <c r="D1993" s="119">
        <f ca="1">'s1'!J1996</f>
        <v>81.815044590632468</v>
      </c>
      <c r="E1993" s="27"/>
      <c r="F1993" s="18">
        <f t="shared" ca="1" si="240"/>
        <v>2.1015246536099257E-2</v>
      </c>
      <c r="H1993" s="18">
        <f t="shared" ca="1" si="241"/>
        <v>5.8627948315848229E-2</v>
      </c>
      <c r="I1993" s="17"/>
      <c r="J1993" s="120">
        <f t="shared" ca="1" si="244"/>
        <v>1000000</v>
      </c>
      <c r="K1993" s="120">
        <f t="shared" ca="1" si="245"/>
        <v>-1000000</v>
      </c>
      <c r="M1993" s="81">
        <f t="shared" ca="1" si="242"/>
        <v>2.6110638843362621E-2</v>
      </c>
      <c r="N1993" s="17"/>
      <c r="O1993" s="121" t="e">
        <f t="shared" ca="1" si="246"/>
        <v>#REF!</v>
      </c>
      <c r="P1993" s="121" t="e">
        <f t="shared" ca="1" si="247"/>
        <v>#REF!</v>
      </c>
      <c r="R1993" s="107" t="e">
        <f t="shared" ca="1" si="243"/>
        <v>#REF!</v>
      </c>
    </row>
    <row r="1994" spans="1:18" x14ac:dyDescent="0.2">
      <c r="A1994" s="16"/>
      <c r="B1994" s="136">
        <v>1979</v>
      </c>
      <c r="C1994" s="119">
        <f ca="1">'s1'!I1997</f>
        <v>177.26299794673548</v>
      </c>
      <c r="D1994" s="119">
        <f ca="1">'s1'!J1997</f>
        <v>81.309461709440228</v>
      </c>
      <c r="E1994" s="27"/>
      <c r="F1994" s="18">
        <f t="shared" ca="1" si="240"/>
        <v>3.7270052450354328E-2</v>
      </c>
      <c r="H1994" s="18">
        <f t="shared" ca="1" si="241"/>
        <v>2.9050691509159617E-3</v>
      </c>
      <c r="I1994" s="17"/>
      <c r="J1994" s="120">
        <f t="shared" ca="1" si="244"/>
        <v>1000000</v>
      </c>
      <c r="K1994" s="120">
        <f t="shared" ca="1" si="245"/>
        <v>-1000000</v>
      </c>
      <c r="M1994" s="81">
        <f t="shared" ca="1" si="242"/>
        <v>3.7602929874574482E-2</v>
      </c>
      <c r="N1994" s="17"/>
      <c r="O1994" s="121" t="e">
        <f t="shared" ca="1" si="246"/>
        <v>#REF!</v>
      </c>
      <c r="P1994" s="121" t="e">
        <f t="shared" ca="1" si="247"/>
        <v>#REF!</v>
      </c>
      <c r="R1994" s="107" t="e">
        <f t="shared" ca="1" si="243"/>
        <v>#REF!</v>
      </c>
    </row>
    <row r="1995" spans="1:18" x14ac:dyDescent="0.2">
      <c r="A1995" s="16"/>
      <c r="B1995" s="136">
        <v>1980</v>
      </c>
      <c r="C1995" s="119">
        <f ca="1">'s1'!I1998</f>
        <v>173.71968052430296</v>
      </c>
      <c r="D1995" s="119">
        <f ca="1">'s1'!J1998</f>
        <v>78.51129856985591</v>
      </c>
      <c r="E1995" s="27"/>
      <c r="F1995" s="18">
        <f t="shared" ca="1" si="240"/>
        <v>2.8627544965677935E-2</v>
      </c>
      <c r="H1995" s="18">
        <f t="shared" ca="1" si="241"/>
        <v>1.512732285051765E-2</v>
      </c>
      <c r="I1995" s="17"/>
      <c r="J1995" s="120">
        <f t="shared" ca="1" si="244"/>
        <v>1000000</v>
      </c>
      <c r="K1995" s="120">
        <f t="shared" ca="1" si="245"/>
        <v>-1000000</v>
      </c>
      <c r="M1995" s="81">
        <f t="shared" ca="1" si="242"/>
        <v>7.382144226551092E-2</v>
      </c>
      <c r="N1995" s="17"/>
      <c r="O1995" s="121" t="e">
        <f t="shared" ca="1" si="246"/>
        <v>#REF!</v>
      </c>
      <c r="P1995" s="121" t="e">
        <f t="shared" ca="1" si="247"/>
        <v>#REF!</v>
      </c>
      <c r="R1995" s="107" t="e">
        <f t="shared" ca="1" si="243"/>
        <v>#REF!</v>
      </c>
    </row>
    <row r="1996" spans="1:18" x14ac:dyDescent="0.2">
      <c r="A1996" s="16"/>
      <c r="B1996" s="136">
        <v>1981</v>
      </c>
      <c r="C1996" s="119">
        <f ca="1">'s1'!I1999</f>
        <v>171.12128068114191</v>
      </c>
      <c r="D1996" s="119">
        <f ca="1">'s1'!J1999</f>
        <v>76.045475795570965</v>
      </c>
      <c r="E1996" s="27"/>
      <c r="F1996" s="18">
        <f t="shared" ca="1" si="240"/>
        <v>2.0798951117621173E-2</v>
      </c>
      <c r="H1996" s="18">
        <f t="shared" ca="1" si="241"/>
        <v>6.4975957628188065E-3</v>
      </c>
      <c r="I1996" s="17"/>
      <c r="J1996" s="120">
        <f t="shared" ca="1" si="244"/>
        <v>171.12128068114191</v>
      </c>
      <c r="K1996" s="120">
        <f t="shared" ca="1" si="245"/>
        <v>76.045475795570965</v>
      </c>
      <c r="M1996" s="81">
        <f t="shared" ca="1" si="242"/>
        <v>0.10285812802193378</v>
      </c>
      <c r="N1996" s="17"/>
      <c r="O1996" s="121" t="e">
        <f t="shared" ca="1" si="246"/>
        <v>#REF!</v>
      </c>
      <c r="P1996" s="121" t="e">
        <f t="shared" ca="1" si="247"/>
        <v>#REF!</v>
      </c>
      <c r="R1996" s="107" t="e">
        <f t="shared" ca="1" si="243"/>
        <v>#REF!</v>
      </c>
    </row>
    <row r="1997" spans="1:18" x14ac:dyDescent="0.2">
      <c r="A1997" s="16"/>
      <c r="B1997" s="136">
        <v>1982</v>
      </c>
      <c r="C1997" s="119">
        <f ca="1">'s1'!I2000</f>
        <v>179.96214531750226</v>
      </c>
      <c r="D1997" s="119">
        <f ca="1">'s1'!J2000</f>
        <v>83.706343087653124</v>
      </c>
      <c r="E1997" s="27"/>
      <c r="F1997" s="18">
        <f t="shared" ca="1" si="240"/>
        <v>6.1690077508913237E-3</v>
      </c>
      <c r="H1997" s="18">
        <f t="shared" ca="1" si="241"/>
        <v>7.3513330056883637E-3</v>
      </c>
      <c r="I1997" s="17"/>
      <c r="J1997" s="120">
        <f t="shared" ca="1" si="244"/>
        <v>1000000</v>
      </c>
      <c r="K1997" s="120">
        <f t="shared" ca="1" si="245"/>
        <v>-1000000</v>
      </c>
      <c r="M1997" s="81">
        <f t="shared" ca="1" si="242"/>
        <v>7.0502842531010787E-3</v>
      </c>
      <c r="N1997" s="17"/>
      <c r="O1997" s="121" t="e">
        <f t="shared" ca="1" si="246"/>
        <v>#REF!</v>
      </c>
      <c r="P1997" s="121" t="e">
        <f t="shared" ca="1" si="247"/>
        <v>#REF!</v>
      </c>
      <c r="R1997" s="107" t="e">
        <f t="shared" ca="1" si="243"/>
        <v>#REF!</v>
      </c>
    </row>
    <row r="1998" spans="1:18" x14ac:dyDescent="0.2">
      <c r="A1998" s="16"/>
      <c r="B1998" s="136">
        <v>1983</v>
      </c>
      <c r="C1998" s="119">
        <f ca="1">'s1'!I2001</f>
        <v>187.61981431163989</v>
      </c>
      <c r="D1998" s="119">
        <f ca="1">'s1'!J2001</f>
        <v>92.33290866457935</v>
      </c>
      <c r="E1998" s="27"/>
      <c r="F1998" s="18">
        <f t="shared" ca="1" si="240"/>
        <v>1.0296555482575472E-2</v>
      </c>
      <c r="H1998" s="18">
        <f t="shared" ca="1" si="241"/>
        <v>2.0833854708748518E-3</v>
      </c>
      <c r="I1998" s="17"/>
      <c r="J1998" s="120">
        <f t="shared" ca="1" si="244"/>
        <v>1000000</v>
      </c>
      <c r="K1998" s="120">
        <f t="shared" ca="1" si="245"/>
        <v>-1000000</v>
      </c>
      <c r="M1998" s="81">
        <f t="shared" ca="1" si="242"/>
        <v>3.0654511034689097E-6</v>
      </c>
      <c r="N1998" s="17"/>
      <c r="O1998" s="121" t="e">
        <f t="shared" ca="1" si="246"/>
        <v>#REF!</v>
      </c>
      <c r="P1998" s="121" t="e">
        <f t="shared" ca="1" si="247"/>
        <v>#REF!</v>
      </c>
      <c r="R1998" s="107" t="e">
        <f t="shared" ca="1" si="243"/>
        <v>#REF!</v>
      </c>
    </row>
    <row r="1999" spans="1:18" x14ac:dyDescent="0.2">
      <c r="A1999" s="16"/>
      <c r="B1999" s="136">
        <v>1984</v>
      </c>
      <c r="C1999" s="119">
        <f ca="1">'s1'!I2002</f>
        <v>162.85884594690378</v>
      </c>
      <c r="D1999" s="119">
        <f ca="1">'s1'!J2002</f>
        <v>66.870585180463735</v>
      </c>
      <c r="E1999" s="27"/>
      <c r="F1999" s="18">
        <f t="shared" ca="1" si="240"/>
        <v>1.5556052073502155E-5</v>
      </c>
      <c r="H1999" s="18">
        <f t="shared" ca="1" si="241"/>
        <v>1.4431945659856959E-3</v>
      </c>
      <c r="I1999" s="17"/>
      <c r="J1999" s="120">
        <f t="shared" ca="1" si="244"/>
        <v>1000000</v>
      </c>
      <c r="K1999" s="120">
        <f t="shared" ca="1" si="245"/>
        <v>-1000000</v>
      </c>
      <c r="M1999" s="81">
        <f t="shared" ca="1" si="242"/>
        <v>7.958858754190108E-4</v>
      </c>
      <c r="N1999" s="17"/>
      <c r="O1999" s="121" t="e">
        <f t="shared" ca="1" si="246"/>
        <v>#REF!</v>
      </c>
      <c r="P1999" s="121" t="e">
        <f t="shared" ca="1" si="247"/>
        <v>#REF!</v>
      </c>
      <c r="R1999" s="107" t="e">
        <f t="shared" ca="1" si="243"/>
        <v>#REF!</v>
      </c>
    </row>
    <row r="2000" spans="1:18" x14ac:dyDescent="0.2">
      <c r="A2000" s="16"/>
      <c r="B2000" s="136">
        <v>1985</v>
      </c>
      <c r="C2000" s="119">
        <f ca="1">'s1'!I2003</f>
        <v>166.41175667379127</v>
      </c>
      <c r="D2000" s="119">
        <f ca="1">'s1'!J2003</f>
        <v>72.511945120413827</v>
      </c>
      <c r="E2000" s="27"/>
      <c r="F2000" s="18">
        <f t="shared" ref="F2000:F2015" ca="1" si="248">NORMDIST(C2000,$C$10,$C$11,FALSE)  *RAND()</f>
        <v>2.0907373646850838E-3</v>
      </c>
      <c r="H2000" s="18">
        <f t="shared" ref="H2000:H2015" ca="1" si="249">NORMDIST(D2000,$D$10,$D$11,FALSE)  *RAND()</f>
        <v>1.4820335591332409E-2</v>
      </c>
      <c r="I2000" s="17"/>
      <c r="J2000" s="120">
        <f t="shared" ca="1" si="244"/>
        <v>1000000</v>
      </c>
      <c r="K2000" s="120">
        <f t="shared" ca="1" si="245"/>
        <v>-1000000</v>
      </c>
      <c r="M2000" s="81">
        <f t="shared" ref="M2000:M2015" ca="1" si="250">NORMDIST(D2000,$M$10,$M$11,FALSE)  *RAND()</f>
        <v>4.901798156230245E-2</v>
      </c>
      <c r="N2000" s="17"/>
      <c r="O2000" s="121" t="e">
        <f t="shared" ca="1" si="246"/>
        <v>#REF!</v>
      </c>
      <c r="P2000" s="121" t="e">
        <f t="shared" ca="1" si="247"/>
        <v>#REF!</v>
      </c>
      <c r="R2000" s="107" t="e">
        <f t="shared" ref="R2000:R2015" ca="1" si="251">NORMDIST(C2000,$R$10,$R$11,FALSE)  *RAND()</f>
        <v>#REF!</v>
      </c>
    </row>
    <row r="2001" spans="1:18" x14ac:dyDescent="0.2">
      <c r="A2001" s="16"/>
      <c r="B2001" s="136">
        <v>1986</v>
      </c>
      <c r="C2001" s="119">
        <f ca="1">'s1'!I2004</f>
        <v>174.46157925102409</v>
      </c>
      <c r="D2001" s="119">
        <f ca="1">'s1'!J2004</f>
        <v>77.176673165721908</v>
      </c>
      <c r="E2001" s="27"/>
      <c r="F2001" s="18">
        <f t="shared" ca="1" si="248"/>
        <v>2.987358917140882E-2</v>
      </c>
      <c r="H2001" s="18">
        <f t="shared" ca="1" si="249"/>
        <v>3.67048783803781E-2</v>
      </c>
      <c r="I2001" s="17"/>
      <c r="J2001" s="120">
        <f t="shared" ref="J2001:J2015" ca="1" si="252">IF(AND($J$7&lt;C2001,C2001&lt;$J$8),C2001,1000000)</f>
        <v>1000000</v>
      </c>
      <c r="K2001" s="120">
        <f t="shared" ref="K2001:K2015" ca="1" si="253">IF(AND($J$7&lt;C2001,C2001&lt;$J$8),D2001,-1000000)</f>
        <v>-1000000</v>
      </c>
      <c r="M2001" s="81">
        <f t="shared" ca="1" si="250"/>
        <v>2.4062351343565776E-3</v>
      </c>
      <c r="N2001" s="17"/>
      <c r="O2001" s="121" t="e">
        <f t="shared" ref="O2001:O2015" ca="1" si="254">IF(AND($O$7&lt;D2001,D2001&lt;$O$8),C2001,1000000)</f>
        <v>#REF!</v>
      </c>
      <c r="P2001" s="121" t="e">
        <f t="shared" ref="P2001:P2015" ca="1" si="255">IF(AND($O$7&lt;D2001,D2001&lt;$O$8),D2001,1000000)</f>
        <v>#REF!</v>
      </c>
      <c r="R2001" s="107" t="e">
        <f t="shared" ca="1" si="251"/>
        <v>#REF!</v>
      </c>
    </row>
    <row r="2002" spans="1:18" x14ac:dyDescent="0.2">
      <c r="A2002" s="16"/>
      <c r="B2002" s="136">
        <v>1987</v>
      </c>
      <c r="C2002" s="119">
        <f ca="1">'s1'!I2005</f>
        <v>192.98317029967697</v>
      </c>
      <c r="D2002" s="119">
        <f ca="1">'s1'!J2005</f>
        <v>85.981494790805854</v>
      </c>
      <c r="E2002" s="27"/>
      <c r="F2002" s="18">
        <f t="shared" ca="1" si="248"/>
        <v>1.1993473980411787E-2</v>
      </c>
      <c r="H2002" s="18">
        <f t="shared" ca="1" si="249"/>
        <v>1.7707809485118187E-2</v>
      </c>
      <c r="I2002" s="17"/>
      <c r="J2002" s="120">
        <f t="shared" ca="1" si="252"/>
        <v>1000000</v>
      </c>
      <c r="K2002" s="120">
        <f t="shared" ca="1" si="253"/>
        <v>-1000000</v>
      </c>
      <c r="M2002" s="81">
        <f t="shared" ca="1" si="250"/>
        <v>1.8772773789463239E-4</v>
      </c>
      <c r="N2002" s="17"/>
      <c r="O2002" s="121" t="e">
        <f t="shared" ca="1" si="254"/>
        <v>#REF!</v>
      </c>
      <c r="P2002" s="121" t="e">
        <f t="shared" ca="1" si="255"/>
        <v>#REF!</v>
      </c>
      <c r="R2002" s="107" t="e">
        <f t="shared" ca="1" si="251"/>
        <v>#REF!</v>
      </c>
    </row>
    <row r="2003" spans="1:18" x14ac:dyDescent="0.2">
      <c r="A2003" s="16"/>
      <c r="B2003" s="136">
        <v>1988</v>
      </c>
      <c r="C2003" s="119">
        <f ca="1">'s1'!I2006</f>
        <v>178.84152399679624</v>
      </c>
      <c r="D2003" s="119">
        <f ca="1">'s1'!J2006</f>
        <v>78.671733479308429</v>
      </c>
      <c r="E2003" s="27"/>
      <c r="F2003" s="18">
        <f t="shared" ca="1" si="248"/>
        <v>3.2562101371311708E-3</v>
      </c>
      <c r="H2003" s="18">
        <f t="shared" ca="1" si="249"/>
        <v>4.5664507439831664E-2</v>
      </c>
      <c r="I2003" s="17"/>
      <c r="J2003" s="120">
        <f t="shared" ca="1" si="252"/>
        <v>1000000</v>
      </c>
      <c r="K2003" s="120">
        <f t="shared" ca="1" si="253"/>
        <v>-1000000</v>
      </c>
      <c r="M2003" s="81">
        <f t="shared" ca="1" si="250"/>
        <v>4.8235391462620902E-2</v>
      </c>
      <c r="N2003" s="17"/>
      <c r="O2003" s="121" t="e">
        <f t="shared" ca="1" si="254"/>
        <v>#REF!</v>
      </c>
      <c r="P2003" s="121" t="e">
        <f t="shared" ca="1" si="255"/>
        <v>#REF!</v>
      </c>
      <c r="R2003" s="107" t="e">
        <f t="shared" ca="1" si="251"/>
        <v>#REF!</v>
      </c>
    </row>
    <row r="2004" spans="1:18" x14ac:dyDescent="0.2">
      <c r="A2004" s="16"/>
      <c r="B2004" s="136">
        <v>1989</v>
      </c>
      <c r="C2004" s="119">
        <f ca="1">'s1'!I2007</f>
        <v>193.14172488989718</v>
      </c>
      <c r="D2004" s="119">
        <f ca="1">'s1'!J2007</f>
        <v>85.109374136943742</v>
      </c>
      <c r="E2004" s="27"/>
      <c r="F2004" s="18">
        <f t="shared" ca="1" si="248"/>
        <v>1.1600943790421704E-2</v>
      </c>
      <c r="H2004" s="18">
        <f t="shared" ca="1" si="249"/>
        <v>3.6405728360542462E-2</v>
      </c>
      <c r="I2004" s="17"/>
      <c r="J2004" s="120">
        <f t="shared" ca="1" si="252"/>
        <v>1000000</v>
      </c>
      <c r="K2004" s="120">
        <f t="shared" ca="1" si="253"/>
        <v>-1000000</v>
      </c>
      <c r="M2004" s="81">
        <f t="shared" ca="1" si="250"/>
        <v>5.6983561881441993E-4</v>
      </c>
      <c r="N2004" s="17"/>
      <c r="O2004" s="121" t="e">
        <f t="shared" ca="1" si="254"/>
        <v>#REF!</v>
      </c>
      <c r="P2004" s="121" t="e">
        <f t="shared" ca="1" si="255"/>
        <v>#REF!</v>
      </c>
      <c r="R2004" s="107" t="e">
        <f t="shared" ca="1" si="251"/>
        <v>#REF!</v>
      </c>
    </row>
    <row r="2005" spans="1:18" x14ac:dyDescent="0.2">
      <c r="A2005" s="16"/>
      <c r="B2005" s="136">
        <v>1990</v>
      </c>
      <c r="C2005" s="119">
        <f ca="1">'s1'!I2008</f>
        <v>170.15539600015953</v>
      </c>
      <c r="D2005" s="119">
        <f ca="1">'s1'!J2008</f>
        <v>76.452724593469412</v>
      </c>
      <c r="E2005" s="27"/>
      <c r="F2005" s="18">
        <f t="shared" ca="1" si="248"/>
        <v>1.3622399124705333E-2</v>
      </c>
      <c r="H2005" s="18">
        <f t="shared" ca="1" si="249"/>
        <v>2.0682791895810685E-2</v>
      </c>
      <c r="I2005" s="17"/>
      <c r="J2005" s="120">
        <f t="shared" ca="1" si="252"/>
        <v>170.15539600015953</v>
      </c>
      <c r="K2005" s="120">
        <f t="shared" ca="1" si="253"/>
        <v>76.452724593469412</v>
      </c>
      <c r="M2005" s="81">
        <f t="shared" ca="1" si="250"/>
        <v>3.3821725201126814E-2</v>
      </c>
      <c r="N2005" s="17"/>
      <c r="O2005" s="121" t="e">
        <f t="shared" ca="1" si="254"/>
        <v>#REF!</v>
      </c>
      <c r="P2005" s="121" t="e">
        <f t="shared" ca="1" si="255"/>
        <v>#REF!</v>
      </c>
      <c r="R2005" s="107" t="e">
        <f t="shared" ca="1" si="251"/>
        <v>#REF!</v>
      </c>
    </row>
    <row r="2006" spans="1:18" x14ac:dyDescent="0.2">
      <c r="A2006" s="16"/>
      <c r="B2006" s="136">
        <v>1991</v>
      </c>
      <c r="C2006" s="119">
        <f ca="1">'s1'!I2009</f>
        <v>187.24453826815906</v>
      </c>
      <c r="D2006" s="119">
        <f ca="1">'s1'!J2009</f>
        <v>85.077042036890376</v>
      </c>
      <c r="E2006" s="27"/>
      <c r="F2006" s="18">
        <f t="shared" ca="1" si="248"/>
        <v>2.175437461266801E-2</v>
      </c>
      <c r="H2006" s="18">
        <f t="shared" ca="1" si="249"/>
        <v>3.545711485170347E-2</v>
      </c>
      <c r="I2006" s="17"/>
      <c r="J2006" s="120">
        <f t="shared" ca="1" si="252"/>
        <v>1000000</v>
      </c>
      <c r="K2006" s="120">
        <f t="shared" ca="1" si="253"/>
        <v>-1000000</v>
      </c>
      <c r="M2006" s="81">
        <f t="shared" ca="1" si="250"/>
        <v>3.301935229444154E-3</v>
      </c>
      <c r="N2006" s="17"/>
      <c r="O2006" s="121" t="e">
        <f t="shared" ca="1" si="254"/>
        <v>#REF!</v>
      </c>
      <c r="P2006" s="121" t="e">
        <f t="shared" ca="1" si="255"/>
        <v>#REF!</v>
      </c>
      <c r="R2006" s="107" t="e">
        <f t="shared" ca="1" si="251"/>
        <v>#REF!</v>
      </c>
    </row>
    <row r="2007" spans="1:18" x14ac:dyDescent="0.2">
      <c r="A2007" s="16"/>
      <c r="B2007" s="136">
        <v>1992</v>
      </c>
      <c r="C2007" s="119">
        <f ca="1">'s1'!I2010</f>
        <v>164.2156283233347</v>
      </c>
      <c r="D2007" s="119">
        <f ca="1">'s1'!J2010</f>
        <v>74.394436879652389</v>
      </c>
      <c r="E2007" s="27"/>
      <c r="F2007" s="18">
        <f t="shared" ca="1" si="248"/>
        <v>9.4854554536450541E-3</v>
      </c>
      <c r="H2007" s="18">
        <f t="shared" ca="1" si="249"/>
        <v>2.8443735028624201E-2</v>
      </c>
      <c r="I2007" s="17"/>
      <c r="J2007" s="120">
        <f t="shared" ca="1" si="252"/>
        <v>1000000</v>
      </c>
      <c r="K2007" s="120">
        <f t="shared" ca="1" si="253"/>
        <v>-1000000</v>
      </c>
      <c r="M2007" s="81">
        <f t="shared" ca="1" si="250"/>
        <v>4.3718337787200419E-2</v>
      </c>
      <c r="N2007" s="17"/>
      <c r="O2007" s="121" t="e">
        <f t="shared" ca="1" si="254"/>
        <v>#REF!</v>
      </c>
      <c r="P2007" s="121" t="e">
        <f t="shared" ca="1" si="255"/>
        <v>#REF!</v>
      </c>
      <c r="R2007" s="107" t="e">
        <f t="shared" ca="1" si="251"/>
        <v>#REF!</v>
      </c>
    </row>
    <row r="2008" spans="1:18" x14ac:dyDescent="0.2">
      <c r="A2008" s="16"/>
      <c r="B2008" s="136">
        <v>1993</v>
      </c>
      <c r="C2008" s="119">
        <f ca="1">'s1'!I2011</f>
        <v>153.83855451776117</v>
      </c>
      <c r="D2008" s="119">
        <f ca="1">'s1'!J2011</f>
        <v>70.784948117139919</v>
      </c>
      <c r="E2008" s="27"/>
      <c r="F2008" s="18">
        <f t="shared" ca="1" si="248"/>
        <v>9.7123954558239582E-4</v>
      </c>
      <c r="H2008" s="18">
        <f t="shared" ca="1" si="249"/>
        <v>7.7851155022654311E-3</v>
      </c>
      <c r="I2008" s="17"/>
      <c r="J2008" s="120">
        <f t="shared" ca="1" si="252"/>
        <v>1000000</v>
      </c>
      <c r="K2008" s="120">
        <f t="shared" ca="1" si="253"/>
        <v>-1000000</v>
      </c>
      <c r="M2008" s="81">
        <f t="shared" ca="1" si="250"/>
        <v>2.2040314362852975E-2</v>
      </c>
      <c r="N2008" s="17"/>
      <c r="O2008" s="121" t="e">
        <f t="shared" ca="1" si="254"/>
        <v>#REF!</v>
      </c>
      <c r="P2008" s="121" t="e">
        <f t="shared" ca="1" si="255"/>
        <v>#REF!</v>
      </c>
      <c r="R2008" s="107" t="e">
        <f t="shared" ca="1" si="251"/>
        <v>#REF!</v>
      </c>
    </row>
    <row r="2009" spans="1:18" x14ac:dyDescent="0.2">
      <c r="A2009" s="16"/>
      <c r="B2009" s="136">
        <v>1994</v>
      </c>
      <c r="C2009" s="119">
        <f ca="1">'s1'!I2012</f>
        <v>177.56252616689542</v>
      </c>
      <c r="D2009" s="119">
        <f ca="1">'s1'!J2012</f>
        <v>80.159035173009215</v>
      </c>
      <c r="E2009" s="27"/>
      <c r="F2009" s="18">
        <f t="shared" ca="1" si="248"/>
        <v>8.1563352273317478E-3</v>
      </c>
      <c r="H2009" s="18">
        <f t="shared" ca="1" si="249"/>
        <v>6.1853291716544793E-2</v>
      </c>
      <c r="I2009" s="17"/>
      <c r="J2009" s="120">
        <f t="shared" ca="1" si="252"/>
        <v>1000000</v>
      </c>
      <c r="K2009" s="120">
        <f t="shared" ca="1" si="253"/>
        <v>-1000000</v>
      </c>
      <c r="M2009" s="81">
        <f t="shared" ca="1" si="250"/>
        <v>3.6183925542580909E-2</v>
      </c>
      <c r="N2009" s="17"/>
      <c r="O2009" s="121" t="e">
        <f t="shared" ca="1" si="254"/>
        <v>#REF!</v>
      </c>
      <c r="P2009" s="121" t="e">
        <f t="shared" ca="1" si="255"/>
        <v>#REF!</v>
      </c>
      <c r="R2009" s="107" t="e">
        <f t="shared" ca="1" si="251"/>
        <v>#REF!</v>
      </c>
    </row>
    <row r="2010" spans="1:18" x14ac:dyDescent="0.2">
      <c r="A2010" s="16"/>
      <c r="B2010" s="136">
        <v>1995</v>
      </c>
      <c r="C2010" s="119">
        <f ca="1">'s1'!I2013</f>
        <v>166.20971061941009</v>
      </c>
      <c r="D2010" s="119">
        <f ca="1">'s1'!J2013</f>
        <v>79.088831736432482</v>
      </c>
      <c r="E2010" s="27"/>
      <c r="F2010" s="18">
        <f t="shared" ca="1" si="248"/>
        <v>8.825926110150567E-3</v>
      </c>
      <c r="H2010" s="18">
        <f t="shared" ca="1" si="249"/>
        <v>6.5288721650839099E-2</v>
      </c>
      <c r="I2010" s="17"/>
      <c r="J2010" s="120">
        <f t="shared" ca="1" si="252"/>
        <v>1000000</v>
      </c>
      <c r="K2010" s="120">
        <f t="shared" ca="1" si="253"/>
        <v>-1000000</v>
      </c>
      <c r="M2010" s="81">
        <f t="shared" ca="1" si="250"/>
        <v>1.2984683096783601E-2</v>
      </c>
      <c r="N2010" s="17"/>
      <c r="O2010" s="121" t="e">
        <f t="shared" ca="1" si="254"/>
        <v>#REF!</v>
      </c>
      <c r="P2010" s="121" t="e">
        <f t="shared" ca="1" si="255"/>
        <v>#REF!</v>
      </c>
      <c r="R2010" s="107" t="e">
        <f t="shared" ca="1" si="251"/>
        <v>#REF!</v>
      </c>
    </row>
    <row r="2011" spans="1:18" x14ac:dyDescent="0.2">
      <c r="A2011" s="16"/>
      <c r="B2011" s="136">
        <v>1996</v>
      </c>
      <c r="C2011" s="119">
        <f ca="1">'s1'!I2014</f>
        <v>201.28027916741988</v>
      </c>
      <c r="D2011" s="119">
        <f ca="1">'s1'!J2014</f>
        <v>90.805556079330429</v>
      </c>
      <c r="E2011" s="27"/>
      <c r="F2011" s="18">
        <f t="shared" ca="1" si="248"/>
        <v>6.3399603180485699E-4</v>
      </c>
      <c r="H2011" s="18">
        <f t="shared" ca="1" si="249"/>
        <v>5.9979111070163548E-3</v>
      </c>
      <c r="I2011" s="17"/>
      <c r="J2011" s="120">
        <f t="shared" ca="1" si="252"/>
        <v>1000000</v>
      </c>
      <c r="K2011" s="120">
        <f t="shared" ca="1" si="253"/>
        <v>-1000000</v>
      </c>
      <c r="M2011" s="81">
        <f t="shared" ca="1" si="250"/>
        <v>1.7437867126587743E-5</v>
      </c>
      <c r="N2011" s="17"/>
      <c r="O2011" s="121" t="e">
        <f t="shared" ca="1" si="254"/>
        <v>#REF!</v>
      </c>
      <c r="P2011" s="121" t="e">
        <f t="shared" ca="1" si="255"/>
        <v>#REF!</v>
      </c>
      <c r="R2011" s="107" t="e">
        <f t="shared" ca="1" si="251"/>
        <v>#REF!</v>
      </c>
    </row>
    <row r="2012" spans="1:18" x14ac:dyDescent="0.2">
      <c r="A2012" s="16"/>
      <c r="B2012" s="136">
        <v>1997</v>
      </c>
      <c r="C2012" s="119">
        <f ca="1">'s1'!I2015</f>
        <v>186.5904886254699</v>
      </c>
      <c r="D2012" s="119">
        <f ca="1">'s1'!J2015</f>
        <v>81.461434115619824</v>
      </c>
      <c r="E2012" s="27"/>
      <c r="F2012" s="18">
        <f t="shared" ca="1" si="248"/>
        <v>1.9829495933944442E-2</v>
      </c>
      <c r="H2012" s="18">
        <f t="shared" ca="1" si="249"/>
        <v>7.2778952819675474E-2</v>
      </c>
      <c r="I2012" s="17"/>
      <c r="J2012" s="120">
        <f t="shared" ca="1" si="252"/>
        <v>1000000</v>
      </c>
      <c r="K2012" s="120">
        <f t="shared" ca="1" si="253"/>
        <v>-1000000</v>
      </c>
      <c r="M2012" s="81">
        <f t="shared" ca="1" si="250"/>
        <v>6.0145563325797865E-3</v>
      </c>
      <c r="N2012" s="17"/>
      <c r="O2012" s="121" t="e">
        <f t="shared" ca="1" si="254"/>
        <v>#REF!</v>
      </c>
      <c r="P2012" s="121" t="e">
        <f t="shared" ca="1" si="255"/>
        <v>#REF!</v>
      </c>
      <c r="R2012" s="107" t="e">
        <f t="shared" ca="1" si="251"/>
        <v>#REF!</v>
      </c>
    </row>
    <row r="2013" spans="1:18" x14ac:dyDescent="0.2">
      <c r="A2013" s="16"/>
      <c r="B2013" s="136">
        <v>1998</v>
      </c>
      <c r="C2013" s="119">
        <f ca="1">'s1'!I2016</f>
        <v>175.83488572252188</v>
      </c>
      <c r="D2013" s="119">
        <f ca="1">'s1'!J2016</f>
        <v>83.933509089471102</v>
      </c>
      <c r="E2013" s="27"/>
      <c r="F2013" s="18">
        <f t="shared" ca="1" si="248"/>
        <v>2.7057810685302587E-2</v>
      </c>
      <c r="H2013" s="18">
        <f t="shared" ca="1" si="249"/>
        <v>2.6121176889435625E-2</v>
      </c>
      <c r="I2013" s="17"/>
      <c r="J2013" s="120">
        <f t="shared" ca="1" si="252"/>
        <v>1000000</v>
      </c>
      <c r="K2013" s="120">
        <f t="shared" ca="1" si="253"/>
        <v>-1000000</v>
      </c>
      <c r="M2013" s="81">
        <f t="shared" ca="1" si="250"/>
        <v>4.0230604854613996E-3</v>
      </c>
      <c r="N2013" s="17"/>
      <c r="O2013" s="121" t="e">
        <f t="shared" ca="1" si="254"/>
        <v>#REF!</v>
      </c>
      <c r="P2013" s="121" t="e">
        <f t="shared" ca="1" si="255"/>
        <v>#REF!</v>
      </c>
      <c r="R2013" s="107" t="e">
        <f t="shared" ca="1" si="251"/>
        <v>#REF!</v>
      </c>
    </row>
    <row r="2014" spans="1:18" x14ac:dyDescent="0.2">
      <c r="A2014" s="16"/>
      <c r="B2014" s="136">
        <v>1999</v>
      </c>
      <c r="C2014" s="119">
        <f ca="1">'s1'!I2017</f>
        <v>196.20151214594054</v>
      </c>
      <c r="D2014" s="119">
        <f ca="1">'s1'!J2017</f>
        <v>87.721593020023164</v>
      </c>
      <c r="E2014" s="27"/>
      <c r="F2014" s="18">
        <f t="shared" ca="1" si="248"/>
        <v>1.2442392264025177E-3</v>
      </c>
      <c r="H2014" s="18">
        <f t="shared" ca="1" si="249"/>
        <v>2.3435789060355008E-2</v>
      </c>
      <c r="I2014" s="17"/>
      <c r="J2014" s="120">
        <f t="shared" ca="1" si="252"/>
        <v>1000000</v>
      </c>
      <c r="K2014" s="120">
        <f t="shared" ca="1" si="253"/>
        <v>-1000000</v>
      </c>
      <c r="M2014" s="81">
        <f t="shared" ca="1" si="250"/>
        <v>1.060758511017227E-4</v>
      </c>
      <c r="N2014" s="17"/>
      <c r="O2014" s="121" t="e">
        <f t="shared" ca="1" si="254"/>
        <v>#REF!</v>
      </c>
      <c r="P2014" s="121" t="e">
        <f t="shared" ca="1" si="255"/>
        <v>#REF!</v>
      </c>
      <c r="R2014" s="107" t="e">
        <f t="shared" ca="1" si="251"/>
        <v>#REF!</v>
      </c>
    </row>
    <row r="2015" spans="1:18" x14ac:dyDescent="0.2">
      <c r="A2015" s="16"/>
      <c r="B2015" s="136">
        <v>2000</v>
      </c>
      <c r="C2015" s="119">
        <f ca="1">'s1'!I2018</f>
        <v>170.26507488608519</v>
      </c>
      <c r="D2015" s="119">
        <f ca="1">'s1'!J2018</f>
        <v>83.349567662061091</v>
      </c>
      <c r="E2015" s="27"/>
      <c r="F2015" s="18">
        <f t="shared" ca="1" si="248"/>
        <v>1.0701069460522478E-2</v>
      </c>
      <c r="H2015" s="18">
        <f t="shared" ca="1" si="249"/>
        <v>5.4577486689995458E-2</v>
      </c>
      <c r="I2015" s="17"/>
      <c r="J2015" s="120">
        <f t="shared" ca="1" si="252"/>
        <v>170.26507488608519</v>
      </c>
      <c r="K2015" s="120">
        <f t="shared" ca="1" si="253"/>
        <v>83.349567662061091</v>
      </c>
      <c r="M2015" s="81">
        <f t="shared" ca="1" si="250"/>
        <v>1.1681976684040252E-2</v>
      </c>
      <c r="N2015" s="17"/>
      <c r="O2015" s="121" t="e">
        <f t="shared" ca="1" si="254"/>
        <v>#REF!</v>
      </c>
      <c r="P2015" s="121" t="e">
        <f t="shared" ca="1" si="255"/>
        <v>#REF!</v>
      </c>
      <c r="R2015" s="107" t="e">
        <f t="shared" ca="1" si="251"/>
        <v>#REF!</v>
      </c>
    </row>
  </sheetData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/>
  <dimension ref="B2:L212"/>
  <sheetViews>
    <sheetView workbookViewId="0"/>
  </sheetViews>
  <sheetFormatPr defaultRowHeight="12.75" x14ac:dyDescent="0.2"/>
  <cols>
    <col min="1" max="3" width="11.140625" style="21" customWidth="1"/>
    <col min="4" max="4" width="11.140625" customWidth="1"/>
    <col min="5" max="12" width="11.140625" style="21" customWidth="1"/>
    <col min="13" max="16384" width="9.140625" style="21"/>
  </cols>
  <sheetData>
    <row r="2" spans="2:12" x14ac:dyDescent="0.2">
      <c r="B2" s="51" t="s">
        <v>18</v>
      </c>
      <c r="I2" s="66" t="s">
        <v>2</v>
      </c>
      <c r="L2" s="66" t="s">
        <v>2</v>
      </c>
    </row>
    <row r="3" spans="2:12" x14ac:dyDescent="0.2">
      <c r="I3" s="67" t="s">
        <v>11</v>
      </c>
      <c r="L3" s="67" t="s">
        <v>12</v>
      </c>
    </row>
    <row r="4" spans="2:12" x14ac:dyDescent="0.2">
      <c r="I4" s="22">
        <f>'s2'!M5</f>
        <v>170</v>
      </c>
      <c r="L4" s="68" t="e">
        <f>#REF!</f>
        <v>#REF!</v>
      </c>
    </row>
    <row r="5" spans="2:12" x14ac:dyDescent="0.2">
      <c r="I5" s="22"/>
      <c r="L5" s="68"/>
    </row>
    <row r="6" spans="2:12" x14ac:dyDescent="0.2">
      <c r="D6" s="113" t="s">
        <v>41</v>
      </c>
      <c r="E6" s="127">
        <f>'1'!F8</f>
        <v>180</v>
      </c>
      <c r="F6" s="127">
        <f>'1'!I8</f>
        <v>80</v>
      </c>
      <c r="H6" s="113" t="s">
        <v>41</v>
      </c>
      <c r="I6" s="128">
        <f>F6+E9*F7/E7*(I4-E6)</f>
        <v>76.5</v>
      </c>
      <c r="J6" s="19"/>
      <c r="K6" s="113" t="s">
        <v>41</v>
      </c>
      <c r="L6" s="128" t="e">
        <f>E6+E9*E7/F7*(L4-F6)</f>
        <v>#REF!</v>
      </c>
    </row>
    <row r="7" spans="2:12" x14ac:dyDescent="0.2">
      <c r="D7" s="113" t="s">
        <v>42</v>
      </c>
      <c r="E7" s="127">
        <f>'1'!F10</f>
        <v>10</v>
      </c>
      <c r="F7" s="127">
        <f>'1'!I10</f>
        <v>5</v>
      </c>
      <c r="H7" s="113" t="s">
        <v>42</v>
      </c>
      <c r="I7" s="128">
        <f>F7*SQRT(1-E9^2)</f>
        <v>3.5707142142714248</v>
      </c>
      <c r="K7" s="113" t="s">
        <v>42</v>
      </c>
      <c r="L7" s="128">
        <f>E7*SQRT(1-E9^2)</f>
        <v>7.1414284285428495</v>
      </c>
    </row>
    <row r="9" spans="2:12" x14ac:dyDescent="0.2">
      <c r="D9" s="113" t="s">
        <v>43</v>
      </c>
      <c r="E9" s="126">
        <f>'1'!F13</f>
        <v>0.7</v>
      </c>
      <c r="F9" s="114"/>
      <c r="H9" s="16"/>
    </row>
    <row r="11" spans="2:12" x14ac:dyDescent="0.2">
      <c r="B11" s="26" t="s">
        <v>14</v>
      </c>
      <c r="C11" s="21" t="s">
        <v>19</v>
      </c>
      <c r="E11" s="26" t="s">
        <v>13</v>
      </c>
      <c r="F11" s="21" t="s">
        <v>20</v>
      </c>
      <c r="H11" s="26" t="s">
        <v>13</v>
      </c>
      <c r="I11" s="16" t="s">
        <v>21</v>
      </c>
      <c r="J11" s="16"/>
      <c r="K11" s="26" t="s">
        <v>14</v>
      </c>
      <c r="L11" s="16" t="s">
        <v>15</v>
      </c>
    </row>
    <row r="12" spans="2:12" x14ac:dyDescent="0.2">
      <c r="B12" s="128">
        <v>120</v>
      </c>
      <c r="C12" s="18">
        <f t="shared" ref="C12:C75" si="0">NORMDIST(B12,$E$6,$E$7,FALSE)</f>
        <v>6.0758828498232861E-10</v>
      </c>
      <c r="E12" s="128">
        <v>60</v>
      </c>
      <c r="F12" s="18">
        <f t="shared" ref="F12:F75" si="1">NORMDIST(E12,$F$6,$F$7,FALSE)</f>
        <v>2.6766045152977071E-5</v>
      </c>
      <c r="H12" s="128">
        <v>60</v>
      </c>
      <c r="I12" s="69">
        <f t="shared" ref="I12:I75" si="2">NORMDIST(H12,$I$6,$I$7,FALSE)</f>
        <v>2.5788299819935853E-6</v>
      </c>
      <c r="J12" s="70"/>
      <c r="K12" s="128">
        <v>120</v>
      </c>
      <c r="L12" s="69" t="e">
        <f t="shared" ref="L12:L75" si="3">NORMDIST(K12,$L$6,$L$7,FALSE)</f>
        <v>#REF!</v>
      </c>
    </row>
    <row r="13" spans="2:12" x14ac:dyDescent="0.2">
      <c r="B13" s="128">
        <v>121</v>
      </c>
      <c r="C13" s="18">
        <f t="shared" si="0"/>
        <v>1.1015763624682308E-9</v>
      </c>
      <c r="E13" s="128">
        <v>61</v>
      </c>
      <c r="F13" s="18">
        <f t="shared" si="1"/>
        <v>5.8389385158292053E-5</v>
      </c>
      <c r="H13" s="128">
        <v>61</v>
      </c>
      <c r="I13" s="69">
        <f t="shared" si="2"/>
        <v>9.0452319408257263E-6</v>
      </c>
      <c r="J13" s="70"/>
      <c r="K13" s="128">
        <v>121</v>
      </c>
      <c r="L13" s="69" t="e">
        <f t="shared" si="3"/>
        <v>#REF!</v>
      </c>
    </row>
    <row r="14" spans="2:12" x14ac:dyDescent="0.2">
      <c r="B14" s="128">
        <v>122</v>
      </c>
      <c r="C14" s="18">
        <f t="shared" si="0"/>
        <v>1.9773196406244672E-9</v>
      </c>
      <c r="E14" s="128">
        <v>62</v>
      </c>
      <c r="F14" s="18">
        <f t="shared" si="1"/>
        <v>1.2238038602275437E-4</v>
      </c>
      <c r="H14" s="128">
        <v>62</v>
      </c>
      <c r="I14" s="69">
        <f t="shared" si="2"/>
        <v>2.9332858839164723E-5</v>
      </c>
      <c r="J14" s="70"/>
      <c r="K14" s="128">
        <v>122</v>
      </c>
      <c r="L14" s="69" t="e">
        <f t="shared" si="3"/>
        <v>#REF!</v>
      </c>
    </row>
    <row r="15" spans="2:12" x14ac:dyDescent="0.2">
      <c r="B15" s="128">
        <v>123</v>
      </c>
      <c r="C15" s="18">
        <f t="shared" si="0"/>
        <v>3.5139550948204335E-9</v>
      </c>
      <c r="E15" s="128">
        <v>63</v>
      </c>
      <c r="F15" s="18">
        <f t="shared" si="1"/>
        <v>2.4644383369460396E-4</v>
      </c>
      <c r="H15" s="128">
        <v>63</v>
      </c>
      <c r="I15" s="69">
        <f t="shared" si="2"/>
        <v>8.7948161358014561E-5</v>
      </c>
      <c r="J15" s="70"/>
      <c r="K15" s="128">
        <v>123</v>
      </c>
      <c r="L15" s="69" t="e">
        <f t="shared" si="3"/>
        <v>#REF!</v>
      </c>
    </row>
    <row r="16" spans="2:12" x14ac:dyDescent="0.2">
      <c r="B16" s="128">
        <v>124</v>
      </c>
      <c r="C16" s="18">
        <f t="shared" si="0"/>
        <v>6.1826205001658568E-9</v>
      </c>
      <c r="E16" s="128">
        <v>64</v>
      </c>
      <c r="F16" s="18">
        <f t="shared" si="1"/>
        <v>4.768176402929681E-4</v>
      </c>
      <c r="H16" s="128">
        <v>64</v>
      </c>
      <c r="I16" s="69">
        <f t="shared" si="2"/>
        <v>2.4380175329840638E-4</v>
      </c>
      <c r="J16" s="70"/>
      <c r="K16" s="128">
        <v>124</v>
      </c>
      <c r="L16" s="69" t="e">
        <f t="shared" si="3"/>
        <v>#REF!</v>
      </c>
    </row>
    <row r="17" spans="2:12" x14ac:dyDescent="0.2">
      <c r="B17" s="128">
        <v>125</v>
      </c>
      <c r="C17" s="18">
        <f t="shared" si="0"/>
        <v>1.0769760042543275E-8</v>
      </c>
      <c r="E17" s="128">
        <v>65</v>
      </c>
      <c r="F17" s="18">
        <f t="shared" si="1"/>
        <v>8.8636968238760153E-4</v>
      </c>
      <c r="H17" s="128">
        <v>65</v>
      </c>
      <c r="I17" s="69">
        <f t="shared" si="2"/>
        <v>6.2486265847802884E-4</v>
      </c>
      <c r="J17" s="70"/>
      <c r="K17" s="128">
        <v>125</v>
      </c>
      <c r="L17" s="69" t="e">
        <f t="shared" si="3"/>
        <v>#REF!</v>
      </c>
    </row>
    <row r="18" spans="2:12" x14ac:dyDescent="0.2">
      <c r="B18" s="128">
        <v>126</v>
      </c>
      <c r="C18" s="18">
        <f t="shared" si="0"/>
        <v>1.8573618445552898E-8</v>
      </c>
      <c r="E18" s="128">
        <v>66</v>
      </c>
      <c r="F18" s="18">
        <f t="shared" si="1"/>
        <v>1.5830903165959939E-3</v>
      </c>
      <c r="H18" s="128">
        <v>66</v>
      </c>
      <c r="I18" s="69">
        <f t="shared" si="2"/>
        <v>1.4807099936896659E-3</v>
      </c>
      <c r="J18" s="70"/>
      <c r="K18" s="128">
        <v>126</v>
      </c>
      <c r="L18" s="69" t="e">
        <f t="shared" si="3"/>
        <v>#REF!</v>
      </c>
    </row>
    <row r="19" spans="2:12" x14ac:dyDescent="0.2">
      <c r="B19" s="128">
        <v>127</v>
      </c>
      <c r="C19" s="18">
        <f t="shared" si="0"/>
        <v>3.1713492167159761E-8</v>
      </c>
      <c r="E19" s="128">
        <v>67</v>
      </c>
      <c r="F19" s="18">
        <f t="shared" si="1"/>
        <v>2.7165938467371225E-3</v>
      </c>
      <c r="H19" s="128">
        <v>67</v>
      </c>
      <c r="I19" s="69">
        <f t="shared" si="2"/>
        <v>3.2440917657778202E-3</v>
      </c>
      <c r="J19" s="70"/>
      <c r="K19" s="128">
        <v>127</v>
      </c>
      <c r="L19" s="69" t="e">
        <f t="shared" si="3"/>
        <v>#REF!</v>
      </c>
    </row>
    <row r="20" spans="2:12" x14ac:dyDescent="0.2">
      <c r="B20" s="128">
        <v>128</v>
      </c>
      <c r="C20" s="18">
        <f t="shared" si="0"/>
        <v>5.3610353446976141E-8</v>
      </c>
      <c r="E20" s="128">
        <v>68</v>
      </c>
      <c r="F20" s="18">
        <f t="shared" si="1"/>
        <v>4.4789060589685804E-3</v>
      </c>
      <c r="H20" s="128">
        <v>68</v>
      </c>
      <c r="I20" s="69">
        <f t="shared" si="2"/>
        <v>6.5713400496782383E-3</v>
      </c>
      <c r="J20" s="70"/>
      <c r="K20" s="128">
        <v>128</v>
      </c>
      <c r="L20" s="69" t="e">
        <f t="shared" si="3"/>
        <v>#REF!</v>
      </c>
    </row>
    <row r="21" spans="2:12" x14ac:dyDescent="0.2">
      <c r="B21" s="128">
        <v>129</v>
      </c>
      <c r="C21" s="18">
        <f t="shared" si="0"/>
        <v>8.9724351623833366E-8</v>
      </c>
      <c r="E21" s="128">
        <v>69</v>
      </c>
      <c r="F21" s="18">
        <f t="shared" si="1"/>
        <v>7.0949185692462842E-3</v>
      </c>
      <c r="H21" s="128">
        <v>69</v>
      </c>
      <c r="I21" s="69">
        <f t="shared" si="2"/>
        <v>1.2307006779237383E-2</v>
      </c>
      <c r="J21" s="70"/>
      <c r="K21" s="128">
        <v>129</v>
      </c>
      <c r="L21" s="69" t="e">
        <f t="shared" si="3"/>
        <v>#REF!</v>
      </c>
    </row>
    <row r="22" spans="2:12" x14ac:dyDescent="0.2">
      <c r="B22" s="128">
        <v>130</v>
      </c>
      <c r="C22" s="18">
        <f t="shared" si="0"/>
        <v>1.4867195147342977E-7</v>
      </c>
      <c r="E22" s="128">
        <v>70</v>
      </c>
      <c r="F22" s="18">
        <f t="shared" si="1"/>
        <v>1.0798193302637612E-2</v>
      </c>
      <c r="H22" s="128">
        <v>70</v>
      </c>
      <c r="I22" s="69">
        <f t="shared" si="2"/>
        <v>2.1310253990431606E-2</v>
      </c>
      <c r="J22" s="70"/>
      <c r="K22" s="128">
        <v>130</v>
      </c>
      <c r="L22" s="69" t="e">
        <f t="shared" si="3"/>
        <v>#REF!</v>
      </c>
    </row>
    <row r="23" spans="2:12" x14ac:dyDescent="0.2">
      <c r="B23" s="128">
        <v>131</v>
      </c>
      <c r="C23" s="18">
        <f t="shared" si="0"/>
        <v>2.438960745893352E-7</v>
      </c>
      <c r="E23" s="128">
        <v>71</v>
      </c>
      <c r="F23" s="18">
        <f t="shared" si="1"/>
        <v>1.5790031660178828E-2</v>
      </c>
      <c r="H23" s="128">
        <v>71</v>
      </c>
      <c r="I23" s="69">
        <f t="shared" si="2"/>
        <v>3.4116345177692797E-2</v>
      </c>
      <c r="J23" s="70"/>
      <c r="K23" s="128">
        <v>131</v>
      </c>
      <c r="L23" s="69" t="e">
        <f t="shared" si="3"/>
        <v>#REF!</v>
      </c>
    </row>
    <row r="24" spans="2:12" x14ac:dyDescent="0.2">
      <c r="B24" s="128">
        <v>132</v>
      </c>
      <c r="C24" s="18">
        <f t="shared" si="0"/>
        <v>3.9612990910320755E-7</v>
      </c>
      <c r="E24" s="128">
        <v>72</v>
      </c>
      <c r="F24" s="18">
        <f t="shared" si="1"/>
        <v>2.2184166935891109E-2</v>
      </c>
      <c r="H24" s="128">
        <v>72</v>
      </c>
      <c r="I24" s="69">
        <f t="shared" si="2"/>
        <v>5.0497986435217086E-2</v>
      </c>
      <c r="J24" s="70"/>
      <c r="K24" s="128">
        <v>132</v>
      </c>
      <c r="L24" s="69" t="e">
        <f t="shared" si="3"/>
        <v>#REF!</v>
      </c>
    </row>
    <row r="25" spans="2:12" x14ac:dyDescent="0.2">
      <c r="B25" s="128">
        <v>133</v>
      </c>
      <c r="C25" s="18">
        <f t="shared" si="0"/>
        <v>6.3698251788670893E-7</v>
      </c>
      <c r="E25" s="128">
        <v>73</v>
      </c>
      <c r="F25" s="18">
        <f t="shared" si="1"/>
        <v>2.9945493127148972E-2</v>
      </c>
      <c r="H25" s="128">
        <v>73</v>
      </c>
      <c r="I25" s="69">
        <f t="shared" si="2"/>
        <v>6.9107202138921797E-2</v>
      </c>
      <c r="J25" s="70"/>
      <c r="K25" s="128">
        <v>133</v>
      </c>
      <c r="L25" s="69" t="e">
        <f t="shared" si="3"/>
        <v>#REF!</v>
      </c>
    </row>
    <row r="26" spans="2:12" x14ac:dyDescent="0.2">
      <c r="B26" s="128">
        <v>134</v>
      </c>
      <c r="C26" s="18">
        <f t="shared" si="0"/>
        <v>1.014085206548676E-6</v>
      </c>
      <c r="E26" s="128">
        <v>74</v>
      </c>
      <c r="F26" s="18">
        <f t="shared" si="1"/>
        <v>3.8837210996642592E-2</v>
      </c>
      <c r="H26" s="128">
        <v>74</v>
      </c>
      <c r="I26" s="69">
        <f t="shared" si="2"/>
        <v>8.7440019839375549E-2</v>
      </c>
      <c r="J26" s="70"/>
      <c r="K26" s="128">
        <v>134</v>
      </c>
      <c r="L26" s="69" t="e">
        <f t="shared" si="3"/>
        <v>#REF!</v>
      </c>
    </row>
    <row r="27" spans="2:12" x14ac:dyDescent="0.2">
      <c r="B27" s="128">
        <v>135</v>
      </c>
      <c r="C27" s="18">
        <f t="shared" si="0"/>
        <v>1.5983741106905478E-6</v>
      </c>
      <c r="E27" s="128">
        <v>75</v>
      </c>
      <c r="F27" s="18">
        <f t="shared" si="1"/>
        <v>4.8394144903828672E-2</v>
      </c>
      <c r="H27" s="128">
        <v>75</v>
      </c>
      <c r="I27" s="69">
        <f t="shared" si="2"/>
        <v>0.10229039886924614</v>
      </c>
      <c r="J27" s="70"/>
      <c r="K27" s="128">
        <v>135</v>
      </c>
      <c r="L27" s="69" t="e">
        <f t="shared" si="3"/>
        <v>#REF!</v>
      </c>
    </row>
    <row r="28" spans="2:12" x14ac:dyDescent="0.2">
      <c r="B28" s="128">
        <v>136</v>
      </c>
      <c r="C28" s="18">
        <f t="shared" si="0"/>
        <v>2.4942471290053532E-6</v>
      </c>
      <c r="E28" s="128">
        <v>76</v>
      </c>
      <c r="F28" s="18">
        <f t="shared" si="1"/>
        <v>5.7938310552296549E-2</v>
      </c>
      <c r="H28" s="128">
        <v>76</v>
      </c>
      <c r="I28" s="69">
        <f t="shared" si="2"/>
        <v>0.11063618310202476</v>
      </c>
      <c r="J28" s="70"/>
      <c r="K28" s="128">
        <v>136</v>
      </c>
      <c r="L28" s="69" t="e">
        <f t="shared" si="3"/>
        <v>#REF!</v>
      </c>
    </row>
    <row r="29" spans="2:12" x14ac:dyDescent="0.2">
      <c r="B29" s="128">
        <v>137</v>
      </c>
      <c r="C29" s="18">
        <f t="shared" si="0"/>
        <v>3.8535196742087128E-6</v>
      </c>
      <c r="E29" s="128">
        <v>77</v>
      </c>
      <c r="F29" s="18">
        <f t="shared" si="1"/>
        <v>6.6644920578359926E-2</v>
      </c>
      <c r="H29" s="128">
        <v>77</v>
      </c>
      <c r="I29" s="69">
        <f t="shared" si="2"/>
        <v>0.11063618310202476</v>
      </c>
      <c r="J29" s="70"/>
      <c r="K29" s="128">
        <v>137</v>
      </c>
      <c r="L29" s="69" t="e">
        <f t="shared" si="3"/>
        <v>#REF!</v>
      </c>
    </row>
    <row r="30" spans="2:12" x14ac:dyDescent="0.2">
      <c r="B30" s="128">
        <v>138</v>
      </c>
      <c r="C30" s="18">
        <f t="shared" si="0"/>
        <v>5.8943067756539858E-6</v>
      </c>
      <c r="E30" s="128">
        <v>78</v>
      </c>
      <c r="F30" s="18">
        <f t="shared" si="1"/>
        <v>7.3654028060664664E-2</v>
      </c>
      <c r="H30" s="128">
        <v>78</v>
      </c>
      <c r="I30" s="69">
        <f t="shared" si="2"/>
        <v>0.10229039886924614</v>
      </c>
      <c r="J30" s="70"/>
      <c r="K30" s="128">
        <v>138</v>
      </c>
      <c r="L30" s="69" t="e">
        <f t="shared" si="3"/>
        <v>#REF!</v>
      </c>
    </row>
    <row r="31" spans="2:12" x14ac:dyDescent="0.2">
      <c r="B31" s="128">
        <v>139</v>
      </c>
      <c r="C31" s="18">
        <f t="shared" si="0"/>
        <v>8.9261657177132918E-6</v>
      </c>
      <c r="E31" s="128">
        <v>79</v>
      </c>
      <c r="F31" s="18">
        <f t="shared" si="1"/>
        <v>7.8208538795091181E-2</v>
      </c>
      <c r="H31" s="128">
        <v>79</v>
      </c>
      <c r="I31" s="69">
        <f t="shared" si="2"/>
        <v>8.7440019839375549E-2</v>
      </c>
      <c r="J31" s="70"/>
      <c r="K31" s="128">
        <v>139</v>
      </c>
      <c r="L31" s="69" t="e">
        <f t="shared" si="3"/>
        <v>#REF!</v>
      </c>
    </row>
    <row r="32" spans="2:12" x14ac:dyDescent="0.2">
      <c r="B32" s="128">
        <v>140</v>
      </c>
      <c r="C32" s="18">
        <f t="shared" si="0"/>
        <v>1.3383022576488536E-5</v>
      </c>
      <c r="E32" s="128">
        <v>80</v>
      </c>
      <c r="F32" s="18">
        <f t="shared" si="1"/>
        <v>7.9788456080286549E-2</v>
      </c>
      <c r="H32" s="128">
        <v>80</v>
      </c>
      <c r="I32" s="69">
        <f t="shared" si="2"/>
        <v>6.9107202138921797E-2</v>
      </c>
      <c r="J32" s="70"/>
      <c r="K32" s="128">
        <v>140</v>
      </c>
      <c r="L32" s="69" t="e">
        <f t="shared" si="3"/>
        <v>#REF!</v>
      </c>
    </row>
    <row r="33" spans="2:12" x14ac:dyDescent="0.2">
      <c r="B33" s="128">
        <v>141</v>
      </c>
      <c r="C33" s="18">
        <f t="shared" si="0"/>
        <v>1.9865547139277272E-5</v>
      </c>
      <c r="E33" s="128">
        <v>81</v>
      </c>
      <c r="F33" s="18">
        <f t="shared" si="1"/>
        <v>7.8208538795091181E-2</v>
      </c>
      <c r="H33" s="128">
        <v>81</v>
      </c>
      <c r="I33" s="69">
        <f t="shared" si="2"/>
        <v>5.0497986435217086E-2</v>
      </c>
      <c r="J33" s="70"/>
      <c r="K33" s="128">
        <v>141</v>
      </c>
      <c r="L33" s="69" t="e">
        <f t="shared" si="3"/>
        <v>#REF!</v>
      </c>
    </row>
    <row r="34" spans="2:12" x14ac:dyDescent="0.2">
      <c r="B34" s="128">
        <v>142</v>
      </c>
      <c r="C34" s="18">
        <f t="shared" si="0"/>
        <v>2.9194692579146026E-5</v>
      </c>
      <c r="E34" s="128">
        <v>82</v>
      </c>
      <c r="F34" s="18">
        <f t="shared" si="1"/>
        <v>7.3654028060664664E-2</v>
      </c>
      <c r="H34" s="128">
        <v>82</v>
      </c>
      <c r="I34" s="69">
        <f t="shared" si="2"/>
        <v>3.4116345177692797E-2</v>
      </c>
      <c r="J34" s="70"/>
      <c r="K34" s="128">
        <v>142</v>
      </c>
      <c r="L34" s="69" t="e">
        <f t="shared" si="3"/>
        <v>#REF!</v>
      </c>
    </row>
    <row r="35" spans="2:12" x14ac:dyDescent="0.2">
      <c r="B35" s="128">
        <v>143</v>
      </c>
      <c r="C35" s="18">
        <f t="shared" si="0"/>
        <v>4.2478027055075142E-5</v>
      </c>
      <c r="E35" s="128">
        <v>83</v>
      </c>
      <c r="F35" s="18">
        <f t="shared" si="1"/>
        <v>6.6644920578359926E-2</v>
      </c>
      <c r="H35" s="128">
        <v>83</v>
      </c>
      <c r="I35" s="69">
        <f t="shared" si="2"/>
        <v>2.1310253990431606E-2</v>
      </c>
      <c r="J35" s="70"/>
      <c r="K35" s="128">
        <v>143</v>
      </c>
      <c r="L35" s="69" t="e">
        <f t="shared" si="3"/>
        <v>#REF!</v>
      </c>
    </row>
    <row r="36" spans="2:12" x14ac:dyDescent="0.2">
      <c r="B36" s="128">
        <v>144</v>
      </c>
      <c r="C36" s="18">
        <f t="shared" si="0"/>
        <v>6.1190193011377187E-5</v>
      </c>
      <c r="E36" s="128">
        <v>84</v>
      </c>
      <c r="F36" s="18">
        <f t="shared" si="1"/>
        <v>5.7938310552296549E-2</v>
      </c>
      <c r="H36" s="128">
        <v>84</v>
      </c>
      <c r="I36" s="69">
        <f t="shared" si="2"/>
        <v>1.2307006779237383E-2</v>
      </c>
      <c r="J36" s="70"/>
      <c r="K36" s="128">
        <v>144</v>
      </c>
      <c r="L36" s="69" t="e">
        <f t="shared" si="3"/>
        <v>#REF!</v>
      </c>
    </row>
    <row r="37" spans="2:12" x14ac:dyDescent="0.2">
      <c r="B37" s="128">
        <v>145</v>
      </c>
      <c r="C37" s="18">
        <f t="shared" si="0"/>
        <v>8.726826950457601E-5</v>
      </c>
      <c r="E37" s="128">
        <v>85</v>
      </c>
      <c r="F37" s="18">
        <f t="shared" si="1"/>
        <v>4.8394144903828672E-2</v>
      </c>
      <c r="H37" s="128">
        <v>85</v>
      </c>
      <c r="I37" s="69">
        <f t="shared" si="2"/>
        <v>6.5713400496782383E-3</v>
      </c>
      <c r="J37" s="70"/>
      <c r="K37" s="128">
        <v>145</v>
      </c>
      <c r="L37" s="69" t="e">
        <f t="shared" si="3"/>
        <v>#REF!</v>
      </c>
    </row>
    <row r="38" spans="2:12" x14ac:dyDescent="0.2">
      <c r="B38" s="128">
        <v>146</v>
      </c>
      <c r="C38" s="18">
        <f t="shared" si="0"/>
        <v>1.2322191684730198E-4</v>
      </c>
      <c r="E38" s="128">
        <v>86</v>
      </c>
      <c r="F38" s="18">
        <f t="shared" si="1"/>
        <v>3.8837210996642592E-2</v>
      </c>
      <c r="H38" s="128">
        <v>86</v>
      </c>
      <c r="I38" s="69">
        <f t="shared" si="2"/>
        <v>3.2440917657778202E-3</v>
      </c>
      <c r="J38" s="70"/>
      <c r="K38" s="128">
        <v>146</v>
      </c>
      <c r="L38" s="69" t="e">
        <f t="shared" si="3"/>
        <v>#REF!</v>
      </c>
    </row>
    <row r="39" spans="2:12" x14ac:dyDescent="0.2">
      <c r="B39" s="128">
        <v>147</v>
      </c>
      <c r="C39" s="18">
        <f t="shared" si="0"/>
        <v>1.722568939053681E-4</v>
      </c>
      <c r="E39" s="128">
        <v>87</v>
      </c>
      <c r="F39" s="18">
        <f t="shared" si="1"/>
        <v>2.9945493127148972E-2</v>
      </c>
      <c r="H39" s="128">
        <v>87</v>
      </c>
      <c r="I39" s="69">
        <f t="shared" si="2"/>
        <v>1.4807099936896659E-3</v>
      </c>
      <c r="J39" s="70"/>
      <c r="K39" s="128">
        <v>147</v>
      </c>
      <c r="L39" s="69" t="e">
        <f t="shared" si="3"/>
        <v>#REF!</v>
      </c>
    </row>
    <row r="40" spans="2:12" x14ac:dyDescent="0.2">
      <c r="B40" s="128">
        <v>148</v>
      </c>
      <c r="C40" s="18">
        <f t="shared" si="0"/>
        <v>2.3840882014648405E-4</v>
      </c>
      <c r="E40" s="128">
        <v>88</v>
      </c>
      <c r="F40" s="18">
        <f t="shared" si="1"/>
        <v>2.2184166935891109E-2</v>
      </c>
      <c r="H40" s="128">
        <v>88</v>
      </c>
      <c r="I40" s="69">
        <f t="shared" si="2"/>
        <v>6.2486265847802884E-4</v>
      </c>
      <c r="J40" s="70"/>
      <c r="K40" s="128">
        <v>148</v>
      </c>
      <c r="L40" s="69" t="e">
        <f t="shared" si="3"/>
        <v>#REF!</v>
      </c>
    </row>
    <row r="41" spans="2:12" x14ac:dyDescent="0.2">
      <c r="B41" s="128">
        <v>149</v>
      </c>
      <c r="C41" s="18">
        <f t="shared" si="0"/>
        <v>3.2668190561999186E-4</v>
      </c>
      <c r="E41" s="128">
        <v>89</v>
      </c>
      <c r="F41" s="18">
        <f t="shared" si="1"/>
        <v>1.5790031660178828E-2</v>
      </c>
      <c r="H41" s="128">
        <v>89</v>
      </c>
      <c r="I41" s="69">
        <f t="shared" si="2"/>
        <v>2.4380175329840638E-4</v>
      </c>
      <c r="J41" s="70"/>
      <c r="K41" s="128">
        <v>149</v>
      </c>
      <c r="L41" s="69" t="e">
        <f t="shared" si="3"/>
        <v>#REF!</v>
      </c>
    </row>
    <row r="42" spans="2:12" x14ac:dyDescent="0.2">
      <c r="B42" s="128">
        <v>150</v>
      </c>
      <c r="C42" s="18">
        <f t="shared" si="0"/>
        <v>4.4318484119380076E-4</v>
      </c>
      <c r="E42" s="128">
        <v>90</v>
      </c>
      <c r="F42" s="18">
        <f t="shared" si="1"/>
        <v>1.0798193302637612E-2</v>
      </c>
      <c r="H42" s="128">
        <v>90</v>
      </c>
      <c r="I42" s="69">
        <f t="shared" si="2"/>
        <v>8.7948161358014561E-5</v>
      </c>
      <c r="J42" s="70"/>
      <c r="K42" s="128">
        <v>150</v>
      </c>
      <c r="L42" s="69" t="e">
        <f t="shared" si="3"/>
        <v>#REF!</v>
      </c>
    </row>
    <row r="43" spans="2:12" x14ac:dyDescent="0.2">
      <c r="B43" s="128">
        <v>151</v>
      </c>
      <c r="C43" s="18">
        <f t="shared" si="0"/>
        <v>5.9525324197758534E-4</v>
      </c>
      <c r="E43" s="128">
        <v>91</v>
      </c>
      <c r="F43" s="18">
        <f t="shared" si="1"/>
        <v>7.0949185692462842E-3</v>
      </c>
      <c r="H43" s="128">
        <v>91</v>
      </c>
      <c r="I43" s="69">
        <f t="shared" si="2"/>
        <v>2.9332858839164723E-5</v>
      </c>
      <c r="J43" s="70"/>
      <c r="K43" s="128">
        <v>151</v>
      </c>
      <c r="L43" s="69" t="e">
        <f t="shared" si="3"/>
        <v>#REF!</v>
      </c>
    </row>
    <row r="44" spans="2:12" x14ac:dyDescent="0.2">
      <c r="B44" s="128">
        <v>152</v>
      </c>
      <c r="C44" s="18">
        <f t="shared" si="0"/>
        <v>7.9154515829799694E-4</v>
      </c>
      <c r="E44" s="128">
        <v>92</v>
      </c>
      <c r="F44" s="18">
        <f t="shared" si="1"/>
        <v>4.4789060589685804E-3</v>
      </c>
      <c r="H44" s="128">
        <v>92</v>
      </c>
      <c r="I44" s="69">
        <f t="shared" si="2"/>
        <v>9.0452319408257263E-6</v>
      </c>
      <c r="J44" s="70"/>
      <c r="K44" s="128">
        <v>152</v>
      </c>
      <c r="L44" s="69" t="e">
        <f t="shared" si="3"/>
        <v>#REF!</v>
      </c>
    </row>
    <row r="45" spans="2:12" x14ac:dyDescent="0.2">
      <c r="B45" s="128">
        <v>153</v>
      </c>
      <c r="C45" s="18">
        <f t="shared" si="0"/>
        <v>1.0420934814422591E-3</v>
      </c>
      <c r="E45" s="128">
        <v>93</v>
      </c>
      <c r="F45" s="18">
        <f t="shared" si="1"/>
        <v>2.7165938467371225E-3</v>
      </c>
      <c r="H45" s="128">
        <v>93</v>
      </c>
      <c r="I45" s="69">
        <f t="shared" si="2"/>
        <v>2.5788299819935853E-6</v>
      </c>
      <c r="J45" s="70"/>
      <c r="K45" s="128">
        <v>153</v>
      </c>
      <c r="L45" s="69" t="e">
        <f t="shared" si="3"/>
        <v>#REF!</v>
      </c>
    </row>
    <row r="46" spans="2:12" x14ac:dyDescent="0.2">
      <c r="B46" s="128">
        <v>154</v>
      </c>
      <c r="C46" s="18">
        <f t="shared" si="0"/>
        <v>1.3582969233685612E-3</v>
      </c>
      <c r="E46" s="128">
        <v>94</v>
      </c>
      <c r="F46" s="18">
        <f t="shared" si="1"/>
        <v>1.5830903165959939E-3</v>
      </c>
      <c r="H46" s="128">
        <v>94</v>
      </c>
      <c r="I46" s="69">
        <f t="shared" si="2"/>
        <v>6.7977220294054242E-7</v>
      </c>
      <c r="J46" s="70"/>
      <c r="K46" s="128">
        <v>154</v>
      </c>
      <c r="L46" s="69" t="e">
        <f t="shared" si="3"/>
        <v>#REF!</v>
      </c>
    </row>
    <row r="47" spans="2:12" x14ac:dyDescent="0.2">
      <c r="B47" s="128">
        <v>155</v>
      </c>
      <c r="C47" s="18">
        <f t="shared" si="0"/>
        <v>1.752830049356854E-3</v>
      </c>
      <c r="E47" s="128">
        <v>95</v>
      </c>
      <c r="F47" s="18">
        <f t="shared" si="1"/>
        <v>8.8636968238760153E-4</v>
      </c>
      <c r="H47" s="128">
        <v>95</v>
      </c>
      <c r="I47" s="69">
        <f t="shared" si="2"/>
        <v>1.6566920189300819E-7</v>
      </c>
      <c r="J47" s="70"/>
      <c r="K47" s="128">
        <v>155</v>
      </c>
      <c r="L47" s="69" t="e">
        <f t="shared" si="3"/>
        <v>#REF!</v>
      </c>
    </row>
    <row r="48" spans="2:12" x14ac:dyDescent="0.2">
      <c r="B48" s="128">
        <v>156</v>
      </c>
      <c r="C48" s="18">
        <f t="shared" si="0"/>
        <v>2.2394530294842902E-3</v>
      </c>
      <c r="E48" s="128">
        <v>96</v>
      </c>
      <c r="F48" s="18">
        <f t="shared" si="1"/>
        <v>4.768176402929681E-4</v>
      </c>
      <c r="H48" s="128">
        <v>96</v>
      </c>
      <c r="I48" s="69">
        <f t="shared" si="2"/>
        <v>3.7329987648650151E-8</v>
      </c>
      <c r="J48" s="70"/>
      <c r="K48" s="128">
        <v>156</v>
      </c>
      <c r="L48" s="69" t="e">
        <f t="shared" si="3"/>
        <v>#REF!</v>
      </c>
    </row>
    <row r="49" spans="2:12" x14ac:dyDescent="0.2">
      <c r="B49" s="128">
        <v>157</v>
      </c>
      <c r="C49" s="18">
        <f t="shared" si="0"/>
        <v>2.8327037741601186E-3</v>
      </c>
      <c r="E49" s="128">
        <v>97</v>
      </c>
      <c r="F49" s="18">
        <f t="shared" si="1"/>
        <v>2.4644383369460396E-4</v>
      </c>
      <c r="H49" s="128">
        <v>97</v>
      </c>
      <c r="I49" s="69">
        <f t="shared" si="2"/>
        <v>7.7769910670626949E-9</v>
      </c>
      <c r="J49" s="70"/>
      <c r="K49" s="128">
        <v>157</v>
      </c>
      <c r="L49" s="69" t="e">
        <f t="shared" si="3"/>
        <v>#REF!</v>
      </c>
    </row>
    <row r="50" spans="2:12" x14ac:dyDescent="0.2">
      <c r="B50" s="128">
        <v>158</v>
      </c>
      <c r="C50" s="18">
        <f t="shared" si="0"/>
        <v>3.5474592846231421E-3</v>
      </c>
      <c r="E50" s="128">
        <v>98</v>
      </c>
      <c r="F50" s="18">
        <f t="shared" si="1"/>
        <v>1.2238038602275437E-4</v>
      </c>
      <c r="H50" s="128">
        <v>98</v>
      </c>
      <c r="I50" s="69">
        <f t="shared" si="2"/>
        <v>1.4979697443791384E-9</v>
      </c>
      <c r="J50" s="70"/>
      <c r="K50" s="128">
        <v>158</v>
      </c>
      <c r="L50" s="69" t="e">
        <f t="shared" si="3"/>
        <v>#REF!</v>
      </c>
    </row>
    <row r="51" spans="2:12" x14ac:dyDescent="0.2">
      <c r="B51" s="128">
        <v>159</v>
      </c>
      <c r="C51" s="18">
        <f t="shared" si="0"/>
        <v>4.3983595980427196E-3</v>
      </c>
      <c r="E51" s="128">
        <v>99</v>
      </c>
      <c r="F51" s="18">
        <f t="shared" si="1"/>
        <v>5.8389385158292053E-5</v>
      </c>
      <c r="H51" s="128">
        <v>99</v>
      </c>
      <c r="I51" s="69">
        <f t="shared" si="2"/>
        <v>2.6676704060608376E-10</v>
      </c>
      <c r="J51" s="70"/>
      <c r="K51" s="128">
        <v>159</v>
      </c>
      <c r="L51" s="69" t="e">
        <f t="shared" si="3"/>
        <v>#REF!</v>
      </c>
    </row>
    <row r="52" spans="2:12" x14ac:dyDescent="0.2">
      <c r="B52" s="128">
        <v>160</v>
      </c>
      <c r="C52" s="18">
        <f t="shared" si="0"/>
        <v>5.3990966513188061E-3</v>
      </c>
      <c r="E52" s="128">
        <v>100</v>
      </c>
      <c r="F52" s="18">
        <f t="shared" si="1"/>
        <v>2.6766045152977071E-5</v>
      </c>
      <c r="H52" s="128">
        <v>100</v>
      </c>
      <c r="I52" s="69">
        <f t="shared" si="2"/>
        <v>4.3923707207463718E-11</v>
      </c>
      <c r="J52" s="70"/>
      <c r="K52" s="128">
        <v>160</v>
      </c>
      <c r="L52" s="69" t="e">
        <f t="shared" si="3"/>
        <v>#REF!</v>
      </c>
    </row>
    <row r="53" spans="2:12" x14ac:dyDescent="0.2">
      <c r="B53" s="128">
        <v>161</v>
      </c>
      <c r="C53" s="18">
        <f t="shared" si="0"/>
        <v>6.5615814774676604E-3</v>
      </c>
      <c r="E53" s="128">
        <v>101</v>
      </c>
      <c r="F53" s="18">
        <f t="shared" si="1"/>
        <v>1.1788613551307972E-5</v>
      </c>
      <c r="H53" s="128">
        <v>101</v>
      </c>
      <c r="I53" s="69">
        <f t="shared" si="2"/>
        <v>6.6865714945560577E-12</v>
      </c>
      <c r="J53" s="70"/>
      <c r="K53" s="128">
        <v>161</v>
      </c>
      <c r="L53" s="69" t="e">
        <f t="shared" si="3"/>
        <v>#REF!</v>
      </c>
    </row>
    <row r="54" spans="2:12" x14ac:dyDescent="0.2">
      <c r="B54" s="128">
        <v>162</v>
      </c>
      <c r="C54" s="18">
        <f t="shared" si="0"/>
        <v>7.8950158300894139E-3</v>
      </c>
      <c r="E54" s="128">
        <v>102</v>
      </c>
      <c r="F54" s="18">
        <f t="shared" si="1"/>
        <v>4.9884942580107064E-6</v>
      </c>
      <c r="H54" s="128">
        <v>102</v>
      </c>
      <c r="I54" s="69">
        <f t="shared" si="2"/>
        <v>9.4112147806603519E-13</v>
      </c>
      <c r="J54" s="70"/>
      <c r="K54" s="128">
        <v>162</v>
      </c>
      <c r="L54" s="69" t="e">
        <f t="shared" si="3"/>
        <v>#REF!</v>
      </c>
    </row>
    <row r="55" spans="2:12" x14ac:dyDescent="0.2">
      <c r="B55" s="128">
        <v>163</v>
      </c>
      <c r="C55" s="18">
        <f t="shared" si="0"/>
        <v>9.4049077376886937E-3</v>
      </c>
      <c r="E55" s="128">
        <v>103</v>
      </c>
      <c r="F55" s="18">
        <f t="shared" si="1"/>
        <v>2.0281704130973521E-6</v>
      </c>
      <c r="H55" s="128">
        <v>103</v>
      </c>
      <c r="I55" s="69">
        <f t="shared" si="2"/>
        <v>1.2246882889799146E-13</v>
      </c>
      <c r="J55" s="70"/>
      <c r="K55" s="128">
        <v>163</v>
      </c>
      <c r="L55" s="69" t="e">
        <f t="shared" si="3"/>
        <v>#REF!</v>
      </c>
    </row>
    <row r="56" spans="2:12" x14ac:dyDescent="0.2">
      <c r="B56" s="128">
        <v>164</v>
      </c>
      <c r="C56" s="18">
        <f t="shared" si="0"/>
        <v>1.1092083467945555E-2</v>
      </c>
      <c r="E56" s="128">
        <v>104</v>
      </c>
      <c r="F56" s="18">
        <f t="shared" si="1"/>
        <v>7.922598182064151E-7</v>
      </c>
      <c r="H56" s="128">
        <v>104</v>
      </c>
      <c r="I56" s="69">
        <f t="shared" si="2"/>
        <v>1.4734762247036281E-14</v>
      </c>
      <c r="J56" s="70"/>
      <c r="K56" s="128">
        <v>164</v>
      </c>
      <c r="L56" s="69" t="e">
        <f t="shared" si="3"/>
        <v>#REF!</v>
      </c>
    </row>
    <row r="57" spans="2:12" x14ac:dyDescent="0.2">
      <c r="B57" s="128">
        <v>165</v>
      </c>
      <c r="C57" s="18">
        <f t="shared" si="0"/>
        <v>1.2951759566589173E-2</v>
      </c>
      <c r="E57" s="128">
        <v>105</v>
      </c>
      <c r="F57" s="18">
        <f t="shared" si="1"/>
        <v>2.9734390294685955E-7</v>
      </c>
      <c r="H57" s="128">
        <v>105</v>
      </c>
      <c r="I57" s="69">
        <f t="shared" si="2"/>
        <v>1.6390733463527026E-15</v>
      </c>
      <c r="J57" s="70"/>
      <c r="K57" s="128">
        <v>165</v>
      </c>
      <c r="L57" s="69" t="e">
        <f t="shared" si="3"/>
        <v>#REF!</v>
      </c>
    </row>
    <row r="58" spans="2:12" x14ac:dyDescent="0.2">
      <c r="B58" s="128">
        <v>166</v>
      </c>
      <c r="C58" s="18">
        <f t="shared" si="0"/>
        <v>1.4972746563574486E-2</v>
      </c>
      <c r="E58" s="128">
        <v>106</v>
      </c>
      <c r="F58" s="18">
        <f t="shared" si="1"/>
        <v>1.0722070689395228E-7</v>
      </c>
      <c r="H58" s="128">
        <v>106</v>
      </c>
      <c r="I58" s="69">
        <f t="shared" si="2"/>
        <v>1.6857428690787143E-16</v>
      </c>
      <c r="J58" s="70"/>
      <c r="K58" s="128">
        <v>166</v>
      </c>
      <c r="L58" s="69" t="e">
        <f t="shared" si="3"/>
        <v>#REF!</v>
      </c>
    </row>
    <row r="59" spans="2:12" x14ac:dyDescent="0.2">
      <c r="B59" s="128">
        <v>167</v>
      </c>
      <c r="C59" s="18">
        <f t="shared" si="0"/>
        <v>1.7136859204780735E-2</v>
      </c>
      <c r="E59" s="128">
        <v>107</v>
      </c>
      <c r="F59" s="18">
        <f t="shared" si="1"/>
        <v>3.7147236891105796E-8</v>
      </c>
      <c r="H59" s="128">
        <v>107</v>
      </c>
      <c r="I59" s="69">
        <f t="shared" si="2"/>
        <v>1.6029573309548578E-17</v>
      </c>
      <c r="J59" s="70"/>
      <c r="K59" s="128">
        <v>167</v>
      </c>
      <c r="L59" s="69" t="e">
        <f t="shared" si="3"/>
        <v>#REF!</v>
      </c>
    </row>
    <row r="60" spans="2:12" x14ac:dyDescent="0.2">
      <c r="B60" s="128">
        <v>168</v>
      </c>
      <c r="C60" s="18">
        <f t="shared" si="0"/>
        <v>1.9418605498321296E-2</v>
      </c>
      <c r="E60" s="128">
        <v>108</v>
      </c>
      <c r="F60" s="18">
        <f t="shared" si="1"/>
        <v>1.2365241000331714E-8</v>
      </c>
      <c r="H60" s="128">
        <v>108</v>
      </c>
      <c r="I60" s="69">
        <f t="shared" si="2"/>
        <v>1.4092572590992998E-18</v>
      </c>
      <c r="J60" s="70"/>
      <c r="K60" s="128">
        <v>168</v>
      </c>
      <c r="L60" s="69" t="e">
        <f t="shared" si="3"/>
        <v>#REF!</v>
      </c>
    </row>
    <row r="61" spans="2:12" x14ac:dyDescent="0.2">
      <c r="B61" s="128">
        <v>169</v>
      </c>
      <c r="C61" s="18">
        <f t="shared" si="0"/>
        <v>2.1785217703255054E-2</v>
      </c>
      <c r="E61" s="128">
        <v>109</v>
      </c>
      <c r="F61" s="18">
        <f t="shared" si="1"/>
        <v>3.9546392812489344E-9</v>
      </c>
      <c r="H61" s="128">
        <v>109</v>
      </c>
      <c r="I61" s="69">
        <f t="shared" si="2"/>
        <v>1.1455031472856999E-19</v>
      </c>
      <c r="J61" s="70"/>
      <c r="K61" s="128">
        <v>169</v>
      </c>
      <c r="L61" s="69" t="e">
        <f t="shared" si="3"/>
        <v>#REF!</v>
      </c>
    </row>
    <row r="62" spans="2:12" x14ac:dyDescent="0.2">
      <c r="B62" s="128">
        <v>170</v>
      </c>
      <c r="C62" s="18">
        <f t="shared" si="0"/>
        <v>2.4197072451914336E-2</v>
      </c>
      <c r="E62" s="128">
        <v>110</v>
      </c>
      <c r="F62" s="18">
        <f t="shared" si="1"/>
        <v>1.2151765699646572E-9</v>
      </c>
      <c r="H62" s="128">
        <v>110</v>
      </c>
      <c r="I62" s="69">
        <f t="shared" si="2"/>
        <v>8.6087477137114865E-21</v>
      </c>
      <c r="J62" s="70"/>
      <c r="K62" s="128">
        <v>170</v>
      </c>
      <c r="L62" s="69" t="e">
        <f t="shared" si="3"/>
        <v>#REF!</v>
      </c>
    </row>
    <row r="63" spans="2:12" x14ac:dyDescent="0.2">
      <c r="B63" s="128">
        <v>171</v>
      </c>
      <c r="C63" s="18">
        <f t="shared" si="0"/>
        <v>2.6608524989875482E-2</v>
      </c>
      <c r="E63" s="128">
        <v>111</v>
      </c>
      <c r="F63" s="18">
        <f t="shared" si="1"/>
        <v>3.5875678159281587E-10</v>
      </c>
      <c r="H63" s="128">
        <v>111</v>
      </c>
      <c r="I63" s="69">
        <f t="shared" si="2"/>
        <v>5.9816550185507342E-22</v>
      </c>
      <c r="J63" s="70"/>
      <c r="K63" s="128">
        <v>171</v>
      </c>
      <c r="L63" s="69" t="e">
        <f t="shared" si="3"/>
        <v>#REF!</v>
      </c>
    </row>
    <row r="64" spans="2:12" x14ac:dyDescent="0.2">
      <c r="B64" s="128">
        <v>172</v>
      </c>
      <c r="C64" s="18">
        <f t="shared" si="0"/>
        <v>2.8969155276148274E-2</v>
      </c>
      <c r="E64" s="128">
        <v>112</v>
      </c>
      <c r="F64" s="18">
        <f t="shared" si="1"/>
        <v>1.0176280563290078E-10</v>
      </c>
      <c r="H64" s="128">
        <v>112</v>
      </c>
      <c r="I64" s="69">
        <f t="shared" si="2"/>
        <v>3.8427349605906166E-23</v>
      </c>
      <c r="J64" s="70"/>
      <c r="K64" s="128">
        <v>172</v>
      </c>
      <c r="L64" s="69" t="e">
        <f t="shared" si="3"/>
        <v>#REF!</v>
      </c>
    </row>
    <row r="65" spans="2:12" x14ac:dyDescent="0.2">
      <c r="B65" s="128">
        <v>173</v>
      </c>
      <c r="C65" s="18">
        <f t="shared" si="0"/>
        <v>3.1225393336676129E-2</v>
      </c>
      <c r="E65" s="128">
        <v>113</v>
      </c>
      <c r="F65" s="18">
        <f t="shared" si="1"/>
        <v>2.7733599883306343E-11</v>
      </c>
      <c r="H65" s="128">
        <v>113</v>
      </c>
      <c r="I65" s="69">
        <f t="shared" si="2"/>
        <v>2.2824285363804821E-24</v>
      </c>
      <c r="J65" s="70"/>
      <c r="K65" s="128">
        <v>173</v>
      </c>
      <c r="L65" s="69" t="e">
        <f t="shared" si="3"/>
        <v>#REF!</v>
      </c>
    </row>
    <row r="66" spans="2:12" x14ac:dyDescent="0.2">
      <c r="B66" s="128">
        <v>174</v>
      </c>
      <c r="C66" s="18">
        <f t="shared" si="0"/>
        <v>3.3322460289179963E-2</v>
      </c>
      <c r="E66" s="128">
        <v>114</v>
      </c>
      <c r="F66" s="18">
        <f t="shared" si="1"/>
        <v>7.2619230035836012E-12</v>
      </c>
      <c r="H66" s="128">
        <v>114</v>
      </c>
      <c r="I66" s="69">
        <f t="shared" si="2"/>
        <v>1.2534056071054468E-25</v>
      </c>
      <c r="J66" s="70"/>
      <c r="K66" s="128">
        <v>174</v>
      </c>
      <c r="L66" s="69" t="e">
        <f t="shared" si="3"/>
        <v>#REF!</v>
      </c>
    </row>
    <row r="67" spans="2:12" x14ac:dyDescent="0.2">
      <c r="B67" s="128">
        <v>175</v>
      </c>
      <c r="C67" s="18">
        <f t="shared" si="0"/>
        <v>3.5206532676429952E-2</v>
      </c>
      <c r="E67" s="128">
        <v>115</v>
      </c>
      <c r="F67" s="18">
        <f t="shared" si="1"/>
        <v>1.8269440816729187E-12</v>
      </c>
      <c r="H67" s="128">
        <v>115</v>
      </c>
      <c r="I67" s="69">
        <f t="shared" si="2"/>
        <v>6.3639061378312111E-27</v>
      </c>
      <c r="J67" s="70"/>
      <c r="K67" s="128">
        <v>175</v>
      </c>
      <c r="L67" s="69" t="e">
        <f t="shared" si="3"/>
        <v>#REF!</v>
      </c>
    </row>
    <row r="68" spans="2:12" x14ac:dyDescent="0.2">
      <c r="B68" s="128">
        <v>176</v>
      </c>
      <c r="C68" s="18">
        <f t="shared" si="0"/>
        <v>3.6827014030332332E-2</v>
      </c>
      <c r="E68" s="128">
        <v>116</v>
      </c>
      <c r="F68" s="18">
        <f t="shared" si="1"/>
        <v>4.4159799262742782E-13</v>
      </c>
      <c r="H68" s="128">
        <v>116</v>
      </c>
      <c r="I68" s="69">
        <f t="shared" si="2"/>
        <v>2.9874014373233612E-28</v>
      </c>
      <c r="J68" s="70"/>
      <c r="K68" s="128">
        <v>176</v>
      </c>
      <c r="L68" s="69" t="e">
        <f t="shared" si="3"/>
        <v>#REF!</v>
      </c>
    </row>
    <row r="69" spans="2:12" x14ac:dyDescent="0.2">
      <c r="B69" s="128">
        <v>177</v>
      </c>
      <c r="C69" s="18">
        <f t="shared" si="0"/>
        <v>3.8138781546052408E-2</v>
      </c>
      <c r="E69" s="128">
        <v>117</v>
      </c>
      <c r="F69" s="18">
        <f t="shared" si="1"/>
        <v>1.0255507273593326E-13</v>
      </c>
      <c r="H69" s="128">
        <v>117</v>
      </c>
      <c r="I69" s="69">
        <f t="shared" si="2"/>
        <v>1.2965852996175809E-29</v>
      </c>
      <c r="J69" s="70"/>
      <c r="K69" s="128">
        <v>177</v>
      </c>
      <c r="L69" s="69" t="e">
        <f t="shared" si="3"/>
        <v>#REF!</v>
      </c>
    </row>
    <row r="70" spans="2:12" x14ac:dyDescent="0.2">
      <c r="B70" s="128">
        <v>178</v>
      </c>
      <c r="C70" s="18">
        <f t="shared" si="0"/>
        <v>3.9104269397545591E-2</v>
      </c>
      <c r="E70" s="128">
        <v>118</v>
      </c>
      <c r="F70" s="18">
        <f t="shared" si="1"/>
        <v>2.2883129803602738E-14</v>
      </c>
      <c r="H70" s="128">
        <v>118</v>
      </c>
      <c r="I70" s="69">
        <f t="shared" si="2"/>
        <v>5.2029097038935968E-31</v>
      </c>
      <c r="J70" s="70"/>
      <c r="K70" s="128">
        <v>178</v>
      </c>
      <c r="L70" s="69" t="e">
        <f t="shared" si="3"/>
        <v>#REF!</v>
      </c>
    </row>
    <row r="71" spans="2:12" x14ac:dyDescent="0.2">
      <c r="B71" s="128">
        <v>179</v>
      </c>
      <c r="C71" s="18">
        <f t="shared" si="0"/>
        <v>3.9695254747701178E-2</v>
      </c>
      <c r="E71" s="128">
        <v>119</v>
      </c>
      <c r="F71" s="18">
        <f t="shared" si="1"/>
        <v>4.9057105713928646E-15</v>
      </c>
      <c r="H71" s="128">
        <v>119</v>
      </c>
      <c r="I71" s="69">
        <f t="shared" si="2"/>
        <v>1.9303193845898424E-32</v>
      </c>
      <c r="J71" s="70"/>
      <c r="K71" s="128">
        <v>179</v>
      </c>
      <c r="L71" s="69" t="e">
        <f t="shared" si="3"/>
        <v>#REF!</v>
      </c>
    </row>
    <row r="72" spans="2:12" x14ac:dyDescent="0.2">
      <c r="B72" s="128">
        <v>180</v>
      </c>
      <c r="C72" s="18">
        <f t="shared" si="0"/>
        <v>3.9894228040143274E-2</v>
      </c>
      <c r="E72" s="128">
        <v>120</v>
      </c>
      <c r="F72" s="18">
        <f t="shared" si="1"/>
        <v>1.0104542167073785E-15</v>
      </c>
      <c r="H72" s="128">
        <v>120</v>
      </c>
      <c r="I72" s="69">
        <f t="shared" si="2"/>
        <v>6.621398754493759E-34</v>
      </c>
      <c r="J72" s="70"/>
      <c r="K72" s="128">
        <v>180</v>
      </c>
      <c r="L72" s="69" t="e">
        <f t="shared" si="3"/>
        <v>#REF!</v>
      </c>
    </row>
    <row r="73" spans="2:12" x14ac:dyDescent="0.2">
      <c r="B73" s="128">
        <v>181</v>
      </c>
      <c r="C73" s="18">
        <f t="shared" si="0"/>
        <v>3.9695254747701178E-2</v>
      </c>
      <c r="E73" s="128">
        <v>121</v>
      </c>
      <c r="F73" s="18">
        <f t="shared" si="1"/>
        <v>1.999675749699436E-16</v>
      </c>
      <c r="H73" s="128">
        <v>121</v>
      </c>
      <c r="I73" s="69">
        <f t="shared" si="2"/>
        <v>2.0999453922203296E-35</v>
      </c>
      <c r="J73" s="70"/>
      <c r="K73" s="128">
        <v>181</v>
      </c>
      <c r="L73" s="69" t="e">
        <f t="shared" si="3"/>
        <v>#REF!</v>
      </c>
    </row>
    <row r="74" spans="2:12" x14ac:dyDescent="0.2">
      <c r="B74" s="128">
        <v>182</v>
      </c>
      <c r="C74" s="18">
        <f t="shared" si="0"/>
        <v>3.9104269397545591E-2</v>
      </c>
      <c r="E74" s="128">
        <v>122</v>
      </c>
      <c r="F74" s="18">
        <f t="shared" si="1"/>
        <v>3.8021630758159273E-17</v>
      </c>
      <c r="H74" s="128">
        <v>122</v>
      </c>
      <c r="I74" s="69">
        <f t="shared" si="2"/>
        <v>6.1574932942172015E-37</v>
      </c>
      <c r="J74" s="70"/>
      <c r="K74" s="128">
        <v>182</v>
      </c>
      <c r="L74" s="69" t="e">
        <f t="shared" si="3"/>
        <v>#REF!</v>
      </c>
    </row>
    <row r="75" spans="2:12" x14ac:dyDescent="0.2">
      <c r="B75" s="128">
        <v>183</v>
      </c>
      <c r="C75" s="18">
        <f t="shared" si="0"/>
        <v>3.8138781546052408E-2</v>
      </c>
      <c r="E75" s="128">
        <v>123</v>
      </c>
      <c r="F75" s="18">
        <f t="shared" si="1"/>
        <v>6.9459254971324167E-18</v>
      </c>
      <c r="H75" s="128">
        <v>123</v>
      </c>
      <c r="I75" s="69">
        <f t="shared" si="2"/>
        <v>1.6693122540904939E-38</v>
      </c>
      <c r="J75" s="70"/>
      <c r="K75" s="128">
        <v>183</v>
      </c>
      <c r="L75" s="69" t="e">
        <f t="shared" si="3"/>
        <v>#REF!</v>
      </c>
    </row>
    <row r="76" spans="2:12" x14ac:dyDescent="0.2">
      <c r="B76" s="128">
        <v>184</v>
      </c>
      <c r="C76" s="18">
        <f t="shared" ref="C76:C139" si="4">NORMDIST(B76,$E$6,$E$7,FALSE)</f>
        <v>3.6827014030332332E-2</v>
      </c>
      <c r="E76" s="128">
        <v>124</v>
      </c>
      <c r="F76" s="18">
        <f t="shared" ref="F76:F139" si="5">NORMDIST(E76,$F$6,$F$7,FALSE)</f>
        <v>1.2191516259124836E-18</v>
      </c>
      <c r="H76" s="128">
        <v>124</v>
      </c>
      <c r="I76" s="69">
        <f t="shared" ref="I76:I139" si="6">NORMDIST(H76,$I$6,$I$7,FALSE)</f>
        <v>4.1841659705618139E-40</v>
      </c>
      <c r="J76" s="70"/>
      <c r="K76" s="128">
        <v>184</v>
      </c>
      <c r="L76" s="69" t="e">
        <f t="shared" ref="L76:L139" si="7">NORMDIST(K76,$L$6,$L$7,FALSE)</f>
        <v>#REF!</v>
      </c>
    </row>
    <row r="77" spans="2:12" x14ac:dyDescent="0.2">
      <c r="B77" s="128">
        <v>185</v>
      </c>
      <c r="C77" s="18">
        <f t="shared" si="4"/>
        <v>3.5206532676429952E-2</v>
      </c>
      <c r="E77" s="128">
        <v>125</v>
      </c>
      <c r="F77" s="18">
        <f t="shared" si="5"/>
        <v>2.0559547143337832E-19</v>
      </c>
      <c r="H77" s="128">
        <v>125</v>
      </c>
      <c r="I77" s="69">
        <f t="shared" si="6"/>
        <v>9.6965649849309069E-42</v>
      </c>
      <c r="J77" s="70"/>
      <c r="K77" s="128">
        <v>185</v>
      </c>
      <c r="L77" s="69" t="e">
        <f t="shared" si="7"/>
        <v>#REF!</v>
      </c>
    </row>
    <row r="78" spans="2:12" x14ac:dyDescent="0.2">
      <c r="B78" s="128">
        <v>186</v>
      </c>
      <c r="C78" s="18">
        <f t="shared" si="4"/>
        <v>3.3322460289179963E-2</v>
      </c>
      <c r="E78" s="128">
        <v>126</v>
      </c>
      <c r="F78" s="18">
        <f t="shared" si="5"/>
        <v>3.3311760647598577E-20</v>
      </c>
      <c r="H78" s="128">
        <v>126</v>
      </c>
      <c r="I78" s="69">
        <f t="shared" si="6"/>
        <v>2.07761278611542E-43</v>
      </c>
      <c r="J78" s="70"/>
      <c r="K78" s="128">
        <v>186</v>
      </c>
      <c r="L78" s="69" t="e">
        <f t="shared" si="7"/>
        <v>#REF!</v>
      </c>
    </row>
    <row r="79" spans="2:12" x14ac:dyDescent="0.2">
      <c r="B79" s="128">
        <v>187</v>
      </c>
      <c r="C79" s="18">
        <f t="shared" si="4"/>
        <v>3.1225393336676129E-2</v>
      </c>
      <c r="E79" s="128">
        <v>127</v>
      </c>
      <c r="F79" s="18">
        <f t="shared" si="5"/>
        <v>5.1857294022007419E-21</v>
      </c>
      <c r="H79" s="128">
        <v>127</v>
      </c>
      <c r="I79" s="69">
        <f t="shared" si="6"/>
        <v>4.1157500683648247E-45</v>
      </c>
      <c r="J79" s="70"/>
      <c r="K79" s="128">
        <v>187</v>
      </c>
      <c r="L79" s="69" t="e">
        <f t="shared" si="7"/>
        <v>#REF!</v>
      </c>
    </row>
    <row r="80" spans="2:12" x14ac:dyDescent="0.2">
      <c r="B80" s="128">
        <v>188</v>
      </c>
      <c r="C80" s="18">
        <f t="shared" si="4"/>
        <v>2.8969155276148274E-2</v>
      </c>
      <c r="E80" s="128">
        <v>128</v>
      </c>
      <c r="F80" s="18">
        <f t="shared" si="5"/>
        <v>7.7562238634939208E-22</v>
      </c>
      <c r="H80" s="128">
        <v>128</v>
      </c>
      <c r="I80" s="69">
        <f t="shared" si="6"/>
        <v>7.538259200845208E-47</v>
      </c>
      <c r="J80" s="70"/>
      <c r="K80" s="128">
        <v>188</v>
      </c>
      <c r="L80" s="69" t="e">
        <f t="shared" si="7"/>
        <v>#REF!</v>
      </c>
    </row>
    <row r="81" spans="2:12" x14ac:dyDescent="0.2">
      <c r="B81" s="128">
        <v>189</v>
      </c>
      <c r="C81" s="18">
        <f t="shared" si="4"/>
        <v>2.6608524989875482E-2</v>
      </c>
      <c r="E81" s="128">
        <v>129</v>
      </c>
      <c r="F81" s="18">
        <f t="shared" si="5"/>
        <v>1.1146000045441383E-22</v>
      </c>
      <c r="H81" s="128">
        <v>129</v>
      </c>
      <c r="I81" s="69">
        <f t="shared" si="6"/>
        <v>1.2765294145882821E-48</v>
      </c>
      <c r="J81" s="70"/>
      <c r="K81" s="128">
        <v>189</v>
      </c>
      <c r="L81" s="69" t="e">
        <f t="shared" si="7"/>
        <v>#REF!</v>
      </c>
    </row>
    <row r="82" spans="2:12" x14ac:dyDescent="0.2">
      <c r="B82" s="128">
        <v>190</v>
      </c>
      <c r="C82" s="18">
        <f t="shared" si="4"/>
        <v>2.4197072451914336E-2</v>
      </c>
      <c r="E82" s="128">
        <v>130</v>
      </c>
      <c r="F82" s="18">
        <f t="shared" si="5"/>
        <v>1.5389197253412842E-23</v>
      </c>
      <c r="H82" s="128">
        <v>130</v>
      </c>
      <c r="I82" s="69">
        <f t="shared" si="6"/>
        <v>1.9986110043900932E-50</v>
      </c>
      <c r="J82" s="70"/>
      <c r="K82" s="128">
        <v>190</v>
      </c>
      <c r="L82" s="69" t="e">
        <f t="shared" si="7"/>
        <v>#REF!</v>
      </c>
    </row>
    <row r="83" spans="2:12" x14ac:dyDescent="0.2">
      <c r="B83" s="128">
        <v>191</v>
      </c>
      <c r="C83" s="18">
        <f t="shared" si="4"/>
        <v>2.1785217703255054E-2</v>
      </c>
      <c r="E83" s="128">
        <v>131</v>
      </c>
      <c r="F83" s="18">
        <f t="shared" si="5"/>
        <v>2.0414611188612204E-24</v>
      </c>
      <c r="H83" s="128">
        <v>131</v>
      </c>
      <c r="I83" s="69">
        <f t="shared" si="6"/>
        <v>2.8930997634308571E-52</v>
      </c>
      <c r="J83" s="70"/>
      <c r="K83" s="128">
        <v>191</v>
      </c>
      <c r="L83" s="69" t="e">
        <f t="shared" si="7"/>
        <v>#REF!</v>
      </c>
    </row>
    <row r="84" spans="2:12" x14ac:dyDescent="0.2">
      <c r="B84" s="128">
        <v>192</v>
      </c>
      <c r="C84" s="18">
        <f t="shared" si="4"/>
        <v>1.9418605498321296E-2</v>
      </c>
      <c r="E84" s="128">
        <v>132</v>
      </c>
      <c r="F84" s="18">
        <f t="shared" si="5"/>
        <v>2.6019232398478258E-25</v>
      </c>
      <c r="H84" s="128">
        <v>132</v>
      </c>
      <c r="I84" s="69">
        <f t="shared" si="6"/>
        <v>3.8720078841682541E-54</v>
      </c>
      <c r="J84" s="70"/>
      <c r="K84" s="128">
        <v>192</v>
      </c>
      <c r="L84" s="69" t="e">
        <f t="shared" si="7"/>
        <v>#REF!</v>
      </c>
    </row>
    <row r="85" spans="2:12" x14ac:dyDescent="0.2">
      <c r="B85" s="128">
        <v>193</v>
      </c>
      <c r="C85" s="18">
        <f t="shared" si="4"/>
        <v>1.7136859204780735E-2</v>
      </c>
      <c r="E85" s="128">
        <v>133</v>
      </c>
      <c r="F85" s="18">
        <f t="shared" si="5"/>
        <v>3.1862222654019333E-26</v>
      </c>
      <c r="H85" s="128">
        <v>133</v>
      </c>
      <c r="I85" s="69">
        <f t="shared" si="6"/>
        <v>4.7912269596197933E-56</v>
      </c>
      <c r="J85" s="70"/>
      <c r="K85" s="128">
        <v>193</v>
      </c>
      <c r="L85" s="69" t="e">
        <f t="shared" si="7"/>
        <v>#REF!</v>
      </c>
    </row>
    <row r="86" spans="2:12" x14ac:dyDescent="0.2">
      <c r="B86" s="128">
        <v>194</v>
      </c>
      <c r="C86" s="18">
        <f t="shared" si="4"/>
        <v>1.4972746563574486E-2</v>
      </c>
      <c r="E86" s="128">
        <v>134</v>
      </c>
      <c r="F86" s="18">
        <f t="shared" si="5"/>
        <v>3.748744804683593E-27</v>
      </c>
      <c r="H86" s="128">
        <v>134</v>
      </c>
      <c r="I86" s="69">
        <f t="shared" si="6"/>
        <v>5.4814435047578658E-58</v>
      </c>
      <c r="J86" s="70"/>
      <c r="K86" s="128">
        <v>194</v>
      </c>
      <c r="L86" s="69" t="e">
        <f t="shared" si="7"/>
        <v>#REF!</v>
      </c>
    </row>
    <row r="87" spans="2:12" x14ac:dyDescent="0.2">
      <c r="B87" s="128">
        <v>195</v>
      </c>
      <c r="C87" s="18">
        <f t="shared" si="4"/>
        <v>1.2951759566589173E-2</v>
      </c>
      <c r="E87" s="128">
        <v>135</v>
      </c>
      <c r="F87" s="18">
        <f t="shared" si="5"/>
        <v>4.2376385070187066E-28</v>
      </c>
      <c r="H87" s="128">
        <v>135</v>
      </c>
      <c r="I87" s="69">
        <f t="shared" si="6"/>
        <v>5.7980349457830758E-60</v>
      </c>
      <c r="J87" s="70"/>
      <c r="K87" s="128">
        <v>195</v>
      </c>
      <c r="L87" s="69" t="e">
        <f t="shared" si="7"/>
        <v>#REF!</v>
      </c>
    </row>
    <row r="88" spans="2:12" x14ac:dyDescent="0.2">
      <c r="B88" s="128">
        <v>196</v>
      </c>
      <c r="C88" s="18">
        <f t="shared" si="4"/>
        <v>1.1092083467945555E-2</v>
      </c>
      <c r="E88" s="128">
        <v>136</v>
      </c>
      <c r="F88" s="18">
        <f t="shared" si="5"/>
        <v>4.6024614176963103E-29</v>
      </c>
      <c r="H88" s="128">
        <v>136</v>
      </c>
      <c r="I88" s="69">
        <f t="shared" si="6"/>
        <v>5.6702786621212684E-62</v>
      </c>
      <c r="J88" s="70"/>
      <c r="K88" s="128">
        <v>196</v>
      </c>
      <c r="L88" s="69" t="e">
        <f t="shared" si="7"/>
        <v>#REF!</v>
      </c>
    </row>
    <row r="89" spans="2:12" x14ac:dyDescent="0.2">
      <c r="B89" s="128">
        <v>197</v>
      </c>
      <c r="C89" s="18">
        <f t="shared" si="4"/>
        <v>9.4049077376886937E-3</v>
      </c>
      <c r="E89" s="128">
        <v>137</v>
      </c>
      <c r="F89" s="18">
        <f t="shared" si="5"/>
        <v>4.8026908000170723E-30</v>
      </c>
      <c r="H89" s="128">
        <v>137</v>
      </c>
      <c r="I89" s="69">
        <f t="shared" si="6"/>
        <v>5.1270277040036092E-64</v>
      </c>
      <c r="J89" s="70"/>
      <c r="K89" s="128">
        <v>197</v>
      </c>
      <c r="L89" s="69" t="e">
        <f t="shared" si="7"/>
        <v>#REF!</v>
      </c>
    </row>
    <row r="90" spans="2:12" x14ac:dyDescent="0.2">
      <c r="B90" s="128">
        <v>198</v>
      </c>
      <c r="C90" s="18">
        <f t="shared" si="4"/>
        <v>7.8950158300894139E-3</v>
      </c>
      <c r="E90" s="128">
        <v>138</v>
      </c>
      <c r="F90" s="18">
        <f t="shared" si="5"/>
        <v>4.8151222636786023E-31</v>
      </c>
      <c r="H90" s="128">
        <v>138</v>
      </c>
      <c r="I90" s="69">
        <f t="shared" si="6"/>
        <v>4.2861228375945305E-66</v>
      </c>
      <c r="J90" s="70"/>
      <c r="K90" s="128">
        <v>198</v>
      </c>
      <c r="L90" s="69" t="e">
        <f t="shared" si="7"/>
        <v>#REF!</v>
      </c>
    </row>
    <row r="91" spans="2:12" x14ac:dyDescent="0.2">
      <c r="B91" s="128">
        <v>199</v>
      </c>
      <c r="C91" s="18">
        <f t="shared" si="4"/>
        <v>6.5615814774676604E-3</v>
      </c>
      <c r="E91" s="128">
        <v>139</v>
      </c>
      <c r="F91" s="18">
        <f t="shared" si="5"/>
        <v>4.6382935545122348E-32</v>
      </c>
      <c r="H91" s="128">
        <v>139</v>
      </c>
      <c r="I91" s="69">
        <f t="shared" si="6"/>
        <v>3.3128460201969413E-68</v>
      </c>
      <c r="J91" s="70"/>
      <c r="K91" s="128">
        <v>199</v>
      </c>
      <c r="L91" s="69" t="e">
        <f t="shared" si="7"/>
        <v>#REF!</v>
      </c>
    </row>
    <row r="92" spans="2:12" x14ac:dyDescent="0.2">
      <c r="B92" s="128">
        <v>200</v>
      </c>
      <c r="C92" s="18">
        <f t="shared" si="4"/>
        <v>5.3990966513188061E-3</v>
      </c>
      <c r="E92" s="128">
        <v>140</v>
      </c>
      <c r="F92" s="18">
        <f t="shared" si="5"/>
        <v>4.2927674713261212E-33</v>
      </c>
      <c r="H92" s="128">
        <v>140</v>
      </c>
      <c r="I92" s="69">
        <f t="shared" si="6"/>
        <v>2.3674214336996757E-70</v>
      </c>
      <c r="J92" s="70"/>
      <c r="K92" s="128">
        <v>200</v>
      </c>
      <c r="L92" s="69" t="e">
        <f t="shared" si="7"/>
        <v>#REF!</v>
      </c>
    </row>
    <row r="93" spans="2:12" x14ac:dyDescent="0.2">
      <c r="B93" s="128">
        <v>201</v>
      </c>
      <c r="C93" s="18">
        <f t="shared" si="4"/>
        <v>4.3983595980427196E-3</v>
      </c>
      <c r="E93" s="128">
        <v>141</v>
      </c>
      <c r="F93" s="18">
        <f t="shared" si="5"/>
        <v>3.8171982692736328E-34</v>
      </c>
      <c r="H93" s="128">
        <v>141</v>
      </c>
      <c r="I93" s="69">
        <f t="shared" si="6"/>
        <v>1.5641830939824691E-72</v>
      </c>
      <c r="J93" s="70"/>
      <c r="K93" s="128">
        <v>201</v>
      </c>
      <c r="L93" s="69" t="e">
        <f t="shared" si="7"/>
        <v>#REF!</v>
      </c>
    </row>
    <row r="94" spans="2:12" x14ac:dyDescent="0.2">
      <c r="B94" s="128">
        <v>202</v>
      </c>
      <c r="C94" s="18">
        <f t="shared" si="4"/>
        <v>3.5474592846231421E-3</v>
      </c>
      <c r="E94" s="128">
        <v>142</v>
      </c>
      <c r="F94" s="18">
        <f t="shared" si="5"/>
        <v>3.2612214696792905E-35</v>
      </c>
      <c r="H94" s="128">
        <v>142</v>
      </c>
      <c r="I94" s="69">
        <f t="shared" si="6"/>
        <v>9.5551451285435152E-75</v>
      </c>
      <c r="J94" s="70"/>
      <c r="K94" s="128">
        <v>202</v>
      </c>
      <c r="L94" s="69" t="e">
        <f t="shared" si="7"/>
        <v>#REF!</v>
      </c>
    </row>
    <row r="95" spans="2:12" x14ac:dyDescent="0.2">
      <c r="B95" s="128">
        <v>203</v>
      </c>
      <c r="C95" s="18">
        <f t="shared" si="4"/>
        <v>2.8327037741601186E-3</v>
      </c>
      <c r="E95" s="128">
        <v>143</v>
      </c>
      <c r="F95" s="18">
        <f t="shared" si="5"/>
        <v>2.6769735985085759E-36</v>
      </c>
      <c r="H95" s="128">
        <v>143</v>
      </c>
      <c r="I95" s="69">
        <f t="shared" si="6"/>
        <v>5.3966552530642467E-77</v>
      </c>
      <c r="J95" s="70"/>
      <c r="K95" s="128">
        <v>203</v>
      </c>
      <c r="L95" s="69" t="e">
        <f t="shared" si="7"/>
        <v>#REF!</v>
      </c>
    </row>
    <row r="96" spans="2:12" x14ac:dyDescent="0.2">
      <c r="B96" s="128">
        <v>204</v>
      </c>
      <c r="C96" s="18">
        <f t="shared" si="4"/>
        <v>2.2394530294842902E-3</v>
      </c>
      <c r="E96" s="128">
        <v>144</v>
      </c>
      <c r="F96" s="18">
        <f t="shared" si="5"/>
        <v>2.1112327004905475E-37</v>
      </c>
      <c r="H96" s="128">
        <v>144</v>
      </c>
      <c r="I96" s="69">
        <f t="shared" si="6"/>
        <v>2.8180568560088262E-79</v>
      </c>
      <c r="J96" s="70"/>
      <c r="K96" s="128">
        <v>204</v>
      </c>
      <c r="L96" s="69" t="e">
        <f t="shared" si="7"/>
        <v>#REF!</v>
      </c>
    </row>
    <row r="97" spans="2:12" x14ac:dyDescent="0.2">
      <c r="B97" s="128">
        <v>205</v>
      </c>
      <c r="C97" s="18">
        <f t="shared" si="4"/>
        <v>1.752830049356854E-3</v>
      </c>
      <c r="E97" s="128">
        <v>145</v>
      </c>
      <c r="F97" s="18">
        <f t="shared" si="5"/>
        <v>1.5997655514013625E-38</v>
      </c>
      <c r="H97" s="128">
        <v>145</v>
      </c>
      <c r="I97" s="69">
        <f t="shared" si="6"/>
        <v>1.3605437580584332E-81</v>
      </c>
      <c r="J97" s="70"/>
      <c r="K97" s="128">
        <v>205</v>
      </c>
      <c r="L97" s="69" t="e">
        <f t="shared" si="7"/>
        <v>#REF!</v>
      </c>
    </row>
    <row r="98" spans="2:12" x14ac:dyDescent="0.2">
      <c r="B98" s="128">
        <v>206</v>
      </c>
      <c r="C98" s="18">
        <f t="shared" si="4"/>
        <v>1.3582969233685612E-3</v>
      </c>
      <c r="E98" s="128">
        <v>146</v>
      </c>
      <c r="F98" s="18">
        <f t="shared" si="5"/>
        <v>1.1646751199473137E-39</v>
      </c>
      <c r="H98" s="128">
        <v>146</v>
      </c>
      <c r="I98" s="69">
        <f t="shared" si="6"/>
        <v>6.0731354180320987E-84</v>
      </c>
      <c r="J98" s="70"/>
      <c r="K98" s="128">
        <v>206</v>
      </c>
      <c r="L98" s="69" t="e">
        <f t="shared" si="7"/>
        <v>#REF!</v>
      </c>
    </row>
    <row r="99" spans="2:12" x14ac:dyDescent="0.2">
      <c r="B99" s="128">
        <v>207</v>
      </c>
      <c r="C99" s="18">
        <f t="shared" si="4"/>
        <v>1.0420934814422591E-3</v>
      </c>
      <c r="E99" s="128">
        <v>147</v>
      </c>
      <c r="F99" s="18">
        <f t="shared" si="5"/>
        <v>8.1466953550556908E-41</v>
      </c>
      <c r="H99" s="128">
        <v>147</v>
      </c>
      <c r="I99" s="69">
        <f t="shared" si="6"/>
        <v>2.5064041654969386E-86</v>
      </c>
      <c r="J99" s="70"/>
      <c r="K99" s="128">
        <v>207</v>
      </c>
      <c r="L99" s="69" t="e">
        <f t="shared" si="7"/>
        <v>#REF!</v>
      </c>
    </row>
    <row r="100" spans="2:12" x14ac:dyDescent="0.2">
      <c r="B100" s="128">
        <v>208</v>
      </c>
      <c r="C100" s="18">
        <f t="shared" si="4"/>
        <v>7.9154515829799694E-4</v>
      </c>
      <c r="E100" s="128">
        <v>148</v>
      </c>
      <c r="F100" s="18">
        <f t="shared" si="5"/>
        <v>5.4750283847106161E-42</v>
      </c>
      <c r="H100" s="128">
        <v>148</v>
      </c>
      <c r="I100" s="69">
        <f t="shared" si="6"/>
        <v>9.563721701254581E-89</v>
      </c>
      <c r="J100" s="70"/>
      <c r="K100" s="128">
        <v>208</v>
      </c>
      <c r="L100" s="69" t="e">
        <f t="shared" si="7"/>
        <v>#REF!</v>
      </c>
    </row>
    <row r="101" spans="2:12" x14ac:dyDescent="0.2">
      <c r="B101" s="128">
        <v>209</v>
      </c>
      <c r="C101" s="18">
        <f t="shared" si="4"/>
        <v>5.9525324197758534E-4</v>
      </c>
      <c r="E101" s="128">
        <v>149</v>
      </c>
      <c r="F101" s="18">
        <f t="shared" si="5"/>
        <v>3.5352448205070021E-43</v>
      </c>
      <c r="H101" s="128">
        <v>149</v>
      </c>
      <c r="I101" s="69">
        <f t="shared" si="6"/>
        <v>3.3739639960198278E-91</v>
      </c>
      <c r="J101" s="70"/>
      <c r="K101" s="128">
        <v>209</v>
      </c>
      <c r="L101" s="69" t="e">
        <f t="shared" si="7"/>
        <v>#REF!</v>
      </c>
    </row>
    <row r="102" spans="2:12" x14ac:dyDescent="0.2">
      <c r="B102" s="128">
        <v>210</v>
      </c>
      <c r="C102" s="18">
        <f t="shared" si="4"/>
        <v>4.4318484119380076E-4</v>
      </c>
      <c r="E102" s="128">
        <v>150</v>
      </c>
      <c r="F102" s="18">
        <f t="shared" si="5"/>
        <v>2.1932131187779426E-44</v>
      </c>
      <c r="H102" s="128">
        <v>150</v>
      </c>
      <c r="I102" s="69">
        <f t="shared" si="6"/>
        <v>1.1005040509307246E-93</v>
      </c>
      <c r="J102" s="70"/>
      <c r="K102" s="128">
        <v>210</v>
      </c>
      <c r="L102" s="69" t="e">
        <f t="shared" si="7"/>
        <v>#REF!</v>
      </c>
    </row>
    <row r="103" spans="2:12" x14ac:dyDescent="0.2">
      <c r="B103" s="128">
        <v>211</v>
      </c>
      <c r="C103" s="18">
        <f t="shared" si="4"/>
        <v>3.2668190561999186E-4</v>
      </c>
      <c r="E103" s="128">
        <v>151</v>
      </c>
      <c r="F103" s="18">
        <f t="shared" si="5"/>
        <v>1.3072853550637316E-45</v>
      </c>
      <c r="H103" s="128">
        <v>151</v>
      </c>
      <c r="I103" s="69">
        <f t="shared" si="6"/>
        <v>3.3187958233439601E-96</v>
      </c>
      <c r="J103" s="70"/>
      <c r="K103" s="128">
        <v>211</v>
      </c>
      <c r="L103" s="69" t="e">
        <f t="shared" si="7"/>
        <v>#REF!</v>
      </c>
    </row>
    <row r="104" spans="2:12" x14ac:dyDescent="0.2">
      <c r="B104" s="128">
        <v>212</v>
      </c>
      <c r="C104" s="18">
        <f t="shared" si="4"/>
        <v>2.3840882014648405E-4</v>
      </c>
      <c r="E104" s="128">
        <v>152</v>
      </c>
      <c r="F104" s="18">
        <f t="shared" si="5"/>
        <v>7.4866611597700179E-47</v>
      </c>
      <c r="H104" s="128">
        <v>152</v>
      </c>
      <c r="I104" s="69">
        <f t="shared" si="6"/>
        <v>9.2535230670925436E-99</v>
      </c>
      <c r="J104" s="70"/>
      <c r="K104" s="128">
        <v>212</v>
      </c>
      <c r="L104" s="69" t="e">
        <f t="shared" si="7"/>
        <v>#REF!</v>
      </c>
    </row>
    <row r="105" spans="2:12" x14ac:dyDescent="0.2">
      <c r="B105" s="128">
        <v>213</v>
      </c>
      <c r="C105" s="18">
        <f t="shared" si="4"/>
        <v>1.722568939053681E-4</v>
      </c>
      <c r="E105" s="128">
        <v>153</v>
      </c>
      <c r="F105" s="18">
        <f t="shared" si="5"/>
        <v>4.119402044817862E-48</v>
      </c>
      <c r="H105" s="128">
        <v>153</v>
      </c>
      <c r="I105" s="69">
        <f t="shared" si="6"/>
        <v>2.3854558147889995E-101</v>
      </c>
      <c r="J105" s="70"/>
      <c r="K105" s="128">
        <v>213</v>
      </c>
      <c r="L105" s="69" t="e">
        <f t="shared" si="7"/>
        <v>#REF!</v>
      </c>
    </row>
    <row r="106" spans="2:12" x14ac:dyDescent="0.2">
      <c r="B106" s="128">
        <v>214</v>
      </c>
      <c r="C106" s="18">
        <f t="shared" si="4"/>
        <v>1.2322191684730198E-4</v>
      </c>
      <c r="E106" s="128">
        <v>154</v>
      </c>
      <c r="F106" s="18">
        <f t="shared" si="5"/>
        <v>2.1777519106554431E-49</v>
      </c>
      <c r="H106" s="128">
        <v>154</v>
      </c>
      <c r="I106" s="69">
        <f t="shared" si="6"/>
        <v>5.685561074064078E-104</v>
      </c>
      <c r="J106" s="70"/>
      <c r="K106" s="128">
        <v>214</v>
      </c>
      <c r="L106" s="69" t="e">
        <f t="shared" si="7"/>
        <v>#REF!</v>
      </c>
    </row>
    <row r="107" spans="2:12" x14ac:dyDescent="0.2">
      <c r="B107" s="128">
        <v>215</v>
      </c>
      <c r="C107" s="18">
        <f t="shared" si="4"/>
        <v>8.726826950457601E-5</v>
      </c>
      <c r="E107" s="128">
        <v>155</v>
      </c>
      <c r="F107" s="18">
        <f t="shared" si="5"/>
        <v>1.1061419099688832E-50</v>
      </c>
      <c r="H107" s="128">
        <v>155</v>
      </c>
      <c r="I107" s="69">
        <f t="shared" si="6"/>
        <v>1.2528900758115688E-106</v>
      </c>
      <c r="J107" s="70"/>
      <c r="K107" s="128">
        <v>215</v>
      </c>
      <c r="L107" s="69" t="e">
        <f t="shared" si="7"/>
        <v>#REF!</v>
      </c>
    </row>
    <row r="108" spans="2:12" x14ac:dyDescent="0.2">
      <c r="B108" s="128">
        <v>216</v>
      </c>
      <c r="C108" s="18">
        <f t="shared" si="4"/>
        <v>6.1190193011377187E-5</v>
      </c>
      <c r="E108" s="128">
        <v>156</v>
      </c>
      <c r="F108" s="18">
        <f t="shared" si="5"/>
        <v>5.3981072887765765E-52</v>
      </c>
      <c r="H108" s="128">
        <v>156</v>
      </c>
      <c r="I108" s="69">
        <f t="shared" si="6"/>
        <v>2.5526442709094199E-109</v>
      </c>
      <c r="J108" s="70"/>
      <c r="K108" s="128">
        <v>216</v>
      </c>
      <c r="L108" s="69" t="e">
        <f t="shared" si="7"/>
        <v>#REF!</v>
      </c>
    </row>
    <row r="109" spans="2:12" x14ac:dyDescent="0.2">
      <c r="B109" s="128">
        <v>217</v>
      </c>
      <c r="C109" s="18">
        <f t="shared" si="4"/>
        <v>4.2478027055075142E-5</v>
      </c>
      <c r="E109" s="128">
        <v>157</v>
      </c>
      <c r="F109" s="18">
        <f t="shared" si="5"/>
        <v>2.5310480932095036E-53</v>
      </c>
      <c r="H109" s="128">
        <v>157</v>
      </c>
      <c r="I109" s="69">
        <f t="shared" si="6"/>
        <v>4.808452303588539E-112</v>
      </c>
      <c r="J109" s="70"/>
      <c r="K109" s="128">
        <v>217</v>
      </c>
      <c r="L109" s="69" t="e">
        <f t="shared" si="7"/>
        <v>#REF!</v>
      </c>
    </row>
    <row r="110" spans="2:12" ht="11.25" customHeight="1" x14ac:dyDescent="0.2">
      <c r="B110" s="128">
        <v>218</v>
      </c>
      <c r="C110" s="18">
        <f t="shared" si="4"/>
        <v>2.9194692579146026E-5</v>
      </c>
      <c r="E110" s="128">
        <v>158</v>
      </c>
      <c r="F110" s="18">
        <f t="shared" si="5"/>
        <v>1.1402169781882576E-54</v>
      </c>
      <c r="H110" s="128">
        <v>158</v>
      </c>
      <c r="I110" s="69">
        <f t="shared" si="6"/>
        <v>8.3744832008470021E-115</v>
      </c>
      <c r="J110" s="70"/>
      <c r="K110" s="128">
        <v>218</v>
      </c>
      <c r="L110" s="69" t="e">
        <f t="shared" si="7"/>
        <v>#REF!</v>
      </c>
    </row>
    <row r="111" spans="2:12" x14ac:dyDescent="0.2">
      <c r="B111" s="128">
        <v>219</v>
      </c>
      <c r="C111" s="18">
        <f t="shared" si="4"/>
        <v>1.9865547139277272E-5</v>
      </c>
      <c r="E111" s="128">
        <v>159</v>
      </c>
      <c r="F111" s="18">
        <f t="shared" si="5"/>
        <v>4.9351781031311882E-56</v>
      </c>
      <c r="H111" s="128">
        <v>159</v>
      </c>
      <c r="I111" s="69">
        <f t="shared" si="6"/>
        <v>1.348492100262596E-117</v>
      </c>
      <c r="J111" s="70"/>
      <c r="K111" s="128">
        <v>219</v>
      </c>
      <c r="L111" s="69" t="e">
        <f t="shared" si="7"/>
        <v>#REF!</v>
      </c>
    </row>
    <row r="112" spans="2:12" ht="11.25" customHeight="1" x14ac:dyDescent="0.2">
      <c r="B112" s="128">
        <v>220</v>
      </c>
      <c r="C112" s="18">
        <f t="shared" si="4"/>
        <v>1.3383022576488536E-5</v>
      </c>
      <c r="E112" s="128">
        <v>160</v>
      </c>
      <c r="F112" s="18">
        <f t="shared" si="5"/>
        <v>2.052326145583807E-57</v>
      </c>
      <c r="H112" s="128">
        <v>160</v>
      </c>
      <c r="I112" s="69">
        <f t="shared" si="6"/>
        <v>2.0075967557790383E-120</v>
      </c>
      <c r="J112" s="70"/>
      <c r="K112" s="128">
        <v>220</v>
      </c>
      <c r="L112" s="69" t="e">
        <f t="shared" si="7"/>
        <v>#REF!</v>
      </c>
    </row>
    <row r="113" spans="2:12" x14ac:dyDescent="0.2">
      <c r="B113" s="128">
        <v>221</v>
      </c>
      <c r="C113" s="18">
        <f t="shared" si="4"/>
        <v>8.9261657177132918E-6</v>
      </c>
      <c r="E113" s="128">
        <v>161</v>
      </c>
      <c r="F113" s="18">
        <f t="shared" si="5"/>
        <v>8.2000810716664381E-59</v>
      </c>
      <c r="H113" s="128">
        <v>161</v>
      </c>
      <c r="I113" s="69">
        <f t="shared" si="6"/>
        <v>2.7633904443219726E-123</v>
      </c>
      <c r="J113" s="70"/>
      <c r="K113" s="128">
        <v>221</v>
      </c>
      <c r="L113" s="69" t="e">
        <f t="shared" si="7"/>
        <v>#REF!</v>
      </c>
    </row>
    <row r="114" spans="2:12" ht="11.25" customHeight="1" x14ac:dyDescent="0.2">
      <c r="B114" s="128">
        <v>222</v>
      </c>
      <c r="C114" s="18">
        <f t="shared" si="4"/>
        <v>5.8943067756539858E-6</v>
      </c>
      <c r="E114" s="128">
        <v>162</v>
      </c>
      <c r="F114" s="18">
        <f t="shared" si="5"/>
        <v>3.14787975955329E-60</v>
      </c>
      <c r="H114" s="128">
        <v>162</v>
      </c>
      <c r="I114" s="69">
        <f t="shared" si="6"/>
        <v>3.5167840857435064E-126</v>
      </c>
      <c r="J114" s="70"/>
      <c r="K114" s="128">
        <v>222</v>
      </c>
      <c r="L114" s="69" t="e">
        <f t="shared" si="7"/>
        <v>#REF!</v>
      </c>
    </row>
    <row r="115" spans="2:12" x14ac:dyDescent="0.2">
      <c r="B115" s="128">
        <v>223</v>
      </c>
      <c r="C115" s="18">
        <f t="shared" si="4"/>
        <v>3.8535196742087128E-6</v>
      </c>
      <c r="E115" s="128">
        <v>163</v>
      </c>
      <c r="F115" s="18">
        <f t="shared" si="5"/>
        <v>1.161037761305745E-61</v>
      </c>
      <c r="H115" s="128">
        <v>163</v>
      </c>
      <c r="I115" s="69">
        <f t="shared" si="6"/>
        <v>4.1379653255698615E-129</v>
      </c>
      <c r="J115" s="70"/>
      <c r="K115" s="128">
        <v>223</v>
      </c>
      <c r="L115" s="69" t="e">
        <f t="shared" si="7"/>
        <v>#REF!</v>
      </c>
    </row>
    <row r="116" spans="2:12" ht="11.25" customHeight="1" x14ac:dyDescent="0.2">
      <c r="B116" s="128">
        <v>224</v>
      </c>
      <c r="C116" s="18">
        <f t="shared" si="4"/>
        <v>2.4942471290053532E-6</v>
      </c>
      <c r="E116" s="128">
        <v>164</v>
      </c>
      <c r="F116" s="18">
        <f t="shared" si="5"/>
        <v>4.1143646060572245E-63</v>
      </c>
      <c r="H116" s="128">
        <v>164</v>
      </c>
      <c r="I116" s="69">
        <f t="shared" si="6"/>
        <v>4.5015872958478208E-132</v>
      </c>
      <c r="J116" s="70"/>
      <c r="K116" s="128">
        <v>224</v>
      </c>
      <c r="L116" s="69" t="e">
        <f t="shared" si="7"/>
        <v>#REF!</v>
      </c>
    </row>
    <row r="117" spans="2:12" x14ac:dyDescent="0.2">
      <c r="B117" s="128">
        <v>225</v>
      </c>
      <c r="C117" s="18">
        <f t="shared" si="4"/>
        <v>1.5983741106905478E-6</v>
      </c>
      <c r="E117" s="128">
        <v>165</v>
      </c>
      <c r="F117" s="18">
        <f t="shared" si="5"/>
        <v>1.4008364268637165E-64</v>
      </c>
      <c r="H117" s="128">
        <v>165</v>
      </c>
      <c r="I117" s="69">
        <f t="shared" si="6"/>
        <v>4.5277474386406749E-135</v>
      </c>
      <c r="J117" s="70"/>
      <c r="K117" s="128">
        <v>225</v>
      </c>
      <c r="L117" s="69" t="e">
        <f t="shared" si="7"/>
        <v>#REF!</v>
      </c>
    </row>
    <row r="118" spans="2:12" ht="11.25" customHeight="1" x14ac:dyDescent="0.2">
      <c r="B118" s="128">
        <v>226</v>
      </c>
      <c r="C118" s="18">
        <f t="shared" si="4"/>
        <v>1.014085206548676E-6</v>
      </c>
      <c r="E118" s="128">
        <v>166</v>
      </c>
      <c r="F118" s="18">
        <f t="shared" si="5"/>
        <v>4.5824770473988882E-66</v>
      </c>
      <c r="H118" s="128">
        <v>166</v>
      </c>
      <c r="I118" s="69">
        <f t="shared" si="6"/>
        <v>4.2105264348287108E-138</v>
      </c>
      <c r="J118" s="70"/>
      <c r="K118" s="128">
        <v>226</v>
      </c>
      <c r="L118" s="69" t="e">
        <f t="shared" si="7"/>
        <v>#REF!</v>
      </c>
    </row>
    <row r="119" spans="2:12" x14ac:dyDescent="0.2">
      <c r="B119" s="128">
        <v>227</v>
      </c>
      <c r="C119" s="18">
        <f t="shared" si="4"/>
        <v>6.3698251788670893E-7</v>
      </c>
      <c r="E119" s="128">
        <v>167</v>
      </c>
      <c r="F119" s="18">
        <f t="shared" si="5"/>
        <v>1.4402616305438232E-67</v>
      </c>
      <c r="H119" s="128">
        <v>167</v>
      </c>
      <c r="I119" s="69">
        <f t="shared" si="6"/>
        <v>3.6201643789252456E-141</v>
      </c>
      <c r="J119" s="70"/>
      <c r="K119" s="128">
        <v>227</v>
      </c>
      <c r="L119" s="69" t="e">
        <f t="shared" si="7"/>
        <v>#REF!</v>
      </c>
    </row>
    <row r="120" spans="2:12" ht="11.25" customHeight="1" x14ac:dyDescent="0.2">
      <c r="B120" s="128">
        <v>228</v>
      </c>
      <c r="C120" s="18">
        <f t="shared" si="4"/>
        <v>3.9612990910320755E-7</v>
      </c>
      <c r="E120" s="128">
        <v>168</v>
      </c>
      <c r="F120" s="18">
        <f t="shared" si="5"/>
        <v>4.3492132685982986E-69</v>
      </c>
      <c r="H120" s="128">
        <v>168</v>
      </c>
      <c r="I120" s="69">
        <f t="shared" si="6"/>
        <v>2.8777818613521273E-144</v>
      </c>
      <c r="J120" s="70"/>
      <c r="K120" s="128">
        <v>228</v>
      </c>
      <c r="L120" s="69" t="e">
        <f t="shared" si="7"/>
        <v>#REF!</v>
      </c>
    </row>
    <row r="121" spans="2:12" x14ac:dyDescent="0.2">
      <c r="B121" s="128">
        <v>229</v>
      </c>
      <c r="C121" s="18">
        <f t="shared" si="4"/>
        <v>2.438960745893352E-7</v>
      </c>
      <c r="E121" s="128">
        <v>169</v>
      </c>
      <c r="F121" s="18">
        <f t="shared" si="5"/>
        <v>1.2618514711207478E-70</v>
      </c>
      <c r="H121" s="128">
        <v>169</v>
      </c>
      <c r="I121" s="69">
        <f t="shared" si="6"/>
        <v>2.1150719161824396E-147</v>
      </c>
      <c r="J121" s="70"/>
      <c r="K121" s="128">
        <v>229</v>
      </c>
      <c r="L121" s="69" t="e">
        <f t="shared" si="7"/>
        <v>#REF!</v>
      </c>
    </row>
    <row r="122" spans="2:12" ht="11.25" customHeight="1" x14ac:dyDescent="0.2">
      <c r="B122" s="128">
        <v>230</v>
      </c>
      <c r="C122" s="18">
        <f t="shared" si="4"/>
        <v>1.4867195147342977E-7</v>
      </c>
      <c r="E122" s="128">
        <v>170</v>
      </c>
      <c r="F122" s="18">
        <f t="shared" si="5"/>
        <v>3.5174990851902079E-72</v>
      </c>
      <c r="H122" s="128">
        <v>170</v>
      </c>
      <c r="I122" s="69">
        <f t="shared" si="6"/>
        <v>1.4372426430886765E-150</v>
      </c>
      <c r="J122" s="70"/>
      <c r="K122" s="128">
        <v>230</v>
      </c>
      <c r="L122" s="69" t="e">
        <f t="shared" si="7"/>
        <v>#REF!</v>
      </c>
    </row>
    <row r="123" spans="2:12" x14ac:dyDescent="0.2">
      <c r="B123" s="128">
        <v>231</v>
      </c>
      <c r="C123" s="18">
        <f t="shared" si="4"/>
        <v>8.9724351623833366E-8</v>
      </c>
      <c r="E123" s="128">
        <v>171</v>
      </c>
      <c r="F123" s="18">
        <f t="shared" si="5"/>
        <v>9.4208040061802338E-74</v>
      </c>
      <c r="H123" s="128">
        <v>171</v>
      </c>
      <c r="I123" s="69">
        <f t="shared" si="6"/>
        <v>9.0296878537007058E-154</v>
      </c>
      <c r="J123" s="70"/>
      <c r="K123" s="128">
        <v>231</v>
      </c>
      <c r="L123" s="69" t="e">
        <f t="shared" si="7"/>
        <v>#REF!</v>
      </c>
    </row>
    <row r="124" spans="2:12" ht="11.25" customHeight="1" x14ac:dyDescent="0.2">
      <c r="B124" s="128">
        <v>232</v>
      </c>
      <c r="C124" s="18">
        <f t="shared" si="4"/>
        <v>5.3610353446976141E-8</v>
      </c>
      <c r="E124" s="128">
        <v>172</v>
      </c>
      <c r="F124" s="18">
        <f t="shared" si="5"/>
        <v>2.4242095898157641E-75</v>
      </c>
      <c r="H124" s="128">
        <v>172</v>
      </c>
      <c r="I124" s="69">
        <f t="shared" si="6"/>
        <v>5.2450914951649276E-157</v>
      </c>
      <c r="J124" s="70"/>
      <c r="K124" s="128">
        <v>232</v>
      </c>
      <c r="L124" s="69" t="e">
        <f t="shared" si="7"/>
        <v>#REF!</v>
      </c>
    </row>
    <row r="125" spans="2:12" x14ac:dyDescent="0.2">
      <c r="B125" s="128">
        <v>233</v>
      </c>
      <c r="C125" s="18">
        <f t="shared" si="4"/>
        <v>3.1713492167159761E-8</v>
      </c>
      <c r="E125" s="128">
        <v>173</v>
      </c>
      <c r="F125" s="18">
        <f t="shared" si="5"/>
        <v>5.9935009963457913E-77</v>
      </c>
      <c r="H125" s="128">
        <v>173</v>
      </c>
      <c r="I125" s="69">
        <f t="shared" si="6"/>
        <v>2.8168977767056134E-160</v>
      </c>
      <c r="J125" s="70"/>
      <c r="K125" s="128">
        <v>233</v>
      </c>
      <c r="L125" s="69" t="e">
        <f t="shared" si="7"/>
        <v>#REF!</v>
      </c>
    </row>
    <row r="126" spans="2:12" ht="11.25" customHeight="1" x14ac:dyDescent="0.2">
      <c r="B126" s="128">
        <v>234</v>
      </c>
      <c r="C126" s="18">
        <f t="shared" si="4"/>
        <v>1.8573618445552898E-8</v>
      </c>
      <c r="E126" s="128">
        <v>174</v>
      </c>
      <c r="F126" s="18">
        <f t="shared" si="5"/>
        <v>1.423702407847759E-78</v>
      </c>
      <c r="H126" s="128">
        <v>174</v>
      </c>
      <c r="I126" s="69">
        <f t="shared" si="6"/>
        <v>1.3987071448024723E-163</v>
      </c>
      <c r="J126" s="70"/>
      <c r="K126" s="128">
        <v>234</v>
      </c>
      <c r="L126" s="69" t="e">
        <f t="shared" si="7"/>
        <v>#REF!</v>
      </c>
    </row>
    <row r="127" spans="2:12" x14ac:dyDescent="0.2">
      <c r="B127" s="128">
        <v>235</v>
      </c>
      <c r="C127" s="18">
        <f t="shared" si="4"/>
        <v>1.0769760042543275E-8</v>
      </c>
      <c r="E127" s="128">
        <v>175</v>
      </c>
      <c r="F127" s="18">
        <f t="shared" si="5"/>
        <v>3.2492720735472156E-80</v>
      </c>
      <c r="H127" s="128">
        <v>175</v>
      </c>
      <c r="I127" s="69">
        <f t="shared" si="6"/>
        <v>6.4212589983391753E-167</v>
      </c>
      <c r="J127" s="70"/>
      <c r="K127" s="128">
        <v>235</v>
      </c>
      <c r="L127" s="69" t="e">
        <f t="shared" si="7"/>
        <v>#REF!</v>
      </c>
    </row>
    <row r="128" spans="2:12" ht="11.25" customHeight="1" x14ac:dyDescent="0.2">
      <c r="B128" s="128">
        <v>236</v>
      </c>
      <c r="C128" s="18">
        <f t="shared" si="4"/>
        <v>6.1826205001658568E-9</v>
      </c>
      <c r="E128" s="128">
        <v>176</v>
      </c>
      <c r="F128" s="18">
        <f t="shared" si="5"/>
        <v>7.1249391080028439E-82</v>
      </c>
      <c r="H128" s="128">
        <v>176</v>
      </c>
      <c r="I128" s="69">
        <f t="shared" si="6"/>
        <v>2.725531897375412E-170</v>
      </c>
      <c r="J128" s="70"/>
      <c r="K128" s="128">
        <v>236</v>
      </c>
      <c r="L128" s="69" t="e">
        <f t="shared" si="7"/>
        <v>#REF!</v>
      </c>
    </row>
    <row r="129" spans="2:12" x14ac:dyDescent="0.2">
      <c r="B129" s="128">
        <v>237</v>
      </c>
      <c r="C129" s="18">
        <f t="shared" si="4"/>
        <v>3.5139550948204335E-9</v>
      </c>
      <c r="E129" s="128">
        <v>177</v>
      </c>
      <c r="F129" s="18">
        <f t="shared" si="5"/>
        <v>1.5010821372910536E-83</v>
      </c>
      <c r="H129" s="128">
        <v>177</v>
      </c>
      <c r="I129" s="69">
        <f t="shared" si="6"/>
        <v>1.0695966607565145E-173</v>
      </c>
      <c r="J129" s="70"/>
      <c r="K129" s="128">
        <v>237</v>
      </c>
      <c r="L129" s="69" t="e">
        <f t="shared" si="7"/>
        <v>#REF!</v>
      </c>
    </row>
    <row r="130" spans="2:12" ht="11.25" customHeight="1" x14ac:dyDescent="0.2">
      <c r="B130" s="128">
        <v>238</v>
      </c>
      <c r="C130" s="18">
        <f t="shared" si="4"/>
        <v>1.9773196406244672E-9</v>
      </c>
      <c r="E130" s="128">
        <v>178</v>
      </c>
      <c r="F130" s="18">
        <f t="shared" si="5"/>
        <v>3.0384771695922393E-85</v>
      </c>
      <c r="H130" s="128">
        <v>178</v>
      </c>
      <c r="I130" s="69">
        <f t="shared" si="6"/>
        <v>3.8808467694389609E-177</v>
      </c>
      <c r="J130" s="70"/>
      <c r="K130" s="128">
        <v>238</v>
      </c>
      <c r="L130" s="69" t="e">
        <f t="shared" si="7"/>
        <v>#REF!</v>
      </c>
    </row>
    <row r="131" spans="2:12" x14ac:dyDescent="0.2">
      <c r="B131" s="128">
        <v>239</v>
      </c>
      <c r="C131" s="18">
        <f t="shared" si="4"/>
        <v>1.1015763624682308E-9</v>
      </c>
      <c r="E131" s="128">
        <v>179</v>
      </c>
      <c r="F131" s="18">
        <f t="shared" si="5"/>
        <v>5.9092956493182455E-87</v>
      </c>
      <c r="H131" s="128">
        <v>179</v>
      </c>
      <c r="I131" s="69">
        <f t="shared" si="6"/>
        <v>1.3018790557629673E-180</v>
      </c>
      <c r="J131" s="70"/>
      <c r="K131" s="128">
        <v>239</v>
      </c>
      <c r="L131" s="69" t="e">
        <f t="shared" si="7"/>
        <v>#REF!</v>
      </c>
    </row>
    <row r="132" spans="2:12" ht="11.25" customHeight="1" x14ac:dyDescent="0.2">
      <c r="B132" s="128">
        <v>240</v>
      </c>
      <c r="C132" s="18">
        <f t="shared" si="4"/>
        <v>6.0758828498232861E-10</v>
      </c>
      <c r="E132" s="128">
        <v>180</v>
      </c>
      <c r="F132" s="18">
        <f t="shared" si="5"/>
        <v>1.1041896724319528E-88</v>
      </c>
      <c r="H132" s="128">
        <v>180</v>
      </c>
      <c r="I132" s="69">
        <f t="shared" si="6"/>
        <v>4.037871302467259E-184</v>
      </c>
      <c r="J132" s="70"/>
      <c r="K132" s="128">
        <v>240</v>
      </c>
      <c r="L132" s="69" t="e">
        <f t="shared" si="7"/>
        <v>#REF!</v>
      </c>
    </row>
    <row r="133" spans="2:12" x14ac:dyDescent="0.2">
      <c r="B133" s="128">
        <v>241</v>
      </c>
      <c r="C133" s="18">
        <f t="shared" si="4"/>
        <v>3.3178842435473048E-10</v>
      </c>
      <c r="E133" s="128">
        <v>181</v>
      </c>
      <c r="F133" s="18">
        <f t="shared" si="5"/>
        <v>1.9823478475732356E-90</v>
      </c>
      <c r="H133" s="128">
        <v>181</v>
      </c>
      <c r="I133" s="69">
        <f t="shared" si="6"/>
        <v>1.1579025034147132E-187</v>
      </c>
      <c r="J133" s="70"/>
      <c r="K133" s="128">
        <v>241</v>
      </c>
      <c r="L133" s="69" t="e">
        <f t="shared" si="7"/>
        <v>#REF!</v>
      </c>
    </row>
    <row r="134" spans="2:12" ht="11.25" customHeight="1" x14ac:dyDescent="0.2">
      <c r="B134" s="128">
        <v>242</v>
      </c>
      <c r="C134" s="18">
        <f t="shared" si="4"/>
        <v>1.7937839079640794E-10</v>
      </c>
      <c r="E134" s="128">
        <v>182</v>
      </c>
      <c r="F134" s="18">
        <f t="shared" si="5"/>
        <v>3.4193555916056193E-92</v>
      </c>
      <c r="H134" s="128">
        <v>182</v>
      </c>
      <c r="I134" s="69">
        <f t="shared" si="6"/>
        <v>3.0699351450743556E-191</v>
      </c>
      <c r="J134" s="70"/>
      <c r="K134" s="128">
        <v>242</v>
      </c>
      <c r="L134" s="69" t="e">
        <f t="shared" si="7"/>
        <v>#REF!</v>
      </c>
    </row>
    <row r="135" spans="2:12" x14ac:dyDescent="0.2">
      <c r="B135" s="128">
        <v>243</v>
      </c>
      <c r="C135" s="18">
        <f t="shared" si="4"/>
        <v>9.6014333703123347E-11</v>
      </c>
      <c r="E135" s="128">
        <v>183</v>
      </c>
      <c r="F135" s="18">
        <f t="shared" si="5"/>
        <v>5.6667870302874327E-94</v>
      </c>
      <c r="H135" s="128">
        <v>183</v>
      </c>
      <c r="I135" s="69">
        <f t="shared" si="6"/>
        <v>7.5253048223885169E-195</v>
      </c>
      <c r="J135" s="70"/>
      <c r="K135" s="128">
        <v>243</v>
      </c>
      <c r="L135" s="69" t="e">
        <f t="shared" si="7"/>
        <v>#REF!</v>
      </c>
    </row>
    <row r="136" spans="2:12" ht="11.25" customHeight="1" x14ac:dyDescent="0.2">
      <c r="B136" s="128">
        <v>244</v>
      </c>
      <c r="C136" s="18">
        <f t="shared" si="4"/>
        <v>5.0881402816450391E-11</v>
      </c>
      <c r="E136" s="128">
        <v>184</v>
      </c>
      <c r="F136" s="18">
        <f t="shared" si="5"/>
        <v>9.0231408390960839E-96</v>
      </c>
      <c r="H136" s="128">
        <v>184</v>
      </c>
      <c r="I136" s="69">
        <f t="shared" si="6"/>
        <v>1.7055194617995134E-198</v>
      </c>
      <c r="J136" s="70"/>
      <c r="K136" s="128">
        <v>244</v>
      </c>
      <c r="L136" s="69" t="e">
        <f t="shared" si="7"/>
        <v>#REF!</v>
      </c>
    </row>
    <row r="137" spans="2:12" x14ac:dyDescent="0.2">
      <c r="B137" s="128">
        <v>245</v>
      </c>
      <c r="C137" s="18">
        <f t="shared" si="4"/>
        <v>2.6695566147628519E-11</v>
      </c>
      <c r="E137" s="128">
        <v>185</v>
      </c>
      <c r="F137" s="18">
        <f t="shared" si="5"/>
        <v>1.3804058840254442E-97</v>
      </c>
      <c r="H137" s="128">
        <v>185</v>
      </c>
      <c r="I137" s="69">
        <f t="shared" si="6"/>
        <v>3.5737728936512251E-202</v>
      </c>
      <c r="J137" s="70"/>
      <c r="K137" s="128">
        <v>245</v>
      </c>
      <c r="L137" s="69" t="e">
        <f t="shared" si="7"/>
        <v>#REF!</v>
      </c>
    </row>
    <row r="138" spans="2:12" ht="11.25" customHeight="1" x14ac:dyDescent="0.2">
      <c r="B138" s="128">
        <v>246</v>
      </c>
      <c r="C138" s="18">
        <f t="shared" si="4"/>
        <v>1.3866799941653171E-11</v>
      </c>
      <c r="E138" s="128">
        <v>186</v>
      </c>
      <c r="F138" s="18">
        <f t="shared" si="5"/>
        <v>2.0290095361764698E-99</v>
      </c>
      <c r="H138" s="128">
        <v>186</v>
      </c>
      <c r="I138" s="69">
        <f t="shared" si="6"/>
        <v>6.9236468677739144E-206</v>
      </c>
      <c r="J138" s="70"/>
      <c r="K138" s="128">
        <v>246</v>
      </c>
      <c r="L138" s="69" t="e">
        <f t="shared" si="7"/>
        <v>#REF!</v>
      </c>
    </row>
    <row r="139" spans="2:12" x14ac:dyDescent="0.2">
      <c r="B139" s="128">
        <v>247</v>
      </c>
      <c r="C139" s="18">
        <f t="shared" si="4"/>
        <v>7.1313281239960764E-12</v>
      </c>
      <c r="E139" s="128">
        <v>187</v>
      </c>
      <c r="F139" s="18">
        <f t="shared" si="5"/>
        <v>2.8654286262991689E-101</v>
      </c>
      <c r="H139" s="128">
        <v>187</v>
      </c>
      <c r="I139" s="69">
        <f t="shared" si="6"/>
        <v>1.2401680981028538E-209</v>
      </c>
      <c r="J139" s="70"/>
      <c r="K139" s="128">
        <v>247</v>
      </c>
      <c r="L139" s="69" t="e">
        <f t="shared" si="7"/>
        <v>#REF!</v>
      </c>
    </row>
    <row r="140" spans="2:12" ht="11.25" customHeight="1" x14ac:dyDescent="0.2">
      <c r="B140" s="128">
        <v>248</v>
      </c>
      <c r="C140" s="18">
        <f t="shared" ref="C140:C203" si="8">NORMDIST(B140,$E$6,$E$7,FALSE)</f>
        <v>3.6309615017918006E-12</v>
      </c>
      <c r="E140" s="128">
        <v>188</v>
      </c>
      <c r="F140" s="18">
        <f t="shared" ref="F140:F203" si="9">NORMDIST(E140,$F$6,$F$7,FALSE)</f>
        <v>3.8879737411187477E-103</v>
      </c>
      <c r="H140" s="128">
        <v>188</v>
      </c>
      <c r="I140" s="69">
        <f t="shared" ref="I140:I203" si="10">NORMDIST(H140,$I$6,$I$7,FALSE)</f>
        <v>2.0538271445725189E-213</v>
      </c>
      <c r="J140" s="70"/>
      <c r="K140" s="128">
        <v>248</v>
      </c>
      <c r="L140" s="69" t="e">
        <f t="shared" ref="L140:L203" si="11">NORMDIST(K140,$L$6,$L$7,FALSE)</f>
        <v>#REF!</v>
      </c>
    </row>
    <row r="141" spans="2:12" x14ac:dyDescent="0.2">
      <c r="B141" s="128">
        <v>249</v>
      </c>
      <c r="C141" s="18">
        <f t="shared" si="8"/>
        <v>1.8303322170155717E-12</v>
      </c>
      <c r="E141" s="128">
        <v>189</v>
      </c>
      <c r="F141" s="18">
        <f t="shared" si="9"/>
        <v>5.0685679330321145E-105</v>
      </c>
      <c r="H141" s="128">
        <v>189</v>
      </c>
      <c r="I141" s="69">
        <f t="shared" si="10"/>
        <v>3.1447412047736938E-217</v>
      </c>
      <c r="J141" s="70"/>
      <c r="K141" s="128">
        <v>249</v>
      </c>
      <c r="L141" s="69" t="e">
        <f t="shared" si="11"/>
        <v>#REF!</v>
      </c>
    </row>
    <row r="142" spans="2:12" ht="11.25" customHeight="1" x14ac:dyDescent="0.2">
      <c r="B142" s="128">
        <v>250</v>
      </c>
      <c r="C142" s="18">
        <f t="shared" si="8"/>
        <v>9.1347204083645936E-13</v>
      </c>
      <c r="E142" s="128">
        <v>190</v>
      </c>
      <c r="F142" s="18">
        <f t="shared" si="9"/>
        <v>6.3485631056505244E-107</v>
      </c>
      <c r="H142" s="128">
        <v>190</v>
      </c>
      <c r="I142" s="69">
        <f t="shared" si="10"/>
        <v>4.4518817540459451E-221</v>
      </c>
      <c r="J142" s="70"/>
      <c r="K142" s="128">
        <v>250</v>
      </c>
      <c r="L142" s="69" t="e">
        <f t="shared" si="11"/>
        <v>#REF!</v>
      </c>
    </row>
    <row r="143" spans="2:12" x14ac:dyDescent="0.2">
      <c r="B143" s="128">
        <v>251</v>
      </c>
      <c r="C143" s="18">
        <f t="shared" si="8"/>
        <v>4.513543677205518E-13</v>
      </c>
      <c r="E143" s="128">
        <v>191</v>
      </c>
      <c r="F143" s="18">
        <f t="shared" si="9"/>
        <v>7.6400083087626739E-109</v>
      </c>
      <c r="H143" s="128">
        <v>191</v>
      </c>
      <c r="I143" s="69">
        <f t="shared" si="10"/>
        <v>5.8269329088926705E-225</v>
      </c>
      <c r="J143" s="70"/>
      <c r="K143" s="128">
        <v>251</v>
      </c>
      <c r="L143" s="69" t="e">
        <f t="shared" si="11"/>
        <v>#REF!</v>
      </c>
    </row>
    <row r="144" spans="2:12" ht="11.25" customHeight="1" x14ac:dyDescent="0.2">
      <c r="B144" s="128">
        <v>252</v>
      </c>
      <c r="C144" s="18">
        <f t="shared" si="8"/>
        <v>2.2079899631371391E-13</v>
      </c>
      <c r="E144" s="128">
        <v>192</v>
      </c>
      <c r="F144" s="18">
        <f t="shared" si="9"/>
        <v>8.8336551585193934E-111</v>
      </c>
      <c r="H144" s="128">
        <v>192</v>
      </c>
      <c r="I144" s="69">
        <f t="shared" si="10"/>
        <v>7.0513797232378649E-229</v>
      </c>
      <c r="J144" s="70"/>
      <c r="K144" s="128">
        <v>252</v>
      </c>
      <c r="L144" s="69" t="e">
        <f t="shared" si="11"/>
        <v>#REF!</v>
      </c>
    </row>
    <row r="145" spans="2:12" x14ac:dyDescent="0.2">
      <c r="B145" s="128">
        <v>253</v>
      </c>
      <c r="C145" s="18">
        <f t="shared" si="8"/>
        <v>1.069383787154164E-13</v>
      </c>
      <c r="E145" s="128">
        <v>193</v>
      </c>
      <c r="F145" s="18">
        <f t="shared" si="9"/>
        <v>9.8133044576012625E-113</v>
      </c>
      <c r="H145" s="128">
        <v>193</v>
      </c>
      <c r="I145" s="69">
        <f t="shared" si="10"/>
        <v>7.8894345008261448E-233</v>
      </c>
      <c r="J145" s="70"/>
      <c r="K145" s="128">
        <v>253</v>
      </c>
      <c r="L145" s="69" t="e">
        <f t="shared" si="11"/>
        <v>#REF!</v>
      </c>
    </row>
    <row r="146" spans="2:12" ht="11.25" customHeight="1" x14ac:dyDescent="0.2">
      <c r="B146" s="128">
        <v>254</v>
      </c>
      <c r="C146" s="18">
        <f t="shared" si="8"/>
        <v>5.1277536367966629E-14</v>
      </c>
      <c r="E146" s="128">
        <v>194</v>
      </c>
      <c r="F146" s="18">
        <f t="shared" si="9"/>
        <v>1.0474138810947788E-114</v>
      </c>
      <c r="H146" s="128">
        <v>194</v>
      </c>
      <c r="I146" s="69">
        <f t="shared" si="10"/>
        <v>8.1612246970000483E-237</v>
      </c>
      <c r="J146" s="70"/>
      <c r="K146" s="128">
        <v>254</v>
      </c>
      <c r="L146" s="69" t="e">
        <f t="shared" si="11"/>
        <v>#REF!</v>
      </c>
    </row>
    <row r="147" spans="2:12" x14ac:dyDescent="0.2">
      <c r="B147" s="128">
        <v>255</v>
      </c>
      <c r="C147" s="18">
        <f t="shared" si="8"/>
        <v>2.4343205330290098E-14</v>
      </c>
      <c r="E147" s="128">
        <v>195</v>
      </c>
      <c r="F147" s="18">
        <f t="shared" si="9"/>
        <v>1.0741120730041183E-116</v>
      </c>
      <c r="H147" s="128">
        <v>195</v>
      </c>
      <c r="I147" s="69">
        <f t="shared" si="10"/>
        <v>7.8055315413724834E-241</v>
      </c>
      <c r="J147" s="70"/>
      <c r="K147" s="128">
        <v>255</v>
      </c>
      <c r="L147" s="69" t="e">
        <f t="shared" si="11"/>
        <v>#REF!</v>
      </c>
    </row>
    <row r="148" spans="2:12" ht="11.25" customHeight="1" x14ac:dyDescent="0.2">
      <c r="B148" s="128">
        <v>256</v>
      </c>
      <c r="C148" s="18">
        <f t="shared" si="8"/>
        <v>1.1441564901801369E-14</v>
      </c>
      <c r="E148" s="128">
        <v>196</v>
      </c>
      <c r="F148" s="18">
        <f t="shared" si="9"/>
        <v>1.0583007202168608E-118</v>
      </c>
      <c r="H148" s="128">
        <v>196</v>
      </c>
      <c r="I148" s="69">
        <f t="shared" si="10"/>
        <v>6.9021964909335643E-245</v>
      </c>
      <c r="J148" s="70"/>
      <c r="K148" s="128">
        <v>256</v>
      </c>
      <c r="L148" s="69" t="e">
        <f t="shared" si="11"/>
        <v>#REF!</v>
      </c>
    </row>
    <row r="149" spans="2:12" x14ac:dyDescent="0.2">
      <c r="B149" s="128">
        <v>257</v>
      </c>
      <c r="C149" s="18">
        <f t="shared" si="8"/>
        <v>5.3241483722529432E-15</v>
      </c>
      <c r="E149" s="128">
        <v>197</v>
      </c>
      <c r="F149" s="18">
        <f t="shared" si="9"/>
        <v>1.0018363977636191E-120</v>
      </c>
      <c r="H149" s="128">
        <v>197</v>
      </c>
      <c r="I149" s="69">
        <f t="shared" si="10"/>
        <v>5.6429972917693745E-249</v>
      </c>
      <c r="J149" s="70"/>
      <c r="K149" s="128">
        <v>257</v>
      </c>
      <c r="L149" s="69" t="e">
        <f t="shared" si="11"/>
        <v>#REF!</v>
      </c>
    </row>
    <row r="150" spans="2:12" ht="11.25" customHeight="1" x14ac:dyDescent="0.2">
      <c r="B150" s="128">
        <v>258</v>
      </c>
      <c r="C150" s="18">
        <f t="shared" si="8"/>
        <v>2.4528552856964323E-15</v>
      </c>
      <c r="E150" s="128">
        <v>198</v>
      </c>
      <c r="F150" s="18">
        <f t="shared" si="9"/>
        <v>9.1119796482244528E-123</v>
      </c>
      <c r="H150" s="128">
        <v>198</v>
      </c>
      <c r="I150" s="69">
        <f t="shared" si="10"/>
        <v>4.2655010460612062E-253</v>
      </c>
      <c r="J150" s="70"/>
      <c r="K150" s="128">
        <v>258</v>
      </c>
      <c r="L150" s="69" t="e">
        <f t="shared" si="11"/>
        <v>#REF!</v>
      </c>
    </row>
    <row r="151" spans="2:12" x14ac:dyDescent="0.2">
      <c r="B151" s="128">
        <v>259</v>
      </c>
      <c r="C151" s="18">
        <f t="shared" si="8"/>
        <v>1.1187956214351817E-15</v>
      </c>
      <c r="E151" s="128">
        <v>199</v>
      </c>
      <c r="F151" s="18">
        <f t="shared" si="9"/>
        <v>7.9626366195066137E-125</v>
      </c>
      <c r="H151" s="128">
        <v>199</v>
      </c>
      <c r="I151" s="69">
        <f t="shared" si="10"/>
        <v>2.9810410155754452E-257</v>
      </c>
      <c r="J151" s="70"/>
      <c r="K151" s="128">
        <v>259</v>
      </c>
      <c r="L151" s="69" t="e">
        <f t="shared" si="11"/>
        <v>#REF!</v>
      </c>
    </row>
    <row r="152" spans="2:12" ht="11.25" customHeight="1" x14ac:dyDescent="0.2">
      <c r="B152" s="128">
        <v>260</v>
      </c>
      <c r="C152" s="18">
        <f t="shared" si="8"/>
        <v>5.0522710835368925E-16</v>
      </c>
      <c r="E152" s="128">
        <v>200</v>
      </c>
      <c r="F152" s="18">
        <f t="shared" si="9"/>
        <v>6.685428883588916E-127</v>
      </c>
      <c r="H152" s="128">
        <v>200</v>
      </c>
      <c r="I152" s="69">
        <f t="shared" si="10"/>
        <v>1.9262095769017061E-261</v>
      </c>
      <c r="J152" s="70"/>
      <c r="K152" s="128">
        <v>260</v>
      </c>
      <c r="L152" s="69" t="e">
        <f t="shared" si="11"/>
        <v>#REF!</v>
      </c>
    </row>
    <row r="153" spans="2:12" x14ac:dyDescent="0.2">
      <c r="B153" s="128">
        <v>261</v>
      </c>
      <c r="C153" s="18">
        <f t="shared" si="8"/>
        <v>2.2588094031543033E-16</v>
      </c>
      <c r="E153" s="128">
        <v>201</v>
      </c>
      <c r="F153" s="18">
        <f t="shared" si="9"/>
        <v>5.3929931737500543E-129</v>
      </c>
      <c r="H153" s="128">
        <v>201</v>
      </c>
      <c r="I153" s="69">
        <f t="shared" si="10"/>
        <v>1.1507389462124345E-265</v>
      </c>
      <c r="J153" s="70"/>
      <c r="K153" s="128">
        <v>261</v>
      </c>
      <c r="L153" s="69" t="e">
        <f t="shared" si="11"/>
        <v>#REF!</v>
      </c>
    </row>
    <row r="154" spans="2:12" ht="11.25" customHeight="1" x14ac:dyDescent="0.2">
      <c r="B154" s="128">
        <v>262</v>
      </c>
      <c r="C154" s="18">
        <f t="shared" si="8"/>
        <v>9.9983787484971801E-17</v>
      </c>
      <c r="E154" s="128">
        <v>202</v>
      </c>
      <c r="F154" s="18">
        <f t="shared" si="9"/>
        <v>4.1798306718161755E-131</v>
      </c>
      <c r="H154" s="128">
        <v>202</v>
      </c>
      <c r="I154" s="69">
        <f t="shared" si="10"/>
        <v>6.3560568585695992E-270</v>
      </c>
      <c r="J154" s="70"/>
      <c r="K154" s="128">
        <v>262</v>
      </c>
      <c r="L154" s="69" t="e">
        <f t="shared" si="11"/>
        <v>#REF!</v>
      </c>
    </row>
    <row r="155" spans="2:12" x14ac:dyDescent="0.2">
      <c r="B155" s="128">
        <v>263</v>
      </c>
      <c r="C155" s="18">
        <f t="shared" si="8"/>
        <v>4.3816394355093266E-17</v>
      </c>
      <c r="E155" s="128">
        <v>203</v>
      </c>
      <c r="F155" s="18">
        <f t="shared" si="9"/>
        <v>3.1125456320073816E-133</v>
      </c>
      <c r="H155" s="128">
        <v>203</v>
      </c>
      <c r="I155" s="69">
        <f t="shared" si="10"/>
        <v>3.2459096196168834E-274</v>
      </c>
      <c r="J155" s="70"/>
      <c r="K155" s="128">
        <v>263</v>
      </c>
      <c r="L155" s="69" t="e">
        <f t="shared" si="11"/>
        <v>#REF!</v>
      </c>
    </row>
    <row r="156" spans="2:12" ht="11.25" customHeight="1" x14ac:dyDescent="0.2">
      <c r="B156" s="128">
        <v>264</v>
      </c>
      <c r="C156" s="18">
        <f t="shared" si="8"/>
        <v>1.9010815379079636E-17</v>
      </c>
      <c r="E156" s="128">
        <v>204</v>
      </c>
      <c r="F156" s="18">
        <f t="shared" si="9"/>
        <v>2.2269013912514922E-135</v>
      </c>
      <c r="H156" s="128">
        <v>204</v>
      </c>
      <c r="I156" s="69">
        <f t="shared" si="10"/>
        <v>1.5325786108518931E-278</v>
      </c>
      <c r="J156" s="70"/>
      <c r="K156" s="128">
        <v>264</v>
      </c>
      <c r="L156" s="69" t="e">
        <f t="shared" si="11"/>
        <v>#REF!</v>
      </c>
    </row>
    <row r="157" spans="2:12" x14ac:dyDescent="0.2">
      <c r="B157" s="128">
        <v>265</v>
      </c>
      <c r="C157" s="18">
        <f t="shared" si="8"/>
        <v>8.1662356316695511E-18</v>
      </c>
      <c r="E157" s="128">
        <v>205</v>
      </c>
      <c r="F157" s="18">
        <f t="shared" si="9"/>
        <v>1.5307859472838786E-137</v>
      </c>
      <c r="H157" s="128">
        <v>205</v>
      </c>
      <c r="I157" s="69">
        <f t="shared" si="10"/>
        <v>6.6903183705807392E-283</v>
      </c>
      <c r="J157" s="70"/>
      <c r="K157" s="128">
        <v>265</v>
      </c>
      <c r="L157" s="69" t="e">
        <f t="shared" si="11"/>
        <v>#REF!</v>
      </c>
    </row>
    <row r="158" spans="2:12" ht="11.25" customHeight="1" x14ac:dyDescent="0.2">
      <c r="B158" s="128">
        <v>266</v>
      </c>
      <c r="C158" s="18">
        <f t="shared" si="8"/>
        <v>3.4729627485662083E-18</v>
      </c>
      <c r="E158" s="128">
        <v>206</v>
      </c>
      <c r="F158" s="18">
        <f t="shared" si="9"/>
        <v>1.0110116675080329E-139</v>
      </c>
      <c r="H158" s="128">
        <v>206</v>
      </c>
      <c r="I158" s="69">
        <f t="shared" si="10"/>
        <v>2.7002781201976373E-287</v>
      </c>
      <c r="J158" s="70"/>
      <c r="K158" s="128">
        <v>266</v>
      </c>
      <c r="L158" s="69" t="e">
        <f t="shared" si="11"/>
        <v>#REF!</v>
      </c>
    </row>
    <row r="159" spans="2:12" x14ac:dyDescent="0.2">
      <c r="B159" s="128">
        <v>267</v>
      </c>
      <c r="C159" s="18">
        <f t="shared" si="8"/>
        <v>1.4622963575006582E-18</v>
      </c>
      <c r="E159" s="128">
        <v>207</v>
      </c>
      <c r="F159" s="18">
        <f t="shared" si="9"/>
        <v>6.4154347044176888E-142</v>
      </c>
      <c r="H159" s="128">
        <v>207</v>
      </c>
      <c r="I159" s="69">
        <f t="shared" si="10"/>
        <v>1.0076457967563234E-291</v>
      </c>
      <c r="J159" s="70"/>
      <c r="K159" s="128">
        <v>267</v>
      </c>
      <c r="L159" s="69" t="e">
        <f t="shared" si="11"/>
        <v>#REF!</v>
      </c>
    </row>
    <row r="160" spans="2:12" ht="11.25" customHeight="1" x14ac:dyDescent="0.2">
      <c r="B160" s="128">
        <v>268</v>
      </c>
      <c r="C160" s="18">
        <f t="shared" si="8"/>
        <v>6.095758129562418E-19</v>
      </c>
      <c r="E160" s="128">
        <v>208</v>
      </c>
      <c r="F160" s="18">
        <f t="shared" si="9"/>
        <v>3.9113279500445255E-144</v>
      </c>
      <c r="H160" s="128">
        <v>208</v>
      </c>
      <c r="I160" s="69">
        <f t="shared" si="10"/>
        <v>3.4765220281517792E-296</v>
      </c>
      <c r="J160" s="70"/>
      <c r="K160" s="128">
        <v>268</v>
      </c>
      <c r="L160" s="69" t="e">
        <f t="shared" si="11"/>
        <v>#REF!</v>
      </c>
    </row>
    <row r="161" spans="2:12" x14ac:dyDescent="0.2">
      <c r="B161" s="128">
        <v>269</v>
      </c>
      <c r="C161" s="18">
        <f t="shared" si="8"/>
        <v>2.5158057769514047E-19</v>
      </c>
      <c r="E161" s="128">
        <v>209</v>
      </c>
      <c r="F161" s="18">
        <f t="shared" si="9"/>
        <v>2.2911345498459538E-146</v>
      </c>
      <c r="H161" s="128">
        <v>209</v>
      </c>
      <c r="I161" s="69">
        <f t="shared" si="10"/>
        <v>1.1089699065572446E-300</v>
      </c>
      <c r="J161" s="70"/>
      <c r="K161" s="128">
        <v>269</v>
      </c>
      <c r="L161" s="69" t="e">
        <f t="shared" si="11"/>
        <v>#REF!</v>
      </c>
    </row>
    <row r="162" spans="2:12" ht="11.25" customHeight="1" x14ac:dyDescent="0.2">
      <c r="B162" s="128">
        <v>270</v>
      </c>
      <c r="C162" s="18">
        <f t="shared" si="8"/>
        <v>1.0279773571668916E-19</v>
      </c>
      <c r="E162" s="128">
        <v>210</v>
      </c>
      <c r="F162" s="18">
        <f t="shared" si="9"/>
        <v>1.2894519942795703E-148</v>
      </c>
      <c r="H162" s="128">
        <v>210</v>
      </c>
      <c r="I162" s="69">
        <f t="shared" si="10"/>
        <v>3.2706360879294098E-305</v>
      </c>
      <c r="J162" s="70"/>
      <c r="K162" s="128">
        <v>270</v>
      </c>
      <c r="L162" s="69" t="e">
        <f t="shared" si="11"/>
        <v>#REF!</v>
      </c>
    </row>
    <row r="163" spans="2:12" x14ac:dyDescent="0.2">
      <c r="B163" s="128">
        <v>271</v>
      </c>
      <c r="C163" s="18">
        <f t="shared" si="8"/>
        <v>4.1585989791151602E-20</v>
      </c>
      <c r="E163" s="128">
        <v>211</v>
      </c>
      <c r="F163" s="18">
        <f t="shared" si="9"/>
        <v>6.9724913258155071E-151</v>
      </c>
      <c r="H163" s="128">
        <v>211</v>
      </c>
      <c r="I163" s="69">
        <f t="shared" si="10"/>
        <v>0</v>
      </c>
      <c r="J163" s="70"/>
      <c r="K163" s="128">
        <v>271</v>
      </c>
      <c r="L163" s="69" t="e">
        <f t="shared" si="11"/>
        <v>#REF!</v>
      </c>
    </row>
    <row r="164" spans="2:12" ht="11.25" customHeight="1" x14ac:dyDescent="0.2">
      <c r="B164" s="128">
        <v>272</v>
      </c>
      <c r="C164" s="18">
        <f t="shared" si="8"/>
        <v>1.6655880323799289E-20</v>
      </c>
      <c r="E164" s="128">
        <v>212</v>
      </c>
      <c r="F164" s="18">
        <f t="shared" si="9"/>
        <v>3.6224217086140926E-153</v>
      </c>
      <c r="H164" s="128">
        <v>212</v>
      </c>
      <c r="I164" s="69">
        <f t="shared" si="10"/>
        <v>0</v>
      </c>
      <c r="J164" s="70"/>
      <c r="K164" s="128">
        <v>272</v>
      </c>
      <c r="L164" s="69" t="e">
        <f t="shared" si="11"/>
        <v>#REF!</v>
      </c>
    </row>
    <row r="165" spans="2:12" x14ac:dyDescent="0.2">
      <c r="B165" s="128">
        <v>273</v>
      </c>
      <c r="C165" s="18">
        <f t="shared" si="8"/>
        <v>6.6045798607393086E-21</v>
      </c>
      <c r="E165" s="128">
        <v>213</v>
      </c>
      <c r="F165" s="18">
        <f t="shared" si="9"/>
        <v>1.8081658128976165E-155</v>
      </c>
      <c r="H165" s="128">
        <v>213</v>
      </c>
      <c r="I165" s="69">
        <f t="shared" si="10"/>
        <v>0</v>
      </c>
      <c r="J165" s="70"/>
      <c r="K165" s="128">
        <v>273</v>
      </c>
      <c r="L165" s="69" t="e">
        <f t="shared" si="11"/>
        <v>#REF!</v>
      </c>
    </row>
    <row r="166" spans="2:12" ht="11.25" customHeight="1" x14ac:dyDescent="0.2">
      <c r="B166" s="128">
        <v>274</v>
      </c>
      <c r="C166" s="18">
        <f t="shared" si="8"/>
        <v>2.5928647011003709E-21</v>
      </c>
      <c r="E166" s="128">
        <v>214</v>
      </c>
      <c r="F166" s="18">
        <f t="shared" si="9"/>
        <v>8.6717294614352138E-158</v>
      </c>
      <c r="H166" s="128">
        <v>214</v>
      </c>
      <c r="I166" s="69">
        <f t="shared" si="10"/>
        <v>0</v>
      </c>
      <c r="J166" s="70"/>
      <c r="K166" s="128">
        <v>274</v>
      </c>
      <c r="L166" s="69" t="e">
        <f t="shared" si="11"/>
        <v>#REF!</v>
      </c>
    </row>
    <row r="167" spans="2:12" x14ac:dyDescent="0.2">
      <c r="B167" s="128">
        <v>275</v>
      </c>
      <c r="C167" s="18">
        <f t="shared" si="8"/>
        <v>1.0077935394300009E-21</v>
      </c>
      <c r="E167" s="128">
        <v>215</v>
      </c>
      <c r="F167" s="18">
        <f t="shared" si="9"/>
        <v>3.9957785183365592E-160</v>
      </c>
      <c r="H167" s="128">
        <v>215</v>
      </c>
      <c r="I167" s="69">
        <f t="shared" si="10"/>
        <v>0</v>
      </c>
      <c r="J167" s="70"/>
      <c r="K167" s="128">
        <v>275</v>
      </c>
      <c r="L167" s="69" t="e">
        <f t="shared" si="11"/>
        <v>#REF!</v>
      </c>
    </row>
    <row r="168" spans="2:12" ht="11.25" customHeight="1" x14ac:dyDescent="0.2">
      <c r="B168" s="128">
        <v>276</v>
      </c>
      <c r="C168" s="18">
        <f t="shared" si="8"/>
        <v>3.8781119317469604E-22</v>
      </c>
      <c r="E168" s="128">
        <v>216</v>
      </c>
      <c r="F168" s="18">
        <f t="shared" si="9"/>
        <v>1.7689897472931585E-162</v>
      </c>
      <c r="H168" s="128">
        <v>216</v>
      </c>
      <c r="I168" s="69">
        <f t="shared" si="10"/>
        <v>0</v>
      </c>
      <c r="J168" s="70"/>
      <c r="K168" s="128">
        <v>276</v>
      </c>
      <c r="L168" s="69" t="e">
        <f t="shared" si="11"/>
        <v>#REF!</v>
      </c>
    </row>
    <row r="169" spans="2:12" x14ac:dyDescent="0.2">
      <c r="B169" s="128">
        <v>277</v>
      </c>
      <c r="C169" s="18">
        <f t="shared" si="8"/>
        <v>1.4774954927042647E-22</v>
      </c>
      <c r="E169" s="128">
        <v>217</v>
      </c>
      <c r="F169" s="18">
        <f t="shared" si="9"/>
        <v>7.5244965021180254E-165</v>
      </c>
      <c r="H169" s="128">
        <v>217</v>
      </c>
      <c r="I169" s="69">
        <f t="shared" si="10"/>
        <v>0</v>
      </c>
      <c r="J169" s="70"/>
      <c r="K169" s="128">
        <v>277</v>
      </c>
      <c r="L169" s="69" t="e">
        <f t="shared" si="11"/>
        <v>#REF!</v>
      </c>
    </row>
    <row r="170" spans="2:12" ht="11.25" customHeight="1" x14ac:dyDescent="0.2">
      <c r="B170" s="128">
        <v>278</v>
      </c>
      <c r="C170" s="18">
        <f t="shared" si="8"/>
        <v>5.5730000227206917E-23</v>
      </c>
      <c r="E170" s="128">
        <v>218</v>
      </c>
      <c r="F170" s="18">
        <f t="shared" si="9"/>
        <v>3.0750897393675229E-167</v>
      </c>
      <c r="H170" s="128">
        <v>218</v>
      </c>
      <c r="I170" s="69">
        <f t="shared" si="10"/>
        <v>0</v>
      </c>
      <c r="J170" s="70"/>
      <c r="K170" s="128">
        <v>278</v>
      </c>
      <c r="L170" s="69" t="e">
        <f t="shared" si="11"/>
        <v>#REF!</v>
      </c>
    </row>
    <row r="171" spans="2:12" x14ac:dyDescent="0.2">
      <c r="B171" s="128">
        <v>279</v>
      </c>
      <c r="C171" s="18">
        <f t="shared" si="8"/>
        <v>2.0811768202028245E-23</v>
      </c>
      <c r="E171" s="128">
        <v>219</v>
      </c>
      <c r="F171" s="18">
        <f t="shared" si="9"/>
        <v>1.2074422391825263E-169</v>
      </c>
      <c r="H171" s="128">
        <v>219</v>
      </c>
      <c r="I171" s="69">
        <f t="shared" si="10"/>
        <v>0</v>
      </c>
      <c r="J171" s="70"/>
      <c r="K171" s="128">
        <v>279</v>
      </c>
      <c r="L171" s="69" t="e">
        <f t="shared" si="11"/>
        <v>#REF!</v>
      </c>
    </row>
    <row r="172" spans="2:12" ht="11.25" customHeight="1" x14ac:dyDescent="0.2">
      <c r="B172" s="128">
        <v>280</v>
      </c>
      <c r="C172" s="18">
        <f t="shared" si="8"/>
        <v>7.6945986267064208E-24</v>
      </c>
      <c r="E172" s="128">
        <v>220</v>
      </c>
      <c r="F172" s="18">
        <f t="shared" si="9"/>
        <v>4.5551549574733221E-172</v>
      </c>
      <c r="H172" s="128">
        <v>220</v>
      </c>
      <c r="I172" s="69">
        <f t="shared" si="10"/>
        <v>0</v>
      </c>
      <c r="J172" s="70"/>
      <c r="K172" s="128">
        <v>280</v>
      </c>
      <c r="L172" s="69" t="e">
        <f t="shared" si="11"/>
        <v>#REF!</v>
      </c>
    </row>
    <row r="173" spans="2:12" x14ac:dyDescent="0.2">
      <c r="B173" s="128">
        <v>281</v>
      </c>
      <c r="C173" s="18">
        <f t="shared" si="8"/>
        <v>2.8165665442762424E-24</v>
      </c>
      <c r="E173" s="128">
        <v>221</v>
      </c>
      <c r="F173" s="18">
        <f t="shared" si="9"/>
        <v>1.651080191656689E-174</v>
      </c>
      <c r="H173" s="128">
        <v>221</v>
      </c>
      <c r="I173" s="69">
        <f t="shared" si="10"/>
        <v>0</v>
      </c>
      <c r="J173" s="70"/>
      <c r="K173" s="128">
        <v>281</v>
      </c>
      <c r="L173" s="69" t="e">
        <f t="shared" si="11"/>
        <v>#REF!</v>
      </c>
    </row>
    <row r="174" spans="2:12" ht="11.25" customHeight="1" x14ac:dyDescent="0.2">
      <c r="B174" s="128">
        <v>282</v>
      </c>
      <c r="C174" s="18">
        <f t="shared" si="8"/>
        <v>1.0207305594306102E-24</v>
      </c>
      <c r="E174" s="128">
        <v>222</v>
      </c>
      <c r="F174" s="18">
        <f t="shared" si="9"/>
        <v>5.7499146677471547E-177</v>
      </c>
      <c r="H174" s="128">
        <v>222</v>
      </c>
      <c r="I174" s="69">
        <f t="shared" si="10"/>
        <v>0</v>
      </c>
      <c r="J174" s="70"/>
      <c r="K174" s="128">
        <v>282</v>
      </c>
      <c r="L174" s="69" t="e">
        <f t="shared" si="11"/>
        <v>#REF!</v>
      </c>
    </row>
    <row r="175" spans="2:12" x14ac:dyDescent="0.2">
      <c r="B175" s="128">
        <v>283</v>
      </c>
      <c r="C175" s="18">
        <f t="shared" si="8"/>
        <v>3.6623451685553784E-25</v>
      </c>
      <c r="E175" s="128">
        <v>223</v>
      </c>
      <c r="F175" s="18">
        <f t="shared" si="9"/>
        <v>1.9239015861688515E-179</v>
      </c>
      <c r="H175" s="128">
        <v>223</v>
      </c>
      <c r="I175" s="69">
        <f t="shared" si="10"/>
        <v>0</v>
      </c>
      <c r="J175" s="70"/>
      <c r="K175" s="128">
        <v>283</v>
      </c>
      <c r="L175" s="69" t="e">
        <f t="shared" si="11"/>
        <v>#REF!</v>
      </c>
    </row>
    <row r="176" spans="2:12" ht="11.25" customHeight="1" x14ac:dyDescent="0.2">
      <c r="B176" s="128">
        <v>284</v>
      </c>
      <c r="C176" s="18">
        <f t="shared" si="8"/>
        <v>1.3009616199239129E-25</v>
      </c>
      <c r="E176" s="128">
        <v>224</v>
      </c>
      <c r="F176" s="18">
        <f t="shared" si="9"/>
        <v>6.1848977840281356E-182</v>
      </c>
      <c r="H176" s="128">
        <v>224</v>
      </c>
      <c r="I176" s="69">
        <f t="shared" si="10"/>
        <v>0</v>
      </c>
      <c r="J176" s="70"/>
      <c r="K176" s="128">
        <v>284</v>
      </c>
      <c r="L176" s="69" t="e">
        <f t="shared" si="11"/>
        <v>#REF!</v>
      </c>
    </row>
    <row r="177" spans="2:12" x14ac:dyDescent="0.2">
      <c r="B177" s="128">
        <v>285</v>
      </c>
      <c r="C177" s="18">
        <f t="shared" si="8"/>
        <v>4.575375590520805E-26</v>
      </c>
      <c r="E177" s="128">
        <v>225</v>
      </c>
      <c r="F177" s="18">
        <f t="shared" si="9"/>
        <v>1.9103389083897678E-184</v>
      </c>
      <c r="H177" s="128">
        <v>225</v>
      </c>
      <c r="I177" s="69">
        <f t="shared" si="10"/>
        <v>0</v>
      </c>
      <c r="J177" s="70"/>
      <c r="K177" s="128">
        <v>285</v>
      </c>
      <c r="L177" s="69" t="e">
        <f t="shared" si="11"/>
        <v>#REF!</v>
      </c>
    </row>
    <row r="178" spans="2:12" ht="11.25" customHeight="1" x14ac:dyDescent="0.2">
      <c r="B178" s="128">
        <v>286</v>
      </c>
      <c r="C178" s="18">
        <f t="shared" si="8"/>
        <v>1.5931111327009667E-26</v>
      </c>
      <c r="E178" s="128">
        <v>226</v>
      </c>
      <c r="F178" s="18">
        <f t="shared" si="9"/>
        <v>5.6691315728127272E-187</v>
      </c>
      <c r="H178" s="128">
        <v>226</v>
      </c>
      <c r="I178" s="69">
        <f t="shared" si="10"/>
        <v>0</v>
      </c>
      <c r="J178" s="70"/>
      <c r="K178" s="128">
        <v>286</v>
      </c>
      <c r="L178" s="69" t="e">
        <f t="shared" si="11"/>
        <v>#REF!</v>
      </c>
    </row>
    <row r="179" spans="2:12" x14ac:dyDescent="0.2">
      <c r="B179" s="128">
        <v>287</v>
      </c>
      <c r="C179" s="18">
        <f t="shared" si="8"/>
        <v>5.4918978318178564E-27</v>
      </c>
      <c r="E179" s="128">
        <v>227</v>
      </c>
      <c r="F179" s="18">
        <f t="shared" si="9"/>
        <v>1.6164075583262641E-189</v>
      </c>
      <c r="H179" s="128">
        <v>227</v>
      </c>
      <c r="I179" s="69">
        <f t="shared" si="10"/>
        <v>0</v>
      </c>
      <c r="J179" s="70"/>
      <c r="K179" s="128">
        <v>287</v>
      </c>
      <c r="L179" s="69" t="e">
        <f t="shared" si="11"/>
        <v>#REF!</v>
      </c>
    </row>
    <row r="180" spans="2:12" ht="11.25" customHeight="1" x14ac:dyDescent="0.2">
      <c r="B180" s="128">
        <v>288</v>
      </c>
      <c r="C180" s="18">
        <f t="shared" si="8"/>
        <v>1.8743724023417965E-27</v>
      </c>
      <c r="E180" s="128">
        <v>228</v>
      </c>
      <c r="F180" s="18">
        <f t="shared" si="9"/>
        <v>4.4280593106745119E-192</v>
      </c>
      <c r="H180" s="128">
        <v>228</v>
      </c>
      <c r="I180" s="69">
        <f t="shared" si="10"/>
        <v>0</v>
      </c>
      <c r="J180" s="70"/>
      <c r="K180" s="128">
        <v>288</v>
      </c>
      <c r="L180" s="69" t="e">
        <f t="shared" si="11"/>
        <v>#REF!</v>
      </c>
    </row>
    <row r="181" spans="2:12" x14ac:dyDescent="0.2">
      <c r="B181" s="128">
        <v>289</v>
      </c>
      <c r="C181" s="18">
        <f t="shared" si="8"/>
        <v>6.3335378218306056E-28</v>
      </c>
      <c r="E181" s="128">
        <v>229</v>
      </c>
      <c r="F181" s="18">
        <f t="shared" si="9"/>
        <v>1.165478340214041E-194</v>
      </c>
      <c r="H181" s="128">
        <v>229</v>
      </c>
      <c r="I181" s="69">
        <f t="shared" si="10"/>
        <v>0</v>
      </c>
      <c r="J181" s="70"/>
      <c r="K181" s="128">
        <v>289</v>
      </c>
      <c r="L181" s="69" t="e">
        <f t="shared" si="11"/>
        <v>#REF!</v>
      </c>
    </row>
    <row r="182" spans="2:12" ht="11.25" customHeight="1" x14ac:dyDescent="0.2">
      <c r="B182" s="128">
        <v>290</v>
      </c>
      <c r="C182" s="18">
        <f t="shared" si="8"/>
        <v>2.1188192535093533E-28</v>
      </c>
      <c r="E182" s="128">
        <v>230</v>
      </c>
      <c r="F182" s="18">
        <f t="shared" si="9"/>
        <v>2.9472922697570947E-197</v>
      </c>
      <c r="H182" s="128">
        <v>230</v>
      </c>
      <c r="I182" s="69">
        <f t="shared" si="10"/>
        <v>0</v>
      </c>
      <c r="J182" s="70"/>
      <c r="K182" s="128">
        <v>290</v>
      </c>
      <c r="L182" s="69" t="e">
        <f t="shared" si="11"/>
        <v>#REF!</v>
      </c>
    </row>
    <row r="183" spans="2:12" x14ac:dyDescent="0.2">
      <c r="B183" s="128">
        <v>291</v>
      </c>
      <c r="C183" s="18">
        <f t="shared" si="8"/>
        <v>7.0177599426613078E-29</v>
      </c>
      <c r="E183" s="128">
        <v>231</v>
      </c>
      <c r="F183" s="18">
        <f t="shared" si="9"/>
        <v>7.1609464154799752E-200</v>
      </c>
      <c r="H183" s="128">
        <v>231</v>
      </c>
      <c r="I183" s="69">
        <f t="shared" si="10"/>
        <v>0</v>
      </c>
      <c r="J183" s="70"/>
      <c r="K183" s="128">
        <v>291</v>
      </c>
      <c r="L183" s="69" t="e">
        <f t="shared" si="11"/>
        <v>#REF!</v>
      </c>
    </row>
    <row r="184" spans="2:12" ht="11.25" customHeight="1" x14ac:dyDescent="0.2">
      <c r="B184" s="128">
        <v>292</v>
      </c>
      <c r="C184" s="18">
        <f t="shared" si="8"/>
        <v>2.3012307088481552E-29</v>
      </c>
      <c r="E184" s="128">
        <v>232</v>
      </c>
      <c r="F184" s="18">
        <f t="shared" si="9"/>
        <v>1.6716519667844992E-202</v>
      </c>
      <c r="H184" s="128">
        <v>232</v>
      </c>
      <c r="I184" s="69">
        <f t="shared" si="10"/>
        <v>0</v>
      </c>
      <c r="J184" s="70"/>
      <c r="K184" s="128">
        <v>292</v>
      </c>
      <c r="L184" s="69" t="e">
        <f t="shared" si="11"/>
        <v>#REF!</v>
      </c>
    </row>
    <row r="185" spans="2:12" x14ac:dyDescent="0.2">
      <c r="B185" s="128">
        <v>293</v>
      </c>
      <c r="C185" s="18">
        <f t="shared" si="8"/>
        <v>7.4710022758834716E-30</v>
      </c>
      <c r="E185" s="128">
        <v>233</v>
      </c>
      <c r="F185" s="18">
        <f t="shared" si="9"/>
        <v>3.7492942345156073E-205</v>
      </c>
      <c r="H185" s="128">
        <v>233</v>
      </c>
      <c r="I185" s="69">
        <f t="shared" si="10"/>
        <v>0</v>
      </c>
      <c r="J185" s="70"/>
      <c r="K185" s="128">
        <v>293</v>
      </c>
      <c r="L185" s="69" t="e">
        <f t="shared" si="11"/>
        <v>#REF!</v>
      </c>
    </row>
    <row r="186" spans="2:12" ht="11.25" customHeight="1" x14ac:dyDescent="0.2">
      <c r="B186" s="128">
        <v>294</v>
      </c>
      <c r="C186" s="18">
        <f t="shared" si="8"/>
        <v>2.4013454000085361E-30</v>
      </c>
      <c r="E186" s="128">
        <v>234</v>
      </c>
      <c r="F186" s="18">
        <f t="shared" si="9"/>
        <v>8.0794426979048666E-208</v>
      </c>
      <c r="H186" s="128">
        <v>234</v>
      </c>
      <c r="I186" s="69">
        <f t="shared" si="10"/>
        <v>0</v>
      </c>
      <c r="J186" s="70"/>
      <c r="K186" s="128">
        <v>294</v>
      </c>
      <c r="L186" s="69" t="e">
        <f t="shared" si="11"/>
        <v>#REF!</v>
      </c>
    </row>
    <row r="187" spans="2:12" x14ac:dyDescent="0.2">
      <c r="B187" s="128">
        <v>295</v>
      </c>
      <c r="C187" s="18">
        <f t="shared" si="8"/>
        <v>7.6416554115872037E-31</v>
      </c>
      <c r="E187" s="128">
        <v>235</v>
      </c>
      <c r="F187" s="18">
        <f t="shared" si="9"/>
        <v>1.6727903211712926E-210</v>
      </c>
      <c r="H187" s="128">
        <v>235</v>
      </c>
      <c r="I187" s="69">
        <f t="shared" si="10"/>
        <v>0</v>
      </c>
      <c r="J187" s="70"/>
      <c r="K187" s="128">
        <v>295</v>
      </c>
      <c r="L187" s="69" t="e">
        <f t="shared" si="11"/>
        <v>#REF!</v>
      </c>
    </row>
    <row r="188" spans="2:12" ht="11.25" customHeight="1" x14ac:dyDescent="0.2">
      <c r="B188" s="128">
        <v>296</v>
      </c>
      <c r="C188" s="18">
        <f t="shared" si="8"/>
        <v>2.4075611318393012E-31</v>
      </c>
      <c r="E188" s="128">
        <v>236</v>
      </c>
      <c r="F188" s="18">
        <f t="shared" si="9"/>
        <v>3.3275901458775478E-213</v>
      </c>
      <c r="H188" s="128">
        <v>236</v>
      </c>
      <c r="I188" s="69">
        <f t="shared" si="10"/>
        <v>0</v>
      </c>
      <c r="J188" s="70"/>
      <c r="K188" s="128">
        <v>296</v>
      </c>
      <c r="L188" s="69" t="e">
        <f t="shared" si="11"/>
        <v>#REF!</v>
      </c>
    </row>
    <row r="189" spans="2:12" x14ac:dyDescent="0.2">
      <c r="B189" s="128">
        <v>297</v>
      </c>
      <c r="C189" s="18">
        <f t="shared" si="8"/>
        <v>7.5097287724965279E-32</v>
      </c>
      <c r="E189" s="128">
        <v>237</v>
      </c>
      <c r="F189" s="18">
        <f t="shared" si="9"/>
        <v>6.3598426792247059E-216</v>
      </c>
      <c r="H189" s="128">
        <v>237</v>
      </c>
      <c r="I189" s="69">
        <f t="shared" si="10"/>
        <v>0</v>
      </c>
      <c r="J189" s="70"/>
      <c r="K189" s="128">
        <v>297</v>
      </c>
      <c r="L189" s="69" t="e">
        <f t="shared" si="11"/>
        <v>#REF!</v>
      </c>
    </row>
    <row r="190" spans="2:12" ht="11.25" customHeight="1" x14ac:dyDescent="0.2">
      <c r="B190" s="128">
        <v>298</v>
      </c>
      <c r="C190" s="18">
        <f t="shared" si="8"/>
        <v>2.3191467772561174E-32</v>
      </c>
      <c r="E190" s="128">
        <v>238</v>
      </c>
      <c r="F190" s="18">
        <f t="shared" si="9"/>
        <v>1.1678609493011853E-218</v>
      </c>
      <c r="H190" s="128">
        <v>238</v>
      </c>
      <c r="I190" s="69">
        <f t="shared" si="10"/>
        <v>0</v>
      </c>
      <c r="J190" s="70"/>
      <c r="K190" s="128">
        <v>298</v>
      </c>
      <c r="L190" s="69" t="e">
        <f t="shared" si="11"/>
        <v>#REF!</v>
      </c>
    </row>
    <row r="191" spans="2:12" x14ac:dyDescent="0.2">
      <c r="B191" s="128">
        <v>299</v>
      </c>
      <c r="C191" s="18">
        <f t="shared" si="8"/>
        <v>7.0907026684280599E-33</v>
      </c>
      <c r="E191" s="128">
        <v>239</v>
      </c>
      <c r="F191" s="18">
        <f t="shared" si="9"/>
        <v>2.0604596851636027E-221</v>
      </c>
      <c r="H191" s="128">
        <v>239</v>
      </c>
      <c r="I191" s="69">
        <f t="shared" si="10"/>
        <v>0</v>
      </c>
      <c r="J191" s="70"/>
      <c r="K191" s="128">
        <v>299</v>
      </c>
      <c r="L191" s="69" t="e">
        <f t="shared" si="11"/>
        <v>#REF!</v>
      </c>
    </row>
    <row r="192" spans="2:12" ht="11.25" customHeight="1" x14ac:dyDescent="0.2">
      <c r="B192" s="128">
        <v>300</v>
      </c>
      <c r="C192" s="18">
        <f t="shared" si="8"/>
        <v>2.1463837356630606E-33</v>
      </c>
      <c r="E192" s="128">
        <v>240</v>
      </c>
      <c r="F192" s="18">
        <f t="shared" si="9"/>
        <v>3.4927325135175538E-224</v>
      </c>
      <c r="H192" s="128">
        <v>240</v>
      </c>
      <c r="I192" s="69">
        <f t="shared" si="10"/>
        <v>0</v>
      </c>
      <c r="J192" s="70"/>
      <c r="K192" s="128">
        <v>300</v>
      </c>
      <c r="L192" s="69" t="e">
        <f t="shared" si="11"/>
        <v>#REF!</v>
      </c>
    </row>
    <row r="193" spans="2:12" x14ac:dyDescent="0.2">
      <c r="B193" s="128">
        <v>301</v>
      </c>
      <c r="C193" s="18">
        <f t="shared" si="8"/>
        <v>6.4325403346357498E-34</v>
      </c>
      <c r="E193" s="128">
        <v>241</v>
      </c>
      <c r="F193" s="18">
        <f t="shared" si="9"/>
        <v>5.6884605845876924E-227</v>
      </c>
      <c r="H193" s="128">
        <v>241</v>
      </c>
      <c r="I193" s="69">
        <f t="shared" si="10"/>
        <v>0</v>
      </c>
      <c r="J193" s="70"/>
      <c r="K193" s="128">
        <v>301</v>
      </c>
      <c r="L193" s="69" t="e">
        <f t="shared" si="11"/>
        <v>#REF!</v>
      </c>
    </row>
    <row r="194" spans="2:12" ht="11.25" customHeight="1" x14ac:dyDescent="0.2">
      <c r="B194" s="128">
        <v>302</v>
      </c>
      <c r="C194" s="18">
        <f t="shared" si="8"/>
        <v>1.9085991346368164E-34</v>
      </c>
      <c r="E194" s="128">
        <v>242</v>
      </c>
      <c r="F194" s="18">
        <f t="shared" si="9"/>
        <v>8.9012787215098019E-230</v>
      </c>
      <c r="H194" s="128">
        <v>242</v>
      </c>
      <c r="I194" s="69">
        <f t="shared" si="10"/>
        <v>0</v>
      </c>
      <c r="J194" s="70"/>
      <c r="K194" s="128">
        <v>302</v>
      </c>
      <c r="L194" s="69" t="e">
        <f t="shared" si="11"/>
        <v>#REF!</v>
      </c>
    </row>
    <row r="195" spans="2:12" x14ac:dyDescent="0.2">
      <c r="B195" s="128">
        <v>303</v>
      </c>
      <c r="C195" s="18">
        <f t="shared" si="8"/>
        <v>5.6066569263038323E-35</v>
      </c>
      <c r="E195" s="128">
        <v>243</v>
      </c>
      <c r="F195" s="18">
        <f t="shared" si="9"/>
        <v>1.3382531297535135E-232</v>
      </c>
      <c r="H195" s="128">
        <v>243</v>
      </c>
      <c r="I195" s="69">
        <f t="shared" si="10"/>
        <v>0</v>
      </c>
      <c r="J195" s="70"/>
      <c r="K195" s="128">
        <v>303</v>
      </c>
      <c r="L195" s="69" t="e">
        <f t="shared" si="11"/>
        <v>#REF!</v>
      </c>
    </row>
    <row r="196" spans="2:12" ht="11.25" customHeight="1" x14ac:dyDescent="0.2">
      <c r="B196" s="128">
        <v>304</v>
      </c>
      <c r="C196" s="18">
        <f t="shared" si="8"/>
        <v>1.6306107348396452E-35</v>
      </c>
      <c r="E196" s="128">
        <v>244</v>
      </c>
      <c r="F196" s="18">
        <f t="shared" si="9"/>
        <v>1.9330912547072674E-235</v>
      </c>
      <c r="H196" s="128">
        <v>244</v>
      </c>
      <c r="I196" s="69">
        <f t="shared" si="10"/>
        <v>0</v>
      </c>
      <c r="J196" s="70"/>
      <c r="K196" s="128">
        <v>304</v>
      </c>
      <c r="L196" s="69" t="e">
        <f t="shared" si="11"/>
        <v>#REF!</v>
      </c>
    </row>
    <row r="197" spans="2:12" x14ac:dyDescent="0.2">
      <c r="B197" s="128">
        <v>305</v>
      </c>
      <c r="C197" s="18">
        <f t="shared" si="8"/>
        <v>4.6951953579751461E-36</v>
      </c>
      <c r="E197" s="128">
        <v>245</v>
      </c>
      <c r="F197" s="18">
        <f t="shared" si="9"/>
        <v>2.6828393346988725E-238</v>
      </c>
      <c r="H197" s="128">
        <v>245</v>
      </c>
      <c r="I197" s="69">
        <f t="shared" si="10"/>
        <v>0</v>
      </c>
      <c r="J197" s="70"/>
      <c r="K197" s="128">
        <v>305</v>
      </c>
      <c r="L197" s="69" t="e">
        <f t="shared" si="11"/>
        <v>#REF!</v>
      </c>
    </row>
    <row r="198" spans="2:12" ht="11.25" customHeight="1" x14ac:dyDescent="0.2">
      <c r="B198" s="128">
        <v>306</v>
      </c>
      <c r="C198" s="18">
        <f t="shared" si="8"/>
        <v>1.338486799254288E-36</v>
      </c>
      <c r="E198" s="128">
        <v>246</v>
      </c>
      <c r="F198" s="18">
        <f t="shared" si="9"/>
        <v>3.5773809909958101E-241</v>
      </c>
      <c r="H198" s="128">
        <v>246</v>
      </c>
      <c r="I198" s="69">
        <f t="shared" si="10"/>
        <v>0</v>
      </c>
      <c r="J198" s="70"/>
      <c r="K198" s="128">
        <v>306</v>
      </c>
      <c r="L198" s="69" t="e">
        <f t="shared" si="11"/>
        <v>#REF!</v>
      </c>
    </row>
    <row r="199" spans="2:12" x14ac:dyDescent="0.2">
      <c r="B199" s="128">
        <v>307</v>
      </c>
      <c r="C199" s="18">
        <f t="shared" si="8"/>
        <v>3.7777357211491193E-37</v>
      </c>
      <c r="E199" s="128">
        <v>247</v>
      </c>
      <c r="F199" s="18">
        <f t="shared" si="9"/>
        <v>4.5831486720964233E-244</v>
      </c>
      <c r="H199" s="128">
        <v>247</v>
      </c>
      <c r="I199" s="69">
        <f t="shared" si="10"/>
        <v>0</v>
      </c>
      <c r="J199" s="70"/>
      <c r="K199" s="128">
        <v>307</v>
      </c>
      <c r="L199" s="69" t="e">
        <f t="shared" si="11"/>
        <v>#REF!</v>
      </c>
    </row>
    <row r="200" spans="2:12" ht="11.25" customHeight="1" x14ac:dyDescent="0.2">
      <c r="B200" s="128">
        <v>308</v>
      </c>
      <c r="C200" s="18">
        <f t="shared" si="8"/>
        <v>1.0556163502452738E-37</v>
      </c>
      <c r="E200" s="128">
        <v>248</v>
      </c>
      <c r="F200" s="18">
        <f t="shared" si="9"/>
        <v>5.641452252205391E-247</v>
      </c>
      <c r="H200" s="128">
        <v>248</v>
      </c>
      <c r="I200" s="69">
        <f t="shared" si="10"/>
        <v>0</v>
      </c>
      <c r="J200" s="70"/>
      <c r="K200" s="128">
        <v>308</v>
      </c>
      <c r="L200" s="69" t="e">
        <f t="shared" si="11"/>
        <v>#REF!</v>
      </c>
    </row>
    <row r="201" spans="2:12" x14ac:dyDescent="0.2">
      <c r="B201" s="128">
        <v>309</v>
      </c>
      <c r="C201" s="18">
        <f t="shared" si="8"/>
        <v>2.9203687938681377E-38</v>
      </c>
      <c r="E201" s="128">
        <v>249</v>
      </c>
      <c r="F201" s="18">
        <f t="shared" si="9"/>
        <v>6.6718474652539231E-250</v>
      </c>
      <c r="H201" s="128">
        <v>249</v>
      </c>
      <c r="I201" s="69">
        <f t="shared" si="10"/>
        <v>0</v>
      </c>
      <c r="J201" s="70"/>
      <c r="K201" s="128">
        <v>309</v>
      </c>
      <c r="L201" s="69" t="e">
        <f t="shared" si="11"/>
        <v>#REF!</v>
      </c>
    </row>
    <row r="202" spans="2:12" ht="11.25" customHeight="1" x14ac:dyDescent="0.2">
      <c r="B202" s="128">
        <v>310</v>
      </c>
      <c r="C202" s="18">
        <f t="shared" si="8"/>
        <v>7.9988277570068127E-39</v>
      </c>
      <c r="E202" s="128">
        <v>250</v>
      </c>
      <c r="F202" s="18">
        <f t="shared" si="9"/>
        <v>7.5810528001857359E-253</v>
      </c>
      <c r="H202" s="128">
        <v>250</v>
      </c>
      <c r="I202" s="69">
        <f t="shared" si="10"/>
        <v>0</v>
      </c>
      <c r="J202" s="70"/>
      <c r="K202" s="128">
        <v>310</v>
      </c>
      <c r="L202" s="69" t="e">
        <f t="shared" si="11"/>
        <v>#REF!</v>
      </c>
    </row>
    <row r="203" spans="2:12" x14ac:dyDescent="0.2">
      <c r="B203" s="128">
        <v>311</v>
      </c>
      <c r="C203" s="18">
        <f t="shared" si="8"/>
        <v>2.1690624002606628E-39</v>
      </c>
      <c r="E203" s="128">
        <v>251</v>
      </c>
      <c r="F203" s="18">
        <f t="shared" si="9"/>
        <v>8.2763939548680298E-256</v>
      </c>
      <c r="H203" s="128">
        <v>251</v>
      </c>
      <c r="I203" s="69">
        <f t="shared" si="10"/>
        <v>0</v>
      </c>
      <c r="J203" s="70"/>
      <c r="K203" s="128">
        <v>311</v>
      </c>
      <c r="L203" s="69" t="e">
        <f t="shared" si="11"/>
        <v>#REF!</v>
      </c>
    </row>
    <row r="204" spans="2:12" ht="11.25" customHeight="1" x14ac:dyDescent="0.2">
      <c r="B204" s="128">
        <v>312</v>
      </c>
      <c r="C204" s="18">
        <f t="shared" ref="C204:C212" si="12">NORMDIST(B204,$E$6,$E$7,FALSE)</f>
        <v>5.8233755997365685E-40</v>
      </c>
      <c r="E204" s="128">
        <v>252</v>
      </c>
      <c r="F204" s="18">
        <f t="shared" ref="F204:F212" si="13">NORMDIST(E204,$F$6,$F$7,FALSE)</f>
        <v>8.6812249311783499E-259</v>
      </c>
      <c r="H204" s="128">
        <v>252</v>
      </c>
      <c r="I204" s="69">
        <f t="shared" ref="I204:I212" si="14">NORMDIST(H204,$I$6,$I$7,FALSE)</f>
        <v>0</v>
      </c>
      <c r="J204" s="70"/>
      <c r="K204" s="128">
        <v>312</v>
      </c>
      <c r="L204" s="69" t="e">
        <f t="shared" ref="L204:L212" si="15">NORMDIST(K204,$L$6,$L$7,FALSE)</f>
        <v>#REF!</v>
      </c>
    </row>
    <row r="205" spans="2:12" x14ac:dyDescent="0.2">
      <c r="B205" s="128">
        <v>313</v>
      </c>
      <c r="C205" s="18">
        <f t="shared" si="12"/>
        <v>1.5478704662962061E-40</v>
      </c>
      <c r="E205" s="128">
        <v>253</v>
      </c>
      <c r="F205" s="18">
        <f t="shared" si="13"/>
        <v>8.7488119919334063E-262</v>
      </c>
      <c r="H205" s="128">
        <v>253</v>
      </c>
      <c r="I205" s="69">
        <f t="shared" si="14"/>
        <v>0</v>
      </c>
      <c r="J205" s="70"/>
      <c r="K205" s="128">
        <v>313</v>
      </c>
      <c r="L205" s="69" t="e">
        <f t="shared" si="15"/>
        <v>#REF!</v>
      </c>
    </row>
    <row r="206" spans="2:12" ht="11.25" customHeight="1" x14ac:dyDescent="0.2">
      <c r="B206" s="128">
        <v>314</v>
      </c>
      <c r="C206" s="18">
        <f t="shared" si="12"/>
        <v>4.0733476775278454E-41</v>
      </c>
      <c r="E206" s="128">
        <v>254</v>
      </c>
      <c r="F206" s="18">
        <f t="shared" si="13"/>
        <v>8.471208663071666E-265</v>
      </c>
      <c r="H206" s="128">
        <v>254</v>
      </c>
      <c r="I206" s="69">
        <f t="shared" si="14"/>
        <v>0</v>
      </c>
      <c r="J206" s="70"/>
      <c r="K206" s="128">
        <v>314</v>
      </c>
      <c r="L206" s="69" t="e">
        <f t="shared" si="15"/>
        <v>#REF!</v>
      </c>
    </row>
    <row r="207" spans="2:12" x14ac:dyDescent="0.2">
      <c r="B207" s="128">
        <v>315</v>
      </c>
      <c r="C207" s="18">
        <f t="shared" si="12"/>
        <v>1.0612688139152161E-41</v>
      </c>
      <c r="E207" s="128">
        <v>255</v>
      </c>
      <c r="F207" s="18">
        <f t="shared" si="13"/>
        <v>7.8807925542720489E-268</v>
      </c>
      <c r="H207" s="128">
        <v>255</v>
      </c>
      <c r="I207" s="69">
        <f t="shared" si="14"/>
        <v>0</v>
      </c>
      <c r="J207" s="70"/>
      <c r="K207" s="128">
        <v>315</v>
      </c>
      <c r="L207" s="69" t="e">
        <f t="shared" si="15"/>
        <v>#REF!</v>
      </c>
    </row>
    <row r="208" spans="2:12" ht="11.25" customHeight="1" x14ac:dyDescent="0.2">
      <c r="B208" s="128">
        <v>316</v>
      </c>
      <c r="C208" s="18">
        <f t="shared" si="12"/>
        <v>2.7375141923553081E-42</v>
      </c>
      <c r="E208" s="128">
        <v>256</v>
      </c>
      <c r="F208" s="18">
        <f t="shared" si="13"/>
        <v>7.0440532888614293E-271</v>
      </c>
      <c r="H208" s="128">
        <v>256</v>
      </c>
      <c r="I208" s="69">
        <f t="shared" si="14"/>
        <v>0</v>
      </c>
      <c r="J208" s="70"/>
      <c r="K208" s="128">
        <v>316</v>
      </c>
      <c r="L208" s="69" t="e">
        <f t="shared" si="15"/>
        <v>#REF!</v>
      </c>
    </row>
    <row r="209" spans="2:12" x14ac:dyDescent="0.2">
      <c r="B209" s="128">
        <v>317</v>
      </c>
      <c r="C209" s="18">
        <f t="shared" si="12"/>
        <v>6.9910822497065882E-43</v>
      </c>
      <c r="E209" s="128">
        <v>257</v>
      </c>
      <c r="F209" s="18">
        <f t="shared" si="13"/>
        <v>6.0492786572630947E-274</v>
      </c>
      <c r="H209" s="128">
        <v>257</v>
      </c>
      <c r="I209" s="69">
        <f t="shared" si="14"/>
        <v>0</v>
      </c>
      <c r="J209" s="70"/>
      <c r="K209" s="128">
        <v>317</v>
      </c>
      <c r="L209" s="69" t="e">
        <f t="shared" si="15"/>
        <v>#REF!</v>
      </c>
    </row>
    <row r="210" spans="2:12" ht="11.25" customHeight="1" x14ac:dyDescent="0.2">
      <c r="B210" s="128">
        <v>318</v>
      </c>
      <c r="C210" s="18">
        <f t="shared" si="12"/>
        <v>1.767622410253501E-43</v>
      </c>
      <c r="E210" s="128">
        <v>258</v>
      </c>
      <c r="F210" s="18">
        <f t="shared" si="13"/>
        <v>4.9912896023144568E-277</v>
      </c>
      <c r="H210" s="128">
        <v>258</v>
      </c>
      <c r="I210" s="69">
        <f t="shared" si="14"/>
        <v>0</v>
      </c>
      <c r="J210" s="70"/>
      <c r="K210" s="128">
        <v>318</v>
      </c>
      <c r="L210" s="69" t="e">
        <f t="shared" si="15"/>
        <v>#REF!</v>
      </c>
    </row>
    <row r="211" spans="2:12" x14ac:dyDescent="0.2">
      <c r="B211" s="128">
        <v>319</v>
      </c>
      <c r="C211" s="18">
        <f t="shared" si="12"/>
        <v>4.4247795833161674E-44</v>
      </c>
      <c r="E211" s="128">
        <v>259</v>
      </c>
      <c r="F211" s="18">
        <f t="shared" si="13"/>
        <v>3.9568552963065776E-280</v>
      </c>
      <c r="H211" s="128">
        <v>259</v>
      </c>
      <c r="I211" s="69">
        <f t="shared" si="14"/>
        <v>0</v>
      </c>
      <c r="J211" s="70"/>
      <c r="K211" s="128">
        <v>319</v>
      </c>
      <c r="L211" s="69" t="e">
        <f t="shared" si="15"/>
        <v>#REF!</v>
      </c>
    </row>
    <row r="212" spans="2:12" ht="11.25" customHeight="1" x14ac:dyDescent="0.2">
      <c r="B212" s="128">
        <v>320</v>
      </c>
      <c r="C212" s="18">
        <f t="shared" si="12"/>
        <v>1.0966065593889713E-44</v>
      </c>
      <c r="E212" s="128">
        <v>260</v>
      </c>
      <c r="F212" s="18">
        <f t="shared" si="13"/>
        <v>3.013809435240789E-283</v>
      </c>
      <c r="H212" s="128">
        <v>260</v>
      </c>
      <c r="I212" s="69">
        <f t="shared" si="14"/>
        <v>0</v>
      </c>
      <c r="J212" s="70"/>
      <c r="K212" s="128">
        <v>320</v>
      </c>
      <c r="L212" s="69" t="e">
        <f t="shared" si="15"/>
        <v>#REF!</v>
      </c>
    </row>
  </sheetData>
  <phoneticPr fontId="2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1"/>
  <dimension ref="B2:M21"/>
  <sheetViews>
    <sheetView workbookViewId="0">
      <selection activeCell="M22" sqref="M22"/>
    </sheetView>
  </sheetViews>
  <sheetFormatPr defaultRowHeight="12.75" x14ac:dyDescent="0.2"/>
  <sheetData>
    <row r="2" spans="2:9" x14ac:dyDescent="0.2">
      <c r="B2" s="1" t="s">
        <v>40</v>
      </c>
    </row>
    <row r="8" spans="2:9" x14ac:dyDescent="0.2">
      <c r="C8" s="131">
        <f>'10'!O17:O17</f>
        <v>170</v>
      </c>
      <c r="H8" s="131" t="e">
        <f>#REF!</f>
        <v>#REF!</v>
      </c>
    </row>
    <row r="9" spans="2:9" x14ac:dyDescent="0.2">
      <c r="C9" s="131"/>
      <c r="H9" s="131"/>
    </row>
    <row r="10" spans="2:9" x14ac:dyDescent="0.2">
      <c r="C10" s="131"/>
      <c r="H10" s="131"/>
    </row>
    <row r="11" spans="2:9" x14ac:dyDescent="0.2">
      <c r="C11" s="131">
        <f>C8</f>
        <v>170</v>
      </c>
      <c r="D11">
        <v>-1000</v>
      </c>
      <c r="H11" s="131">
        <v>-1000</v>
      </c>
      <c r="I11" s="108" t="e">
        <f>H8</f>
        <v>#REF!</v>
      </c>
    </row>
    <row r="12" spans="2:9" x14ac:dyDescent="0.2">
      <c r="C12" s="131">
        <f>C8</f>
        <v>170</v>
      </c>
      <c r="D12">
        <v>1000</v>
      </c>
      <c r="H12" s="131">
        <v>1000</v>
      </c>
      <c r="I12" s="108" t="e">
        <f>H8</f>
        <v>#REF!</v>
      </c>
    </row>
    <row r="17" spans="3:13" x14ac:dyDescent="0.2">
      <c r="C17" t="e">
        <f>#REF!</f>
        <v>#REF!</v>
      </c>
      <c r="H17" t="e">
        <f>#REF!</f>
        <v>#REF!</v>
      </c>
      <c r="L17" t="e">
        <f>#REF!</f>
        <v>#REF!</v>
      </c>
    </row>
    <row r="20" spans="3:13" x14ac:dyDescent="0.2">
      <c r="C20" s="131" t="e">
        <f>C17</f>
        <v>#REF!</v>
      </c>
      <c r="D20">
        <v>-1000</v>
      </c>
      <c r="H20" s="131">
        <v>-1000</v>
      </c>
      <c r="I20" s="108" t="e">
        <f>H17</f>
        <v>#REF!</v>
      </c>
      <c r="L20" s="131" t="e">
        <f>L17</f>
        <v>#REF!</v>
      </c>
      <c r="M20">
        <v>-1000</v>
      </c>
    </row>
    <row r="21" spans="3:13" x14ac:dyDescent="0.2">
      <c r="C21" s="131" t="e">
        <f>C17</f>
        <v>#REF!</v>
      </c>
      <c r="D21">
        <v>1000</v>
      </c>
      <c r="H21" s="131">
        <v>1000</v>
      </c>
      <c r="I21" s="108" t="e">
        <f>H17</f>
        <v>#REF!</v>
      </c>
      <c r="L21" s="131" t="e">
        <f>L17</f>
        <v>#REF!</v>
      </c>
      <c r="M21" t="e">
        <f>H17</f>
        <v>#REF!</v>
      </c>
    </row>
  </sheetData>
  <phoneticPr fontId="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/>
  <dimension ref="B2:M142"/>
  <sheetViews>
    <sheetView topLeftCell="B1" workbookViewId="0">
      <selection activeCell="L1" sqref="L1:M65536"/>
    </sheetView>
  </sheetViews>
  <sheetFormatPr defaultColWidth="6.85546875" defaultRowHeight="15" customHeight="1" x14ac:dyDescent="0.2"/>
  <cols>
    <col min="1" max="3" width="6.85546875" style="21" customWidth="1"/>
    <col min="4" max="5" width="6.85546875" style="140" customWidth="1"/>
    <col min="6" max="6" width="6.85546875" style="141" customWidth="1"/>
    <col min="7" max="7" width="6.85546875" style="142" customWidth="1"/>
    <col min="8" max="8" width="6.85546875" style="141" customWidth="1"/>
    <col min="9" max="9" width="6.85546875" style="142" customWidth="1"/>
    <col min="10" max="10" width="6.85546875" style="141" customWidth="1"/>
    <col min="11" max="11" width="6.85546875" style="142" customWidth="1"/>
    <col min="12" max="12" width="6.85546875" style="143" customWidth="1"/>
    <col min="13" max="13" width="6.85546875" style="144" customWidth="1"/>
    <col min="14" max="16384" width="6.85546875" style="21"/>
  </cols>
  <sheetData>
    <row r="2" spans="2:13" ht="15" customHeight="1" x14ac:dyDescent="0.25">
      <c r="B2" s="139" t="s">
        <v>52</v>
      </c>
    </row>
    <row r="4" spans="2:13" ht="15" customHeight="1" x14ac:dyDescent="0.2">
      <c r="C4" s="19"/>
      <c r="E4" s="145">
        <f>'1'!F13</f>
        <v>0.7</v>
      </c>
      <c r="F4" s="145"/>
      <c r="G4" s="94" t="s">
        <v>43</v>
      </c>
    </row>
    <row r="5" spans="2:13" ht="15" customHeight="1" x14ac:dyDescent="0.2">
      <c r="C5" s="19"/>
      <c r="E5" s="145"/>
      <c r="F5" s="145"/>
      <c r="G5" s="94"/>
    </row>
    <row r="6" spans="2:13" ht="15" customHeight="1" x14ac:dyDescent="0.2">
      <c r="C6" s="19"/>
      <c r="E6" s="145">
        <f>'1'!F10</f>
        <v>10</v>
      </c>
      <c r="F6" s="145">
        <f>'1'!I10</f>
        <v>5</v>
      </c>
      <c r="G6" s="94" t="s">
        <v>42</v>
      </c>
    </row>
    <row r="7" spans="2:13" ht="15" customHeight="1" x14ac:dyDescent="0.2">
      <c r="C7" s="19"/>
      <c r="E7" s="145"/>
      <c r="F7" s="145"/>
      <c r="G7" s="94"/>
    </row>
    <row r="8" spans="2:13" ht="15" customHeight="1" x14ac:dyDescent="0.2">
      <c r="C8" s="19"/>
      <c r="E8" s="145">
        <f>'1'!F8</f>
        <v>180</v>
      </c>
      <c r="F8" s="145">
        <f>'1'!I8</f>
        <v>80</v>
      </c>
      <c r="G8" s="94" t="s">
        <v>41</v>
      </c>
    </row>
    <row r="9" spans="2:13" ht="15" customHeight="1" x14ac:dyDescent="0.2">
      <c r="C9" s="19"/>
      <c r="E9" s="145"/>
      <c r="F9" s="145"/>
      <c r="G9" s="94"/>
    </row>
    <row r="10" spans="2:13" ht="15" customHeight="1" x14ac:dyDescent="0.2">
      <c r="C10" s="19"/>
      <c r="F10" s="145" t="e">
        <f>#REF!</f>
        <v>#REF!</v>
      </c>
      <c r="G10" s="146" t="s">
        <v>53</v>
      </c>
    </row>
    <row r="12" spans="2:13" ht="15" customHeight="1" x14ac:dyDescent="0.2">
      <c r="E12" s="147" t="s">
        <v>54</v>
      </c>
      <c r="F12" s="341" t="s">
        <v>55</v>
      </c>
      <c r="G12" s="342"/>
      <c r="H12" s="341" t="s">
        <v>56</v>
      </c>
      <c r="I12" s="342"/>
      <c r="J12" s="341" t="s">
        <v>57</v>
      </c>
      <c r="K12" s="342"/>
      <c r="L12" s="343" t="s">
        <v>58</v>
      </c>
      <c r="M12" s="344"/>
    </row>
    <row r="14" spans="2:13" ht="15" customHeight="1" x14ac:dyDescent="0.2">
      <c r="C14" s="21">
        <v>0</v>
      </c>
      <c r="D14" s="148">
        <f t="shared" ref="D14:D77" si="0">C14/$C$142</f>
        <v>0</v>
      </c>
      <c r="E14" s="148">
        <f>D14*2*PI()</f>
        <v>0</v>
      </c>
      <c r="F14" s="149">
        <f>COS(E14)</f>
        <v>1</v>
      </c>
      <c r="G14" s="150">
        <f>SIN(E14)</f>
        <v>0</v>
      </c>
      <c r="H14" s="149">
        <f>F14</f>
        <v>1</v>
      </c>
      <c r="I14" s="151">
        <f>F14*$E$4+G14*SQRT(1-$E$4^2)</f>
        <v>0.7</v>
      </c>
      <c r="J14" s="149" t="e">
        <f t="shared" ref="J14:J77" si="1">H14*$E$6*$F$10</f>
        <v>#REF!</v>
      </c>
      <c r="K14" s="150" t="e">
        <f t="shared" ref="K14:K77" si="2">I14*$F$6*$F$10</f>
        <v>#REF!</v>
      </c>
      <c r="L14" s="152" t="e">
        <f t="shared" ref="L14:L77" si="3">J14+$E$8</f>
        <v>#REF!</v>
      </c>
      <c r="M14" s="153" t="e">
        <f>K14+$F$8</f>
        <v>#REF!</v>
      </c>
    </row>
    <row r="15" spans="2:13" ht="15" customHeight="1" x14ac:dyDescent="0.2">
      <c r="C15" s="21">
        <v>1</v>
      </c>
      <c r="D15" s="148">
        <f t="shared" si="0"/>
        <v>7.8125E-3</v>
      </c>
      <c r="E15" s="148">
        <f t="shared" ref="E15:E78" si="4">D15*2*PI()</f>
        <v>4.9087385212340517E-2</v>
      </c>
      <c r="F15" s="149">
        <f t="shared" ref="F15:F78" si="5">COS(E15)</f>
        <v>0.99879545620517241</v>
      </c>
      <c r="G15" s="150">
        <f t="shared" ref="G15:G78" si="6">SIN(E15)</f>
        <v>4.9067674327418015E-2</v>
      </c>
      <c r="H15" s="149">
        <f t="shared" ref="H15:H78" si="7">F15</f>
        <v>0.99879545620517241</v>
      </c>
      <c r="I15" s="151">
        <f t="shared" ref="I15:I78" si="8">F15*$E$4+G15*SQRT(1-$E$4^2)</f>
        <v>0.7341981477800511</v>
      </c>
      <c r="J15" s="149" t="e">
        <f t="shared" si="1"/>
        <v>#REF!</v>
      </c>
      <c r="K15" s="150" t="e">
        <f t="shared" si="2"/>
        <v>#REF!</v>
      </c>
      <c r="L15" s="154" t="e">
        <f t="shared" si="3"/>
        <v>#REF!</v>
      </c>
      <c r="M15" s="155" t="e">
        <f t="shared" ref="M15:M78" si="9">K15+$F$8</f>
        <v>#REF!</v>
      </c>
    </row>
    <row r="16" spans="2:13" ht="15" customHeight="1" x14ac:dyDescent="0.2">
      <c r="C16" s="21">
        <v>2</v>
      </c>
      <c r="D16" s="148">
        <f t="shared" si="0"/>
        <v>1.5625E-2</v>
      </c>
      <c r="E16" s="148">
        <f t="shared" si="4"/>
        <v>9.8174770424681035E-2</v>
      </c>
      <c r="F16" s="149">
        <f t="shared" si="5"/>
        <v>0.99518472667219693</v>
      </c>
      <c r="G16" s="150">
        <f t="shared" si="6"/>
        <v>9.8017140329560604E-2</v>
      </c>
      <c r="H16" s="149">
        <f t="shared" si="7"/>
        <v>0.99518472667219693</v>
      </c>
      <c r="I16" s="151">
        <f t="shared" si="8"/>
        <v>0.76662754791393761</v>
      </c>
      <c r="J16" s="149" t="e">
        <f t="shared" si="1"/>
        <v>#REF!</v>
      </c>
      <c r="K16" s="150" t="e">
        <f t="shared" si="2"/>
        <v>#REF!</v>
      </c>
      <c r="L16" s="154" t="e">
        <f t="shared" si="3"/>
        <v>#REF!</v>
      </c>
      <c r="M16" s="155" t="e">
        <f t="shared" si="9"/>
        <v>#REF!</v>
      </c>
    </row>
    <row r="17" spans="3:13" ht="15" customHeight="1" x14ac:dyDescent="0.2">
      <c r="C17" s="21">
        <v>3</v>
      </c>
      <c r="D17" s="148">
        <f t="shared" si="0"/>
        <v>2.34375E-2</v>
      </c>
      <c r="E17" s="148">
        <f t="shared" si="4"/>
        <v>0.14726215563702155</v>
      </c>
      <c r="F17" s="149">
        <f t="shared" si="5"/>
        <v>0.98917650996478101</v>
      </c>
      <c r="G17" s="150">
        <f t="shared" si="6"/>
        <v>0.14673047445536175</v>
      </c>
      <c r="H17" s="149">
        <f t="shared" si="7"/>
        <v>0.98917650996478101</v>
      </c>
      <c r="I17" s="151">
        <f t="shared" si="8"/>
        <v>0.79721007513625675</v>
      </c>
      <c r="J17" s="149" t="e">
        <f t="shared" si="1"/>
        <v>#REF!</v>
      </c>
      <c r="K17" s="150" t="e">
        <f t="shared" si="2"/>
        <v>#REF!</v>
      </c>
      <c r="L17" s="154" t="e">
        <f t="shared" si="3"/>
        <v>#REF!</v>
      </c>
      <c r="M17" s="155" t="e">
        <f t="shared" si="9"/>
        <v>#REF!</v>
      </c>
    </row>
    <row r="18" spans="3:13" ht="15" customHeight="1" x14ac:dyDescent="0.2">
      <c r="C18" s="21">
        <v>4</v>
      </c>
      <c r="D18" s="148">
        <f t="shared" si="0"/>
        <v>3.125E-2</v>
      </c>
      <c r="E18" s="148">
        <f t="shared" si="4"/>
        <v>0.19634954084936207</v>
      </c>
      <c r="F18" s="149">
        <f t="shared" si="5"/>
        <v>0.98078528040323043</v>
      </c>
      <c r="G18" s="150">
        <f t="shared" si="6"/>
        <v>0.19509032201612825</v>
      </c>
      <c r="H18" s="149">
        <f t="shared" si="7"/>
        <v>0.98078528040323043</v>
      </c>
      <c r="I18" s="151">
        <f t="shared" si="8"/>
        <v>0.82587205346021697</v>
      </c>
      <c r="J18" s="149" t="e">
        <f t="shared" si="1"/>
        <v>#REF!</v>
      </c>
      <c r="K18" s="150" t="e">
        <f t="shared" si="2"/>
        <v>#REF!</v>
      </c>
      <c r="L18" s="154" t="e">
        <f t="shared" si="3"/>
        <v>#REF!</v>
      </c>
      <c r="M18" s="155" t="e">
        <f t="shared" si="9"/>
        <v>#REF!</v>
      </c>
    </row>
    <row r="19" spans="3:13" ht="15" customHeight="1" x14ac:dyDescent="0.2">
      <c r="C19" s="21">
        <v>5</v>
      </c>
      <c r="D19" s="148">
        <f t="shared" si="0"/>
        <v>3.90625E-2</v>
      </c>
      <c r="E19" s="148">
        <f t="shared" si="4"/>
        <v>0.24543692606170259</v>
      </c>
      <c r="F19" s="149">
        <f t="shared" si="5"/>
        <v>0.97003125319454397</v>
      </c>
      <c r="G19" s="150">
        <f t="shared" si="6"/>
        <v>0.24298017990326387</v>
      </c>
      <c r="H19" s="149">
        <f t="shared" si="7"/>
        <v>0.97003125319454397</v>
      </c>
      <c r="I19" s="151">
        <f t="shared" si="8"/>
        <v>0.85254443366954324</v>
      </c>
      <c r="J19" s="149" t="e">
        <f t="shared" si="1"/>
        <v>#REF!</v>
      </c>
      <c r="K19" s="150" t="e">
        <f t="shared" si="2"/>
        <v>#REF!</v>
      </c>
      <c r="L19" s="154" t="e">
        <f t="shared" si="3"/>
        <v>#REF!</v>
      </c>
      <c r="M19" s="155" t="e">
        <f t="shared" si="9"/>
        <v>#REF!</v>
      </c>
    </row>
    <row r="20" spans="3:13" ht="15" customHeight="1" x14ac:dyDescent="0.2">
      <c r="C20" s="21">
        <v>6</v>
      </c>
      <c r="D20" s="148">
        <f t="shared" si="0"/>
        <v>4.6875E-2</v>
      </c>
      <c r="E20" s="148">
        <f t="shared" si="4"/>
        <v>0.2945243112740431</v>
      </c>
      <c r="F20" s="149">
        <f t="shared" si="5"/>
        <v>0.95694033573220882</v>
      </c>
      <c r="G20" s="150">
        <f t="shared" si="6"/>
        <v>0.29028467725446233</v>
      </c>
      <c r="H20" s="149">
        <f t="shared" si="7"/>
        <v>0.95694033573220882</v>
      </c>
      <c r="I20" s="151">
        <f t="shared" si="8"/>
        <v>0.87716295966408642</v>
      </c>
      <c r="J20" s="149" t="e">
        <f t="shared" si="1"/>
        <v>#REF!</v>
      </c>
      <c r="K20" s="150" t="e">
        <f t="shared" si="2"/>
        <v>#REF!</v>
      </c>
      <c r="L20" s="154" t="e">
        <f t="shared" si="3"/>
        <v>#REF!</v>
      </c>
      <c r="M20" s="155" t="e">
        <f t="shared" si="9"/>
        <v>#REF!</v>
      </c>
    </row>
    <row r="21" spans="3:13" ht="15" customHeight="1" x14ac:dyDescent="0.2">
      <c r="C21" s="21">
        <v>7</v>
      </c>
      <c r="D21" s="148">
        <f t="shared" si="0"/>
        <v>5.46875E-2</v>
      </c>
      <c r="E21" s="148">
        <f t="shared" si="4"/>
        <v>0.34361169648638362</v>
      </c>
      <c r="F21" s="149">
        <f t="shared" si="5"/>
        <v>0.94154406518302081</v>
      </c>
      <c r="G21" s="150">
        <f t="shared" si="6"/>
        <v>0.33688985339222005</v>
      </c>
      <c r="H21" s="149">
        <f t="shared" si="7"/>
        <v>0.94154406518302081</v>
      </c>
      <c r="I21" s="151">
        <f t="shared" si="8"/>
        <v>0.89966832325839785</v>
      </c>
      <c r="J21" s="149" t="e">
        <f t="shared" si="1"/>
        <v>#REF!</v>
      </c>
      <c r="K21" s="150" t="e">
        <f t="shared" si="2"/>
        <v>#REF!</v>
      </c>
      <c r="L21" s="154" t="e">
        <f t="shared" si="3"/>
        <v>#REF!</v>
      </c>
      <c r="M21" s="155" t="e">
        <f t="shared" si="9"/>
        <v>#REF!</v>
      </c>
    </row>
    <row r="22" spans="3:13" ht="15" customHeight="1" x14ac:dyDescent="0.2">
      <c r="C22" s="21">
        <v>8</v>
      </c>
      <c r="D22" s="148">
        <f t="shared" si="0"/>
        <v>6.25E-2</v>
      </c>
      <c r="E22" s="148">
        <f t="shared" si="4"/>
        <v>0.39269908169872414</v>
      </c>
      <c r="F22" s="149">
        <f t="shared" si="5"/>
        <v>0.92387953251128674</v>
      </c>
      <c r="G22" s="150">
        <f t="shared" si="6"/>
        <v>0.38268343236508978</v>
      </c>
      <c r="H22" s="149">
        <f t="shared" si="7"/>
        <v>0.92387953251128674</v>
      </c>
      <c r="I22" s="151">
        <f t="shared" si="8"/>
        <v>0.92000630706034137</v>
      </c>
      <c r="J22" s="149" t="e">
        <f t="shared" si="1"/>
        <v>#REF!</v>
      </c>
      <c r="K22" s="150" t="e">
        <f t="shared" si="2"/>
        <v>#REF!</v>
      </c>
      <c r="L22" s="154" t="e">
        <f t="shared" si="3"/>
        <v>#REF!</v>
      </c>
      <c r="M22" s="155" t="e">
        <f t="shared" si="9"/>
        <v>#REF!</v>
      </c>
    </row>
    <row r="23" spans="3:13" ht="15" customHeight="1" x14ac:dyDescent="0.2">
      <c r="C23" s="21">
        <v>9</v>
      </c>
      <c r="D23" s="148">
        <f t="shared" si="0"/>
        <v>7.03125E-2</v>
      </c>
      <c r="E23" s="148">
        <f t="shared" si="4"/>
        <v>0.44178646691106466</v>
      </c>
      <c r="F23" s="149">
        <f t="shared" si="5"/>
        <v>0.90398929312344334</v>
      </c>
      <c r="G23" s="150">
        <f t="shared" si="6"/>
        <v>0.42755509343028208</v>
      </c>
      <c r="H23" s="149">
        <f t="shared" si="7"/>
        <v>0.90398929312344334</v>
      </c>
      <c r="I23" s="151">
        <f t="shared" si="8"/>
        <v>0.93812791508554128</v>
      </c>
      <c r="J23" s="149" t="e">
        <f t="shared" si="1"/>
        <v>#REF!</v>
      </c>
      <c r="K23" s="150" t="e">
        <f t="shared" si="2"/>
        <v>#REF!</v>
      </c>
      <c r="L23" s="154" t="e">
        <f t="shared" si="3"/>
        <v>#REF!</v>
      </c>
      <c r="M23" s="155" t="e">
        <f t="shared" si="9"/>
        <v>#REF!</v>
      </c>
    </row>
    <row r="24" spans="3:13" ht="15" customHeight="1" x14ac:dyDescent="0.2">
      <c r="C24" s="21">
        <v>10</v>
      </c>
      <c r="D24" s="148">
        <f t="shared" si="0"/>
        <v>7.8125E-2</v>
      </c>
      <c r="E24" s="148">
        <f t="shared" si="4"/>
        <v>0.49087385212340517</v>
      </c>
      <c r="F24" s="149">
        <f t="shared" si="5"/>
        <v>0.88192126434835505</v>
      </c>
      <c r="G24" s="150">
        <f t="shared" si="6"/>
        <v>0.47139673682599764</v>
      </c>
      <c r="H24" s="149">
        <f t="shared" si="7"/>
        <v>0.88192126434835505</v>
      </c>
      <c r="I24" s="151">
        <f t="shared" si="8"/>
        <v>0.95398949079299977</v>
      </c>
      <c r="J24" s="149" t="e">
        <f t="shared" si="1"/>
        <v>#REF!</v>
      </c>
      <c r="K24" s="150" t="e">
        <f t="shared" si="2"/>
        <v>#REF!</v>
      </c>
      <c r="L24" s="154" t="e">
        <f t="shared" si="3"/>
        <v>#REF!</v>
      </c>
      <c r="M24" s="155" t="e">
        <f t="shared" si="9"/>
        <v>#REF!</v>
      </c>
    </row>
    <row r="25" spans="3:13" ht="15" customHeight="1" x14ac:dyDescent="0.2">
      <c r="C25" s="21">
        <v>11</v>
      </c>
      <c r="D25" s="148">
        <f t="shared" si="0"/>
        <v>8.59375E-2</v>
      </c>
      <c r="E25" s="148">
        <f t="shared" si="4"/>
        <v>0.53996123733574564</v>
      </c>
      <c r="F25" s="149">
        <f t="shared" si="5"/>
        <v>0.85772861000027212</v>
      </c>
      <c r="G25" s="150">
        <f t="shared" si="6"/>
        <v>0.51410274419322166</v>
      </c>
      <c r="H25" s="149">
        <f t="shared" si="7"/>
        <v>0.85772861000027212</v>
      </c>
      <c r="I25" s="151">
        <f t="shared" si="8"/>
        <v>0.96755282225752692</v>
      </c>
      <c r="J25" s="149" t="e">
        <f t="shared" si="1"/>
        <v>#REF!</v>
      </c>
      <c r="K25" s="150" t="e">
        <f t="shared" si="2"/>
        <v>#REF!</v>
      </c>
      <c r="L25" s="154" t="e">
        <f t="shared" si="3"/>
        <v>#REF!</v>
      </c>
      <c r="M25" s="155" t="e">
        <f t="shared" si="9"/>
        <v>#REF!</v>
      </c>
    </row>
    <row r="26" spans="3:13" ht="15" customHeight="1" x14ac:dyDescent="0.2">
      <c r="C26" s="21">
        <v>12</v>
      </c>
      <c r="D26" s="148">
        <f t="shared" si="0"/>
        <v>9.375E-2</v>
      </c>
      <c r="E26" s="148">
        <f t="shared" si="4"/>
        <v>0.58904862254808621</v>
      </c>
      <c r="F26" s="149">
        <f t="shared" si="5"/>
        <v>0.83146961230254524</v>
      </c>
      <c r="G26" s="150">
        <f t="shared" si="6"/>
        <v>0.55557023301960218</v>
      </c>
      <c r="H26" s="149">
        <f t="shared" si="7"/>
        <v>0.83146961230254524</v>
      </c>
      <c r="I26" s="151">
        <f t="shared" si="8"/>
        <v>0.97878523422561792</v>
      </c>
      <c r="J26" s="149" t="e">
        <f t="shared" si="1"/>
        <v>#REF!</v>
      </c>
      <c r="K26" s="150" t="e">
        <f t="shared" si="2"/>
        <v>#REF!</v>
      </c>
      <c r="L26" s="154" t="e">
        <f t="shared" si="3"/>
        <v>#REF!</v>
      </c>
      <c r="M26" s="155" t="e">
        <f t="shared" si="9"/>
        <v>#REF!</v>
      </c>
    </row>
    <row r="27" spans="3:13" ht="15" customHeight="1" x14ac:dyDescent="0.2">
      <c r="C27" s="21">
        <v>13</v>
      </c>
      <c r="D27" s="148">
        <f t="shared" si="0"/>
        <v>0.1015625</v>
      </c>
      <c r="E27" s="148">
        <f t="shared" si="4"/>
        <v>0.63813600776042678</v>
      </c>
      <c r="F27" s="149">
        <f t="shared" si="5"/>
        <v>0.80320753148064494</v>
      </c>
      <c r="G27" s="150">
        <f t="shared" si="6"/>
        <v>0.59569930449243336</v>
      </c>
      <c r="H27" s="149">
        <f t="shared" si="7"/>
        <v>0.80320753148064494</v>
      </c>
      <c r="I27" s="151">
        <f t="shared" si="8"/>
        <v>0.98765966683299822</v>
      </c>
      <c r="J27" s="149" t="e">
        <f t="shared" si="1"/>
        <v>#REF!</v>
      </c>
      <c r="K27" s="150" t="e">
        <f t="shared" si="2"/>
        <v>#REF!</v>
      </c>
      <c r="L27" s="154" t="e">
        <f t="shared" si="3"/>
        <v>#REF!</v>
      </c>
      <c r="M27" s="155" t="e">
        <f t="shared" si="9"/>
        <v>#REF!</v>
      </c>
    </row>
    <row r="28" spans="3:13" ht="15" customHeight="1" x14ac:dyDescent="0.2">
      <c r="C28" s="21">
        <v>14</v>
      </c>
      <c r="D28" s="148">
        <f t="shared" si="0"/>
        <v>0.109375</v>
      </c>
      <c r="E28" s="148">
        <f t="shared" si="4"/>
        <v>0.68722339297276724</v>
      </c>
      <c r="F28" s="149">
        <f t="shared" si="5"/>
        <v>0.77301045336273699</v>
      </c>
      <c r="G28" s="150">
        <f t="shared" si="6"/>
        <v>0.63439328416364549</v>
      </c>
      <c r="H28" s="149">
        <f t="shared" si="7"/>
        <v>0.77301045336273699</v>
      </c>
      <c r="I28" s="151">
        <f t="shared" si="8"/>
        <v>0.99415474079420785</v>
      </c>
      <c r="J28" s="149" t="e">
        <f t="shared" si="1"/>
        <v>#REF!</v>
      </c>
      <c r="K28" s="150" t="e">
        <f t="shared" si="2"/>
        <v>#REF!</v>
      </c>
      <c r="L28" s="154" t="e">
        <f t="shared" si="3"/>
        <v>#REF!</v>
      </c>
      <c r="M28" s="155" t="e">
        <f t="shared" si="9"/>
        <v>#REF!</v>
      </c>
    </row>
    <row r="29" spans="3:13" ht="15" customHeight="1" x14ac:dyDescent="0.2">
      <c r="C29" s="21">
        <v>15</v>
      </c>
      <c r="D29" s="148">
        <f t="shared" si="0"/>
        <v>0.1171875</v>
      </c>
      <c r="E29" s="148">
        <f t="shared" si="4"/>
        <v>0.73631077818510771</v>
      </c>
      <c r="F29" s="149">
        <f t="shared" si="5"/>
        <v>0.74095112535495911</v>
      </c>
      <c r="G29" s="150">
        <f t="shared" si="6"/>
        <v>0.67155895484701833</v>
      </c>
      <c r="H29" s="149">
        <f t="shared" si="7"/>
        <v>0.74095112535495911</v>
      </c>
      <c r="I29" s="151">
        <f t="shared" si="8"/>
        <v>0.99825480890717344</v>
      </c>
      <c r="J29" s="149" t="e">
        <f t="shared" si="1"/>
        <v>#REF!</v>
      </c>
      <c r="K29" s="150" t="e">
        <f t="shared" si="2"/>
        <v>#REF!</v>
      </c>
      <c r="L29" s="154" t="e">
        <f t="shared" si="3"/>
        <v>#REF!</v>
      </c>
      <c r="M29" s="155" t="e">
        <f t="shared" si="9"/>
        <v>#REF!</v>
      </c>
    </row>
    <row r="30" spans="3:13" ht="15" customHeight="1" x14ac:dyDescent="0.2">
      <c r="C30" s="21">
        <v>16</v>
      </c>
      <c r="D30" s="148">
        <f t="shared" si="0"/>
        <v>0.125</v>
      </c>
      <c r="E30" s="148">
        <f t="shared" si="4"/>
        <v>0.78539816339744828</v>
      </c>
      <c r="F30" s="149">
        <f t="shared" si="5"/>
        <v>0.70710678118654757</v>
      </c>
      <c r="G30" s="150">
        <f t="shared" si="6"/>
        <v>0.70710678118654746</v>
      </c>
      <c r="H30" s="149">
        <f t="shared" si="7"/>
        <v>0.70710678118654757</v>
      </c>
      <c r="I30" s="151">
        <f t="shared" si="8"/>
        <v>0.99994999374868709</v>
      </c>
      <c r="J30" s="149" t="e">
        <f t="shared" si="1"/>
        <v>#REF!</v>
      </c>
      <c r="K30" s="150" t="e">
        <f t="shared" si="2"/>
        <v>#REF!</v>
      </c>
      <c r="L30" s="154" t="e">
        <f t="shared" si="3"/>
        <v>#REF!</v>
      </c>
      <c r="M30" s="155" t="e">
        <f t="shared" si="9"/>
        <v>#REF!</v>
      </c>
    </row>
    <row r="31" spans="3:13" ht="15" customHeight="1" x14ac:dyDescent="0.2">
      <c r="C31" s="21">
        <v>17</v>
      </c>
      <c r="D31" s="148">
        <f t="shared" si="0"/>
        <v>0.1328125</v>
      </c>
      <c r="E31" s="148">
        <f t="shared" si="4"/>
        <v>0.83448554860978885</v>
      </c>
      <c r="F31" s="149">
        <f t="shared" si="5"/>
        <v>0.67155895484701833</v>
      </c>
      <c r="G31" s="150">
        <f t="shared" si="6"/>
        <v>0.74095112535495911</v>
      </c>
      <c r="H31" s="149">
        <f t="shared" si="7"/>
        <v>0.67155895484701833</v>
      </c>
      <c r="I31" s="151">
        <f t="shared" si="8"/>
        <v>0.99923621146998498</v>
      </c>
      <c r="J31" s="149" t="e">
        <f t="shared" si="1"/>
        <v>#REF!</v>
      </c>
      <c r="K31" s="150" t="e">
        <f t="shared" si="2"/>
        <v>#REF!</v>
      </c>
      <c r="L31" s="154" t="e">
        <f t="shared" si="3"/>
        <v>#REF!</v>
      </c>
      <c r="M31" s="155" t="e">
        <f t="shared" si="9"/>
        <v>#REF!</v>
      </c>
    </row>
    <row r="32" spans="3:13" ht="15" customHeight="1" x14ac:dyDescent="0.2">
      <c r="C32" s="21">
        <v>18</v>
      </c>
      <c r="D32" s="148">
        <f t="shared" si="0"/>
        <v>0.140625</v>
      </c>
      <c r="E32" s="148">
        <f t="shared" si="4"/>
        <v>0.88357293382212931</v>
      </c>
      <c r="F32" s="149">
        <f t="shared" si="5"/>
        <v>0.63439328416364549</v>
      </c>
      <c r="G32" s="150">
        <f t="shared" si="6"/>
        <v>0.77301045336273699</v>
      </c>
      <c r="H32" s="149">
        <f t="shared" si="7"/>
        <v>0.63439328416364549</v>
      </c>
      <c r="I32" s="151">
        <f t="shared" si="8"/>
        <v>0.9961151816350966</v>
      </c>
      <c r="J32" s="149" t="e">
        <f t="shared" si="1"/>
        <v>#REF!</v>
      </c>
      <c r="K32" s="150" t="e">
        <f t="shared" si="2"/>
        <v>#REF!</v>
      </c>
      <c r="L32" s="154" t="e">
        <f t="shared" si="3"/>
        <v>#REF!</v>
      </c>
      <c r="M32" s="155" t="e">
        <f t="shared" si="9"/>
        <v>#REF!</v>
      </c>
    </row>
    <row r="33" spans="3:13" ht="15" customHeight="1" x14ac:dyDescent="0.2">
      <c r="C33" s="21">
        <v>19</v>
      </c>
      <c r="D33" s="148">
        <f t="shared" si="0"/>
        <v>0.1484375</v>
      </c>
      <c r="E33" s="148">
        <f t="shared" si="4"/>
        <v>0.93266031903446978</v>
      </c>
      <c r="F33" s="149">
        <f t="shared" si="5"/>
        <v>0.59569930449243347</v>
      </c>
      <c r="G33" s="150">
        <f t="shared" si="6"/>
        <v>0.80320753148064483</v>
      </c>
      <c r="H33" s="149">
        <f t="shared" si="7"/>
        <v>0.59569930449243347</v>
      </c>
      <c r="I33" s="151">
        <f t="shared" si="8"/>
        <v>0.99059442307826373</v>
      </c>
      <c r="J33" s="149" t="e">
        <f t="shared" si="1"/>
        <v>#REF!</v>
      </c>
      <c r="K33" s="150" t="e">
        <f t="shared" si="2"/>
        <v>#REF!</v>
      </c>
      <c r="L33" s="154" t="e">
        <f t="shared" si="3"/>
        <v>#REF!</v>
      </c>
      <c r="M33" s="155" t="e">
        <f t="shared" si="9"/>
        <v>#REF!</v>
      </c>
    </row>
    <row r="34" spans="3:13" ht="15" customHeight="1" x14ac:dyDescent="0.2">
      <c r="C34" s="21">
        <v>20</v>
      </c>
      <c r="D34" s="148">
        <f t="shared" si="0"/>
        <v>0.15625</v>
      </c>
      <c r="E34" s="148">
        <f t="shared" si="4"/>
        <v>0.98174770424681035</v>
      </c>
      <c r="F34" s="149">
        <f t="shared" si="5"/>
        <v>0.55557023301960229</v>
      </c>
      <c r="G34" s="150">
        <f t="shared" si="6"/>
        <v>0.83146961230254524</v>
      </c>
      <c r="H34" s="149">
        <f t="shared" si="7"/>
        <v>0.55557023301960229</v>
      </c>
      <c r="I34" s="151">
        <f t="shared" si="8"/>
        <v>0.98268723579041151</v>
      </c>
      <c r="J34" s="149" t="e">
        <f t="shared" si="1"/>
        <v>#REF!</v>
      </c>
      <c r="K34" s="150" t="e">
        <f t="shared" si="2"/>
        <v>#REF!</v>
      </c>
      <c r="L34" s="154" t="e">
        <f t="shared" si="3"/>
        <v>#REF!</v>
      </c>
      <c r="M34" s="155" t="e">
        <f t="shared" si="9"/>
        <v>#REF!</v>
      </c>
    </row>
    <row r="35" spans="3:13" ht="15" customHeight="1" x14ac:dyDescent="0.2">
      <c r="C35" s="21">
        <v>21</v>
      </c>
      <c r="D35" s="148">
        <f t="shared" si="0"/>
        <v>0.1640625</v>
      </c>
      <c r="E35" s="148">
        <f t="shared" si="4"/>
        <v>1.0308350894591509</v>
      </c>
      <c r="F35" s="149">
        <f t="shared" si="5"/>
        <v>0.51410274419322166</v>
      </c>
      <c r="G35" s="150">
        <f t="shared" si="6"/>
        <v>0.85772861000027212</v>
      </c>
      <c r="H35" s="149">
        <f t="shared" si="7"/>
        <v>0.51410274419322166</v>
      </c>
      <c r="I35" s="151">
        <f t="shared" si="8"/>
        <v>0.97241266887830369</v>
      </c>
      <c r="J35" s="149" t="e">
        <f t="shared" si="1"/>
        <v>#REF!</v>
      </c>
      <c r="K35" s="150" t="e">
        <f t="shared" si="2"/>
        <v>#REF!</v>
      </c>
      <c r="L35" s="154" t="e">
        <f t="shared" si="3"/>
        <v>#REF!</v>
      </c>
      <c r="M35" s="155" t="e">
        <f t="shared" si="9"/>
        <v>#REF!</v>
      </c>
    </row>
    <row r="36" spans="3:13" ht="15" customHeight="1" x14ac:dyDescent="0.2">
      <c r="C36" s="21">
        <v>22</v>
      </c>
      <c r="D36" s="148">
        <f t="shared" si="0"/>
        <v>0.171875</v>
      </c>
      <c r="E36" s="148">
        <f t="shared" si="4"/>
        <v>1.0799224746714913</v>
      </c>
      <c r="F36" s="149">
        <f t="shared" si="5"/>
        <v>0.47139673682599781</v>
      </c>
      <c r="G36" s="150">
        <f t="shared" si="6"/>
        <v>0.88192126434835494</v>
      </c>
      <c r="H36" s="149">
        <f t="shared" si="7"/>
        <v>0.47139673682599781</v>
      </c>
      <c r="I36" s="151">
        <f t="shared" si="8"/>
        <v>0.95979547467357806</v>
      </c>
      <c r="J36" s="149" t="e">
        <f t="shared" si="1"/>
        <v>#REF!</v>
      </c>
      <c r="K36" s="150" t="e">
        <f t="shared" si="2"/>
        <v>#REF!</v>
      </c>
      <c r="L36" s="154" t="e">
        <f t="shared" si="3"/>
        <v>#REF!</v>
      </c>
      <c r="M36" s="155" t="e">
        <f t="shared" si="9"/>
        <v>#REF!</v>
      </c>
    </row>
    <row r="37" spans="3:13" ht="15" customHeight="1" x14ac:dyDescent="0.2">
      <c r="C37" s="21">
        <v>23</v>
      </c>
      <c r="D37" s="148">
        <f t="shared" si="0"/>
        <v>0.1796875</v>
      </c>
      <c r="E37" s="148">
        <f t="shared" si="4"/>
        <v>1.1290098598838318</v>
      </c>
      <c r="F37" s="149">
        <f t="shared" si="5"/>
        <v>0.4275550934302822</v>
      </c>
      <c r="G37" s="150">
        <f t="shared" si="6"/>
        <v>0.90398929312344334</v>
      </c>
      <c r="H37" s="149">
        <f t="shared" si="7"/>
        <v>0.4275550934302822</v>
      </c>
      <c r="I37" s="151">
        <f t="shared" si="8"/>
        <v>0.94486604910220884</v>
      </c>
      <c r="J37" s="149" t="e">
        <f t="shared" si="1"/>
        <v>#REF!</v>
      </c>
      <c r="K37" s="150" t="e">
        <f t="shared" si="2"/>
        <v>#REF!</v>
      </c>
      <c r="L37" s="154" t="e">
        <f t="shared" si="3"/>
        <v>#REF!</v>
      </c>
      <c r="M37" s="155" t="e">
        <f t="shared" si="9"/>
        <v>#REF!</v>
      </c>
    </row>
    <row r="38" spans="3:13" ht="15" customHeight="1" x14ac:dyDescent="0.2">
      <c r="C38" s="21">
        <v>24</v>
      </c>
      <c r="D38" s="148">
        <f t="shared" si="0"/>
        <v>0.1875</v>
      </c>
      <c r="E38" s="148">
        <f t="shared" si="4"/>
        <v>1.1780972450961724</v>
      </c>
      <c r="F38" s="149">
        <f t="shared" si="5"/>
        <v>0.38268343236508984</v>
      </c>
      <c r="G38" s="150">
        <f t="shared" si="6"/>
        <v>0.92387953251128674</v>
      </c>
      <c r="H38" s="149">
        <f t="shared" si="7"/>
        <v>0.38268343236508984</v>
      </c>
      <c r="I38" s="151">
        <f t="shared" si="8"/>
        <v>0.92766035845806094</v>
      </c>
      <c r="J38" s="149" t="e">
        <f t="shared" si="1"/>
        <v>#REF!</v>
      </c>
      <c r="K38" s="150" t="e">
        <f t="shared" si="2"/>
        <v>#REF!</v>
      </c>
      <c r="L38" s="154" t="e">
        <f t="shared" si="3"/>
        <v>#REF!</v>
      </c>
      <c r="M38" s="155" t="e">
        <f t="shared" si="9"/>
        <v>#REF!</v>
      </c>
    </row>
    <row r="39" spans="3:13" ht="15" customHeight="1" x14ac:dyDescent="0.2">
      <c r="C39" s="21">
        <v>25</v>
      </c>
      <c r="D39" s="148">
        <f t="shared" si="0"/>
        <v>0.1953125</v>
      </c>
      <c r="E39" s="148">
        <f t="shared" si="4"/>
        <v>1.227184630308513</v>
      </c>
      <c r="F39" s="149">
        <f t="shared" si="5"/>
        <v>0.33688985339222005</v>
      </c>
      <c r="G39" s="150">
        <f t="shared" si="6"/>
        <v>0.94154406518302081</v>
      </c>
      <c r="H39" s="149">
        <f t="shared" si="7"/>
        <v>0.33688985339222005</v>
      </c>
      <c r="I39" s="151">
        <f t="shared" si="8"/>
        <v>0.90821985275693673</v>
      </c>
      <c r="J39" s="149" t="e">
        <f t="shared" si="1"/>
        <v>#REF!</v>
      </c>
      <c r="K39" s="150" t="e">
        <f t="shared" si="2"/>
        <v>#REF!</v>
      </c>
      <c r="L39" s="154" t="e">
        <f t="shared" si="3"/>
        <v>#REF!</v>
      </c>
      <c r="M39" s="155" t="e">
        <f t="shared" si="9"/>
        <v>#REF!</v>
      </c>
    </row>
    <row r="40" spans="3:13" ht="15" customHeight="1" x14ac:dyDescent="0.2">
      <c r="C40" s="21">
        <v>26</v>
      </c>
      <c r="D40" s="148">
        <f t="shared" si="0"/>
        <v>0.203125</v>
      </c>
      <c r="E40" s="148">
        <f t="shared" si="4"/>
        <v>1.2762720155208536</v>
      </c>
      <c r="F40" s="149">
        <f t="shared" si="5"/>
        <v>0.29028467725446233</v>
      </c>
      <c r="G40" s="150">
        <f t="shared" si="6"/>
        <v>0.95694033573220894</v>
      </c>
      <c r="H40" s="149">
        <f t="shared" si="7"/>
        <v>0.29028467725446233</v>
      </c>
      <c r="I40" s="151">
        <f t="shared" si="8"/>
        <v>0.88659136587985721</v>
      </c>
      <c r="J40" s="149" t="e">
        <f t="shared" si="1"/>
        <v>#REF!</v>
      </c>
      <c r="K40" s="150" t="e">
        <f t="shared" si="2"/>
        <v>#REF!</v>
      </c>
      <c r="L40" s="154" t="e">
        <f t="shared" si="3"/>
        <v>#REF!</v>
      </c>
      <c r="M40" s="155" t="e">
        <f t="shared" si="9"/>
        <v>#REF!</v>
      </c>
    </row>
    <row r="41" spans="3:13" ht="15" customHeight="1" x14ac:dyDescent="0.2">
      <c r="C41" s="21">
        <v>27</v>
      </c>
      <c r="D41" s="148">
        <f t="shared" si="0"/>
        <v>0.2109375</v>
      </c>
      <c r="E41" s="148">
        <f t="shared" si="4"/>
        <v>1.3253594007331939</v>
      </c>
      <c r="F41" s="149">
        <f t="shared" si="5"/>
        <v>0.24298017990326398</v>
      </c>
      <c r="G41" s="150">
        <f t="shared" si="6"/>
        <v>0.97003125319454397</v>
      </c>
      <c r="H41" s="149">
        <f t="shared" si="7"/>
        <v>0.24298017990326398</v>
      </c>
      <c r="I41" s="151">
        <f t="shared" si="8"/>
        <v>0.8628270027461411</v>
      </c>
      <c r="J41" s="149" t="e">
        <f t="shared" si="1"/>
        <v>#REF!</v>
      </c>
      <c r="K41" s="150" t="e">
        <f t="shared" si="2"/>
        <v>#REF!</v>
      </c>
      <c r="L41" s="154" t="e">
        <f t="shared" si="3"/>
        <v>#REF!</v>
      </c>
      <c r="M41" s="155" t="e">
        <f t="shared" si="9"/>
        <v>#REF!</v>
      </c>
    </row>
    <row r="42" spans="3:13" ht="15" customHeight="1" x14ac:dyDescent="0.2">
      <c r="C42" s="21">
        <v>28</v>
      </c>
      <c r="D42" s="148">
        <f t="shared" si="0"/>
        <v>0.21875</v>
      </c>
      <c r="E42" s="148">
        <f t="shared" si="4"/>
        <v>1.3744467859455345</v>
      </c>
      <c r="F42" s="149">
        <f t="shared" si="5"/>
        <v>0.19509032201612833</v>
      </c>
      <c r="G42" s="150">
        <f t="shared" si="6"/>
        <v>0.98078528040323043</v>
      </c>
      <c r="H42" s="149">
        <f t="shared" si="7"/>
        <v>0.19509032201612833</v>
      </c>
      <c r="I42" s="151">
        <f t="shared" si="8"/>
        <v>0.83698401378808984</v>
      </c>
      <c r="J42" s="149" t="e">
        <f t="shared" si="1"/>
        <v>#REF!</v>
      </c>
      <c r="K42" s="150" t="e">
        <f t="shared" si="2"/>
        <v>#REF!</v>
      </c>
      <c r="L42" s="154" t="e">
        <f t="shared" si="3"/>
        <v>#REF!</v>
      </c>
      <c r="M42" s="155" t="e">
        <f t="shared" si="9"/>
        <v>#REF!</v>
      </c>
    </row>
    <row r="43" spans="3:13" ht="15" customHeight="1" x14ac:dyDescent="0.2">
      <c r="C43" s="21">
        <v>29</v>
      </c>
      <c r="D43" s="148">
        <f t="shared" si="0"/>
        <v>0.2265625</v>
      </c>
      <c r="E43" s="148">
        <f t="shared" si="4"/>
        <v>1.4235341711578751</v>
      </c>
      <c r="F43" s="149">
        <f t="shared" si="5"/>
        <v>0.14673047445536175</v>
      </c>
      <c r="G43" s="150">
        <f t="shared" si="6"/>
        <v>0.98917650996478101</v>
      </c>
      <c r="H43" s="149">
        <f t="shared" si="7"/>
        <v>0.14673047445536175</v>
      </c>
      <c r="I43" s="151">
        <f t="shared" si="8"/>
        <v>0.80912465702968195</v>
      </c>
      <c r="J43" s="149" t="e">
        <f t="shared" si="1"/>
        <v>#REF!</v>
      </c>
      <c r="K43" s="150" t="e">
        <f t="shared" si="2"/>
        <v>#REF!</v>
      </c>
      <c r="L43" s="154" t="e">
        <f t="shared" si="3"/>
        <v>#REF!</v>
      </c>
      <c r="M43" s="155" t="e">
        <f t="shared" si="9"/>
        <v>#REF!</v>
      </c>
    </row>
    <row r="44" spans="3:13" ht="15" customHeight="1" x14ac:dyDescent="0.2">
      <c r="C44" s="21">
        <v>30</v>
      </c>
      <c r="D44" s="148">
        <f t="shared" si="0"/>
        <v>0.234375</v>
      </c>
      <c r="E44" s="148">
        <f t="shared" si="4"/>
        <v>1.4726215563702154</v>
      </c>
      <c r="F44" s="149">
        <f t="shared" si="5"/>
        <v>9.801714032956077E-2</v>
      </c>
      <c r="G44" s="150">
        <f t="shared" si="6"/>
        <v>0.99518472667219682</v>
      </c>
      <c r="H44" s="149">
        <f t="shared" si="7"/>
        <v>9.801714032956077E-2</v>
      </c>
      <c r="I44" s="151">
        <f t="shared" si="8"/>
        <v>0.77931604810153976</v>
      </c>
      <c r="J44" s="149" t="e">
        <f t="shared" si="1"/>
        <v>#REF!</v>
      </c>
      <c r="K44" s="150" t="e">
        <f t="shared" si="2"/>
        <v>#REF!</v>
      </c>
      <c r="L44" s="154" t="e">
        <f t="shared" si="3"/>
        <v>#REF!</v>
      </c>
      <c r="M44" s="155" t="e">
        <f t="shared" si="9"/>
        <v>#REF!</v>
      </c>
    </row>
    <row r="45" spans="3:13" ht="15" customHeight="1" x14ac:dyDescent="0.2">
      <c r="C45" s="21">
        <v>31</v>
      </c>
      <c r="D45" s="148">
        <f t="shared" si="0"/>
        <v>0.2421875</v>
      </c>
      <c r="E45" s="148">
        <f t="shared" si="4"/>
        <v>1.521708941582556</v>
      </c>
      <c r="F45" s="149">
        <f t="shared" si="5"/>
        <v>4.9067674327418126E-2</v>
      </c>
      <c r="G45" s="150">
        <f t="shared" si="6"/>
        <v>0.99879545620517241</v>
      </c>
      <c r="H45" s="149">
        <f t="shared" si="7"/>
        <v>4.9067674327418126E-2</v>
      </c>
      <c r="I45" s="151">
        <f t="shared" si="8"/>
        <v>0.74762999855349699</v>
      </c>
      <c r="J45" s="149" t="e">
        <f t="shared" si="1"/>
        <v>#REF!</v>
      </c>
      <c r="K45" s="150" t="e">
        <f t="shared" si="2"/>
        <v>#REF!</v>
      </c>
      <c r="L45" s="154" t="e">
        <f t="shared" si="3"/>
        <v>#REF!</v>
      </c>
      <c r="M45" s="155" t="e">
        <f t="shared" si="9"/>
        <v>#REF!</v>
      </c>
    </row>
    <row r="46" spans="3:13" ht="15" customHeight="1" x14ac:dyDescent="0.2">
      <c r="C46" s="21">
        <v>32</v>
      </c>
      <c r="D46" s="148">
        <f t="shared" si="0"/>
        <v>0.25</v>
      </c>
      <c r="E46" s="148">
        <f t="shared" si="4"/>
        <v>1.5707963267948966</v>
      </c>
      <c r="F46" s="149">
        <f t="shared" si="5"/>
        <v>6.1257422745431001E-17</v>
      </c>
      <c r="G46" s="150">
        <f t="shared" si="6"/>
        <v>1</v>
      </c>
      <c r="H46" s="149">
        <f t="shared" si="7"/>
        <v>6.1257422745431001E-17</v>
      </c>
      <c r="I46" s="151">
        <f t="shared" si="8"/>
        <v>0.71414284285428498</v>
      </c>
      <c r="J46" s="149" t="e">
        <f t="shared" si="1"/>
        <v>#REF!</v>
      </c>
      <c r="K46" s="150" t="e">
        <f t="shared" si="2"/>
        <v>#REF!</v>
      </c>
      <c r="L46" s="154" t="e">
        <f t="shared" si="3"/>
        <v>#REF!</v>
      </c>
      <c r="M46" s="155" t="e">
        <f t="shared" si="9"/>
        <v>#REF!</v>
      </c>
    </row>
    <row r="47" spans="3:13" ht="15" customHeight="1" x14ac:dyDescent="0.2">
      <c r="C47" s="21">
        <v>33</v>
      </c>
      <c r="D47" s="148">
        <f t="shared" si="0"/>
        <v>0.2578125</v>
      </c>
      <c r="E47" s="148">
        <f t="shared" si="4"/>
        <v>1.6198837120072371</v>
      </c>
      <c r="F47" s="149">
        <f t="shared" si="5"/>
        <v>-4.9067674327418008E-2</v>
      </c>
      <c r="G47" s="150">
        <f t="shared" si="6"/>
        <v>0.99879545620517241</v>
      </c>
      <c r="H47" s="149">
        <f t="shared" si="7"/>
        <v>-4.9067674327418008E-2</v>
      </c>
      <c r="I47" s="151">
        <f t="shared" si="8"/>
        <v>0.67893525449511172</v>
      </c>
      <c r="J47" s="149" t="e">
        <f t="shared" si="1"/>
        <v>#REF!</v>
      </c>
      <c r="K47" s="150" t="e">
        <f t="shared" si="2"/>
        <v>#REF!</v>
      </c>
      <c r="L47" s="154" t="e">
        <f t="shared" si="3"/>
        <v>#REF!</v>
      </c>
      <c r="M47" s="155" t="e">
        <f t="shared" si="9"/>
        <v>#REF!</v>
      </c>
    </row>
    <row r="48" spans="3:13" ht="15" customHeight="1" x14ac:dyDescent="0.2">
      <c r="C48" s="21">
        <v>34</v>
      </c>
      <c r="D48" s="148">
        <f t="shared" si="0"/>
        <v>0.265625</v>
      </c>
      <c r="E48" s="148">
        <f t="shared" si="4"/>
        <v>1.6689710972195777</v>
      </c>
      <c r="F48" s="149">
        <f t="shared" si="5"/>
        <v>-9.8017140329560645E-2</v>
      </c>
      <c r="G48" s="150">
        <f t="shared" si="6"/>
        <v>0.99518472667219693</v>
      </c>
      <c r="H48" s="149">
        <f t="shared" si="7"/>
        <v>-9.8017140329560645E-2</v>
      </c>
      <c r="I48" s="151">
        <f t="shared" si="8"/>
        <v>0.64209205164015482</v>
      </c>
      <c r="J48" s="149" t="e">
        <f t="shared" si="1"/>
        <v>#REF!</v>
      </c>
      <c r="K48" s="150" t="e">
        <f t="shared" si="2"/>
        <v>#REF!</v>
      </c>
      <c r="L48" s="154" t="e">
        <f t="shared" si="3"/>
        <v>#REF!</v>
      </c>
      <c r="M48" s="155" t="e">
        <f t="shared" si="9"/>
        <v>#REF!</v>
      </c>
    </row>
    <row r="49" spans="3:13" ht="15" customHeight="1" x14ac:dyDescent="0.2">
      <c r="C49" s="21">
        <v>35</v>
      </c>
      <c r="D49" s="148">
        <f t="shared" si="0"/>
        <v>0.2734375</v>
      </c>
      <c r="E49" s="148">
        <f t="shared" si="4"/>
        <v>1.7180584824319181</v>
      </c>
      <c r="F49" s="149">
        <f t="shared" si="5"/>
        <v>-0.14673047445536164</v>
      </c>
      <c r="G49" s="150">
        <f t="shared" si="6"/>
        <v>0.98917650996478101</v>
      </c>
      <c r="H49" s="149">
        <f t="shared" si="7"/>
        <v>-0.14673047445536164</v>
      </c>
      <c r="I49" s="151">
        <f t="shared" si="8"/>
        <v>0.60370199279217551</v>
      </c>
      <c r="J49" s="149" t="e">
        <f t="shared" si="1"/>
        <v>#REF!</v>
      </c>
      <c r="K49" s="150" t="e">
        <f t="shared" si="2"/>
        <v>#REF!</v>
      </c>
      <c r="L49" s="154" t="e">
        <f t="shared" si="3"/>
        <v>#REF!</v>
      </c>
      <c r="M49" s="155" t="e">
        <f t="shared" si="9"/>
        <v>#REF!</v>
      </c>
    </row>
    <row r="50" spans="3:13" ht="15" customHeight="1" x14ac:dyDescent="0.2">
      <c r="C50" s="21">
        <v>36</v>
      </c>
      <c r="D50" s="148">
        <f t="shared" si="0"/>
        <v>0.28125</v>
      </c>
      <c r="E50" s="148">
        <f t="shared" si="4"/>
        <v>1.7671458676442586</v>
      </c>
      <c r="F50" s="149">
        <f t="shared" si="5"/>
        <v>-0.19509032201612819</v>
      </c>
      <c r="G50" s="150">
        <f t="shared" si="6"/>
        <v>0.98078528040323043</v>
      </c>
      <c r="H50" s="149">
        <f t="shared" si="7"/>
        <v>-0.19509032201612819</v>
      </c>
      <c r="I50" s="151">
        <f t="shared" si="8"/>
        <v>0.56385756296551026</v>
      </c>
      <c r="J50" s="149" t="e">
        <f t="shared" si="1"/>
        <v>#REF!</v>
      </c>
      <c r="K50" s="150" t="e">
        <f t="shared" si="2"/>
        <v>#REF!</v>
      </c>
      <c r="L50" s="154" t="e">
        <f t="shared" si="3"/>
        <v>#REF!</v>
      </c>
      <c r="M50" s="155" t="e">
        <f t="shared" si="9"/>
        <v>#REF!</v>
      </c>
    </row>
    <row r="51" spans="3:13" ht="15" customHeight="1" x14ac:dyDescent="0.2">
      <c r="C51" s="21">
        <v>37</v>
      </c>
      <c r="D51" s="148">
        <f t="shared" si="0"/>
        <v>0.2890625</v>
      </c>
      <c r="E51" s="148">
        <f t="shared" si="4"/>
        <v>1.8162332528565992</v>
      </c>
      <c r="F51" s="149">
        <f t="shared" si="5"/>
        <v>-0.24298017990326387</v>
      </c>
      <c r="G51" s="150">
        <f t="shared" si="6"/>
        <v>0.97003125319454397</v>
      </c>
      <c r="H51" s="149">
        <f t="shared" si="7"/>
        <v>-0.24298017990326387</v>
      </c>
      <c r="I51" s="151">
        <f t="shared" si="8"/>
        <v>0.52265475088157165</v>
      </c>
      <c r="J51" s="149" t="e">
        <f t="shared" si="1"/>
        <v>#REF!</v>
      </c>
      <c r="K51" s="150" t="e">
        <f t="shared" si="2"/>
        <v>#REF!</v>
      </c>
      <c r="L51" s="154" t="e">
        <f t="shared" si="3"/>
        <v>#REF!</v>
      </c>
      <c r="M51" s="155" t="e">
        <f t="shared" si="9"/>
        <v>#REF!</v>
      </c>
    </row>
    <row r="52" spans="3:13" ht="15" customHeight="1" x14ac:dyDescent="0.2">
      <c r="C52" s="21">
        <v>38</v>
      </c>
      <c r="D52" s="148">
        <f t="shared" si="0"/>
        <v>0.296875</v>
      </c>
      <c r="E52" s="148">
        <f t="shared" si="4"/>
        <v>1.8653206380689396</v>
      </c>
      <c r="F52" s="149">
        <f t="shared" si="5"/>
        <v>-0.29028467725446216</v>
      </c>
      <c r="G52" s="150">
        <f t="shared" si="6"/>
        <v>0.95694033573220894</v>
      </c>
      <c r="H52" s="149">
        <f t="shared" si="7"/>
        <v>-0.29028467725446216</v>
      </c>
      <c r="I52" s="151">
        <f t="shared" si="8"/>
        <v>0.48019281772361005</v>
      </c>
      <c r="J52" s="149" t="e">
        <f t="shared" si="1"/>
        <v>#REF!</v>
      </c>
      <c r="K52" s="150" t="e">
        <f t="shared" si="2"/>
        <v>#REF!</v>
      </c>
      <c r="L52" s="154" t="e">
        <f t="shared" si="3"/>
        <v>#REF!</v>
      </c>
      <c r="M52" s="155" t="e">
        <f t="shared" si="9"/>
        <v>#REF!</v>
      </c>
    </row>
    <row r="53" spans="3:13" ht="15" customHeight="1" x14ac:dyDescent="0.2">
      <c r="C53" s="21">
        <v>39</v>
      </c>
      <c r="D53" s="148">
        <f t="shared" si="0"/>
        <v>0.3046875</v>
      </c>
      <c r="E53" s="148">
        <f t="shared" si="4"/>
        <v>1.9144080232812801</v>
      </c>
      <c r="F53" s="149">
        <f t="shared" si="5"/>
        <v>-0.33688985339221994</v>
      </c>
      <c r="G53" s="150">
        <f t="shared" si="6"/>
        <v>0.94154406518302081</v>
      </c>
      <c r="H53" s="149">
        <f t="shared" si="7"/>
        <v>-0.33688985339221994</v>
      </c>
      <c r="I53" s="151">
        <f t="shared" si="8"/>
        <v>0.43657405800782867</v>
      </c>
      <c r="J53" s="149" t="e">
        <f t="shared" si="1"/>
        <v>#REF!</v>
      </c>
      <c r="K53" s="150" t="e">
        <f t="shared" si="2"/>
        <v>#REF!</v>
      </c>
      <c r="L53" s="154" t="e">
        <f t="shared" si="3"/>
        <v>#REF!</v>
      </c>
      <c r="M53" s="155" t="e">
        <f t="shared" si="9"/>
        <v>#REF!</v>
      </c>
    </row>
    <row r="54" spans="3:13" ht="15" customHeight="1" x14ac:dyDescent="0.2">
      <c r="C54" s="21">
        <v>40</v>
      </c>
      <c r="D54" s="148">
        <f t="shared" si="0"/>
        <v>0.3125</v>
      </c>
      <c r="E54" s="148">
        <f t="shared" si="4"/>
        <v>1.9634954084936207</v>
      </c>
      <c r="F54" s="149">
        <f t="shared" si="5"/>
        <v>-0.38268343236508973</v>
      </c>
      <c r="G54" s="150">
        <f t="shared" si="6"/>
        <v>0.92387953251128674</v>
      </c>
      <c r="H54" s="149">
        <f t="shared" si="7"/>
        <v>-0.38268343236508973</v>
      </c>
      <c r="I54" s="151">
        <f t="shared" si="8"/>
        <v>0.39190355314693531</v>
      </c>
      <c r="J54" s="149" t="e">
        <f t="shared" si="1"/>
        <v>#REF!</v>
      </c>
      <c r="K54" s="150" t="e">
        <f t="shared" si="2"/>
        <v>#REF!</v>
      </c>
      <c r="L54" s="154" t="e">
        <f t="shared" si="3"/>
        <v>#REF!</v>
      </c>
      <c r="M54" s="155" t="e">
        <f t="shared" si="9"/>
        <v>#REF!</v>
      </c>
    </row>
    <row r="55" spans="3:13" ht="15" customHeight="1" x14ac:dyDescent="0.2">
      <c r="C55" s="21">
        <v>41</v>
      </c>
      <c r="D55" s="148">
        <f t="shared" si="0"/>
        <v>0.3203125</v>
      </c>
      <c r="E55" s="148">
        <f t="shared" si="4"/>
        <v>2.012582793705961</v>
      </c>
      <c r="F55" s="149">
        <f t="shared" si="5"/>
        <v>-0.42755509343028186</v>
      </c>
      <c r="G55" s="150">
        <f t="shared" si="6"/>
        <v>0.90398929312344345</v>
      </c>
      <c r="H55" s="149">
        <f t="shared" si="7"/>
        <v>-0.42755509343028186</v>
      </c>
      <c r="I55" s="151">
        <f t="shared" si="8"/>
        <v>0.34628891829981412</v>
      </c>
      <c r="J55" s="149" t="e">
        <f t="shared" si="1"/>
        <v>#REF!</v>
      </c>
      <c r="K55" s="150" t="e">
        <f t="shared" si="2"/>
        <v>#REF!</v>
      </c>
      <c r="L55" s="154" t="e">
        <f t="shared" si="3"/>
        <v>#REF!</v>
      </c>
      <c r="M55" s="155" t="e">
        <f t="shared" si="9"/>
        <v>#REF!</v>
      </c>
    </row>
    <row r="56" spans="3:13" ht="15" customHeight="1" x14ac:dyDescent="0.2">
      <c r="C56" s="21">
        <v>42</v>
      </c>
      <c r="D56" s="148">
        <f t="shared" si="0"/>
        <v>0.328125</v>
      </c>
      <c r="E56" s="148">
        <f t="shared" si="4"/>
        <v>2.0616701789183018</v>
      </c>
      <c r="F56" s="149">
        <f t="shared" si="5"/>
        <v>-0.4713967368259977</v>
      </c>
      <c r="G56" s="150">
        <f t="shared" si="6"/>
        <v>0.88192126434835505</v>
      </c>
      <c r="H56" s="149">
        <f t="shared" si="7"/>
        <v>-0.4713967368259977</v>
      </c>
      <c r="I56" s="151">
        <f t="shared" si="8"/>
        <v>0.29984004311718127</v>
      </c>
      <c r="J56" s="149" t="e">
        <f t="shared" si="1"/>
        <v>#REF!</v>
      </c>
      <c r="K56" s="150" t="e">
        <f t="shared" si="2"/>
        <v>#REF!</v>
      </c>
      <c r="L56" s="154" t="e">
        <f t="shared" si="3"/>
        <v>#REF!</v>
      </c>
      <c r="M56" s="155" t="e">
        <f t="shared" si="9"/>
        <v>#REF!</v>
      </c>
    </row>
    <row r="57" spans="3:13" ht="15" customHeight="1" x14ac:dyDescent="0.2">
      <c r="C57" s="21">
        <v>43</v>
      </c>
      <c r="D57" s="148">
        <f t="shared" si="0"/>
        <v>0.3359375</v>
      </c>
      <c r="E57" s="148">
        <f t="shared" si="4"/>
        <v>2.1107575641306422</v>
      </c>
      <c r="F57" s="149">
        <f t="shared" si="5"/>
        <v>-0.51410274419322166</v>
      </c>
      <c r="G57" s="150">
        <f t="shared" si="6"/>
        <v>0.85772861000027212</v>
      </c>
      <c r="H57" s="149">
        <f t="shared" si="7"/>
        <v>-0.51410274419322166</v>
      </c>
      <c r="I57" s="151">
        <f t="shared" si="8"/>
        <v>0.25266882700779342</v>
      </c>
      <c r="J57" s="149" t="e">
        <f t="shared" si="1"/>
        <v>#REF!</v>
      </c>
      <c r="K57" s="150" t="e">
        <f t="shared" si="2"/>
        <v>#REF!</v>
      </c>
      <c r="L57" s="154" t="e">
        <f t="shared" si="3"/>
        <v>#REF!</v>
      </c>
      <c r="M57" s="155" t="e">
        <f t="shared" si="9"/>
        <v>#REF!</v>
      </c>
    </row>
    <row r="58" spans="3:13" ht="15" customHeight="1" x14ac:dyDescent="0.2">
      <c r="C58" s="21">
        <v>44</v>
      </c>
      <c r="D58" s="148">
        <f t="shared" si="0"/>
        <v>0.34375</v>
      </c>
      <c r="E58" s="148">
        <f t="shared" si="4"/>
        <v>2.1598449493429825</v>
      </c>
      <c r="F58" s="149">
        <f t="shared" si="5"/>
        <v>-0.55557023301960196</v>
      </c>
      <c r="G58" s="150">
        <f t="shared" si="6"/>
        <v>0.83146961230254546</v>
      </c>
      <c r="H58" s="149">
        <f t="shared" si="7"/>
        <v>-0.55557023301960196</v>
      </c>
      <c r="I58" s="151">
        <f t="shared" si="8"/>
        <v>0.20488890956296862</v>
      </c>
      <c r="J58" s="149" t="e">
        <f t="shared" si="1"/>
        <v>#REF!</v>
      </c>
      <c r="K58" s="150" t="e">
        <f t="shared" si="2"/>
        <v>#REF!</v>
      </c>
      <c r="L58" s="154" t="e">
        <f t="shared" si="3"/>
        <v>#REF!</v>
      </c>
      <c r="M58" s="155" t="e">
        <f t="shared" si="9"/>
        <v>#REF!</v>
      </c>
    </row>
    <row r="59" spans="3:13" ht="15" customHeight="1" x14ac:dyDescent="0.2">
      <c r="C59" s="21">
        <v>45</v>
      </c>
      <c r="D59" s="148">
        <f t="shared" si="0"/>
        <v>0.3515625</v>
      </c>
      <c r="E59" s="148">
        <f t="shared" si="4"/>
        <v>2.2089323345553233</v>
      </c>
      <c r="F59" s="149">
        <f t="shared" si="5"/>
        <v>-0.59569930449243336</v>
      </c>
      <c r="G59" s="150">
        <f t="shared" si="6"/>
        <v>0.80320753148064494</v>
      </c>
      <c r="H59" s="149">
        <f t="shared" si="7"/>
        <v>-0.59569930449243336</v>
      </c>
      <c r="I59" s="151">
        <f t="shared" si="8"/>
        <v>0.15661539678885705</v>
      </c>
      <c r="J59" s="149" t="e">
        <f t="shared" si="1"/>
        <v>#REF!</v>
      </c>
      <c r="K59" s="150" t="e">
        <f t="shared" si="2"/>
        <v>#REF!</v>
      </c>
      <c r="L59" s="154" t="e">
        <f t="shared" si="3"/>
        <v>#REF!</v>
      </c>
      <c r="M59" s="155" t="e">
        <f t="shared" si="9"/>
        <v>#REF!</v>
      </c>
    </row>
    <row r="60" spans="3:13" ht="15" customHeight="1" x14ac:dyDescent="0.2">
      <c r="C60" s="21">
        <v>46</v>
      </c>
      <c r="D60" s="148">
        <f t="shared" si="0"/>
        <v>0.359375</v>
      </c>
      <c r="E60" s="148">
        <f t="shared" si="4"/>
        <v>2.2580197197676637</v>
      </c>
      <c r="F60" s="149">
        <f t="shared" si="5"/>
        <v>-0.63439328416364538</v>
      </c>
      <c r="G60" s="150">
        <f t="shared" si="6"/>
        <v>0.7730104533627371</v>
      </c>
      <c r="H60" s="149">
        <f t="shared" si="7"/>
        <v>-0.63439328416364538</v>
      </c>
      <c r="I60" s="151">
        <f t="shared" si="8"/>
        <v>0.107964583805993</v>
      </c>
      <c r="J60" s="149" t="e">
        <f t="shared" si="1"/>
        <v>#REF!</v>
      </c>
      <c r="K60" s="150" t="e">
        <f t="shared" si="2"/>
        <v>#REF!</v>
      </c>
      <c r="L60" s="154" t="e">
        <f t="shared" si="3"/>
        <v>#REF!</v>
      </c>
      <c r="M60" s="155" t="e">
        <f t="shared" si="9"/>
        <v>#REF!</v>
      </c>
    </row>
    <row r="61" spans="3:13" ht="15" customHeight="1" x14ac:dyDescent="0.2">
      <c r="C61" s="21">
        <v>47</v>
      </c>
      <c r="D61" s="148">
        <f t="shared" si="0"/>
        <v>0.3671875</v>
      </c>
      <c r="E61" s="148">
        <f t="shared" si="4"/>
        <v>2.3071071049800045</v>
      </c>
      <c r="F61" s="149">
        <f t="shared" si="5"/>
        <v>-0.67155895484701844</v>
      </c>
      <c r="G61" s="150">
        <f t="shared" si="6"/>
        <v>0.74095112535495899</v>
      </c>
      <c r="H61" s="149">
        <f t="shared" si="7"/>
        <v>-0.67155895484701844</v>
      </c>
      <c r="I61" s="151">
        <f t="shared" si="8"/>
        <v>5.9053674684159174E-2</v>
      </c>
      <c r="J61" s="149" t="e">
        <f t="shared" si="1"/>
        <v>#REF!</v>
      </c>
      <c r="K61" s="150" t="e">
        <f t="shared" si="2"/>
        <v>#REF!</v>
      </c>
      <c r="L61" s="154" t="e">
        <f t="shared" si="3"/>
        <v>#REF!</v>
      </c>
      <c r="M61" s="155" t="e">
        <f t="shared" si="9"/>
        <v>#REF!</v>
      </c>
    </row>
    <row r="62" spans="3:13" ht="15" customHeight="1" x14ac:dyDescent="0.2">
      <c r="C62" s="21">
        <v>48</v>
      </c>
      <c r="D62" s="148">
        <f t="shared" si="0"/>
        <v>0.375</v>
      </c>
      <c r="E62" s="148">
        <f t="shared" si="4"/>
        <v>2.3561944901923448</v>
      </c>
      <c r="F62" s="149">
        <f t="shared" si="5"/>
        <v>-0.70710678118654746</v>
      </c>
      <c r="G62" s="150">
        <f t="shared" si="6"/>
        <v>0.70710678118654757</v>
      </c>
      <c r="H62" s="149">
        <f t="shared" si="7"/>
        <v>-0.70710678118654746</v>
      </c>
      <c r="I62" s="151">
        <f t="shared" si="8"/>
        <v>1.0000500087520736E-2</v>
      </c>
      <c r="J62" s="149" t="e">
        <f t="shared" si="1"/>
        <v>#REF!</v>
      </c>
      <c r="K62" s="150" t="e">
        <f t="shared" si="2"/>
        <v>#REF!</v>
      </c>
      <c r="L62" s="154" t="e">
        <f t="shared" si="3"/>
        <v>#REF!</v>
      </c>
      <c r="M62" s="155" t="e">
        <f t="shared" si="9"/>
        <v>#REF!</v>
      </c>
    </row>
    <row r="63" spans="3:13" ht="15" customHeight="1" x14ac:dyDescent="0.2">
      <c r="C63" s="21">
        <v>49</v>
      </c>
      <c r="D63" s="148">
        <f t="shared" si="0"/>
        <v>0.3828125</v>
      </c>
      <c r="E63" s="148">
        <f t="shared" si="4"/>
        <v>2.4052818754046852</v>
      </c>
      <c r="F63" s="149">
        <f t="shared" si="5"/>
        <v>-0.74095112535495888</v>
      </c>
      <c r="G63" s="150">
        <f t="shared" si="6"/>
        <v>0.67155895484701855</v>
      </c>
      <c r="H63" s="149">
        <f t="shared" si="7"/>
        <v>-0.74095112535495888</v>
      </c>
      <c r="I63" s="151">
        <f t="shared" si="8"/>
        <v>-3.9076766589768941E-2</v>
      </c>
      <c r="J63" s="149" t="e">
        <f t="shared" si="1"/>
        <v>#REF!</v>
      </c>
      <c r="K63" s="150" t="e">
        <f t="shared" si="2"/>
        <v>#REF!</v>
      </c>
      <c r="L63" s="154" t="e">
        <f t="shared" si="3"/>
        <v>#REF!</v>
      </c>
      <c r="M63" s="155" t="e">
        <f t="shared" si="9"/>
        <v>#REF!</v>
      </c>
    </row>
    <row r="64" spans="3:13" ht="15" customHeight="1" x14ac:dyDescent="0.2">
      <c r="C64" s="21">
        <v>50</v>
      </c>
      <c r="D64" s="148">
        <f t="shared" si="0"/>
        <v>0.390625</v>
      </c>
      <c r="E64" s="148">
        <f t="shared" si="4"/>
        <v>2.454369260617026</v>
      </c>
      <c r="F64" s="149">
        <f t="shared" si="5"/>
        <v>-0.77301045336273699</v>
      </c>
      <c r="G64" s="150">
        <f t="shared" si="6"/>
        <v>0.63439328416364549</v>
      </c>
      <c r="H64" s="149">
        <f t="shared" si="7"/>
        <v>-0.77301045336273699</v>
      </c>
      <c r="I64" s="151">
        <f t="shared" si="8"/>
        <v>-8.8059893913623788E-2</v>
      </c>
      <c r="J64" s="149" t="e">
        <f t="shared" si="1"/>
        <v>#REF!</v>
      </c>
      <c r="K64" s="150" t="e">
        <f t="shared" si="2"/>
        <v>#REF!</v>
      </c>
      <c r="L64" s="154" t="e">
        <f t="shared" si="3"/>
        <v>#REF!</v>
      </c>
      <c r="M64" s="155" t="e">
        <f t="shared" si="9"/>
        <v>#REF!</v>
      </c>
    </row>
    <row r="65" spans="3:13" ht="15" customHeight="1" x14ac:dyDescent="0.2">
      <c r="C65" s="21">
        <v>51</v>
      </c>
      <c r="D65" s="148">
        <f t="shared" si="0"/>
        <v>0.3984375</v>
      </c>
      <c r="E65" s="148">
        <f t="shared" si="4"/>
        <v>2.5034566458293663</v>
      </c>
      <c r="F65" s="149">
        <f t="shared" si="5"/>
        <v>-0.80320753148064483</v>
      </c>
      <c r="G65" s="150">
        <f t="shared" si="6"/>
        <v>0.59569930449243347</v>
      </c>
      <c r="H65" s="149">
        <f t="shared" si="7"/>
        <v>-0.80320753148064483</v>
      </c>
      <c r="I65" s="151">
        <f t="shared" si="8"/>
        <v>-0.13683087723990461</v>
      </c>
      <c r="J65" s="149" t="e">
        <f t="shared" si="1"/>
        <v>#REF!</v>
      </c>
      <c r="K65" s="150" t="e">
        <f t="shared" si="2"/>
        <v>#REF!</v>
      </c>
      <c r="L65" s="154" t="e">
        <f t="shared" si="3"/>
        <v>#REF!</v>
      </c>
      <c r="M65" s="155" t="e">
        <f t="shared" si="9"/>
        <v>#REF!</v>
      </c>
    </row>
    <row r="66" spans="3:13" ht="15" customHeight="1" x14ac:dyDescent="0.2">
      <c r="C66" s="21">
        <v>52</v>
      </c>
      <c r="D66" s="148">
        <f t="shared" si="0"/>
        <v>0.40625</v>
      </c>
      <c r="E66" s="148">
        <f t="shared" si="4"/>
        <v>2.5525440310417071</v>
      </c>
      <c r="F66" s="149">
        <f t="shared" si="5"/>
        <v>-0.83146961230254535</v>
      </c>
      <c r="G66" s="150">
        <f t="shared" si="6"/>
        <v>0.55557023301960218</v>
      </c>
      <c r="H66" s="149">
        <f t="shared" si="7"/>
        <v>-0.83146961230254535</v>
      </c>
      <c r="I66" s="151">
        <f t="shared" si="8"/>
        <v>-0.18527222299794543</v>
      </c>
      <c r="J66" s="149" t="e">
        <f t="shared" si="1"/>
        <v>#REF!</v>
      </c>
      <c r="K66" s="150" t="e">
        <f t="shared" si="2"/>
        <v>#REF!</v>
      </c>
      <c r="L66" s="154" t="e">
        <f t="shared" si="3"/>
        <v>#REF!</v>
      </c>
      <c r="M66" s="155" t="e">
        <f t="shared" si="9"/>
        <v>#REF!</v>
      </c>
    </row>
    <row r="67" spans="3:13" ht="15" customHeight="1" x14ac:dyDescent="0.2">
      <c r="C67" s="21">
        <v>53</v>
      </c>
      <c r="D67" s="148">
        <f t="shared" si="0"/>
        <v>0.4140625</v>
      </c>
      <c r="E67" s="148">
        <f t="shared" si="4"/>
        <v>2.6016314162540475</v>
      </c>
      <c r="F67" s="149">
        <f t="shared" si="5"/>
        <v>-0.85772861000027201</v>
      </c>
      <c r="G67" s="150">
        <f t="shared" si="6"/>
        <v>0.51410274419322177</v>
      </c>
      <c r="H67" s="149">
        <f t="shared" si="7"/>
        <v>-0.85772861000027201</v>
      </c>
      <c r="I67" s="151">
        <f t="shared" si="8"/>
        <v>-0.2332672317428538</v>
      </c>
      <c r="J67" s="149" t="e">
        <f t="shared" si="1"/>
        <v>#REF!</v>
      </c>
      <c r="K67" s="150" t="e">
        <f t="shared" si="2"/>
        <v>#REF!</v>
      </c>
      <c r="L67" s="154" t="e">
        <f t="shared" si="3"/>
        <v>#REF!</v>
      </c>
      <c r="M67" s="155" t="e">
        <f t="shared" si="9"/>
        <v>#REF!</v>
      </c>
    </row>
    <row r="68" spans="3:13" ht="15" customHeight="1" x14ac:dyDescent="0.2">
      <c r="C68" s="21">
        <v>54</v>
      </c>
      <c r="D68" s="148">
        <f t="shared" si="0"/>
        <v>0.421875</v>
      </c>
      <c r="E68" s="148">
        <f t="shared" si="4"/>
        <v>2.6507188014663878</v>
      </c>
      <c r="F68" s="149">
        <f t="shared" si="5"/>
        <v>-0.88192126434835494</v>
      </c>
      <c r="G68" s="150">
        <f t="shared" si="6"/>
        <v>0.47139673682599786</v>
      </c>
      <c r="H68" s="149">
        <f t="shared" si="7"/>
        <v>-0.88192126434835494</v>
      </c>
      <c r="I68" s="151">
        <f t="shared" si="8"/>
        <v>-0.2807002792946971</v>
      </c>
      <c r="J68" s="149" t="e">
        <f t="shared" si="1"/>
        <v>#REF!</v>
      </c>
      <c r="K68" s="150" t="e">
        <f t="shared" si="2"/>
        <v>#REF!</v>
      </c>
      <c r="L68" s="154" t="e">
        <f t="shared" si="3"/>
        <v>#REF!</v>
      </c>
      <c r="M68" s="155" t="e">
        <f t="shared" si="9"/>
        <v>#REF!</v>
      </c>
    </row>
    <row r="69" spans="3:13" ht="15" customHeight="1" x14ac:dyDescent="0.2">
      <c r="C69" s="21">
        <v>55</v>
      </c>
      <c r="D69" s="148">
        <f t="shared" si="0"/>
        <v>0.4296875</v>
      </c>
      <c r="E69" s="148">
        <f t="shared" si="4"/>
        <v>2.6998061866787286</v>
      </c>
      <c r="F69" s="149">
        <f t="shared" si="5"/>
        <v>-0.90398929312344334</v>
      </c>
      <c r="G69" s="150">
        <f t="shared" si="6"/>
        <v>0.42755509343028203</v>
      </c>
      <c r="H69" s="149">
        <f t="shared" si="7"/>
        <v>-0.90398929312344334</v>
      </c>
      <c r="I69" s="151">
        <f t="shared" si="8"/>
        <v>-0.32745709528727923</v>
      </c>
      <c r="J69" s="149" t="e">
        <f t="shared" si="1"/>
        <v>#REF!</v>
      </c>
      <c r="K69" s="150" t="e">
        <f t="shared" si="2"/>
        <v>#REF!</v>
      </c>
      <c r="L69" s="154" t="e">
        <f t="shared" si="3"/>
        <v>#REF!</v>
      </c>
      <c r="M69" s="155" t="e">
        <f t="shared" si="9"/>
        <v>#REF!</v>
      </c>
    </row>
    <row r="70" spans="3:13" ht="15" customHeight="1" x14ac:dyDescent="0.2">
      <c r="C70" s="21">
        <v>56</v>
      </c>
      <c r="D70" s="148">
        <f t="shared" si="0"/>
        <v>0.4375</v>
      </c>
      <c r="E70" s="148">
        <f t="shared" si="4"/>
        <v>2.748893571891069</v>
      </c>
      <c r="F70" s="149">
        <f t="shared" si="5"/>
        <v>-0.92387953251128674</v>
      </c>
      <c r="G70" s="150">
        <f t="shared" si="6"/>
        <v>0.38268343236508989</v>
      </c>
      <c r="H70" s="149">
        <f t="shared" si="7"/>
        <v>-0.92387953251128674</v>
      </c>
      <c r="I70" s="151">
        <f t="shared" si="8"/>
        <v>-0.37342503845545988</v>
      </c>
      <c r="J70" s="149" t="e">
        <f t="shared" si="1"/>
        <v>#REF!</v>
      </c>
      <c r="K70" s="150" t="e">
        <f t="shared" si="2"/>
        <v>#REF!</v>
      </c>
      <c r="L70" s="154" t="e">
        <f t="shared" si="3"/>
        <v>#REF!</v>
      </c>
      <c r="M70" s="155" t="e">
        <f t="shared" si="9"/>
        <v>#REF!</v>
      </c>
    </row>
    <row r="71" spans="3:13" ht="15" customHeight="1" x14ac:dyDescent="0.2">
      <c r="C71" s="21">
        <v>57</v>
      </c>
      <c r="D71" s="148">
        <f t="shared" si="0"/>
        <v>0.4453125</v>
      </c>
      <c r="E71" s="148">
        <f t="shared" si="4"/>
        <v>2.7979809571034093</v>
      </c>
      <c r="F71" s="149">
        <f t="shared" si="5"/>
        <v>-0.9415440651830207</v>
      </c>
      <c r="G71" s="150">
        <f t="shared" si="6"/>
        <v>0.33688985339222033</v>
      </c>
      <c r="H71" s="149">
        <f t="shared" si="7"/>
        <v>-0.9415440651830207</v>
      </c>
      <c r="I71" s="151">
        <f t="shared" si="8"/>
        <v>-0.41849336799783088</v>
      </c>
      <c r="J71" s="149" t="e">
        <f t="shared" si="1"/>
        <v>#REF!</v>
      </c>
      <c r="K71" s="150" t="e">
        <f t="shared" si="2"/>
        <v>#REF!</v>
      </c>
      <c r="L71" s="154" t="e">
        <f t="shared" si="3"/>
        <v>#REF!</v>
      </c>
      <c r="M71" s="155" t="e">
        <f t="shared" si="9"/>
        <v>#REF!</v>
      </c>
    </row>
    <row r="72" spans="3:13" ht="15" customHeight="1" x14ac:dyDescent="0.2">
      <c r="C72" s="21">
        <v>58</v>
      </c>
      <c r="D72" s="148">
        <f t="shared" si="0"/>
        <v>0.453125</v>
      </c>
      <c r="E72" s="148">
        <f t="shared" si="4"/>
        <v>2.8470683423157501</v>
      </c>
      <c r="F72" s="149">
        <f t="shared" si="5"/>
        <v>-0.95694033573220882</v>
      </c>
      <c r="G72" s="150">
        <f t="shared" si="6"/>
        <v>0.29028467725446239</v>
      </c>
      <c r="H72" s="149">
        <f t="shared" si="7"/>
        <v>-0.95694033573220882</v>
      </c>
      <c r="I72" s="151">
        <f t="shared" si="8"/>
        <v>-0.46255351036100578</v>
      </c>
      <c r="J72" s="149" t="e">
        <f t="shared" si="1"/>
        <v>#REF!</v>
      </c>
      <c r="K72" s="150" t="e">
        <f t="shared" si="2"/>
        <v>#REF!</v>
      </c>
      <c r="L72" s="154" t="e">
        <f t="shared" si="3"/>
        <v>#REF!</v>
      </c>
      <c r="M72" s="155" t="e">
        <f t="shared" si="9"/>
        <v>#REF!</v>
      </c>
    </row>
    <row r="73" spans="3:13" ht="15" customHeight="1" x14ac:dyDescent="0.2">
      <c r="C73" s="21">
        <v>59</v>
      </c>
      <c r="D73" s="148">
        <f t="shared" si="0"/>
        <v>0.4609375</v>
      </c>
      <c r="E73" s="148">
        <f t="shared" si="4"/>
        <v>2.8961557275280905</v>
      </c>
      <c r="F73" s="149">
        <f t="shared" si="5"/>
        <v>-0.97003125319454397</v>
      </c>
      <c r="G73" s="150">
        <f t="shared" si="6"/>
        <v>0.24298017990326407</v>
      </c>
      <c r="H73" s="149">
        <f t="shared" si="7"/>
        <v>-0.97003125319454397</v>
      </c>
      <c r="I73" s="151">
        <f t="shared" si="8"/>
        <v>-0.50549932080281823</v>
      </c>
      <c r="J73" s="149" t="e">
        <f t="shared" si="1"/>
        <v>#REF!</v>
      </c>
      <c r="K73" s="150" t="e">
        <f t="shared" si="2"/>
        <v>#REF!</v>
      </c>
      <c r="L73" s="154" t="e">
        <f t="shared" si="3"/>
        <v>#REF!</v>
      </c>
      <c r="M73" s="155" t="e">
        <f t="shared" si="9"/>
        <v>#REF!</v>
      </c>
    </row>
    <row r="74" spans="3:13" ht="15" customHeight="1" x14ac:dyDescent="0.2">
      <c r="C74" s="21">
        <v>60</v>
      </c>
      <c r="D74" s="148">
        <f t="shared" si="0"/>
        <v>0.46875</v>
      </c>
      <c r="E74" s="148">
        <f t="shared" si="4"/>
        <v>2.9452431127404308</v>
      </c>
      <c r="F74" s="149">
        <f t="shared" si="5"/>
        <v>-0.98078528040323043</v>
      </c>
      <c r="G74" s="150">
        <f t="shared" si="6"/>
        <v>0.19509032201612861</v>
      </c>
      <c r="H74" s="149">
        <f t="shared" si="7"/>
        <v>-0.98078528040323043</v>
      </c>
      <c r="I74" s="151">
        <f t="shared" si="8"/>
        <v>-0.54722733910430521</v>
      </c>
      <c r="J74" s="149" t="e">
        <f t="shared" si="1"/>
        <v>#REF!</v>
      </c>
      <c r="K74" s="150" t="e">
        <f t="shared" si="2"/>
        <v>#REF!</v>
      </c>
      <c r="L74" s="154" t="e">
        <f t="shared" si="3"/>
        <v>#REF!</v>
      </c>
      <c r="M74" s="155" t="e">
        <f t="shared" si="9"/>
        <v>#REF!</v>
      </c>
    </row>
    <row r="75" spans="3:13" ht="15" customHeight="1" x14ac:dyDescent="0.2">
      <c r="C75" s="21">
        <v>61</v>
      </c>
      <c r="D75" s="148">
        <f t="shared" si="0"/>
        <v>0.4765625</v>
      </c>
      <c r="E75" s="148">
        <f t="shared" si="4"/>
        <v>2.9943304979527716</v>
      </c>
      <c r="F75" s="149">
        <f t="shared" si="5"/>
        <v>-0.98917650996478101</v>
      </c>
      <c r="G75" s="150">
        <f t="shared" si="6"/>
        <v>0.1467304744553618</v>
      </c>
      <c r="H75" s="149">
        <f t="shared" si="7"/>
        <v>-0.98917650996478101</v>
      </c>
      <c r="I75" s="151">
        <f t="shared" si="8"/>
        <v>-0.58763703881443652</v>
      </c>
      <c r="J75" s="149" t="e">
        <f t="shared" si="1"/>
        <v>#REF!</v>
      </c>
      <c r="K75" s="150" t="e">
        <f t="shared" si="2"/>
        <v>#REF!</v>
      </c>
      <c r="L75" s="154" t="e">
        <f t="shared" si="3"/>
        <v>#REF!</v>
      </c>
      <c r="M75" s="155" t="e">
        <f t="shared" si="9"/>
        <v>#REF!</v>
      </c>
    </row>
    <row r="76" spans="3:13" ht="15" customHeight="1" x14ac:dyDescent="0.2">
      <c r="C76" s="21">
        <v>62</v>
      </c>
      <c r="D76" s="148">
        <f t="shared" si="0"/>
        <v>0.484375</v>
      </c>
      <c r="E76" s="148">
        <f t="shared" si="4"/>
        <v>3.043417883165112</v>
      </c>
      <c r="F76" s="149">
        <f t="shared" si="5"/>
        <v>-0.99518472667219682</v>
      </c>
      <c r="G76" s="150">
        <f t="shared" si="6"/>
        <v>9.8017140329560826E-2</v>
      </c>
      <c r="H76" s="149">
        <f t="shared" si="7"/>
        <v>-0.99518472667219682</v>
      </c>
      <c r="I76" s="151">
        <f t="shared" si="8"/>
        <v>-0.62663106942713775</v>
      </c>
      <c r="J76" s="149" t="e">
        <f t="shared" si="1"/>
        <v>#REF!</v>
      </c>
      <c r="K76" s="150" t="e">
        <f t="shared" si="2"/>
        <v>#REF!</v>
      </c>
      <c r="L76" s="154" t="e">
        <f t="shared" si="3"/>
        <v>#REF!</v>
      </c>
      <c r="M76" s="155" t="e">
        <f t="shared" si="9"/>
        <v>#REF!</v>
      </c>
    </row>
    <row r="77" spans="3:13" ht="15" customHeight="1" x14ac:dyDescent="0.2">
      <c r="C77" s="21">
        <v>63</v>
      </c>
      <c r="D77" s="148">
        <f t="shared" si="0"/>
        <v>0.4921875</v>
      </c>
      <c r="E77" s="148">
        <f t="shared" si="4"/>
        <v>3.0925052683774528</v>
      </c>
      <c r="F77" s="149">
        <f t="shared" si="5"/>
        <v>-0.99879545620517241</v>
      </c>
      <c r="G77" s="150">
        <f t="shared" si="6"/>
        <v>4.9067674327417966E-2</v>
      </c>
      <c r="H77" s="149">
        <f t="shared" si="7"/>
        <v>-0.99879545620517241</v>
      </c>
      <c r="I77" s="151">
        <f t="shared" si="8"/>
        <v>-0.66411549090719013</v>
      </c>
      <c r="J77" s="149" t="e">
        <f t="shared" si="1"/>
        <v>#REF!</v>
      </c>
      <c r="K77" s="150" t="e">
        <f t="shared" si="2"/>
        <v>#REF!</v>
      </c>
      <c r="L77" s="154" t="e">
        <f t="shared" si="3"/>
        <v>#REF!</v>
      </c>
      <c r="M77" s="155" t="e">
        <f t="shared" si="9"/>
        <v>#REF!</v>
      </c>
    </row>
    <row r="78" spans="3:13" ht="15" customHeight="1" x14ac:dyDescent="0.2">
      <c r="C78" s="21">
        <v>64</v>
      </c>
      <c r="D78" s="148">
        <f>C78/$C$142</f>
        <v>0.5</v>
      </c>
      <c r="E78" s="148">
        <f t="shared" si="4"/>
        <v>3.1415926535897931</v>
      </c>
      <c r="F78" s="149">
        <f t="shared" si="5"/>
        <v>-1</v>
      </c>
      <c r="G78" s="150">
        <f t="shared" si="6"/>
        <v>1.22514845490862E-16</v>
      </c>
      <c r="H78" s="149">
        <f t="shared" si="7"/>
        <v>-1</v>
      </c>
      <c r="I78" s="151">
        <f t="shared" si="8"/>
        <v>-0.69999999999999984</v>
      </c>
      <c r="J78" s="149" t="e">
        <f t="shared" ref="J78:J141" si="10">H78*$E$6*$F$10</f>
        <v>#REF!</v>
      </c>
      <c r="K78" s="150" t="e">
        <f t="shared" ref="K78:K141" si="11">I78*$F$6*$F$10</f>
        <v>#REF!</v>
      </c>
      <c r="L78" s="154" t="e">
        <f t="shared" ref="L78:L141" si="12">J78+$E$8</f>
        <v>#REF!</v>
      </c>
      <c r="M78" s="155" t="e">
        <f t="shared" si="9"/>
        <v>#REF!</v>
      </c>
    </row>
    <row r="79" spans="3:13" ht="15" customHeight="1" x14ac:dyDescent="0.2">
      <c r="C79" s="21">
        <v>65</v>
      </c>
      <c r="D79" s="148">
        <f t="shared" ref="D79:D142" si="13">C79/$C$142</f>
        <v>0.5078125</v>
      </c>
      <c r="E79" s="148">
        <f t="shared" ref="E79:E142" si="14">D79*2*PI()</f>
        <v>3.1906800388021335</v>
      </c>
      <c r="F79" s="149">
        <f t="shared" ref="F79:F142" si="15">COS(E79)</f>
        <v>-0.99879545620517241</v>
      </c>
      <c r="G79" s="150">
        <f t="shared" ref="G79:G142" si="16">SIN(E79)</f>
        <v>-4.9067674327417724E-2</v>
      </c>
      <c r="H79" s="149">
        <f t="shared" ref="H79:H142" si="17">F79</f>
        <v>-0.99879545620517241</v>
      </c>
      <c r="I79" s="151">
        <f t="shared" ref="I79:I142" si="18">F79*$E$4+G79*SQRT(1-$E$4^2)</f>
        <v>-0.73419814778005088</v>
      </c>
      <c r="J79" s="149" t="e">
        <f t="shared" si="10"/>
        <v>#REF!</v>
      </c>
      <c r="K79" s="150" t="e">
        <f t="shared" si="11"/>
        <v>#REF!</v>
      </c>
      <c r="L79" s="154" t="e">
        <f t="shared" si="12"/>
        <v>#REF!</v>
      </c>
      <c r="M79" s="155" t="e">
        <f t="shared" ref="M79:M142" si="19">K79+$F$8</f>
        <v>#REF!</v>
      </c>
    </row>
    <row r="80" spans="3:13" ht="15" customHeight="1" x14ac:dyDescent="0.2">
      <c r="C80" s="21">
        <v>66</v>
      </c>
      <c r="D80" s="148">
        <f t="shared" si="13"/>
        <v>0.515625</v>
      </c>
      <c r="E80" s="148">
        <f t="shared" si="14"/>
        <v>3.2397674240144743</v>
      </c>
      <c r="F80" s="149">
        <f t="shared" si="15"/>
        <v>-0.99518472667219693</v>
      </c>
      <c r="G80" s="150">
        <f t="shared" si="16"/>
        <v>-9.801714032956059E-2</v>
      </c>
      <c r="H80" s="149">
        <f t="shared" si="17"/>
        <v>-0.99518472667219693</v>
      </c>
      <c r="I80" s="151">
        <f t="shared" si="18"/>
        <v>-0.76662754791393761</v>
      </c>
      <c r="J80" s="149" t="e">
        <f t="shared" si="10"/>
        <v>#REF!</v>
      </c>
      <c r="K80" s="150" t="e">
        <f t="shared" si="11"/>
        <v>#REF!</v>
      </c>
      <c r="L80" s="154" t="e">
        <f t="shared" si="12"/>
        <v>#REF!</v>
      </c>
      <c r="M80" s="155" t="e">
        <f t="shared" si="19"/>
        <v>#REF!</v>
      </c>
    </row>
    <row r="81" spans="3:13" ht="15" customHeight="1" x14ac:dyDescent="0.2">
      <c r="C81" s="21">
        <v>67</v>
      </c>
      <c r="D81" s="148">
        <f t="shared" si="13"/>
        <v>0.5234375</v>
      </c>
      <c r="E81" s="148">
        <f t="shared" si="14"/>
        <v>3.2888548092268146</v>
      </c>
      <c r="F81" s="149">
        <f t="shared" si="15"/>
        <v>-0.98917650996478101</v>
      </c>
      <c r="G81" s="150">
        <f t="shared" si="16"/>
        <v>-0.14673047445536158</v>
      </c>
      <c r="H81" s="149">
        <f t="shared" si="17"/>
        <v>-0.98917650996478101</v>
      </c>
      <c r="I81" s="151">
        <f t="shared" si="18"/>
        <v>-0.79721007513625664</v>
      </c>
      <c r="J81" s="149" t="e">
        <f t="shared" si="10"/>
        <v>#REF!</v>
      </c>
      <c r="K81" s="150" t="e">
        <f t="shared" si="11"/>
        <v>#REF!</v>
      </c>
      <c r="L81" s="154" t="e">
        <f t="shared" si="12"/>
        <v>#REF!</v>
      </c>
      <c r="M81" s="155" t="e">
        <f t="shared" si="19"/>
        <v>#REF!</v>
      </c>
    </row>
    <row r="82" spans="3:13" ht="15" customHeight="1" x14ac:dyDescent="0.2">
      <c r="C82" s="21">
        <v>68</v>
      </c>
      <c r="D82" s="148">
        <f t="shared" si="13"/>
        <v>0.53125</v>
      </c>
      <c r="E82" s="148">
        <f t="shared" si="14"/>
        <v>3.3379421944391554</v>
      </c>
      <c r="F82" s="149">
        <f t="shared" si="15"/>
        <v>-0.98078528040323043</v>
      </c>
      <c r="G82" s="150">
        <f t="shared" si="16"/>
        <v>-0.19509032201612836</v>
      </c>
      <c r="H82" s="149">
        <f t="shared" si="17"/>
        <v>-0.98078528040323043</v>
      </c>
      <c r="I82" s="151">
        <f t="shared" si="18"/>
        <v>-0.82587205346021708</v>
      </c>
      <c r="J82" s="149" t="e">
        <f t="shared" si="10"/>
        <v>#REF!</v>
      </c>
      <c r="K82" s="150" t="e">
        <f t="shared" si="11"/>
        <v>#REF!</v>
      </c>
      <c r="L82" s="154" t="e">
        <f t="shared" si="12"/>
        <v>#REF!</v>
      </c>
      <c r="M82" s="155" t="e">
        <f t="shared" si="19"/>
        <v>#REF!</v>
      </c>
    </row>
    <row r="83" spans="3:13" ht="15" customHeight="1" x14ac:dyDescent="0.2">
      <c r="C83" s="21">
        <v>69</v>
      </c>
      <c r="D83" s="148">
        <f t="shared" si="13"/>
        <v>0.5390625</v>
      </c>
      <c r="E83" s="148">
        <f t="shared" si="14"/>
        <v>3.3870295796514958</v>
      </c>
      <c r="F83" s="149">
        <f t="shared" si="15"/>
        <v>-0.97003125319454397</v>
      </c>
      <c r="G83" s="150">
        <f t="shared" si="16"/>
        <v>-0.24298017990326382</v>
      </c>
      <c r="H83" s="149">
        <f t="shared" si="17"/>
        <v>-0.97003125319454397</v>
      </c>
      <c r="I83" s="151">
        <f t="shared" si="18"/>
        <v>-0.85254443366954324</v>
      </c>
      <c r="J83" s="149" t="e">
        <f t="shared" si="10"/>
        <v>#REF!</v>
      </c>
      <c r="K83" s="150" t="e">
        <f t="shared" si="11"/>
        <v>#REF!</v>
      </c>
      <c r="L83" s="154" t="e">
        <f t="shared" si="12"/>
        <v>#REF!</v>
      </c>
      <c r="M83" s="155" t="e">
        <f t="shared" si="19"/>
        <v>#REF!</v>
      </c>
    </row>
    <row r="84" spans="3:13" ht="15" customHeight="1" x14ac:dyDescent="0.2">
      <c r="C84" s="21">
        <v>70</v>
      </c>
      <c r="D84" s="148">
        <f t="shared" si="13"/>
        <v>0.546875</v>
      </c>
      <c r="E84" s="148">
        <f t="shared" si="14"/>
        <v>3.4361169648638361</v>
      </c>
      <c r="F84" s="149">
        <f t="shared" si="15"/>
        <v>-0.95694033573220894</v>
      </c>
      <c r="G84" s="150">
        <f t="shared" si="16"/>
        <v>-0.29028467725446211</v>
      </c>
      <c r="H84" s="149">
        <f t="shared" si="17"/>
        <v>-0.95694033573220894</v>
      </c>
      <c r="I84" s="151">
        <f t="shared" si="18"/>
        <v>-0.87716295966408642</v>
      </c>
      <c r="J84" s="149" t="e">
        <f t="shared" si="10"/>
        <v>#REF!</v>
      </c>
      <c r="K84" s="150" t="e">
        <f t="shared" si="11"/>
        <v>#REF!</v>
      </c>
      <c r="L84" s="154" t="e">
        <f t="shared" si="12"/>
        <v>#REF!</v>
      </c>
      <c r="M84" s="155" t="e">
        <f t="shared" si="19"/>
        <v>#REF!</v>
      </c>
    </row>
    <row r="85" spans="3:13" ht="15" customHeight="1" x14ac:dyDescent="0.2">
      <c r="C85" s="21">
        <v>71</v>
      </c>
      <c r="D85" s="148">
        <f t="shared" si="13"/>
        <v>0.5546875</v>
      </c>
      <c r="E85" s="148">
        <f t="shared" si="14"/>
        <v>3.4852043500761769</v>
      </c>
      <c r="F85" s="149">
        <f t="shared" si="15"/>
        <v>-0.94154406518302081</v>
      </c>
      <c r="G85" s="150">
        <f t="shared" si="16"/>
        <v>-0.33688985339222011</v>
      </c>
      <c r="H85" s="149">
        <f t="shared" si="17"/>
        <v>-0.94154406518302081</v>
      </c>
      <c r="I85" s="151">
        <f t="shared" si="18"/>
        <v>-0.89966832325839785</v>
      </c>
      <c r="J85" s="149" t="e">
        <f t="shared" si="10"/>
        <v>#REF!</v>
      </c>
      <c r="K85" s="150" t="e">
        <f t="shared" si="11"/>
        <v>#REF!</v>
      </c>
      <c r="L85" s="154" t="e">
        <f t="shared" si="12"/>
        <v>#REF!</v>
      </c>
      <c r="M85" s="155" t="e">
        <f t="shared" si="19"/>
        <v>#REF!</v>
      </c>
    </row>
    <row r="86" spans="3:13" ht="15" customHeight="1" x14ac:dyDescent="0.2">
      <c r="C86" s="21">
        <v>72</v>
      </c>
      <c r="D86" s="148">
        <f t="shared" si="13"/>
        <v>0.5625</v>
      </c>
      <c r="E86" s="148">
        <f t="shared" si="14"/>
        <v>3.5342917352885173</v>
      </c>
      <c r="F86" s="149">
        <f t="shared" si="15"/>
        <v>-0.92387953251128685</v>
      </c>
      <c r="G86" s="150">
        <f t="shared" si="16"/>
        <v>-0.38268343236508967</v>
      </c>
      <c r="H86" s="149">
        <f t="shared" si="17"/>
        <v>-0.92387953251128685</v>
      </c>
      <c r="I86" s="151">
        <f t="shared" si="18"/>
        <v>-0.92000630706034137</v>
      </c>
      <c r="J86" s="149" t="e">
        <f t="shared" si="10"/>
        <v>#REF!</v>
      </c>
      <c r="K86" s="150" t="e">
        <f t="shared" si="11"/>
        <v>#REF!</v>
      </c>
      <c r="L86" s="154" t="e">
        <f t="shared" si="12"/>
        <v>#REF!</v>
      </c>
      <c r="M86" s="155" t="e">
        <f t="shared" si="19"/>
        <v>#REF!</v>
      </c>
    </row>
    <row r="87" spans="3:13" ht="15" customHeight="1" x14ac:dyDescent="0.2">
      <c r="C87" s="21">
        <v>73</v>
      </c>
      <c r="D87" s="148">
        <f t="shared" si="13"/>
        <v>0.5703125</v>
      </c>
      <c r="E87" s="148">
        <f t="shared" si="14"/>
        <v>3.5833791205008576</v>
      </c>
      <c r="F87" s="149">
        <f t="shared" si="15"/>
        <v>-0.90398929312344345</v>
      </c>
      <c r="G87" s="150">
        <f t="shared" si="16"/>
        <v>-0.42755509343028181</v>
      </c>
      <c r="H87" s="149">
        <f t="shared" si="17"/>
        <v>-0.90398929312344345</v>
      </c>
      <c r="I87" s="151">
        <f t="shared" si="18"/>
        <v>-0.93812791508554128</v>
      </c>
      <c r="J87" s="149" t="e">
        <f t="shared" si="10"/>
        <v>#REF!</v>
      </c>
      <c r="K87" s="150" t="e">
        <f t="shared" si="11"/>
        <v>#REF!</v>
      </c>
      <c r="L87" s="154" t="e">
        <f t="shared" si="12"/>
        <v>#REF!</v>
      </c>
      <c r="M87" s="155" t="e">
        <f t="shared" si="19"/>
        <v>#REF!</v>
      </c>
    </row>
    <row r="88" spans="3:13" ht="15" customHeight="1" x14ac:dyDescent="0.2">
      <c r="C88" s="21">
        <v>74</v>
      </c>
      <c r="D88" s="148">
        <f t="shared" si="13"/>
        <v>0.578125</v>
      </c>
      <c r="E88" s="148">
        <f t="shared" si="14"/>
        <v>3.6324665057131984</v>
      </c>
      <c r="F88" s="149">
        <f t="shared" si="15"/>
        <v>-0.88192126434835505</v>
      </c>
      <c r="G88" s="150">
        <f t="shared" si="16"/>
        <v>-0.47139673682599764</v>
      </c>
      <c r="H88" s="149">
        <f t="shared" si="17"/>
        <v>-0.88192126434835505</v>
      </c>
      <c r="I88" s="151">
        <f t="shared" si="18"/>
        <v>-0.95398949079299977</v>
      </c>
      <c r="J88" s="149" t="e">
        <f t="shared" si="10"/>
        <v>#REF!</v>
      </c>
      <c r="K88" s="150" t="e">
        <f t="shared" si="11"/>
        <v>#REF!</v>
      </c>
      <c r="L88" s="154" t="e">
        <f t="shared" si="12"/>
        <v>#REF!</v>
      </c>
      <c r="M88" s="155" t="e">
        <f t="shared" si="19"/>
        <v>#REF!</v>
      </c>
    </row>
    <row r="89" spans="3:13" ht="15" customHeight="1" x14ac:dyDescent="0.2">
      <c r="C89" s="21">
        <v>75</v>
      </c>
      <c r="D89" s="148">
        <f t="shared" si="13"/>
        <v>0.5859375</v>
      </c>
      <c r="E89" s="148">
        <f t="shared" si="14"/>
        <v>3.6815538909255388</v>
      </c>
      <c r="F89" s="149">
        <f t="shared" si="15"/>
        <v>-0.85772861000027212</v>
      </c>
      <c r="G89" s="150">
        <f t="shared" si="16"/>
        <v>-0.51410274419322155</v>
      </c>
      <c r="H89" s="149">
        <f t="shared" si="17"/>
        <v>-0.85772861000027212</v>
      </c>
      <c r="I89" s="151">
        <f t="shared" si="18"/>
        <v>-0.96755282225752692</v>
      </c>
      <c r="J89" s="149" t="e">
        <f t="shared" si="10"/>
        <v>#REF!</v>
      </c>
      <c r="K89" s="150" t="e">
        <f t="shared" si="11"/>
        <v>#REF!</v>
      </c>
      <c r="L89" s="154" t="e">
        <f t="shared" si="12"/>
        <v>#REF!</v>
      </c>
      <c r="M89" s="155" t="e">
        <f t="shared" si="19"/>
        <v>#REF!</v>
      </c>
    </row>
    <row r="90" spans="3:13" ht="15" customHeight="1" x14ac:dyDescent="0.2">
      <c r="C90" s="21">
        <v>76</v>
      </c>
      <c r="D90" s="148">
        <f t="shared" si="13"/>
        <v>0.59375</v>
      </c>
      <c r="E90" s="148">
        <f t="shared" si="14"/>
        <v>3.7306412761378791</v>
      </c>
      <c r="F90" s="149">
        <f t="shared" si="15"/>
        <v>-0.83146961230254546</v>
      </c>
      <c r="G90" s="150">
        <f t="shared" si="16"/>
        <v>-0.55557023301960196</v>
      </c>
      <c r="H90" s="149">
        <f t="shared" si="17"/>
        <v>-0.83146961230254546</v>
      </c>
      <c r="I90" s="151">
        <f t="shared" si="18"/>
        <v>-0.97878523422561781</v>
      </c>
      <c r="J90" s="149" t="e">
        <f t="shared" si="10"/>
        <v>#REF!</v>
      </c>
      <c r="K90" s="150" t="e">
        <f t="shared" si="11"/>
        <v>#REF!</v>
      </c>
      <c r="L90" s="154" t="e">
        <f t="shared" si="12"/>
        <v>#REF!</v>
      </c>
      <c r="M90" s="155" t="e">
        <f t="shared" si="19"/>
        <v>#REF!</v>
      </c>
    </row>
    <row r="91" spans="3:13" ht="15" customHeight="1" x14ac:dyDescent="0.2">
      <c r="C91" s="21">
        <v>77</v>
      </c>
      <c r="D91" s="148">
        <f t="shared" si="13"/>
        <v>0.6015625</v>
      </c>
      <c r="E91" s="148">
        <f t="shared" si="14"/>
        <v>3.7797286613502199</v>
      </c>
      <c r="F91" s="149">
        <f t="shared" si="15"/>
        <v>-0.80320753148064494</v>
      </c>
      <c r="G91" s="150">
        <f t="shared" si="16"/>
        <v>-0.59569930449243325</v>
      </c>
      <c r="H91" s="149">
        <f t="shared" si="17"/>
        <v>-0.80320753148064494</v>
      </c>
      <c r="I91" s="151">
        <f t="shared" si="18"/>
        <v>-0.98765966683299811</v>
      </c>
      <c r="J91" s="149" t="e">
        <f t="shared" si="10"/>
        <v>#REF!</v>
      </c>
      <c r="K91" s="150" t="e">
        <f t="shared" si="11"/>
        <v>#REF!</v>
      </c>
      <c r="L91" s="154" t="e">
        <f t="shared" si="12"/>
        <v>#REF!</v>
      </c>
      <c r="M91" s="155" t="e">
        <f t="shared" si="19"/>
        <v>#REF!</v>
      </c>
    </row>
    <row r="92" spans="3:13" ht="15" customHeight="1" x14ac:dyDescent="0.2">
      <c r="C92" s="21">
        <v>78</v>
      </c>
      <c r="D92" s="148">
        <f t="shared" si="13"/>
        <v>0.609375</v>
      </c>
      <c r="E92" s="148">
        <f t="shared" si="14"/>
        <v>3.8288160465625602</v>
      </c>
      <c r="F92" s="149">
        <f t="shared" si="15"/>
        <v>-0.7730104533627371</v>
      </c>
      <c r="G92" s="150">
        <f t="shared" si="16"/>
        <v>-0.63439328416364527</v>
      </c>
      <c r="H92" s="149">
        <f t="shared" si="17"/>
        <v>-0.7730104533627371</v>
      </c>
      <c r="I92" s="151">
        <f t="shared" si="18"/>
        <v>-0.99415474079420774</v>
      </c>
      <c r="J92" s="149" t="e">
        <f t="shared" si="10"/>
        <v>#REF!</v>
      </c>
      <c r="K92" s="150" t="e">
        <f t="shared" si="11"/>
        <v>#REF!</v>
      </c>
      <c r="L92" s="154" t="e">
        <f t="shared" si="12"/>
        <v>#REF!</v>
      </c>
      <c r="M92" s="155" t="e">
        <f t="shared" si="19"/>
        <v>#REF!</v>
      </c>
    </row>
    <row r="93" spans="3:13" ht="15" customHeight="1" x14ac:dyDescent="0.2">
      <c r="C93" s="21">
        <v>79</v>
      </c>
      <c r="D93" s="148">
        <f t="shared" si="13"/>
        <v>0.6171875</v>
      </c>
      <c r="E93" s="148">
        <f t="shared" si="14"/>
        <v>3.877903431774901</v>
      </c>
      <c r="F93" s="149">
        <f t="shared" si="15"/>
        <v>-0.74095112535495911</v>
      </c>
      <c r="G93" s="150">
        <f t="shared" si="16"/>
        <v>-0.67155895484701844</v>
      </c>
      <c r="H93" s="149">
        <f t="shared" si="17"/>
        <v>-0.74095112535495911</v>
      </c>
      <c r="I93" s="151">
        <f t="shared" si="18"/>
        <v>-0.99825480890717355</v>
      </c>
      <c r="J93" s="149" t="e">
        <f t="shared" si="10"/>
        <v>#REF!</v>
      </c>
      <c r="K93" s="150" t="e">
        <f t="shared" si="11"/>
        <v>#REF!</v>
      </c>
      <c r="L93" s="154" t="e">
        <f t="shared" si="12"/>
        <v>#REF!</v>
      </c>
      <c r="M93" s="155" t="e">
        <f t="shared" si="19"/>
        <v>#REF!</v>
      </c>
    </row>
    <row r="94" spans="3:13" ht="15" customHeight="1" x14ac:dyDescent="0.2">
      <c r="C94" s="21">
        <v>80</v>
      </c>
      <c r="D94" s="148">
        <f t="shared" si="13"/>
        <v>0.625</v>
      </c>
      <c r="E94" s="148">
        <f t="shared" si="14"/>
        <v>3.9269908169872414</v>
      </c>
      <c r="F94" s="149">
        <f t="shared" si="15"/>
        <v>-0.70710678118654768</v>
      </c>
      <c r="G94" s="150">
        <f t="shared" si="16"/>
        <v>-0.70710678118654746</v>
      </c>
      <c r="H94" s="149">
        <f t="shared" si="17"/>
        <v>-0.70710678118654768</v>
      </c>
      <c r="I94" s="151">
        <f t="shared" si="18"/>
        <v>-0.99994999374868709</v>
      </c>
      <c r="J94" s="149" t="e">
        <f t="shared" si="10"/>
        <v>#REF!</v>
      </c>
      <c r="K94" s="150" t="e">
        <f t="shared" si="11"/>
        <v>#REF!</v>
      </c>
      <c r="L94" s="154" t="e">
        <f t="shared" si="12"/>
        <v>#REF!</v>
      </c>
      <c r="M94" s="155" t="e">
        <f t="shared" si="19"/>
        <v>#REF!</v>
      </c>
    </row>
    <row r="95" spans="3:13" ht="15" customHeight="1" x14ac:dyDescent="0.2">
      <c r="C95" s="21">
        <v>81</v>
      </c>
      <c r="D95" s="148">
        <f t="shared" si="13"/>
        <v>0.6328125</v>
      </c>
      <c r="E95" s="148">
        <f t="shared" si="14"/>
        <v>3.9760782021995817</v>
      </c>
      <c r="F95" s="149">
        <f t="shared" si="15"/>
        <v>-0.67155895484701866</v>
      </c>
      <c r="G95" s="150">
        <f t="shared" si="16"/>
        <v>-0.74095112535495888</v>
      </c>
      <c r="H95" s="149">
        <f t="shared" si="17"/>
        <v>-0.67155895484701866</v>
      </c>
      <c r="I95" s="151">
        <f t="shared" si="18"/>
        <v>-0.99923621146998509</v>
      </c>
      <c r="J95" s="149" t="e">
        <f t="shared" si="10"/>
        <v>#REF!</v>
      </c>
      <c r="K95" s="150" t="e">
        <f t="shared" si="11"/>
        <v>#REF!</v>
      </c>
      <c r="L95" s="154" t="e">
        <f t="shared" si="12"/>
        <v>#REF!</v>
      </c>
      <c r="M95" s="155" t="e">
        <f t="shared" si="19"/>
        <v>#REF!</v>
      </c>
    </row>
    <row r="96" spans="3:13" ht="15" customHeight="1" x14ac:dyDescent="0.2">
      <c r="C96" s="21">
        <v>82</v>
      </c>
      <c r="D96" s="148">
        <f t="shared" si="13"/>
        <v>0.640625</v>
      </c>
      <c r="E96" s="148">
        <f t="shared" si="14"/>
        <v>4.0251655874119221</v>
      </c>
      <c r="F96" s="149">
        <f t="shared" si="15"/>
        <v>-0.63439328416364593</v>
      </c>
      <c r="G96" s="150">
        <f t="shared" si="16"/>
        <v>-0.77301045336273666</v>
      </c>
      <c r="H96" s="149">
        <f t="shared" si="17"/>
        <v>-0.63439328416364593</v>
      </c>
      <c r="I96" s="151">
        <f t="shared" si="18"/>
        <v>-0.99611518163509649</v>
      </c>
      <c r="J96" s="149" t="e">
        <f t="shared" si="10"/>
        <v>#REF!</v>
      </c>
      <c r="K96" s="150" t="e">
        <f t="shared" si="11"/>
        <v>#REF!</v>
      </c>
      <c r="L96" s="154" t="e">
        <f t="shared" si="12"/>
        <v>#REF!</v>
      </c>
      <c r="M96" s="155" t="e">
        <f t="shared" si="19"/>
        <v>#REF!</v>
      </c>
    </row>
    <row r="97" spans="3:13" ht="15" customHeight="1" x14ac:dyDescent="0.2">
      <c r="C97" s="21">
        <v>83</v>
      </c>
      <c r="D97" s="148">
        <f t="shared" si="13"/>
        <v>0.6484375</v>
      </c>
      <c r="E97" s="148">
        <f t="shared" si="14"/>
        <v>4.0742529726242633</v>
      </c>
      <c r="F97" s="149">
        <f t="shared" si="15"/>
        <v>-0.59569930449243313</v>
      </c>
      <c r="G97" s="150">
        <f t="shared" si="16"/>
        <v>-0.80320753148064505</v>
      </c>
      <c r="H97" s="149">
        <f t="shared" si="17"/>
        <v>-0.59569930449243313</v>
      </c>
      <c r="I97" s="151">
        <f t="shared" si="18"/>
        <v>-0.99059442307826373</v>
      </c>
      <c r="J97" s="149" t="e">
        <f t="shared" si="10"/>
        <v>#REF!</v>
      </c>
      <c r="K97" s="150" t="e">
        <f t="shared" si="11"/>
        <v>#REF!</v>
      </c>
      <c r="L97" s="154" t="e">
        <f t="shared" si="12"/>
        <v>#REF!</v>
      </c>
      <c r="M97" s="155" t="e">
        <f t="shared" si="19"/>
        <v>#REF!</v>
      </c>
    </row>
    <row r="98" spans="3:13" ht="15" customHeight="1" x14ac:dyDescent="0.2">
      <c r="C98" s="21">
        <v>84</v>
      </c>
      <c r="D98" s="148">
        <f t="shared" si="13"/>
        <v>0.65625</v>
      </c>
      <c r="E98" s="148">
        <f t="shared" si="14"/>
        <v>4.1233403578366037</v>
      </c>
      <c r="F98" s="149">
        <f t="shared" si="15"/>
        <v>-0.55557023301960218</v>
      </c>
      <c r="G98" s="150">
        <f t="shared" si="16"/>
        <v>-0.83146961230254524</v>
      </c>
      <c r="H98" s="149">
        <f t="shared" si="17"/>
        <v>-0.55557023301960218</v>
      </c>
      <c r="I98" s="151">
        <f t="shared" si="18"/>
        <v>-0.9826872357904114</v>
      </c>
      <c r="J98" s="149" t="e">
        <f t="shared" si="10"/>
        <v>#REF!</v>
      </c>
      <c r="K98" s="150" t="e">
        <f t="shared" si="11"/>
        <v>#REF!</v>
      </c>
      <c r="L98" s="154" t="e">
        <f t="shared" si="12"/>
        <v>#REF!</v>
      </c>
      <c r="M98" s="155" t="e">
        <f t="shared" si="19"/>
        <v>#REF!</v>
      </c>
    </row>
    <row r="99" spans="3:13" ht="15" customHeight="1" x14ac:dyDescent="0.2">
      <c r="C99" s="21">
        <v>85</v>
      </c>
      <c r="D99" s="148">
        <f t="shared" si="13"/>
        <v>0.6640625</v>
      </c>
      <c r="E99" s="148">
        <f t="shared" si="14"/>
        <v>4.172427743048944</v>
      </c>
      <c r="F99" s="149">
        <f t="shared" si="15"/>
        <v>-0.51410274419322177</v>
      </c>
      <c r="G99" s="150">
        <f t="shared" si="16"/>
        <v>-0.85772861000027201</v>
      </c>
      <c r="H99" s="149">
        <f t="shared" si="17"/>
        <v>-0.51410274419322177</v>
      </c>
      <c r="I99" s="151">
        <f t="shared" si="18"/>
        <v>-0.9724126688783038</v>
      </c>
      <c r="J99" s="149" t="e">
        <f t="shared" si="10"/>
        <v>#REF!</v>
      </c>
      <c r="K99" s="150" t="e">
        <f t="shared" si="11"/>
        <v>#REF!</v>
      </c>
      <c r="L99" s="154" t="e">
        <f t="shared" si="12"/>
        <v>#REF!</v>
      </c>
      <c r="M99" s="155" t="e">
        <f t="shared" si="19"/>
        <v>#REF!</v>
      </c>
    </row>
    <row r="100" spans="3:13" ht="15" customHeight="1" x14ac:dyDescent="0.2">
      <c r="C100" s="21">
        <v>86</v>
      </c>
      <c r="D100" s="148">
        <f t="shared" si="13"/>
        <v>0.671875</v>
      </c>
      <c r="E100" s="148">
        <f t="shared" si="14"/>
        <v>4.2215151282612844</v>
      </c>
      <c r="F100" s="149">
        <f t="shared" si="15"/>
        <v>-0.47139673682599786</v>
      </c>
      <c r="G100" s="150">
        <f t="shared" si="16"/>
        <v>-0.88192126434835494</v>
      </c>
      <c r="H100" s="149">
        <f t="shared" si="17"/>
        <v>-0.47139673682599786</v>
      </c>
      <c r="I100" s="151">
        <f t="shared" si="18"/>
        <v>-0.95979547467357818</v>
      </c>
      <c r="J100" s="149" t="e">
        <f t="shared" si="10"/>
        <v>#REF!</v>
      </c>
      <c r="K100" s="150" t="e">
        <f t="shared" si="11"/>
        <v>#REF!</v>
      </c>
      <c r="L100" s="154" t="e">
        <f t="shared" si="12"/>
        <v>#REF!</v>
      </c>
      <c r="M100" s="155" t="e">
        <f t="shared" si="19"/>
        <v>#REF!</v>
      </c>
    </row>
    <row r="101" spans="3:13" ht="15" customHeight="1" x14ac:dyDescent="0.2">
      <c r="C101" s="21">
        <v>87</v>
      </c>
      <c r="D101" s="148">
        <f t="shared" si="13"/>
        <v>0.6796875</v>
      </c>
      <c r="E101" s="148">
        <f t="shared" si="14"/>
        <v>4.2706025134736247</v>
      </c>
      <c r="F101" s="149">
        <f t="shared" si="15"/>
        <v>-0.42755509343028247</v>
      </c>
      <c r="G101" s="150">
        <f t="shared" si="16"/>
        <v>-0.90398929312344312</v>
      </c>
      <c r="H101" s="149">
        <f t="shared" si="17"/>
        <v>-0.42755509343028247</v>
      </c>
      <c r="I101" s="151">
        <f t="shared" si="18"/>
        <v>-0.94486604910220895</v>
      </c>
      <c r="J101" s="149" t="e">
        <f t="shared" si="10"/>
        <v>#REF!</v>
      </c>
      <c r="K101" s="150" t="e">
        <f t="shared" si="11"/>
        <v>#REF!</v>
      </c>
      <c r="L101" s="154" t="e">
        <f t="shared" si="12"/>
        <v>#REF!</v>
      </c>
      <c r="M101" s="155" t="e">
        <f t="shared" si="19"/>
        <v>#REF!</v>
      </c>
    </row>
    <row r="102" spans="3:13" ht="15" customHeight="1" x14ac:dyDescent="0.2">
      <c r="C102" s="21">
        <v>88</v>
      </c>
      <c r="D102" s="148">
        <f t="shared" si="13"/>
        <v>0.6875</v>
      </c>
      <c r="E102" s="148">
        <f t="shared" si="14"/>
        <v>4.3196898986859651</v>
      </c>
      <c r="F102" s="149">
        <f t="shared" si="15"/>
        <v>-0.38268343236509034</v>
      </c>
      <c r="G102" s="150">
        <f t="shared" si="16"/>
        <v>-0.92387953251128652</v>
      </c>
      <c r="H102" s="149">
        <f t="shared" si="17"/>
        <v>-0.38268343236509034</v>
      </c>
      <c r="I102" s="151">
        <f t="shared" si="18"/>
        <v>-0.92766035845806116</v>
      </c>
      <c r="J102" s="149" t="e">
        <f t="shared" si="10"/>
        <v>#REF!</v>
      </c>
      <c r="K102" s="150" t="e">
        <f t="shared" si="11"/>
        <v>#REF!</v>
      </c>
      <c r="L102" s="154" t="e">
        <f t="shared" si="12"/>
        <v>#REF!</v>
      </c>
      <c r="M102" s="155" t="e">
        <f t="shared" si="19"/>
        <v>#REF!</v>
      </c>
    </row>
    <row r="103" spans="3:13" ht="15" customHeight="1" x14ac:dyDescent="0.2">
      <c r="C103" s="21">
        <v>89</v>
      </c>
      <c r="D103" s="148">
        <f t="shared" si="13"/>
        <v>0.6953125</v>
      </c>
      <c r="E103" s="148">
        <f t="shared" si="14"/>
        <v>4.3687772838983063</v>
      </c>
      <c r="F103" s="149">
        <f t="shared" si="15"/>
        <v>-0.33688985339221994</v>
      </c>
      <c r="G103" s="150">
        <f t="shared" si="16"/>
        <v>-0.94154406518302081</v>
      </c>
      <c r="H103" s="149">
        <f t="shared" si="17"/>
        <v>-0.33688985339221994</v>
      </c>
      <c r="I103" s="151">
        <f t="shared" si="18"/>
        <v>-0.90821985275693662</v>
      </c>
      <c r="J103" s="149" t="e">
        <f t="shared" si="10"/>
        <v>#REF!</v>
      </c>
      <c r="K103" s="150" t="e">
        <f t="shared" si="11"/>
        <v>#REF!</v>
      </c>
      <c r="L103" s="154" t="e">
        <f t="shared" si="12"/>
        <v>#REF!</v>
      </c>
      <c r="M103" s="155" t="e">
        <f t="shared" si="19"/>
        <v>#REF!</v>
      </c>
    </row>
    <row r="104" spans="3:13" ht="15" customHeight="1" x14ac:dyDescent="0.2">
      <c r="C104" s="21">
        <v>90</v>
      </c>
      <c r="D104" s="148">
        <f t="shared" si="13"/>
        <v>0.703125</v>
      </c>
      <c r="E104" s="148">
        <f t="shared" si="14"/>
        <v>4.4178646691106467</v>
      </c>
      <c r="F104" s="149">
        <f t="shared" si="15"/>
        <v>-0.29028467725446244</v>
      </c>
      <c r="G104" s="150">
        <f t="shared" si="16"/>
        <v>-0.95694033573220882</v>
      </c>
      <c r="H104" s="149">
        <f t="shared" si="17"/>
        <v>-0.29028467725446244</v>
      </c>
      <c r="I104" s="151">
        <f t="shared" si="18"/>
        <v>-0.88659136587985721</v>
      </c>
      <c r="J104" s="149" t="e">
        <f t="shared" si="10"/>
        <v>#REF!</v>
      </c>
      <c r="K104" s="150" t="e">
        <f t="shared" si="11"/>
        <v>#REF!</v>
      </c>
      <c r="L104" s="154" t="e">
        <f t="shared" si="12"/>
        <v>#REF!</v>
      </c>
      <c r="M104" s="155" t="e">
        <f t="shared" si="19"/>
        <v>#REF!</v>
      </c>
    </row>
    <row r="105" spans="3:13" ht="15" customHeight="1" x14ac:dyDescent="0.2">
      <c r="C105" s="21">
        <v>91</v>
      </c>
      <c r="D105" s="148">
        <f t="shared" si="13"/>
        <v>0.7109375</v>
      </c>
      <c r="E105" s="148">
        <f t="shared" si="14"/>
        <v>4.466952054322987</v>
      </c>
      <c r="F105" s="149">
        <f t="shared" si="15"/>
        <v>-0.24298017990326412</v>
      </c>
      <c r="G105" s="150">
        <f t="shared" si="16"/>
        <v>-0.97003125319454397</v>
      </c>
      <c r="H105" s="149">
        <f t="shared" si="17"/>
        <v>-0.24298017990326412</v>
      </c>
      <c r="I105" s="151">
        <f t="shared" si="18"/>
        <v>-0.86282700274614121</v>
      </c>
      <c r="J105" s="149" t="e">
        <f t="shared" si="10"/>
        <v>#REF!</v>
      </c>
      <c r="K105" s="150" t="e">
        <f t="shared" si="11"/>
        <v>#REF!</v>
      </c>
      <c r="L105" s="154" t="e">
        <f t="shared" si="12"/>
        <v>#REF!</v>
      </c>
      <c r="M105" s="155" t="e">
        <f t="shared" si="19"/>
        <v>#REF!</v>
      </c>
    </row>
    <row r="106" spans="3:13" ht="15" customHeight="1" x14ac:dyDescent="0.2">
      <c r="C106" s="21">
        <v>92</v>
      </c>
      <c r="D106" s="148">
        <f t="shared" si="13"/>
        <v>0.71875</v>
      </c>
      <c r="E106" s="148">
        <f t="shared" si="14"/>
        <v>4.5160394395353274</v>
      </c>
      <c r="F106" s="149">
        <f t="shared" si="15"/>
        <v>-0.19509032201612866</v>
      </c>
      <c r="G106" s="150">
        <f t="shared" si="16"/>
        <v>-0.98078528040323032</v>
      </c>
      <c r="H106" s="149">
        <f t="shared" si="17"/>
        <v>-0.19509032201612866</v>
      </c>
      <c r="I106" s="151">
        <f t="shared" si="18"/>
        <v>-0.83698401378808995</v>
      </c>
      <c r="J106" s="149" t="e">
        <f t="shared" si="10"/>
        <v>#REF!</v>
      </c>
      <c r="K106" s="150" t="e">
        <f t="shared" si="11"/>
        <v>#REF!</v>
      </c>
      <c r="L106" s="154" t="e">
        <f t="shared" si="12"/>
        <v>#REF!</v>
      </c>
      <c r="M106" s="155" t="e">
        <f t="shared" si="19"/>
        <v>#REF!</v>
      </c>
    </row>
    <row r="107" spans="3:13" ht="15" customHeight="1" x14ac:dyDescent="0.2">
      <c r="C107" s="21">
        <v>93</v>
      </c>
      <c r="D107" s="148">
        <f t="shared" si="13"/>
        <v>0.7265625</v>
      </c>
      <c r="E107" s="148">
        <f t="shared" si="14"/>
        <v>4.5651268247476677</v>
      </c>
      <c r="F107" s="149">
        <f t="shared" si="15"/>
        <v>-0.1467304744553623</v>
      </c>
      <c r="G107" s="150">
        <f t="shared" si="16"/>
        <v>-0.9891765099647809</v>
      </c>
      <c r="H107" s="149">
        <f t="shared" si="17"/>
        <v>-0.1467304744553623</v>
      </c>
      <c r="I107" s="151">
        <f t="shared" si="18"/>
        <v>-0.80912465702968217</v>
      </c>
      <c r="J107" s="149" t="e">
        <f t="shared" si="10"/>
        <v>#REF!</v>
      </c>
      <c r="K107" s="150" t="e">
        <f t="shared" si="11"/>
        <v>#REF!</v>
      </c>
      <c r="L107" s="154" t="e">
        <f t="shared" si="12"/>
        <v>#REF!</v>
      </c>
      <c r="M107" s="155" t="e">
        <f t="shared" si="19"/>
        <v>#REF!</v>
      </c>
    </row>
    <row r="108" spans="3:13" ht="15" customHeight="1" x14ac:dyDescent="0.2">
      <c r="C108" s="21">
        <v>94</v>
      </c>
      <c r="D108" s="148">
        <f t="shared" si="13"/>
        <v>0.734375</v>
      </c>
      <c r="E108" s="148">
        <f t="shared" si="14"/>
        <v>4.614214209960009</v>
      </c>
      <c r="F108" s="149">
        <f t="shared" si="15"/>
        <v>-9.8017140329560451E-2</v>
      </c>
      <c r="G108" s="150">
        <f t="shared" si="16"/>
        <v>-0.99518472667219693</v>
      </c>
      <c r="H108" s="149">
        <f t="shared" si="17"/>
        <v>-9.8017140329560451E-2</v>
      </c>
      <c r="I108" s="151">
        <f t="shared" si="18"/>
        <v>-0.77931604810153954</v>
      </c>
      <c r="J108" s="149" t="e">
        <f t="shared" si="10"/>
        <v>#REF!</v>
      </c>
      <c r="K108" s="150" t="e">
        <f t="shared" si="11"/>
        <v>#REF!</v>
      </c>
      <c r="L108" s="154" t="e">
        <f t="shared" si="12"/>
        <v>#REF!</v>
      </c>
      <c r="M108" s="155" t="e">
        <f t="shared" si="19"/>
        <v>#REF!</v>
      </c>
    </row>
    <row r="109" spans="3:13" ht="15" customHeight="1" x14ac:dyDescent="0.2">
      <c r="C109" s="21">
        <v>95</v>
      </c>
      <c r="D109" s="148">
        <f t="shared" si="13"/>
        <v>0.7421875</v>
      </c>
      <c r="E109" s="148">
        <f t="shared" si="14"/>
        <v>4.6633015951723493</v>
      </c>
      <c r="F109" s="149">
        <f t="shared" si="15"/>
        <v>-4.9067674327418029E-2</v>
      </c>
      <c r="G109" s="150">
        <f t="shared" si="16"/>
        <v>-0.99879545620517241</v>
      </c>
      <c r="H109" s="149">
        <f t="shared" si="17"/>
        <v>-4.9067674327418029E-2</v>
      </c>
      <c r="I109" s="151">
        <f t="shared" si="18"/>
        <v>-0.74762999855349688</v>
      </c>
      <c r="J109" s="149" t="e">
        <f t="shared" si="10"/>
        <v>#REF!</v>
      </c>
      <c r="K109" s="150" t="e">
        <f t="shared" si="11"/>
        <v>#REF!</v>
      </c>
      <c r="L109" s="154" t="e">
        <f t="shared" si="12"/>
        <v>#REF!</v>
      </c>
      <c r="M109" s="155" t="e">
        <f t="shared" si="19"/>
        <v>#REF!</v>
      </c>
    </row>
    <row r="110" spans="3:13" ht="15" customHeight="1" x14ac:dyDescent="0.2">
      <c r="C110" s="21">
        <v>96</v>
      </c>
      <c r="D110" s="148">
        <f t="shared" si="13"/>
        <v>0.75</v>
      </c>
      <c r="E110" s="148">
        <f t="shared" si="14"/>
        <v>4.7123889803846897</v>
      </c>
      <c r="F110" s="149">
        <f t="shared" si="15"/>
        <v>-1.83772268236293E-16</v>
      </c>
      <c r="G110" s="150">
        <f t="shared" si="16"/>
        <v>-1</v>
      </c>
      <c r="H110" s="149">
        <f t="shared" si="17"/>
        <v>-1.83772268236293E-16</v>
      </c>
      <c r="I110" s="151">
        <f t="shared" si="18"/>
        <v>-0.71414284285428509</v>
      </c>
      <c r="J110" s="149" t="e">
        <f t="shared" si="10"/>
        <v>#REF!</v>
      </c>
      <c r="K110" s="150" t="e">
        <f t="shared" si="11"/>
        <v>#REF!</v>
      </c>
      <c r="L110" s="154" t="e">
        <f t="shared" si="12"/>
        <v>#REF!</v>
      </c>
      <c r="M110" s="155" t="e">
        <f t="shared" si="19"/>
        <v>#REF!</v>
      </c>
    </row>
    <row r="111" spans="3:13" ht="15" customHeight="1" x14ac:dyDescent="0.2">
      <c r="C111" s="21">
        <v>97</v>
      </c>
      <c r="D111" s="148">
        <f t="shared" si="13"/>
        <v>0.7578125</v>
      </c>
      <c r="E111" s="148">
        <f t="shared" si="14"/>
        <v>4.76147636559703</v>
      </c>
      <c r="F111" s="149">
        <f t="shared" si="15"/>
        <v>4.9067674327417661E-2</v>
      </c>
      <c r="G111" s="150">
        <f t="shared" si="16"/>
        <v>-0.99879545620517241</v>
      </c>
      <c r="H111" s="149">
        <f t="shared" si="17"/>
        <v>4.9067674327417661E-2</v>
      </c>
      <c r="I111" s="151">
        <f t="shared" si="18"/>
        <v>-0.67893525449511194</v>
      </c>
      <c r="J111" s="149" t="e">
        <f t="shared" si="10"/>
        <v>#REF!</v>
      </c>
      <c r="K111" s="150" t="e">
        <f t="shared" si="11"/>
        <v>#REF!</v>
      </c>
      <c r="L111" s="154" t="e">
        <f t="shared" si="12"/>
        <v>#REF!</v>
      </c>
      <c r="M111" s="155" t="e">
        <f t="shared" si="19"/>
        <v>#REF!</v>
      </c>
    </row>
    <row r="112" spans="3:13" ht="15" customHeight="1" x14ac:dyDescent="0.2">
      <c r="C112" s="21">
        <v>98</v>
      </c>
      <c r="D112" s="148">
        <f t="shared" si="13"/>
        <v>0.765625</v>
      </c>
      <c r="E112" s="148">
        <f t="shared" si="14"/>
        <v>4.8105637508093704</v>
      </c>
      <c r="F112" s="149">
        <f t="shared" si="15"/>
        <v>9.801714032956009E-2</v>
      </c>
      <c r="G112" s="150">
        <f t="shared" si="16"/>
        <v>-0.99518472667219693</v>
      </c>
      <c r="H112" s="149">
        <f t="shared" si="17"/>
        <v>9.801714032956009E-2</v>
      </c>
      <c r="I112" s="151">
        <f t="shared" si="18"/>
        <v>-0.64209205164015515</v>
      </c>
      <c r="J112" s="149" t="e">
        <f t="shared" si="10"/>
        <v>#REF!</v>
      </c>
      <c r="K112" s="150" t="e">
        <f t="shared" si="11"/>
        <v>#REF!</v>
      </c>
      <c r="L112" s="154" t="e">
        <f t="shared" si="12"/>
        <v>#REF!</v>
      </c>
      <c r="M112" s="155" t="e">
        <f t="shared" si="19"/>
        <v>#REF!</v>
      </c>
    </row>
    <row r="113" spans="3:13" ht="15" customHeight="1" x14ac:dyDescent="0.2">
      <c r="C113" s="21">
        <v>99</v>
      </c>
      <c r="D113" s="148">
        <f t="shared" si="13"/>
        <v>0.7734375</v>
      </c>
      <c r="E113" s="148">
        <f t="shared" si="14"/>
        <v>4.8596511360217116</v>
      </c>
      <c r="F113" s="149">
        <f t="shared" si="15"/>
        <v>0.14673047445536194</v>
      </c>
      <c r="G113" s="150">
        <f t="shared" si="16"/>
        <v>-0.9891765099647809</v>
      </c>
      <c r="H113" s="149">
        <f t="shared" si="17"/>
        <v>0.14673047445536194</v>
      </c>
      <c r="I113" s="151">
        <f t="shared" si="18"/>
        <v>-0.60370199279217518</v>
      </c>
      <c r="J113" s="149" t="e">
        <f t="shared" si="10"/>
        <v>#REF!</v>
      </c>
      <c r="K113" s="150" t="e">
        <f t="shared" si="11"/>
        <v>#REF!</v>
      </c>
      <c r="L113" s="154" t="e">
        <f t="shared" si="12"/>
        <v>#REF!</v>
      </c>
      <c r="M113" s="155" t="e">
        <f t="shared" si="19"/>
        <v>#REF!</v>
      </c>
    </row>
    <row r="114" spans="3:13" ht="15" customHeight="1" x14ac:dyDescent="0.2">
      <c r="C114" s="21">
        <v>100</v>
      </c>
      <c r="D114" s="148">
        <f t="shared" si="13"/>
        <v>0.78125</v>
      </c>
      <c r="E114" s="148">
        <f t="shared" si="14"/>
        <v>4.908738521234052</v>
      </c>
      <c r="F114" s="149">
        <f t="shared" si="15"/>
        <v>0.1950903220161283</v>
      </c>
      <c r="G114" s="150">
        <f t="shared" si="16"/>
        <v>-0.98078528040323043</v>
      </c>
      <c r="H114" s="149">
        <f t="shared" si="17"/>
        <v>0.1950903220161283</v>
      </c>
      <c r="I114" s="151">
        <f t="shared" si="18"/>
        <v>-0.56385756296551026</v>
      </c>
      <c r="J114" s="149" t="e">
        <f t="shared" si="10"/>
        <v>#REF!</v>
      </c>
      <c r="K114" s="150" t="e">
        <f t="shared" si="11"/>
        <v>#REF!</v>
      </c>
      <c r="L114" s="154" t="e">
        <f t="shared" si="12"/>
        <v>#REF!</v>
      </c>
      <c r="M114" s="155" t="e">
        <f t="shared" si="19"/>
        <v>#REF!</v>
      </c>
    </row>
    <row r="115" spans="3:13" ht="15" customHeight="1" x14ac:dyDescent="0.2">
      <c r="C115" s="21">
        <v>101</v>
      </c>
      <c r="D115" s="148">
        <f t="shared" si="13"/>
        <v>0.7890625</v>
      </c>
      <c r="E115" s="148">
        <f t="shared" si="14"/>
        <v>4.9578259064463923</v>
      </c>
      <c r="F115" s="149">
        <f t="shared" si="15"/>
        <v>0.24298017990326376</v>
      </c>
      <c r="G115" s="150">
        <f t="shared" si="16"/>
        <v>-0.97003125319454397</v>
      </c>
      <c r="H115" s="149">
        <f t="shared" si="17"/>
        <v>0.24298017990326376</v>
      </c>
      <c r="I115" s="151">
        <f t="shared" si="18"/>
        <v>-0.52265475088157176</v>
      </c>
      <c r="J115" s="149" t="e">
        <f t="shared" si="10"/>
        <v>#REF!</v>
      </c>
      <c r="K115" s="150" t="e">
        <f t="shared" si="11"/>
        <v>#REF!</v>
      </c>
      <c r="L115" s="154" t="e">
        <f t="shared" si="12"/>
        <v>#REF!</v>
      </c>
      <c r="M115" s="155" t="e">
        <f t="shared" si="19"/>
        <v>#REF!</v>
      </c>
    </row>
    <row r="116" spans="3:13" ht="15" customHeight="1" x14ac:dyDescent="0.2">
      <c r="C116" s="21">
        <v>102</v>
      </c>
      <c r="D116" s="148">
        <f t="shared" si="13"/>
        <v>0.796875</v>
      </c>
      <c r="E116" s="148">
        <f t="shared" si="14"/>
        <v>5.0069132916587327</v>
      </c>
      <c r="F116" s="149">
        <f t="shared" si="15"/>
        <v>0.29028467725446205</v>
      </c>
      <c r="G116" s="150">
        <f t="shared" si="16"/>
        <v>-0.95694033573220894</v>
      </c>
      <c r="H116" s="149">
        <f t="shared" si="17"/>
        <v>0.29028467725446205</v>
      </c>
      <c r="I116" s="151">
        <f t="shared" si="18"/>
        <v>-0.48019281772361011</v>
      </c>
      <c r="J116" s="149" t="e">
        <f t="shared" si="10"/>
        <v>#REF!</v>
      </c>
      <c r="K116" s="150" t="e">
        <f t="shared" si="11"/>
        <v>#REF!</v>
      </c>
      <c r="L116" s="154" t="e">
        <f t="shared" si="12"/>
        <v>#REF!</v>
      </c>
      <c r="M116" s="155" t="e">
        <f t="shared" si="19"/>
        <v>#REF!</v>
      </c>
    </row>
    <row r="117" spans="3:13" ht="15" customHeight="1" x14ac:dyDescent="0.2">
      <c r="C117" s="21">
        <v>103</v>
      </c>
      <c r="D117" s="148">
        <f t="shared" si="13"/>
        <v>0.8046875</v>
      </c>
      <c r="E117" s="148">
        <f t="shared" si="14"/>
        <v>5.056000676871073</v>
      </c>
      <c r="F117" s="149">
        <f t="shared" si="15"/>
        <v>0.33688985339221961</v>
      </c>
      <c r="G117" s="150">
        <f t="shared" si="16"/>
        <v>-0.94154406518302092</v>
      </c>
      <c r="H117" s="149">
        <f t="shared" si="17"/>
        <v>0.33688985339221961</v>
      </c>
      <c r="I117" s="151">
        <f t="shared" si="18"/>
        <v>-0.43657405800782906</v>
      </c>
      <c r="J117" s="149" t="e">
        <f t="shared" si="10"/>
        <v>#REF!</v>
      </c>
      <c r="K117" s="150" t="e">
        <f t="shared" si="11"/>
        <v>#REF!</v>
      </c>
      <c r="L117" s="154" t="e">
        <f t="shared" si="12"/>
        <v>#REF!</v>
      </c>
      <c r="M117" s="155" t="e">
        <f t="shared" si="19"/>
        <v>#REF!</v>
      </c>
    </row>
    <row r="118" spans="3:13" ht="15" customHeight="1" x14ac:dyDescent="0.2">
      <c r="C118" s="21">
        <v>104</v>
      </c>
      <c r="D118" s="148">
        <f t="shared" si="13"/>
        <v>0.8125</v>
      </c>
      <c r="E118" s="148">
        <f t="shared" si="14"/>
        <v>5.1050880620834143</v>
      </c>
      <c r="F118" s="149">
        <f t="shared" si="15"/>
        <v>0.38268343236509</v>
      </c>
      <c r="G118" s="150">
        <f t="shared" si="16"/>
        <v>-0.92387953251128663</v>
      </c>
      <c r="H118" s="149">
        <f t="shared" si="17"/>
        <v>0.38268343236509</v>
      </c>
      <c r="I118" s="151">
        <f t="shared" si="18"/>
        <v>-0.39190355314693498</v>
      </c>
      <c r="J118" s="149" t="e">
        <f t="shared" si="10"/>
        <v>#REF!</v>
      </c>
      <c r="K118" s="150" t="e">
        <f t="shared" si="11"/>
        <v>#REF!</v>
      </c>
      <c r="L118" s="154" t="e">
        <f t="shared" si="12"/>
        <v>#REF!</v>
      </c>
      <c r="M118" s="155" t="e">
        <f t="shared" si="19"/>
        <v>#REF!</v>
      </c>
    </row>
    <row r="119" spans="3:13" ht="15" customHeight="1" x14ac:dyDescent="0.2">
      <c r="C119" s="21">
        <v>105</v>
      </c>
      <c r="D119" s="148">
        <f t="shared" si="13"/>
        <v>0.8203125</v>
      </c>
      <c r="E119" s="148">
        <f t="shared" si="14"/>
        <v>5.1541754472957546</v>
      </c>
      <c r="F119" s="149">
        <f t="shared" si="15"/>
        <v>0.42755509343028214</v>
      </c>
      <c r="G119" s="150">
        <f t="shared" si="16"/>
        <v>-0.90398929312344334</v>
      </c>
      <c r="H119" s="149">
        <f t="shared" si="17"/>
        <v>0.42755509343028214</v>
      </c>
      <c r="I119" s="151">
        <f t="shared" si="18"/>
        <v>-0.34628891829981384</v>
      </c>
      <c r="J119" s="149" t="e">
        <f t="shared" si="10"/>
        <v>#REF!</v>
      </c>
      <c r="K119" s="150" t="e">
        <f t="shared" si="11"/>
        <v>#REF!</v>
      </c>
      <c r="L119" s="154" t="e">
        <f t="shared" si="12"/>
        <v>#REF!</v>
      </c>
      <c r="M119" s="155" t="e">
        <f t="shared" si="19"/>
        <v>#REF!</v>
      </c>
    </row>
    <row r="120" spans="3:13" ht="15" customHeight="1" x14ac:dyDescent="0.2">
      <c r="C120" s="21">
        <v>106</v>
      </c>
      <c r="D120" s="148">
        <f t="shared" si="13"/>
        <v>0.828125</v>
      </c>
      <c r="E120" s="148">
        <f t="shared" si="14"/>
        <v>5.203262832508095</v>
      </c>
      <c r="F120" s="149">
        <f t="shared" si="15"/>
        <v>0.47139673682599759</v>
      </c>
      <c r="G120" s="150">
        <f t="shared" si="16"/>
        <v>-0.88192126434835505</v>
      </c>
      <c r="H120" s="149">
        <f t="shared" si="17"/>
        <v>0.47139673682599759</v>
      </c>
      <c r="I120" s="151">
        <f t="shared" si="18"/>
        <v>-0.29984004311718132</v>
      </c>
      <c r="J120" s="149" t="e">
        <f t="shared" si="10"/>
        <v>#REF!</v>
      </c>
      <c r="K120" s="150" t="e">
        <f t="shared" si="11"/>
        <v>#REF!</v>
      </c>
      <c r="L120" s="154" t="e">
        <f t="shared" si="12"/>
        <v>#REF!</v>
      </c>
      <c r="M120" s="155" t="e">
        <f t="shared" si="19"/>
        <v>#REF!</v>
      </c>
    </row>
    <row r="121" spans="3:13" ht="15" customHeight="1" x14ac:dyDescent="0.2">
      <c r="C121" s="21">
        <v>107</v>
      </c>
      <c r="D121" s="148">
        <f t="shared" si="13"/>
        <v>0.8359375</v>
      </c>
      <c r="E121" s="148">
        <f t="shared" si="14"/>
        <v>5.2523502177204353</v>
      </c>
      <c r="F121" s="149">
        <f t="shared" si="15"/>
        <v>0.51410274419322155</v>
      </c>
      <c r="G121" s="150">
        <f t="shared" si="16"/>
        <v>-0.85772861000027223</v>
      </c>
      <c r="H121" s="149">
        <f t="shared" si="17"/>
        <v>0.51410274419322155</v>
      </c>
      <c r="I121" s="151">
        <f t="shared" si="18"/>
        <v>-0.25266882700779364</v>
      </c>
      <c r="J121" s="149" t="e">
        <f t="shared" si="10"/>
        <v>#REF!</v>
      </c>
      <c r="K121" s="150" t="e">
        <f t="shared" si="11"/>
        <v>#REF!</v>
      </c>
      <c r="L121" s="154" t="e">
        <f t="shared" si="12"/>
        <v>#REF!</v>
      </c>
      <c r="M121" s="155" t="e">
        <f t="shared" si="19"/>
        <v>#REF!</v>
      </c>
    </row>
    <row r="122" spans="3:13" ht="15" customHeight="1" x14ac:dyDescent="0.2">
      <c r="C122" s="21">
        <v>108</v>
      </c>
      <c r="D122" s="148">
        <f t="shared" si="13"/>
        <v>0.84375</v>
      </c>
      <c r="E122" s="148">
        <f t="shared" si="14"/>
        <v>5.3014376029327757</v>
      </c>
      <c r="F122" s="149">
        <f t="shared" si="15"/>
        <v>0.55557023301960184</v>
      </c>
      <c r="G122" s="150">
        <f t="shared" si="16"/>
        <v>-0.83146961230254546</v>
      </c>
      <c r="H122" s="149">
        <f t="shared" si="17"/>
        <v>0.55557023301960184</v>
      </c>
      <c r="I122" s="151">
        <f t="shared" si="18"/>
        <v>-0.20488890956296874</v>
      </c>
      <c r="J122" s="149" t="e">
        <f t="shared" si="10"/>
        <v>#REF!</v>
      </c>
      <c r="K122" s="150" t="e">
        <f t="shared" si="11"/>
        <v>#REF!</v>
      </c>
      <c r="L122" s="154" t="e">
        <f t="shared" si="12"/>
        <v>#REF!</v>
      </c>
      <c r="M122" s="155" t="e">
        <f t="shared" si="19"/>
        <v>#REF!</v>
      </c>
    </row>
    <row r="123" spans="3:13" ht="15" customHeight="1" x14ac:dyDescent="0.2">
      <c r="C123" s="21">
        <v>109</v>
      </c>
      <c r="D123" s="148">
        <f t="shared" si="13"/>
        <v>0.8515625</v>
      </c>
      <c r="E123" s="148">
        <f t="shared" si="14"/>
        <v>5.350524988145116</v>
      </c>
      <c r="F123" s="149">
        <f t="shared" si="15"/>
        <v>0.59569930449243291</v>
      </c>
      <c r="G123" s="150">
        <f t="shared" si="16"/>
        <v>-0.80320753148064528</v>
      </c>
      <c r="H123" s="149">
        <f t="shared" si="17"/>
        <v>0.59569930449243291</v>
      </c>
      <c r="I123" s="151">
        <f t="shared" si="18"/>
        <v>-0.15661539678885761</v>
      </c>
      <c r="J123" s="149" t="e">
        <f t="shared" si="10"/>
        <v>#REF!</v>
      </c>
      <c r="K123" s="150" t="e">
        <f t="shared" si="11"/>
        <v>#REF!</v>
      </c>
      <c r="L123" s="154" t="e">
        <f t="shared" si="12"/>
        <v>#REF!</v>
      </c>
      <c r="M123" s="155" t="e">
        <f t="shared" si="19"/>
        <v>#REF!</v>
      </c>
    </row>
    <row r="124" spans="3:13" ht="15" customHeight="1" x14ac:dyDescent="0.2">
      <c r="C124" s="21">
        <v>110</v>
      </c>
      <c r="D124" s="148">
        <f t="shared" si="13"/>
        <v>0.859375</v>
      </c>
      <c r="E124" s="148">
        <f t="shared" si="14"/>
        <v>5.3996123733574573</v>
      </c>
      <c r="F124" s="149">
        <f t="shared" si="15"/>
        <v>0.6343932841636456</v>
      </c>
      <c r="G124" s="150">
        <f t="shared" si="16"/>
        <v>-0.77301045336273688</v>
      </c>
      <c r="H124" s="149">
        <f t="shared" si="17"/>
        <v>0.6343932841636456</v>
      </c>
      <c r="I124" s="151">
        <f t="shared" si="18"/>
        <v>-0.10796458380599272</v>
      </c>
      <c r="J124" s="149" t="e">
        <f t="shared" si="10"/>
        <v>#REF!</v>
      </c>
      <c r="K124" s="150" t="e">
        <f t="shared" si="11"/>
        <v>#REF!</v>
      </c>
      <c r="L124" s="154" t="e">
        <f t="shared" si="12"/>
        <v>#REF!</v>
      </c>
      <c r="M124" s="155" t="e">
        <f t="shared" si="19"/>
        <v>#REF!</v>
      </c>
    </row>
    <row r="125" spans="3:13" ht="15" customHeight="1" x14ac:dyDescent="0.2">
      <c r="C125" s="21">
        <v>111</v>
      </c>
      <c r="D125" s="148">
        <f t="shared" si="13"/>
        <v>0.8671875</v>
      </c>
      <c r="E125" s="148">
        <f t="shared" si="14"/>
        <v>5.4486997585697976</v>
      </c>
      <c r="F125" s="149">
        <f t="shared" si="15"/>
        <v>0.67155895484701833</v>
      </c>
      <c r="G125" s="150">
        <f t="shared" si="16"/>
        <v>-0.74095112535495911</v>
      </c>
      <c r="H125" s="149">
        <f t="shared" si="17"/>
        <v>0.67155895484701833</v>
      </c>
      <c r="I125" s="151">
        <f t="shared" si="18"/>
        <v>-5.9053674684159341E-2</v>
      </c>
      <c r="J125" s="149" t="e">
        <f t="shared" si="10"/>
        <v>#REF!</v>
      </c>
      <c r="K125" s="150" t="e">
        <f t="shared" si="11"/>
        <v>#REF!</v>
      </c>
      <c r="L125" s="154" t="e">
        <f t="shared" si="12"/>
        <v>#REF!</v>
      </c>
      <c r="M125" s="155" t="e">
        <f t="shared" si="19"/>
        <v>#REF!</v>
      </c>
    </row>
    <row r="126" spans="3:13" ht="15" customHeight="1" x14ac:dyDescent="0.2">
      <c r="C126" s="21">
        <v>112</v>
      </c>
      <c r="D126" s="148">
        <f t="shared" si="13"/>
        <v>0.875</v>
      </c>
      <c r="E126" s="148">
        <f t="shared" si="14"/>
        <v>5.497787143782138</v>
      </c>
      <c r="F126" s="149">
        <f t="shared" si="15"/>
        <v>0.70710678118654735</v>
      </c>
      <c r="G126" s="150">
        <f t="shared" si="16"/>
        <v>-0.70710678118654768</v>
      </c>
      <c r="H126" s="149">
        <f t="shared" si="17"/>
        <v>0.70710678118654735</v>
      </c>
      <c r="I126" s="151">
        <f t="shared" si="18"/>
        <v>-1.0000500087520903E-2</v>
      </c>
      <c r="J126" s="149" t="e">
        <f t="shared" si="10"/>
        <v>#REF!</v>
      </c>
      <c r="K126" s="150" t="e">
        <f t="shared" si="11"/>
        <v>#REF!</v>
      </c>
      <c r="L126" s="154" t="e">
        <f t="shared" si="12"/>
        <v>#REF!</v>
      </c>
      <c r="M126" s="155" t="e">
        <f t="shared" si="19"/>
        <v>#REF!</v>
      </c>
    </row>
    <row r="127" spans="3:13" ht="15" customHeight="1" x14ac:dyDescent="0.2">
      <c r="C127" s="21">
        <v>113</v>
      </c>
      <c r="D127" s="148">
        <f t="shared" si="13"/>
        <v>0.8828125</v>
      </c>
      <c r="E127" s="148">
        <f t="shared" si="14"/>
        <v>5.5468745289944783</v>
      </c>
      <c r="F127" s="149">
        <f t="shared" si="15"/>
        <v>0.74095112535495888</v>
      </c>
      <c r="G127" s="150">
        <f t="shared" si="16"/>
        <v>-0.67155895484701866</v>
      </c>
      <c r="H127" s="149">
        <f t="shared" si="17"/>
        <v>0.74095112535495888</v>
      </c>
      <c r="I127" s="151">
        <f t="shared" si="18"/>
        <v>3.907676658976883E-2</v>
      </c>
      <c r="J127" s="149" t="e">
        <f t="shared" si="10"/>
        <v>#REF!</v>
      </c>
      <c r="K127" s="150" t="e">
        <f t="shared" si="11"/>
        <v>#REF!</v>
      </c>
      <c r="L127" s="154" t="e">
        <f t="shared" si="12"/>
        <v>#REF!</v>
      </c>
      <c r="M127" s="155" t="e">
        <f t="shared" si="19"/>
        <v>#REF!</v>
      </c>
    </row>
    <row r="128" spans="3:13" ht="15" customHeight="1" x14ac:dyDescent="0.2">
      <c r="C128" s="21">
        <v>114</v>
      </c>
      <c r="D128" s="148">
        <f t="shared" si="13"/>
        <v>0.890625</v>
      </c>
      <c r="E128" s="148">
        <f t="shared" si="14"/>
        <v>5.5959619142068187</v>
      </c>
      <c r="F128" s="149">
        <f t="shared" si="15"/>
        <v>0.77301045336273666</v>
      </c>
      <c r="G128" s="150">
        <f t="shared" si="16"/>
        <v>-0.63439328416364593</v>
      </c>
      <c r="H128" s="149">
        <f t="shared" si="17"/>
        <v>0.77301045336273666</v>
      </c>
      <c r="I128" s="151">
        <f t="shared" si="18"/>
        <v>8.8059893913623233E-2</v>
      </c>
      <c r="J128" s="149" t="e">
        <f t="shared" si="10"/>
        <v>#REF!</v>
      </c>
      <c r="K128" s="150" t="e">
        <f t="shared" si="11"/>
        <v>#REF!</v>
      </c>
      <c r="L128" s="154" t="e">
        <f t="shared" si="12"/>
        <v>#REF!</v>
      </c>
      <c r="M128" s="155" t="e">
        <f t="shared" si="19"/>
        <v>#REF!</v>
      </c>
    </row>
    <row r="129" spans="3:13" ht="15" customHeight="1" x14ac:dyDescent="0.2">
      <c r="C129" s="21">
        <v>115</v>
      </c>
      <c r="D129" s="148">
        <f t="shared" si="13"/>
        <v>0.8984375</v>
      </c>
      <c r="E129" s="148">
        <f t="shared" si="14"/>
        <v>5.6450492994191599</v>
      </c>
      <c r="F129" s="149">
        <f t="shared" si="15"/>
        <v>0.80320753148064505</v>
      </c>
      <c r="G129" s="150">
        <f t="shared" si="16"/>
        <v>-0.59569930449243325</v>
      </c>
      <c r="H129" s="149">
        <f t="shared" si="17"/>
        <v>0.80320753148064505</v>
      </c>
      <c r="I129" s="151">
        <f t="shared" si="18"/>
        <v>0.13683087723990484</v>
      </c>
      <c r="J129" s="149" t="e">
        <f t="shared" si="10"/>
        <v>#REF!</v>
      </c>
      <c r="K129" s="150" t="e">
        <f t="shared" si="11"/>
        <v>#REF!</v>
      </c>
      <c r="L129" s="154" t="e">
        <f t="shared" si="12"/>
        <v>#REF!</v>
      </c>
      <c r="M129" s="155" t="e">
        <f t="shared" si="19"/>
        <v>#REF!</v>
      </c>
    </row>
    <row r="130" spans="3:13" ht="15" customHeight="1" x14ac:dyDescent="0.2">
      <c r="C130" s="21">
        <v>116</v>
      </c>
      <c r="D130" s="148">
        <f t="shared" si="13"/>
        <v>0.90625</v>
      </c>
      <c r="E130" s="148">
        <f t="shared" si="14"/>
        <v>5.6941366846315002</v>
      </c>
      <c r="F130" s="149">
        <f t="shared" si="15"/>
        <v>0.83146961230254524</v>
      </c>
      <c r="G130" s="150">
        <f t="shared" si="16"/>
        <v>-0.55557023301960218</v>
      </c>
      <c r="H130" s="149">
        <f t="shared" si="17"/>
        <v>0.83146961230254524</v>
      </c>
      <c r="I130" s="151">
        <f t="shared" si="18"/>
        <v>0.18527222299794543</v>
      </c>
      <c r="J130" s="149" t="e">
        <f t="shared" si="10"/>
        <v>#REF!</v>
      </c>
      <c r="K130" s="150" t="e">
        <f t="shared" si="11"/>
        <v>#REF!</v>
      </c>
      <c r="L130" s="154" t="e">
        <f t="shared" si="12"/>
        <v>#REF!</v>
      </c>
      <c r="M130" s="155" t="e">
        <f t="shared" si="19"/>
        <v>#REF!</v>
      </c>
    </row>
    <row r="131" spans="3:13" ht="15" customHeight="1" x14ac:dyDescent="0.2">
      <c r="C131" s="21">
        <v>117</v>
      </c>
      <c r="D131" s="148">
        <f t="shared" si="13"/>
        <v>0.9140625</v>
      </c>
      <c r="E131" s="148">
        <f t="shared" si="14"/>
        <v>5.7432240698438406</v>
      </c>
      <c r="F131" s="149">
        <f t="shared" si="15"/>
        <v>0.85772861000027201</v>
      </c>
      <c r="G131" s="150">
        <f t="shared" si="16"/>
        <v>-0.51410274419322188</v>
      </c>
      <c r="H131" s="149">
        <f t="shared" si="17"/>
        <v>0.85772861000027201</v>
      </c>
      <c r="I131" s="151">
        <f t="shared" si="18"/>
        <v>0.23326723174285369</v>
      </c>
      <c r="J131" s="149" t="e">
        <f t="shared" si="10"/>
        <v>#REF!</v>
      </c>
      <c r="K131" s="150" t="e">
        <f t="shared" si="11"/>
        <v>#REF!</v>
      </c>
      <c r="L131" s="154" t="e">
        <f t="shared" si="12"/>
        <v>#REF!</v>
      </c>
      <c r="M131" s="155" t="e">
        <f t="shared" si="19"/>
        <v>#REF!</v>
      </c>
    </row>
    <row r="132" spans="3:13" ht="15" customHeight="1" x14ac:dyDescent="0.2">
      <c r="C132" s="21">
        <v>118</v>
      </c>
      <c r="D132" s="148">
        <f t="shared" si="13"/>
        <v>0.921875</v>
      </c>
      <c r="E132" s="148">
        <f t="shared" si="14"/>
        <v>5.7923114550561809</v>
      </c>
      <c r="F132" s="149">
        <f t="shared" si="15"/>
        <v>0.88192126434835483</v>
      </c>
      <c r="G132" s="150">
        <f t="shared" si="16"/>
        <v>-0.47139673682599792</v>
      </c>
      <c r="H132" s="149">
        <f t="shared" si="17"/>
        <v>0.88192126434835483</v>
      </c>
      <c r="I132" s="151">
        <f t="shared" si="18"/>
        <v>0.28070027929469699</v>
      </c>
      <c r="J132" s="149" t="e">
        <f t="shared" si="10"/>
        <v>#REF!</v>
      </c>
      <c r="K132" s="150" t="e">
        <f t="shared" si="11"/>
        <v>#REF!</v>
      </c>
      <c r="L132" s="154" t="e">
        <f t="shared" si="12"/>
        <v>#REF!</v>
      </c>
      <c r="M132" s="155" t="e">
        <f t="shared" si="19"/>
        <v>#REF!</v>
      </c>
    </row>
    <row r="133" spans="3:13" ht="15" customHeight="1" x14ac:dyDescent="0.2">
      <c r="C133" s="21">
        <v>119</v>
      </c>
      <c r="D133" s="148">
        <f t="shared" si="13"/>
        <v>0.9296875</v>
      </c>
      <c r="E133" s="148">
        <f t="shared" si="14"/>
        <v>5.8413988402685213</v>
      </c>
      <c r="F133" s="149">
        <f t="shared" si="15"/>
        <v>0.90398929312344312</v>
      </c>
      <c r="G133" s="150">
        <f t="shared" si="16"/>
        <v>-0.42755509343028253</v>
      </c>
      <c r="H133" s="149">
        <f t="shared" si="17"/>
        <v>0.90398929312344312</v>
      </c>
      <c r="I133" s="151">
        <f t="shared" si="18"/>
        <v>0.32745709528727879</v>
      </c>
      <c r="J133" s="149" t="e">
        <f t="shared" si="10"/>
        <v>#REF!</v>
      </c>
      <c r="K133" s="150" t="e">
        <f t="shared" si="11"/>
        <v>#REF!</v>
      </c>
      <c r="L133" s="154" t="e">
        <f t="shared" si="12"/>
        <v>#REF!</v>
      </c>
      <c r="M133" s="155" t="e">
        <f t="shared" si="19"/>
        <v>#REF!</v>
      </c>
    </row>
    <row r="134" spans="3:13" ht="15" customHeight="1" x14ac:dyDescent="0.2">
      <c r="C134" s="21">
        <v>120</v>
      </c>
      <c r="D134" s="148">
        <f t="shared" si="13"/>
        <v>0.9375</v>
      </c>
      <c r="E134" s="148">
        <f t="shared" si="14"/>
        <v>5.8904862254808616</v>
      </c>
      <c r="F134" s="149">
        <f t="shared" si="15"/>
        <v>0.92387953251128652</v>
      </c>
      <c r="G134" s="150">
        <f t="shared" si="16"/>
        <v>-0.38268343236509039</v>
      </c>
      <c r="H134" s="149">
        <f t="shared" si="17"/>
        <v>0.92387953251128652</v>
      </c>
      <c r="I134" s="151">
        <f t="shared" si="18"/>
        <v>0.37342503845545938</v>
      </c>
      <c r="J134" s="149" t="e">
        <f t="shared" si="10"/>
        <v>#REF!</v>
      </c>
      <c r="K134" s="150" t="e">
        <f t="shared" si="11"/>
        <v>#REF!</v>
      </c>
      <c r="L134" s="154" t="e">
        <f t="shared" si="12"/>
        <v>#REF!</v>
      </c>
      <c r="M134" s="155" t="e">
        <f t="shared" si="19"/>
        <v>#REF!</v>
      </c>
    </row>
    <row r="135" spans="3:13" ht="15" customHeight="1" x14ac:dyDescent="0.2">
      <c r="C135" s="21">
        <v>121</v>
      </c>
      <c r="D135" s="148">
        <f t="shared" si="13"/>
        <v>0.9453125</v>
      </c>
      <c r="E135" s="148">
        <f t="shared" si="14"/>
        <v>5.9395736106932029</v>
      </c>
      <c r="F135" s="149">
        <f t="shared" si="15"/>
        <v>0.94154406518302081</v>
      </c>
      <c r="G135" s="150">
        <f t="shared" si="16"/>
        <v>-0.33688985339222</v>
      </c>
      <c r="H135" s="149">
        <f t="shared" si="17"/>
        <v>0.94154406518302081</v>
      </c>
      <c r="I135" s="151">
        <f t="shared" si="18"/>
        <v>0.41849336799783127</v>
      </c>
      <c r="J135" s="149" t="e">
        <f t="shared" si="10"/>
        <v>#REF!</v>
      </c>
      <c r="K135" s="150" t="e">
        <f t="shared" si="11"/>
        <v>#REF!</v>
      </c>
      <c r="L135" s="154" t="e">
        <f t="shared" si="12"/>
        <v>#REF!</v>
      </c>
      <c r="M135" s="155" t="e">
        <f t="shared" si="19"/>
        <v>#REF!</v>
      </c>
    </row>
    <row r="136" spans="3:13" ht="15" customHeight="1" x14ac:dyDescent="0.2">
      <c r="C136" s="21">
        <v>122</v>
      </c>
      <c r="D136" s="148">
        <f t="shared" si="13"/>
        <v>0.953125</v>
      </c>
      <c r="E136" s="148">
        <f t="shared" si="14"/>
        <v>5.9886609959055432</v>
      </c>
      <c r="F136" s="149">
        <f t="shared" si="15"/>
        <v>0.95694033573220882</v>
      </c>
      <c r="G136" s="150">
        <f t="shared" si="16"/>
        <v>-0.2902846772544625</v>
      </c>
      <c r="H136" s="149">
        <f t="shared" si="17"/>
        <v>0.95694033573220882</v>
      </c>
      <c r="I136" s="151">
        <f t="shared" si="18"/>
        <v>0.46255351036100567</v>
      </c>
      <c r="J136" s="149" t="e">
        <f t="shared" si="10"/>
        <v>#REF!</v>
      </c>
      <c r="K136" s="150" t="e">
        <f t="shared" si="11"/>
        <v>#REF!</v>
      </c>
      <c r="L136" s="154" t="e">
        <f t="shared" si="12"/>
        <v>#REF!</v>
      </c>
      <c r="M136" s="155" t="e">
        <f t="shared" si="19"/>
        <v>#REF!</v>
      </c>
    </row>
    <row r="137" spans="3:13" ht="15" customHeight="1" x14ac:dyDescent="0.2">
      <c r="C137" s="21">
        <v>123</v>
      </c>
      <c r="D137" s="148">
        <f t="shared" si="13"/>
        <v>0.9609375</v>
      </c>
      <c r="E137" s="148">
        <f t="shared" si="14"/>
        <v>6.0377483811178836</v>
      </c>
      <c r="F137" s="149">
        <f t="shared" si="15"/>
        <v>0.97003125319454397</v>
      </c>
      <c r="G137" s="150">
        <f t="shared" si="16"/>
        <v>-0.24298017990326418</v>
      </c>
      <c r="H137" s="149">
        <f t="shared" si="17"/>
        <v>0.97003125319454397</v>
      </c>
      <c r="I137" s="151">
        <f t="shared" si="18"/>
        <v>0.50549932080281812</v>
      </c>
      <c r="J137" s="149" t="e">
        <f t="shared" si="10"/>
        <v>#REF!</v>
      </c>
      <c r="K137" s="150" t="e">
        <f t="shared" si="11"/>
        <v>#REF!</v>
      </c>
      <c r="L137" s="154" t="e">
        <f t="shared" si="12"/>
        <v>#REF!</v>
      </c>
      <c r="M137" s="155" t="e">
        <f t="shared" si="19"/>
        <v>#REF!</v>
      </c>
    </row>
    <row r="138" spans="3:13" ht="15" customHeight="1" x14ac:dyDescent="0.2">
      <c r="C138" s="21">
        <v>124</v>
      </c>
      <c r="D138" s="148">
        <f t="shared" si="13"/>
        <v>0.96875</v>
      </c>
      <c r="E138" s="148">
        <f t="shared" si="14"/>
        <v>6.0868357663302239</v>
      </c>
      <c r="F138" s="149">
        <f t="shared" si="15"/>
        <v>0.98078528040323032</v>
      </c>
      <c r="G138" s="150">
        <f t="shared" si="16"/>
        <v>-0.19509032201612872</v>
      </c>
      <c r="H138" s="149">
        <f t="shared" si="17"/>
        <v>0.98078528040323032</v>
      </c>
      <c r="I138" s="151">
        <f t="shared" si="18"/>
        <v>0.5472273391043051</v>
      </c>
      <c r="J138" s="149" t="e">
        <f t="shared" si="10"/>
        <v>#REF!</v>
      </c>
      <c r="K138" s="150" t="e">
        <f t="shared" si="11"/>
        <v>#REF!</v>
      </c>
      <c r="L138" s="154" t="e">
        <f t="shared" si="12"/>
        <v>#REF!</v>
      </c>
      <c r="M138" s="155" t="e">
        <f t="shared" si="19"/>
        <v>#REF!</v>
      </c>
    </row>
    <row r="139" spans="3:13" ht="15" customHeight="1" x14ac:dyDescent="0.2">
      <c r="C139" s="21">
        <v>125</v>
      </c>
      <c r="D139" s="148">
        <f t="shared" si="13"/>
        <v>0.9765625</v>
      </c>
      <c r="E139" s="148">
        <f t="shared" si="14"/>
        <v>6.1359231515425643</v>
      </c>
      <c r="F139" s="149">
        <f t="shared" si="15"/>
        <v>0.9891765099647809</v>
      </c>
      <c r="G139" s="150">
        <f t="shared" si="16"/>
        <v>-0.14673047445536239</v>
      </c>
      <c r="H139" s="149">
        <f t="shared" si="17"/>
        <v>0.9891765099647809</v>
      </c>
      <c r="I139" s="151">
        <f t="shared" si="18"/>
        <v>0.58763703881443607</v>
      </c>
      <c r="J139" s="149" t="e">
        <f t="shared" si="10"/>
        <v>#REF!</v>
      </c>
      <c r="K139" s="150" t="e">
        <f t="shared" si="11"/>
        <v>#REF!</v>
      </c>
      <c r="L139" s="154" t="e">
        <f t="shared" si="12"/>
        <v>#REF!</v>
      </c>
      <c r="M139" s="155" t="e">
        <f t="shared" si="19"/>
        <v>#REF!</v>
      </c>
    </row>
    <row r="140" spans="3:13" ht="15" customHeight="1" x14ac:dyDescent="0.2">
      <c r="C140" s="21">
        <v>126</v>
      </c>
      <c r="D140" s="148">
        <f t="shared" si="13"/>
        <v>0.984375</v>
      </c>
      <c r="E140" s="148">
        <f t="shared" si="14"/>
        <v>6.1850105367549055</v>
      </c>
      <c r="F140" s="149">
        <f t="shared" si="15"/>
        <v>0.99518472667219693</v>
      </c>
      <c r="G140" s="150">
        <f t="shared" si="16"/>
        <v>-9.8017140329560506E-2</v>
      </c>
      <c r="H140" s="149">
        <f t="shared" si="17"/>
        <v>0.99518472667219693</v>
      </c>
      <c r="I140" s="151">
        <f t="shared" si="18"/>
        <v>0.62663106942713809</v>
      </c>
      <c r="J140" s="149" t="e">
        <f t="shared" si="10"/>
        <v>#REF!</v>
      </c>
      <c r="K140" s="150" t="e">
        <f t="shared" si="11"/>
        <v>#REF!</v>
      </c>
      <c r="L140" s="154" t="e">
        <f t="shared" si="12"/>
        <v>#REF!</v>
      </c>
      <c r="M140" s="155" t="e">
        <f t="shared" si="19"/>
        <v>#REF!</v>
      </c>
    </row>
    <row r="141" spans="3:13" ht="15" customHeight="1" x14ac:dyDescent="0.2">
      <c r="C141" s="21">
        <v>127</v>
      </c>
      <c r="D141" s="148">
        <f t="shared" si="13"/>
        <v>0.9921875</v>
      </c>
      <c r="E141" s="148">
        <f t="shared" si="14"/>
        <v>6.2340979219672459</v>
      </c>
      <c r="F141" s="149">
        <f t="shared" si="15"/>
        <v>0.99879545620517241</v>
      </c>
      <c r="G141" s="150">
        <f t="shared" si="16"/>
        <v>-4.9067674327418091E-2</v>
      </c>
      <c r="H141" s="149">
        <f t="shared" si="17"/>
        <v>0.99879545620517241</v>
      </c>
      <c r="I141" s="151">
        <f t="shared" si="18"/>
        <v>0.66411549090719002</v>
      </c>
      <c r="J141" s="149" t="e">
        <f t="shared" si="10"/>
        <v>#REF!</v>
      </c>
      <c r="K141" s="150" t="e">
        <f t="shared" si="11"/>
        <v>#REF!</v>
      </c>
      <c r="L141" s="154" t="e">
        <f t="shared" si="12"/>
        <v>#REF!</v>
      </c>
      <c r="M141" s="155" t="e">
        <f t="shared" si="19"/>
        <v>#REF!</v>
      </c>
    </row>
    <row r="142" spans="3:13" ht="15" customHeight="1" x14ac:dyDescent="0.2">
      <c r="C142" s="21">
        <v>128</v>
      </c>
      <c r="D142" s="148">
        <f t="shared" si="13"/>
        <v>1</v>
      </c>
      <c r="E142" s="148">
        <f t="shared" si="14"/>
        <v>6.2831853071795862</v>
      </c>
      <c r="F142" s="149">
        <f t="shared" si="15"/>
        <v>1</v>
      </c>
      <c r="G142" s="150">
        <f t="shared" si="16"/>
        <v>-2.45029690981724E-16</v>
      </c>
      <c r="H142" s="149">
        <f t="shared" si="17"/>
        <v>1</v>
      </c>
      <c r="I142" s="151">
        <f t="shared" si="18"/>
        <v>0.69999999999999973</v>
      </c>
      <c r="J142" s="149" t="e">
        <f>H142*$E$6*$F$10</f>
        <v>#REF!</v>
      </c>
      <c r="K142" s="150" t="e">
        <f>I142*$F$6*$F$10</f>
        <v>#REF!</v>
      </c>
      <c r="L142" s="156" t="e">
        <f>J142+$E$8</f>
        <v>#REF!</v>
      </c>
      <c r="M142" s="157" t="e">
        <f t="shared" si="19"/>
        <v>#REF!</v>
      </c>
    </row>
  </sheetData>
  <mergeCells count="4">
    <mergeCell ref="F12:G12"/>
    <mergeCell ref="H12:I12"/>
    <mergeCell ref="J12:K12"/>
    <mergeCell ref="L12:M12"/>
  </mergeCells>
  <phoneticPr fontId="2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AG142"/>
  <sheetViews>
    <sheetView topLeftCell="I10" workbookViewId="0">
      <selection activeCell="W14" sqref="W14:W142"/>
    </sheetView>
  </sheetViews>
  <sheetFormatPr defaultColWidth="5.42578125" defaultRowHeight="15" customHeight="1" x14ac:dyDescent="0.2"/>
  <cols>
    <col min="1" max="3" width="5.42578125" style="245" customWidth="1"/>
    <col min="4" max="5" width="5.42578125" style="246" customWidth="1"/>
    <col min="6" max="6" width="5.42578125" style="247" customWidth="1"/>
    <col min="7" max="7" width="5.42578125" style="248" customWidth="1"/>
    <col min="8" max="8" width="5.42578125" style="247" customWidth="1"/>
    <col min="9" max="9" width="5.42578125" style="248" customWidth="1"/>
    <col min="10" max="10" width="5.42578125" style="247" customWidth="1"/>
    <col min="11" max="11" width="5.42578125" style="248" customWidth="1"/>
    <col min="12" max="12" width="5.42578125" style="249" customWidth="1"/>
    <col min="13" max="13" width="5.42578125" style="250" customWidth="1"/>
    <col min="14" max="14" width="5.42578125" style="247" customWidth="1"/>
    <col min="15" max="15" width="5.42578125" style="248" customWidth="1"/>
    <col min="16" max="16" width="5.42578125" style="249" customWidth="1"/>
    <col min="17" max="17" width="5.42578125" style="250" customWidth="1"/>
    <col min="18" max="18" width="5.42578125" style="247" customWidth="1"/>
    <col min="19" max="19" width="5.42578125" style="248" customWidth="1"/>
    <col min="20" max="20" width="5.42578125" style="249" customWidth="1"/>
    <col min="21" max="21" width="5.42578125" style="250" customWidth="1"/>
    <col min="22" max="22" width="5.42578125" style="247" customWidth="1"/>
    <col min="23" max="23" width="5.42578125" style="248" customWidth="1"/>
    <col min="24" max="24" width="5.42578125" style="249" customWidth="1"/>
    <col min="25" max="25" width="5.42578125" style="250" customWidth="1"/>
    <col min="26" max="26" width="5.42578125" style="247" customWidth="1"/>
    <col min="27" max="27" width="5.42578125" style="248" customWidth="1"/>
    <col min="28" max="28" width="5.42578125" style="249" customWidth="1"/>
    <col min="29" max="29" width="5.42578125" style="250" customWidth="1"/>
    <col min="30" max="30" width="5.42578125" style="247" customWidth="1"/>
    <col min="31" max="31" width="5.42578125" style="248" customWidth="1"/>
    <col min="32" max="32" width="5.42578125" style="249" customWidth="1"/>
    <col min="33" max="33" width="5.42578125" style="250" customWidth="1"/>
    <col min="34" max="16384" width="5.42578125" style="245"/>
  </cols>
  <sheetData>
    <row r="2" spans="2:33" ht="15" customHeight="1" x14ac:dyDescent="0.2">
      <c r="B2" s="241" t="s">
        <v>92</v>
      </c>
    </row>
    <row r="4" spans="2:33" ht="15" customHeight="1" x14ac:dyDescent="0.2">
      <c r="C4" s="64"/>
      <c r="E4" s="251">
        <f>'1'!F13</f>
        <v>0.7</v>
      </c>
      <c r="F4" s="251"/>
      <c r="G4" s="65" t="s">
        <v>43</v>
      </c>
    </row>
    <row r="5" spans="2:33" ht="15" customHeight="1" x14ac:dyDescent="0.2">
      <c r="C5" s="64"/>
      <c r="E5" s="251"/>
      <c r="F5" s="251"/>
      <c r="G5" s="65"/>
    </row>
    <row r="6" spans="2:33" ht="15" customHeight="1" x14ac:dyDescent="0.2">
      <c r="C6" s="64"/>
      <c r="E6" s="251">
        <f>'1'!F10</f>
        <v>10</v>
      </c>
      <c r="F6" s="251">
        <f>'1'!I10</f>
        <v>5</v>
      </c>
      <c r="G6" s="65" t="s">
        <v>42</v>
      </c>
    </row>
    <row r="7" spans="2:33" ht="15" customHeight="1" x14ac:dyDescent="0.2">
      <c r="C7" s="64"/>
      <c r="E7" s="251"/>
      <c r="F7" s="251"/>
      <c r="G7" s="65"/>
    </row>
    <row r="8" spans="2:33" ht="15" customHeight="1" x14ac:dyDescent="0.2">
      <c r="C8" s="64"/>
      <c r="E8" s="251">
        <f>'1'!F8</f>
        <v>180</v>
      </c>
      <c r="F8" s="251">
        <f>'1'!I8</f>
        <v>80</v>
      </c>
      <c r="G8" s="65" t="s">
        <v>41</v>
      </c>
      <c r="J8" s="252"/>
      <c r="K8" s="253"/>
      <c r="L8" s="254"/>
      <c r="M8" s="255"/>
      <c r="N8" s="252"/>
      <c r="O8" s="253"/>
      <c r="P8" s="254"/>
      <c r="Q8" s="255"/>
      <c r="R8" s="252"/>
      <c r="S8" s="253"/>
      <c r="T8" s="254"/>
      <c r="U8" s="255"/>
      <c r="V8" s="252"/>
      <c r="W8" s="253"/>
      <c r="X8" s="254"/>
      <c r="Y8" s="255"/>
      <c r="Z8" s="252"/>
      <c r="AA8" s="253"/>
      <c r="AB8" s="254"/>
      <c r="AC8" s="255"/>
      <c r="AD8" s="252"/>
      <c r="AE8" s="253"/>
      <c r="AF8" s="254"/>
      <c r="AG8" s="255"/>
    </row>
    <row r="9" spans="2:33" ht="15" customHeight="1" x14ac:dyDescent="0.2">
      <c r="C9" s="64"/>
      <c r="E9" s="251"/>
      <c r="F9" s="251"/>
      <c r="G9" s="65"/>
    </row>
    <row r="10" spans="2:33" ht="15" customHeight="1" x14ac:dyDescent="0.2">
      <c r="C10" s="64"/>
      <c r="F10" s="245"/>
      <c r="G10" s="256" t="s">
        <v>53</v>
      </c>
      <c r="J10" s="251">
        <v>0.5</v>
      </c>
      <c r="N10" s="251">
        <f>J10+0.5</f>
        <v>1</v>
      </c>
      <c r="R10" s="251">
        <f>N10+0.5</f>
        <v>1.5</v>
      </c>
      <c r="V10" s="251">
        <f>R10+0.5</f>
        <v>2</v>
      </c>
      <c r="Z10" s="251">
        <f>V10+0.5</f>
        <v>2.5</v>
      </c>
      <c r="AD10" s="251">
        <f>Z10+0.5</f>
        <v>3</v>
      </c>
    </row>
    <row r="12" spans="2:33" ht="15" customHeight="1" x14ac:dyDescent="0.2">
      <c r="E12" s="257" t="s">
        <v>54</v>
      </c>
      <c r="F12" s="345" t="s">
        <v>55</v>
      </c>
      <c r="G12" s="346"/>
      <c r="H12" s="345" t="s">
        <v>56</v>
      </c>
      <c r="I12" s="346"/>
      <c r="J12" s="345" t="s">
        <v>57</v>
      </c>
      <c r="K12" s="346"/>
      <c r="L12" s="347" t="s">
        <v>58</v>
      </c>
      <c r="M12" s="348"/>
      <c r="N12" s="345" t="s">
        <v>57</v>
      </c>
      <c r="O12" s="346"/>
      <c r="P12" s="347" t="s">
        <v>58</v>
      </c>
      <c r="Q12" s="348"/>
      <c r="R12" s="345" t="s">
        <v>57</v>
      </c>
      <c r="S12" s="346"/>
      <c r="T12" s="347" t="s">
        <v>58</v>
      </c>
      <c r="U12" s="348"/>
      <c r="V12" s="345" t="s">
        <v>57</v>
      </c>
      <c r="W12" s="346"/>
      <c r="X12" s="347" t="s">
        <v>58</v>
      </c>
      <c r="Y12" s="348"/>
      <c r="Z12" s="345" t="s">
        <v>57</v>
      </c>
      <c r="AA12" s="346"/>
      <c r="AB12" s="347" t="s">
        <v>58</v>
      </c>
      <c r="AC12" s="348"/>
      <c r="AD12" s="345" t="s">
        <v>57</v>
      </c>
      <c r="AE12" s="346"/>
      <c r="AF12" s="347" t="s">
        <v>58</v>
      </c>
      <c r="AG12" s="348"/>
    </row>
    <row r="14" spans="2:33" ht="15" customHeight="1" x14ac:dyDescent="0.2">
      <c r="C14" s="245">
        <v>0</v>
      </c>
      <c r="D14" s="258">
        <f t="shared" ref="D14:D77" si="0">C14/$C$142</f>
        <v>0</v>
      </c>
      <c r="E14" s="258">
        <f>D14*2*PI()</f>
        <v>0</v>
      </c>
      <c r="F14" s="259">
        <f>COS(E14)</f>
        <v>1</v>
      </c>
      <c r="G14" s="260">
        <f>SIN(E14)</f>
        <v>0</v>
      </c>
      <c r="H14" s="259">
        <f>F14</f>
        <v>1</v>
      </c>
      <c r="I14" s="261">
        <f>F14*$E$4+G14*SQRT(1-$E$4^2)</f>
        <v>0.7</v>
      </c>
      <c r="J14" s="259">
        <f>$H14*$E$6*J$10</f>
        <v>5</v>
      </c>
      <c r="K14" s="260">
        <f>$I14*$F$6*J$10</f>
        <v>1.75</v>
      </c>
      <c r="L14" s="262">
        <f t="shared" ref="L14:L77" si="1">J14+$E$8</f>
        <v>185</v>
      </c>
      <c r="M14" s="263">
        <f>K14+$F$8</f>
        <v>81.75</v>
      </c>
      <c r="N14" s="259">
        <f t="shared" ref="N14:N29" si="2">$H14*$E$6*N$10</f>
        <v>10</v>
      </c>
      <c r="O14" s="260">
        <f t="shared" ref="O14:O45" si="3">$I14*$F$6*N$10</f>
        <v>3.5</v>
      </c>
      <c r="P14" s="262">
        <f t="shared" ref="P14:P77" si="4">N14+$E$8</f>
        <v>190</v>
      </c>
      <c r="Q14" s="263">
        <f t="shared" ref="Q14:Q29" si="5">O14+$F$8</f>
        <v>83.5</v>
      </c>
      <c r="R14" s="259">
        <f t="shared" ref="R14:R29" si="6">$H14*$E$6*R$10</f>
        <v>15</v>
      </c>
      <c r="S14" s="260">
        <f t="shared" ref="S14:S45" si="7">$I14*$F$6*R$10</f>
        <v>5.25</v>
      </c>
      <c r="T14" s="262">
        <f t="shared" ref="T14:T77" si="8">R14+$E$8</f>
        <v>195</v>
      </c>
      <c r="U14" s="263">
        <f t="shared" ref="U14:U77" si="9">S14+$F$8</f>
        <v>85.25</v>
      </c>
      <c r="V14" s="259">
        <f>$H14*$E$6*V$10</f>
        <v>20</v>
      </c>
      <c r="W14" s="260">
        <f>$I14*$F$6*V$10</f>
        <v>7</v>
      </c>
      <c r="X14" s="262">
        <f t="shared" ref="X14:X77" si="10">V14+$E$8</f>
        <v>200</v>
      </c>
      <c r="Y14" s="263">
        <f>W14+$F$8</f>
        <v>87</v>
      </c>
      <c r="Z14" s="259">
        <f t="shared" ref="Z14:Z29" si="11">$H14*$E$6*Z$10</f>
        <v>25</v>
      </c>
      <c r="AA14" s="260">
        <f t="shared" ref="AA14:AA29" si="12">$I14*$F$6*Z$10</f>
        <v>8.75</v>
      </c>
      <c r="AB14" s="262">
        <f t="shared" ref="AB14:AB77" si="13">Z14+$E$8</f>
        <v>205</v>
      </c>
      <c r="AC14" s="263">
        <f t="shared" ref="AC14:AC77" si="14">AA14+$F$8</f>
        <v>88.75</v>
      </c>
      <c r="AD14" s="259">
        <f t="shared" ref="AD14:AD29" si="15">$H14*$E$6*AD$10</f>
        <v>30</v>
      </c>
      <c r="AE14" s="260">
        <f t="shared" ref="AE14:AE29" si="16">$I14*$F$6*AD$10</f>
        <v>10.5</v>
      </c>
      <c r="AF14" s="262">
        <f t="shared" ref="AF14:AF77" si="17">AD14+$E$8</f>
        <v>210</v>
      </c>
      <c r="AG14" s="263">
        <f t="shared" ref="AG14:AG77" si="18">AE14+$F$8</f>
        <v>90.5</v>
      </c>
    </row>
    <row r="15" spans="2:33" ht="15" customHeight="1" x14ac:dyDescent="0.2">
      <c r="C15" s="245">
        <v>1</v>
      </c>
      <c r="D15" s="258">
        <f t="shared" si="0"/>
        <v>7.8125E-3</v>
      </c>
      <c r="E15" s="258">
        <f t="shared" ref="E15:E78" si="19">D15*2*PI()</f>
        <v>4.9087385212340517E-2</v>
      </c>
      <c r="F15" s="259">
        <f t="shared" ref="F15:F78" si="20">COS(E15)</f>
        <v>0.99879545620517241</v>
      </c>
      <c r="G15" s="260">
        <f t="shared" ref="G15:G78" si="21">SIN(E15)</f>
        <v>4.9067674327418015E-2</v>
      </c>
      <c r="H15" s="259">
        <f t="shared" ref="H15:H78" si="22">F15</f>
        <v>0.99879545620517241</v>
      </c>
      <c r="I15" s="261">
        <f t="shared" ref="I15:I78" si="23">F15*$E$4+G15*SQRT(1-$E$4^2)</f>
        <v>0.7341981477800511</v>
      </c>
      <c r="J15" s="259">
        <f t="shared" ref="J15:J78" si="24">$H15*$E$6*J$10</f>
        <v>4.9939772810258622</v>
      </c>
      <c r="K15" s="260">
        <f t="shared" ref="K15:K78" si="25">$I15*$F$6*$J$10</f>
        <v>1.8354953694501277</v>
      </c>
      <c r="L15" s="264">
        <f t="shared" si="1"/>
        <v>184.99397728102585</v>
      </c>
      <c r="M15" s="265">
        <f t="shared" ref="M15:M78" si="26">K15+$F$8</f>
        <v>81.835495369450129</v>
      </c>
      <c r="N15" s="259">
        <f t="shared" si="2"/>
        <v>9.9879545620517245</v>
      </c>
      <c r="O15" s="260">
        <f t="shared" si="3"/>
        <v>3.6709907389002554</v>
      </c>
      <c r="P15" s="264">
        <f t="shared" si="4"/>
        <v>189.98795456205173</v>
      </c>
      <c r="Q15" s="265">
        <f t="shared" si="5"/>
        <v>83.670990738900258</v>
      </c>
      <c r="R15" s="259">
        <f t="shared" si="6"/>
        <v>14.981931843077586</v>
      </c>
      <c r="S15" s="260">
        <f t="shared" si="7"/>
        <v>5.5064861083503835</v>
      </c>
      <c r="T15" s="264">
        <f t="shared" si="8"/>
        <v>194.98193184307758</v>
      </c>
      <c r="U15" s="265">
        <f t="shared" si="9"/>
        <v>85.506486108350387</v>
      </c>
      <c r="V15" s="259">
        <f t="shared" ref="V15:V78" si="27">$H15*$E$6*V$10</f>
        <v>19.975909124103449</v>
      </c>
      <c r="W15" s="260">
        <f t="shared" ref="W15:W78" si="28">$I15*$F$6*V$10</f>
        <v>7.3419814778005108</v>
      </c>
      <c r="X15" s="264">
        <f t="shared" si="10"/>
        <v>199.97590912410345</v>
      </c>
      <c r="Y15" s="265">
        <f t="shared" ref="Y15:Y78" si="29">W15+$F$8</f>
        <v>87.341981477800516</v>
      </c>
      <c r="Z15" s="259">
        <f t="shared" si="11"/>
        <v>24.969886405129312</v>
      </c>
      <c r="AA15" s="260">
        <f t="shared" si="12"/>
        <v>9.1774768472506381</v>
      </c>
      <c r="AB15" s="264">
        <f t="shared" si="13"/>
        <v>204.9698864051293</v>
      </c>
      <c r="AC15" s="265">
        <f t="shared" si="14"/>
        <v>89.177476847250631</v>
      </c>
      <c r="AD15" s="259">
        <f t="shared" si="15"/>
        <v>29.963863686155172</v>
      </c>
      <c r="AE15" s="260">
        <f t="shared" si="16"/>
        <v>11.012972216700767</v>
      </c>
      <c r="AF15" s="264">
        <f t="shared" si="17"/>
        <v>209.96386368615518</v>
      </c>
      <c r="AG15" s="265">
        <f t="shared" si="18"/>
        <v>91.012972216700774</v>
      </c>
    </row>
    <row r="16" spans="2:33" ht="15" customHeight="1" x14ac:dyDescent="0.2">
      <c r="C16" s="245">
        <v>2</v>
      </c>
      <c r="D16" s="258">
        <f t="shared" si="0"/>
        <v>1.5625E-2</v>
      </c>
      <c r="E16" s="258">
        <f t="shared" si="19"/>
        <v>9.8174770424681035E-2</v>
      </c>
      <c r="F16" s="259">
        <f t="shared" si="20"/>
        <v>0.99518472667219693</v>
      </c>
      <c r="G16" s="260">
        <f t="shared" si="21"/>
        <v>9.8017140329560604E-2</v>
      </c>
      <c r="H16" s="259">
        <f t="shared" si="22"/>
        <v>0.99518472667219693</v>
      </c>
      <c r="I16" s="261">
        <f t="shared" si="23"/>
        <v>0.76662754791393761</v>
      </c>
      <c r="J16" s="259">
        <f t="shared" si="24"/>
        <v>4.9759236333609849</v>
      </c>
      <c r="K16" s="260">
        <f t="shared" si="25"/>
        <v>1.916568869784844</v>
      </c>
      <c r="L16" s="264">
        <f t="shared" si="1"/>
        <v>184.97592363336099</v>
      </c>
      <c r="M16" s="265">
        <f t="shared" si="26"/>
        <v>81.91656886978484</v>
      </c>
      <c r="N16" s="259">
        <f t="shared" si="2"/>
        <v>9.9518472667219697</v>
      </c>
      <c r="O16" s="260">
        <f t="shared" si="3"/>
        <v>3.833137739569688</v>
      </c>
      <c r="P16" s="264">
        <f t="shared" si="4"/>
        <v>189.95184726672198</v>
      </c>
      <c r="Q16" s="265">
        <f t="shared" si="5"/>
        <v>83.833137739569693</v>
      </c>
      <c r="R16" s="259">
        <f t="shared" si="6"/>
        <v>14.927770900082955</v>
      </c>
      <c r="S16" s="260">
        <f t="shared" si="7"/>
        <v>5.7497066093545319</v>
      </c>
      <c r="T16" s="264">
        <f t="shared" si="8"/>
        <v>194.92777090008295</v>
      </c>
      <c r="U16" s="265">
        <f t="shared" si="9"/>
        <v>85.749706609354533</v>
      </c>
      <c r="V16" s="259">
        <f t="shared" si="27"/>
        <v>19.903694533443939</v>
      </c>
      <c r="W16" s="260">
        <f t="shared" si="28"/>
        <v>7.6662754791393759</v>
      </c>
      <c r="X16" s="264">
        <f t="shared" si="10"/>
        <v>199.90369453344394</v>
      </c>
      <c r="Y16" s="265">
        <f t="shared" si="29"/>
        <v>87.666275479139372</v>
      </c>
      <c r="Z16" s="259">
        <f t="shared" si="11"/>
        <v>24.879618166804924</v>
      </c>
      <c r="AA16" s="260">
        <f t="shared" si="12"/>
        <v>9.582844348924219</v>
      </c>
      <c r="AB16" s="264">
        <f t="shared" si="13"/>
        <v>204.87961816680493</v>
      </c>
      <c r="AC16" s="265">
        <f t="shared" si="14"/>
        <v>89.582844348924226</v>
      </c>
      <c r="AD16" s="259">
        <f t="shared" si="15"/>
        <v>29.855541800165909</v>
      </c>
      <c r="AE16" s="260">
        <f t="shared" si="16"/>
        <v>11.499413218709064</v>
      </c>
      <c r="AF16" s="264">
        <f t="shared" si="17"/>
        <v>209.85554180016589</v>
      </c>
      <c r="AG16" s="265">
        <f t="shared" si="18"/>
        <v>91.499413218709066</v>
      </c>
    </row>
    <row r="17" spans="3:33" ht="15" customHeight="1" x14ac:dyDescent="0.2">
      <c r="C17" s="245">
        <v>3</v>
      </c>
      <c r="D17" s="258">
        <f t="shared" si="0"/>
        <v>2.34375E-2</v>
      </c>
      <c r="E17" s="258">
        <f t="shared" si="19"/>
        <v>0.14726215563702155</v>
      </c>
      <c r="F17" s="259">
        <f t="shared" si="20"/>
        <v>0.98917650996478101</v>
      </c>
      <c r="G17" s="260">
        <f t="shared" si="21"/>
        <v>0.14673047445536175</v>
      </c>
      <c r="H17" s="259">
        <f t="shared" si="22"/>
        <v>0.98917650996478101</v>
      </c>
      <c r="I17" s="261">
        <f t="shared" si="23"/>
        <v>0.79721007513625675</v>
      </c>
      <c r="J17" s="259">
        <f t="shared" si="24"/>
        <v>4.9458825498239047</v>
      </c>
      <c r="K17" s="260">
        <f t="shared" si="25"/>
        <v>1.993025187840642</v>
      </c>
      <c r="L17" s="264">
        <f t="shared" si="1"/>
        <v>184.94588254982389</v>
      </c>
      <c r="M17" s="265">
        <f t="shared" si="26"/>
        <v>81.993025187840644</v>
      </c>
      <c r="N17" s="259">
        <f t="shared" si="2"/>
        <v>9.8917650996478095</v>
      </c>
      <c r="O17" s="260">
        <f t="shared" si="3"/>
        <v>3.986050375681284</v>
      </c>
      <c r="P17" s="264">
        <f t="shared" si="4"/>
        <v>189.89176509964781</v>
      </c>
      <c r="Q17" s="265">
        <f t="shared" si="5"/>
        <v>83.986050375681288</v>
      </c>
      <c r="R17" s="259">
        <f t="shared" si="6"/>
        <v>14.837647649471714</v>
      </c>
      <c r="S17" s="260">
        <f t="shared" si="7"/>
        <v>5.9790755635219259</v>
      </c>
      <c r="T17" s="264">
        <f t="shared" si="8"/>
        <v>194.83764764947171</v>
      </c>
      <c r="U17" s="265">
        <f t="shared" si="9"/>
        <v>85.979075563521931</v>
      </c>
      <c r="V17" s="259">
        <f t="shared" si="27"/>
        <v>19.783530199295619</v>
      </c>
      <c r="W17" s="260">
        <f t="shared" si="28"/>
        <v>7.9721007513625679</v>
      </c>
      <c r="X17" s="264">
        <f t="shared" si="10"/>
        <v>199.78353019929563</v>
      </c>
      <c r="Y17" s="265">
        <f t="shared" si="29"/>
        <v>87.972100751362575</v>
      </c>
      <c r="Z17" s="259">
        <f t="shared" si="11"/>
        <v>24.729412749119525</v>
      </c>
      <c r="AA17" s="260">
        <f t="shared" si="12"/>
        <v>9.9651259392032099</v>
      </c>
      <c r="AB17" s="264">
        <f t="shared" si="13"/>
        <v>204.72941274911952</v>
      </c>
      <c r="AC17" s="265">
        <f t="shared" si="14"/>
        <v>89.965125939203205</v>
      </c>
      <c r="AD17" s="259">
        <f t="shared" si="15"/>
        <v>29.675295298943428</v>
      </c>
      <c r="AE17" s="260">
        <f t="shared" si="16"/>
        <v>11.958151127043852</v>
      </c>
      <c r="AF17" s="264">
        <f t="shared" si="17"/>
        <v>209.67529529894344</v>
      </c>
      <c r="AG17" s="265">
        <f t="shared" si="18"/>
        <v>91.958151127043848</v>
      </c>
    </row>
    <row r="18" spans="3:33" ht="15" customHeight="1" x14ac:dyDescent="0.2">
      <c r="C18" s="245">
        <v>4</v>
      </c>
      <c r="D18" s="258">
        <f t="shared" si="0"/>
        <v>3.125E-2</v>
      </c>
      <c r="E18" s="258">
        <f t="shared" si="19"/>
        <v>0.19634954084936207</v>
      </c>
      <c r="F18" s="259">
        <f t="shared" si="20"/>
        <v>0.98078528040323043</v>
      </c>
      <c r="G18" s="260">
        <f t="shared" si="21"/>
        <v>0.19509032201612825</v>
      </c>
      <c r="H18" s="259">
        <f t="shared" si="22"/>
        <v>0.98078528040323043</v>
      </c>
      <c r="I18" s="261">
        <f t="shared" si="23"/>
        <v>0.82587205346021697</v>
      </c>
      <c r="J18" s="259">
        <f t="shared" si="24"/>
        <v>4.9039264020161522</v>
      </c>
      <c r="K18" s="260">
        <f t="shared" si="25"/>
        <v>2.0646801336505423</v>
      </c>
      <c r="L18" s="264">
        <f t="shared" si="1"/>
        <v>184.90392640201614</v>
      </c>
      <c r="M18" s="265">
        <f t="shared" si="26"/>
        <v>82.06468013365054</v>
      </c>
      <c r="N18" s="259">
        <f t="shared" si="2"/>
        <v>9.8078528040323043</v>
      </c>
      <c r="O18" s="260">
        <f t="shared" si="3"/>
        <v>4.1293602673010845</v>
      </c>
      <c r="P18" s="264">
        <f t="shared" si="4"/>
        <v>189.80785280403231</v>
      </c>
      <c r="Q18" s="265">
        <f t="shared" si="5"/>
        <v>84.129360267301081</v>
      </c>
      <c r="R18" s="259">
        <f t="shared" si="6"/>
        <v>14.711779206048456</v>
      </c>
      <c r="S18" s="260">
        <f t="shared" si="7"/>
        <v>6.1940404009516268</v>
      </c>
      <c r="T18" s="264">
        <f t="shared" si="8"/>
        <v>194.71177920604845</v>
      </c>
      <c r="U18" s="265">
        <f t="shared" si="9"/>
        <v>86.194040400951621</v>
      </c>
      <c r="V18" s="259">
        <f t="shared" si="27"/>
        <v>19.615705608064609</v>
      </c>
      <c r="W18" s="260">
        <f t="shared" si="28"/>
        <v>8.258720534602169</v>
      </c>
      <c r="X18" s="264">
        <f t="shared" si="10"/>
        <v>199.61570560806462</v>
      </c>
      <c r="Y18" s="265">
        <f t="shared" si="29"/>
        <v>88.258720534602162</v>
      </c>
      <c r="Z18" s="259">
        <f t="shared" si="11"/>
        <v>24.519632010080763</v>
      </c>
      <c r="AA18" s="260">
        <f t="shared" si="12"/>
        <v>10.323400668252711</v>
      </c>
      <c r="AB18" s="264">
        <f t="shared" si="13"/>
        <v>204.51963201008076</v>
      </c>
      <c r="AC18" s="265">
        <f t="shared" si="14"/>
        <v>90.323400668252717</v>
      </c>
      <c r="AD18" s="259">
        <f t="shared" si="15"/>
        <v>29.423558412096913</v>
      </c>
      <c r="AE18" s="260">
        <f t="shared" si="16"/>
        <v>12.388080801903254</v>
      </c>
      <c r="AF18" s="264">
        <f t="shared" si="17"/>
        <v>209.42355841209692</v>
      </c>
      <c r="AG18" s="265">
        <f t="shared" si="18"/>
        <v>92.388080801903257</v>
      </c>
    </row>
    <row r="19" spans="3:33" ht="15" customHeight="1" x14ac:dyDescent="0.2">
      <c r="C19" s="245">
        <v>5</v>
      </c>
      <c r="D19" s="258">
        <f t="shared" si="0"/>
        <v>3.90625E-2</v>
      </c>
      <c r="E19" s="258">
        <f t="shared" si="19"/>
        <v>0.24543692606170259</v>
      </c>
      <c r="F19" s="259">
        <f t="shared" si="20"/>
        <v>0.97003125319454397</v>
      </c>
      <c r="G19" s="260">
        <f t="shared" si="21"/>
        <v>0.24298017990326387</v>
      </c>
      <c r="H19" s="259">
        <f t="shared" si="22"/>
        <v>0.97003125319454397</v>
      </c>
      <c r="I19" s="261">
        <f t="shared" si="23"/>
        <v>0.85254443366954324</v>
      </c>
      <c r="J19" s="259">
        <f t="shared" si="24"/>
        <v>4.8501562659727195</v>
      </c>
      <c r="K19" s="260">
        <f t="shared" si="25"/>
        <v>2.1313610841738582</v>
      </c>
      <c r="L19" s="264">
        <f t="shared" si="1"/>
        <v>184.85015626597271</v>
      </c>
      <c r="M19" s="265">
        <f t="shared" si="26"/>
        <v>82.131361084173861</v>
      </c>
      <c r="N19" s="259">
        <f t="shared" si="2"/>
        <v>9.7003125319454391</v>
      </c>
      <c r="O19" s="260">
        <f t="shared" si="3"/>
        <v>4.2627221683477163</v>
      </c>
      <c r="P19" s="264">
        <f t="shared" si="4"/>
        <v>189.70031253194543</v>
      </c>
      <c r="Q19" s="265">
        <f t="shared" si="5"/>
        <v>84.262722168347722</v>
      </c>
      <c r="R19" s="259">
        <f t="shared" si="6"/>
        <v>14.550468797918159</v>
      </c>
      <c r="S19" s="260">
        <f t="shared" si="7"/>
        <v>6.3940832525215745</v>
      </c>
      <c r="T19" s="264">
        <f t="shared" si="8"/>
        <v>194.55046879791817</v>
      </c>
      <c r="U19" s="265">
        <f t="shared" si="9"/>
        <v>86.394083252521568</v>
      </c>
      <c r="V19" s="259">
        <f t="shared" si="27"/>
        <v>19.400625063890878</v>
      </c>
      <c r="W19" s="260">
        <f t="shared" si="28"/>
        <v>8.5254443366954327</v>
      </c>
      <c r="X19" s="264">
        <f t="shared" si="10"/>
        <v>199.40062506389089</v>
      </c>
      <c r="Y19" s="265">
        <f t="shared" si="29"/>
        <v>88.525444336695429</v>
      </c>
      <c r="Z19" s="259">
        <f t="shared" si="11"/>
        <v>24.250781329863599</v>
      </c>
      <c r="AA19" s="260">
        <f t="shared" si="12"/>
        <v>10.65680542086929</v>
      </c>
      <c r="AB19" s="264">
        <f t="shared" si="13"/>
        <v>204.2507813298636</v>
      </c>
      <c r="AC19" s="265">
        <f t="shared" si="14"/>
        <v>90.65680542086929</v>
      </c>
      <c r="AD19" s="259">
        <f t="shared" si="15"/>
        <v>29.100937595836317</v>
      </c>
      <c r="AE19" s="260">
        <f t="shared" si="16"/>
        <v>12.788166505043149</v>
      </c>
      <c r="AF19" s="264">
        <f t="shared" si="17"/>
        <v>209.10093759583631</v>
      </c>
      <c r="AG19" s="265">
        <f t="shared" si="18"/>
        <v>92.788166505043151</v>
      </c>
    </row>
    <row r="20" spans="3:33" ht="15" customHeight="1" x14ac:dyDescent="0.2">
      <c r="C20" s="245">
        <v>6</v>
      </c>
      <c r="D20" s="258">
        <f t="shared" si="0"/>
        <v>4.6875E-2</v>
      </c>
      <c r="E20" s="258">
        <f t="shared" si="19"/>
        <v>0.2945243112740431</v>
      </c>
      <c r="F20" s="259">
        <f t="shared" si="20"/>
        <v>0.95694033573220882</v>
      </c>
      <c r="G20" s="260">
        <f t="shared" si="21"/>
        <v>0.29028467725446233</v>
      </c>
      <c r="H20" s="259">
        <f t="shared" si="22"/>
        <v>0.95694033573220882</v>
      </c>
      <c r="I20" s="261">
        <f t="shared" si="23"/>
        <v>0.87716295966408642</v>
      </c>
      <c r="J20" s="259">
        <f t="shared" si="24"/>
        <v>4.7847016786610439</v>
      </c>
      <c r="K20" s="260">
        <f t="shared" si="25"/>
        <v>2.1929073991602159</v>
      </c>
      <c r="L20" s="264">
        <f t="shared" si="1"/>
        <v>184.78470167866104</v>
      </c>
      <c r="M20" s="265">
        <f t="shared" si="26"/>
        <v>82.192907399160219</v>
      </c>
      <c r="N20" s="259">
        <f t="shared" si="2"/>
        <v>9.5694033573220878</v>
      </c>
      <c r="O20" s="260">
        <f t="shared" si="3"/>
        <v>4.3858147983204319</v>
      </c>
      <c r="P20" s="264">
        <f t="shared" si="4"/>
        <v>189.56940335732207</v>
      </c>
      <c r="Q20" s="265">
        <f t="shared" si="5"/>
        <v>84.385814798320439</v>
      </c>
      <c r="R20" s="259">
        <f t="shared" si="6"/>
        <v>14.354105035983132</v>
      </c>
      <c r="S20" s="260">
        <f t="shared" si="7"/>
        <v>6.5787221974806478</v>
      </c>
      <c r="T20" s="264">
        <f t="shared" si="8"/>
        <v>194.35410503598314</v>
      </c>
      <c r="U20" s="265">
        <f t="shared" si="9"/>
        <v>86.578722197480644</v>
      </c>
      <c r="V20" s="259">
        <f t="shared" si="27"/>
        <v>19.138806714644176</v>
      </c>
      <c r="W20" s="260">
        <f t="shared" si="28"/>
        <v>8.7716295966408637</v>
      </c>
      <c r="X20" s="264">
        <f t="shared" si="10"/>
        <v>199.13880671464418</v>
      </c>
      <c r="Y20" s="265">
        <f t="shared" si="29"/>
        <v>88.771629596640864</v>
      </c>
      <c r="Z20" s="259">
        <f t="shared" si="11"/>
        <v>23.923508393305219</v>
      </c>
      <c r="AA20" s="260">
        <f t="shared" si="12"/>
        <v>10.96453699580108</v>
      </c>
      <c r="AB20" s="264">
        <f t="shared" si="13"/>
        <v>203.92350839330521</v>
      </c>
      <c r="AC20" s="265">
        <f t="shared" si="14"/>
        <v>90.964536995801083</v>
      </c>
      <c r="AD20" s="259">
        <f t="shared" si="15"/>
        <v>28.708210071966263</v>
      </c>
      <c r="AE20" s="260">
        <f t="shared" si="16"/>
        <v>13.157444394961296</v>
      </c>
      <c r="AF20" s="264">
        <f t="shared" si="17"/>
        <v>208.70821007196628</v>
      </c>
      <c r="AG20" s="265">
        <f t="shared" si="18"/>
        <v>93.157444394961288</v>
      </c>
    </row>
    <row r="21" spans="3:33" ht="15" customHeight="1" x14ac:dyDescent="0.2">
      <c r="C21" s="245">
        <v>7</v>
      </c>
      <c r="D21" s="258">
        <f t="shared" si="0"/>
        <v>5.46875E-2</v>
      </c>
      <c r="E21" s="258">
        <f t="shared" si="19"/>
        <v>0.34361169648638362</v>
      </c>
      <c r="F21" s="259">
        <f t="shared" si="20"/>
        <v>0.94154406518302081</v>
      </c>
      <c r="G21" s="260">
        <f t="shared" si="21"/>
        <v>0.33688985339222005</v>
      </c>
      <c r="H21" s="259">
        <f t="shared" si="22"/>
        <v>0.94154406518302081</v>
      </c>
      <c r="I21" s="261">
        <f t="shared" si="23"/>
        <v>0.89966832325839785</v>
      </c>
      <c r="J21" s="259">
        <f t="shared" si="24"/>
        <v>4.7077203259151039</v>
      </c>
      <c r="K21" s="260">
        <f t="shared" si="25"/>
        <v>2.2491708081459945</v>
      </c>
      <c r="L21" s="264">
        <f t="shared" si="1"/>
        <v>184.70772032591509</v>
      </c>
      <c r="M21" s="265">
        <f t="shared" si="26"/>
        <v>82.24917080814599</v>
      </c>
      <c r="N21" s="259">
        <f t="shared" si="2"/>
        <v>9.4154406518302078</v>
      </c>
      <c r="O21" s="260">
        <f t="shared" si="3"/>
        <v>4.4983416162919889</v>
      </c>
      <c r="P21" s="264">
        <f t="shared" si="4"/>
        <v>189.41544065183021</v>
      </c>
      <c r="Q21" s="265">
        <f t="shared" si="5"/>
        <v>84.498341616291995</v>
      </c>
      <c r="R21" s="259">
        <f t="shared" si="6"/>
        <v>14.123160977745311</v>
      </c>
      <c r="S21" s="260">
        <f t="shared" si="7"/>
        <v>6.7475124244379838</v>
      </c>
      <c r="T21" s="264">
        <f t="shared" si="8"/>
        <v>194.1231609777453</v>
      </c>
      <c r="U21" s="265">
        <f t="shared" si="9"/>
        <v>86.747512424437986</v>
      </c>
      <c r="V21" s="259">
        <f t="shared" si="27"/>
        <v>18.830881303660416</v>
      </c>
      <c r="W21" s="260">
        <f t="shared" si="28"/>
        <v>8.9966832325839778</v>
      </c>
      <c r="X21" s="264">
        <f t="shared" si="10"/>
        <v>198.83088130366042</v>
      </c>
      <c r="Y21" s="265">
        <f t="shared" si="29"/>
        <v>88.996683232583976</v>
      </c>
      <c r="Z21" s="259">
        <f t="shared" si="11"/>
        <v>23.53860162957552</v>
      </c>
      <c r="AA21" s="260">
        <f t="shared" si="12"/>
        <v>11.245854040729972</v>
      </c>
      <c r="AB21" s="264">
        <f t="shared" si="13"/>
        <v>203.53860162957551</v>
      </c>
      <c r="AC21" s="265">
        <f t="shared" si="14"/>
        <v>91.245854040729967</v>
      </c>
      <c r="AD21" s="259">
        <f t="shared" si="15"/>
        <v>28.246321955490622</v>
      </c>
      <c r="AE21" s="260">
        <f t="shared" si="16"/>
        <v>13.495024848875968</v>
      </c>
      <c r="AF21" s="264">
        <f t="shared" si="17"/>
        <v>208.24632195549063</v>
      </c>
      <c r="AG21" s="265">
        <f t="shared" si="18"/>
        <v>93.495024848875971</v>
      </c>
    </row>
    <row r="22" spans="3:33" ht="15" customHeight="1" x14ac:dyDescent="0.2">
      <c r="C22" s="245">
        <v>8</v>
      </c>
      <c r="D22" s="258">
        <f t="shared" si="0"/>
        <v>6.25E-2</v>
      </c>
      <c r="E22" s="258">
        <f t="shared" si="19"/>
        <v>0.39269908169872414</v>
      </c>
      <c r="F22" s="259">
        <f t="shared" si="20"/>
        <v>0.92387953251128674</v>
      </c>
      <c r="G22" s="260">
        <f t="shared" si="21"/>
        <v>0.38268343236508978</v>
      </c>
      <c r="H22" s="259">
        <f t="shared" si="22"/>
        <v>0.92387953251128674</v>
      </c>
      <c r="I22" s="261">
        <f t="shared" si="23"/>
        <v>0.92000630706034137</v>
      </c>
      <c r="J22" s="259">
        <f t="shared" si="24"/>
        <v>4.6193976625564339</v>
      </c>
      <c r="K22" s="260">
        <f t="shared" si="25"/>
        <v>2.3000157676508532</v>
      </c>
      <c r="L22" s="264">
        <f t="shared" si="1"/>
        <v>184.61939766255642</v>
      </c>
      <c r="M22" s="265">
        <f t="shared" si="26"/>
        <v>82.300015767650848</v>
      </c>
      <c r="N22" s="259">
        <f t="shared" si="2"/>
        <v>9.2387953251128678</v>
      </c>
      <c r="O22" s="260">
        <f t="shared" si="3"/>
        <v>4.6000315353017065</v>
      </c>
      <c r="P22" s="264">
        <f t="shared" si="4"/>
        <v>189.23879532511287</v>
      </c>
      <c r="Q22" s="265">
        <f t="shared" si="5"/>
        <v>84.60003153530171</v>
      </c>
      <c r="R22" s="259">
        <f t="shared" si="6"/>
        <v>13.858192987669302</v>
      </c>
      <c r="S22" s="260">
        <f t="shared" si="7"/>
        <v>6.9000473029525597</v>
      </c>
      <c r="T22" s="264">
        <f t="shared" si="8"/>
        <v>193.8581929876693</v>
      </c>
      <c r="U22" s="265">
        <f t="shared" si="9"/>
        <v>86.900047302952558</v>
      </c>
      <c r="V22" s="259">
        <f t="shared" si="27"/>
        <v>18.477590650225736</v>
      </c>
      <c r="W22" s="260">
        <f t="shared" si="28"/>
        <v>9.200063070603413</v>
      </c>
      <c r="X22" s="264">
        <f t="shared" si="10"/>
        <v>198.47759065022575</v>
      </c>
      <c r="Y22" s="265">
        <f t="shared" si="29"/>
        <v>89.20006307060342</v>
      </c>
      <c r="Z22" s="259">
        <f t="shared" si="11"/>
        <v>23.09698831278217</v>
      </c>
      <c r="AA22" s="260">
        <f t="shared" si="12"/>
        <v>11.500078838254266</v>
      </c>
      <c r="AB22" s="264">
        <f t="shared" si="13"/>
        <v>203.09698831278217</v>
      </c>
      <c r="AC22" s="265">
        <f t="shared" si="14"/>
        <v>91.500078838254268</v>
      </c>
      <c r="AD22" s="259">
        <f t="shared" si="15"/>
        <v>27.716385975338603</v>
      </c>
      <c r="AE22" s="260">
        <f t="shared" si="16"/>
        <v>13.800094605905119</v>
      </c>
      <c r="AF22" s="264">
        <f t="shared" si="17"/>
        <v>207.7163859753386</v>
      </c>
      <c r="AG22" s="265">
        <f t="shared" si="18"/>
        <v>93.800094605905116</v>
      </c>
    </row>
    <row r="23" spans="3:33" ht="15" customHeight="1" x14ac:dyDescent="0.2">
      <c r="C23" s="245">
        <v>9</v>
      </c>
      <c r="D23" s="258">
        <f t="shared" si="0"/>
        <v>7.03125E-2</v>
      </c>
      <c r="E23" s="258">
        <f t="shared" si="19"/>
        <v>0.44178646691106466</v>
      </c>
      <c r="F23" s="259">
        <f t="shared" si="20"/>
        <v>0.90398929312344334</v>
      </c>
      <c r="G23" s="260">
        <f t="shared" si="21"/>
        <v>0.42755509343028208</v>
      </c>
      <c r="H23" s="259">
        <f t="shared" si="22"/>
        <v>0.90398929312344334</v>
      </c>
      <c r="I23" s="261">
        <f t="shared" si="23"/>
        <v>0.93812791508554128</v>
      </c>
      <c r="J23" s="259">
        <f t="shared" si="24"/>
        <v>4.5199464656172168</v>
      </c>
      <c r="K23" s="260">
        <f t="shared" si="25"/>
        <v>2.3453197877138532</v>
      </c>
      <c r="L23" s="264">
        <f t="shared" si="1"/>
        <v>184.51994646561721</v>
      </c>
      <c r="M23" s="265">
        <f t="shared" si="26"/>
        <v>82.345319787713848</v>
      </c>
      <c r="N23" s="259">
        <f t="shared" si="2"/>
        <v>9.0398929312344336</v>
      </c>
      <c r="O23" s="260">
        <f t="shared" si="3"/>
        <v>4.6906395754277064</v>
      </c>
      <c r="P23" s="264">
        <f t="shared" si="4"/>
        <v>189.03989293123442</v>
      </c>
      <c r="Q23" s="265">
        <f t="shared" si="5"/>
        <v>84.69063957542771</v>
      </c>
      <c r="R23" s="259">
        <f t="shared" si="6"/>
        <v>13.55983939685165</v>
      </c>
      <c r="S23" s="260">
        <f t="shared" si="7"/>
        <v>7.0359593631415596</v>
      </c>
      <c r="T23" s="264">
        <f t="shared" si="8"/>
        <v>193.55983939685166</v>
      </c>
      <c r="U23" s="265">
        <f t="shared" si="9"/>
        <v>87.035959363141558</v>
      </c>
      <c r="V23" s="259">
        <f t="shared" si="27"/>
        <v>18.079785862468867</v>
      </c>
      <c r="W23" s="260">
        <f t="shared" si="28"/>
        <v>9.3812791508554128</v>
      </c>
      <c r="X23" s="264">
        <f t="shared" si="10"/>
        <v>198.07978586246887</v>
      </c>
      <c r="Y23" s="265">
        <f t="shared" si="29"/>
        <v>89.38127915085542</v>
      </c>
      <c r="Z23" s="259">
        <f t="shared" si="11"/>
        <v>22.599732328086084</v>
      </c>
      <c r="AA23" s="260">
        <f t="shared" si="12"/>
        <v>11.726598938569266</v>
      </c>
      <c r="AB23" s="264">
        <f t="shared" si="13"/>
        <v>202.59973232808608</v>
      </c>
      <c r="AC23" s="265">
        <f t="shared" si="14"/>
        <v>91.726598938569268</v>
      </c>
      <c r="AD23" s="259">
        <f t="shared" si="15"/>
        <v>27.119678793703301</v>
      </c>
      <c r="AE23" s="260">
        <f t="shared" si="16"/>
        <v>14.071918726283119</v>
      </c>
      <c r="AF23" s="264">
        <f t="shared" si="17"/>
        <v>207.11967879370332</v>
      </c>
      <c r="AG23" s="265">
        <f t="shared" si="18"/>
        <v>94.071918726283116</v>
      </c>
    </row>
    <row r="24" spans="3:33" ht="15" customHeight="1" x14ac:dyDescent="0.2">
      <c r="C24" s="245">
        <v>10</v>
      </c>
      <c r="D24" s="258">
        <f t="shared" si="0"/>
        <v>7.8125E-2</v>
      </c>
      <c r="E24" s="258">
        <f t="shared" si="19"/>
        <v>0.49087385212340517</v>
      </c>
      <c r="F24" s="259">
        <f t="shared" si="20"/>
        <v>0.88192126434835505</v>
      </c>
      <c r="G24" s="260">
        <f t="shared" si="21"/>
        <v>0.47139673682599764</v>
      </c>
      <c r="H24" s="259">
        <f t="shared" si="22"/>
        <v>0.88192126434835505</v>
      </c>
      <c r="I24" s="261">
        <f t="shared" si="23"/>
        <v>0.95398949079299977</v>
      </c>
      <c r="J24" s="259">
        <f t="shared" si="24"/>
        <v>4.4096063217417756</v>
      </c>
      <c r="K24" s="260">
        <f t="shared" si="25"/>
        <v>2.3849737269824995</v>
      </c>
      <c r="L24" s="264">
        <f t="shared" si="1"/>
        <v>184.40960632174176</v>
      </c>
      <c r="M24" s="265">
        <f t="shared" si="26"/>
        <v>82.384973726982494</v>
      </c>
      <c r="N24" s="259">
        <f t="shared" si="2"/>
        <v>8.8192126434835512</v>
      </c>
      <c r="O24" s="260">
        <f t="shared" si="3"/>
        <v>4.7699474539649991</v>
      </c>
      <c r="P24" s="264">
        <f t="shared" si="4"/>
        <v>188.81921264348355</v>
      </c>
      <c r="Q24" s="265">
        <f t="shared" si="5"/>
        <v>84.769947453965003</v>
      </c>
      <c r="R24" s="259">
        <f t="shared" si="6"/>
        <v>13.228818965225326</v>
      </c>
      <c r="S24" s="260">
        <f t="shared" si="7"/>
        <v>7.1549211809474986</v>
      </c>
      <c r="T24" s="264">
        <f t="shared" si="8"/>
        <v>193.22881896522532</v>
      </c>
      <c r="U24" s="265">
        <f t="shared" si="9"/>
        <v>87.154921180947497</v>
      </c>
      <c r="V24" s="259">
        <f t="shared" si="27"/>
        <v>17.638425286967102</v>
      </c>
      <c r="W24" s="260">
        <f t="shared" si="28"/>
        <v>9.5398949079299982</v>
      </c>
      <c r="X24" s="264">
        <f t="shared" si="10"/>
        <v>197.63842528696711</v>
      </c>
      <c r="Y24" s="265">
        <f t="shared" si="29"/>
        <v>89.539894907930005</v>
      </c>
      <c r="Z24" s="259">
        <f t="shared" si="11"/>
        <v>22.048031608708879</v>
      </c>
      <c r="AA24" s="260">
        <f t="shared" si="12"/>
        <v>11.924868634912498</v>
      </c>
      <c r="AB24" s="264">
        <f t="shared" si="13"/>
        <v>202.04803160870887</v>
      </c>
      <c r="AC24" s="265">
        <f t="shared" si="14"/>
        <v>91.924868634912499</v>
      </c>
      <c r="AD24" s="259">
        <f t="shared" si="15"/>
        <v>26.457637930450652</v>
      </c>
      <c r="AE24" s="260">
        <f t="shared" si="16"/>
        <v>14.309842361894997</v>
      </c>
      <c r="AF24" s="264">
        <f t="shared" si="17"/>
        <v>206.45763793045066</v>
      </c>
      <c r="AG24" s="265">
        <f t="shared" si="18"/>
        <v>94.309842361894994</v>
      </c>
    </row>
    <row r="25" spans="3:33" ht="15" customHeight="1" x14ac:dyDescent="0.2">
      <c r="C25" s="245">
        <v>11</v>
      </c>
      <c r="D25" s="258">
        <f t="shared" si="0"/>
        <v>8.59375E-2</v>
      </c>
      <c r="E25" s="258">
        <f t="shared" si="19"/>
        <v>0.53996123733574564</v>
      </c>
      <c r="F25" s="259">
        <f t="shared" si="20"/>
        <v>0.85772861000027212</v>
      </c>
      <c r="G25" s="260">
        <f t="shared" si="21"/>
        <v>0.51410274419322166</v>
      </c>
      <c r="H25" s="259">
        <f t="shared" si="22"/>
        <v>0.85772861000027212</v>
      </c>
      <c r="I25" s="261">
        <f t="shared" si="23"/>
        <v>0.96755282225752692</v>
      </c>
      <c r="J25" s="259">
        <f t="shared" si="24"/>
        <v>4.2886430500013608</v>
      </c>
      <c r="K25" s="260">
        <f t="shared" si="25"/>
        <v>2.4188820556438175</v>
      </c>
      <c r="L25" s="264">
        <f t="shared" si="1"/>
        <v>184.28864305000135</v>
      </c>
      <c r="M25" s="265">
        <f t="shared" si="26"/>
        <v>82.41888205564382</v>
      </c>
      <c r="N25" s="259">
        <f t="shared" si="2"/>
        <v>8.5772861000027216</v>
      </c>
      <c r="O25" s="260">
        <f t="shared" si="3"/>
        <v>4.8377641112876351</v>
      </c>
      <c r="P25" s="264">
        <f t="shared" si="4"/>
        <v>188.57728610000271</v>
      </c>
      <c r="Q25" s="265">
        <f t="shared" si="5"/>
        <v>84.83776411128764</v>
      </c>
      <c r="R25" s="259">
        <f t="shared" si="6"/>
        <v>12.865929150004082</v>
      </c>
      <c r="S25" s="260">
        <f t="shared" si="7"/>
        <v>7.2566461669314526</v>
      </c>
      <c r="T25" s="264">
        <f t="shared" si="8"/>
        <v>192.86592915000409</v>
      </c>
      <c r="U25" s="265">
        <f t="shared" si="9"/>
        <v>87.256646166931446</v>
      </c>
      <c r="V25" s="259">
        <f t="shared" si="27"/>
        <v>17.154572200005443</v>
      </c>
      <c r="W25" s="260">
        <f t="shared" si="28"/>
        <v>9.6755282225752701</v>
      </c>
      <c r="X25" s="264">
        <f t="shared" si="10"/>
        <v>197.15457220000545</v>
      </c>
      <c r="Y25" s="265">
        <f t="shared" si="29"/>
        <v>89.675528222575267</v>
      </c>
      <c r="Z25" s="259">
        <f t="shared" si="11"/>
        <v>21.443215250006805</v>
      </c>
      <c r="AA25" s="260">
        <f t="shared" si="12"/>
        <v>12.094410278219087</v>
      </c>
      <c r="AB25" s="264">
        <f t="shared" si="13"/>
        <v>201.4432152500068</v>
      </c>
      <c r="AC25" s="265">
        <f t="shared" si="14"/>
        <v>92.094410278219087</v>
      </c>
      <c r="AD25" s="259">
        <f t="shared" si="15"/>
        <v>25.731858300008163</v>
      </c>
      <c r="AE25" s="260">
        <f t="shared" si="16"/>
        <v>14.513292333862905</v>
      </c>
      <c r="AF25" s="264">
        <f t="shared" si="17"/>
        <v>205.73185830000816</v>
      </c>
      <c r="AG25" s="265">
        <f t="shared" si="18"/>
        <v>94.513292333862907</v>
      </c>
    </row>
    <row r="26" spans="3:33" ht="15" customHeight="1" x14ac:dyDescent="0.2">
      <c r="C26" s="245">
        <v>12</v>
      </c>
      <c r="D26" s="258">
        <f t="shared" si="0"/>
        <v>9.375E-2</v>
      </c>
      <c r="E26" s="258">
        <f t="shared" si="19"/>
        <v>0.58904862254808621</v>
      </c>
      <c r="F26" s="259">
        <f t="shared" si="20"/>
        <v>0.83146961230254524</v>
      </c>
      <c r="G26" s="260">
        <f t="shared" si="21"/>
        <v>0.55557023301960218</v>
      </c>
      <c r="H26" s="259">
        <f t="shared" si="22"/>
        <v>0.83146961230254524</v>
      </c>
      <c r="I26" s="261">
        <f t="shared" si="23"/>
        <v>0.97878523422561792</v>
      </c>
      <c r="J26" s="259">
        <f t="shared" si="24"/>
        <v>4.1573480615127263</v>
      </c>
      <c r="K26" s="260">
        <f t="shared" si="25"/>
        <v>2.446963085564045</v>
      </c>
      <c r="L26" s="264">
        <f t="shared" si="1"/>
        <v>184.15734806151272</v>
      </c>
      <c r="M26" s="265">
        <f t="shared" si="26"/>
        <v>82.44696308556405</v>
      </c>
      <c r="N26" s="259">
        <f t="shared" si="2"/>
        <v>8.3146961230254526</v>
      </c>
      <c r="O26" s="260">
        <f t="shared" si="3"/>
        <v>4.8939261711280899</v>
      </c>
      <c r="P26" s="264">
        <f t="shared" si="4"/>
        <v>188.31469612302544</v>
      </c>
      <c r="Q26" s="265">
        <f t="shared" si="5"/>
        <v>84.893926171128086</v>
      </c>
      <c r="R26" s="259">
        <f t="shared" si="6"/>
        <v>12.472044184538179</v>
      </c>
      <c r="S26" s="260">
        <f t="shared" si="7"/>
        <v>7.3408892566921349</v>
      </c>
      <c r="T26" s="264">
        <f t="shared" si="8"/>
        <v>192.47204418453819</v>
      </c>
      <c r="U26" s="265">
        <f t="shared" si="9"/>
        <v>87.340889256692137</v>
      </c>
      <c r="V26" s="259">
        <f t="shared" si="27"/>
        <v>16.629392246050905</v>
      </c>
      <c r="W26" s="260">
        <f t="shared" si="28"/>
        <v>9.7878523422561798</v>
      </c>
      <c r="X26" s="264">
        <f t="shared" si="10"/>
        <v>196.62939224605091</v>
      </c>
      <c r="Y26" s="265">
        <f t="shared" si="29"/>
        <v>89.787852342256173</v>
      </c>
      <c r="Z26" s="259">
        <f t="shared" si="11"/>
        <v>20.786740307563633</v>
      </c>
      <c r="AA26" s="260">
        <f t="shared" si="12"/>
        <v>12.234815427820225</v>
      </c>
      <c r="AB26" s="264">
        <f t="shared" si="13"/>
        <v>200.78674030756363</v>
      </c>
      <c r="AC26" s="265">
        <f t="shared" si="14"/>
        <v>92.234815427820223</v>
      </c>
      <c r="AD26" s="259">
        <f t="shared" si="15"/>
        <v>24.944088369076358</v>
      </c>
      <c r="AE26" s="260">
        <f t="shared" si="16"/>
        <v>14.68177851338427</v>
      </c>
      <c r="AF26" s="264">
        <f t="shared" si="17"/>
        <v>204.94408836907635</v>
      </c>
      <c r="AG26" s="265">
        <f t="shared" si="18"/>
        <v>94.681778513384273</v>
      </c>
    </row>
    <row r="27" spans="3:33" ht="15" customHeight="1" x14ac:dyDescent="0.2">
      <c r="C27" s="245">
        <v>13</v>
      </c>
      <c r="D27" s="258">
        <f t="shared" si="0"/>
        <v>0.1015625</v>
      </c>
      <c r="E27" s="258">
        <f t="shared" si="19"/>
        <v>0.63813600776042678</v>
      </c>
      <c r="F27" s="259">
        <f t="shared" si="20"/>
        <v>0.80320753148064494</v>
      </c>
      <c r="G27" s="260">
        <f t="shared" si="21"/>
        <v>0.59569930449243336</v>
      </c>
      <c r="H27" s="259">
        <f t="shared" si="22"/>
        <v>0.80320753148064494</v>
      </c>
      <c r="I27" s="261">
        <f t="shared" si="23"/>
        <v>0.98765966683299822</v>
      </c>
      <c r="J27" s="259">
        <f t="shared" si="24"/>
        <v>4.016037657403225</v>
      </c>
      <c r="K27" s="260">
        <f t="shared" si="25"/>
        <v>2.4691491670824957</v>
      </c>
      <c r="L27" s="264">
        <f t="shared" si="1"/>
        <v>184.01603765740322</v>
      </c>
      <c r="M27" s="265">
        <f t="shared" si="26"/>
        <v>82.469149167082492</v>
      </c>
      <c r="N27" s="259">
        <f t="shared" si="2"/>
        <v>8.0320753148064501</v>
      </c>
      <c r="O27" s="260">
        <f t="shared" si="3"/>
        <v>4.9382983341649913</v>
      </c>
      <c r="P27" s="264">
        <f t="shared" si="4"/>
        <v>188.03207531480646</v>
      </c>
      <c r="Q27" s="265">
        <f t="shared" si="5"/>
        <v>84.938298334164998</v>
      </c>
      <c r="R27" s="259">
        <f t="shared" si="6"/>
        <v>12.048112972209676</v>
      </c>
      <c r="S27" s="260">
        <f t="shared" si="7"/>
        <v>7.4074475012474874</v>
      </c>
      <c r="T27" s="264">
        <f t="shared" si="8"/>
        <v>192.04811297220968</v>
      </c>
      <c r="U27" s="265">
        <f t="shared" si="9"/>
        <v>87.407447501247489</v>
      </c>
      <c r="V27" s="259">
        <f t="shared" si="27"/>
        <v>16.0641506296129</v>
      </c>
      <c r="W27" s="260">
        <f t="shared" si="28"/>
        <v>9.8765966683299826</v>
      </c>
      <c r="X27" s="264">
        <f t="shared" si="10"/>
        <v>196.0641506296129</v>
      </c>
      <c r="Y27" s="265">
        <f t="shared" si="29"/>
        <v>89.876596668329981</v>
      </c>
      <c r="Z27" s="259">
        <f t="shared" si="11"/>
        <v>20.080188287016124</v>
      </c>
      <c r="AA27" s="260">
        <f t="shared" si="12"/>
        <v>12.345745835412478</v>
      </c>
      <c r="AB27" s="264">
        <f t="shared" si="13"/>
        <v>200.08018828701611</v>
      </c>
      <c r="AC27" s="265">
        <f t="shared" si="14"/>
        <v>92.345745835412473</v>
      </c>
      <c r="AD27" s="259">
        <f t="shared" si="15"/>
        <v>24.096225944419352</v>
      </c>
      <c r="AE27" s="260">
        <f t="shared" si="16"/>
        <v>14.814895002494975</v>
      </c>
      <c r="AF27" s="264">
        <f t="shared" si="17"/>
        <v>204.09622594441936</v>
      </c>
      <c r="AG27" s="265">
        <f t="shared" si="18"/>
        <v>94.814895002494978</v>
      </c>
    </row>
    <row r="28" spans="3:33" ht="15" customHeight="1" x14ac:dyDescent="0.2">
      <c r="C28" s="245">
        <v>14</v>
      </c>
      <c r="D28" s="258">
        <f t="shared" si="0"/>
        <v>0.109375</v>
      </c>
      <c r="E28" s="258">
        <f t="shared" si="19"/>
        <v>0.68722339297276724</v>
      </c>
      <c r="F28" s="259">
        <f t="shared" si="20"/>
        <v>0.77301045336273699</v>
      </c>
      <c r="G28" s="260">
        <f t="shared" si="21"/>
        <v>0.63439328416364549</v>
      </c>
      <c r="H28" s="259">
        <f t="shared" si="22"/>
        <v>0.77301045336273699</v>
      </c>
      <c r="I28" s="261">
        <f t="shared" si="23"/>
        <v>0.99415474079420785</v>
      </c>
      <c r="J28" s="259">
        <f t="shared" si="24"/>
        <v>3.8650522668136849</v>
      </c>
      <c r="K28" s="260">
        <f t="shared" si="25"/>
        <v>2.4853868519855196</v>
      </c>
      <c r="L28" s="264">
        <f t="shared" si="1"/>
        <v>183.86505226681368</v>
      </c>
      <c r="M28" s="265">
        <f t="shared" si="26"/>
        <v>82.485386851985524</v>
      </c>
      <c r="N28" s="259">
        <f t="shared" si="2"/>
        <v>7.7301045336273697</v>
      </c>
      <c r="O28" s="260">
        <f t="shared" si="3"/>
        <v>4.9707737039710391</v>
      </c>
      <c r="P28" s="264">
        <f t="shared" si="4"/>
        <v>187.73010453362738</v>
      </c>
      <c r="Q28" s="265">
        <f t="shared" si="5"/>
        <v>84.970773703971034</v>
      </c>
      <c r="R28" s="259">
        <f t="shared" si="6"/>
        <v>11.595156800441055</v>
      </c>
      <c r="S28" s="260">
        <f t="shared" si="7"/>
        <v>7.4561605559565587</v>
      </c>
      <c r="T28" s="264">
        <f t="shared" si="8"/>
        <v>191.59515680044106</v>
      </c>
      <c r="U28" s="265">
        <f t="shared" si="9"/>
        <v>87.456160555956558</v>
      </c>
      <c r="V28" s="259">
        <f t="shared" si="27"/>
        <v>15.460209067254739</v>
      </c>
      <c r="W28" s="260">
        <f t="shared" si="28"/>
        <v>9.9415474079420783</v>
      </c>
      <c r="X28" s="264">
        <f t="shared" si="10"/>
        <v>195.46020906725474</v>
      </c>
      <c r="Y28" s="265">
        <f t="shared" si="29"/>
        <v>89.941547407942082</v>
      </c>
      <c r="Z28" s="259">
        <f t="shared" si="11"/>
        <v>19.325261334068426</v>
      </c>
      <c r="AA28" s="260">
        <f t="shared" si="12"/>
        <v>12.426934259927599</v>
      </c>
      <c r="AB28" s="264">
        <f t="shared" si="13"/>
        <v>199.32526133406841</v>
      </c>
      <c r="AC28" s="265">
        <f t="shared" si="14"/>
        <v>92.426934259927606</v>
      </c>
      <c r="AD28" s="259">
        <f t="shared" si="15"/>
        <v>23.19031360088211</v>
      </c>
      <c r="AE28" s="260">
        <f t="shared" si="16"/>
        <v>14.912321111913117</v>
      </c>
      <c r="AF28" s="264">
        <f t="shared" si="17"/>
        <v>203.19031360088212</v>
      </c>
      <c r="AG28" s="265">
        <f t="shared" si="18"/>
        <v>94.912321111913116</v>
      </c>
    </row>
    <row r="29" spans="3:33" ht="15" customHeight="1" x14ac:dyDescent="0.2">
      <c r="C29" s="245">
        <v>15</v>
      </c>
      <c r="D29" s="258">
        <f t="shared" si="0"/>
        <v>0.1171875</v>
      </c>
      <c r="E29" s="258">
        <f t="shared" si="19"/>
        <v>0.73631077818510771</v>
      </c>
      <c r="F29" s="259">
        <f t="shared" si="20"/>
        <v>0.74095112535495911</v>
      </c>
      <c r="G29" s="260">
        <f t="shared" si="21"/>
        <v>0.67155895484701833</v>
      </c>
      <c r="H29" s="259">
        <f t="shared" si="22"/>
        <v>0.74095112535495911</v>
      </c>
      <c r="I29" s="261">
        <f t="shared" si="23"/>
        <v>0.99825480890717344</v>
      </c>
      <c r="J29" s="259">
        <f t="shared" si="24"/>
        <v>3.7047556267747956</v>
      </c>
      <c r="K29" s="260">
        <f t="shared" si="25"/>
        <v>2.4956370222679336</v>
      </c>
      <c r="L29" s="264">
        <f t="shared" si="1"/>
        <v>183.70475562677478</v>
      </c>
      <c r="M29" s="265">
        <f t="shared" si="26"/>
        <v>82.495637022267928</v>
      </c>
      <c r="N29" s="259">
        <f t="shared" si="2"/>
        <v>7.4095112535495913</v>
      </c>
      <c r="O29" s="260">
        <f t="shared" si="3"/>
        <v>4.9912740445358672</v>
      </c>
      <c r="P29" s="264">
        <f t="shared" si="4"/>
        <v>187.4095112535496</v>
      </c>
      <c r="Q29" s="265">
        <f t="shared" si="5"/>
        <v>84.991274044535871</v>
      </c>
      <c r="R29" s="259">
        <f t="shared" si="6"/>
        <v>11.114266880324386</v>
      </c>
      <c r="S29" s="260">
        <f t="shared" si="7"/>
        <v>7.4869110668038008</v>
      </c>
      <c r="T29" s="264">
        <f t="shared" si="8"/>
        <v>191.11426688032438</v>
      </c>
      <c r="U29" s="265">
        <f t="shared" si="9"/>
        <v>87.486911066803799</v>
      </c>
      <c r="V29" s="259">
        <f t="shared" si="27"/>
        <v>14.819022507099183</v>
      </c>
      <c r="W29" s="260">
        <f t="shared" si="28"/>
        <v>9.9825480890717344</v>
      </c>
      <c r="X29" s="264">
        <f t="shared" si="10"/>
        <v>194.81902250709919</v>
      </c>
      <c r="Y29" s="265">
        <f t="shared" si="29"/>
        <v>89.982548089071742</v>
      </c>
      <c r="Z29" s="259">
        <f t="shared" si="11"/>
        <v>18.523778133873979</v>
      </c>
      <c r="AA29" s="260">
        <f t="shared" si="12"/>
        <v>12.478185111339668</v>
      </c>
      <c r="AB29" s="264">
        <f t="shared" si="13"/>
        <v>198.52377813387398</v>
      </c>
      <c r="AC29" s="265">
        <f t="shared" si="14"/>
        <v>92.47818511133967</v>
      </c>
      <c r="AD29" s="259">
        <f t="shared" si="15"/>
        <v>22.228533760648773</v>
      </c>
      <c r="AE29" s="260">
        <f t="shared" si="16"/>
        <v>14.973822133607602</v>
      </c>
      <c r="AF29" s="264">
        <f t="shared" si="17"/>
        <v>202.22853376064876</v>
      </c>
      <c r="AG29" s="265">
        <f t="shared" si="18"/>
        <v>94.973822133607598</v>
      </c>
    </row>
    <row r="30" spans="3:33" ht="15" customHeight="1" x14ac:dyDescent="0.2">
      <c r="C30" s="245">
        <v>16</v>
      </c>
      <c r="D30" s="258">
        <f t="shared" si="0"/>
        <v>0.125</v>
      </c>
      <c r="E30" s="258">
        <f t="shared" si="19"/>
        <v>0.78539816339744828</v>
      </c>
      <c r="F30" s="259">
        <f t="shared" si="20"/>
        <v>0.70710678118654757</v>
      </c>
      <c r="G30" s="260">
        <f t="shared" si="21"/>
        <v>0.70710678118654746</v>
      </c>
      <c r="H30" s="259">
        <f t="shared" si="22"/>
        <v>0.70710678118654757</v>
      </c>
      <c r="I30" s="261">
        <f t="shared" si="23"/>
        <v>0.99994999374868709</v>
      </c>
      <c r="J30" s="259">
        <f t="shared" si="24"/>
        <v>3.5355339059327378</v>
      </c>
      <c r="K30" s="260">
        <f t="shared" si="25"/>
        <v>2.4998749843717176</v>
      </c>
      <c r="L30" s="264">
        <f t="shared" si="1"/>
        <v>183.53553390593274</v>
      </c>
      <c r="M30" s="265">
        <f t="shared" si="26"/>
        <v>82.499874984371715</v>
      </c>
      <c r="N30" s="259">
        <f t="shared" ref="N30:N93" si="30">$H30*$E$6*N$10</f>
        <v>7.0710678118654755</v>
      </c>
      <c r="O30" s="260">
        <f t="shared" si="3"/>
        <v>4.9997499687434352</v>
      </c>
      <c r="P30" s="264">
        <f t="shared" si="4"/>
        <v>187.07106781186548</v>
      </c>
      <c r="Q30" s="265">
        <f t="shared" ref="Q30:Q93" si="31">O30+$F$8</f>
        <v>84.99974996874343</v>
      </c>
      <c r="R30" s="259">
        <f t="shared" ref="R30:R93" si="32">$H30*$E$6*R$10</f>
        <v>10.606601717798213</v>
      </c>
      <c r="S30" s="260">
        <f t="shared" si="7"/>
        <v>7.4996249531151529</v>
      </c>
      <c r="T30" s="264">
        <f t="shared" si="8"/>
        <v>190.60660171779821</v>
      </c>
      <c r="U30" s="265">
        <f t="shared" si="9"/>
        <v>87.499624953115159</v>
      </c>
      <c r="V30" s="259">
        <f t="shared" si="27"/>
        <v>14.142135623730951</v>
      </c>
      <c r="W30" s="260">
        <f t="shared" si="28"/>
        <v>9.9994999374868705</v>
      </c>
      <c r="X30" s="264">
        <f t="shared" si="10"/>
        <v>194.14213562373095</v>
      </c>
      <c r="Y30" s="265">
        <f t="shared" si="29"/>
        <v>89.999499937486874</v>
      </c>
      <c r="Z30" s="259">
        <f t="shared" ref="Z30:Z93" si="33">$H30*$E$6*Z$10</f>
        <v>17.677669529663689</v>
      </c>
      <c r="AA30" s="260">
        <f t="shared" ref="AA30:AA93" si="34">$I30*$F$6*Z$10</f>
        <v>12.499374921858589</v>
      </c>
      <c r="AB30" s="264">
        <f t="shared" si="13"/>
        <v>197.67766952966369</v>
      </c>
      <c r="AC30" s="265">
        <f t="shared" si="14"/>
        <v>92.499374921858589</v>
      </c>
      <c r="AD30" s="259">
        <f t="shared" ref="AD30:AD93" si="35">$H30*$E$6*AD$10</f>
        <v>21.213203435596427</v>
      </c>
      <c r="AE30" s="260">
        <f t="shared" ref="AE30:AE93" si="36">$I30*$F$6*AD$10</f>
        <v>14.999249906230306</v>
      </c>
      <c r="AF30" s="264">
        <f t="shared" si="17"/>
        <v>201.21320343559643</v>
      </c>
      <c r="AG30" s="265">
        <f t="shared" si="18"/>
        <v>94.999249906230304</v>
      </c>
    </row>
    <row r="31" spans="3:33" ht="15" customHeight="1" x14ac:dyDescent="0.2">
      <c r="C31" s="245">
        <v>17</v>
      </c>
      <c r="D31" s="258">
        <f t="shared" si="0"/>
        <v>0.1328125</v>
      </c>
      <c r="E31" s="258">
        <f t="shared" si="19"/>
        <v>0.83448554860978885</v>
      </c>
      <c r="F31" s="259">
        <f t="shared" si="20"/>
        <v>0.67155895484701833</v>
      </c>
      <c r="G31" s="260">
        <f t="shared" si="21"/>
        <v>0.74095112535495911</v>
      </c>
      <c r="H31" s="259">
        <f t="shared" si="22"/>
        <v>0.67155895484701833</v>
      </c>
      <c r="I31" s="261">
        <f t="shared" si="23"/>
        <v>0.99923621146998498</v>
      </c>
      <c r="J31" s="259">
        <f t="shared" si="24"/>
        <v>3.3577947742350918</v>
      </c>
      <c r="K31" s="260">
        <f t="shared" si="25"/>
        <v>2.4980905286749624</v>
      </c>
      <c r="L31" s="264">
        <f t="shared" si="1"/>
        <v>183.35779477423509</v>
      </c>
      <c r="M31" s="265">
        <f t="shared" si="26"/>
        <v>82.498090528674965</v>
      </c>
      <c r="N31" s="259">
        <f t="shared" si="30"/>
        <v>6.7155895484701835</v>
      </c>
      <c r="O31" s="260">
        <f t="shared" si="3"/>
        <v>4.9961810573499248</v>
      </c>
      <c r="P31" s="264">
        <f t="shared" si="4"/>
        <v>186.71558954847018</v>
      </c>
      <c r="Q31" s="265">
        <f t="shared" si="31"/>
        <v>84.996181057349929</v>
      </c>
      <c r="R31" s="259">
        <f t="shared" si="32"/>
        <v>10.073384322705275</v>
      </c>
      <c r="S31" s="260">
        <f t="shared" si="7"/>
        <v>7.4942715860248867</v>
      </c>
      <c r="T31" s="264">
        <f t="shared" si="8"/>
        <v>190.07338432270527</v>
      </c>
      <c r="U31" s="265">
        <f t="shared" si="9"/>
        <v>87.494271586024894</v>
      </c>
      <c r="V31" s="259">
        <f t="shared" si="27"/>
        <v>13.431179096940367</v>
      </c>
      <c r="W31" s="260">
        <f t="shared" si="28"/>
        <v>9.9923621146998496</v>
      </c>
      <c r="X31" s="264">
        <f t="shared" si="10"/>
        <v>193.43117909694035</v>
      </c>
      <c r="Y31" s="265">
        <f t="shared" si="29"/>
        <v>89.992362114699844</v>
      </c>
      <c r="Z31" s="259">
        <f t="shared" si="33"/>
        <v>16.788973871175457</v>
      </c>
      <c r="AA31" s="260">
        <f t="shared" si="34"/>
        <v>12.490452643374812</v>
      </c>
      <c r="AB31" s="264">
        <f t="shared" si="13"/>
        <v>196.78897387117547</v>
      </c>
      <c r="AC31" s="265">
        <f t="shared" si="14"/>
        <v>92.490452643374809</v>
      </c>
      <c r="AD31" s="259">
        <f t="shared" si="35"/>
        <v>20.14676864541055</v>
      </c>
      <c r="AE31" s="260">
        <f t="shared" si="36"/>
        <v>14.988543172049773</v>
      </c>
      <c r="AF31" s="264">
        <f t="shared" si="17"/>
        <v>200.14676864541056</v>
      </c>
      <c r="AG31" s="265">
        <f t="shared" si="18"/>
        <v>94.988543172049773</v>
      </c>
    </row>
    <row r="32" spans="3:33" ht="15" customHeight="1" x14ac:dyDescent="0.2">
      <c r="C32" s="245">
        <v>18</v>
      </c>
      <c r="D32" s="258">
        <f t="shared" si="0"/>
        <v>0.140625</v>
      </c>
      <c r="E32" s="258">
        <f t="shared" si="19"/>
        <v>0.88357293382212931</v>
      </c>
      <c r="F32" s="259">
        <f t="shared" si="20"/>
        <v>0.63439328416364549</v>
      </c>
      <c r="G32" s="260">
        <f t="shared" si="21"/>
        <v>0.77301045336273699</v>
      </c>
      <c r="H32" s="259">
        <f t="shared" si="22"/>
        <v>0.63439328416364549</v>
      </c>
      <c r="I32" s="261">
        <f t="shared" si="23"/>
        <v>0.9961151816350966</v>
      </c>
      <c r="J32" s="259">
        <f t="shared" si="24"/>
        <v>3.1719664208182277</v>
      </c>
      <c r="K32" s="260">
        <f t="shared" si="25"/>
        <v>2.4902879540877416</v>
      </c>
      <c r="L32" s="264">
        <f t="shared" si="1"/>
        <v>183.17196642081822</v>
      </c>
      <c r="M32" s="265">
        <f t="shared" si="26"/>
        <v>82.490287954087748</v>
      </c>
      <c r="N32" s="259">
        <f t="shared" si="30"/>
        <v>6.3439328416364553</v>
      </c>
      <c r="O32" s="260">
        <f t="shared" si="3"/>
        <v>4.9805759081754832</v>
      </c>
      <c r="P32" s="264">
        <f t="shared" si="4"/>
        <v>186.34393284163644</v>
      </c>
      <c r="Q32" s="265">
        <f t="shared" si="31"/>
        <v>84.980575908175481</v>
      </c>
      <c r="R32" s="259">
        <f t="shared" si="32"/>
        <v>9.515899262454683</v>
      </c>
      <c r="S32" s="260">
        <f t="shared" si="7"/>
        <v>7.4708638622632249</v>
      </c>
      <c r="T32" s="264">
        <f t="shared" si="8"/>
        <v>189.5158992624547</v>
      </c>
      <c r="U32" s="265">
        <f t="shared" si="9"/>
        <v>87.470863862263229</v>
      </c>
      <c r="V32" s="259">
        <f t="shared" si="27"/>
        <v>12.687865683272911</v>
      </c>
      <c r="W32" s="260">
        <f t="shared" si="28"/>
        <v>9.9611518163509665</v>
      </c>
      <c r="X32" s="264">
        <f t="shared" si="10"/>
        <v>192.68786568327292</v>
      </c>
      <c r="Y32" s="265">
        <f t="shared" si="29"/>
        <v>89.961151816350963</v>
      </c>
      <c r="Z32" s="259">
        <f t="shared" si="33"/>
        <v>15.859832104091138</v>
      </c>
      <c r="AA32" s="260">
        <f t="shared" si="34"/>
        <v>12.451439770438707</v>
      </c>
      <c r="AB32" s="264">
        <f t="shared" si="13"/>
        <v>195.85983210409114</v>
      </c>
      <c r="AC32" s="265">
        <f t="shared" si="14"/>
        <v>92.451439770438711</v>
      </c>
      <c r="AD32" s="259">
        <f t="shared" si="35"/>
        <v>19.031798524909366</v>
      </c>
      <c r="AE32" s="260">
        <f t="shared" si="36"/>
        <v>14.94172772452645</v>
      </c>
      <c r="AF32" s="264">
        <f t="shared" si="17"/>
        <v>199.03179852490936</v>
      </c>
      <c r="AG32" s="265">
        <f t="shared" si="18"/>
        <v>94.941727724526444</v>
      </c>
    </row>
    <row r="33" spans="3:33" ht="15" customHeight="1" x14ac:dyDescent="0.2">
      <c r="C33" s="245">
        <v>19</v>
      </c>
      <c r="D33" s="258">
        <f t="shared" si="0"/>
        <v>0.1484375</v>
      </c>
      <c r="E33" s="258">
        <f t="shared" si="19"/>
        <v>0.93266031903446978</v>
      </c>
      <c r="F33" s="259">
        <f t="shared" si="20"/>
        <v>0.59569930449243347</v>
      </c>
      <c r="G33" s="260">
        <f t="shared" si="21"/>
        <v>0.80320753148064483</v>
      </c>
      <c r="H33" s="259">
        <f t="shared" si="22"/>
        <v>0.59569930449243347</v>
      </c>
      <c r="I33" s="261">
        <f t="shared" si="23"/>
        <v>0.99059442307826373</v>
      </c>
      <c r="J33" s="259">
        <f t="shared" si="24"/>
        <v>2.9784965224621676</v>
      </c>
      <c r="K33" s="260">
        <f t="shared" si="25"/>
        <v>2.4764860576956593</v>
      </c>
      <c r="L33" s="264">
        <f t="shared" si="1"/>
        <v>182.97849652246217</v>
      </c>
      <c r="M33" s="265">
        <f t="shared" si="26"/>
        <v>82.476486057695666</v>
      </c>
      <c r="N33" s="259">
        <f t="shared" si="30"/>
        <v>5.9569930449243351</v>
      </c>
      <c r="O33" s="260">
        <f t="shared" si="3"/>
        <v>4.9529721153913187</v>
      </c>
      <c r="P33" s="264">
        <f t="shared" si="4"/>
        <v>185.95699304492433</v>
      </c>
      <c r="Q33" s="265">
        <f t="shared" si="31"/>
        <v>84.952972115391319</v>
      </c>
      <c r="R33" s="259">
        <f t="shared" si="32"/>
        <v>8.9354895673865027</v>
      </c>
      <c r="S33" s="260">
        <f t="shared" si="7"/>
        <v>7.429458173086978</v>
      </c>
      <c r="T33" s="264">
        <f t="shared" si="8"/>
        <v>188.9354895673865</v>
      </c>
      <c r="U33" s="265">
        <f t="shared" si="9"/>
        <v>87.429458173086971</v>
      </c>
      <c r="V33" s="259">
        <f t="shared" si="27"/>
        <v>11.91398608984867</v>
      </c>
      <c r="W33" s="260">
        <f t="shared" si="28"/>
        <v>9.9059442307826373</v>
      </c>
      <c r="X33" s="264">
        <f t="shared" si="10"/>
        <v>191.91398608984866</v>
      </c>
      <c r="Y33" s="265">
        <f t="shared" si="29"/>
        <v>89.905944230782637</v>
      </c>
      <c r="Z33" s="259">
        <f t="shared" si="33"/>
        <v>14.892482612310838</v>
      </c>
      <c r="AA33" s="260">
        <f t="shared" si="34"/>
        <v>12.382430288478297</v>
      </c>
      <c r="AB33" s="264">
        <f t="shared" si="13"/>
        <v>194.89248261231083</v>
      </c>
      <c r="AC33" s="265">
        <f t="shared" si="14"/>
        <v>92.382430288478304</v>
      </c>
      <c r="AD33" s="259">
        <f t="shared" si="35"/>
        <v>17.870979134773005</v>
      </c>
      <c r="AE33" s="260">
        <f t="shared" si="36"/>
        <v>14.858916346173956</v>
      </c>
      <c r="AF33" s="264">
        <f t="shared" si="17"/>
        <v>197.87097913477299</v>
      </c>
      <c r="AG33" s="265">
        <f t="shared" si="18"/>
        <v>94.858916346173956</v>
      </c>
    </row>
    <row r="34" spans="3:33" ht="15" customHeight="1" x14ac:dyDescent="0.2">
      <c r="C34" s="245">
        <v>20</v>
      </c>
      <c r="D34" s="258">
        <f t="shared" si="0"/>
        <v>0.15625</v>
      </c>
      <c r="E34" s="258">
        <f t="shared" si="19"/>
        <v>0.98174770424681035</v>
      </c>
      <c r="F34" s="259">
        <f t="shared" si="20"/>
        <v>0.55557023301960229</v>
      </c>
      <c r="G34" s="260">
        <f t="shared" si="21"/>
        <v>0.83146961230254524</v>
      </c>
      <c r="H34" s="259">
        <f t="shared" si="22"/>
        <v>0.55557023301960229</v>
      </c>
      <c r="I34" s="261">
        <f t="shared" si="23"/>
        <v>0.98268723579041151</v>
      </c>
      <c r="J34" s="259">
        <f t="shared" si="24"/>
        <v>2.7778511650980113</v>
      </c>
      <c r="K34" s="260">
        <f t="shared" si="25"/>
        <v>2.4567180894760288</v>
      </c>
      <c r="L34" s="264">
        <f t="shared" si="1"/>
        <v>182.77785116509801</v>
      </c>
      <c r="M34" s="265">
        <f t="shared" si="26"/>
        <v>82.456718089476027</v>
      </c>
      <c r="N34" s="259">
        <f t="shared" si="30"/>
        <v>5.5557023301960227</v>
      </c>
      <c r="O34" s="260">
        <f t="shared" si="3"/>
        <v>4.9134361789520575</v>
      </c>
      <c r="P34" s="264">
        <f t="shared" si="4"/>
        <v>185.55570233019603</v>
      </c>
      <c r="Q34" s="265">
        <f t="shared" si="31"/>
        <v>84.913436178952054</v>
      </c>
      <c r="R34" s="259">
        <f t="shared" si="32"/>
        <v>8.3335534952940336</v>
      </c>
      <c r="S34" s="260">
        <f t="shared" si="7"/>
        <v>7.3701542684280863</v>
      </c>
      <c r="T34" s="264">
        <f t="shared" si="8"/>
        <v>188.33355349529404</v>
      </c>
      <c r="U34" s="265">
        <f t="shared" si="9"/>
        <v>87.370154268428081</v>
      </c>
      <c r="V34" s="259">
        <f t="shared" si="27"/>
        <v>11.111404660392045</v>
      </c>
      <c r="W34" s="260">
        <f t="shared" si="28"/>
        <v>9.8268723579041151</v>
      </c>
      <c r="X34" s="264">
        <f t="shared" si="10"/>
        <v>191.11140466039205</v>
      </c>
      <c r="Y34" s="265">
        <f t="shared" si="29"/>
        <v>89.826872357904108</v>
      </c>
      <c r="Z34" s="259">
        <f t="shared" si="33"/>
        <v>13.889255825490057</v>
      </c>
      <c r="AA34" s="260">
        <f t="shared" si="34"/>
        <v>12.283590447380144</v>
      </c>
      <c r="AB34" s="264">
        <f t="shared" si="13"/>
        <v>193.88925582549007</v>
      </c>
      <c r="AC34" s="265">
        <f t="shared" si="14"/>
        <v>92.283590447380149</v>
      </c>
      <c r="AD34" s="259">
        <f t="shared" si="35"/>
        <v>16.667106990588067</v>
      </c>
      <c r="AE34" s="260">
        <f t="shared" si="36"/>
        <v>14.740308536856173</v>
      </c>
      <c r="AF34" s="264">
        <f t="shared" si="17"/>
        <v>196.66710699058808</v>
      </c>
      <c r="AG34" s="265">
        <f t="shared" si="18"/>
        <v>94.740308536856176</v>
      </c>
    </row>
    <row r="35" spans="3:33" ht="15" customHeight="1" x14ac:dyDescent="0.2">
      <c r="C35" s="245">
        <v>21</v>
      </c>
      <c r="D35" s="258">
        <f t="shared" si="0"/>
        <v>0.1640625</v>
      </c>
      <c r="E35" s="258">
        <f t="shared" si="19"/>
        <v>1.0308350894591509</v>
      </c>
      <c r="F35" s="259">
        <f t="shared" si="20"/>
        <v>0.51410274419322166</v>
      </c>
      <c r="G35" s="260">
        <f t="shared" si="21"/>
        <v>0.85772861000027212</v>
      </c>
      <c r="H35" s="259">
        <f t="shared" si="22"/>
        <v>0.51410274419322166</v>
      </c>
      <c r="I35" s="261">
        <f t="shared" si="23"/>
        <v>0.97241266887830369</v>
      </c>
      <c r="J35" s="259">
        <f t="shared" si="24"/>
        <v>2.5705137209661082</v>
      </c>
      <c r="K35" s="260">
        <f t="shared" si="25"/>
        <v>2.4310316721957594</v>
      </c>
      <c r="L35" s="264">
        <f t="shared" si="1"/>
        <v>182.57051372096612</v>
      </c>
      <c r="M35" s="265">
        <f t="shared" si="26"/>
        <v>82.431031672195758</v>
      </c>
      <c r="N35" s="259">
        <f t="shared" si="30"/>
        <v>5.1410274419322164</v>
      </c>
      <c r="O35" s="260">
        <f t="shared" si="3"/>
        <v>4.8620633443915189</v>
      </c>
      <c r="P35" s="264">
        <f t="shared" si="4"/>
        <v>185.14102744193221</v>
      </c>
      <c r="Q35" s="265">
        <f t="shared" si="31"/>
        <v>84.862063344391515</v>
      </c>
      <c r="R35" s="259">
        <f t="shared" si="32"/>
        <v>7.7115411628983246</v>
      </c>
      <c r="S35" s="260">
        <f t="shared" si="7"/>
        <v>7.2930950165872783</v>
      </c>
      <c r="T35" s="264">
        <f t="shared" si="8"/>
        <v>187.71154116289833</v>
      </c>
      <c r="U35" s="265">
        <f t="shared" si="9"/>
        <v>87.293095016587273</v>
      </c>
      <c r="V35" s="259">
        <f t="shared" si="27"/>
        <v>10.282054883864433</v>
      </c>
      <c r="W35" s="260">
        <f t="shared" si="28"/>
        <v>9.7241266887830378</v>
      </c>
      <c r="X35" s="264">
        <f t="shared" si="10"/>
        <v>190.28205488386442</v>
      </c>
      <c r="Y35" s="265">
        <f t="shared" si="29"/>
        <v>89.724126688783031</v>
      </c>
      <c r="Z35" s="259">
        <f t="shared" si="33"/>
        <v>12.852568604830541</v>
      </c>
      <c r="AA35" s="260">
        <f t="shared" si="34"/>
        <v>12.155158360978797</v>
      </c>
      <c r="AB35" s="264">
        <f t="shared" si="13"/>
        <v>192.85256860483054</v>
      </c>
      <c r="AC35" s="265">
        <f t="shared" si="14"/>
        <v>92.155158360978803</v>
      </c>
      <c r="AD35" s="259">
        <f t="shared" si="35"/>
        <v>15.423082325796649</v>
      </c>
      <c r="AE35" s="260">
        <f t="shared" si="36"/>
        <v>14.586190033174557</v>
      </c>
      <c r="AF35" s="264">
        <f t="shared" si="17"/>
        <v>195.42308232579666</v>
      </c>
      <c r="AG35" s="265">
        <f t="shared" si="18"/>
        <v>94.58619003317456</v>
      </c>
    </row>
    <row r="36" spans="3:33" ht="15" customHeight="1" x14ac:dyDescent="0.2">
      <c r="C36" s="245">
        <v>22</v>
      </c>
      <c r="D36" s="258">
        <f t="shared" si="0"/>
        <v>0.171875</v>
      </c>
      <c r="E36" s="258">
        <f t="shared" si="19"/>
        <v>1.0799224746714913</v>
      </c>
      <c r="F36" s="259">
        <f t="shared" si="20"/>
        <v>0.47139673682599781</v>
      </c>
      <c r="G36" s="260">
        <f t="shared" si="21"/>
        <v>0.88192126434835494</v>
      </c>
      <c r="H36" s="259">
        <f t="shared" si="22"/>
        <v>0.47139673682599781</v>
      </c>
      <c r="I36" s="261">
        <f t="shared" si="23"/>
        <v>0.95979547467357806</v>
      </c>
      <c r="J36" s="259">
        <f t="shared" si="24"/>
        <v>2.3569836841299892</v>
      </c>
      <c r="K36" s="260">
        <f t="shared" si="25"/>
        <v>2.3994886866839451</v>
      </c>
      <c r="L36" s="264">
        <f t="shared" si="1"/>
        <v>182.35698368413</v>
      </c>
      <c r="M36" s="265">
        <f t="shared" si="26"/>
        <v>82.399488686683952</v>
      </c>
      <c r="N36" s="259">
        <f t="shared" si="30"/>
        <v>4.7139673682599783</v>
      </c>
      <c r="O36" s="260">
        <f t="shared" si="3"/>
        <v>4.7989773733678902</v>
      </c>
      <c r="P36" s="264">
        <f t="shared" si="4"/>
        <v>184.71396736825997</v>
      </c>
      <c r="Q36" s="265">
        <f t="shared" si="31"/>
        <v>84.79897737336789</v>
      </c>
      <c r="R36" s="259">
        <f t="shared" si="32"/>
        <v>7.070951052389967</v>
      </c>
      <c r="S36" s="260">
        <f t="shared" si="7"/>
        <v>7.1984660600518353</v>
      </c>
      <c r="T36" s="264">
        <f t="shared" si="8"/>
        <v>187.07095105238997</v>
      </c>
      <c r="U36" s="265">
        <f t="shared" si="9"/>
        <v>87.198466060051828</v>
      </c>
      <c r="V36" s="259">
        <f t="shared" si="27"/>
        <v>9.4279347365199566</v>
      </c>
      <c r="W36" s="260">
        <f t="shared" si="28"/>
        <v>9.5979547467357804</v>
      </c>
      <c r="X36" s="264">
        <f t="shared" si="10"/>
        <v>189.42793473651994</v>
      </c>
      <c r="Y36" s="265">
        <f t="shared" si="29"/>
        <v>89.59795474673578</v>
      </c>
      <c r="Z36" s="259">
        <f t="shared" si="33"/>
        <v>11.784918420649946</v>
      </c>
      <c r="AA36" s="260">
        <f t="shared" si="34"/>
        <v>11.997443433419726</v>
      </c>
      <c r="AB36" s="264">
        <f t="shared" si="13"/>
        <v>191.78491842064994</v>
      </c>
      <c r="AC36" s="265">
        <f t="shared" si="14"/>
        <v>91.997443433419733</v>
      </c>
      <c r="AD36" s="259">
        <f t="shared" si="35"/>
        <v>14.141902104779934</v>
      </c>
      <c r="AE36" s="260">
        <f t="shared" si="36"/>
        <v>14.396932120103671</v>
      </c>
      <c r="AF36" s="264">
        <f t="shared" si="17"/>
        <v>194.14190210477994</v>
      </c>
      <c r="AG36" s="265">
        <f t="shared" si="18"/>
        <v>94.396932120103671</v>
      </c>
    </row>
    <row r="37" spans="3:33" ht="15" customHeight="1" x14ac:dyDescent="0.2">
      <c r="C37" s="245">
        <v>23</v>
      </c>
      <c r="D37" s="258">
        <f t="shared" si="0"/>
        <v>0.1796875</v>
      </c>
      <c r="E37" s="258">
        <f t="shared" si="19"/>
        <v>1.1290098598838318</v>
      </c>
      <c r="F37" s="259">
        <f t="shared" si="20"/>
        <v>0.4275550934302822</v>
      </c>
      <c r="G37" s="260">
        <f t="shared" si="21"/>
        <v>0.90398929312344334</v>
      </c>
      <c r="H37" s="259">
        <f t="shared" si="22"/>
        <v>0.4275550934302822</v>
      </c>
      <c r="I37" s="261">
        <f t="shared" si="23"/>
        <v>0.94486604910220884</v>
      </c>
      <c r="J37" s="259">
        <f t="shared" si="24"/>
        <v>2.1377754671514109</v>
      </c>
      <c r="K37" s="260">
        <f t="shared" si="25"/>
        <v>2.3621651227555223</v>
      </c>
      <c r="L37" s="264">
        <f t="shared" si="1"/>
        <v>182.13777546715141</v>
      </c>
      <c r="M37" s="265">
        <f t="shared" si="26"/>
        <v>82.362165122755528</v>
      </c>
      <c r="N37" s="259">
        <f t="shared" si="30"/>
        <v>4.2755509343028217</v>
      </c>
      <c r="O37" s="260">
        <f t="shared" si="3"/>
        <v>4.7243302455110445</v>
      </c>
      <c r="P37" s="264">
        <f t="shared" si="4"/>
        <v>184.27555093430283</v>
      </c>
      <c r="Q37" s="265">
        <f t="shared" si="31"/>
        <v>84.724330245511041</v>
      </c>
      <c r="R37" s="259">
        <f t="shared" si="32"/>
        <v>6.4133264014542331</v>
      </c>
      <c r="S37" s="260">
        <f t="shared" si="7"/>
        <v>7.0864953682665668</v>
      </c>
      <c r="T37" s="264">
        <f t="shared" si="8"/>
        <v>186.41332640145424</v>
      </c>
      <c r="U37" s="265">
        <f t="shared" si="9"/>
        <v>87.086495368266569</v>
      </c>
      <c r="V37" s="259">
        <f t="shared" si="27"/>
        <v>8.5511018686056435</v>
      </c>
      <c r="W37" s="260">
        <f t="shared" si="28"/>
        <v>9.448660491022089</v>
      </c>
      <c r="X37" s="264">
        <f t="shared" si="10"/>
        <v>188.55110186860566</v>
      </c>
      <c r="Y37" s="265">
        <f t="shared" si="29"/>
        <v>89.448660491022082</v>
      </c>
      <c r="Z37" s="259">
        <f t="shared" si="33"/>
        <v>10.688877335757054</v>
      </c>
      <c r="AA37" s="260">
        <f t="shared" si="34"/>
        <v>11.810825613777611</v>
      </c>
      <c r="AB37" s="264">
        <f t="shared" si="13"/>
        <v>190.68887733575704</v>
      </c>
      <c r="AC37" s="265">
        <f t="shared" si="14"/>
        <v>91.81082561377761</v>
      </c>
      <c r="AD37" s="259">
        <f t="shared" si="35"/>
        <v>12.826652802908466</v>
      </c>
      <c r="AE37" s="260">
        <f t="shared" si="36"/>
        <v>14.172990736533134</v>
      </c>
      <c r="AF37" s="264">
        <f t="shared" si="17"/>
        <v>192.82665280290846</v>
      </c>
      <c r="AG37" s="265">
        <f t="shared" si="18"/>
        <v>94.172990736533137</v>
      </c>
    </row>
    <row r="38" spans="3:33" ht="15" customHeight="1" x14ac:dyDescent="0.2">
      <c r="C38" s="245">
        <v>24</v>
      </c>
      <c r="D38" s="258">
        <f t="shared" si="0"/>
        <v>0.1875</v>
      </c>
      <c r="E38" s="258">
        <f t="shared" si="19"/>
        <v>1.1780972450961724</v>
      </c>
      <c r="F38" s="259">
        <f t="shared" si="20"/>
        <v>0.38268343236508984</v>
      </c>
      <c r="G38" s="260">
        <f t="shared" si="21"/>
        <v>0.92387953251128674</v>
      </c>
      <c r="H38" s="259">
        <f t="shared" si="22"/>
        <v>0.38268343236508984</v>
      </c>
      <c r="I38" s="261">
        <f t="shared" si="23"/>
        <v>0.92766035845806094</v>
      </c>
      <c r="J38" s="259">
        <f t="shared" si="24"/>
        <v>1.9134171618254492</v>
      </c>
      <c r="K38" s="260">
        <f t="shared" si="25"/>
        <v>2.3191508961451524</v>
      </c>
      <c r="L38" s="264">
        <f t="shared" si="1"/>
        <v>181.91341716182544</v>
      </c>
      <c r="M38" s="265">
        <f t="shared" si="26"/>
        <v>82.319150896145146</v>
      </c>
      <c r="N38" s="259">
        <f t="shared" si="30"/>
        <v>3.8268343236508984</v>
      </c>
      <c r="O38" s="260">
        <f t="shared" si="3"/>
        <v>4.6383017922903047</v>
      </c>
      <c r="P38" s="264">
        <f t="shared" si="4"/>
        <v>183.8268343236509</v>
      </c>
      <c r="Q38" s="265">
        <f t="shared" si="31"/>
        <v>84.638301792290306</v>
      </c>
      <c r="R38" s="259">
        <f t="shared" si="32"/>
        <v>5.7402514854763478</v>
      </c>
      <c r="S38" s="260">
        <f t="shared" si="7"/>
        <v>6.9574526884354571</v>
      </c>
      <c r="T38" s="264">
        <f t="shared" si="8"/>
        <v>185.74025148547634</v>
      </c>
      <c r="U38" s="265">
        <f t="shared" si="9"/>
        <v>86.957452688435453</v>
      </c>
      <c r="V38" s="259">
        <f t="shared" si="27"/>
        <v>7.6536686473017967</v>
      </c>
      <c r="W38" s="260">
        <f t="shared" si="28"/>
        <v>9.2766035845806094</v>
      </c>
      <c r="X38" s="264">
        <f t="shared" si="10"/>
        <v>187.6536686473018</v>
      </c>
      <c r="Y38" s="265">
        <f t="shared" si="29"/>
        <v>89.276603584580613</v>
      </c>
      <c r="Z38" s="259">
        <f t="shared" si="33"/>
        <v>9.5670858091272457</v>
      </c>
      <c r="AA38" s="260">
        <f t="shared" si="34"/>
        <v>11.595754480725763</v>
      </c>
      <c r="AB38" s="264">
        <f t="shared" si="13"/>
        <v>189.56708580912724</v>
      </c>
      <c r="AC38" s="265">
        <f t="shared" si="14"/>
        <v>91.595754480725759</v>
      </c>
      <c r="AD38" s="259">
        <f t="shared" si="35"/>
        <v>11.480502970952696</v>
      </c>
      <c r="AE38" s="260">
        <f t="shared" si="36"/>
        <v>13.914905376870914</v>
      </c>
      <c r="AF38" s="264">
        <f t="shared" si="17"/>
        <v>191.4805029709527</v>
      </c>
      <c r="AG38" s="265">
        <f t="shared" si="18"/>
        <v>93.914905376870919</v>
      </c>
    </row>
    <row r="39" spans="3:33" ht="15" customHeight="1" x14ac:dyDescent="0.2">
      <c r="C39" s="245">
        <v>25</v>
      </c>
      <c r="D39" s="258">
        <f t="shared" si="0"/>
        <v>0.1953125</v>
      </c>
      <c r="E39" s="258">
        <f t="shared" si="19"/>
        <v>1.227184630308513</v>
      </c>
      <c r="F39" s="259">
        <f t="shared" si="20"/>
        <v>0.33688985339222005</v>
      </c>
      <c r="G39" s="260">
        <f t="shared" si="21"/>
        <v>0.94154406518302081</v>
      </c>
      <c r="H39" s="259">
        <f t="shared" si="22"/>
        <v>0.33688985339222005</v>
      </c>
      <c r="I39" s="261">
        <f t="shared" si="23"/>
        <v>0.90821985275693673</v>
      </c>
      <c r="J39" s="259">
        <f t="shared" si="24"/>
        <v>1.6844492669611002</v>
      </c>
      <c r="K39" s="260">
        <f t="shared" si="25"/>
        <v>2.2705496318923419</v>
      </c>
      <c r="L39" s="264">
        <f t="shared" si="1"/>
        <v>181.68444926696111</v>
      </c>
      <c r="M39" s="265">
        <f t="shared" si="26"/>
        <v>82.270549631892337</v>
      </c>
      <c r="N39" s="259">
        <f t="shared" si="30"/>
        <v>3.3688985339222004</v>
      </c>
      <c r="O39" s="260">
        <f t="shared" si="3"/>
        <v>4.5410992637846839</v>
      </c>
      <c r="P39" s="264">
        <f t="shared" si="4"/>
        <v>183.36889853392219</v>
      </c>
      <c r="Q39" s="265">
        <f t="shared" si="31"/>
        <v>84.541099263784687</v>
      </c>
      <c r="R39" s="259">
        <f t="shared" si="32"/>
        <v>5.0533478008833006</v>
      </c>
      <c r="S39" s="260">
        <f t="shared" si="7"/>
        <v>6.8116488956770258</v>
      </c>
      <c r="T39" s="264">
        <f t="shared" si="8"/>
        <v>185.0533478008833</v>
      </c>
      <c r="U39" s="265">
        <f t="shared" si="9"/>
        <v>86.811648895677024</v>
      </c>
      <c r="V39" s="259">
        <f t="shared" si="27"/>
        <v>6.7377970678444008</v>
      </c>
      <c r="W39" s="260">
        <f t="shared" si="28"/>
        <v>9.0821985275693677</v>
      </c>
      <c r="X39" s="264">
        <f t="shared" si="10"/>
        <v>186.73779706784441</v>
      </c>
      <c r="Y39" s="265">
        <f t="shared" si="29"/>
        <v>89.082198527569375</v>
      </c>
      <c r="Z39" s="259">
        <f t="shared" si="33"/>
        <v>8.4222463348055001</v>
      </c>
      <c r="AA39" s="260">
        <f t="shared" si="34"/>
        <v>11.35274815946171</v>
      </c>
      <c r="AB39" s="264">
        <f t="shared" si="13"/>
        <v>188.42224633480549</v>
      </c>
      <c r="AC39" s="265">
        <f t="shared" si="14"/>
        <v>91.352748159461711</v>
      </c>
      <c r="AD39" s="259">
        <f t="shared" si="35"/>
        <v>10.106695601766601</v>
      </c>
      <c r="AE39" s="260">
        <f t="shared" si="36"/>
        <v>13.623297791354052</v>
      </c>
      <c r="AF39" s="264">
        <f t="shared" si="17"/>
        <v>190.1066956017666</v>
      </c>
      <c r="AG39" s="265">
        <f t="shared" si="18"/>
        <v>93.623297791354048</v>
      </c>
    </row>
    <row r="40" spans="3:33" ht="15" customHeight="1" x14ac:dyDescent="0.2">
      <c r="C40" s="245">
        <v>26</v>
      </c>
      <c r="D40" s="258">
        <f t="shared" si="0"/>
        <v>0.203125</v>
      </c>
      <c r="E40" s="258">
        <f t="shared" si="19"/>
        <v>1.2762720155208536</v>
      </c>
      <c r="F40" s="259">
        <f t="shared" si="20"/>
        <v>0.29028467725446233</v>
      </c>
      <c r="G40" s="260">
        <f t="shared" si="21"/>
        <v>0.95694033573220894</v>
      </c>
      <c r="H40" s="259">
        <f t="shared" si="22"/>
        <v>0.29028467725446233</v>
      </c>
      <c r="I40" s="261">
        <f t="shared" si="23"/>
        <v>0.88659136587985721</v>
      </c>
      <c r="J40" s="259">
        <f t="shared" si="24"/>
        <v>1.4514233862723116</v>
      </c>
      <c r="K40" s="260">
        <f t="shared" si="25"/>
        <v>2.216478414699643</v>
      </c>
      <c r="L40" s="264">
        <f t="shared" si="1"/>
        <v>181.45142338627232</v>
      </c>
      <c r="M40" s="265">
        <f t="shared" si="26"/>
        <v>82.216478414699637</v>
      </c>
      <c r="N40" s="259">
        <f t="shared" si="30"/>
        <v>2.9028467725446232</v>
      </c>
      <c r="O40" s="260">
        <f t="shared" si="3"/>
        <v>4.432956829399286</v>
      </c>
      <c r="P40" s="264">
        <f t="shared" si="4"/>
        <v>182.90284677254462</v>
      </c>
      <c r="Q40" s="265">
        <f t="shared" si="31"/>
        <v>84.432956829399288</v>
      </c>
      <c r="R40" s="259">
        <f t="shared" si="32"/>
        <v>4.3542701588169344</v>
      </c>
      <c r="S40" s="260">
        <f t="shared" si="7"/>
        <v>6.6494352440989291</v>
      </c>
      <c r="T40" s="264">
        <f t="shared" si="8"/>
        <v>184.35427015881695</v>
      </c>
      <c r="U40" s="265">
        <f t="shared" si="9"/>
        <v>86.649435244098925</v>
      </c>
      <c r="V40" s="259">
        <f t="shared" si="27"/>
        <v>5.8056935450892464</v>
      </c>
      <c r="W40" s="260">
        <f t="shared" si="28"/>
        <v>8.8659136587985721</v>
      </c>
      <c r="X40" s="264">
        <f t="shared" si="10"/>
        <v>185.80569354508924</v>
      </c>
      <c r="Y40" s="265">
        <f t="shared" si="29"/>
        <v>88.865913658798576</v>
      </c>
      <c r="Z40" s="259">
        <f t="shared" si="33"/>
        <v>7.2571169313615584</v>
      </c>
      <c r="AA40" s="260">
        <f t="shared" si="34"/>
        <v>11.082392073498216</v>
      </c>
      <c r="AB40" s="264">
        <f t="shared" si="13"/>
        <v>187.25711693136157</v>
      </c>
      <c r="AC40" s="265">
        <f t="shared" si="14"/>
        <v>91.082392073498212</v>
      </c>
      <c r="AD40" s="259">
        <f t="shared" si="35"/>
        <v>8.7085403176338687</v>
      </c>
      <c r="AE40" s="260">
        <f t="shared" si="36"/>
        <v>13.298870488197858</v>
      </c>
      <c r="AF40" s="264">
        <f t="shared" si="17"/>
        <v>188.70854031763386</v>
      </c>
      <c r="AG40" s="265">
        <f t="shared" si="18"/>
        <v>93.298870488197863</v>
      </c>
    </row>
    <row r="41" spans="3:33" ht="15" customHeight="1" x14ac:dyDescent="0.2">
      <c r="C41" s="245">
        <v>27</v>
      </c>
      <c r="D41" s="258">
        <f t="shared" si="0"/>
        <v>0.2109375</v>
      </c>
      <c r="E41" s="258">
        <f t="shared" si="19"/>
        <v>1.3253594007331939</v>
      </c>
      <c r="F41" s="259">
        <f t="shared" si="20"/>
        <v>0.24298017990326398</v>
      </c>
      <c r="G41" s="260">
        <f t="shared" si="21"/>
        <v>0.97003125319454397</v>
      </c>
      <c r="H41" s="259">
        <f t="shared" si="22"/>
        <v>0.24298017990326398</v>
      </c>
      <c r="I41" s="261">
        <f t="shared" si="23"/>
        <v>0.8628270027461411</v>
      </c>
      <c r="J41" s="259">
        <f t="shared" si="24"/>
        <v>1.21490089951632</v>
      </c>
      <c r="K41" s="260">
        <f t="shared" si="25"/>
        <v>2.1570675068653529</v>
      </c>
      <c r="L41" s="264">
        <f t="shared" si="1"/>
        <v>181.21490089951632</v>
      </c>
      <c r="M41" s="265">
        <f t="shared" si="26"/>
        <v>82.15706750686536</v>
      </c>
      <c r="N41" s="259">
        <f t="shared" si="30"/>
        <v>2.4298017990326399</v>
      </c>
      <c r="O41" s="260">
        <f t="shared" si="3"/>
        <v>4.3141350137307057</v>
      </c>
      <c r="P41" s="264">
        <f t="shared" si="4"/>
        <v>182.42980179903265</v>
      </c>
      <c r="Q41" s="265">
        <f t="shared" si="31"/>
        <v>84.314135013730706</v>
      </c>
      <c r="R41" s="259">
        <f t="shared" si="32"/>
        <v>3.6447026985489597</v>
      </c>
      <c r="S41" s="260">
        <f t="shared" si="7"/>
        <v>6.4712025205960586</v>
      </c>
      <c r="T41" s="264">
        <f t="shared" si="8"/>
        <v>183.64470269854897</v>
      </c>
      <c r="U41" s="265">
        <f t="shared" si="9"/>
        <v>86.471202520596051</v>
      </c>
      <c r="V41" s="259">
        <f t="shared" si="27"/>
        <v>4.8596035980652799</v>
      </c>
      <c r="W41" s="260">
        <f t="shared" si="28"/>
        <v>8.6282700274614115</v>
      </c>
      <c r="X41" s="264">
        <f t="shared" si="10"/>
        <v>184.85960359806529</v>
      </c>
      <c r="Y41" s="265">
        <f t="shared" si="29"/>
        <v>88.628270027461411</v>
      </c>
      <c r="Z41" s="259">
        <f t="shared" si="33"/>
        <v>6.0745044975816</v>
      </c>
      <c r="AA41" s="260">
        <f t="shared" si="34"/>
        <v>10.785337534326764</v>
      </c>
      <c r="AB41" s="264">
        <f t="shared" si="13"/>
        <v>186.07450449758159</v>
      </c>
      <c r="AC41" s="265">
        <f t="shared" si="14"/>
        <v>90.785337534326771</v>
      </c>
      <c r="AD41" s="259">
        <f t="shared" si="35"/>
        <v>7.2894053970979193</v>
      </c>
      <c r="AE41" s="260">
        <f t="shared" si="36"/>
        <v>12.942405041192117</v>
      </c>
      <c r="AF41" s="264">
        <f t="shared" si="17"/>
        <v>187.28940539709791</v>
      </c>
      <c r="AG41" s="265">
        <f t="shared" si="18"/>
        <v>92.942405041192117</v>
      </c>
    </row>
    <row r="42" spans="3:33" ht="15" customHeight="1" x14ac:dyDescent="0.2">
      <c r="C42" s="245">
        <v>28</v>
      </c>
      <c r="D42" s="258">
        <f t="shared" si="0"/>
        <v>0.21875</v>
      </c>
      <c r="E42" s="258">
        <f t="shared" si="19"/>
        <v>1.3744467859455345</v>
      </c>
      <c r="F42" s="259">
        <f t="shared" si="20"/>
        <v>0.19509032201612833</v>
      </c>
      <c r="G42" s="260">
        <f t="shared" si="21"/>
        <v>0.98078528040323043</v>
      </c>
      <c r="H42" s="259">
        <f t="shared" si="22"/>
        <v>0.19509032201612833</v>
      </c>
      <c r="I42" s="261">
        <f t="shared" si="23"/>
        <v>0.83698401378808984</v>
      </c>
      <c r="J42" s="259">
        <f t="shared" si="24"/>
        <v>0.97545161008064163</v>
      </c>
      <c r="K42" s="260">
        <f t="shared" si="25"/>
        <v>2.0924600344702244</v>
      </c>
      <c r="L42" s="264">
        <f t="shared" si="1"/>
        <v>180.97545161008065</v>
      </c>
      <c r="M42" s="265">
        <f t="shared" si="26"/>
        <v>82.092460034470221</v>
      </c>
      <c r="N42" s="259">
        <f t="shared" si="30"/>
        <v>1.9509032201612833</v>
      </c>
      <c r="O42" s="260">
        <f t="shared" si="3"/>
        <v>4.1849200689404489</v>
      </c>
      <c r="P42" s="264">
        <f t="shared" si="4"/>
        <v>181.95090322016128</v>
      </c>
      <c r="Q42" s="265">
        <f t="shared" si="31"/>
        <v>84.184920068940443</v>
      </c>
      <c r="R42" s="259">
        <f t="shared" si="32"/>
        <v>2.9263548302419249</v>
      </c>
      <c r="S42" s="260">
        <f t="shared" si="7"/>
        <v>6.2773801034106729</v>
      </c>
      <c r="T42" s="264">
        <f t="shared" si="8"/>
        <v>182.92635483024193</v>
      </c>
      <c r="U42" s="265">
        <f t="shared" si="9"/>
        <v>86.277380103410678</v>
      </c>
      <c r="V42" s="259">
        <f t="shared" si="27"/>
        <v>3.9018064403225665</v>
      </c>
      <c r="W42" s="260">
        <f t="shared" si="28"/>
        <v>8.3698401378808978</v>
      </c>
      <c r="X42" s="264">
        <f t="shared" si="10"/>
        <v>183.90180644032256</v>
      </c>
      <c r="Y42" s="265">
        <f t="shared" si="29"/>
        <v>88.3698401378809</v>
      </c>
      <c r="Z42" s="259">
        <f t="shared" si="33"/>
        <v>4.8772580504032081</v>
      </c>
      <c r="AA42" s="260">
        <f t="shared" si="34"/>
        <v>10.462300172351123</v>
      </c>
      <c r="AB42" s="264">
        <f t="shared" si="13"/>
        <v>184.87725805040321</v>
      </c>
      <c r="AC42" s="265">
        <f t="shared" si="14"/>
        <v>90.462300172351121</v>
      </c>
      <c r="AD42" s="259">
        <f t="shared" si="35"/>
        <v>5.8527096604838498</v>
      </c>
      <c r="AE42" s="260">
        <f t="shared" si="36"/>
        <v>12.554760206821346</v>
      </c>
      <c r="AF42" s="264">
        <f t="shared" si="17"/>
        <v>185.85270966048384</v>
      </c>
      <c r="AG42" s="265">
        <f t="shared" si="18"/>
        <v>92.554760206821342</v>
      </c>
    </row>
    <row r="43" spans="3:33" ht="15" customHeight="1" x14ac:dyDescent="0.2">
      <c r="C43" s="245">
        <v>29</v>
      </c>
      <c r="D43" s="258">
        <f t="shared" si="0"/>
        <v>0.2265625</v>
      </c>
      <c r="E43" s="258">
        <f t="shared" si="19"/>
        <v>1.4235341711578751</v>
      </c>
      <c r="F43" s="259">
        <f t="shared" si="20"/>
        <v>0.14673047445536175</v>
      </c>
      <c r="G43" s="260">
        <f t="shared" si="21"/>
        <v>0.98917650996478101</v>
      </c>
      <c r="H43" s="259">
        <f t="shared" si="22"/>
        <v>0.14673047445536175</v>
      </c>
      <c r="I43" s="261">
        <f t="shared" si="23"/>
        <v>0.80912465702968195</v>
      </c>
      <c r="J43" s="259">
        <f t="shared" si="24"/>
        <v>0.73365237227680868</v>
      </c>
      <c r="K43" s="260">
        <f t="shared" si="25"/>
        <v>2.0228116425742049</v>
      </c>
      <c r="L43" s="264">
        <f t="shared" si="1"/>
        <v>180.73365237227682</v>
      </c>
      <c r="M43" s="265">
        <f t="shared" si="26"/>
        <v>82.022811642574212</v>
      </c>
      <c r="N43" s="259">
        <f t="shared" si="30"/>
        <v>1.4673047445536174</v>
      </c>
      <c r="O43" s="260">
        <f t="shared" si="3"/>
        <v>4.0456232851484097</v>
      </c>
      <c r="P43" s="264">
        <f t="shared" si="4"/>
        <v>181.46730474455362</v>
      </c>
      <c r="Q43" s="265">
        <f t="shared" si="31"/>
        <v>84.045623285148409</v>
      </c>
      <c r="R43" s="259">
        <f t="shared" si="32"/>
        <v>2.2009571168304261</v>
      </c>
      <c r="S43" s="260">
        <f t="shared" si="7"/>
        <v>6.0684349277226151</v>
      </c>
      <c r="T43" s="264">
        <f t="shared" si="8"/>
        <v>182.20095711683044</v>
      </c>
      <c r="U43" s="265">
        <f t="shared" si="9"/>
        <v>86.06843492772262</v>
      </c>
      <c r="V43" s="259">
        <f t="shared" si="27"/>
        <v>2.9346094891072347</v>
      </c>
      <c r="W43" s="260">
        <f t="shared" si="28"/>
        <v>8.0912465702968195</v>
      </c>
      <c r="X43" s="264">
        <f t="shared" si="10"/>
        <v>182.93460948910723</v>
      </c>
      <c r="Y43" s="265">
        <f t="shared" si="29"/>
        <v>88.091246570296818</v>
      </c>
      <c r="Z43" s="259">
        <f t="shared" si="33"/>
        <v>3.6682618613840434</v>
      </c>
      <c r="AA43" s="260">
        <f t="shared" si="34"/>
        <v>10.114058212871024</v>
      </c>
      <c r="AB43" s="264">
        <f t="shared" si="13"/>
        <v>183.66826186138405</v>
      </c>
      <c r="AC43" s="265">
        <f t="shared" si="14"/>
        <v>90.114058212871029</v>
      </c>
      <c r="AD43" s="259">
        <f t="shared" si="35"/>
        <v>4.4019142336608521</v>
      </c>
      <c r="AE43" s="260">
        <f t="shared" si="36"/>
        <v>12.13686985544523</v>
      </c>
      <c r="AF43" s="264">
        <f t="shared" si="17"/>
        <v>184.40191423366085</v>
      </c>
      <c r="AG43" s="265">
        <f t="shared" si="18"/>
        <v>92.136869855445227</v>
      </c>
    </row>
    <row r="44" spans="3:33" ht="15" customHeight="1" x14ac:dyDescent="0.2">
      <c r="C44" s="245">
        <v>30</v>
      </c>
      <c r="D44" s="258">
        <f t="shared" si="0"/>
        <v>0.234375</v>
      </c>
      <c r="E44" s="258">
        <f t="shared" si="19"/>
        <v>1.4726215563702154</v>
      </c>
      <c r="F44" s="259">
        <f t="shared" si="20"/>
        <v>9.801714032956077E-2</v>
      </c>
      <c r="G44" s="260">
        <f t="shared" si="21"/>
        <v>0.99518472667219682</v>
      </c>
      <c r="H44" s="259">
        <f t="shared" si="22"/>
        <v>9.801714032956077E-2</v>
      </c>
      <c r="I44" s="261">
        <f t="shared" si="23"/>
        <v>0.77931604810153976</v>
      </c>
      <c r="J44" s="259">
        <f t="shared" si="24"/>
        <v>0.49008570164780385</v>
      </c>
      <c r="K44" s="260">
        <f t="shared" si="25"/>
        <v>1.9482901202538494</v>
      </c>
      <c r="L44" s="264">
        <f t="shared" si="1"/>
        <v>180.49008570164781</v>
      </c>
      <c r="M44" s="265">
        <f t="shared" si="26"/>
        <v>81.948290120253844</v>
      </c>
      <c r="N44" s="259">
        <f t="shared" si="30"/>
        <v>0.9801714032956077</v>
      </c>
      <c r="O44" s="260">
        <f t="shared" si="3"/>
        <v>3.8965802405076988</v>
      </c>
      <c r="P44" s="264">
        <f t="shared" si="4"/>
        <v>180.9801714032956</v>
      </c>
      <c r="Q44" s="265">
        <f t="shared" si="31"/>
        <v>83.896580240507703</v>
      </c>
      <c r="R44" s="259">
        <f t="shared" si="32"/>
        <v>1.4702571049434114</v>
      </c>
      <c r="S44" s="260">
        <f t="shared" si="7"/>
        <v>5.844870360761548</v>
      </c>
      <c r="T44" s="264">
        <f t="shared" si="8"/>
        <v>181.47025710494341</v>
      </c>
      <c r="U44" s="265">
        <f t="shared" si="9"/>
        <v>85.844870360761547</v>
      </c>
      <c r="V44" s="259">
        <f t="shared" si="27"/>
        <v>1.9603428065912154</v>
      </c>
      <c r="W44" s="260">
        <f t="shared" si="28"/>
        <v>7.7931604810153976</v>
      </c>
      <c r="X44" s="264">
        <f t="shared" si="10"/>
        <v>181.96034280659123</v>
      </c>
      <c r="Y44" s="265">
        <f t="shared" si="29"/>
        <v>87.793160481015391</v>
      </c>
      <c r="Z44" s="259">
        <f t="shared" si="33"/>
        <v>2.4504285082390194</v>
      </c>
      <c r="AA44" s="260">
        <f t="shared" si="34"/>
        <v>9.7414506012692463</v>
      </c>
      <c r="AB44" s="264">
        <f t="shared" si="13"/>
        <v>182.45042850823901</v>
      </c>
      <c r="AC44" s="265">
        <f t="shared" si="14"/>
        <v>89.74145060126925</v>
      </c>
      <c r="AD44" s="259">
        <f t="shared" si="35"/>
        <v>2.9405142098868229</v>
      </c>
      <c r="AE44" s="260">
        <f t="shared" si="36"/>
        <v>11.689740721523096</v>
      </c>
      <c r="AF44" s="264">
        <f t="shared" si="17"/>
        <v>182.94051420988683</v>
      </c>
      <c r="AG44" s="265">
        <f t="shared" si="18"/>
        <v>91.689740721523094</v>
      </c>
    </row>
    <row r="45" spans="3:33" ht="15" customHeight="1" x14ac:dyDescent="0.2">
      <c r="C45" s="245">
        <v>31</v>
      </c>
      <c r="D45" s="258">
        <f t="shared" si="0"/>
        <v>0.2421875</v>
      </c>
      <c r="E45" s="258">
        <f t="shared" si="19"/>
        <v>1.521708941582556</v>
      </c>
      <c r="F45" s="259">
        <f t="shared" si="20"/>
        <v>4.9067674327418126E-2</v>
      </c>
      <c r="G45" s="260">
        <f t="shared" si="21"/>
        <v>0.99879545620517241</v>
      </c>
      <c r="H45" s="259">
        <f t="shared" si="22"/>
        <v>4.9067674327418126E-2</v>
      </c>
      <c r="I45" s="261">
        <f t="shared" si="23"/>
        <v>0.74762999855349699</v>
      </c>
      <c r="J45" s="259">
        <f t="shared" si="24"/>
        <v>0.24533837163709063</v>
      </c>
      <c r="K45" s="260">
        <f t="shared" si="25"/>
        <v>1.8690749963837425</v>
      </c>
      <c r="L45" s="264">
        <f t="shared" si="1"/>
        <v>180.2453383716371</v>
      </c>
      <c r="M45" s="265">
        <f t="shared" si="26"/>
        <v>81.869074996383745</v>
      </c>
      <c r="N45" s="259">
        <f t="shared" si="30"/>
        <v>0.49067674327418126</v>
      </c>
      <c r="O45" s="260">
        <f t="shared" si="3"/>
        <v>3.7381499927674851</v>
      </c>
      <c r="P45" s="264">
        <f t="shared" si="4"/>
        <v>180.49067674327418</v>
      </c>
      <c r="Q45" s="265">
        <f t="shared" si="31"/>
        <v>83.738149992767489</v>
      </c>
      <c r="R45" s="259">
        <f t="shared" si="32"/>
        <v>0.73601511491127192</v>
      </c>
      <c r="S45" s="260">
        <f t="shared" si="7"/>
        <v>5.6072249891512271</v>
      </c>
      <c r="T45" s="264">
        <f t="shared" si="8"/>
        <v>180.73601511491128</v>
      </c>
      <c r="U45" s="265">
        <f t="shared" si="9"/>
        <v>85.607224989151234</v>
      </c>
      <c r="V45" s="259">
        <f t="shared" si="27"/>
        <v>0.98135348654836252</v>
      </c>
      <c r="W45" s="260">
        <f t="shared" si="28"/>
        <v>7.4762999855349701</v>
      </c>
      <c r="X45" s="264">
        <f t="shared" si="10"/>
        <v>180.98135348654836</v>
      </c>
      <c r="Y45" s="265">
        <f t="shared" si="29"/>
        <v>87.476299985534965</v>
      </c>
      <c r="Z45" s="259">
        <f t="shared" si="33"/>
        <v>1.2266918581854531</v>
      </c>
      <c r="AA45" s="260">
        <f t="shared" si="34"/>
        <v>9.3453749819187131</v>
      </c>
      <c r="AB45" s="264">
        <f t="shared" si="13"/>
        <v>181.22669185818546</v>
      </c>
      <c r="AC45" s="265">
        <f t="shared" si="14"/>
        <v>89.34537498191871</v>
      </c>
      <c r="AD45" s="259">
        <f t="shared" si="35"/>
        <v>1.4720302298225438</v>
      </c>
      <c r="AE45" s="260">
        <f t="shared" si="36"/>
        <v>11.214449978302454</v>
      </c>
      <c r="AF45" s="264">
        <f t="shared" si="17"/>
        <v>181.47203022982254</v>
      </c>
      <c r="AG45" s="265">
        <f t="shared" si="18"/>
        <v>91.214449978302454</v>
      </c>
    </row>
    <row r="46" spans="3:33" ht="15" customHeight="1" x14ac:dyDescent="0.2">
      <c r="C46" s="245">
        <v>32</v>
      </c>
      <c r="D46" s="258">
        <f t="shared" si="0"/>
        <v>0.25</v>
      </c>
      <c r="E46" s="258">
        <f t="shared" si="19"/>
        <v>1.5707963267948966</v>
      </c>
      <c r="F46" s="259">
        <f t="shared" si="20"/>
        <v>6.1257422745431001E-17</v>
      </c>
      <c r="G46" s="260">
        <f t="shared" si="21"/>
        <v>1</v>
      </c>
      <c r="H46" s="259">
        <f t="shared" si="22"/>
        <v>6.1257422745431001E-17</v>
      </c>
      <c r="I46" s="261">
        <f t="shared" si="23"/>
        <v>0.71414284285428498</v>
      </c>
      <c r="J46" s="259">
        <f t="shared" si="24"/>
        <v>3.06287113727155E-16</v>
      </c>
      <c r="K46" s="260">
        <f t="shared" si="25"/>
        <v>1.7853571071357124</v>
      </c>
      <c r="L46" s="264">
        <f t="shared" si="1"/>
        <v>180</v>
      </c>
      <c r="M46" s="265">
        <f t="shared" si="26"/>
        <v>81.785357107135709</v>
      </c>
      <c r="N46" s="259">
        <f t="shared" si="30"/>
        <v>6.1257422745431001E-16</v>
      </c>
      <c r="O46" s="260">
        <f t="shared" ref="O46:O77" si="37">$I46*$F$6*N$10</f>
        <v>3.5707142142714248</v>
      </c>
      <c r="P46" s="264">
        <f t="shared" si="4"/>
        <v>180</v>
      </c>
      <c r="Q46" s="265">
        <f t="shared" si="31"/>
        <v>83.570714214271419</v>
      </c>
      <c r="R46" s="259">
        <f t="shared" si="32"/>
        <v>9.1886134118146501E-16</v>
      </c>
      <c r="S46" s="260">
        <f t="shared" ref="S46:S77" si="38">$I46*$F$6*R$10</f>
        <v>5.3560713214071374</v>
      </c>
      <c r="T46" s="264">
        <f t="shared" si="8"/>
        <v>180</v>
      </c>
      <c r="U46" s="265">
        <f t="shared" si="9"/>
        <v>85.356071321407143</v>
      </c>
      <c r="V46" s="259">
        <f t="shared" si="27"/>
        <v>1.22514845490862E-15</v>
      </c>
      <c r="W46" s="260">
        <f t="shared" si="28"/>
        <v>7.1414284285428495</v>
      </c>
      <c r="X46" s="264">
        <f t="shared" si="10"/>
        <v>180</v>
      </c>
      <c r="Y46" s="265">
        <f t="shared" si="29"/>
        <v>87.141428428542852</v>
      </c>
      <c r="Z46" s="259">
        <f t="shared" si="33"/>
        <v>1.531435568635775E-15</v>
      </c>
      <c r="AA46" s="260">
        <f t="shared" si="34"/>
        <v>8.9267855356785617</v>
      </c>
      <c r="AB46" s="264">
        <f t="shared" si="13"/>
        <v>180</v>
      </c>
      <c r="AC46" s="265">
        <f t="shared" si="14"/>
        <v>88.926785535678562</v>
      </c>
      <c r="AD46" s="259">
        <f t="shared" si="35"/>
        <v>1.83772268236293E-15</v>
      </c>
      <c r="AE46" s="260">
        <f t="shared" si="36"/>
        <v>10.712142642814275</v>
      </c>
      <c r="AF46" s="264">
        <f t="shared" si="17"/>
        <v>180</v>
      </c>
      <c r="AG46" s="265">
        <f t="shared" si="18"/>
        <v>90.712142642814271</v>
      </c>
    </row>
    <row r="47" spans="3:33" ht="15" customHeight="1" x14ac:dyDescent="0.2">
      <c r="C47" s="245">
        <v>33</v>
      </c>
      <c r="D47" s="258">
        <f t="shared" si="0"/>
        <v>0.2578125</v>
      </c>
      <c r="E47" s="258">
        <f t="shared" si="19"/>
        <v>1.6198837120072371</v>
      </c>
      <c r="F47" s="259">
        <f t="shared" si="20"/>
        <v>-4.9067674327418008E-2</v>
      </c>
      <c r="G47" s="260">
        <f t="shared" si="21"/>
        <v>0.99879545620517241</v>
      </c>
      <c r="H47" s="259">
        <f t="shared" si="22"/>
        <v>-4.9067674327418008E-2</v>
      </c>
      <c r="I47" s="261">
        <f t="shared" si="23"/>
        <v>0.67893525449511172</v>
      </c>
      <c r="J47" s="259">
        <f t="shared" si="24"/>
        <v>-0.24533837163709005</v>
      </c>
      <c r="K47" s="260">
        <f t="shared" si="25"/>
        <v>1.6973381362377793</v>
      </c>
      <c r="L47" s="264">
        <f t="shared" si="1"/>
        <v>179.7546616283629</v>
      </c>
      <c r="M47" s="265">
        <f t="shared" si="26"/>
        <v>81.697338136237775</v>
      </c>
      <c r="N47" s="259">
        <f t="shared" si="30"/>
        <v>-0.49067674327418009</v>
      </c>
      <c r="O47" s="260">
        <f t="shared" si="37"/>
        <v>3.3946762724755586</v>
      </c>
      <c r="P47" s="264">
        <f t="shared" si="4"/>
        <v>179.50932325672582</v>
      </c>
      <c r="Q47" s="265">
        <f t="shared" si="31"/>
        <v>83.394676272475564</v>
      </c>
      <c r="R47" s="259">
        <f t="shared" si="32"/>
        <v>-0.73601511491127014</v>
      </c>
      <c r="S47" s="260">
        <f t="shared" si="38"/>
        <v>5.0920144087133377</v>
      </c>
      <c r="T47" s="264">
        <f t="shared" si="8"/>
        <v>179.26398488508872</v>
      </c>
      <c r="U47" s="265">
        <f t="shared" si="9"/>
        <v>85.092014408713339</v>
      </c>
      <c r="V47" s="259">
        <f t="shared" si="27"/>
        <v>-0.98135348654836019</v>
      </c>
      <c r="W47" s="260">
        <f t="shared" si="28"/>
        <v>6.7893525449511172</v>
      </c>
      <c r="X47" s="264">
        <f t="shared" si="10"/>
        <v>179.01864651345164</v>
      </c>
      <c r="Y47" s="265">
        <f t="shared" si="29"/>
        <v>86.789352544951115</v>
      </c>
      <c r="Z47" s="259">
        <f t="shared" si="33"/>
        <v>-1.2266918581854502</v>
      </c>
      <c r="AA47" s="260">
        <f t="shared" si="34"/>
        <v>8.4866906811888967</v>
      </c>
      <c r="AB47" s="264">
        <f t="shared" si="13"/>
        <v>178.77330814181454</v>
      </c>
      <c r="AC47" s="265">
        <f t="shared" si="14"/>
        <v>88.48669068118889</v>
      </c>
      <c r="AD47" s="259">
        <f t="shared" si="35"/>
        <v>-1.4720302298225403</v>
      </c>
      <c r="AE47" s="260">
        <f t="shared" si="36"/>
        <v>10.184028817426675</v>
      </c>
      <c r="AF47" s="264">
        <f t="shared" si="17"/>
        <v>178.52796977017746</v>
      </c>
      <c r="AG47" s="265">
        <f t="shared" si="18"/>
        <v>90.184028817426679</v>
      </c>
    </row>
    <row r="48" spans="3:33" ht="15" customHeight="1" x14ac:dyDescent="0.2">
      <c r="C48" s="245">
        <v>34</v>
      </c>
      <c r="D48" s="258">
        <f t="shared" si="0"/>
        <v>0.265625</v>
      </c>
      <c r="E48" s="258">
        <f t="shared" si="19"/>
        <v>1.6689710972195777</v>
      </c>
      <c r="F48" s="259">
        <f t="shared" si="20"/>
        <v>-9.8017140329560645E-2</v>
      </c>
      <c r="G48" s="260">
        <f t="shared" si="21"/>
        <v>0.99518472667219693</v>
      </c>
      <c r="H48" s="259">
        <f t="shared" si="22"/>
        <v>-9.8017140329560645E-2</v>
      </c>
      <c r="I48" s="261">
        <f t="shared" si="23"/>
        <v>0.64209205164015482</v>
      </c>
      <c r="J48" s="259">
        <f t="shared" si="24"/>
        <v>-0.49008570164780324</v>
      </c>
      <c r="K48" s="260">
        <f t="shared" si="25"/>
        <v>1.605230129100387</v>
      </c>
      <c r="L48" s="264">
        <f t="shared" si="1"/>
        <v>179.50991429835219</v>
      </c>
      <c r="M48" s="265">
        <f t="shared" si="26"/>
        <v>81.605230129100391</v>
      </c>
      <c r="N48" s="259">
        <f t="shared" si="30"/>
        <v>-0.98017140329560648</v>
      </c>
      <c r="O48" s="260">
        <f t="shared" si="37"/>
        <v>3.210460258200774</v>
      </c>
      <c r="P48" s="264">
        <f t="shared" si="4"/>
        <v>179.0198285967044</v>
      </c>
      <c r="Q48" s="265">
        <f t="shared" si="31"/>
        <v>83.210460258200769</v>
      </c>
      <c r="R48" s="259">
        <f t="shared" si="32"/>
        <v>-1.4702571049434097</v>
      </c>
      <c r="S48" s="260">
        <f t="shared" si="38"/>
        <v>4.8156903873011609</v>
      </c>
      <c r="T48" s="264">
        <f t="shared" si="8"/>
        <v>178.52974289505659</v>
      </c>
      <c r="U48" s="265">
        <f t="shared" si="9"/>
        <v>84.81569038730116</v>
      </c>
      <c r="V48" s="259">
        <f t="shared" si="27"/>
        <v>-1.960342806591213</v>
      </c>
      <c r="W48" s="260">
        <f t="shared" si="28"/>
        <v>6.4209205164015479</v>
      </c>
      <c r="X48" s="264">
        <f t="shared" si="10"/>
        <v>178.0396571934088</v>
      </c>
      <c r="Y48" s="265">
        <f t="shared" si="29"/>
        <v>86.420920516401551</v>
      </c>
      <c r="Z48" s="259">
        <f t="shared" si="33"/>
        <v>-2.4504285082390163</v>
      </c>
      <c r="AA48" s="260">
        <f t="shared" si="34"/>
        <v>8.0261506455019358</v>
      </c>
      <c r="AB48" s="264">
        <f t="shared" si="13"/>
        <v>177.54957149176099</v>
      </c>
      <c r="AC48" s="265">
        <f t="shared" si="14"/>
        <v>88.026150645501929</v>
      </c>
      <c r="AD48" s="259">
        <f t="shared" si="35"/>
        <v>-2.9405142098868193</v>
      </c>
      <c r="AE48" s="260">
        <f t="shared" si="36"/>
        <v>9.6313807746023219</v>
      </c>
      <c r="AF48" s="264">
        <f t="shared" si="17"/>
        <v>177.05948579011317</v>
      </c>
      <c r="AG48" s="265">
        <f t="shared" si="18"/>
        <v>89.63138077460232</v>
      </c>
    </row>
    <row r="49" spans="3:33" ht="15" customHeight="1" x14ac:dyDescent="0.2">
      <c r="C49" s="245">
        <v>35</v>
      </c>
      <c r="D49" s="258">
        <f t="shared" si="0"/>
        <v>0.2734375</v>
      </c>
      <c r="E49" s="258">
        <f t="shared" si="19"/>
        <v>1.7180584824319181</v>
      </c>
      <c r="F49" s="259">
        <f t="shared" si="20"/>
        <v>-0.14673047445536164</v>
      </c>
      <c r="G49" s="260">
        <f t="shared" si="21"/>
        <v>0.98917650996478101</v>
      </c>
      <c r="H49" s="259">
        <f t="shared" si="22"/>
        <v>-0.14673047445536164</v>
      </c>
      <c r="I49" s="261">
        <f t="shared" si="23"/>
        <v>0.60370199279217551</v>
      </c>
      <c r="J49" s="259">
        <f t="shared" si="24"/>
        <v>-0.73365237227680824</v>
      </c>
      <c r="K49" s="260">
        <f t="shared" si="25"/>
        <v>1.5092549819804388</v>
      </c>
      <c r="L49" s="264">
        <f t="shared" si="1"/>
        <v>179.26634762772318</v>
      </c>
      <c r="M49" s="265">
        <f t="shared" si="26"/>
        <v>81.509254981980433</v>
      </c>
      <c r="N49" s="259">
        <f t="shared" si="30"/>
        <v>-1.4673047445536165</v>
      </c>
      <c r="O49" s="260">
        <f t="shared" si="37"/>
        <v>3.0185099639608777</v>
      </c>
      <c r="P49" s="264">
        <f t="shared" si="4"/>
        <v>178.53269525544638</v>
      </c>
      <c r="Q49" s="265">
        <f t="shared" si="31"/>
        <v>83.018509963960881</v>
      </c>
      <c r="R49" s="259">
        <f t="shared" si="32"/>
        <v>-2.2009571168304247</v>
      </c>
      <c r="S49" s="260">
        <f t="shared" si="38"/>
        <v>4.5277649459413167</v>
      </c>
      <c r="T49" s="264">
        <f t="shared" si="8"/>
        <v>177.79904288316956</v>
      </c>
      <c r="U49" s="265">
        <f t="shared" si="9"/>
        <v>84.527764945941314</v>
      </c>
      <c r="V49" s="259">
        <f t="shared" si="27"/>
        <v>-2.934609489107233</v>
      </c>
      <c r="W49" s="260">
        <f t="shared" si="28"/>
        <v>6.0370199279217553</v>
      </c>
      <c r="X49" s="264">
        <f t="shared" si="10"/>
        <v>177.06539051089277</v>
      </c>
      <c r="Y49" s="265">
        <f t="shared" si="29"/>
        <v>86.037019927921762</v>
      </c>
      <c r="Z49" s="259">
        <f t="shared" si="33"/>
        <v>-3.6682618613840412</v>
      </c>
      <c r="AA49" s="260">
        <f t="shared" si="34"/>
        <v>7.546274909902194</v>
      </c>
      <c r="AB49" s="264">
        <f t="shared" si="13"/>
        <v>176.33173813861595</v>
      </c>
      <c r="AC49" s="265">
        <f t="shared" si="14"/>
        <v>87.546274909902195</v>
      </c>
      <c r="AD49" s="259">
        <f t="shared" si="35"/>
        <v>-4.4019142336608494</v>
      </c>
      <c r="AE49" s="260">
        <f t="shared" si="36"/>
        <v>9.0555298918826335</v>
      </c>
      <c r="AF49" s="264">
        <f t="shared" si="17"/>
        <v>175.59808576633915</v>
      </c>
      <c r="AG49" s="265">
        <f t="shared" si="18"/>
        <v>89.055529891882628</v>
      </c>
    </row>
    <row r="50" spans="3:33" ht="15" customHeight="1" x14ac:dyDescent="0.2">
      <c r="C50" s="245">
        <v>36</v>
      </c>
      <c r="D50" s="258">
        <f t="shared" si="0"/>
        <v>0.28125</v>
      </c>
      <c r="E50" s="258">
        <f t="shared" si="19"/>
        <v>1.7671458676442586</v>
      </c>
      <c r="F50" s="259">
        <f t="shared" si="20"/>
        <v>-0.19509032201612819</v>
      </c>
      <c r="G50" s="260">
        <f t="shared" si="21"/>
        <v>0.98078528040323043</v>
      </c>
      <c r="H50" s="259">
        <f t="shared" si="22"/>
        <v>-0.19509032201612819</v>
      </c>
      <c r="I50" s="261">
        <f t="shared" si="23"/>
        <v>0.56385756296551026</v>
      </c>
      <c r="J50" s="259">
        <f t="shared" si="24"/>
        <v>-0.97545161008064096</v>
      </c>
      <c r="K50" s="260">
        <f t="shared" si="25"/>
        <v>1.4096439074137757</v>
      </c>
      <c r="L50" s="264">
        <f t="shared" si="1"/>
        <v>179.02454838991935</v>
      </c>
      <c r="M50" s="265">
        <f t="shared" si="26"/>
        <v>81.409643907413781</v>
      </c>
      <c r="N50" s="259">
        <f t="shared" si="30"/>
        <v>-1.9509032201612819</v>
      </c>
      <c r="O50" s="260">
        <f t="shared" si="37"/>
        <v>2.8192878148275513</v>
      </c>
      <c r="P50" s="264">
        <f t="shared" si="4"/>
        <v>178.04909677983872</v>
      </c>
      <c r="Q50" s="265">
        <f t="shared" si="31"/>
        <v>82.819287814827547</v>
      </c>
      <c r="R50" s="259">
        <f t="shared" si="32"/>
        <v>-2.9263548302419231</v>
      </c>
      <c r="S50" s="260">
        <f t="shared" si="38"/>
        <v>4.2289317222413274</v>
      </c>
      <c r="T50" s="264">
        <f t="shared" si="8"/>
        <v>177.07364516975807</v>
      </c>
      <c r="U50" s="265">
        <f t="shared" si="9"/>
        <v>84.228931722241327</v>
      </c>
      <c r="V50" s="259">
        <f t="shared" si="27"/>
        <v>-3.9018064403225639</v>
      </c>
      <c r="W50" s="260">
        <f t="shared" si="28"/>
        <v>5.6385756296551026</v>
      </c>
      <c r="X50" s="264">
        <f t="shared" si="10"/>
        <v>176.09819355967744</v>
      </c>
      <c r="Y50" s="265">
        <f t="shared" si="29"/>
        <v>85.638575629655108</v>
      </c>
      <c r="Z50" s="259">
        <f t="shared" si="33"/>
        <v>-4.8772580504032046</v>
      </c>
      <c r="AA50" s="260">
        <f t="shared" si="34"/>
        <v>7.0482195370688778</v>
      </c>
      <c r="AB50" s="264">
        <f t="shared" si="13"/>
        <v>175.12274194959679</v>
      </c>
      <c r="AC50" s="265">
        <f t="shared" si="14"/>
        <v>87.048219537068874</v>
      </c>
      <c r="AD50" s="259">
        <f t="shared" si="35"/>
        <v>-5.8527096604838462</v>
      </c>
      <c r="AE50" s="260">
        <f t="shared" si="36"/>
        <v>8.4578634444826548</v>
      </c>
      <c r="AF50" s="264">
        <f t="shared" si="17"/>
        <v>174.14729033951616</v>
      </c>
      <c r="AG50" s="265">
        <f t="shared" si="18"/>
        <v>88.457863444482655</v>
      </c>
    </row>
    <row r="51" spans="3:33" ht="15" customHeight="1" x14ac:dyDescent="0.2">
      <c r="C51" s="245">
        <v>37</v>
      </c>
      <c r="D51" s="258">
        <f t="shared" si="0"/>
        <v>0.2890625</v>
      </c>
      <c r="E51" s="258">
        <f t="shared" si="19"/>
        <v>1.8162332528565992</v>
      </c>
      <c r="F51" s="259">
        <f t="shared" si="20"/>
        <v>-0.24298017990326387</v>
      </c>
      <c r="G51" s="260">
        <f t="shared" si="21"/>
        <v>0.97003125319454397</v>
      </c>
      <c r="H51" s="259">
        <f t="shared" si="22"/>
        <v>-0.24298017990326387</v>
      </c>
      <c r="I51" s="261">
        <f t="shared" si="23"/>
        <v>0.52265475088157165</v>
      </c>
      <c r="J51" s="259">
        <f t="shared" si="24"/>
        <v>-1.2149008995163193</v>
      </c>
      <c r="K51" s="260">
        <f t="shared" si="25"/>
        <v>1.3066368772039292</v>
      </c>
      <c r="L51" s="264">
        <f t="shared" si="1"/>
        <v>178.78509910048368</v>
      </c>
      <c r="M51" s="265">
        <f t="shared" si="26"/>
        <v>81.306636877203928</v>
      </c>
      <c r="N51" s="259">
        <f t="shared" si="30"/>
        <v>-2.4298017990326386</v>
      </c>
      <c r="O51" s="260">
        <f t="shared" si="37"/>
        <v>2.6132737544078584</v>
      </c>
      <c r="P51" s="264">
        <f t="shared" si="4"/>
        <v>177.57019820096735</v>
      </c>
      <c r="Q51" s="265">
        <f t="shared" si="31"/>
        <v>82.613273754407857</v>
      </c>
      <c r="R51" s="259">
        <f t="shared" si="32"/>
        <v>-3.6447026985489579</v>
      </c>
      <c r="S51" s="260">
        <f t="shared" si="38"/>
        <v>3.9199106316117875</v>
      </c>
      <c r="T51" s="264">
        <f t="shared" si="8"/>
        <v>176.35529730145103</v>
      </c>
      <c r="U51" s="265">
        <f t="shared" si="9"/>
        <v>83.919910631611785</v>
      </c>
      <c r="V51" s="259">
        <f t="shared" si="27"/>
        <v>-4.8596035980652772</v>
      </c>
      <c r="W51" s="260">
        <f t="shared" si="28"/>
        <v>5.2265475088157167</v>
      </c>
      <c r="X51" s="264">
        <f t="shared" si="10"/>
        <v>175.14039640193471</v>
      </c>
      <c r="Y51" s="265">
        <f t="shared" si="29"/>
        <v>85.226547508815713</v>
      </c>
      <c r="Z51" s="259">
        <f t="shared" si="33"/>
        <v>-6.0745044975815965</v>
      </c>
      <c r="AA51" s="260">
        <f t="shared" si="34"/>
        <v>6.5331843860196459</v>
      </c>
      <c r="AB51" s="264">
        <f t="shared" si="13"/>
        <v>173.92549550241841</v>
      </c>
      <c r="AC51" s="265">
        <f t="shared" si="14"/>
        <v>86.533184386019641</v>
      </c>
      <c r="AD51" s="259">
        <f t="shared" si="35"/>
        <v>-7.2894053970979158</v>
      </c>
      <c r="AE51" s="260">
        <f t="shared" si="36"/>
        <v>7.8398212632235751</v>
      </c>
      <c r="AF51" s="264">
        <f t="shared" si="17"/>
        <v>172.71059460290209</v>
      </c>
      <c r="AG51" s="265">
        <f t="shared" si="18"/>
        <v>87.83982126322357</v>
      </c>
    </row>
    <row r="52" spans="3:33" ht="15" customHeight="1" x14ac:dyDescent="0.2">
      <c r="C52" s="245">
        <v>38</v>
      </c>
      <c r="D52" s="258">
        <f t="shared" si="0"/>
        <v>0.296875</v>
      </c>
      <c r="E52" s="258">
        <f t="shared" si="19"/>
        <v>1.8653206380689396</v>
      </c>
      <c r="F52" s="259">
        <f t="shared" si="20"/>
        <v>-0.29028467725446216</v>
      </c>
      <c r="G52" s="260">
        <f t="shared" si="21"/>
        <v>0.95694033573220894</v>
      </c>
      <c r="H52" s="259">
        <f t="shared" si="22"/>
        <v>-0.29028467725446216</v>
      </c>
      <c r="I52" s="261">
        <f t="shared" si="23"/>
        <v>0.48019281772361005</v>
      </c>
      <c r="J52" s="259">
        <f t="shared" si="24"/>
        <v>-1.4514233862723107</v>
      </c>
      <c r="K52" s="260">
        <f t="shared" si="25"/>
        <v>1.2004820443090252</v>
      </c>
      <c r="L52" s="264">
        <f t="shared" si="1"/>
        <v>178.54857661372768</v>
      </c>
      <c r="M52" s="265">
        <f t="shared" si="26"/>
        <v>81.200482044309027</v>
      </c>
      <c r="N52" s="259">
        <f t="shared" si="30"/>
        <v>-2.9028467725446214</v>
      </c>
      <c r="O52" s="260">
        <f t="shared" si="37"/>
        <v>2.4009640886180503</v>
      </c>
      <c r="P52" s="264">
        <f t="shared" si="4"/>
        <v>177.09715322745538</v>
      </c>
      <c r="Q52" s="265">
        <f t="shared" si="31"/>
        <v>82.400964088618053</v>
      </c>
      <c r="R52" s="259">
        <f t="shared" si="32"/>
        <v>-4.3542701588169326</v>
      </c>
      <c r="S52" s="260">
        <f t="shared" si="38"/>
        <v>3.6014461329270757</v>
      </c>
      <c r="T52" s="264">
        <f t="shared" si="8"/>
        <v>175.64572984118305</v>
      </c>
      <c r="U52" s="265">
        <f t="shared" si="9"/>
        <v>83.60144613292708</v>
      </c>
      <c r="V52" s="259">
        <f t="shared" si="27"/>
        <v>-5.8056935450892428</v>
      </c>
      <c r="W52" s="260">
        <f t="shared" si="28"/>
        <v>4.8019281772361007</v>
      </c>
      <c r="X52" s="264">
        <f t="shared" si="10"/>
        <v>174.19430645491076</v>
      </c>
      <c r="Y52" s="265">
        <f t="shared" si="29"/>
        <v>84.801928177236107</v>
      </c>
      <c r="Z52" s="259">
        <f t="shared" si="33"/>
        <v>-7.2571169313615531</v>
      </c>
      <c r="AA52" s="260">
        <f t="shared" si="34"/>
        <v>6.0024102215451256</v>
      </c>
      <c r="AB52" s="264">
        <f t="shared" si="13"/>
        <v>172.74288306863843</v>
      </c>
      <c r="AC52" s="265">
        <f t="shared" si="14"/>
        <v>86.002410221545119</v>
      </c>
      <c r="AD52" s="259">
        <f t="shared" si="35"/>
        <v>-8.7085403176338652</v>
      </c>
      <c r="AE52" s="260">
        <f t="shared" si="36"/>
        <v>7.2028922658541514</v>
      </c>
      <c r="AF52" s="264">
        <f t="shared" si="17"/>
        <v>171.29145968236614</v>
      </c>
      <c r="AG52" s="265">
        <f t="shared" si="18"/>
        <v>87.202892265854146</v>
      </c>
    </row>
    <row r="53" spans="3:33" ht="15" customHeight="1" x14ac:dyDescent="0.2">
      <c r="C53" s="245">
        <v>39</v>
      </c>
      <c r="D53" s="258">
        <f t="shared" si="0"/>
        <v>0.3046875</v>
      </c>
      <c r="E53" s="258">
        <f t="shared" si="19"/>
        <v>1.9144080232812801</v>
      </c>
      <c r="F53" s="259">
        <f t="shared" si="20"/>
        <v>-0.33688985339221994</v>
      </c>
      <c r="G53" s="260">
        <f t="shared" si="21"/>
        <v>0.94154406518302081</v>
      </c>
      <c r="H53" s="259">
        <f t="shared" si="22"/>
        <v>-0.33688985339221994</v>
      </c>
      <c r="I53" s="261">
        <f t="shared" si="23"/>
        <v>0.43657405800782867</v>
      </c>
      <c r="J53" s="259">
        <f t="shared" si="24"/>
        <v>-1.6844492669610998</v>
      </c>
      <c r="K53" s="260">
        <f t="shared" si="25"/>
        <v>1.0914351450195716</v>
      </c>
      <c r="L53" s="264">
        <f t="shared" si="1"/>
        <v>178.31555073303889</v>
      </c>
      <c r="M53" s="265">
        <f t="shared" si="26"/>
        <v>81.091435145019574</v>
      </c>
      <c r="N53" s="259">
        <f t="shared" si="30"/>
        <v>-3.3688985339221995</v>
      </c>
      <c r="O53" s="260">
        <f t="shared" si="37"/>
        <v>2.1828702900391432</v>
      </c>
      <c r="P53" s="264">
        <f t="shared" si="4"/>
        <v>176.63110146607781</v>
      </c>
      <c r="Q53" s="265">
        <f t="shared" si="31"/>
        <v>82.182870290039148</v>
      </c>
      <c r="R53" s="259">
        <f t="shared" si="32"/>
        <v>-5.0533478008832997</v>
      </c>
      <c r="S53" s="260">
        <f t="shared" si="38"/>
        <v>3.2743054350587149</v>
      </c>
      <c r="T53" s="264">
        <f t="shared" si="8"/>
        <v>174.9466521991167</v>
      </c>
      <c r="U53" s="265">
        <f t="shared" si="9"/>
        <v>83.274305435058722</v>
      </c>
      <c r="V53" s="259">
        <f t="shared" si="27"/>
        <v>-6.737797067844399</v>
      </c>
      <c r="W53" s="260">
        <f t="shared" si="28"/>
        <v>4.3657405800782865</v>
      </c>
      <c r="X53" s="264">
        <f t="shared" si="10"/>
        <v>173.26220293215559</v>
      </c>
      <c r="Y53" s="265">
        <f t="shared" si="29"/>
        <v>84.365740580078281</v>
      </c>
      <c r="Z53" s="259">
        <f t="shared" si="33"/>
        <v>-8.4222463348054983</v>
      </c>
      <c r="AA53" s="260">
        <f t="shared" si="34"/>
        <v>5.4571757250978585</v>
      </c>
      <c r="AB53" s="264">
        <f t="shared" si="13"/>
        <v>171.57775366519451</v>
      </c>
      <c r="AC53" s="265">
        <f t="shared" si="14"/>
        <v>85.457175725097855</v>
      </c>
      <c r="AD53" s="259">
        <f t="shared" si="35"/>
        <v>-10.106695601766599</v>
      </c>
      <c r="AE53" s="260">
        <f t="shared" si="36"/>
        <v>6.5486108701174297</v>
      </c>
      <c r="AF53" s="264">
        <f t="shared" si="17"/>
        <v>169.8933043982334</v>
      </c>
      <c r="AG53" s="265">
        <f t="shared" si="18"/>
        <v>86.548610870117429</v>
      </c>
    </row>
    <row r="54" spans="3:33" ht="15" customHeight="1" x14ac:dyDescent="0.2">
      <c r="C54" s="245">
        <v>40</v>
      </c>
      <c r="D54" s="258">
        <f t="shared" si="0"/>
        <v>0.3125</v>
      </c>
      <c r="E54" s="258">
        <f t="shared" si="19"/>
        <v>1.9634954084936207</v>
      </c>
      <c r="F54" s="259">
        <f t="shared" si="20"/>
        <v>-0.38268343236508973</v>
      </c>
      <c r="G54" s="260">
        <f t="shared" si="21"/>
        <v>0.92387953251128674</v>
      </c>
      <c r="H54" s="259">
        <f t="shared" si="22"/>
        <v>-0.38268343236508973</v>
      </c>
      <c r="I54" s="261">
        <f t="shared" si="23"/>
        <v>0.39190355314693531</v>
      </c>
      <c r="J54" s="259">
        <f t="shared" si="24"/>
        <v>-1.9134171618254485</v>
      </c>
      <c r="K54" s="260">
        <f t="shared" si="25"/>
        <v>0.97975888286733825</v>
      </c>
      <c r="L54" s="264">
        <f t="shared" si="1"/>
        <v>178.08658283817456</v>
      </c>
      <c r="M54" s="265">
        <f t="shared" si="26"/>
        <v>80.979758882867344</v>
      </c>
      <c r="N54" s="259">
        <f t="shared" si="30"/>
        <v>-3.826834323650897</v>
      </c>
      <c r="O54" s="260">
        <f t="shared" si="37"/>
        <v>1.9595177657346765</v>
      </c>
      <c r="P54" s="264">
        <f t="shared" si="4"/>
        <v>176.1731656763491</v>
      </c>
      <c r="Q54" s="265">
        <f t="shared" si="31"/>
        <v>81.959517765734674</v>
      </c>
      <c r="R54" s="259">
        <f t="shared" si="32"/>
        <v>-5.740251485476346</v>
      </c>
      <c r="S54" s="260">
        <f t="shared" si="38"/>
        <v>2.9392766486020148</v>
      </c>
      <c r="T54" s="264">
        <f t="shared" si="8"/>
        <v>174.25974851452366</v>
      </c>
      <c r="U54" s="265">
        <f t="shared" si="9"/>
        <v>82.939276648602018</v>
      </c>
      <c r="V54" s="259">
        <f t="shared" si="27"/>
        <v>-7.6536686473017941</v>
      </c>
      <c r="W54" s="260">
        <f t="shared" si="28"/>
        <v>3.919035531469353</v>
      </c>
      <c r="X54" s="264">
        <f t="shared" si="10"/>
        <v>172.3463313526982</v>
      </c>
      <c r="Y54" s="265">
        <f t="shared" si="29"/>
        <v>83.919035531469348</v>
      </c>
      <c r="Z54" s="259">
        <f t="shared" si="33"/>
        <v>-9.5670858091272422</v>
      </c>
      <c r="AA54" s="260">
        <f t="shared" si="34"/>
        <v>4.8987944143366917</v>
      </c>
      <c r="AB54" s="264">
        <f t="shared" si="13"/>
        <v>170.43291419087276</v>
      </c>
      <c r="AC54" s="265">
        <f t="shared" si="14"/>
        <v>84.898794414336692</v>
      </c>
      <c r="AD54" s="259">
        <f t="shared" si="35"/>
        <v>-11.480502970952692</v>
      </c>
      <c r="AE54" s="260">
        <f t="shared" si="36"/>
        <v>5.8785532972040295</v>
      </c>
      <c r="AF54" s="264">
        <f t="shared" si="17"/>
        <v>168.5194970290473</v>
      </c>
      <c r="AG54" s="265">
        <f t="shared" si="18"/>
        <v>85.878553297204036</v>
      </c>
    </row>
    <row r="55" spans="3:33" ht="15" customHeight="1" x14ac:dyDescent="0.2">
      <c r="C55" s="245">
        <v>41</v>
      </c>
      <c r="D55" s="258">
        <f t="shared" si="0"/>
        <v>0.3203125</v>
      </c>
      <c r="E55" s="258">
        <f t="shared" si="19"/>
        <v>2.012582793705961</v>
      </c>
      <c r="F55" s="259">
        <f t="shared" si="20"/>
        <v>-0.42755509343028186</v>
      </c>
      <c r="G55" s="260">
        <f t="shared" si="21"/>
        <v>0.90398929312344345</v>
      </c>
      <c r="H55" s="259">
        <f t="shared" si="22"/>
        <v>-0.42755509343028186</v>
      </c>
      <c r="I55" s="261">
        <f t="shared" si="23"/>
        <v>0.34628891829981412</v>
      </c>
      <c r="J55" s="259">
        <f t="shared" si="24"/>
        <v>-2.1377754671514095</v>
      </c>
      <c r="K55" s="260">
        <f t="shared" si="25"/>
        <v>0.8657222957495353</v>
      </c>
      <c r="L55" s="264">
        <f t="shared" si="1"/>
        <v>177.86222453284859</v>
      </c>
      <c r="M55" s="265">
        <f t="shared" si="26"/>
        <v>80.865722295749535</v>
      </c>
      <c r="N55" s="259">
        <f t="shared" si="30"/>
        <v>-4.2755509343028191</v>
      </c>
      <c r="O55" s="260">
        <f t="shared" si="37"/>
        <v>1.7314445914990706</v>
      </c>
      <c r="P55" s="264">
        <f t="shared" si="4"/>
        <v>175.72444906569717</v>
      </c>
      <c r="Q55" s="265">
        <f t="shared" si="31"/>
        <v>81.73144459149907</v>
      </c>
      <c r="R55" s="259">
        <f t="shared" si="32"/>
        <v>-6.4133264014542286</v>
      </c>
      <c r="S55" s="260">
        <f t="shared" si="38"/>
        <v>2.5971668872486058</v>
      </c>
      <c r="T55" s="264">
        <f t="shared" si="8"/>
        <v>173.58667359854576</v>
      </c>
      <c r="U55" s="265">
        <f t="shared" si="9"/>
        <v>82.597166887248605</v>
      </c>
      <c r="V55" s="259">
        <f t="shared" si="27"/>
        <v>-8.5511018686056381</v>
      </c>
      <c r="W55" s="260">
        <f t="shared" si="28"/>
        <v>3.4628891829981412</v>
      </c>
      <c r="X55" s="264">
        <f t="shared" si="10"/>
        <v>171.44889813139437</v>
      </c>
      <c r="Y55" s="265">
        <f t="shared" si="29"/>
        <v>83.46288918299814</v>
      </c>
      <c r="Z55" s="259">
        <f t="shared" si="33"/>
        <v>-10.688877335757049</v>
      </c>
      <c r="AA55" s="260">
        <f t="shared" si="34"/>
        <v>4.3286114787476766</v>
      </c>
      <c r="AB55" s="264">
        <f t="shared" si="13"/>
        <v>169.31112266424296</v>
      </c>
      <c r="AC55" s="265">
        <f t="shared" si="14"/>
        <v>84.328611478747675</v>
      </c>
      <c r="AD55" s="259">
        <f t="shared" si="35"/>
        <v>-12.826652802908457</v>
      </c>
      <c r="AE55" s="260">
        <f t="shared" si="36"/>
        <v>5.1943337744972116</v>
      </c>
      <c r="AF55" s="264">
        <f t="shared" si="17"/>
        <v>167.17334719709154</v>
      </c>
      <c r="AG55" s="265">
        <f t="shared" si="18"/>
        <v>85.19433377449721</v>
      </c>
    </row>
    <row r="56" spans="3:33" ht="15" customHeight="1" x14ac:dyDescent="0.2">
      <c r="C56" s="245">
        <v>42</v>
      </c>
      <c r="D56" s="258">
        <f t="shared" si="0"/>
        <v>0.328125</v>
      </c>
      <c r="E56" s="258">
        <f t="shared" si="19"/>
        <v>2.0616701789183018</v>
      </c>
      <c r="F56" s="259">
        <f t="shared" si="20"/>
        <v>-0.4713967368259977</v>
      </c>
      <c r="G56" s="260">
        <f t="shared" si="21"/>
        <v>0.88192126434835505</v>
      </c>
      <c r="H56" s="259">
        <f t="shared" si="22"/>
        <v>-0.4713967368259977</v>
      </c>
      <c r="I56" s="261">
        <f t="shared" si="23"/>
        <v>0.29984004311718127</v>
      </c>
      <c r="J56" s="259">
        <f t="shared" si="24"/>
        <v>-2.3569836841299887</v>
      </c>
      <c r="K56" s="260">
        <f t="shared" si="25"/>
        <v>0.74960010779295316</v>
      </c>
      <c r="L56" s="264">
        <f t="shared" si="1"/>
        <v>177.64301631587</v>
      </c>
      <c r="M56" s="265">
        <f t="shared" si="26"/>
        <v>80.749600107792958</v>
      </c>
      <c r="N56" s="259">
        <f t="shared" si="30"/>
        <v>-4.7139673682599774</v>
      </c>
      <c r="O56" s="260">
        <f t="shared" si="37"/>
        <v>1.4992002155859063</v>
      </c>
      <c r="P56" s="264">
        <f t="shared" si="4"/>
        <v>175.28603263174003</v>
      </c>
      <c r="Q56" s="265">
        <f t="shared" si="31"/>
        <v>81.499200215585901</v>
      </c>
      <c r="R56" s="259">
        <f t="shared" si="32"/>
        <v>-7.0709510523899661</v>
      </c>
      <c r="S56" s="260">
        <f t="shared" si="38"/>
        <v>2.2488003233788594</v>
      </c>
      <c r="T56" s="264">
        <f t="shared" si="8"/>
        <v>172.92904894761003</v>
      </c>
      <c r="U56" s="265">
        <f t="shared" si="9"/>
        <v>82.248800323378859</v>
      </c>
      <c r="V56" s="259">
        <f t="shared" si="27"/>
        <v>-9.4279347365199548</v>
      </c>
      <c r="W56" s="260">
        <f t="shared" si="28"/>
        <v>2.9984004311718127</v>
      </c>
      <c r="X56" s="264">
        <f t="shared" si="10"/>
        <v>170.57206526348006</v>
      </c>
      <c r="Y56" s="265">
        <f t="shared" si="29"/>
        <v>82.998400431171817</v>
      </c>
      <c r="Z56" s="259">
        <f t="shared" si="33"/>
        <v>-11.784918420649944</v>
      </c>
      <c r="AA56" s="260">
        <f t="shared" si="34"/>
        <v>3.7480005389647659</v>
      </c>
      <c r="AB56" s="264">
        <f t="shared" si="13"/>
        <v>168.21508157935006</v>
      </c>
      <c r="AC56" s="265">
        <f t="shared" si="14"/>
        <v>83.74800053896476</v>
      </c>
      <c r="AD56" s="259">
        <f t="shared" si="35"/>
        <v>-14.141902104779932</v>
      </c>
      <c r="AE56" s="260">
        <f t="shared" si="36"/>
        <v>4.4976006467577188</v>
      </c>
      <c r="AF56" s="264">
        <f t="shared" si="17"/>
        <v>165.85809789522006</v>
      </c>
      <c r="AG56" s="265">
        <f t="shared" si="18"/>
        <v>84.497600646757718</v>
      </c>
    </row>
    <row r="57" spans="3:33" ht="15" customHeight="1" x14ac:dyDescent="0.2">
      <c r="C57" s="245">
        <v>43</v>
      </c>
      <c r="D57" s="258">
        <f t="shared" si="0"/>
        <v>0.3359375</v>
      </c>
      <c r="E57" s="258">
        <f t="shared" si="19"/>
        <v>2.1107575641306422</v>
      </c>
      <c r="F57" s="259">
        <f t="shared" si="20"/>
        <v>-0.51410274419322166</v>
      </c>
      <c r="G57" s="260">
        <f t="shared" si="21"/>
        <v>0.85772861000027212</v>
      </c>
      <c r="H57" s="259">
        <f t="shared" si="22"/>
        <v>-0.51410274419322166</v>
      </c>
      <c r="I57" s="261">
        <f t="shared" si="23"/>
        <v>0.25266882700779342</v>
      </c>
      <c r="J57" s="259">
        <f t="shared" si="24"/>
        <v>-2.5705137209661082</v>
      </c>
      <c r="K57" s="260">
        <f t="shared" si="25"/>
        <v>0.63167206751948357</v>
      </c>
      <c r="L57" s="264">
        <f t="shared" si="1"/>
        <v>177.42948627903388</v>
      </c>
      <c r="M57" s="265">
        <f t="shared" si="26"/>
        <v>80.631672067519489</v>
      </c>
      <c r="N57" s="259">
        <f t="shared" si="30"/>
        <v>-5.1410274419322164</v>
      </c>
      <c r="O57" s="260">
        <f t="shared" si="37"/>
        <v>1.2633441350389671</v>
      </c>
      <c r="P57" s="264">
        <f t="shared" si="4"/>
        <v>174.85897255806779</v>
      </c>
      <c r="Q57" s="265">
        <f t="shared" si="31"/>
        <v>81.263344135038963</v>
      </c>
      <c r="R57" s="259">
        <f t="shared" si="32"/>
        <v>-7.7115411628983246</v>
      </c>
      <c r="S57" s="260">
        <f t="shared" si="38"/>
        <v>1.8950162025584507</v>
      </c>
      <c r="T57" s="264">
        <f t="shared" si="8"/>
        <v>172.28845883710167</v>
      </c>
      <c r="U57" s="265">
        <f t="shared" si="9"/>
        <v>81.895016202558452</v>
      </c>
      <c r="V57" s="259">
        <f t="shared" si="27"/>
        <v>-10.282054883864433</v>
      </c>
      <c r="W57" s="260">
        <f t="shared" si="28"/>
        <v>2.5266882700779343</v>
      </c>
      <c r="X57" s="264">
        <f t="shared" si="10"/>
        <v>169.71794511613558</v>
      </c>
      <c r="Y57" s="265">
        <f t="shared" si="29"/>
        <v>82.526688270077941</v>
      </c>
      <c r="Z57" s="259">
        <f t="shared" si="33"/>
        <v>-12.852568604830541</v>
      </c>
      <c r="AA57" s="260">
        <f t="shared" si="34"/>
        <v>3.1583603375974176</v>
      </c>
      <c r="AB57" s="264">
        <f t="shared" si="13"/>
        <v>167.14743139516946</v>
      </c>
      <c r="AC57" s="265">
        <f t="shared" si="14"/>
        <v>83.158360337597415</v>
      </c>
      <c r="AD57" s="259">
        <f t="shared" si="35"/>
        <v>-15.423082325796649</v>
      </c>
      <c r="AE57" s="260">
        <f t="shared" si="36"/>
        <v>3.7900324051169014</v>
      </c>
      <c r="AF57" s="264">
        <f t="shared" si="17"/>
        <v>164.57691767420334</v>
      </c>
      <c r="AG57" s="265">
        <f t="shared" si="18"/>
        <v>83.790032405116904</v>
      </c>
    </row>
    <row r="58" spans="3:33" ht="15" customHeight="1" x14ac:dyDescent="0.2">
      <c r="C58" s="245">
        <v>44</v>
      </c>
      <c r="D58" s="258">
        <f t="shared" si="0"/>
        <v>0.34375</v>
      </c>
      <c r="E58" s="258">
        <f t="shared" si="19"/>
        <v>2.1598449493429825</v>
      </c>
      <c r="F58" s="259">
        <f t="shared" si="20"/>
        <v>-0.55557023301960196</v>
      </c>
      <c r="G58" s="260">
        <f t="shared" si="21"/>
        <v>0.83146961230254546</v>
      </c>
      <c r="H58" s="259">
        <f t="shared" si="22"/>
        <v>-0.55557023301960196</v>
      </c>
      <c r="I58" s="261">
        <f t="shared" si="23"/>
        <v>0.20488890956296862</v>
      </c>
      <c r="J58" s="259">
        <f t="shared" si="24"/>
        <v>-2.77785116509801</v>
      </c>
      <c r="K58" s="260">
        <f t="shared" si="25"/>
        <v>0.51222227390742159</v>
      </c>
      <c r="L58" s="264">
        <f t="shared" si="1"/>
        <v>177.22214883490199</v>
      </c>
      <c r="M58" s="265">
        <f t="shared" si="26"/>
        <v>80.512222273907426</v>
      </c>
      <c r="N58" s="259">
        <f t="shared" si="30"/>
        <v>-5.55570233019602</v>
      </c>
      <c r="O58" s="260">
        <f t="shared" si="37"/>
        <v>1.0244445478148432</v>
      </c>
      <c r="P58" s="264">
        <f t="shared" si="4"/>
        <v>174.44429766980397</v>
      </c>
      <c r="Q58" s="265">
        <f t="shared" si="31"/>
        <v>81.024444547814838</v>
      </c>
      <c r="R58" s="259">
        <f t="shared" si="32"/>
        <v>-8.33355349529403</v>
      </c>
      <c r="S58" s="260">
        <f t="shared" si="38"/>
        <v>1.5366668217222648</v>
      </c>
      <c r="T58" s="264">
        <f t="shared" si="8"/>
        <v>171.66644650470596</v>
      </c>
      <c r="U58" s="265">
        <f t="shared" si="9"/>
        <v>81.536666821722264</v>
      </c>
      <c r="V58" s="259">
        <f t="shared" si="27"/>
        <v>-11.11140466039204</v>
      </c>
      <c r="W58" s="260">
        <f t="shared" si="28"/>
        <v>2.0488890956296864</v>
      </c>
      <c r="X58" s="264">
        <f t="shared" si="10"/>
        <v>168.88859533960795</v>
      </c>
      <c r="Y58" s="265">
        <f t="shared" si="29"/>
        <v>82.04888909562969</v>
      </c>
      <c r="Z58" s="259">
        <f t="shared" si="33"/>
        <v>-13.88925582549005</v>
      </c>
      <c r="AA58" s="260">
        <f t="shared" si="34"/>
        <v>2.5611113695371079</v>
      </c>
      <c r="AB58" s="264">
        <f t="shared" si="13"/>
        <v>166.11074417450996</v>
      </c>
      <c r="AC58" s="265">
        <f t="shared" si="14"/>
        <v>82.561111369537102</v>
      </c>
      <c r="AD58" s="259">
        <f t="shared" si="35"/>
        <v>-16.66710699058806</v>
      </c>
      <c r="AE58" s="260">
        <f t="shared" si="36"/>
        <v>3.0733336434445295</v>
      </c>
      <c r="AF58" s="264">
        <f t="shared" si="17"/>
        <v>163.33289300941195</v>
      </c>
      <c r="AG58" s="265">
        <f t="shared" si="18"/>
        <v>83.073333643444528</v>
      </c>
    </row>
    <row r="59" spans="3:33" ht="15" customHeight="1" x14ac:dyDescent="0.2">
      <c r="C59" s="245">
        <v>45</v>
      </c>
      <c r="D59" s="258">
        <f t="shared" si="0"/>
        <v>0.3515625</v>
      </c>
      <c r="E59" s="258">
        <f t="shared" si="19"/>
        <v>2.2089323345553233</v>
      </c>
      <c r="F59" s="259">
        <f t="shared" si="20"/>
        <v>-0.59569930449243336</v>
      </c>
      <c r="G59" s="260">
        <f t="shared" si="21"/>
        <v>0.80320753148064494</v>
      </c>
      <c r="H59" s="259">
        <f t="shared" si="22"/>
        <v>-0.59569930449243336</v>
      </c>
      <c r="I59" s="261">
        <f t="shared" si="23"/>
        <v>0.15661539678885705</v>
      </c>
      <c r="J59" s="259">
        <f t="shared" si="24"/>
        <v>-2.9784965224621667</v>
      </c>
      <c r="K59" s="260">
        <f t="shared" si="25"/>
        <v>0.39153849197214263</v>
      </c>
      <c r="L59" s="264">
        <f t="shared" si="1"/>
        <v>177.02150347753783</v>
      </c>
      <c r="M59" s="265">
        <f t="shared" si="26"/>
        <v>80.391538491972142</v>
      </c>
      <c r="N59" s="259">
        <f t="shared" si="30"/>
        <v>-5.9569930449243333</v>
      </c>
      <c r="O59" s="260">
        <f t="shared" si="37"/>
        <v>0.78307698394428527</v>
      </c>
      <c r="P59" s="264">
        <f t="shared" si="4"/>
        <v>174.04300695507567</v>
      </c>
      <c r="Q59" s="265">
        <f t="shared" si="31"/>
        <v>80.783076983944284</v>
      </c>
      <c r="R59" s="259">
        <f t="shared" si="32"/>
        <v>-8.9354895673865009</v>
      </c>
      <c r="S59" s="260">
        <f t="shared" si="38"/>
        <v>1.1746154759164278</v>
      </c>
      <c r="T59" s="264">
        <f t="shared" si="8"/>
        <v>171.0645104326135</v>
      </c>
      <c r="U59" s="265">
        <f t="shared" si="9"/>
        <v>81.174615475916426</v>
      </c>
      <c r="V59" s="259">
        <f t="shared" si="27"/>
        <v>-11.913986089848667</v>
      </c>
      <c r="W59" s="260">
        <f t="shared" si="28"/>
        <v>1.5661539678885705</v>
      </c>
      <c r="X59" s="264">
        <f t="shared" si="10"/>
        <v>168.08601391015134</v>
      </c>
      <c r="Y59" s="265">
        <f t="shared" si="29"/>
        <v>81.566153967888567</v>
      </c>
      <c r="Z59" s="259">
        <f t="shared" si="33"/>
        <v>-14.892482612310832</v>
      </c>
      <c r="AA59" s="260">
        <f t="shared" si="34"/>
        <v>1.9576924598607133</v>
      </c>
      <c r="AB59" s="264">
        <f t="shared" si="13"/>
        <v>165.10751738768917</v>
      </c>
      <c r="AC59" s="265">
        <f t="shared" si="14"/>
        <v>81.957692459860709</v>
      </c>
      <c r="AD59" s="259">
        <f t="shared" si="35"/>
        <v>-17.870979134773002</v>
      </c>
      <c r="AE59" s="260">
        <f t="shared" si="36"/>
        <v>2.3492309518328556</v>
      </c>
      <c r="AF59" s="264">
        <f t="shared" si="17"/>
        <v>162.12902086522701</v>
      </c>
      <c r="AG59" s="265">
        <f t="shared" si="18"/>
        <v>82.349230951832851</v>
      </c>
    </row>
    <row r="60" spans="3:33" ht="15" customHeight="1" x14ac:dyDescent="0.2">
      <c r="C60" s="245">
        <v>46</v>
      </c>
      <c r="D60" s="258">
        <f t="shared" si="0"/>
        <v>0.359375</v>
      </c>
      <c r="E60" s="258">
        <f t="shared" si="19"/>
        <v>2.2580197197676637</v>
      </c>
      <c r="F60" s="259">
        <f t="shared" si="20"/>
        <v>-0.63439328416364538</v>
      </c>
      <c r="G60" s="260">
        <f t="shared" si="21"/>
        <v>0.7730104533627371</v>
      </c>
      <c r="H60" s="259">
        <f t="shared" si="22"/>
        <v>-0.63439328416364538</v>
      </c>
      <c r="I60" s="261">
        <f t="shared" si="23"/>
        <v>0.107964583805993</v>
      </c>
      <c r="J60" s="259">
        <f t="shared" si="24"/>
        <v>-3.1719664208182268</v>
      </c>
      <c r="K60" s="260">
        <f t="shared" si="25"/>
        <v>0.26991145951498252</v>
      </c>
      <c r="L60" s="264">
        <f t="shared" si="1"/>
        <v>176.82803357918178</v>
      </c>
      <c r="M60" s="265">
        <f t="shared" si="26"/>
        <v>80.269911459514987</v>
      </c>
      <c r="N60" s="259">
        <f t="shared" si="30"/>
        <v>-6.3439328416364535</v>
      </c>
      <c r="O60" s="260">
        <f t="shared" si="37"/>
        <v>0.53982291902996504</v>
      </c>
      <c r="P60" s="264">
        <f t="shared" si="4"/>
        <v>173.65606715836356</v>
      </c>
      <c r="Q60" s="265">
        <f t="shared" si="31"/>
        <v>80.539822919029959</v>
      </c>
      <c r="R60" s="259">
        <f t="shared" si="32"/>
        <v>-9.5158992624546812</v>
      </c>
      <c r="S60" s="260">
        <f t="shared" si="38"/>
        <v>0.80973437854494756</v>
      </c>
      <c r="T60" s="264">
        <f t="shared" si="8"/>
        <v>170.4841007375453</v>
      </c>
      <c r="U60" s="265">
        <f t="shared" si="9"/>
        <v>80.809734378544945</v>
      </c>
      <c r="V60" s="259">
        <f t="shared" si="27"/>
        <v>-12.687865683272907</v>
      </c>
      <c r="W60" s="260">
        <f t="shared" si="28"/>
        <v>1.0796458380599301</v>
      </c>
      <c r="X60" s="264">
        <f t="shared" si="10"/>
        <v>167.31213431672708</v>
      </c>
      <c r="Y60" s="265">
        <f t="shared" si="29"/>
        <v>81.079645838059932</v>
      </c>
      <c r="Z60" s="259">
        <f t="shared" si="33"/>
        <v>-15.859832104091133</v>
      </c>
      <c r="AA60" s="260">
        <f t="shared" si="34"/>
        <v>1.3495572975749126</v>
      </c>
      <c r="AB60" s="264">
        <f t="shared" si="13"/>
        <v>164.14016789590886</v>
      </c>
      <c r="AC60" s="265">
        <f t="shared" si="14"/>
        <v>81.349557297574918</v>
      </c>
      <c r="AD60" s="259">
        <f t="shared" si="35"/>
        <v>-19.031798524909362</v>
      </c>
      <c r="AE60" s="260">
        <f t="shared" si="36"/>
        <v>1.6194687570898951</v>
      </c>
      <c r="AF60" s="264">
        <f t="shared" si="17"/>
        <v>160.96820147509064</v>
      </c>
      <c r="AG60" s="265">
        <f t="shared" si="18"/>
        <v>81.619468757089891</v>
      </c>
    </row>
    <row r="61" spans="3:33" ht="15" customHeight="1" x14ac:dyDescent="0.2">
      <c r="C61" s="245">
        <v>47</v>
      </c>
      <c r="D61" s="258">
        <f t="shared" si="0"/>
        <v>0.3671875</v>
      </c>
      <c r="E61" s="258">
        <f t="shared" si="19"/>
        <v>2.3071071049800045</v>
      </c>
      <c r="F61" s="259">
        <f t="shared" si="20"/>
        <v>-0.67155895484701844</v>
      </c>
      <c r="G61" s="260">
        <f t="shared" si="21"/>
        <v>0.74095112535495899</v>
      </c>
      <c r="H61" s="259">
        <f t="shared" si="22"/>
        <v>-0.67155895484701844</v>
      </c>
      <c r="I61" s="261">
        <f t="shared" si="23"/>
        <v>5.9053674684159174E-2</v>
      </c>
      <c r="J61" s="259">
        <f t="shared" si="24"/>
        <v>-3.3577947742350922</v>
      </c>
      <c r="K61" s="260">
        <f t="shared" si="25"/>
        <v>0.14763418671039794</v>
      </c>
      <c r="L61" s="264">
        <f t="shared" si="1"/>
        <v>176.64220522576491</v>
      </c>
      <c r="M61" s="265">
        <f t="shared" si="26"/>
        <v>80.147634186710391</v>
      </c>
      <c r="N61" s="259">
        <f t="shared" si="30"/>
        <v>-6.7155895484701844</v>
      </c>
      <c r="O61" s="260">
        <f t="shared" si="37"/>
        <v>0.29526837342079587</v>
      </c>
      <c r="P61" s="264">
        <f t="shared" si="4"/>
        <v>173.28441045152982</v>
      </c>
      <c r="Q61" s="265">
        <f t="shared" si="31"/>
        <v>80.295268373420797</v>
      </c>
      <c r="R61" s="259">
        <f t="shared" si="32"/>
        <v>-10.073384322705277</v>
      </c>
      <c r="S61" s="260">
        <f t="shared" si="38"/>
        <v>0.44290256013119378</v>
      </c>
      <c r="T61" s="264">
        <f t="shared" si="8"/>
        <v>169.92661567729473</v>
      </c>
      <c r="U61" s="265">
        <f t="shared" si="9"/>
        <v>80.442902560131188</v>
      </c>
      <c r="V61" s="259">
        <f t="shared" si="27"/>
        <v>-13.431179096940369</v>
      </c>
      <c r="W61" s="260">
        <f t="shared" si="28"/>
        <v>0.59053674684159174</v>
      </c>
      <c r="X61" s="264">
        <f t="shared" si="10"/>
        <v>166.56882090305965</v>
      </c>
      <c r="Y61" s="265">
        <f t="shared" si="29"/>
        <v>80.590536746841593</v>
      </c>
      <c r="Z61" s="259">
        <f t="shared" si="33"/>
        <v>-16.788973871175461</v>
      </c>
      <c r="AA61" s="260">
        <f t="shared" si="34"/>
        <v>0.73817093355198971</v>
      </c>
      <c r="AB61" s="264">
        <f t="shared" si="13"/>
        <v>163.21102612882453</v>
      </c>
      <c r="AC61" s="265">
        <f t="shared" si="14"/>
        <v>80.738170933551984</v>
      </c>
      <c r="AD61" s="259">
        <f t="shared" si="35"/>
        <v>-20.146768645410553</v>
      </c>
      <c r="AE61" s="260">
        <f t="shared" si="36"/>
        <v>0.88580512026238756</v>
      </c>
      <c r="AF61" s="264">
        <f t="shared" si="17"/>
        <v>159.85323135458944</v>
      </c>
      <c r="AG61" s="265">
        <f t="shared" si="18"/>
        <v>80.88580512026239</v>
      </c>
    </row>
    <row r="62" spans="3:33" ht="15" customHeight="1" x14ac:dyDescent="0.2">
      <c r="C62" s="245">
        <v>48</v>
      </c>
      <c r="D62" s="258">
        <f t="shared" si="0"/>
        <v>0.375</v>
      </c>
      <c r="E62" s="258">
        <f t="shared" si="19"/>
        <v>2.3561944901923448</v>
      </c>
      <c r="F62" s="259">
        <f t="shared" si="20"/>
        <v>-0.70710678118654746</v>
      </c>
      <c r="G62" s="260">
        <f t="shared" si="21"/>
        <v>0.70710678118654757</v>
      </c>
      <c r="H62" s="259">
        <f t="shared" si="22"/>
        <v>-0.70710678118654746</v>
      </c>
      <c r="I62" s="261">
        <f t="shared" si="23"/>
        <v>1.0000500087520736E-2</v>
      </c>
      <c r="J62" s="259">
        <f t="shared" si="24"/>
        <v>-3.5355339059327373</v>
      </c>
      <c r="K62" s="260">
        <f t="shared" si="25"/>
        <v>2.500125021880184E-2</v>
      </c>
      <c r="L62" s="264">
        <f t="shared" si="1"/>
        <v>176.46446609406726</v>
      </c>
      <c r="M62" s="265">
        <f t="shared" si="26"/>
        <v>80.025001250218807</v>
      </c>
      <c r="N62" s="259">
        <f t="shared" si="30"/>
        <v>-7.0710678118654746</v>
      </c>
      <c r="O62" s="260">
        <f t="shared" si="37"/>
        <v>5.0002500437603681E-2</v>
      </c>
      <c r="P62" s="264">
        <f t="shared" si="4"/>
        <v>172.92893218813452</v>
      </c>
      <c r="Q62" s="265">
        <f t="shared" si="31"/>
        <v>80.0500025004376</v>
      </c>
      <c r="R62" s="259">
        <f t="shared" si="32"/>
        <v>-10.606601717798211</v>
      </c>
      <c r="S62" s="260">
        <f t="shared" si="38"/>
        <v>7.5003750656405521E-2</v>
      </c>
      <c r="T62" s="264">
        <f t="shared" si="8"/>
        <v>169.39339828220179</v>
      </c>
      <c r="U62" s="265">
        <f t="shared" si="9"/>
        <v>80.075003750656407</v>
      </c>
      <c r="V62" s="259">
        <f t="shared" si="27"/>
        <v>-14.142135623730949</v>
      </c>
      <c r="W62" s="260">
        <f t="shared" si="28"/>
        <v>0.10000500087520736</v>
      </c>
      <c r="X62" s="264">
        <f t="shared" si="10"/>
        <v>165.85786437626905</v>
      </c>
      <c r="Y62" s="265">
        <f t="shared" si="29"/>
        <v>80.100005000875214</v>
      </c>
      <c r="Z62" s="259">
        <f t="shared" si="33"/>
        <v>-17.677669529663685</v>
      </c>
      <c r="AA62" s="260">
        <f t="shared" si="34"/>
        <v>0.1250062510940092</v>
      </c>
      <c r="AB62" s="264">
        <f t="shared" si="13"/>
        <v>162.32233047033631</v>
      </c>
      <c r="AC62" s="265">
        <f t="shared" si="14"/>
        <v>80.125006251094007</v>
      </c>
      <c r="AD62" s="259">
        <f t="shared" si="35"/>
        <v>-21.213203435596423</v>
      </c>
      <c r="AE62" s="260">
        <f t="shared" si="36"/>
        <v>0.15000750131281104</v>
      </c>
      <c r="AF62" s="264">
        <f t="shared" si="17"/>
        <v>158.78679656440357</v>
      </c>
      <c r="AG62" s="265">
        <f t="shared" si="18"/>
        <v>80.150007501312814</v>
      </c>
    </row>
    <row r="63" spans="3:33" ht="15" customHeight="1" x14ac:dyDescent="0.2">
      <c r="C63" s="245">
        <v>49</v>
      </c>
      <c r="D63" s="258">
        <f t="shared" si="0"/>
        <v>0.3828125</v>
      </c>
      <c r="E63" s="258">
        <f t="shared" si="19"/>
        <v>2.4052818754046852</v>
      </c>
      <c r="F63" s="259">
        <f t="shared" si="20"/>
        <v>-0.74095112535495888</v>
      </c>
      <c r="G63" s="260">
        <f t="shared" si="21"/>
        <v>0.67155895484701855</v>
      </c>
      <c r="H63" s="259">
        <f t="shared" si="22"/>
        <v>-0.74095112535495888</v>
      </c>
      <c r="I63" s="261">
        <f t="shared" si="23"/>
        <v>-3.9076766589768941E-2</v>
      </c>
      <c r="J63" s="259">
        <f t="shared" si="24"/>
        <v>-3.7047556267747943</v>
      </c>
      <c r="K63" s="260">
        <f t="shared" si="25"/>
        <v>-9.7691916474422352E-2</v>
      </c>
      <c r="L63" s="264">
        <f t="shared" si="1"/>
        <v>176.29524437322522</v>
      </c>
      <c r="M63" s="265">
        <f t="shared" si="26"/>
        <v>79.902308083525583</v>
      </c>
      <c r="N63" s="259">
        <f t="shared" si="30"/>
        <v>-7.4095112535495886</v>
      </c>
      <c r="O63" s="260">
        <f t="shared" si="37"/>
        <v>-0.1953838329488447</v>
      </c>
      <c r="P63" s="264">
        <f t="shared" si="4"/>
        <v>172.5904887464504</v>
      </c>
      <c r="Q63" s="265">
        <f t="shared" si="31"/>
        <v>79.804616167051151</v>
      </c>
      <c r="R63" s="259">
        <f t="shared" si="32"/>
        <v>-11.114266880324383</v>
      </c>
      <c r="S63" s="260">
        <f t="shared" si="38"/>
        <v>-0.29307574942326708</v>
      </c>
      <c r="T63" s="264">
        <f t="shared" si="8"/>
        <v>168.88573311967562</v>
      </c>
      <c r="U63" s="265">
        <f t="shared" si="9"/>
        <v>79.706924250576733</v>
      </c>
      <c r="V63" s="259">
        <f t="shared" si="27"/>
        <v>-14.819022507099177</v>
      </c>
      <c r="W63" s="260">
        <f t="shared" si="28"/>
        <v>-0.39076766589768941</v>
      </c>
      <c r="X63" s="264">
        <f t="shared" si="10"/>
        <v>165.18097749290081</v>
      </c>
      <c r="Y63" s="265">
        <f t="shared" si="29"/>
        <v>79.609232334102316</v>
      </c>
      <c r="Z63" s="259">
        <f t="shared" si="33"/>
        <v>-18.523778133873972</v>
      </c>
      <c r="AA63" s="260">
        <f t="shared" si="34"/>
        <v>-0.48845958237211173</v>
      </c>
      <c r="AB63" s="264">
        <f t="shared" si="13"/>
        <v>161.47622186612602</v>
      </c>
      <c r="AC63" s="265">
        <f t="shared" si="14"/>
        <v>79.511540417627884</v>
      </c>
      <c r="AD63" s="259">
        <f t="shared" si="35"/>
        <v>-22.228533760648766</v>
      </c>
      <c r="AE63" s="260">
        <f t="shared" si="36"/>
        <v>-0.58615149884653417</v>
      </c>
      <c r="AF63" s="264">
        <f t="shared" si="17"/>
        <v>157.77146623935124</v>
      </c>
      <c r="AG63" s="265">
        <f t="shared" si="18"/>
        <v>79.413848501153467</v>
      </c>
    </row>
    <row r="64" spans="3:33" ht="15" customHeight="1" x14ac:dyDescent="0.2">
      <c r="C64" s="245">
        <v>50</v>
      </c>
      <c r="D64" s="258">
        <f t="shared" si="0"/>
        <v>0.390625</v>
      </c>
      <c r="E64" s="258">
        <f t="shared" si="19"/>
        <v>2.454369260617026</v>
      </c>
      <c r="F64" s="259">
        <f t="shared" si="20"/>
        <v>-0.77301045336273699</v>
      </c>
      <c r="G64" s="260">
        <f t="shared" si="21"/>
        <v>0.63439328416364549</v>
      </c>
      <c r="H64" s="259">
        <f t="shared" si="22"/>
        <v>-0.77301045336273699</v>
      </c>
      <c r="I64" s="261">
        <f t="shared" si="23"/>
        <v>-8.8059893913623788E-2</v>
      </c>
      <c r="J64" s="259">
        <f t="shared" si="24"/>
        <v>-3.8650522668136849</v>
      </c>
      <c r="K64" s="260">
        <f t="shared" si="25"/>
        <v>-0.22014973478405947</v>
      </c>
      <c r="L64" s="264">
        <f t="shared" si="1"/>
        <v>176.13494773318632</v>
      </c>
      <c r="M64" s="265">
        <f t="shared" si="26"/>
        <v>79.779850265215941</v>
      </c>
      <c r="N64" s="259">
        <f t="shared" si="30"/>
        <v>-7.7301045336273697</v>
      </c>
      <c r="O64" s="260">
        <f t="shared" si="37"/>
        <v>-0.44029946956811894</v>
      </c>
      <c r="P64" s="264">
        <f t="shared" si="4"/>
        <v>172.26989546637262</v>
      </c>
      <c r="Q64" s="265">
        <f t="shared" si="31"/>
        <v>79.559700530431883</v>
      </c>
      <c r="R64" s="259">
        <f t="shared" si="32"/>
        <v>-11.595156800441055</v>
      </c>
      <c r="S64" s="260">
        <f t="shared" si="38"/>
        <v>-0.66044920435217835</v>
      </c>
      <c r="T64" s="264">
        <f t="shared" si="8"/>
        <v>168.40484319955894</v>
      </c>
      <c r="U64" s="265">
        <f t="shared" si="9"/>
        <v>79.339550795647824</v>
      </c>
      <c r="V64" s="259">
        <f t="shared" si="27"/>
        <v>-15.460209067254739</v>
      </c>
      <c r="W64" s="260">
        <f t="shared" si="28"/>
        <v>-0.88059893913623788</v>
      </c>
      <c r="X64" s="264">
        <f t="shared" si="10"/>
        <v>164.53979093274526</v>
      </c>
      <c r="Y64" s="265">
        <f t="shared" si="29"/>
        <v>79.119401060863765</v>
      </c>
      <c r="Z64" s="259">
        <f t="shared" si="33"/>
        <v>-19.325261334068426</v>
      </c>
      <c r="AA64" s="260">
        <f t="shared" si="34"/>
        <v>-1.1007486739202974</v>
      </c>
      <c r="AB64" s="264">
        <f t="shared" si="13"/>
        <v>160.67473866593159</v>
      </c>
      <c r="AC64" s="265">
        <f t="shared" si="14"/>
        <v>78.899251326079707</v>
      </c>
      <c r="AD64" s="259">
        <f t="shared" si="35"/>
        <v>-23.19031360088211</v>
      </c>
      <c r="AE64" s="260">
        <f t="shared" si="36"/>
        <v>-1.3208984087043567</v>
      </c>
      <c r="AF64" s="264">
        <f t="shared" si="17"/>
        <v>156.80968639911788</v>
      </c>
      <c r="AG64" s="265">
        <f t="shared" si="18"/>
        <v>78.679101591295648</v>
      </c>
    </row>
    <row r="65" spans="3:33" ht="15" customHeight="1" x14ac:dyDescent="0.2">
      <c r="C65" s="245">
        <v>51</v>
      </c>
      <c r="D65" s="258">
        <f t="shared" si="0"/>
        <v>0.3984375</v>
      </c>
      <c r="E65" s="258">
        <f t="shared" si="19"/>
        <v>2.5034566458293663</v>
      </c>
      <c r="F65" s="259">
        <f t="shared" si="20"/>
        <v>-0.80320753148064483</v>
      </c>
      <c r="G65" s="260">
        <f t="shared" si="21"/>
        <v>0.59569930449243347</v>
      </c>
      <c r="H65" s="259">
        <f t="shared" si="22"/>
        <v>-0.80320753148064483</v>
      </c>
      <c r="I65" s="261">
        <f t="shared" si="23"/>
        <v>-0.13683087723990461</v>
      </c>
      <c r="J65" s="259">
        <f t="shared" si="24"/>
        <v>-4.0160376574032242</v>
      </c>
      <c r="K65" s="260">
        <f t="shared" si="25"/>
        <v>-0.34207719309976153</v>
      </c>
      <c r="L65" s="264">
        <f t="shared" si="1"/>
        <v>175.98396234259678</v>
      </c>
      <c r="M65" s="265">
        <f t="shared" si="26"/>
        <v>79.657922806900245</v>
      </c>
      <c r="N65" s="259">
        <f t="shared" si="30"/>
        <v>-8.0320753148064483</v>
      </c>
      <c r="O65" s="260">
        <f t="shared" si="37"/>
        <v>-0.68415438619952307</v>
      </c>
      <c r="P65" s="264">
        <f t="shared" si="4"/>
        <v>171.96792468519357</v>
      </c>
      <c r="Q65" s="265">
        <f t="shared" si="31"/>
        <v>79.315845613800477</v>
      </c>
      <c r="R65" s="259">
        <f t="shared" si="32"/>
        <v>-12.048112972209672</v>
      </c>
      <c r="S65" s="260">
        <f t="shared" si="38"/>
        <v>-1.0262315792992847</v>
      </c>
      <c r="T65" s="264">
        <f t="shared" si="8"/>
        <v>167.95188702779032</v>
      </c>
      <c r="U65" s="265">
        <f t="shared" si="9"/>
        <v>78.973768420700722</v>
      </c>
      <c r="V65" s="259">
        <f t="shared" si="27"/>
        <v>-16.064150629612897</v>
      </c>
      <c r="W65" s="260">
        <f t="shared" si="28"/>
        <v>-1.3683087723990461</v>
      </c>
      <c r="X65" s="264">
        <f t="shared" si="10"/>
        <v>163.9358493703871</v>
      </c>
      <c r="Y65" s="265">
        <f t="shared" si="29"/>
        <v>78.631691227600953</v>
      </c>
      <c r="Z65" s="259">
        <f t="shared" si="33"/>
        <v>-20.080188287016121</v>
      </c>
      <c r="AA65" s="260">
        <f t="shared" si="34"/>
        <v>-1.7103859654988076</v>
      </c>
      <c r="AB65" s="264">
        <f t="shared" si="13"/>
        <v>159.91981171298389</v>
      </c>
      <c r="AC65" s="265">
        <f t="shared" si="14"/>
        <v>78.289614034501199</v>
      </c>
      <c r="AD65" s="259">
        <f t="shared" si="35"/>
        <v>-24.096225944419345</v>
      </c>
      <c r="AE65" s="260">
        <f t="shared" si="36"/>
        <v>-2.0524631585985693</v>
      </c>
      <c r="AF65" s="264">
        <f t="shared" si="17"/>
        <v>155.90377405558064</v>
      </c>
      <c r="AG65" s="265">
        <f t="shared" si="18"/>
        <v>77.94753684140143</v>
      </c>
    </row>
    <row r="66" spans="3:33" ht="15" customHeight="1" x14ac:dyDescent="0.2">
      <c r="C66" s="245">
        <v>52</v>
      </c>
      <c r="D66" s="258">
        <f t="shared" si="0"/>
        <v>0.40625</v>
      </c>
      <c r="E66" s="258">
        <f t="shared" si="19"/>
        <v>2.5525440310417071</v>
      </c>
      <c r="F66" s="259">
        <f t="shared" si="20"/>
        <v>-0.83146961230254535</v>
      </c>
      <c r="G66" s="260">
        <f t="shared" si="21"/>
        <v>0.55557023301960218</v>
      </c>
      <c r="H66" s="259">
        <f t="shared" si="22"/>
        <v>-0.83146961230254535</v>
      </c>
      <c r="I66" s="261">
        <f t="shared" si="23"/>
        <v>-0.18527222299794543</v>
      </c>
      <c r="J66" s="259">
        <f t="shared" si="24"/>
        <v>-4.1573480615127263</v>
      </c>
      <c r="K66" s="260">
        <f t="shared" si="25"/>
        <v>-0.46318055749486359</v>
      </c>
      <c r="L66" s="264">
        <f t="shared" si="1"/>
        <v>175.84265193848728</v>
      </c>
      <c r="M66" s="265">
        <f t="shared" si="26"/>
        <v>79.536819442505134</v>
      </c>
      <c r="N66" s="259">
        <f t="shared" si="30"/>
        <v>-8.3146961230254526</v>
      </c>
      <c r="O66" s="260">
        <f t="shared" si="37"/>
        <v>-0.92636111498972717</v>
      </c>
      <c r="P66" s="264">
        <f t="shared" si="4"/>
        <v>171.68530387697456</v>
      </c>
      <c r="Q66" s="265">
        <f t="shared" si="31"/>
        <v>79.073638885010268</v>
      </c>
      <c r="R66" s="259">
        <f t="shared" si="32"/>
        <v>-12.472044184538179</v>
      </c>
      <c r="S66" s="260">
        <f t="shared" si="38"/>
        <v>-1.3895416724845908</v>
      </c>
      <c r="T66" s="264">
        <f t="shared" si="8"/>
        <v>167.52795581546181</v>
      </c>
      <c r="U66" s="265">
        <f t="shared" si="9"/>
        <v>78.610458327515403</v>
      </c>
      <c r="V66" s="259">
        <f t="shared" si="27"/>
        <v>-16.629392246050905</v>
      </c>
      <c r="W66" s="260">
        <f t="shared" si="28"/>
        <v>-1.8527222299794543</v>
      </c>
      <c r="X66" s="264">
        <f t="shared" si="10"/>
        <v>163.37060775394909</v>
      </c>
      <c r="Y66" s="265">
        <f t="shared" si="29"/>
        <v>78.147277770020551</v>
      </c>
      <c r="Z66" s="259">
        <f t="shared" si="33"/>
        <v>-20.786740307563633</v>
      </c>
      <c r="AA66" s="260">
        <f t="shared" si="34"/>
        <v>-2.3159027874743181</v>
      </c>
      <c r="AB66" s="264">
        <f t="shared" si="13"/>
        <v>159.21325969243637</v>
      </c>
      <c r="AC66" s="265">
        <f t="shared" si="14"/>
        <v>77.684097212525685</v>
      </c>
      <c r="AD66" s="259">
        <f t="shared" si="35"/>
        <v>-24.944088369076358</v>
      </c>
      <c r="AE66" s="260">
        <f t="shared" si="36"/>
        <v>-2.7790833449691816</v>
      </c>
      <c r="AF66" s="264">
        <f t="shared" si="17"/>
        <v>155.05591163092365</v>
      </c>
      <c r="AG66" s="265">
        <f t="shared" si="18"/>
        <v>77.22091665503082</v>
      </c>
    </row>
    <row r="67" spans="3:33" ht="15" customHeight="1" x14ac:dyDescent="0.2">
      <c r="C67" s="245">
        <v>53</v>
      </c>
      <c r="D67" s="258">
        <f t="shared" si="0"/>
        <v>0.4140625</v>
      </c>
      <c r="E67" s="258">
        <f t="shared" si="19"/>
        <v>2.6016314162540475</v>
      </c>
      <c r="F67" s="259">
        <f t="shared" si="20"/>
        <v>-0.85772861000027201</v>
      </c>
      <c r="G67" s="260">
        <f t="shared" si="21"/>
        <v>0.51410274419322177</v>
      </c>
      <c r="H67" s="259">
        <f t="shared" si="22"/>
        <v>-0.85772861000027201</v>
      </c>
      <c r="I67" s="261">
        <f t="shared" si="23"/>
        <v>-0.2332672317428538</v>
      </c>
      <c r="J67" s="259">
        <f t="shared" si="24"/>
        <v>-4.2886430500013599</v>
      </c>
      <c r="K67" s="260">
        <f t="shared" si="25"/>
        <v>-0.58316807935713455</v>
      </c>
      <c r="L67" s="264">
        <f t="shared" si="1"/>
        <v>175.71135694999865</v>
      </c>
      <c r="M67" s="265">
        <f t="shared" si="26"/>
        <v>79.416831920642863</v>
      </c>
      <c r="N67" s="259">
        <f t="shared" si="30"/>
        <v>-8.5772861000027198</v>
      </c>
      <c r="O67" s="260">
        <f t="shared" si="37"/>
        <v>-1.1663361587142691</v>
      </c>
      <c r="P67" s="264">
        <f t="shared" si="4"/>
        <v>171.42271389999729</v>
      </c>
      <c r="Q67" s="265">
        <f t="shared" si="31"/>
        <v>78.833663841285727</v>
      </c>
      <c r="R67" s="259">
        <f t="shared" si="32"/>
        <v>-12.86592915000408</v>
      </c>
      <c r="S67" s="260">
        <f t="shared" si="38"/>
        <v>-1.7495042380714037</v>
      </c>
      <c r="T67" s="264">
        <f t="shared" si="8"/>
        <v>167.13407084999591</v>
      </c>
      <c r="U67" s="265">
        <f t="shared" si="9"/>
        <v>78.25049576192859</v>
      </c>
      <c r="V67" s="259">
        <f t="shared" si="27"/>
        <v>-17.15457220000544</v>
      </c>
      <c r="W67" s="260">
        <f t="shared" si="28"/>
        <v>-2.3326723174285382</v>
      </c>
      <c r="X67" s="264">
        <f t="shared" si="10"/>
        <v>162.84542779999455</v>
      </c>
      <c r="Y67" s="265">
        <f t="shared" si="29"/>
        <v>77.667327682571468</v>
      </c>
      <c r="Z67" s="259">
        <f t="shared" si="33"/>
        <v>-21.443215250006801</v>
      </c>
      <c r="AA67" s="260">
        <f t="shared" si="34"/>
        <v>-2.915840396785673</v>
      </c>
      <c r="AB67" s="264">
        <f t="shared" si="13"/>
        <v>158.5567847499932</v>
      </c>
      <c r="AC67" s="265">
        <f t="shared" si="14"/>
        <v>77.084159603214331</v>
      </c>
      <c r="AD67" s="259">
        <f t="shared" si="35"/>
        <v>-25.73185830000816</v>
      </c>
      <c r="AE67" s="260">
        <f t="shared" si="36"/>
        <v>-3.4990084761428073</v>
      </c>
      <c r="AF67" s="264">
        <f t="shared" si="17"/>
        <v>154.26814169999184</v>
      </c>
      <c r="AG67" s="265">
        <f t="shared" si="18"/>
        <v>76.500991523857195</v>
      </c>
    </row>
    <row r="68" spans="3:33" ht="15" customHeight="1" x14ac:dyDescent="0.2">
      <c r="C68" s="245">
        <v>54</v>
      </c>
      <c r="D68" s="258">
        <f t="shared" si="0"/>
        <v>0.421875</v>
      </c>
      <c r="E68" s="258">
        <f t="shared" si="19"/>
        <v>2.6507188014663878</v>
      </c>
      <c r="F68" s="259">
        <f t="shared" si="20"/>
        <v>-0.88192126434835494</v>
      </c>
      <c r="G68" s="260">
        <f t="shared" si="21"/>
        <v>0.47139673682599786</v>
      </c>
      <c r="H68" s="259">
        <f t="shared" si="22"/>
        <v>-0.88192126434835494</v>
      </c>
      <c r="I68" s="261">
        <f t="shared" si="23"/>
        <v>-0.2807002792946971</v>
      </c>
      <c r="J68" s="259">
        <f t="shared" si="24"/>
        <v>-4.4096063217417747</v>
      </c>
      <c r="K68" s="260">
        <f t="shared" si="25"/>
        <v>-0.70175069823674274</v>
      </c>
      <c r="L68" s="264">
        <f t="shared" si="1"/>
        <v>175.59039367825824</v>
      </c>
      <c r="M68" s="265">
        <f t="shared" si="26"/>
        <v>79.298249301763263</v>
      </c>
      <c r="N68" s="259">
        <f t="shared" si="30"/>
        <v>-8.8192126434835494</v>
      </c>
      <c r="O68" s="260">
        <f t="shared" si="37"/>
        <v>-1.4035013964734855</v>
      </c>
      <c r="P68" s="264">
        <f t="shared" si="4"/>
        <v>171.18078735651645</v>
      </c>
      <c r="Q68" s="265">
        <f t="shared" si="31"/>
        <v>78.596498603526513</v>
      </c>
      <c r="R68" s="259">
        <f t="shared" si="32"/>
        <v>-13.228818965225324</v>
      </c>
      <c r="S68" s="260">
        <f t="shared" si="38"/>
        <v>-2.1052520947102282</v>
      </c>
      <c r="T68" s="264">
        <f t="shared" si="8"/>
        <v>166.77118103477468</v>
      </c>
      <c r="U68" s="265">
        <f t="shared" si="9"/>
        <v>77.894747905289776</v>
      </c>
      <c r="V68" s="259">
        <f t="shared" si="27"/>
        <v>-17.638425286967099</v>
      </c>
      <c r="W68" s="260">
        <f t="shared" si="28"/>
        <v>-2.807002792946971</v>
      </c>
      <c r="X68" s="264">
        <f t="shared" si="10"/>
        <v>162.36157471303289</v>
      </c>
      <c r="Y68" s="265">
        <f t="shared" si="29"/>
        <v>77.192997207053025</v>
      </c>
      <c r="Z68" s="259">
        <f t="shared" si="33"/>
        <v>-22.048031608708875</v>
      </c>
      <c r="AA68" s="260">
        <f t="shared" si="34"/>
        <v>-3.5087534911837137</v>
      </c>
      <c r="AB68" s="264">
        <f t="shared" si="13"/>
        <v>157.95196839129113</v>
      </c>
      <c r="AC68" s="265">
        <f t="shared" si="14"/>
        <v>76.491246508816289</v>
      </c>
      <c r="AD68" s="259">
        <f t="shared" si="35"/>
        <v>-26.457637930450648</v>
      </c>
      <c r="AE68" s="260">
        <f t="shared" si="36"/>
        <v>-4.2105041894204565</v>
      </c>
      <c r="AF68" s="264">
        <f t="shared" si="17"/>
        <v>153.54236206954934</v>
      </c>
      <c r="AG68" s="265">
        <f t="shared" si="18"/>
        <v>75.789495810579538</v>
      </c>
    </row>
    <row r="69" spans="3:33" ht="15" customHeight="1" x14ac:dyDescent="0.2">
      <c r="C69" s="245">
        <v>55</v>
      </c>
      <c r="D69" s="258">
        <f t="shared" si="0"/>
        <v>0.4296875</v>
      </c>
      <c r="E69" s="258">
        <f t="shared" si="19"/>
        <v>2.6998061866787286</v>
      </c>
      <c r="F69" s="259">
        <f t="shared" si="20"/>
        <v>-0.90398929312344334</v>
      </c>
      <c r="G69" s="260">
        <f t="shared" si="21"/>
        <v>0.42755509343028203</v>
      </c>
      <c r="H69" s="259">
        <f t="shared" si="22"/>
        <v>-0.90398929312344334</v>
      </c>
      <c r="I69" s="261">
        <f t="shared" si="23"/>
        <v>-0.32745709528727923</v>
      </c>
      <c r="J69" s="259">
        <f t="shared" si="24"/>
        <v>-4.5199464656172168</v>
      </c>
      <c r="K69" s="260">
        <f t="shared" si="25"/>
        <v>-0.81864273821819811</v>
      </c>
      <c r="L69" s="264">
        <f t="shared" si="1"/>
        <v>175.48005353438279</v>
      </c>
      <c r="M69" s="265">
        <f t="shared" si="26"/>
        <v>79.181357261781798</v>
      </c>
      <c r="N69" s="259">
        <f t="shared" si="30"/>
        <v>-9.0398929312344336</v>
      </c>
      <c r="O69" s="260">
        <f t="shared" si="37"/>
        <v>-1.6372854764363962</v>
      </c>
      <c r="P69" s="264">
        <f t="shared" si="4"/>
        <v>170.96010706876558</v>
      </c>
      <c r="Q69" s="265">
        <f t="shared" si="31"/>
        <v>78.362714523563611</v>
      </c>
      <c r="R69" s="259">
        <f t="shared" si="32"/>
        <v>-13.55983939685165</v>
      </c>
      <c r="S69" s="260">
        <f t="shared" si="38"/>
        <v>-2.4559282146545942</v>
      </c>
      <c r="T69" s="264">
        <f t="shared" si="8"/>
        <v>166.44016060314834</v>
      </c>
      <c r="U69" s="265">
        <f t="shared" si="9"/>
        <v>77.544071785345409</v>
      </c>
      <c r="V69" s="259">
        <f t="shared" si="27"/>
        <v>-18.079785862468867</v>
      </c>
      <c r="W69" s="260">
        <f t="shared" si="28"/>
        <v>-3.2745709528727924</v>
      </c>
      <c r="X69" s="264">
        <f t="shared" si="10"/>
        <v>161.92021413753113</v>
      </c>
      <c r="Y69" s="265">
        <f t="shared" si="29"/>
        <v>76.725429047127207</v>
      </c>
      <c r="Z69" s="259">
        <f t="shared" si="33"/>
        <v>-22.599732328086084</v>
      </c>
      <c r="AA69" s="260">
        <f t="shared" si="34"/>
        <v>-4.0932136910909902</v>
      </c>
      <c r="AB69" s="264">
        <f t="shared" si="13"/>
        <v>157.40026767191392</v>
      </c>
      <c r="AC69" s="265">
        <f t="shared" si="14"/>
        <v>75.906786308909005</v>
      </c>
      <c r="AD69" s="259">
        <f t="shared" si="35"/>
        <v>-27.119678793703301</v>
      </c>
      <c r="AE69" s="260">
        <f t="shared" si="36"/>
        <v>-4.9118564293091884</v>
      </c>
      <c r="AF69" s="264">
        <f t="shared" si="17"/>
        <v>152.88032120629668</v>
      </c>
      <c r="AG69" s="265">
        <f t="shared" si="18"/>
        <v>75.088143570690818</v>
      </c>
    </row>
    <row r="70" spans="3:33" ht="15" customHeight="1" x14ac:dyDescent="0.2">
      <c r="C70" s="245">
        <v>56</v>
      </c>
      <c r="D70" s="258">
        <f t="shared" si="0"/>
        <v>0.4375</v>
      </c>
      <c r="E70" s="258">
        <f t="shared" si="19"/>
        <v>2.748893571891069</v>
      </c>
      <c r="F70" s="259">
        <f t="shared" si="20"/>
        <v>-0.92387953251128674</v>
      </c>
      <c r="G70" s="260">
        <f t="shared" si="21"/>
        <v>0.38268343236508989</v>
      </c>
      <c r="H70" s="259">
        <f t="shared" si="22"/>
        <v>-0.92387953251128674</v>
      </c>
      <c r="I70" s="261">
        <f t="shared" si="23"/>
        <v>-0.37342503845545988</v>
      </c>
      <c r="J70" s="259">
        <f t="shared" si="24"/>
        <v>-4.6193976625564339</v>
      </c>
      <c r="K70" s="260">
        <f t="shared" si="25"/>
        <v>-0.93356259613864967</v>
      </c>
      <c r="L70" s="264">
        <f t="shared" si="1"/>
        <v>175.38060233744358</v>
      </c>
      <c r="M70" s="265">
        <f t="shared" si="26"/>
        <v>79.066437403861357</v>
      </c>
      <c r="N70" s="259">
        <f t="shared" si="30"/>
        <v>-9.2387953251128678</v>
      </c>
      <c r="O70" s="260">
        <f t="shared" si="37"/>
        <v>-1.8671251922772993</v>
      </c>
      <c r="P70" s="264">
        <f t="shared" si="4"/>
        <v>170.76120467488713</v>
      </c>
      <c r="Q70" s="265">
        <f t="shared" si="31"/>
        <v>78.1328748077227</v>
      </c>
      <c r="R70" s="259">
        <f t="shared" si="32"/>
        <v>-13.858192987669302</v>
      </c>
      <c r="S70" s="260">
        <f t="shared" si="38"/>
        <v>-2.8006877884159489</v>
      </c>
      <c r="T70" s="264">
        <f t="shared" si="8"/>
        <v>166.1418070123307</v>
      </c>
      <c r="U70" s="265">
        <f t="shared" si="9"/>
        <v>77.199312211584058</v>
      </c>
      <c r="V70" s="259">
        <f t="shared" si="27"/>
        <v>-18.477590650225736</v>
      </c>
      <c r="W70" s="260">
        <f t="shared" si="28"/>
        <v>-3.7342503845545987</v>
      </c>
      <c r="X70" s="264">
        <f t="shared" si="10"/>
        <v>161.52240934977425</v>
      </c>
      <c r="Y70" s="265">
        <f t="shared" si="29"/>
        <v>76.265749615445401</v>
      </c>
      <c r="Z70" s="259">
        <f t="shared" si="33"/>
        <v>-23.09698831278217</v>
      </c>
      <c r="AA70" s="260">
        <f t="shared" si="34"/>
        <v>-4.667812980693248</v>
      </c>
      <c r="AB70" s="264">
        <f t="shared" si="13"/>
        <v>156.90301168721783</v>
      </c>
      <c r="AC70" s="265">
        <f t="shared" si="14"/>
        <v>75.332187019306758</v>
      </c>
      <c r="AD70" s="259">
        <f t="shared" si="35"/>
        <v>-27.716385975338603</v>
      </c>
      <c r="AE70" s="260">
        <f t="shared" si="36"/>
        <v>-5.6013755768318978</v>
      </c>
      <c r="AF70" s="264">
        <f t="shared" si="17"/>
        <v>152.2836140246614</v>
      </c>
      <c r="AG70" s="265">
        <f t="shared" si="18"/>
        <v>74.398624423168101</v>
      </c>
    </row>
    <row r="71" spans="3:33" ht="15" customHeight="1" x14ac:dyDescent="0.2">
      <c r="C71" s="245">
        <v>57</v>
      </c>
      <c r="D71" s="258">
        <f t="shared" si="0"/>
        <v>0.4453125</v>
      </c>
      <c r="E71" s="258">
        <f t="shared" si="19"/>
        <v>2.7979809571034093</v>
      </c>
      <c r="F71" s="259">
        <f t="shared" si="20"/>
        <v>-0.9415440651830207</v>
      </c>
      <c r="G71" s="260">
        <f t="shared" si="21"/>
        <v>0.33688985339222033</v>
      </c>
      <c r="H71" s="259">
        <f t="shared" si="22"/>
        <v>-0.9415440651830207</v>
      </c>
      <c r="I71" s="261">
        <f t="shared" si="23"/>
        <v>-0.41849336799783088</v>
      </c>
      <c r="J71" s="259">
        <f t="shared" si="24"/>
        <v>-4.707720325915103</v>
      </c>
      <c r="K71" s="260">
        <f t="shared" si="25"/>
        <v>-1.0462334199945773</v>
      </c>
      <c r="L71" s="264">
        <f t="shared" si="1"/>
        <v>175.29227967408491</v>
      </c>
      <c r="M71" s="265">
        <f t="shared" si="26"/>
        <v>78.953766580005421</v>
      </c>
      <c r="N71" s="259">
        <f t="shared" si="30"/>
        <v>-9.4154406518302061</v>
      </c>
      <c r="O71" s="260">
        <f t="shared" si="37"/>
        <v>-2.0924668399891546</v>
      </c>
      <c r="P71" s="264">
        <f t="shared" si="4"/>
        <v>170.58455934816979</v>
      </c>
      <c r="Q71" s="265">
        <f t="shared" si="31"/>
        <v>77.907533160010843</v>
      </c>
      <c r="R71" s="259">
        <f t="shared" si="32"/>
        <v>-14.123160977745309</v>
      </c>
      <c r="S71" s="260">
        <f t="shared" si="38"/>
        <v>-3.1387002599837319</v>
      </c>
      <c r="T71" s="264">
        <f t="shared" si="8"/>
        <v>165.8768390222547</v>
      </c>
      <c r="U71" s="265">
        <f t="shared" si="9"/>
        <v>76.861299740016264</v>
      </c>
      <c r="V71" s="259">
        <f t="shared" si="27"/>
        <v>-18.830881303660412</v>
      </c>
      <c r="W71" s="260">
        <f t="shared" si="28"/>
        <v>-4.1849336799783092</v>
      </c>
      <c r="X71" s="264">
        <f t="shared" si="10"/>
        <v>161.16911869633958</v>
      </c>
      <c r="Y71" s="265">
        <f t="shared" si="29"/>
        <v>75.815066320021685</v>
      </c>
      <c r="Z71" s="259">
        <f t="shared" si="33"/>
        <v>-23.538601629575517</v>
      </c>
      <c r="AA71" s="260">
        <f t="shared" si="34"/>
        <v>-5.2311670999728861</v>
      </c>
      <c r="AB71" s="264">
        <f t="shared" si="13"/>
        <v>156.46139837042449</v>
      </c>
      <c r="AC71" s="265">
        <f t="shared" si="14"/>
        <v>74.768832900027121</v>
      </c>
      <c r="AD71" s="259">
        <f t="shared" si="35"/>
        <v>-28.246321955490618</v>
      </c>
      <c r="AE71" s="260">
        <f t="shared" si="36"/>
        <v>-6.2774005199674638</v>
      </c>
      <c r="AF71" s="264">
        <f t="shared" si="17"/>
        <v>151.75367804450937</v>
      </c>
      <c r="AG71" s="265">
        <f t="shared" si="18"/>
        <v>73.722599480032542</v>
      </c>
    </row>
    <row r="72" spans="3:33" ht="15" customHeight="1" x14ac:dyDescent="0.2">
      <c r="C72" s="245">
        <v>58</v>
      </c>
      <c r="D72" s="258">
        <f t="shared" si="0"/>
        <v>0.453125</v>
      </c>
      <c r="E72" s="258">
        <f t="shared" si="19"/>
        <v>2.8470683423157501</v>
      </c>
      <c r="F72" s="259">
        <f t="shared" si="20"/>
        <v>-0.95694033573220882</v>
      </c>
      <c r="G72" s="260">
        <f t="shared" si="21"/>
        <v>0.29028467725446239</v>
      </c>
      <c r="H72" s="259">
        <f t="shared" si="22"/>
        <v>-0.95694033573220882</v>
      </c>
      <c r="I72" s="261">
        <f t="shared" si="23"/>
        <v>-0.46255351036100578</v>
      </c>
      <c r="J72" s="259">
        <f t="shared" si="24"/>
        <v>-4.7847016786610439</v>
      </c>
      <c r="K72" s="260">
        <f t="shared" si="25"/>
        <v>-1.1563837759025144</v>
      </c>
      <c r="L72" s="264">
        <f t="shared" si="1"/>
        <v>175.21529832133896</v>
      </c>
      <c r="M72" s="265">
        <f t="shared" si="26"/>
        <v>78.843616224097488</v>
      </c>
      <c r="N72" s="259">
        <f t="shared" si="30"/>
        <v>-9.5694033573220878</v>
      </c>
      <c r="O72" s="260">
        <f t="shared" si="37"/>
        <v>-2.3127675518050288</v>
      </c>
      <c r="P72" s="264">
        <f t="shared" si="4"/>
        <v>170.43059664267793</v>
      </c>
      <c r="Q72" s="265">
        <f t="shared" si="31"/>
        <v>77.687232448194976</v>
      </c>
      <c r="R72" s="259">
        <f t="shared" si="32"/>
        <v>-14.354105035983132</v>
      </c>
      <c r="S72" s="260">
        <f t="shared" si="38"/>
        <v>-3.469151327707543</v>
      </c>
      <c r="T72" s="264">
        <f t="shared" si="8"/>
        <v>165.64589496401686</v>
      </c>
      <c r="U72" s="265">
        <f t="shared" si="9"/>
        <v>76.53084867229245</v>
      </c>
      <c r="V72" s="259">
        <f t="shared" si="27"/>
        <v>-19.138806714644176</v>
      </c>
      <c r="W72" s="260">
        <f t="shared" si="28"/>
        <v>-4.6255351036100576</v>
      </c>
      <c r="X72" s="264">
        <f t="shared" si="10"/>
        <v>160.86119328535582</v>
      </c>
      <c r="Y72" s="265">
        <f t="shared" si="29"/>
        <v>75.374464896389938</v>
      </c>
      <c r="Z72" s="259">
        <f t="shared" si="33"/>
        <v>-23.923508393305219</v>
      </c>
      <c r="AA72" s="260">
        <f t="shared" si="34"/>
        <v>-5.7819188795125722</v>
      </c>
      <c r="AB72" s="264">
        <f t="shared" si="13"/>
        <v>156.07649160669479</v>
      </c>
      <c r="AC72" s="265">
        <f t="shared" si="14"/>
        <v>74.218081120487426</v>
      </c>
      <c r="AD72" s="259">
        <f t="shared" si="35"/>
        <v>-28.708210071966263</v>
      </c>
      <c r="AE72" s="260">
        <f t="shared" si="36"/>
        <v>-6.938302655415086</v>
      </c>
      <c r="AF72" s="264">
        <f t="shared" si="17"/>
        <v>151.29178992803372</v>
      </c>
      <c r="AG72" s="265">
        <f t="shared" si="18"/>
        <v>73.061697344584914</v>
      </c>
    </row>
    <row r="73" spans="3:33" ht="15" customHeight="1" x14ac:dyDescent="0.2">
      <c r="C73" s="245">
        <v>59</v>
      </c>
      <c r="D73" s="258">
        <f t="shared" si="0"/>
        <v>0.4609375</v>
      </c>
      <c r="E73" s="258">
        <f t="shared" si="19"/>
        <v>2.8961557275280905</v>
      </c>
      <c r="F73" s="259">
        <f t="shared" si="20"/>
        <v>-0.97003125319454397</v>
      </c>
      <c r="G73" s="260">
        <f t="shared" si="21"/>
        <v>0.24298017990326407</v>
      </c>
      <c r="H73" s="259">
        <f t="shared" si="22"/>
        <v>-0.97003125319454397</v>
      </c>
      <c r="I73" s="261">
        <f t="shared" si="23"/>
        <v>-0.50549932080281823</v>
      </c>
      <c r="J73" s="259">
        <f t="shared" si="24"/>
        <v>-4.8501562659727195</v>
      </c>
      <c r="K73" s="260">
        <f t="shared" si="25"/>
        <v>-1.2637483020070457</v>
      </c>
      <c r="L73" s="264">
        <f t="shared" si="1"/>
        <v>175.14984373402729</v>
      </c>
      <c r="M73" s="265">
        <f t="shared" si="26"/>
        <v>78.736251697992955</v>
      </c>
      <c r="N73" s="259">
        <f t="shared" si="30"/>
        <v>-9.7003125319454391</v>
      </c>
      <c r="O73" s="260">
        <f t="shared" si="37"/>
        <v>-2.5274966040140914</v>
      </c>
      <c r="P73" s="264">
        <f t="shared" si="4"/>
        <v>170.29968746805457</v>
      </c>
      <c r="Q73" s="265">
        <f t="shared" si="31"/>
        <v>77.47250339598591</v>
      </c>
      <c r="R73" s="259">
        <f t="shared" si="32"/>
        <v>-14.550468797918159</v>
      </c>
      <c r="S73" s="260">
        <f t="shared" si="38"/>
        <v>-3.7912449060211371</v>
      </c>
      <c r="T73" s="264">
        <f t="shared" si="8"/>
        <v>165.44953120208183</v>
      </c>
      <c r="U73" s="265">
        <f t="shared" si="9"/>
        <v>76.208755093978866</v>
      </c>
      <c r="V73" s="259">
        <f t="shared" si="27"/>
        <v>-19.400625063890878</v>
      </c>
      <c r="W73" s="260">
        <f t="shared" si="28"/>
        <v>-5.0549932080281827</v>
      </c>
      <c r="X73" s="264">
        <f t="shared" si="10"/>
        <v>160.59937493610911</v>
      </c>
      <c r="Y73" s="265">
        <f t="shared" si="29"/>
        <v>74.945006791971821</v>
      </c>
      <c r="Z73" s="259">
        <f t="shared" si="33"/>
        <v>-24.250781329863599</v>
      </c>
      <c r="AA73" s="260">
        <f t="shared" si="34"/>
        <v>-6.3187415100352284</v>
      </c>
      <c r="AB73" s="264">
        <f t="shared" si="13"/>
        <v>155.7492186701364</v>
      </c>
      <c r="AC73" s="265">
        <f t="shared" si="14"/>
        <v>73.681258489964776</v>
      </c>
      <c r="AD73" s="259">
        <f t="shared" si="35"/>
        <v>-29.100937595836317</v>
      </c>
      <c r="AE73" s="260">
        <f t="shared" si="36"/>
        <v>-7.5824898120422741</v>
      </c>
      <c r="AF73" s="264">
        <f t="shared" si="17"/>
        <v>150.89906240416369</v>
      </c>
      <c r="AG73" s="265">
        <f t="shared" si="18"/>
        <v>72.417510187957731</v>
      </c>
    </row>
    <row r="74" spans="3:33" ht="15" customHeight="1" x14ac:dyDescent="0.2">
      <c r="C74" s="245">
        <v>60</v>
      </c>
      <c r="D74" s="258">
        <f t="shared" si="0"/>
        <v>0.46875</v>
      </c>
      <c r="E74" s="258">
        <f t="shared" si="19"/>
        <v>2.9452431127404308</v>
      </c>
      <c r="F74" s="259">
        <f t="shared" si="20"/>
        <v>-0.98078528040323043</v>
      </c>
      <c r="G74" s="260">
        <f t="shared" si="21"/>
        <v>0.19509032201612861</v>
      </c>
      <c r="H74" s="259">
        <f t="shared" si="22"/>
        <v>-0.98078528040323043</v>
      </c>
      <c r="I74" s="261">
        <f t="shared" si="23"/>
        <v>-0.54722733910430521</v>
      </c>
      <c r="J74" s="259">
        <f t="shared" si="24"/>
        <v>-4.9039264020161522</v>
      </c>
      <c r="K74" s="260">
        <f t="shared" si="25"/>
        <v>-1.3680683477607629</v>
      </c>
      <c r="L74" s="264">
        <f t="shared" si="1"/>
        <v>175.09607359798386</v>
      </c>
      <c r="M74" s="265">
        <f t="shared" si="26"/>
        <v>78.631931652239231</v>
      </c>
      <c r="N74" s="259">
        <f t="shared" si="30"/>
        <v>-9.8078528040323043</v>
      </c>
      <c r="O74" s="260">
        <f t="shared" si="37"/>
        <v>-2.7361366955215258</v>
      </c>
      <c r="P74" s="264">
        <f t="shared" si="4"/>
        <v>170.19214719596769</v>
      </c>
      <c r="Q74" s="265">
        <f t="shared" si="31"/>
        <v>77.263863304478477</v>
      </c>
      <c r="R74" s="259">
        <f t="shared" si="32"/>
        <v>-14.711779206048456</v>
      </c>
      <c r="S74" s="260">
        <f t="shared" si="38"/>
        <v>-4.1042050432822883</v>
      </c>
      <c r="T74" s="264">
        <f t="shared" si="8"/>
        <v>165.28822079395155</v>
      </c>
      <c r="U74" s="265">
        <f t="shared" si="9"/>
        <v>75.895794956717708</v>
      </c>
      <c r="V74" s="259">
        <f t="shared" si="27"/>
        <v>-19.615705608064609</v>
      </c>
      <c r="W74" s="260">
        <f t="shared" si="28"/>
        <v>-5.4722733910430517</v>
      </c>
      <c r="X74" s="264">
        <f t="shared" si="10"/>
        <v>160.38429439193538</v>
      </c>
      <c r="Y74" s="265">
        <f t="shared" si="29"/>
        <v>74.527726608956954</v>
      </c>
      <c r="Z74" s="259">
        <f t="shared" si="33"/>
        <v>-24.519632010080763</v>
      </c>
      <c r="AA74" s="260">
        <f t="shared" si="34"/>
        <v>-6.840341738803815</v>
      </c>
      <c r="AB74" s="264">
        <f t="shared" si="13"/>
        <v>155.48036798991924</v>
      </c>
      <c r="AC74" s="265">
        <f t="shared" si="14"/>
        <v>73.159658261196185</v>
      </c>
      <c r="AD74" s="259">
        <f t="shared" si="35"/>
        <v>-29.423558412096913</v>
      </c>
      <c r="AE74" s="260">
        <f t="shared" si="36"/>
        <v>-8.2084100865645766</v>
      </c>
      <c r="AF74" s="264">
        <f t="shared" si="17"/>
        <v>150.57644158790308</v>
      </c>
      <c r="AG74" s="265">
        <f t="shared" si="18"/>
        <v>71.791589913435416</v>
      </c>
    </row>
    <row r="75" spans="3:33" ht="15" customHeight="1" x14ac:dyDescent="0.2">
      <c r="C75" s="245">
        <v>61</v>
      </c>
      <c r="D75" s="258">
        <f t="shared" si="0"/>
        <v>0.4765625</v>
      </c>
      <c r="E75" s="258">
        <f t="shared" si="19"/>
        <v>2.9943304979527716</v>
      </c>
      <c r="F75" s="259">
        <f t="shared" si="20"/>
        <v>-0.98917650996478101</v>
      </c>
      <c r="G75" s="260">
        <f t="shared" si="21"/>
        <v>0.1467304744553618</v>
      </c>
      <c r="H75" s="259">
        <f t="shared" si="22"/>
        <v>-0.98917650996478101</v>
      </c>
      <c r="I75" s="261">
        <f t="shared" si="23"/>
        <v>-0.58763703881443652</v>
      </c>
      <c r="J75" s="259">
        <f t="shared" si="24"/>
        <v>-4.9458825498239047</v>
      </c>
      <c r="K75" s="260">
        <f t="shared" si="25"/>
        <v>-1.4690925970360913</v>
      </c>
      <c r="L75" s="264">
        <f t="shared" si="1"/>
        <v>175.05411745017611</v>
      </c>
      <c r="M75" s="265">
        <f t="shared" si="26"/>
        <v>78.530907402963905</v>
      </c>
      <c r="N75" s="259">
        <f t="shared" si="30"/>
        <v>-9.8917650996478095</v>
      </c>
      <c r="O75" s="260">
        <f t="shared" si="37"/>
        <v>-2.9381851940721826</v>
      </c>
      <c r="P75" s="264">
        <f t="shared" si="4"/>
        <v>170.10823490035219</v>
      </c>
      <c r="Q75" s="265">
        <f t="shared" si="31"/>
        <v>77.061814805927824</v>
      </c>
      <c r="R75" s="259">
        <f t="shared" si="32"/>
        <v>-14.837647649471714</v>
      </c>
      <c r="S75" s="260">
        <f t="shared" si="38"/>
        <v>-4.4072777911082737</v>
      </c>
      <c r="T75" s="264">
        <f t="shared" si="8"/>
        <v>165.16235235052829</v>
      </c>
      <c r="U75" s="265">
        <f t="shared" si="9"/>
        <v>75.592722208891729</v>
      </c>
      <c r="V75" s="259">
        <f t="shared" si="27"/>
        <v>-19.783530199295619</v>
      </c>
      <c r="W75" s="260">
        <f t="shared" si="28"/>
        <v>-5.8763703881443652</v>
      </c>
      <c r="X75" s="264">
        <f t="shared" si="10"/>
        <v>160.21646980070437</v>
      </c>
      <c r="Y75" s="265">
        <f t="shared" si="29"/>
        <v>74.123629611855634</v>
      </c>
      <c r="Z75" s="259">
        <f t="shared" si="33"/>
        <v>-24.729412749119525</v>
      </c>
      <c r="AA75" s="260">
        <f t="shared" si="34"/>
        <v>-7.3454629851804567</v>
      </c>
      <c r="AB75" s="264">
        <f t="shared" si="13"/>
        <v>155.27058725088048</v>
      </c>
      <c r="AC75" s="265">
        <f t="shared" si="14"/>
        <v>72.654537014819539</v>
      </c>
      <c r="AD75" s="259">
        <f t="shared" si="35"/>
        <v>-29.675295298943428</v>
      </c>
      <c r="AE75" s="260">
        <f t="shared" si="36"/>
        <v>-8.8145555822165473</v>
      </c>
      <c r="AF75" s="264">
        <f t="shared" si="17"/>
        <v>150.32470470105656</v>
      </c>
      <c r="AG75" s="265">
        <f t="shared" si="18"/>
        <v>71.185444417783458</v>
      </c>
    </row>
    <row r="76" spans="3:33" ht="15" customHeight="1" x14ac:dyDescent="0.2">
      <c r="C76" s="245">
        <v>62</v>
      </c>
      <c r="D76" s="258">
        <f t="shared" si="0"/>
        <v>0.484375</v>
      </c>
      <c r="E76" s="258">
        <f t="shared" si="19"/>
        <v>3.043417883165112</v>
      </c>
      <c r="F76" s="259">
        <f t="shared" si="20"/>
        <v>-0.99518472667219682</v>
      </c>
      <c r="G76" s="260">
        <f t="shared" si="21"/>
        <v>9.8017140329560826E-2</v>
      </c>
      <c r="H76" s="259">
        <f t="shared" si="22"/>
        <v>-0.99518472667219682</v>
      </c>
      <c r="I76" s="261">
        <f t="shared" si="23"/>
        <v>-0.62663106942713775</v>
      </c>
      <c r="J76" s="259">
        <f t="shared" si="24"/>
        <v>-4.975923633360984</v>
      </c>
      <c r="K76" s="260">
        <f t="shared" si="25"/>
        <v>-1.5665776735678443</v>
      </c>
      <c r="L76" s="264">
        <f t="shared" si="1"/>
        <v>175.02407636663901</v>
      </c>
      <c r="M76" s="265">
        <f t="shared" si="26"/>
        <v>78.433422326432151</v>
      </c>
      <c r="N76" s="259">
        <f t="shared" si="30"/>
        <v>-9.951847266721968</v>
      </c>
      <c r="O76" s="260">
        <f t="shared" si="37"/>
        <v>-3.1331553471356886</v>
      </c>
      <c r="P76" s="264">
        <f t="shared" si="4"/>
        <v>170.04815273327804</v>
      </c>
      <c r="Q76" s="265">
        <f t="shared" si="31"/>
        <v>76.866844652864316</v>
      </c>
      <c r="R76" s="259">
        <f t="shared" si="32"/>
        <v>-14.927770900082951</v>
      </c>
      <c r="S76" s="260">
        <f t="shared" si="38"/>
        <v>-4.6997330207035333</v>
      </c>
      <c r="T76" s="264">
        <f t="shared" si="8"/>
        <v>165.07222909991705</v>
      </c>
      <c r="U76" s="265">
        <f t="shared" si="9"/>
        <v>75.300266979296467</v>
      </c>
      <c r="V76" s="259">
        <f t="shared" si="27"/>
        <v>-19.903694533443936</v>
      </c>
      <c r="W76" s="260">
        <f t="shared" si="28"/>
        <v>-6.2663106942713771</v>
      </c>
      <c r="X76" s="264">
        <f t="shared" si="10"/>
        <v>160.09630546655606</v>
      </c>
      <c r="Y76" s="265">
        <f t="shared" si="29"/>
        <v>73.733689305728618</v>
      </c>
      <c r="Z76" s="259">
        <f t="shared" si="33"/>
        <v>-24.879618166804921</v>
      </c>
      <c r="AA76" s="260">
        <f t="shared" si="34"/>
        <v>-7.8328883678392209</v>
      </c>
      <c r="AB76" s="264">
        <f t="shared" si="13"/>
        <v>155.12038183319507</v>
      </c>
      <c r="AC76" s="265">
        <f t="shared" si="14"/>
        <v>72.167111632160783</v>
      </c>
      <c r="AD76" s="259">
        <f t="shared" si="35"/>
        <v>-29.855541800165902</v>
      </c>
      <c r="AE76" s="260">
        <f t="shared" si="36"/>
        <v>-9.3994660414070665</v>
      </c>
      <c r="AF76" s="264">
        <f t="shared" si="17"/>
        <v>150.14445819983411</v>
      </c>
      <c r="AG76" s="265">
        <f t="shared" si="18"/>
        <v>70.600533958592933</v>
      </c>
    </row>
    <row r="77" spans="3:33" ht="15" customHeight="1" x14ac:dyDescent="0.2">
      <c r="C77" s="245">
        <v>63</v>
      </c>
      <c r="D77" s="258">
        <f t="shared" si="0"/>
        <v>0.4921875</v>
      </c>
      <c r="E77" s="258">
        <f t="shared" si="19"/>
        <v>3.0925052683774528</v>
      </c>
      <c r="F77" s="259">
        <f t="shared" si="20"/>
        <v>-0.99879545620517241</v>
      </c>
      <c r="G77" s="260">
        <f t="shared" si="21"/>
        <v>4.9067674327417966E-2</v>
      </c>
      <c r="H77" s="259">
        <f t="shared" si="22"/>
        <v>-0.99879545620517241</v>
      </c>
      <c r="I77" s="261">
        <f t="shared" si="23"/>
        <v>-0.66411549090719013</v>
      </c>
      <c r="J77" s="259">
        <f t="shared" si="24"/>
        <v>-4.9939772810258622</v>
      </c>
      <c r="K77" s="260">
        <f t="shared" si="25"/>
        <v>-1.6602887272679754</v>
      </c>
      <c r="L77" s="264">
        <f t="shared" si="1"/>
        <v>175.00602271897415</v>
      </c>
      <c r="M77" s="265">
        <f t="shared" si="26"/>
        <v>78.339711272732018</v>
      </c>
      <c r="N77" s="259">
        <f t="shared" si="30"/>
        <v>-9.9879545620517245</v>
      </c>
      <c r="O77" s="260">
        <f t="shared" si="37"/>
        <v>-3.3205774545359508</v>
      </c>
      <c r="P77" s="264">
        <f t="shared" si="4"/>
        <v>170.01204543794827</v>
      </c>
      <c r="Q77" s="265">
        <f t="shared" si="31"/>
        <v>76.67942254546405</v>
      </c>
      <c r="R77" s="259">
        <f t="shared" si="32"/>
        <v>-14.981931843077586</v>
      </c>
      <c r="S77" s="260">
        <f t="shared" si="38"/>
        <v>-4.9808661818039264</v>
      </c>
      <c r="T77" s="264">
        <f t="shared" si="8"/>
        <v>165.01806815692242</v>
      </c>
      <c r="U77" s="265">
        <f t="shared" si="9"/>
        <v>75.019133818196067</v>
      </c>
      <c r="V77" s="259">
        <f t="shared" si="27"/>
        <v>-19.975909124103449</v>
      </c>
      <c r="W77" s="260">
        <f t="shared" si="28"/>
        <v>-6.6411549090719015</v>
      </c>
      <c r="X77" s="264">
        <f t="shared" si="10"/>
        <v>160.02409087589655</v>
      </c>
      <c r="Y77" s="265">
        <f t="shared" si="29"/>
        <v>73.358845090928099</v>
      </c>
      <c r="Z77" s="259">
        <f t="shared" si="33"/>
        <v>-24.969886405129312</v>
      </c>
      <c r="AA77" s="260">
        <f t="shared" si="34"/>
        <v>-8.3014436363398776</v>
      </c>
      <c r="AB77" s="264">
        <f t="shared" si="13"/>
        <v>155.0301135948707</v>
      </c>
      <c r="AC77" s="265">
        <f t="shared" si="14"/>
        <v>71.698556363660117</v>
      </c>
      <c r="AD77" s="259">
        <f t="shared" si="35"/>
        <v>-29.963863686155172</v>
      </c>
      <c r="AE77" s="260">
        <f t="shared" si="36"/>
        <v>-9.9617323636078527</v>
      </c>
      <c r="AF77" s="264">
        <f t="shared" si="17"/>
        <v>150.03613631384482</v>
      </c>
      <c r="AG77" s="265">
        <f t="shared" si="18"/>
        <v>70.038267636392149</v>
      </c>
    </row>
    <row r="78" spans="3:33" ht="15" customHeight="1" x14ac:dyDescent="0.2">
      <c r="C78" s="245">
        <v>64</v>
      </c>
      <c r="D78" s="258">
        <f>C78/$C$142</f>
        <v>0.5</v>
      </c>
      <c r="E78" s="258">
        <f t="shared" si="19"/>
        <v>3.1415926535897931</v>
      </c>
      <c r="F78" s="259">
        <f t="shared" si="20"/>
        <v>-1</v>
      </c>
      <c r="G78" s="260">
        <f t="shared" si="21"/>
        <v>1.22514845490862E-16</v>
      </c>
      <c r="H78" s="259">
        <f t="shared" si="22"/>
        <v>-1</v>
      </c>
      <c r="I78" s="261">
        <f t="shared" si="23"/>
        <v>-0.69999999999999984</v>
      </c>
      <c r="J78" s="259">
        <f t="shared" si="24"/>
        <v>-5</v>
      </c>
      <c r="K78" s="260">
        <f t="shared" si="25"/>
        <v>-1.7499999999999996</v>
      </c>
      <c r="L78" s="264">
        <f t="shared" ref="L78:L141" si="39">J78+$E$8</f>
        <v>175</v>
      </c>
      <c r="M78" s="265">
        <f t="shared" si="26"/>
        <v>78.25</v>
      </c>
      <c r="N78" s="259">
        <f t="shared" si="30"/>
        <v>-10</v>
      </c>
      <c r="O78" s="260">
        <f t="shared" ref="O78:O109" si="40">$I78*$F$6*N$10</f>
        <v>-3.4999999999999991</v>
      </c>
      <c r="P78" s="264">
        <f t="shared" ref="P78:P141" si="41">N78+$E$8</f>
        <v>170</v>
      </c>
      <c r="Q78" s="265">
        <f t="shared" si="31"/>
        <v>76.5</v>
      </c>
      <c r="R78" s="259">
        <f t="shared" si="32"/>
        <v>-15</v>
      </c>
      <c r="S78" s="260">
        <f t="shared" ref="S78:S109" si="42">$I78*$F$6*R$10</f>
        <v>-5.2499999999999982</v>
      </c>
      <c r="T78" s="264">
        <f t="shared" ref="T78:T141" si="43">R78+$E$8</f>
        <v>165</v>
      </c>
      <c r="U78" s="265">
        <f t="shared" ref="U78:U141" si="44">S78+$F$8</f>
        <v>74.75</v>
      </c>
      <c r="V78" s="259">
        <f t="shared" si="27"/>
        <v>-20</v>
      </c>
      <c r="W78" s="260">
        <f t="shared" si="28"/>
        <v>-6.9999999999999982</v>
      </c>
      <c r="X78" s="264">
        <f t="shared" ref="X78:X141" si="45">V78+$E$8</f>
        <v>160</v>
      </c>
      <c r="Y78" s="265">
        <f t="shared" si="29"/>
        <v>73</v>
      </c>
      <c r="Z78" s="259">
        <f t="shared" si="33"/>
        <v>-25</v>
      </c>
      <c r="AA78" s="260">
        <f t="shared" si="34"/>
        <v>-8.7499999999999982</v>
      </c>
      <c r="AB78" s="264">
        <f t="shared" ref="AB78:AB141" si="46">Z78+$E$8</f>
        <v>155</v>
      </c>
      <c r="AC78" s="265">
        <f t="shared" ref="AC78:AC141" si="47">AA78+$F$8</f>
        <v>71.25</v>
      </c>
      <c r="AD78" s="259">
        <f t="shared" si="35"/>
        <v>-30</v>
      </c>
      <c r="AE78" s="260">
        <f t="shared" si="36"/>
        <v>-10.499999999999996</v>
      </c>
      <c r="AF78" s="264">
        <f t="shared" ref="AF78:AF141" si="48">AD78+$E$8</f>
        <v>150</v>
      </c>
      <c r="AG78" s="265">
        <f t="shared" ref="AG78:AG141" si="49">AE78+$F$8</f>
        <v>69.5</v>
      </c>
    </row>
    <row r="79" spans="3:33" ht="15" customHeight="1" x14ac:dyDescent="0.2">
      <c r="C79" s="245">
        <v>65</v>
      </c>
      <c r="D79" s="258">
        <f t="shared" ref="D79:D142" si="50">C79/$C$142</f>
        <v>0.5078125</v>
      </c>
      <c r="E79" s="258">
        <f t="shared" ref="E79:E142" si="51">D79*2*PI()</f>
        <v>3.1906800388021335</v>
      </c>
      <c r="F79" s="259">
        <f t="shared" ref="F79:F142" si="52">COS(E79)</f>
        <v>-0.99879545620517241</v>
      </c>
      <c r="G79" s="260">
        <f t="shared" ref="G79:G142" si="53">SIN(E79)</f>
        <v>-4.9067674327417724E-2</v>
      </c>
      <c r="H79" s="259">
        <f t="shared" ref="H79:H142" si="54">F79</f>
        <v>-0.99879545620517241</v>
      </c>
      <c r="I79" s="261">
        <f t="shared" ref="I79:I142" si="55">F79*$E$4+G79*SQRT(1-$E$4^2)</f>
        <v>-0.73419814778005088</v>
      </c>
      <c r="J79" s="259">
        <f t="shared" ref="J79:J142" si="56">$H79*$E$6*J$10</f>
        <v>-4.9939772810258622</v>
      </c>
      <c r="K79" s="260">
        <f t="shared" ref="K79:K142" si="57">$I79*$F$6*$J$10</f>
        <v>-1.8354953694501273</v>
      </c>
      <c r="L79" s="264">
        <f t="shared" si="39"/>
        <v>175.00602271897415</v>
      </c>
      <c r="M79" s="265">
        <f t="shared" ref="M79:M142" si="58">K79+$F$8</f>
        <v>78.164504630549871</v>
      </c>
      <c r="N79" s="259">
        <f t="shared" si="30"/>
        <v>-9.9879545620517245</v>
      </c>
      <c r="O79" s="260">
        <f t="shared" si="40"/>
        <v>-3.6709907389002545</v>
      </c>
      <c r="P79" s="264">
        <f t="shared" si="41"/>
        <v>170.01204543794827</v>
      </c>
      <c r="Q79" s="265">
        <f t="shared" si="31"/>
        <v>76.329009261099742</v>
      </c>
      <c r="R79" s="259">
        <f t="shared" si="32"/>
        <v>-14.981931843077586</v>
      </c>
      <c r="S79" s="260">
        <f t="shared" si="42"/>
        <v>-5.5064861083503818</v>
      </c>
      <c r="T79" s="264">
        <f t="shared" si="43"/>
        <v>165.01806815692242</v>
      </c>
      <c r="U79" s="265">
        <f t="shared" si="44"/>
        <v>74.493513891649613</v>
      </c>
      <c r="V79" s="259">
        <f t="shared" ref="V79:V142" si="59">$H79*$E$6*V$10</f>
        <v>-19.975909124103449</v>
      </c>
      <c r="W79" s="260">
        <f t="shared" ref="W79:W142" si="60">$I79*$F$6*V$10</f>
        <v>-7.341981477800509</v>
      </c>
      <c r="X79" s="264">
        <f t="shared" si="45"/>
        <v>160.02409087589655</v>
      </c>
      <c r="Y79" s="265">
        <f t="shared" ref="Y79:Y142" si="61">W79+$F$8</f>
        <v>72.658018522199484</v>
      </c>
      <c r="Z79" s="259">
        <f t="shared" si="33"/>
        <v>-24.969886405129312</v>
      </c>
      <c r="AA79" s="260">
        <f t="shared" si="34"/>
        <v>-9.1774768472506363</v>
      </c>
      <c r="AB79" s="264">
        <f t="shared" si="46"/>
        <v>155.0301135948707</v>
      </c>
      <c r="AC79" s="265">
        <f t="shared" si="47"/>
        <v>70.822523152749369</v>
      </c>
      <c r="AD79" s="259">
        <f t="shared" si="35"/>
        <v>-29.963863686155172</v>
      </c>
      <c r="AE79" s="260">
        <f t="shared" si="36"/>
        <v>-11.012972216700764</v>
      </c>
      <c r="AF79" s="264">
        <f t="shared" si="48"/>
        <v>150.03613631384482</v>
      </c>
      <c r="AG79" s="265">
        <f t="shared" si="49"/>
        <v>68.98702778329924</v>
      </c>
    </row>
    <row r="80" spans="3:33" ht="15" customHeight="1" x14ac:dyDescent="0.2">
      <c r="C80" s="245">
        <v>66</v>
      </c>
      <c r="D80" s="258">
        <f t="shared" si="50"/>
        <v>0.515625</v>
      </c>
      <c r="E80" s="258">
        <f t="shared" si="51"/>
        <v>3.2397674240144743</v>
      </c>
      <c r="F80" s="259">
        <f t="shared" si="52"/>
        <v>-0.99518472667219693</v>
      </c>
      <c r="G80" s="260">
        <f t="shared" si="53"/>
        <v>-9.801714032956059E-2</v>
      </c>
      <c r="H80" s="259">
        <f t="shared" si="54"/>
        <v>-0.99518472667219693</v>
      </c>
      <c r="I80" s="261">
        <f t="shared" si="55"/>
        <v>-0.76662754791393761</v>
      </c>
      <c r="J80" s="259">
        <f t="shared" si="56"/>
        <v>-4.9759236333609849</v>
      </c>
      <c r="K80" s="260">
        <f t="shared" si="57"/>
        <v>-1.916568869784844</v>
      </c>
      <c r="L80" s="264">
        <f t="shared" si="39"/>
        <v>175.02407636663901</v>
      </c>
      <c r="M80" s="265">
        <f t="shared" si="58"/>
        <v>78.08343113021516</v>
      </c>
      <c r="N80" s="259">
        <f t="shared" si="30"/>
        <v>-9.9518472667219697</v>
      </c>
      <c r="O80" s="260">
        <f t="shared" si="40"/>
        <v>-3.833137739569688</v>
      </c>
      <c r="P80" s="264">
        <f t="shared" si="41"/>
        <v>170.04815273327802</v>
      </c>
      <c r="Q80" s="265">
        <f t="shared" si="31"/>
        <v>76.166862260430307</v>
      </c>
      <c r="R80" s="259">
        <f t="shared" si="32"/>
        <v>-14.927770900082955</v>
      </c>
      <c r="S80" s="260">
        <f t="shared" si="42"/>
        <v>-5.7497066093545319</v>
      </c>
      <c r="T80" s="264">
        <f t="shared" si="43"/>
        <v>165.07222909991705</v>
      </c>
      <c r="U80" s="265">
        <f t="shared" si="44"/>
        <v>74.250293390645467</v>
      </c>
      <c r="V80" s="259">
        <f t="shared" si="59"/>
        <v>-19.903694533443939</v>
      </c>
      <c r="W80" s="260">
        <f t="shared" si="60"/>
        <v>-7.6662754791393759</v>
      </c>
      <c r="X80" s="264">
        <f t="shared" si="45"/>
        <v>160.09630546655606</v>
      </c>
      <c r="Y80" s="265">
        <f t="shared" si="61"/>
        <v>72.333724520860628</v>
      </c>
      <c r="Z80" s="259">
        <f t="shared" si="33"/>
        <v>-24.879618166804924</v>
      </c>
      <c r="AA80" s="260">
        <f t="shared" si="34"/>
        <v>-9.582844348924219</v>
      </c>
      <c r="AB80" s="264">
        <f t="shared" si="46"/>
        <v>155.12038183319507</v>
      </c>
      <c r="AC80" s="265">
        <f t="shared" si="47"/>
        <v>70.417155651075774</v>
      </c>
      <c r="AD80" s="259">
        <f t="shared" si="35"/>
        <v>-29.855541800165909</v>
      </c>
      <c r="AE80" s="260">
        <f t="shared" si="36"/>
        <v>-11.499413218709064</v>
      </c>
      <c r="AF80" s="264">
        <f t="shared" si="48"/>
        <v>150.14445819983411</v>
      </c>
      <c r="AG80" s="265">
        <f t="shared" si="49"/>
        <v>68.500586781290934</v>
      </c>
    </row>
    <row r="81" spans="3:33" ht="15" customHeight="1" x14ac:dyDescent="0.2">
      <c r="C81" s="245">
        <v>67</v>
      </c>
      <c r="D81" s="258">
        <f t="shared" si="50"/>
        <v>0.5234375</v>
      </c>
      <c r="E81" s="258">
        <f t="shared" si="51"/>
        <v>3.2888548092268146</v>
      </c>
      <c r="F81" s="259">
        <f t="shared" si="52"/>
        <v>-0.98917650996478101</v>
      </c>
      <c r="G81" s="260">
        <f t="shared" si="53"/>
        <v>-0.14673047445536158</v>
      </c>
      <c r="H81" s="259">
        <f t="shared" si="54"/>
        <v>-0.98917650996478101</v>
      </c>
      <c r="I81" s="261">
        <f t="shared" si="55"/>
        <v>-0.79721007513625664</v>
      </c>
      <c r="J81" s="259">
        <f t="shared" si="56"/>
        <v>-4.9458825498239047</v>
      </c>
      <c r="K81" s="260">
        <f t="shared" si="57"/>
        <v>-1.9930251878406415</v>
      </c>
      <c r="L81" s="264">
        <f t="shared" si="39"/>
        <v>175.05411745017611</v>
      </c>
      <c r="M81" s="265">
        <f t="shared" si="58"/>
        <v>78.006974812159356</v>
      </c>
      <c r="N81" s="259">
        <f t="shared" si="30"/>
        <v>-9.8917650996478095</v>
      </c>
      <c r="O81" s="260">
        <f t="shared" si="40"/>
        <v>-3.9860503756812831</v>
      </c>
      <c r="P81" s="264">
        <f t="shared" si="41"/>
        <v>170.10823490035219</v>
      </c>
      <c r="Q81" s="265">
        <f t="shared" si="31"/>
        <v>76.013949624318712</v>
      </c>
      <c r="R81" s="259">
        <f t="shared" si="32"/>
        <v>-14.837647649471714</v>
      </c>
      <c r="S81" s="260">
        <f t="shared" si="42"/>
        <v>-5.9790755635219242</v>
      </c>
      <c r="T81" s="264">
        <f t="shared" si="43"/>
        <v>165.16235235052829</v>
      </c>
      <c r="U81" s="265">
        <f t="shared" si="44"/>
        <v>74.020924436478083</v>
      </c>
      <c r="V81" s="259">
        <f t="shared" si="59"/>
        <v>-19.783530199295619</v>
      </c>
      <c r="W81" s="260">
        <f t="shared" si="60"/>
        <v>-7.9721007513625661</v>
      </c>
      <c r="X81" s="264">
        <f t="shared" si="45"/>
        <v>160.21646980070437</v>
      </c>
      <c r="Y81" s="265">
        <f t="shared" si="61"/>
        <v>72.027899248637439</v>
      </c>
      <c r="Z81" s="259">
        <f t="shared" si="33"/>
        <v>-24.729412749119525</v>
      </c>
      <c r="AA81" s="260">
        <f t="shared" si="34"/>
        <v>-9.9651259392032081</v>
      </c>
      <c r="AB81" s="264">
        <f t="shared" si="46"/>
        <v>155.27058725088048</v>
      </c>
      <c r="AC81" s="265">
        <f t="shared" si="47"/>
        <v>70.034874060796795</v>
      </c>
      <c r="AD81" s="259">
        <f t="shared" si="35"/>
        <v>-29.675295298943428</v>
      </c>
      <c r="AE81" s="260">
        <f t="shared" si="36"/>
        <v>-11.958151127043848</v>
      </c>
      <c r="AF81" s="264">
        <f t="shared" si="48"/>
        <v>150.32470470105656</v>
      </c>
      <c r="AG81" s="265">
        <f t="shared" si="49"/>
        <v>68.041848872956152</v>
      </c>
    </row>
    <row r="82" spans="3:33" ht="15" customHeight="1" x14ac:dyDescent="0.2">
      <c r="C82" s="245">
        <v>68</v>
      </c>
      <c r="D82" s="258">
        <f t="shared" si="50"/>
        <v>0.53125</v>
      </c>
      <c r="E82" s="258">
        <f t="shared" si="51"/>
        <v>3.3379421944391554</v>
      </c>
      <c r="F82" s="259">
        <f t="shared" si="52"/>
        <v>-0.98078528040323043</v>
      </c>
      <c r="G82" s="260">
        <f t="shared" si="53"/>
        <v>-0.19509032201612836</v>
      </c>
      <c r="H82" s="259">
        <f t="shared" si="54"/>
        <v>-0.98078528040323043</v>
      </c>
      <c r="I82" s="261">
        <f t="shared" si="55"/>
        <v>-0.82587205346021708</v>
      </c>
      <c r="J82" s="259">
        <f t="shared" si="56"/>
        <v>-4.9039264020161522</v>
      </c>
      <c r="K82" s="260">
        <f t="shared" si="57"/>
        <v>-2.0646801336505427</v>
      </c>
      <c r="L82" s="264">
        <f t="shared" si="39"/>
        <v>175.09607359798386</v>
      </c>
      <c r="M82" s="265">
        <f t="shared" si="58"/>
        <v>77.93531986634946</v>
      </c>
      <c r="N82" s="259">
        <f t="shared" si="30"/>
        <v>-9.8078528040323043</v>
      </c>
      <c r="O82" s="260">
        <f t="shared" si="40"/>
        <v>-4.1293602673010854</v>
      </c>
      <c r="P82" s="264">
        <f t="shared" si="41"/>
        <v>170.19214719596769</v>
      </c>
      <c r="Q82" s="265">
        <f t="shared" si="31"/>
        <v>75.870639732698919</v>
      </c>
      <c r="R82" s="259">
        <f t="shared" si="32"/>
        <v>-14.711779206048456</v>
      </c>
      <c r="S82" s="260">
        <f t="shared" si="42"/>
        <v>-6.1940404009516286</v>
      </c>
      <c r="T82" s="264">
        <f t="shared" si="43"/>
        <v>165.28822079395155</v>
      </c>
      <c r="U82" s="265">
        <f t="shared" si="44"/>
        <v>73.805959599048379</v>
      </c>
      <c r="V82" s="259">
        <f t="shared" si="59"/>
        <v>-19.615705608064609</v>
      </c>
      <c r="W82" s="260">
        <f t="shared" si="60"/>
        <v>-8.2587205346021708</v>
      </c>
      <c r="X82" s="264">
        <f t="shared" si="45"/>
        <v>160.38429439193538</v>
      </c>
      <c r="Y82" s="265">
        <f t="shared" si="61"/>
        <v>71.741279465397824</v>
      </c>
      <c r="Z82" s="259">
        <f t="shared" si="33"/>
        <v>-24.519632010080763</v>
      </c>
      <c r="AA82" s="260">
        <f t="shared" si="34"/>
        <v>-10.323400668252713</v>
      </c>
      <c r="AB82" s="264">
        <f t="shared" si="46"/>
        <v>155.48036798991924</v>
      </c>
      <c r="AC82" s="265">
        <f t="shared" si="47"/>
        <v>69.676599331747283</v>
      </c>
      <c r="AD82" s="259">
        <f t="shared" si="35"/>
        <v>-29.423558412096913</v>
      </c>
      <c r="AE82" s="260">
        <f t="shared" si="36"/>
        <v>-12.388080801903257</v>
      </c>
      <c r="AF82" s="264">
        <f t="shared" si="48"/>
        <v>150.57644158790308</v>
      </c>
      <c r="AG82" s="265">
        <f t="shared" si="49"/>
        <v>67.611919198096743</v>
      </c>
    </row>
    <row r="83" spans="3:33" ht="15" customHeight="1" x14ac:dyDescent="0.2">
      <c r="C83" s="245">
        <v>69</v>
      </c>
      <c r="D83" s="258">
        <f t="shared" si="50"/>
        <v>0.5390625</v>
      </c>
      <c r="E83" s="258">
        <f t="shared" si="51"/>
        <v>3.3870295796514958</v>
      </c>
      <c r="F83" s="259">
        <f t="shared" si="52"/>
        <v>-0.97003125319454397</v>
      </c>
      <c r="G83" s="260">
        <f t="shared" si="53"/>
        <v>-0.24298017990326382</v>
      </c>
      <c r="H83" s="259">
        <f t="shared" si="54"/>
        <v>-0.97003125319454397</v>
      </c>
      <c r="I83" s="261">
        <f t="shared" si="55"/>
        <v>-0.85254443366954324</v>
      </c>
      <c r="J83" s="259">
        <f t="shared" si="56"/>
        <v>-4.8501562659727195</v>
      </c>
      <c r="K83" s="260">
        <f t="shared" si="57"/>
        <v>-2.1313610841738582</v>
      </c>
      <c r="L83" s="264">
        <f t="shared" si="39"/>
        <v>175.14984373402729</v>
      </c>
      <c r="M83" s="265">
        <f t="shared" si="58"/>
        <v>77.868638915826139</v>
      </c>
      <c r="N83" s="259">
        <f t="shared" si="30"/>
        <v>-9.7003125319454391</v>
      </c>
      <c r="O83" s="260">
        <f t="shared" si="40"/>
        <v>-4.2627221683477163</v>
      </c>
      <c r="P83" s="264">
        <f t="shared" si="41"/>
        <v>170.29968746805457</v>
      </c>
      <c r="Q83" s="265">
        <f t="shared" si="31"/>
        <v>75.737277831652278</v>
      </c>
      <c r="R83" s="259">
        <f t="shared" si="32"/>
        <v>-14.550468797918159</v>
      </c>
      <c r="S83" s="260">
        <f t="shared" si="42"/>
        <v>-6.3940832525215745</v>
      </c>
      <c r="T83" s="264">
        <f t="shared" si="43"/>
        <v>165.44953120208183</v>
      </c>
      <c r="U83" s="265">
        <f t="shared" si="44"/>
        <v>73.605916747478432</v>
      </c>
      <c r="V83" s="259">
        <f t="shared" si="59"/>
        <v>-19.400625063890878</v>
      </c>
      <c r="W83" s="260">
        <f t="shared" si="60"/>
        <v>-8.5254443366954327</v>
      </c>
      <c r="X83" s="264">
        <f t="shared" si="45"/>
        <v>160.59937493610911</v>
      </c>
      <c r="Y83" s="265">
        <f t="shared" si="61"/>
        <v>71.474555663304571</v>
      </c>
      <c r="Z83" s="259">
        <f t="shared" si="33"/>
        <v>-24.250781329863599</v>
      </c>
      <c r="AA83" s="260">
        <f t="shared" si="34"/>
        <v>-10.65680542086929</v>
      </c>
      <c r="AB83" s="264">
        <f t="shared" si="46"/>
        <v>155.7492186701364</v>
      </c>
      <c r="AC83" s="265">
        <f t="shared" si="47"/>
        <v>69.34319457913071</v>
      </c>
      <c r="AD83" s="259">
        <f t="shared" si="35"/>
        <v>-29.100937595836317</v>
      </c>
      <c r="AE83" s="260">
        <f t="shared" si="36"/>
        <v>-12.788166505043149</v>
      </c>
      <c r="AF83" s="264">
        <f t="shared" si="48"/>
        <v>150.89906240416369</v>
      </c>
      <c r="AG83" s="265">
        <f t="shared" si="49"/>
        <v>67.211833494956849</v>
      </c>
    </row>
    <row r="84" spans="3:33" ht="15" customHeight="1" x14ac:dyDescent="0.2">
      <c r="C84" s="245">
        <v>70</v>
      </c>
      <c r="D84" s="258">
        <f t="shared" si="50"/>
        <v>0.546875</v>
      </c>
      <c r="E84" s="258">
        <f t="shared" si="51"/>
        <v>3.4361169648638361</v>
      </c>
      <c r="F84" s="259">
        <f t="shared" si="52"/>
        <v>-0.95694033573220894</v>
      </c>
      <c r="G84" s="260">
        <f t="shared" si="53"/>
        <v>-0.29028467725446211</v>
      </c>
      <c r="H84" s="259">
        <f t="shared" si="54"/>
        <v>-0.95694033573220894</v>
      </c>
      <c r="I84" s="261">
        <f t="shared" si="55"/>
        <v>-0.87716295966408642</v>
      </c>
      <c r="J84" s="259">
        <f t="shared" si="56"/>
        <v>-4.7847016786610448</v>
      </c>
      <c r="K84" s="260">
        <f t="shared" si="57"/>
        <v>-2.1929073991602159</v>
      </c>
      <c r="L84" s="264">
        <f t="shared" si="39"/>
        <v>175.21529832133896</v>
      </c>
      <c r="M84" s="265">
        <f t="shared" si="58"/>
        <v>77.807092600839781</v>
      </c>
      <c r="N84" s="259">
        <f t="shared" si="30"/>
        <v>-9.5694033573220896</v>
      </c>
      <c r="O84" s="260">
        <f t="shared" si="40"/>
        <v>-4.3858147983204319</v>
      </c>
      <c r="P84" s="264">
        <f t="shared" si="41"/>
        <v>170.4305966426779</v>
      </c>
      <c r="Q84" s="265">
        <f t="shared" si="31"/>
        <v>75.614185201679561</v>
      </c>
      <c r="R84" s="259">
        <f t="shared" si="32"/>
        <v>-14.354105035983135</v>
      </c>
      <c r="S84" s="260">
        <f t="shared" si="42"/>
        <v>-6.5787221974806478</v>
      </c>
      <c r="T84" s="264">
        <f t="shared" si="43"/>
        <v>165.64589496401686</v>
      </c>
      <c r="U84" s="265">
        <f t="shared" si="44"/>
        <v>73.421277802519356</v>
      </c>
      <c r="V84" s="259">
        <f t="shared" si="59"/>
        <v>-19.138806714644179</v>
      </c>
      <c r="W84" s="260">
        <f t="shared" si="60"/>
        <v>-8.7716295966408637</v>
      </c>
      <c r="X84" s="264">
        <f t="shared" si="45"/>
        <v>160.86119328535582</v>
      </c>
      <c r="Y84" s="265">
        <f t="shared" si="61"/>
        <v>71.228370403359136</v>
      </c>
      <c r="Z84" s="259">
        <f t="shared" si="33"/>
        <v>-23.923508393305223</v>
      </c>
      <c r="AA84" s="260">
        <f t="shared" si="34"/>
        <v>-10.96453699580108</v>
      </c>
      <c r="AB84" s="264">
        <f t="shared" si="46"/>
        <v>156.07649160669479</v>
      </c>
      <c r="AC84" s="265">
        <f t="shared" si="47"/>
        <v>69.035463004198917</v>
      </c>
      <c r="AD84" s="259">
        <f t="shared" si="35"/>
        <v>-28.708210071966271</v>
      </c>
      <c r="AE84" s="260">
        <f t="shared" si="36"/>
        <v>-13.157444394961296</v>
      </c>
      <c r="AF84" s="264">
        <f t="shared" si="48"/>
        <v>151.29178992803372</v>
      </c>
      <c r="AG84" s="265">
        <f t="shared" si="49"/>
        <v>66.842555605038712</v>
      </c>
    </row>
    <row r="85" spans="3:33" ht="15" customHeight="1" x14ac:dyDescent="0.2">
      <c r="C85" s="245">
        <v>71</v>
      </c>
      <c r="D85" s="258">
        <f t="shared" si="50"/>
        <v>0.5546875</v>
      </c>
      <c r="E85" s="258">
        <f t="shared" si="51"/>
        <v>3.4852043500761769</v>
      </c>
      <c r="F85" s="259">
        <f t="shared" si="52"/>
        <v>-0.94154406518302081</v>
      </c>
      <c r="G85" s="260">
        <f t="shared" si="53"/>
        <v>-0.33688985339222011</v>
      </c>
      <c r="H85" s="259">
        <f t="shared" si="54"/>
        <v>-0.94154406518302081</v>
      </c>
      <c r="I85" s="261">
        <f t="shared" si="55"/>
        <v>-0.89966832325839785</v>
      </c>
      <c r="J85" s="259">
        <f t="shared" si="56"/>
        <v>-4.7077203259151039</v>
      </c>
      <c r="K85" s="260">
        <f t="shared" si="57"/>
        <v>-2.2491708081459945</v>
      </c>
      <c r="L85" s="264">
        <f t="shared" si="39"/>
        <v>175.29227967408491</v>
      </c>
      <c r="M85" s="265">
        <f t="shared" si="58"/>
        <v>77.75082919185401</v>
      </c>
      <c r="N85" s="259">
        <f t="shared" si="30"/>
        <v>-9.4154406518302078</v>
      </c>
      <c r="O85" s="260">
        <f t="shared" si="40"/>
        <v>-4.4983416162919889</v>
      </c>
      <c r="P85" s="264">
        <f t="shared" si="41"/>
        <v>170.58455934816979</v>
      </c>
      <c r="Q85" s="265">
        <f t="shared" si="31"/>
        <v>75.501658383708005</v>
      </c>
      <c r="R85" s="259">
        <f t="shared" si="32"/>
        <v>-14.123160977745311</v>
      </c>
      <c r="S85" s="260">
        <f t="shared" si="42"/>
        <v>-6.7475124244379838</v>
      </c>
      <c r="T85" s="264">
        <f t="shared" si="43"/>
        <v>165.8768390222547</v>
      </c>
      <c r="U85" s="265">
        <f t="shared" si="44"/>
        <v>73.252487575562014</v>
      </c>
      <c r="V85" s="259">
        <f t="shared" si="59"/>
        <v>-18.830881303660416</v>
      </c>
      <c r="W85" s="260">
        <f t="shared" si="60"/>
        <v>-8.9966832325839778</v>
      </c>
      <c r="X85" s="264">
        <f t="shared" si="45"/>
        <v>161.16911869633958</v>
      </c>
      <c r="Y85" s="265">
        <f t="shared" si="61"/>
        <v>71.003316767416024</v>
      </c>
      <c r="Z85" s="259">
        <f t="shared" si="33"/>
        <v>-23.53860162957552</v>
      </c>
      <c r="AA85" s="260">
        <f t="shared" si="34"/>
        <v>-11.245854040729972</v>
      </c>
      <c r="AB85" s="264">
        <f t="shared" si="46"/>
        <v>156.46139837042449</v>
      </c>
      <c r="AC85" s="265">
        <f t="shared" si="47"/>
        <v>68.754145959270033</v>
      </c>
      <c r="AD85" s="259">
        <f t="shared" si="35"/>
        <v>-28.246321955490622</v>
      </c>
      <c r="AE85" s="260">
        <f t="shared" si="36"/>
        <v>-13.495024848875968</v>
      </c>
      <c r="AF85" s="264">
        <f t="shared" si="48"/>
        <v>151.75367804450937</v>
      </c>
      <c r="AG85" s="265">
        <f t="shared" si="49"/>
        <v>66.504975151124029</v>
      </c>
    </row>
    <row r="86" spans="3:33" ht="15" customHeight="1" x14ac:dyDescent="0.2">
      <c r="C86" s="245">
        <v>72</v>
      </c>
      <c r="D86" s="258">
        <f t="shared" si="50"/>
        <v>0.5625</v>
      </c>
      <c r="E86" s="258">
        <f t="shared" si="51"/>
        <v>3.5342917352885173</v>
      </c>
      <c r="F86" s="259">
        <f t="shared" si="52"/>
        <v>-0.92387953251128685</v>
      </c>
      <c r="G86" s="260">
        <f t="shared" si="53"/>
        <v>-0.38268343236508967</v>
      </c>
      <c r="H86" s="259">
        <f t="shared" si="54"/>
        <v>-0.92387953251128685</v>
      </c>
      <c r="I86" s="261">
        <f t="shared" si="55"/>
        <v>-0.92000630706034137</v>
      </c>
      <c r="J86" s="259">
        <f t="shared" si="56"/>
        <v>-4.6193976625564339</v>
      </c>
      <c r="K86" s="260">
        <f t="shared" si="57"/>
        <v>-2.3000157676508532</v>
      </c>
      <c r="L86" s="264">
        <f t="shared" si="39"/>
        <v>175.38060233744358</v>
      </c>
      <c r="M86" s="265">
        <f t="shared" si="58"/>
        <v>77.699984232349152</v>
      </c>
      <c r="N86" s="259">
        <f t="shared" si="30"/>
        <v>-9.2387953251128678</v>
      </c>
      <c r="O86" s="260">
        <f t="shared" si="40"/>
        <v>-4.6000315353017065</v>
      </c>
      <c r="P86" s="264">
        <f t="shared" si="41"/>
        <v>170.76120467488713</v>
      </c>
      <c r="Q86" s="265">
        <f t="shared" si="31"/>
        <v>75.39996846469829</v>
      </c>
      <c r="R86" s="259">
        <f t="shared" si="32"/>
        <v>-13.858192987669302</v>
      </c>
      <c r="S86" s="260">
        <f t="shared" si="42"/>
        <v>-6.9000473029525597</v>
      </c>
      <c r="T86" s="264">
        <f t="shared" si="43"/>
        <v>166.1418070123307</v>
      </c>
      <c r="U86" s="265">
        <f t="shared" si="44"/>
        <v>73.099952697047442</v>
      </c>
      <c r="V86" s="259">
        <f t="shared" si="59"/>
        <v>-18.477590650225736</v>
      </c>
      <c r="W86" s="260">
        <f t="shared" si="60"/>
        <v>-9.200063070603413</v>
      </c>
      <c r="X86" s="264">
        <f t="shared" si="45"/>
        <v>161.52240934977425</v>
      </c>
      <c r="Y86" s="265">
        <f t="shared" si="61"/>
        <v>70.79993692939658</v>
      </c>
      <c r="Z86" s="259">
        <f t="shared" si="33"/>
        <v>-23.09698831278217</v>
      </c>
      <c r="AA86" s="260">
        <f t="shared" si="34"/>
        <v>-11.500078838254266</v>
      </c>
      <c r="AB86" s="264">
        <f t="shared" si="46"/>
        <v>156.90301168721783</v>
      </c>
      <c r="AC86" s="265">
        <f t="shared" si="47"/>
        <v>68.499921161745732</v>
      </c>
      <c r="AD86" s="259">
        <f t="shared" si="35"/>
        <v>-27.716385975338603</v>
      </c>
      <c r="AE86" s="260">
        <f t="shared" si="36"/>
        <v>-13.800094605905119</v>
      </c>
      <c r="AF86" s="264">
        <f t="shared" si="48"/>
        <v>152.2836140246614</v>
      </c>
      <c r="AG86" s="265">
        <f t="shared" si="49"/>
        <v>66.199905394094884</v>
      </c>
    </row>
    <row r="87" spans="3:33" ht="15" customHeight="1" x14ac:dyDescent="0.2">
      <c r="C87" s="245">
        <v>73</v>
      </c>
      <c r="D87" s="258">
        <f t="shared" si="50"/>
        <v>0.5703125</v>
      </c>
      <c r="E87" s="258">
        <f t="shared" si="51"/>
        <v>3.5833791205008576</v>
      </c>
      <c r="F87" s="259">
        <f t="shared" si="52"/>
        <v>-0.90398929312344345</v>
      </c>
      <c r="G87" s="260">
        <f t="shared" si="53"/>
        <v>-0.42755509343028181</v>
      </c>
      <c r="H87" s="259">
        <f t="shared" si="54"/>
        <v>-0.90398929312344345</v>
      </c>
      <c r="I87" s="261">
        <f t="shared" si="55"/>
        <v>-0.93812791508554128</v>
      </c>
      <c r="J87" s="259">
        <f t="shared" si="56"/>
        <v>-4.5199464656172168</v>
      </c>
      <c r="K87" s="260">
        <f t="shared" si="57"/>
        <v>-2.3453197877138532</v>
      </c>
      <c r="L87" s="264">
        <f t="shared" si="39"/>
        <v>175.48005353438279</v>
      </c>
      <c r="M87" s="265">
        <f t="shared" si="58"/>
        <v>77.654680212286152</v>
      </c>
      <c r="N87" s="259">
        <f t="shared" si="30"/>
        <v>-9.0398929312344336</v>
      </c>
      <c r="O87" s="260">
        <f t="shared" si="40"/>
        <v>-4.6906395754277064</v>
      </c>
      <c r="P87" s="264">
        <f t="shared" si="41"/>
        <v>170.96010706876558</v>
      </c>
      <c r="Q87" s="265">
        <f t="shared" si="31"/>
        <v>75.30936042457229</v>
      </c>
      <c r="R87" s="259">
        <f t="shared" si="32"/>
        <v>-13.55983939685165</v>
      </c>
      <c r="S87" s="260">
        <f t="shared" si="42"/>
        <v>-7.0359593631415596</v>
      </c>
      <c r="T87" s="264">
        <f t="shared" si="43"/>
        <v>166.44016060314834</v>
      </c>
      <c r="U87" s="265">
        <f t="shared" si="44"/>
        <v>72.964040636858442</v>
      </c>
      <c r="V87" s="259">
        <f t="shared" si="59"/>
        <v>-18.079785862468867</v>
      </c>
      <c r="W87" s="260">
        <f t="shared" si="60"/>
        <v>-9.3812791508554128</v>
      </c>
      <c r="X87" s="264">
        <f t="shared" si="45"/>
        <v>161.92021413753113</v>
      </c>
      <c r="Y87" s="265">
        <f t="shared" si="61"/>
        <v>70.61872084914458</v>
      </c>
      <c r="Z87" s="259">
        <f t="shared" si="33"/>
        <v>-22.599732328086084</v>
      </c>
      <c r="AA87" s="260">
        <f t="shared" si="34"/>
        <v>-11.726598938569266</v>
      </c>
      <c r="AB87" s="264">
        <f t="shared" si="46"/>
        <v>157.40026767191392</v>
      </c>
      <c r="AC87" s="265">
        <f t="shared" si="47"/>
        <v>68.273401061430732</v>
      </c>
      <c r="AD87" s="259">
        <f t="shared" si="35"/>
        <v>-27.119678793703301</v>
      </c>
      <c r="AE87" s="260">
        <f t="shared" si="36"/>
        <v>-14.071918726283119</v>
      </c>
      <c r="AF87" s="264">
        <f t="shared" si="48"/>
        <v>152.88032120629668</v>
      </c>
      <c r="AG87" s="265">
        <f t="shared" si="49"/>
        <v>65.928081273716884</v>
      </c>
    </row>
    <row r="88" spans="3:33" ht="15" customHeight="1" x14ac:dyDescent="0.2">
      <c r="C88" s="245">
        <v>74</v>
      </c>
      <c r="D88" s="258">
        <f t="shared" si="50"/>
        <v>0.578125</v>
      </c>
      <c r="E88" s="258">
        <f t="shared" si="51"/>
        <v>3.6324665057131984</v>
      </c>
      <c r="F88" s="259">
        <f t="shared" si="52"/>
        <v>-0.88192126434835505</v>
      </c>
      <c r="G88" s="260">
        <f t="shared" si="53"/>
        <v>-0.47139673682599764</v>
      </c>
      <c r="H88" s="259">
        <f t="shared" si="54"/>
        <v>-0.88192126434835505</v>
      </c>
      <c r="I88" s="261">
        <f t="shared" si="55"/>
        <v>-0.95398949079299977</v>
      </c>
      <c r="J88" s="259">
        <f t="shared" si="56"/>
        <v>-4.4096063217417756</v>
      </c>
      <c r="K88" s="260">
        <f t="shared" si="57"/>
        <v>-2.3849737269824995</v>
      </c>
      <c r="L88" s="264">
        <f t="shared" si="39"/>
        <v>175.59039367825824</v>
      </c>
      <c r="M88" s="265">
        <f t="shared" si="58"/>
        <v>77.615026273017506</v>
      </c>
      <c r="N88" s="259">
        <f t="shared" si="30"/>
        <v>-8.8192126434835512</v>
      </c>
      <c r="O88" s="260">
        <f t="shared" si="40"/>
        <v>-4.7699474539649991</v>
      </c>
      <c r="P88" s="264">
        <f t="shared" si="41"/>
        <v>171.18078735651645</v>
      </c>
      <c r="Q88" s="265">
        <f t="shared" si="31"/>
        <v>75.230052546034997</v>
      </c>
      <c r="R88" s="259">
        <f t="shared" si="32"/>
        <v>-13.228818965225326</v>
      </c>
      <c r="S88" s="260">
        <f t="shared" si="42"/>
        <v>-7.1549211809474986</v>
      </c>
      <c r="T88" s="264">
        <f t="shared" si="43"/>
        <v>166.77118103477468</v>
      </c>
      <c r="U88" s="265">
        <f t="shared" si="44"/>
        <v>72.845078819052503</v>
      </c>
      <c r="V88" s="259">
        <f t="shared" si="59"/>
        <v>-17.638425286967102</v>
      </c>
      <c r="W88" s="260">
        <f t="shared" si="60"/>
        <v>-9.5398949079299982</v>
      </c>
      <c r="X88" s="264">
        <f t="shared" si="45"/>
        <v>162.36157471303289</v>
      </c>
      <c r="Y88" s="265">
        <f t="shared" si="61"/>
        <v>70.460105092069995</v>
      </c>
      <c r="Z88" s="259">
        <f t="shared" si="33"/>
        <v>-22.048031608708879</v>
      </c>
      <c r="AA88" s="260">
        <f t="shared" si="34"/>
        <v>-11.924868634912498</v>
      </c>
      <c r="AB88" s="264">
        <f t="shared" si="46"/>
        <v>157.95196839129113</v>
      </c>
      <c r="AC88" s="265">
        <f t="shared" si="47"/>
        <v>68.075131365087501</v>
      </c>
      <c r="AD88" s="259">
        <f t="shared" si="35"/>
        <v>-26.457637930450652</v>
      </c>
      <c r="AE88" s="260">
        <f t="shared" si="36"/>
        <v>-14.309842361894997</v>
      </c>
      <c r="AF88" s="264">
        <f t="shared" si="48"/>
        <v>153.54236206954934</v>
      </c>
      <c r="AG88" s="265">
        <f t="shared" si="49"/>
        <v>65.690157638105006</v>
      </c>
    </row>
    <row r="89" spans="3:33" ht="15" customHeight="1" x14ac:dyDescent="0.2">
      <c r="C89" s="245">
        <v>75</v>
      </c>
      <c r="D89" s="258">
        <f t="shared" si="50"/>
        <v>0.5859375</v>
      </c>
      <c r="E89" s="258">
        <f t="shared" si="51"/>
        <v>3.6815538909255388</v>
      </c>
      <c r="F89" s="259">
        <f t="shared" si="52"/>
        <v>-0.85772861000027212</v>
      </c>
      <c r="G89" s="260">
        <f t="shared" si="53"/>
        <v>-0.51410274419322155</v>
      </c>
      <c r="H89" s="259">
        <f t="shared" si="54"/>
        <v>-0.85772861000027212</v>
      </c>
      <c r="I89" s="261">
        <f t="shared" si="55"/>
        <v>-0.96755282225752692</v>
      </c>
      <c r="J89" s="259">
        <f t="shared" si="56"/>
        <v>-4.2886430500013608</v>
      </c>
      <c r="K89" s="260">
        <f t="shared" si="57"/>
        <v>-2.4188820556438175</v>
      </c>
      <c r="L89" s="264">
        <f t="shared" si="39"/>
        <v>175.71135694999865</v>
      </c>
      <c r="M89" s="265">
        <f t="shared" si="58"/>
        <v>77.58111794435618</v>
      </c>
      <c r="N89" s="259">
        <f t="shared" si="30"/>
        <v>-8.5772861000027216</v>
      </c>
      <c r="O89" s="260">
        <f t="shared" si="40"/>
        <v>-4.8377641112876351</v>
      </c>
      <c r="P89" s="264">
        <f t="shared" si="41"/>
        <v>171.42271389999729</v>
      </c>
      <c r="Q89" s="265">
        <f t="shared" si="31"/>
        <v>75.16223588871236</v>
      </c>
      <c r="R89" s="259">
        <f t="shared" si="32"/>
        <v>-12.865929150004082</v>
      </c>
      <c r="S89" s="260">
        <f t="shared" si="42"/>
        <v>-7.2566461669314526</v>
      </c>
      <c r="T89" s="264">
        <f t="shared" si="43"/>
        <v>167.13407084999591</v>
      </c>
      <c r="U89" s="265">
        <f t="shared" si="44"/>
        <v>72.743353833068554</v>
      </c>
      <c r="V89" s="259">
        <f t="shared" si="59"/>
        <v>-17.154572200005443</v>
      </c>
      <c r="W89" s="260">
        <f t="shared" si="60"/>
        <v>-9.6755282225752701</v>
      </c>
      <c r="X89" s="264">
        <f t="shared" si="45"/>
        <v>162.84542779999455</v>
      </c>
      <c r="Y89" s="265">
        <f t="shared" si="61"/>
        <v>70.324471777424733</v>
      </c>
      <c r="Z89" s="259">
        <f t="shared" si="33"/>
        <v>-21.443215250006805</v>
      </c>
      <c r="AA89" s="260">
        <f t="shared" si="34"/>
        <v>-12.094410278219087</v>
      </c>
      <c r="AB89" s="264">
        <f t="shared" si="46"/>
        <v>158.5567847499932</v>
      </c>
      <c r="AC89" s="265">
        <f t="shared" si="47"/>
        <v>67.905589721780913</v>
      </c>
      <c r="AD89" s="259">
        <f t="shared" si="35"/>
        <v>-25.731858300008163</v>
      </c>
      <c r="AE89" s="260">
        <f t="shared" si="36"/>
        <v>-14.513292333862905</v>
      </c>
      <c r="AF89" s="264">
        <f t="shared" si="48"/>
        <v>154.26814169999184</v>
      </c>
      <c r="AG89" s="265">
        <f t="shared" si="49"/>
        <v>65.486707666137093</v>
      </c>
    </row>
    <row r="90" spans="3:33" ht="15" customHeight="1" x14ac:dyDescent="0.2">
      <c r="C90" s="245">
        <v>76</v>
      </c>
      <c r="D90" s="258">
        <f t="shared" si="50"/>
        <v>0.59375</v>
      </c>
      <c r="E90" s="258">
        <f t="shared" si="51"/>
        <v>3.7306412761378791</v>
      </c>
      <c r="F90" s="259">
        <f t="shared" si="52"/>
        <v>-0.83146961230254546</v>
      </c>
      <c r="G90" s="260">
        <f t="shared" si="53"/>
        <v>-0.55557023301960196</v>
      </c>
      <c r="H90" s="259">
        <f t="shared" si="54"/>
        <v>-0.83146961230254546</v>
      </c>
      <c r="I90" s="261">
        <f t="shared" si="55"/>
        <v>-0.97878523422561781</v>
      </c>
      <c r="J90" s="259">
        <f t="shared" si="56"/>
        <v>-4.1573480615127272</v>
      </c>
      <c r="K90" s="260">
        <f t="shared" si="57"/>
        <v>-2.4469630855640445</v>
      </c>
      <c r="L90" s="264">
        <f t="shared" si="39"/>
        <v>175.84265193848728</v>
      </c>
      <c r="M90" s="265">
        <f t="shared" si="58"/>
        <v>77.55303691443595</v>
      </c>
      <c r="N90" s="259">
        <f t="shared" si="30"/>
        <v>-8.3146961230254544</v>
      </c>
      <c r="O90" s="260">
        <f t="shared" si="40"/>
        <v>-4.893926171128089</v>
      </c>
      <c r="P90" s="264">
        <f t="shared" si="41"/>
        <v>171.68530387697456</v>
      </c>
      <c r="Q90" s="265">
        <f t="shared" si="31"/>
        <v>75.106073828871914</v>
      </c>
      <c r="R90" s="259">
        <f t="shared" si="32"/>
        <v>-12.472044184538181</v>
      </c>
      <c r="S90" s="260">
        <f t="shared" si="42"/>
        <v>-7.3408892566921331</v>
      </c>
      <c r="T90" s="264">
        <f t="shared" si="43"/>
        <v>167.52795581546181</v>
      </c>
      <c r="U90" s="265">
        <f t="shared" si="44"/>
        <v>72.659110743307863</v>
      </c>
      <c r="V90" s="259">
        <f t="shared" si="59"/>
        <v>-16.629392246050909</v>
      </c>
      <c r="W90" s="260">
        <f t="shared" si="60"/>
        <v>-9.7878523422561781</v>
      </c>
      <c r="X90" s="264">
        <f t="shared" si="45"/>
        <v>163.37060775394909</v>
      </c>
      <c r="Y90" s="265">
        <f t="shared" si="61"/>
        <v>70.212147657743827</v>
      </c>
      <c r="Z90" s="259">
        <f t="shared" si="33"/>
        <v>-20.786740307563637</v>
      </c>
      <c r="AA90" s="260">
        <f t="shared" si="34"/>
        <v>-12.234815427820223</v>
      </c>
      <c r="AB90" s="264">
        <f t="shared" si="46"/>
        <v>159.21325969243637</v>
      </c>
      <c r="AC90" s="265">
        <f t="shared" si="47"/>
        <v>67.765184572179777</v>
      </c>
      <c r="AD90" s="259">
        <f t="shared" si="35"/>
        <v>-24.944088369076361</v>
      </c>
      <c r="AE90" s="260">
        <f t="shared" si="36"/>
        <v>-14.681778513384266</v>
      </c>
      <c r="AF90" s="264">
        <f t="shared" si="48"/>
        <v>155.05591163092365</v>
      </c>
      <c r="AG90" s="265">
        <f t="shared" si="49"/>
        <v>65.318221486615727</v>
      </c>
    </row>
    <row r="91" spans="3:33" ht="15" customHeight="1" x14ac:dyDescent="0.2">
      <c r="C91" s="245">
        <v>77</v>
      </c>
      <c r="D91" s="258">
        <f t="shared" si="50"/>
        <v>0.6015625</v>
      </c>
      <c r="E91" s="258">
        <f t="shared" si="51"/>
        <v>3.7797286613502199</v>
      </c>
      <c r="F91" s="259">
        <f t="shared" si="52"/>
        <v>-0.80320753148064494</v>
      </c>
      <c r="G91" s="260">
        <f t="shared" si="53"/>
        <v>-0.59569930449243325</v>
      </c>
      <c r="H91" s="259">
        <f t="shared" si="54"/>
        <v>-0.80320753148064494</v>
      </c>
      <c r="I91" s="261">
        <f t="shared" si="55"/>
        <v>-0.98765966683299811</v>
      </c>
      <c r="J91" s="259">
        <f t="shared" si="56"/>
        <v>-4.016037657403225</v>
      </c>
      <c r="K91" s="260">
        <f t="shared" si="57"/>
        <v>-2.4691491670824952</v>
      </c>
      <c r="L91" s="264">
        <f t="shared" si="39"/>
        <v>175.98396234259678</v>
      </c>
      <c r="M91" s="265">
        <f t="shared" si="58"/>
        <v>77.530850832917508</v>
      </c>
      <c r="N91" s="259">
        <f t="shared" si="30"/>
        <v>-8.0320753148064501</v>
      </c>
      <c r="O91" s="260">
        <f t="shared" si="40"/>
        <v>-4.9382983341649904</v>
      </c>
      <c r="P91" s="264">
        <f t="shared" si="41"/>
        <v>171.96792468519354</v>
      </c>
      <c r="Q91" s="265">
        <f t="shared" si="31"/>
        <v>75.061701665835017</v>
      </c>
      <c r="R91" s="259">
        <f t="shared" si="32"/>
        <v>-12.048112972209676</v>
      </c>
      <c r="S91" s="260">
        <f t="shared" si="42"/>
        <v>-7.4074475012474856</v>
      </c>
      <c r="T91" s="264">
        <f t="shared" si="43"/>
        <v>167.95188702779032</v>
      </c>
      <c r="U91" s="265">
        <f t="shared" si="44"/>
        <v>72.592552498752511</v>
      </c>
      <c r="V91" s="259">
        <f t="shared" si="59"/>
        <v>-16.0641506296129</v>
      </c>
      <c r="W91" s="260">
        <f t="shared" si="60"/>
        <v>-9.8765966683299808</v>
      </c>
      <c r="X91" s="264">
        <f t="shared" si="45"/>
        <v>163.9358493703871</v>
      </c>
      <c r="Y91" s="265">
        <f t="shared" si="61"/>
        <v>70.123403331670019</v>
      </c>
      <c r="Z91" s="259">
        <f t="shared" si="33"/>
        <v>-20.080188287016124</v>
      </c>
      <c r="AA91" s="260">
        <f t="shared" si="34"/>
        <v>-12.345745835412476</v>
      </c>
      <c r="AB91" s="264">
        <f t="shared" si="46"/>
        <v>159.91981171298389</v>
      </c>
      <c r="AC91" s="265">
        <f t="shared" si="47"/>
        <v>67.654254164587527</v>
      </c>
      <c r="AD91" s="259">
        <f t="shared" si="35"/>
        <v>-24.096225944419352</v>
      </c>
      <c r="AE91" s="260">
        <f t="shared" si="36"/>
        <v>-14.814895002494971</v>
      </c>
      <c r="AF91" s="264">
        <f t="shared" si="48"/>
        <v>155.90377405558064</v>
      </c>
      <c r="AG91" s="265">
        <f t="shared" si="49"/>
        <v>65.185104997505022</v>
      </c>
    </row>
    <row r="92" spans="3:33" ht="15" customHeight="1" x14ac:dyDescent="0.2">
      <c r="C92" s="245">
        <v>78</v>
      </c>
      <c r="D92" s="258">
        <f t="shared" si="50"/>
        <v>0.609375</v>
      </c>
      <c r="E92" s="258">
        <f t="shared" si="51"/>
        <v>3.8288160465625602</v>
      </c>
      <c r="F92" s="259">
        <f t="shared" si="52"/>
        <v>-0.7730104533627371</v>
      </c>
      <c r="G92" s="260">
        <f t="shared" si="53"/>
        <v>-0.63439328416364527</v>
      </c>
      <c r="H92" s="259">
        <f t="shared" si="54"/>
        <v>-0.7730104533627371</v>
      </c>
      <c r="I92" s="261">
        <f t="shared" si="55"/>
        <v>-0.99415474079420774</v>
      </c>
      <c r="J92" s="259">
        <f t="shared" si="56"/>
        <v>-3.8650522668136853</v>
      </c>
      <c r="K92" s="260">
        <f t="shared" si="57"/>
        <v>-2.4853868519855196</v>
      </c>
      <c r="L92" s="264">
        <f t="shared" si="39"/>
        <v>176.13494773318632</v>
      </c>
      <c r="M92" s="265">
        <f t="shared" si="58"/>
        <v>77.514613148014476</v>
      </c>
      <c r="N92" s="259">
        <f t="shared" si="30"/>
        <v>-7.7301045336273706</v>
      </c>
      <c r="O92" s="260">
        <f t="shared" si="40"/>
        <v>-4.9707737039710391</v>
      </c>
      <c r="P92" s="264">
        <f t="shared" si="41"/>
        <v>172.26989546637262</v>
      </c>
      <c r="Q92" s="265">
        <f t="shared" si="31"/>
        <v>75.029226296028966</v>
      </c>
      <c r="R92" s="259">
        <f t="shared" si="32"/>
        <v>-11.595156800441057</v>
      </c>
      <c r="S92" s="260">
        <f t="shared" si="42"/>
        <v>-7.4561605559565587</v>
      </c>
      <c r="T92" s="264">
        <f t="shared" si="43"/>
        <v>168.40484319955894</v>
      </c>
      <c r="U92" s="265">
        <f t="shared" si="44"/>
        <v>72.543839444043442</v>
      </c>
      <c r="V92" s="259">
        <f t="shared" si="59"/>
        <v>-15.460209067254741</v>
      </c>
      <c r="W92" s="260">
        <f t="shared" si="60"/>
        <v>-9.9415474079420783</v>
      </c>
      <c r="X92" s="264">
        <f t="shared" si="45"/>
        <v>164.53979093274526</v>
      </c>
      <c r="Y92" s="265">
        <f t="shared" si="61"/>
        <v>70.058452592057918</v>
      </c>
      <c r="Z92" s="259">
        <f t="shared" si="33"/>
        <v>-19.325261334068426</v>
      </c>
      <c r="AA92" s="260">
        <f t="shared" si="34"/>
        <v>-12.426934259927599</v>
      </c>
      <c r="AB92" s="264">
        <f t="shared" si="46"/>
        <v>160.67473866593159</v>
      </c>
      <c r="AC92" s="265">
        <f t="shared" si="47"/>
        <v>67.573065740072394</v>
      </c>
      <c r="AD92" s="259">
        <f t="shared" si="35"/>
        <v>-23.190313600882114</v>
      </c>
      <c r="AE92" s="260">
        <f t="shared" si="36"/>
        <v>-14.912321111913117</v>
      </c>
      <c r="AF92" s="264">
        <f t="shared" si="48"/>
        <v>156.80968639911788</v>
      </c>
      <c r="AG92" s="265">
        <f t="shared" si="49"/>
        <v>65.087678888086884</v>
      </c>
    </row>
    <row r="93" spans="3:33" ht="15" customHeight="1" x14ac:dyDescent="0.2">
      <c r="C93" s="245">
        <v>79</v>
      </c>
      <c r="D93" s="258">
        <f t="shared" si="50"/>
        <v>0.6171875</v>
      </c>
      <c r="E93" s="258">
        <f t="shared" si="51"/>
        <v>3.877903431774901</v>
      </c>
      <c r="F93" s="259">
        <f t="shared" si="52"/>
        <v>-0.74095112535495911</v>
      </c>
      <c r="G93" s="260">
        <f t="shared" si="53"/>
        <v>-0.67155895484701844</v>
      </c>
      <c r="H93" s="259">
        <f t="shared" si="54"/>
        <v>-0.74095112535495911</v>
      </c>
      <c r="I93" s="261">
        <f t="shared" si="55"/>
        <v>-0.99825480890717355</v>
      </c>
      <c r="J93" s="259">
        <f t="shared" si="56"/>
        <v>-3.7047556267747956</v>
      </c>
      <c r="K93" s="260">
        <f t="shared" si="57"/>
        <v>-2.495637022267934</v>
      </c>
      <c r="L93" s="264">
        <f t="shared" si="39"/>
        <v>176.29524437322522</v>
      </c>
      <c r="M93" s="265">
        <f t="shared" si="58"/>
        <v>77.504362977732072</v>
      </c>
      <c r="N93" s="259">
        <f t="shared" si="30"/>
        <v>-7.4095112535495913</v>
      </c>
      <c r="O93" s="260">
        <f t="shared" si="40"/>
        <v>-4.9912740445358681</v>
      </c>
      <c r="P93" s="264">
        <f t="shared" si="41"/>
        <v>172.5904887464504</v>
      </c>
      <c r="Q93" s="265">
        <f t="shared" si="31"/>
        <v>75.008725955464129</v>
      </c>
      <c r="R93" s="259">
        <f t="shared" si="32"/>
        <v>-11.114266880324386</v>
      </c>
      <c r="S93" s="260">
        <f t="shared" si="42"/>
        <v>-7.4869110668038026</v>
      </c>
      <c r="T93" s="264">
        <f t="shared" si="43"/>
        <v>168.88573311967562</v>
      </c>
      <c r="U93" s="265">
        <f t="shared" si="44"/>
        <v>72.513088933196201</v>
      </c>
      <c r="V93" s="259">
        <f t="shared" si="59"/>
        <v>-14.819022507099183</v>
      </c>
      <c r="W93" s="260">
        <f t="shared" si="60"/>
        <v>-9.9825480890717362</v>
      </c>
      <c r="X93" s="264">
        <f t="shared" si="45"/>
        <v>165.18097749290081</v>
      </c>
      <c r="Y93" s="265">
        <f t="shared" si="61"/>
        <v>70.017451910928258</v>
      </c>
      <c r="Z93" s="259">
        <f t="shared" si="33"/>
        <v>-18.523778133873979</v>
      </c>
      <c r="AA93" s="260">
        <f t="shared" si="34"/>
        <v>-12.47818511133967</v>
      </c>
      <c r="AB93" s="264">
        <f t="shared" si="46"/>
        <v>161.47622186612602</v>
      </c>
      <c r="AC93" s="265">
        <f t="shared" si="47"/>
        <v>67.52181488866033</v>
      </c>
      <c r="AD93" s="259">
        <f t="shared" si="35"/>
        <v>-22.228533760648773</v>
      </c>
      <c r="AE93" s="260">
        <f t="shared" si="36"/>
        <v>-14.973822133607605</v>
      </c>
      <c r="AF93" s="264">
        <f t="shared" si="48"/>
        <v>157.77146623935124</v>
      </c>
      <c r="AG93" s="265">
        <f t="shared" si="49"/>
        <v>65.026177866392402</v>
      </c>
    </row>
    <row r="94" spans="3:33" ht="15" customHeight="1" x14ac:dyDescent="0.2">
      <c r="C94" s="245">
        <v>80</v>
      </c>
      <c r="D94" s="258">
        <f t="shared" si="50"/>
        <v>0.625</v>
      </c>
      <c r="E94" s="258">
        <f t="shared" si="51"/>
        <v>3.9269908169872414</v>
      </c>
      <c r="F94" s="259">
        <f t="shared" si="52"/>
        <v>-0.70710678118654768</v>
      </c>
      <c r="G94" s="260">
        <f t="shared" si="53"/>
        <v>-0.70710678118654746</v>
      </c>
      <c r="H94" s="259">
        <f t="shared" si="54"/>
        <v>-0.70710678118654768</v>
      </c>
      <c r="I94" s="261">
        <f t="shared" si="55"/>
        <v>-0.99994999374868709</v>
      </c>
      <c r="J94" s="259">
        <f t="shared" si="56"/>
        <v>-3.5355339059327386</v>
      </c>
      <c r="K94" s="260">
        <f t="shared" si="57"/>
        <v>-2.4998749843717176</v>
      </c>
      <c r="L94" s="264">
        <f t="shared" si="39"/>
        <v>176.46446609406726</v>
      </c>
      <c r="M94" s="265">
        <f t="shared" si="58"/>
        <v>77.500125015628285</v>
      </c>
      <c r="N94" s="259">
        <f t="shared" ref="N94:N142" si="62">$H94*$E$6*N$10</f>
        <v>-7.0710678118654773</v>
      </c>
      <c r="O94" s="260">
        <f t="shared" si="40"/>
        <v>-4.9997499687434352</v>
      </c>
      <c r="P94" s="264">
        <f t="shared" si="41"/>
        <v>172.92893218813452</v>
      </c>
      <c r="Q94" s="265">
        <f t="shared" ref="Q94:Q142" si="63">O94+$F$8</f>
        <v>75.00025003125657</v>
      </c>
      <c r="R94" s="259">
        <f t="shared" ref="R94:R142" si="64">$H94*$E$6*R$10</f>
        <v>-10.606601717798217</v>
      </c>
      <c r="S94" s="260">
        <f t="shared" si="42"/>
        <v>-7.4996249531151529</v>
      </c>
      <c r="T94" s="264">
        <f t="shared" si="43"/>
        <v>169.39339828220179</v>
      </c>
      <c r="U94" s="265">
        <f t="shared" si="44"/>
        <v>72.500375046884841</v>
      </c>
      <c r="V94" s="259">
        <f t="shared" si="59"/>
        <v>-14.142135623730955</v>
      </c>
      <c r="W94" s="260">
        <f t="shared" si="60"/>
        <v>-9.9994999374868705</v>
      </c>
      <c r="X94" s="264">
        <f t="shared" si="45"/>
        <v>165.85786437626905</v>
      </c>
      <c r="Y94" s="265">
        <f t="shared" si="61"/>
        <v>70.000500062513126</v>
      </c>
      <c r="Z94" s="259">
        <f t="shared" ref="Z94:Z142" si="65">$H94*$E$6*Z$10</f>
        <v>-17.677669529663692</v>
      </c>
      <c r="AA94" s="260">
        <f t="shared" ref="AA94:AA142" si="66">$I94*$F$6*Z$10</f>
        <v>-12.499374921858589</v>
      </c>
      <c r="AB94" s="264">
        <f t="shared" si="46"/>
        <v>162.32233047033631</v>
      </c>
      <c r="AC94" s="265">
        <f t="shared" si="47"/>
        <v>67.500625078141411</v>
      </c>
      <c r="AD94" s="259">
        <f t="shared" ref="AD94:AD142" si="67">$H94*$E$6*AD$10</f>
        <v>-21.213203435596434</v>
      </c>
      <c r="AE94" s="260">
        <f t="shared" ref="AE94:AE142" si="68">$I94*$F$6*AD$10</f>
        <v>-14.999249906230306</v>
      </c>
      <c r="AF94" s="264">
        <f t="shared" si="48"/>
        <v>158.78679656440357</v>
      </c>
      <c r="AG94" s="265">
        <f t="shared" si="49"/>
        <v>65.000750093769696</v>
      </c>
    </row>
    <row r="95" spans="3:33" ht="15" customHeight="1" x14ac:dyDescent="0.2">
      <c r="C95" s="245">
        <v>81</v>
      </c>
      <c r="D95" s="258">
        <f t="shared" si="50"/>
        <v>0.6328125</v>
      </c>
      <c r="E95" s="258">
        <f t="shared" si="51"/>
        <v>3.9760782021995817</v>
      </c>
      <c r="F95" s="259">
        <f t="shared" si="52"/>
        <v>-0.67155895484701866</v>
      </c>
      <c r="G95" s="260">
        <f t="shared" si="53"/>
        <v>-0.74095112535495888</v>
      </c>
      <c r="H95" s="259">
        <f t="shared" si="54"/>
        <v>-0.67155895484701866</v>
      </c>
      <c r="I95" s="261">
        <f t="shared" si="55"/>
        <v>-0.99923621146998509</v>
      </c>
      <c r="J95" s="259">
        <f t="shared" si="56"/>
        <v>-3.3577947742350931</v>
      </c>
      <c r="K95" s="260">
        <f t="shared" si="57"/>
        <v>-2.4980905286749628</v>
      </c>
      <c r="L95" s="264">
        <f t="shared" si="39"/>
        <v>176.64220522576491</v>
      </c>
      <c r="M95" s="265">
        <f t="shared" si="58"/>
        <v>77.501909471325035</v>
      </c>
      <c r="N95" s="259">
        <f t="shared" si="62"/>
        <v>-6.7155895484701862</v>
      </c>
      <c r="O95" s="260">
        <f t="shared" si="40"/>
        <v>-4.9961810573499257</v>
      </c>
      <c r="P95" s="264">
        <f t="shared" si="41"/>
        <v>173.28441045152982</v>
      </c>
      <c r="Q95" s="265">
        <f t="shared" si="63"/>
        <v>75.003818942650071</v>
      </c>
      <c r="R95" s="259">
        <f t="shared" si="64"/>
        <v>-10.07338432270528</v>
      </c>
      <c r="S95" s="260">
        <f t="shared" si="42"/>
        <v>-7.4942715860248885</v>
      </c>
      <c r="T95" s="264">
        <f t="shared" si="43"/>
        <v>169.92661567729471</v>
      </c>
      <c r="U95" s="265">
        <f t="shared" si="44"/>
        <v>72.505728413975106</v>
      </c>
      <c r="V95" s="259">
        <f t="shared" si="59"/>
        <v>-13.431179096940372</v>
      </c>
      <c r="W95" s="260">
        <f t="shared" si="60"/>
        <v>-9.9923621146998514</v>
      </c>
      <c r="X95" s="264">
        <f t="shared" si="45"/>
        <v>166.56882090305962</v>
      </c>
      <c r="Y95" s="265">
        <f t="shared" si="61"/>
        <v>70.007637885300142</v>
      </c>
      <c r="Z95" s="259">
        <f t="shared" si="65"/>
        <v>-16.788973871175465</v>
      </c>
      <c r="AA95" s="260">
        <f t="shared" si="66"/>
        <v>-12.490452643374814</v>
      </c>
      <c r="AB95" s="264">
        <f t="shared" si="46"/>
        <v>163.21102612882453</v>
      </c>
      <c r="AC95" s="265">
        <f t="shared" si="47"/>
        <v>67.509547356625191</v>
      </c>
      <c r="AD95" s="259">
        <f t="shared" si="67"/>
        <v>-20.14676864541056</v>
      </c>
      <c r="AE95" s="260">
        <f t="shared" si="68"/>
        <v>-14.988543172049777</v>
      </c>
      <c r="AF95" s="264">
        <f t="shared" si="48"/>
        <v>159.85323135458944</v>
      </c>
      <c r="AG95" s="265">
        <f t="shared" si="49"/>
        <v>65.011456827950227</v>
      </c>
    </row>
    <row r="96" spans="3:33" ht="15" customHeight="1" x14ac:dyDescent="0.2">
      <c r="C96" s="245">
        <v>82</v>
      </c>
      <c r="D96" s="258">
        <f t="shared" si="50"/>
        <v>0.640625</v>
      </c>
      <c r="E96" s="258">
        <f t="shared" si="51"/>
        <v>4.0251655874119221</v>
      </c>
      <c r="F96" s="259">
        <f t="shared" si="52"/>
        <v>-0.63439328416364593</v>
      </c>
      <c r="G96" s="260">
        <f t="shared" si="53"/>
        <v>-0.77301045336273666</v>
      </c>
      <c r="H96" s="259">
        <f t="shared" si="54"/>
        <v>-0.63439328416364593</v>
      </c>
      <c r="I96" s="261">
        <f t="shared" si="55"/>
        <v>-0.99611518163509649</v>
      </c>
      <c r="J96" s="259">
        <f t="shared" si="56"/>
        <v>-3.1719664208182294</v>
      </c>
      <c r="K96" s="260">
        <f t="shared" si="57"/>
        <v>-2.4902879540877412</v>
      </c>
      <c r="L96" s="264">
        <f t="shared" si="39"/>
        <v>176.82803357918178</v>
      </c>
      <c r="M96" s="265">
        <f t="shared" si="58"/>
        <v>77.509712045912252</v>
      </c>
      <c r="N96" s="259">
        <f t="shared" si="62"/>
        <v>-6.3439328416364589</v>
      </c>
      <c r="O96" s="260">
        <f t="shared" si="40"/>
        <v>-4.9805759081754823</v>
      </c>
      <c r="P96" s="264">
        <f t="shared" si="41"/>
        <v>173.65606715836356</v>
      </c>
      <c r="Q96" s="265">
        <f t="shared" si="63"/>
        <v>75.019424091824519</v>
      </c>
      <c r="R96" s="259">
        <f t="shared" si="64"/>
        <v>-9.5158992624546883</v>
      </c>
      <c r="S96" s="260">
        <f t="shared" si="42"/>
        <v>-7.470863862263224</v>
      </c>
      <c r="T96" s="264">
        <f t="shared" si="43"/>
        <v>170.4841007375453</v>
      </c>
      <c r="U96" s="265">
        <f t="shared" si="44"/>
        <v>72.529136137736771</v>
      </c>
      <c r="V96" s="259">
        <f t="shared" si="59"/>
        <v>-12.687865683272918</v>
      </c>
      <c r="W96" s="260">
        <f t="shared" si="60"/>
        <v>-9.9611518163509647</v>
      </c>
      <c r="X96" s="264">
        <f t="shared" si="45"/>
        <v>167.31213431672708</v>
      </c>
      <c r="Y96" s="265">
        <f t="shared" si="61"/>
        <v>70.038848183649037</v>
      </c>
      <c r="Z96" s="259">
        <f t="shared" si="65"/>
        <v>-15.859832104091147</v>
      </c>
      <c r="AA96" s="260">
        <f t="shared" si="66"/>
        <v>-12.451439770438705</v>
      </c>
      <c r="AB96" s="264">
        <f t="shared" si="46"/>
        <v>164.14016789590886</v>
      </c>
      <c r="AC96" s="265">
        <f t="shared" si="47"/>
        <v>67.548560229561289</v>
      </c>
      <c r="AD96" s="259">
        <f t="shared" si="67"/>
        <v>-19.031798524909377</v>
      </c>
      <c r="AE96" s="260">
        <f t="shared" si="68"/>
        <v>-14.941727724526448</v>
      </c>
      <c r="AF96" s="264">
        <f t="shared" si="48"/>
        <v>160.96820147509061</v>
      </c>
      <c r="AG96" s="265">
        <f t="shared" si="49"/>
        <v>65.058272275473556</v>
      </c>
    </row>
    <row r="97" spans="3:33" ht="15" customHeight="1" x14ac:dyDescent="0.2">
      <c r="C97" s="245">
        <v>83</v>
      </c>
      <c r="D97" s="258">
        <f t="shared" si="50"/>
        <v>0.6484375</v>
      </c>
      <c r="E97" s="258">
        <f t="shared" si="51"/>
        <v>4.0742529726242633</v>
      </c>
      <c r="F97" s="259">
        <f t="shared" si="52"/>
        <v>-0.59569930449243313</v>
      </c>
      <c r="G97" s="260">
        <f t="shared" si="53"/>
        <v>-0.80320753148064505</v>
      </c>
      <c r="H97" s="259">
        <f t="shared" si="54"/>
        <v>-0.59569930449243313</v>
      </c>
      <c r="I97" s="261">
        <f t="shared" si="55"/>
        <v>-0.99059442307826373</v>
      </c>
      <c r="J97" s="259">
        <f t="shared" si="56"/>
        <v>-2.9784965224621658</v>
      </c>
      <c r="K97" s="260">
        <f t="shared" si="57"/>
        <v>-2.4764860576956593</v>
      </c>
      <c r="L97" s="264">
        <f t="shared" si="39"/>
        <v>177.02150347753783</v>
      </c>
      <c r="M97" s="265">
        <f t="shared" si="58"/>
        <v>77.523513942304334</v>
      </c>
      <c r="N97" s="259">
        <f t="shared" si="62"/>
        <v>-5.9569930449243316</v>
      </c>
      <c r="O97" s="260">
        <f t="shared" si="40"/>
        <v>-4.9529721153913187</v>
      </c>
      <c r="P97" s="264">
        <f t="shared" si="41"/>
        <v>174.04300695507567</v>
      </c>
      <c r="Q97" s="265">
        <f t="shared" si="63"/>
        <v>75.047027884608681</v>
      </c>
      <c r="R97" s="259">
        <f t="shared" si="64"/>
        <v>-8.9354895673864974</v>
      </c>
      <c r="S97" s="260">
        <f t="shared" si="42"/>
        <v>-7.429458173086978</v>
      </c>
      <c r="T97" s="264">
        <f t="shared" si="43"/>
        <v>171.0645104326135</v>
      </c>
      <c r="U97" s="265">
        <f t="shared" si="44"/>
        <v>72.570541826913029</v>
      </c>
      <c r="V97" s="259">
        <f t="shared" si="59"/>
        <v>-11.913986089848663</v>
      </c>
      <c r="W97" s="260">
        <f t="shared" si="60"/>
        <v>-9.9059442307826373</v>
      </c>
      <c r="X97" s="264">
        <f t="shared" si="45"/>
        <v>168.08601391015134</v>
      </c>
      <c r="Y97" s="265">
        <f t="shared" si="61"/>
        <v>70.094055769217363</v>
      </c>
      <c r="Z97" s="259">
        <f t="shared" si="65"/>
        <v>-14.892482612310829</v>
      </c>
      <c r="AA97" s="260">
        <f t="shared" si="66"/>
        <v>-12.382430288478297</v>
      </c>
      <c r="AB97" s="264">
        <f t="shared" si="46"/>
        <v>165.10751738768917</v>
      </c>
      <c r="AC97" s="265">
        <f t="shared" si="47"/>
        <v>67.617569711521696</v>
      </c>
      <c r="AD97" s="259">
        <f t="shared" si="67"/>
        <v>-17.870979134772995</v>
      </c>
      <c r="AE97" s="260">
        <f t="shared" si="68"/>
        <v>-14.858916346173956</v>
      </c>
      <c r="AF97" s="264">
        <f t="shared" si="48"/>
        <v>162.12902086522701</v>
      </c>
      <c r="AG97" s="265">
        <f t="shared" si="49"/>
        <v>65.141083653826044</v>
      </c>
    </row>
    <row r="98" spans="3:33" ht="15" customHeight="1" x14ac:dyDescent="0.2">
      <c r="C98" s="245">
        <v>84</v>
      </c>
      <c r="D98" s="258">
        <f t="shared" si="50"/>
        <v>0.65625</v>
      </c>
      <c r="E98" s="258">
        <f t="shared" si="51"/>
        <v>4.1233403578366037</v>
      </c>
      <c r="F98" s="259">
        <f t="shared" si="52"/>
        <v>-0.55557023301960218</v>
      </c>
      <c r="G98" s="260">
        <f t="shared" si="53"/>
        <v>-0.83146961230254524</v>
      </c>
      <c r="H98" s="259">
        <f t="shared" si="54"/>
        <v>-0.55557023301960218</v>
      </c>
      <c r="I98" s="261">
        <f t="shared" si="55"/>
        <v>-0.9826872357904114</v>
      </c>
      <c r="J98" s="259">
        <f t="shared" si="56"/>
        <v>-2.7778511650980109</v>
      </c>
      <c r="K98" s="260">
        <f t="shared" si="57"/>
        <v>-2.4567180894760283</v>
      </c>
      <c r="L98" s="264">
        <f t="shared" si="39"/>
        <v>177.22214883490199</v>
      </c>
      <c r="M98" s="265">
        <f t="shared" si="58"/>
        <v>77.543281910523973</v>
      </c>
      <c r="N98" s="259">
        <f t="shared" si="62"/>
        <v>-5.5557023301960218</v>
      </c>
      <c r="O98" s="260">
        <f t="shared" si="40"/>
        <v>-4.9134361789520566</v>
      </c>
      <c r="P98" s="264">
        <f t="shared" si="41"/>
        <v>174.44429766980397</v>
      </c>
      <c r="Q98" s="265">
        <f t="shared" si="63"/>
        <v>75.086563821047946</v>
      </c>
      <c r="R98" s="259">
        <f t="shared" si="64"/>
        <v>-8.3335534952940336</v>
      </c>
      <c r="S98" s="260">
        <f t="shared" si="42"/>
        <v>-7.3701542684280845</v>
      </c>
      <c r="T98" s="264">
        <f t="shared" si="43"/>
        <v>171.66644650470596</v>
      </c>
      <c r="U98" s="265">
        <f t="shared" si="44"/>
        <v>72.629845731571919</v>
      </c>
      <c r="V98" s="259">
        <f t="shared" si="59"/>
        <v>-11.111404660392044</v>
      </c>
      <c r="W98" s="260">
        <f t="shared" si="60"/>
        <v>-9.8268723579041133</v>
      </c>
      <c r="X98" s="264">
        <f t="shared" si="45"/>
        <v>168.88859533960795</v>
      </c>
      <c r="Y98" s="265">
        <f t="shared" si="61"/>
        <v>70.173127642095892</v>
      </c>
      <c r="Z98" s="259">
        <f t="shared" si="65"/>
        <v>-13.889255825490054</v>
      </c>
      <c r="AA98" s="260">
        <f t="shared" si="66"/>
        <v>-12.283590447380142</v>
      </c>
      <c r="AB98" s="264">
        <f t="shared" si="46"/>
        <v>166.11074417450993</v>
      </c>
      <c r="AC98" s="265">
        <f t="shared" si="47"/>
        <v>67.716409552619865</v>
      </c>
      <c r="AD98" s="259">
        <f t="shared" si="67"/>
        <v>-16.667106990588067</v>
      </c>
      <c r="AE98" s="260">
        <f t="shared" si="68"/>
        <v>-14.740308536856169</v>
      </c>
      <c r="AF98" s="264">
        <f t="shared" si="48"/>
        <v>163.33289300941192</v>
      </c>
      <c r="AG98" s="265">
        <f t="shared" si="49"/>
        <v>65.259691463143838</v>
      </c>
    </row>
    <row r="99" spans="3:33" ht="15" customHeight="1" x14ac:dyDescent="0.2">
      <c r="C99" s="245">
        <v>85</v>
      </c>
      <c r="D99" s="258">
        <f t="shared" si="50"/>
        <v>0.6640625</v>
      </c>
      <c r="E99" s="258">
        <f t="shared" si="51"/>
        <v>4.172427743048944</v>
      </c>
      <c r="F99" s="259">
        <f t="shared" si="52"/>
        <v>-0.51410274419322177</v>
      </c>
      <c r="G99" s="260">
        <f t="shared" si="53"/>
        <v>-0.85772861000027201</v>
      </c>
      <c r="H99" s="259">
        <f t="shared" si="54"/>
        <v>-0.51410274419322177</v>
      </c>
      <c r="I99" s="261">
        <f t="shared" si="55"/>
        <v>-0.9724126688783038</v>
      </c>
      <c r="J99" s="259">
        <f t="shared" si="56"/>
        <v>-2.5705137209661091</v>
      </c>
      <c r="K99" s="260">
        <f t="shared" si="57"/>
        <v>-2.4310316721957594</v>
      </c>
      <c r="L99" s="264">
        <f t="shared" si="39"/>
        <v>177.42948627903388</v>
      </c>
      <c r="M99" s="265">
        <f t="shared" si="58"/>
        <v>77.568968327804242</v>
      </c>
      <c r="N99" s="259">
        <f t="shared" si="62"/>
        <v>-5.1410274419322182</v>
      </c>
      <c r="O99" s="260">
        <f t="shared" si="40"/>
        <v>-4.8620633443915189</v>
      </c>
      <c r="P99" s="264">
        <f t="shared" si="41"/>
        <v>174.85897255806779</v>
      </c>
      <c r="Q99" s="265">
        <f t="shared" si="63"/>
        <v>75.137936655608485</v>
      </c>
      <c r="R99" s="259">
        <f t="shared" si="64"/>
        <v>-7.7115411628983273</v>
      </c>
      <c r="S99" s="260">
        <f t="shared" si="42"/>
        <v>-7.2930950165872783</v>
      </c>
      <c r="T99" s="264">
        <f t="shared" si="43"/>
        <v>172.28845883710167</v>
      </c>
      <c r="U99" s="265">
        <f t="shared" si="44"/>
        <v>72.706904983412727</v>
      </c>
      <c r="V99" s="259">
        <f t="shared" si="59"/>
        <v>-10.282054883864436</v>
      </c>
      <c r="W99" s="260">
        <f t="shared" si="60"/>
        <v>-9.7241266887830378</v>
      </c>
      <c r="X99" s="264">
        <f t="shared" si="45"/>
        <v>169.71794511613555</v>
      </c>
      <c r="Y99" s="265">
        <f t="shared" si="61"/>
        <v>70.275873311216969</v>
      </c>
      <c r="Z99" s="259">
        <f t="shared" si="65"/>
        <v>-12.852568604830545</v>
      </c>
      <c r="AA99" s="260">
        <f t="shared" si="66"/>
        <v>-12.155158360978797</v>
      </c>
      <c r="AB99" s="264">
        <f t="shared" si="46"/>
        <v>167.14743139516946</v>
      </c>
      <c r="AC99" s="265">
        <f t="shared" si="47"/>
        <v>67.844841639021197</v>
      </c>
      <c r="AD99" s="259">
        <f t="shared" si="67"/>
        <v>-15.423082325796655</v>
      </c>
      <c r="AE99" s="260">
        <f t="shared" si="68"/>
        <v>-14.586190033174557</v>
      </c>
      <c r="AF99" s="264">
        <f t="shared" si="48"/>
        <v>164.57691767420334</v>
      </c>
      <c r="AG99" s="265">
        <f t="shared" si="49"/>
        <v>65.41380996682544</v>
      </c>
    </row>
    <row r="100" spans="3:33" ht="15" customHeight="1" x14ac:dyDescent="0.2">
      <c r="C100" s="245">
        <v>86</v>
      </c>
      <c r="D100" s="258">
        <f t="shared" si="50"/>
        <v>0.671875</v>
      </c>
      <c r="E100" s="258">
        <f t="shared" si="51"/>
        <v>4.2215151282612844</v>
      </c>
      <c r="F100" s="259">
        <f t="shared" si="52"/>
        <v>-0.47139673682599786</v>
      </c>
      <c r="G100" s="260">
        <f t="shared" si="53"/>
        <v>-0.88192126434835494</v>
      </c>
      <c r="H100" s="259">
        <f t="shared" si="54"/>
        <v>-0.47139673682599786</v>
      </c>
      <c r="I100" s="261">
        <f t="shared" si="55"/>
        <v>-0.95979547467357818</v>
      </c>
      <c r="J100" s="259">
        <f t="shared" si="56"/>
        <v>-2.3569836841299892</v>
      </c>
      <c r="K100" s="260">
        <f t="shared" si="57"/>
        <v>-2.3994886866839455</v>
      </c>
      <c r="L100" s="264">
        <f t="shared" si="39"/>
        <v>177.64301631587</v>
      </c>
      <c r="M100" s="265">
        <f t="shared" si="58"/>
        <v>77.600511313316048</v>
      </c>
      <c r="N100" s="259">
        <f t="shared" si="62"/>
        <v>-4.7139673682599783</v>
      </c>
      <c r="O100" s="260">
        <f t="shared" si="40"/>
        <v>-4.7989773733678911</v>
      </c>
      <c r="P100" s="264">
        <f t="shared" si="41"/>
        <v>175.28603263174003</v>
      </c>
      <c r="Q100" s="265">
        <f t="shared" si="63"/>
        <v>75.20102262663211</v>
      </c>
      <c r="R100" s="259">
        <f t="shared" si="64"/>
        <v>-7.070951052389967</v>
      </c>
      <c r="S100" s="260">
        <f t="shared" si="42"/>
        <v>-7.1984660600518371</v>
      </c>
      <c r="T100" s="264">
        <f t="shared" si="43"/>
        <v>172.92904894761003</v>
      </c>
      <c r="U100" s="265">
        <f t="shared" si="44"/>
        <v>72.801533939948158</v>
      </c>
      <c r="V100" s="259">
        <f t="shared" si="59"/>
        <v>-9.4279347365199566</v>
      </c>
      <c r="W100" s="260">
        <f t="shared" si="60"/>
        <v>-9.5979547467357822</v>
      </c>
      <c r="X100" s="264">
        <f t="shared" si="45"/>
        <v>170.57206526348006</v>
      </c>
      <c r="Y100" s="265">
        <f t="shared" si="61"/>
        <v>70.40204525326422</v>
      </c>
      <c r="Z100" s="259">
        <f t="shared" si="65"/>
        <v>-11.784918420649946</v>
      </c>
      <c r="AA100" s="260">
        <f t="shared" si="66"/>
        <v>-11.997443433419727</v>
      </c>
      <c r="AB100" s="264">
        <f t="shared" si="46"/>
        <v>168.21508157935006</v>
      </c>
      <c r="AC100" s="265">
        <f t="shared" si="47"/>
        <v>68.002556566580267</v>
      </c>
      <c r="AD100" s="259">
        <f t="shared" si="67"/>
        <v>-14.141902104779934</v>
      </c>
      <c r="AE100" s="260">
        <f t="shared" si="68"/>
        <v>-14.396932120103674</v>
      </c>
      <c r="AF100" s="264">
        <f t="shared" si="48"/>
        <v>165.85809789522006</v>
      </c>
      <c r="AG100" s="265">
        <f t="shared" si="49"/>
        <v>65.603067879896329</v>
      </c>
    </row>
    <row r="101" spans="3:33" ht="15" customHeight="1" x14ac:dyDescent="0.2">
      <c r="C101" s="245">
        <v>87</v>
      </c>
      <c r="D101" s="258">
        <f t="shared" si="50"/>
        <v>0.6796875</v>
      </c>
      <c r="E101" s="258">
        <f t="shared" si="51"/>
        <v>4.2706025134736247</v>
      </c>
      <c r="F101" s="259">
        <f t="shared" si="52"/>
        <v>-0.42755509343028247</v>
      </c>
      <c r="G101" s="260">
        <f t="shared" si="53"/>
        <v>-0.90398929312344312</v>
      </c>
      <c r="H101" s="259">
        <f t="shared" si="54"/>
        <v>-0.42755509343028247</v>
      </c>
      <c r="I101" s="261">
        <f t="shared" si="55"/>
        <v>-0.94486604910220895</v>
      </c>
      <c r="J101" s="259">
        <f t="shared" si="56"/>
        <v>-2.1377754671514122</v>
      </c>
      <c r="K101" s="260">
        <f t="shared" si="57"/>
        <v>-2.3621651227555223</v>
      </c>
      <c r="L101" s="264">
        <f t="shared" si="39"/>
        <v>177.86222453284859</v>
      </c>
      <c r="M101" s="265">
        <f t="shared" si="58"/>
        <v>77.637834877244472</v>
      </c>
      <c r="N101" s="259">
        <f t="shared" si="62"/>
        <v>-4.2755509343028244</v>
      </c>
      <c r="O101" s="260">
        <f t="shared" si="40"/>
        <v>-4.7243302455110445</v>
      </c>
      <c r="P101" s="264">
        <f t="shared" si="41"/>
        <v>175.72444906569717</v>
      </c>
      <c r="Q101" s="265">
        <f t="shared" si="63"/>
        <v>75.275669754488959</v>
      </c>
      <c r="R101" s="259">
        <f t="shared" si="64"/>
        <v>-6.4133264014542366</v>
      </c>
      <c r="S101" s="260">
        <f t="shared" si="42"/>
        <v>-7.0864953682665668</v>
      </c>
      <c r="T101" s="264">
        <f t="shared" si="43"/>
        <v>173.58667359854576</v>
      </c>
      <c r="U101" s="265">
        <f t="shared" si="44"/>
        <v>72.913504631733431</v>
      </c>
      <c r="V101" s="259">
        <f t="shared" si="59"/>
        <v>-8.5511018686056488</v>
      </c>
      <c r="W101" s="260">
        <f t="shared" si="60"/>
        <v>-9.448660491022089</v>
      </c>
      <c r="X101" s="264">
        <f t="shared" si="45"/>
        <v>171.44889813139434</v>
      </c>
      <c r="Y101" s="265">
        <f t="shared" si="61"/>
        <v>70.551339508977918</v>
      </c>
      <c r="Z101" s="259">
        <f t="shared" si="65"/>
        <v>-10.688877335757061</v>
      </c>
      <c r="AA101" s="260">
        <f t="shared" si="66"/>
        <v>-11.810825613777611</v>
      </c>
      <c r="AB101" s="264">
        <f t="shared" si="46"/>
        <v>169.31112266424293</v>
      </c>
      <c r="AC101" s="265">
        <f t="shared" si="47"/>
        <v>68.18917438622239</v>
      </c>
      <c r="AD101" s="259">
        <f t="shared" si="67"/>
        <v>-12.826652802908473</v>
      </c>
      <c r="AE101" s="260">
        <f t="shared" si="68"/>
        <v>-14.172990736533134</v>
      </c>
      <c r="AF101" s="264">
        <f t="shared" si="48"/>
        <v>167.17334719709152</v>
      </c>
      <c r="AG101" s="265">
        <f t="shared" si="49"/>
        <v>65.827009263466863</v>
      </c>
    </row>
    <row r="102" spans="3:33" ht="15" customHeight="1" x14ac:dyDescent="0.2">
      <c r="C102" s="245">
        <v>88</v>
      </c>
      <c r="D102" s="258">
        <f t="shared" si="50"/>
        <v>0.6875</v>
      </c>
      <c r="E102" s="258">
        <f t="shared" si="51"/>
        <v>4.3196898986859651</v>
      </c>
      <c r="F102" s="259">
        <f t="shared" si="52"/>
        <v>-0.38268343236509034</v>
      </c>
      <c r="G102" s="260">
        <f t="shared" si="53"/>
        <v>-0.92387953251128652</v>
      </c>
      <c r="H102" s="259">
        <f t="shared" si="54"/>
        <v>-0.38268343236509034</v>
      </c>
      <c r="I102" s="261">
        <f t="shared" si="55"/>
        <v>-0.92766035845806116</v>
      </c>
      <c r="J102" s="259">
        <f t="shared" si="56"/>
        <v>-1.9134171618254516</v>
      </c>
      <c r="K102" s="260">
        <f t="shared" si="57"/>
        <v>-2.3191508961451528</v>
      </c>
      <c r="L102" s="264">
        <f t="shared" si="39"/>
        <v>178.08658283817454</v>
      </c>
      <c r="M102" s="265">
        <f t="shared" si="58"/>
        <v>77.680849103854854</v>
      </c>
      <c r="N102" s="259">
        <f t="shared" si="62"/>
        <v>-3.8268343236509033</v>
      </c>
      <c r="O102" s="260">
        <f t="shared" si="40"/>
        <v>-4.6383017922903056</v>
      </c>
      <c r="P102" s="264">
        <f t="shared" si="41"/>
        <v>176.1731656763491</v>
      </c>
      <c r="Q102" s="265">
        <f t="shared" si="63"/>
        <v>75.361698207709694</v>
      </c>
      <c r="R102" s="259">
        <f t="shared" si="64"/>
        <v>-5.7402514854763549</v>
      </c>
      <c r="S102" s="260">
        <f t="shared" si="42"/>
        <v>-6.9574526884354579</v>
      </c>
      <c r="T102" s="264">
        <f t="shared" si="43"/>
        <v>174.25974851452364</v>
      </c>
      <c r="U102" s="265">
        <f t="shared" si="44"/>
        <v>73.042547311564547</v>
      </c>
      <c r="V102" s="259">
        <f t="shared" si="59"/>
        <v>-7.6536686473018065</v>
      </c>
      <c r="W102" s="260">
        <f t="shared" si="60"/>
        <v>-9.2766035845806112</v>
      </c>
      <c r="X102" s="264">
        <f t="shared" si="45"/>
        <v>172.3463313526982</v>
      </c>
      <c r="Y102" s="265">
        <f t="shared" si="61"/>
        <v>70.723396415419387</v>
      </c>
      <c r="Z102" s="259">
        <f t="shared" si="65"/>
        <v>-9.5670858091272581</v>
      </c>
      <c r="AA102" s="260">
        <f t="shared" si="66"/>
        <v>-11.595754480725764</v>
      </c>
      <c r="AB102" s="264">
        <f t="shared" si="46"/>
        <v>170.43291419087274</v>
      </c>
      <c r="AC102" s="265">
        <f t="shared" si="47"/>
        <v>68.404245519274241</v>
      </c>
      <c r="AD102" s="259">
        <f t="shared" si="67"/>
        <v>-11.48050297095271</v>
      </c>
      <c r="AE102" s="260">
        <f t="shared" si="68"/>
        <v>-13.914905376870916</v>
      </c>
      <c r="AF102" s="264">
        <f t="shared" si="48"/>
        <v>168.5194970290473</v>
      </c>
      <c r="AG102" s="265">
        <f t="shared" si="49"/>
        <v>66.085094623129081</v>
      </c>
    </row>
    <row r="103" spans="3:33" ht="15" customHeight="1" x14ac:dyDescent="0.2">
      <c r="C103" s="245">
        <v>89</v>
      </c>
      <c r="D103" s="258">
        <f t="shared" si="50"/>
        <v>0.6953125</v>
      </c>
      <c r="E103" s="258">
        <f t="shared" si="51"/>
        <v>4.3687772838983063</v>
      </c>
      <c r="F103" s="259">
        <f t="shared" si="52"/>
        <v>-0.33688985339221994</v>
      </c>
      <c r="G103" s="260">
        <f t="shared" si="53"/>
        <v>-0.94154406518302081</v>
      </c>
      <c r="H103" s="259">
        <f t="shared" si="54"/>
        <v>-0.33688985339221994</v>
      </c>
      <c r="I103" s="261">
        <f t="shared" si="55"/>
        <v>-0.90821985275693662</v>
      </c>
      <c r="J103" s="259">
        <f t="shared" si="56"/>
        <v>-1.6844492669610998</v>
      </c>
      <c r="K103" s="260">
        <f t="shared" si="57"/>
        <v>-2.2705496318923415</v>
      </c>
      <c r="L103" s="264">
        <f t="shared" si="39"/>
        <v>178.31555073303889</v>
      </c>
      <c r="M103" s="265">
        <f t="shared" si="58"/>
        <v>77.729450368107663</v>
      </c>
      <c r="N103" s="259">
        <f t="shared" si="62"/>
        <v>-3.3688985339221995</v>
      </c>
      <c r="O103" s="260">
        <f t="shared" si="40"/>
        <v>-4.541099263784683</v>
      </c>
      <c r="P103" s="264">
        <f t="shared" si="41"/>
        <v>176.63110146607781</v>
      </c>
      <c r="Q103" s="265">
        <f t="shared" si="63"/>
        <v>75.458900736215313</v>
      </c>
      <c r="R103" s="259">
        <f t="shared" si="64"/>
        <v>-5.0533478008832997</v>
      </c>
      <c r="S103" s="260">
        <f t="shared" si="42"/>
        <v>-6.811648895677024</v>
      </c>
      <c r="T103" s="264">
        <f t="shared" si="43"/>
        <v>174.9466521991167</v>
      </c>
      <c r="U103" s="265">
        <f t="shared" si="44"/>
        <v>73.188351104322976</v>
      </c>
      <c r="V103" s="259">
        <f t="shared" si="59"/>
        <v>-6.737797067844399</v>
      </c>
      <c r="W103" s="260">
        <f t="shared" si="60"/>
        <v>-9.082198527569366</v>
      </c>
      <c r="X103" s="264">
        <f t="shared" si="45"/>
        <v>173.26220293215559</v>
      </c>
      <c r="Y103" s="265">
        <f t="shared" si="61"/>
        <v>70.917801472430639</v>
      </c>
      <c r="Z103" s="259">
        <f t="shared" si="65"/>
        <v>-8.4222463348054983</v>
      </c>
      <c r="AA103" s="260">
        <f t="shared" si="66"/>
        <v>-11.352748159461708</v>
      </c>
      <c r="AB103" s="264">
        <f t="shared" si="46"/>
        <v>171.57775366519451</v>
      </c>
      <c r="AC103" s="265">
        <f t="shared" si="47"/>
        <v>68.647251840538289</v>
      </c>
      <c r="AD103" s="259">
        <f t="shared" si="67"/>
        <v>-10.106695601766599</v>
      </c>
      <c r="AE103" s="260">
        <f t="shared" si="68"/>
        <v>-13.623297791354048</v>
      </c>
      <c r="AF103" s="264">
        <f t="shared" si="48"/>
        <v>169.8933043982334</v>
      </c>
      <c r="AG103" s="265">
        <f t="shared" si="49"/>
        <v>66.376702208645952</v>
      </c>
    </row>
    <row r="104" spans="3:33" ht="15" customHeight="1" x14ac:dyDescent="0.2">
      <c r="C104" s="245">
        <v>90</v>
      </c>
      <c r="D104" s="258">
        <f t="shared" si="50"/>
        <v>0.703125</v>
      </c>
      <c r="E104" s="258">
        <f t="shared" si="51"/>
        <v>4.4178646691106467</v>
      </c>
      <c r="F104" s="259">
        <f t="shared" si="52"/>
        <v>-0.29028467725446244</v>
      </c>
      <c r="G104" s="260">
        <f t="shared" si="53"/>
        <v>-0.95694033573220882</v>
      </c>
      <c r="H104" s="259">
        <f t="shared" si="54"/>
        <v>-0.29028467725446244</v>
      </c>
      <c r="I104" s="261">
        <f t="shared" si="55"/>
        <v>-0.88659136587985721</v>
      </c>
      <c r="J104" s="259">
        <f t="shared" si="56"/>
        <v>-1.4514233862723123</v>
      </c>
      <c r="K104" s="260">
        <f t="shared" si="57"/>
        <v>-2.216478414699643</v>
      </c>
      <c r="L104" s="264">
        <f t="shared" si="39"/>
        <v>178.54857661372768</v>
      </c>
      <c r="M104" s="265">
        <f t="shared" si="58"/>
        <v>77.783521585300363</v>
      </c>
      <c r="N104" s="259">
        <f t="shared" si="62"/>
        <v>-2.9028467725446245</v>
      </c>
      <c r="O104" s="260">
        <f t="shared" si="40"/>
        <v>-4.432956829399286</v>
      </c>
      <c r="P104" s="264">
        <f t="shared" si="41"/>
        <v>177.09715322745538</v>
      </c>
      <c r="Q104" s="265">
        <f t="shared" si="63"/>
        <v>75.567043170600712</v>
      </c>
      <c r="R104" s="259">
        <f t="shared" si="64"/>
        <v>-4.354270158816937</v>
      </c>
      <c r="S104" s="260">
        <f t="shared" si="42"/>
        <v>-6.6494352440989291</v>
      </c>
      <c r="T104" s="264">
        <f t="shared" si="43"/>
        <v>175.64572984118305</v>
      </c>
      <c r="U104" s="265">
        <f t="shared" si="44"/>
        <v>73.350564755901075</v>
      </c>
      <c r="V104" s="259">
        <f t="shared" si="59"/>
        <v>-5.8056935450892491</v>
      </c>
      <c r="W104" s="260">
        <f t="shared" si="60"/>
        <v>-8.8659136587985721</v>
      </c>
      <c r="X104" s="264">
        <f t="shared" si="45"/>
        <v>174.19430645491076</v>
      </c>
      <c r="Y104" s="265">
        <f t="shared" si="61"/>
        <v>71.134086341201424</v>
      </c>
      <c r="Z104" s="259">
        <f t="shared" si="65"/>
        <v>-7.2571169313615611</v>
      </c>
      <c r="AA104" s="260">
        <f t="shared" si="66"/>
        <v>-11.082392073498216</v>
      </c>
      <c r="AB104" s="264">
        <f t="shared" si="46"/>
        <v>172.74288306863843</v>
      </c>
      <c r="AC104" s="265">
        <f t="shared" si="47"/>
        <v>68.917607926501788</v>
      </c>
      <c r="AD104" s="259">
        <f t="shared" si="67"/>
        <v>-8.708540317633874</v>
      </c>
      <c r="AE104" s="260">
        <f t="shared" si="68"/>
        <v>-13.298870488197858</v>
      </c>
      <c r="AF104" s="264">
        <f t="shared" si="48"/>
        <v>171.29145968236614</v>
      </c>
      <c r="AG104" s="265">
        <f t="shared" si="49"/>
        <v>66.701129511802137</v>
      </c>
    </row>
    <row r="105" spans="3:33" ht="15" customHeight="1" x14ac:dyDescent="0.2">
      <c r="C105" s="245">
        <v>91</v>
      </c>
      <c r="D105" s="258">
        <f t="shared" si="50"/>
        <v>0.7109375</v>
      </c>
      <c r="E105" s="258">
        <f t="shared" si="51"/>
        <v>4.466952054322987</v>
      </c>
      <c r="F105" s="259">
        <f t="shared" si="52"/>
        <v>-0.24298017990326412</v>
      </c>
      <c r="G105" s="260">
        <f t="shared" si="53"/>
        <v>-0.97003125319454397</v>
      </c>
      <c r="H105" s="259">
        <f t="shared" si="54"/>
        <v>-0.24298017990326412</v>
      </c>
      <c r="I105" s="261">
        <f t="shared" si="55"/>
        <v>-0.86282700274614121</v>
      </c>
      <c r="J105" s="259">
        <f t="shared" si="56"/>
        <v>-1.2149008995163206</v>
      </c>
      <c r="K105" s="260">
        <f t="shared" si="57"/>
        <v>-2.1570675068653529</v>
      </c>
      <c r="L105" s="264">
        <f t="shared" si="39"/>
        <v>178.78509910048368</v>
      </c>
      <c r="M105" s="265">
        <f t="shared" si="58"/>
        <v>77.84293249313464</v>
      </c>
      <c r="N105" s="259">
        <f t="shared" si="62"/>
        <v>-2.4298017990326413</v>
      </c>
      <c r="O105" s="260">
        <f t="shared" si="40"/>
        <v>-4.3141350137307057</v>
      </c>
      <c r="P105" s="264">
        <f t="shared" si="41"/>
        <v>177.57019820096735</v>
      </c>
      <c r="Q105" s="265">
        <f t="shared" si="63"/>
        <v>75.685864986269294</v>
      </c>
      <c r="R105" s="259">
        <f t="shared" si="64"/>
        <v>-3.6447026985489619</v>
      </c>
      <c r="S105" s="260">
        <f t="shared" si="42"/>
        <v>-6.4712025205960586</v>
      </c>
      <c r="T105" s="264">
        <f t="shared" si="43"/>
        <v>176.35529730145103</v>
      </c>
      <c r="U105" s="265">
        <f t="shared" si="44"/>
        <v>73.528797479403949</v>
      </c>
      <c r="V105" s="259">
        <f t="shared" si="59"/>
        <v>-4.8596035980652825</v>
      </c>
      <c r="W105" s="260">
        <f t="shared" si="60"/>
        <v>-8.6282700274614115</v>
      </c>
      <c r="X105" s="264">
        <f t="shared" si="45"/>
        <v>175.14039640193471</v>
      </c>
      <c r="Y105" s="265">
        <f t="shared" si="61"/>
        <v>71.371729972538589</v>
      </c>
      <c r="Z105" s="259">
        <f t="shared" si="65"/>
        <v>-6.0745044975816036</v>
      </c>
      <c r="AA105" s="260">
        <f t="shared" si="66"/>
        <v>-10.785337534326764</v>
      </c>
      <c r="AB105" s="264">
        <f t="shared" si="46"/>
        <v>173.92549550241839</v>
      </c>
      <c r="AC105" s="265">
        <f t="shared" si="47"/>
        <v>69.214662465673229</v>
      </c>
      <c r="AD105" s="259">
        <f t="shared" si="67"/>
        <v>-7.2894053970979238</v>
      </c>
      <c r="AE105" s="260">
        <f t="shared" si="68"/>
        <v>-12.942405041192117</v>
      </c>
      <c r="AF105" s="264">
        <f t="shared" si="48"/>
        <v>172.71059460290206</v>
      </c>
      <c r="AG105" s="265">
        <f t="shared" si="49"/>
        <v>67.057594958807883</v>
      </c>
    </row>
    <row r="106" spans="3:33" ht="15" customHeight="1" x14ac:dyDescent="0.2">
      <c r="C106" s="245">
        <v>92</v>
      </c>
      <c r="D106" s="258">
        <f t="shared" si="50"/>
        <v>0.71875</v>
      </c>
      <c r="E106" s="258">
        <f t="shared" si="51"/>
        <v>4.5160394395353274</v>
      </c>
      <c r="F106" s="259">
        <f t="shared" si="52"/>
        <v>-0.19509032201612866</v>
      </c>
      <c r="G106" s="260">
        <f t="shared" si="53"/>
        <v>-0.98078528040323032</v>
      </c>
      <c r="H106" s="259">
        <f t="shared" si="54"/>
        <v>-0.19509032201612866</v>
      </c>
      <c r="I106" s="261">
        <f t="shared" si="55"/>
        <v>-0.83698401378808995</v>
      </c>
      <c r="J106" s="259">
        <f t="shared" si="56"/>
        <v>-0.97545161008064329</v>
      </c>
      <c r="K106" s="260">
        <f t="shared" si="57"/>
        <v>-2.0924600344702249</v>
      </c>
      <c r="L106" s="264">
        <f t="shared" si="39"/>
        <v>179.02454838991935</v>
      </c>
      <c r="M106" s="265">
        <f t="shared" si="58"/>
        <v>77.907539965529779</v>
      </c>
      <c r="N106" s="259">
        <f t="shared" si="62"/>
        <v>-1.9509032201612866</v>
      </c>
      <c r="O106" s="260">
        <f t="shared" si="40"/>
        <v>-4.1849200689404498</v>
      </c>
      <c r="P106" s="264">
        <f t="shared" si="41"/>
        <v>178.04909677983872</v>
      </c>
      <c r="Q106" s="265">
        <f t="shared" si="63"/>
        <v>75.815079931059557</v>
      </c>
      <c r="R106" s="259">
        <f t="shared" si="64"/>
        <v>-2.9263548302419298</v>
      </c>
      <c r="S106" s="260">
        <f t="shared" si="42"/>
        <v>-6.2773801034106746</v>
      </c>
      <c r="T106" s="264">
        <f t="shared" si="43"/>
        <v>177.07364516975807</v>
      </c>
      <c r="U106" s="265">
        <f t="shared" si="44"/>
        <v>73.722619896589322</v>
      </c>
      <c r="V106" s="259">
        <f t="shared" si="59"/>
        <v>-3.9018064403225732</v>
      </c>
      <c r="W106" s="260">
        <f t="shared" si="60"/>
        <v>-8.3698401378808995</v>
      </c>
      <c r="X106" s="264">
        <f t="shared" si="45"/>
        <v>176.09819355967744</v>
      </c>
      <c r="Y106" s="265">
        <f t="shared" si="61"/>
        <v>71.6301598621191</v>
      </c>
      <c r="Z106" s="259">
        <f t="shared" si="65"/>
        <v>-4.8772580504032161</v>
      </c>
      <c r="AA106" s="260">
        <f t="shared" si="66"/>
        <v>-10.462300172351124</v>
      </c>
      <c r="AB106" s="264">
        <f t="shared" si="46"/>
        <v>175.12274194959679</v>
      </c>
      <c r="AC106" s="265">
        <f t="shared" si="47"/>
        <v>69.537699827648879</v>
      </c>
      <c r="AD106" s="259">
        <f t="shared" si="67"/>
        <v>-5.8527096604838595</v>
      </c>
      <c r="AE106" s="260">
        <f t="shared" si="68"/>
        <v>-12.554760206821349</v>
      </c>
      <c r="AF106" s="264">
        <f t="shared" si="48"/>
        <v>174.14729033951613</v>
      </c>
      <c r="AG106" s="265">
        <f t="shared" si="49"/>
        <v>67.445239793178644</v>
      </c>
    </row>
    <row r="107" spans="3:33" ht="15" customHeight="1" x14ac:dyDescent="0.2">
      <c r="C107" s="245">
        <v>93</v>
      </c>
      <c r="D107" s="258">
        <f t="shared" si="50"/>
        <v>0.7265625</v>
      </c>
      <c r="E107" s="258">
        <f t="shared" si="51"/>
        <v>4.5651268247476677</v>
      </c>
      <c r="F107" s="259">
        <f t="shared" si="52"/>
        <v>-0.1467304744553623</v>
      </c>
      <c r="G107" s="260">
        <f t="shared" si="53"/>
        <v>-0.9891765099647809</v>
      </c>
      <c r="H107" s="259">
        <f t="shared" si="54"/>
        <v>-0.1467304744553623</v>
      </c>
      <c r="I107" s="261">
        <f t="shared" si="55"/>
        <v>-0.80912465702968217</v>
      </c>
      <c r="J107" s="259">
        <f t="shared" si="56"/>
        <v>-0.73365237227681157</v>
      </c>
      <c r="K107" s="260">
        <f t="shared" si="57"/>
        <v>-2.0228116425742053</v>
      </c>
      <c r="L107" s="264">
        <f t="shared" si="39"/>
        <v>179.26634762772318</v>
      </c>
      <c r="M107" s="265">
        <f t="shared" si="58"/>
        <v>77.977188357425788</v>
      </c>
      <c r="N107" s="259">
        <f t="shared" si="62"/>
        <v>-1.4673047445536231</v>
      </c>
      <c r="O107" s="260">
        <f t="shared" si="40"/>
        <v>-4.0456232851484106</v>
      </c>
      <c r="P107" s="264">
        <f t="shared" si="41"/>
        <v>178.53269525544638</v>
      </c>
      <c r="Q107" s="265">
        <f t="shared" si="63"/>
        <v>75.954376714851591</v>
      </c>
      <c r="R107" s="259">
        <f t="shared" si="64"/>
        <v>-2.2009571168304349</v>
      </c>
      <c r="S107" s="260">
        <f t="shared" si="42"/>
        <v>-6.0684349277226159</v>
      </c>
      <c r="T107" s="264">
        <f t="shared" si="43"/>
        <v>177.79904288316956</v>
      </c>
      <c r="U107" s="265">
        <f t="shared" si="44"/>
        <v>73.93156507227738</v>
      </c>
      <c r="V107" s="259">
        <f t="shared" si="59"/>
        <v>-2.9346094891072463</v>
      </c>
      <c r="W107" s="260">
        <f t="shared" si="60"/>
        <v>-8.0912465702968213</v>
      </c>
      <c r="X107" s="264">
        <f t="shared" si="45"/>
        <v>177.06539051089274</v>
      </c>
      <c r="Y107" s="265">
        <f t="shared" si="61"/>
        <v>71.908753429703182</v>
      </c>
      <c r="Z107" s="259">
        <f t="shared" si="65"/>
        <v>-3.6682618613840576</v>
      </c>
      <c r="AA107" s="260">
        <f t="shared" si="66"/>
        <v>-10.114058212871026</v>
      </c>
      <c r="AB107" s="264">
        <f t="shared" si="46"/>
        <v>176.33173813861595</v>
      </c>
      <c r="AC107" s="265">
        <f t="shared" si="47"/>
        <v>69.885941787128971</v>
      </c>
      <c r="AD107" s="259">
        <f t="shared" si="67"/>
        <v>-4.4019142336608699</v>
      </c>
      <c r="AE107" s="260">
        <f t="shared" si="68"/>
        <v>-12.136869855445232</v>
      </c>
      <c r="AF107" s="264">
        <f t="shared" si="48"/>
        <v>175.59808576633912</v>
      </c>
      <c r="AG107" s="265">
        <f t="shared" si="49"/>
        <v>67.863130144554773</v>
      </c>
    </row>
    <row r="108" spans="3:33" ht="15" customHeight="1" x14ac:dyDescent="0.2">
      <c r="C108" s="245">
        <v>94</v>
      </c>
      <c r="D108" s="258">
        <f t="shared" si="50"/>
        <v>0.734375</v>
      </c>
      <c r="E108" s="258">
        <f t="shared" si="51"/>
        <v>4.614214209960009</v>
      </c>
      <c r="F108" s="259">
        <f t="shared" si="52"/>
        <v>-9.8017140329560451E-2</v>
      </c>
      <c r="G108" s="260">
        <f t="shared" si="53"/>
        <v>-0.99518472667219693</v>
      </c>
      <c r="H108" s="259">
        <f t="shared" si="54"/>
        <v>-9.8017140329560451E-2</v>
      </c>
      <c r="I108" s="261">
        <f t="shared" si="55"/>
        <v>-0.77931604810153954</v>
      </c>
      <c r="J108" s="259">
        <f t="shared" si="56"/>
        <v>-0.49008570164780224</v>
      </c>
      <c r="K108" s="260">
        <f t="shared" si="57"/>
        <v>-1.9482901202538487</v>
      </c>
      <c r="L108" s="264">
        <f t="shared" si="39"/>
        <v>179.50991429835219</v>
      </c>
      <c r="M108" s="265">
        <f t="shared" si="58"/>
        <v>78.051709879746156</v>
      </c>
      <c r="N108" s="259">
        <f t="shared" si="62"/>
        <v>-0.98017140329560448</v>
      </c>
      <c r="O108" s="260">
        <f t="shared" si="40"/>
        <v>-3.8965802405076975</v>
      </c>
      <c r="P108" s="264">
        <f t="shared" si="41"/>
        <v>179.0198285967044</v>
      </c>
      <c r="Q108" s="265">
        <f t="shared" si="63"/>
        <v>76.103419759492297</v>
      </c>
      <c r="R108" s="259">
        <f t="shared" si="64"/>
        <v>-1.4702571049434068</v>
      </c>
      <c r="S108" s="260">
        <f t="shared" si="42"/>
        <v>-5.8448703607615462</v>
      </c>
      <c r="T108" s="264">
        <f t="shared" si="43"/>
        <v>178.52974289505659</v>
      </c>
      <c r="U108" s="265">
        <f t="shared" si="44"/>
        <v>74.155129639238453</v>
      </c>
      <c r="V108" s="259">
        <f t="shared" si="59"/>
        <v>-1.960342806591209</v>
      </c>
      <c r="W108" s="260">
        <f t="shared" si="60"/>
        <v>-7.7931604810153949</v>
      </c>
      <c r="X108" s="264">
        <f t="shared" si="45"/>
        <v>178.0396571934088</v>
      </c>
      <c r="Y108" s="265">
        <f t="shared" si="61"/>
        <v>72.206839518984609</v>
      </c>
      <c r="Z108" s="259">
        <f t="shared" si="65"/>
        <v>-2.4504285082390114</v>
      </c>
      <c r="AA108" s="260">
        <f t="shared" si="66"/>
        <v>-9.7414506012692428</v>
      </c>
      <c r="AB108" s="264">
        <f t="shared" si="46"/>
        <v>177.54957149176099</v>
      </c>
      <c r="AC108" s="265">
        <f t="shared" si="47"/>
        <v>70.258549398730764</v>
      </c>
      <c r="AD108" s="259">
        <f t="shared" si="67"/>
        <v>-2.9405142098868136</v>
      </c>
      <c r="AE108" s="260">
        <f t="shared" si="68"/>
        <v>-11.689740721523092</v>
      </c>
      <c r="AF108" s="264">
        <f t="shared" si="48"/>
        <v>177.0594857901132</v>
      </c>
      <c r="AG108" s="265">
        <f t="shared" si="49"/>
        <v>68.310259278476906</v>
      </c>
    </row>
    <row r="109" spans="3:33" ht="15" customHeight="1" x14ac:dyDescent="0.2">
      <c r="C109" s="245">
        <v>95</v>
      </c>
      <c r="D109" s="258">
        <f t="shared" si="50"/>
        <v>0.7421875</v>
      </c>
      <c r="E109" s="258">
        <f t="shared" si="51"/>
        <v>4.6633015951723493</v>
      </c>
      <c r="F109" s="259">
        <f t="shared" si="52"/>
        <v>-4.9067674327418029E-2</v>
      </c>
      <c r="G109" s="260">
        <f t="shared" si="53"/>
        <v>-0.99879545620517241</v>
      </c>
      <c r="H109" s="259">
        <f t="shared" si="54"/>
        <v>-4.9067674327418029E-2</v>
      </c>
      <c r="I109" s="261">
        <f t="shared" si="55"/>
        <v>-0.74762999855349688</v>
      </c>
      <c r="J109" s="259">
        <f t="shared" si="56"/>
        <v>-0.24533837163709016</v>
      </c>
      <c r="K109" s="260">
        <f t="shared" si="57"/>
        <v>-1.8690749963837421</v>
      </c>
      <c r="L109" s="264">
        <f t="shared" si="39"/>
        <v>179.7546616283629</v>
      </c>
      <c r="M109" s="265">
        <f t="shared" si="58"/>
        <v>78.130925003616255</v>
      </c>
      <c r="N109" s="259">
        <f t="shared" si="62"/>
        <v>-0.49067674327418032</v>
      </c>
      <c r="O109" s="260">
        <f t="shared" si="40"/>
        <v>-3.7381499927674842</v>
      </c>
      <c r="P109" s="264">
        <f t="shared" si="41"/>
        <v>179.50932325672582</v>
      </c>
      <c r="Q109" s="265">
        <f t="shared" si="63"/>
        <v>76.261850007232511</v>
      </c>
      <c r="R109" s="259">
        <f t="shared" si="64"/>
        <v>-0.73601511491127047</v>
      </c>
      <c r="S109" s="260">
        <f t="shared" si="42"/>
        <v>-5.6072249891512262</v>
      </c>
      <c r="T109" s="264">
        <f t="shared" si="43"/>
        <v>179.26398488508872</v>
      </c>
      <c r="U109" s="265">
        <f t="shared" si="44"/>
        <v>74.39277501084878</v>
      </c>
      <c r="V109" s="259">
        <f t="shared" si="59"/>
        <v>-0.98135348654836063</v>
      </c>
      <c r="W109" s="260">
        <f t="shared" si="60"/>
        <v>-7.4762999855349683</v>
      </c>
      <c r="X109" s="264">
        <f t="shared" si="45"/>
        <v>179.01864651345164</v>
      </c>
      <c r="Y109" s="265">
        <f t="shared" si="61"/>
        <v>72.523700014465035</v>
      </c>
      <c r="Z109" s="259">
        <f t="shared" si="65"/>
        <v>-1.2266918581854509</v>
      </c>
      <c r="AA109" s="260">
        <f t="shared" si="66"/>
        <v>-9.3453749819187095</v>
      </c>
      <c r="AB109" s="264">
        <f t="shared" si="46"/>
        <v>178.77330814181454</v>
      </c>
      <c r="AC109" s="265">
        <f t="shared" si="47"/>
        <v>70.65462501808129</v>
      </c>
      <c r="AD109" s="259">
        <f t="shared" si="67"/>
        <v>-1.4720302298225409</v>
      </c>
      <c r="AE109" s="260">
        <f t="shared" si="68"/>
        <v>-11.214449978302452</v>
      </c>
      <c r="AF109" s="264">
        <f t="shared" si="48"/>
        <v>178.52796977017746</v>
      </c>
      <c r="AG109" s="265">
        <f t="shared" si="49"/>
        <v>68.785550021697546</v>
      </c>
    </row>
    <row r="110" spans="3:33" ht="15" customHeight="1" x14ac:dyDescent="0.2">
      <c r="C110" s="245">
        <v>96</v>
      </c>
      <c r="D110" s="258">
        <f t="shared" si="50"/>
        <v>0.75</v>
      </c>
      <c r="E110" s="258">
        <f t="shared" si="51"/>
        <v>4.7123889803846897</v>
      </c>
      <c r="F110" s="259">
        <f t="shared" si="52"/>
        <v>-1.83772268236293E-16</v>
      </c>
      <c r="G110" s="260">
        <f t="shared" si="53"/>
        <v>-1</v>
      </c>
      <c r="H110" s="259">
        <f t="shared" si="54"/>
        <v>-1.83772268236293E-16</v>
      </c>
      <c r="I110" s="261">
        <f t="shared" si="55"/>
        <v>-0.71414284285428509</v>
      </c>
      <c r="J110" s="259">
        <f t="shared" si="56"/>
        <v>-9.1886134118146501E-16</v>
      </c>
      <c r="K110" s="260">
        <f t="shared" si="57"/>
        <v>-1.7853571071357126</v>
      </c>
      <c r="L110" s="264">
        <f t="shared" si="39"/>
        <v>180</v>
      </c>
      <c r="M110" s="265">
        <f t="shared" si="58"/>
        <v>78.214642892864291</v>
      </c>
      <c r="N110" s="259">
        <f t="shared" si="62"/>
        <v>-1.83772268236293E-15</v>
      </c>
      <c r="O110" s="260">
        <f t="shared" ref="O110:O141" si="69">$I110*$F$6*N$10</f>
        <v>-3.5707142142714252</v>
      </c>
      <c r="P110" s="264">
        <f t="shared" si="41"/>
        <v>180</v>
      </c>
      <c r="Q110" s="265">
        <f t="shared" si="63"/>
        <v>76.429285785728581</v>
      </c>
      <c r="R110" s="259">
        <f t="shared" si="64"/>
        <v>-2.756584023544395E-15</v>
      </c>
      <c r="S110" s="260">
        <f t="shared" ref="S110:S141" si="70">$I110*$F$6*R$10</f>
        <v>-5.3560713214071374</v>
      </c>
      <c r="T110" s="264">
        <f t="shared" si="43"/>
        <v>180</v>
      </c>
      <c r="U110" s="265">
        <f t="shared" si="44"/>
        <v>74.643928678592857</v>
      </c>
      <c r="V110" s="259">
        <f t="shared" si="59"/>
        <v>-3.67544536472586E-15</v>
      </c>
      <c r="W110" s="260">
        <f t="shared" si="60"/>
        <v>-7.1414284285428504</v>
      </c>
      <c r="X110" s="264">
        <f t="shared" si="45"/>
        <v>180</v>
      </c>
      <c r="Y110" s="265">
        <f t="shared" si="61"/>
        <v>72.858571571457148</v>
      </c>
      <c r="Z110" s="259">
        <f t="shared" si="65"/>
        <v>-4.594306705907325E-15</v>
      </c>
      <c r="AA110" s="260">
        <f t="shared" si="66"/>
        <v>-8.9267855356785635</v>
      </c>
      <c r="AB110" s="264">
        <f t="shared" si="46"/>
        <v>180</v>
      </c>
      <c r="AC110" s="265">
        <f t="shared" si="47"/>
        <v>71.073214464321438</v>
      </c>
      <c r="AD110" s="259">
        <f t="shared" si="67"/>
        <v>-5.51316804708879E-15</v>
      </c>
      <c r="AE110" s="260">
        <f t="shared" si="68"/>
        <v>-10.712142642814275</v>
      </c>
      <c r="AF110" s="264">
        <f t="shared" si="48"/>
        <v>180</v>
      </c>
      <c r="AG110" s="265">
        <f t="shared" si="49"/>
        <v>69.287857357185729</v>
      </c>
    </row>
    <row r="111" spans="3:33" ht="15" customHeight="1" x14ac:dyDescent="0.2">
      <c r="C111" s="245">
        <v>97</v>
      </c>
      <c r="D111" s="258">
        <f t="shared" si="50"/>
        <v>0.7578125</v>
      </c>
      <c r="E111" s="258">
        <f t="shared" si="51"/>
        <v>4.76147636559703</v>
      </c>
      <c r="F111" s="259">
        <f t="shared" si="52"/>
        <v>4.9067674327417661E-2</v>
      </c>
      <c r="G111" s="260">
        <f t="shared" si="53"/>
        <v>-0.99879545620517241</v>
      </c>
      <c r="H111" s="259">
        <f t="shared" si="54"/>
        <v>4.9067674327417661E-2</v>
      </c>
      <c r="I111" s="261">
        <f t="shared" si="55"/>
        <v>-0.67893525449511194</v>
      </c>
      <c r="J111" s="259">
        <f t="shared" si="56"/>
        <v>0.2453383716370883</v>
      </c>
      <c r="K111" s="260">
        <f t="shared" si="57"/>
        <v>-1.69733813623778</v>
      </c>
      <c r="L111" s="264">
        <f t="shared" si="39"/>
        <v>180.24533837163708</v>
      </c>
      <c r="M111" s="265">
        <f t="shared" si="58"/>
        <v>78.302661863762225</v>
      </c>
      <c r="N111" s="259">
        <f t="shared" si="62"/>
        <v>0.4906767432741766</v>
      </c>
      <c r="O111" s="260">
        <f t="shared" si="69"/>
        <v>-3.3946762724755599</v>
      </c>
      <c r="P111" s="264">
        <f t="shared" si="41"/>
        <v>180.49067674327418</v>
      </c>
      <c r="Q111" s="265">
        <f t="shared" si="63"/>
        <v>76.605323727524436</v>
      </c>
      <c r="R111" s="259">
        <f t="shared" si="64"/>
        <v>0.73601511491126492</v>
      </c>
      <c r="S111" s="260">
        <f t="shared" si="70"/>
        <v>-5.0920144087133394</v>
      </c>
      <c r="T111" s="264">
        <f t="shared" si="43"/>
        <v>180.73601511491125</v>
      </c>
      <c r="U111" s="265">
        <f t="shared" si="44"/>
        <v>74.907985591286661</v>
      </c>
      <c r="V111" s="259">
        <f t="shared" si="59"/>
        <v>0.98135348654835319</v>
      </c>
      <c r="W111" s="260">
        <f t="shared" si="60"/>
        <v>-6.7893525449511198</v>
      </c>
      <c r="X111" s="264">
        <f t="shared" si="45"/>
        <v>180.98135348654836</v>
      </c>
      <c r="Y111" s="265">
        <f t="shared" si="61"/>
        <v>73.210647455048885</v>
      </c>
      <c r="Z111" s="259">
        <f t="shared" si="65"/>
        <v>1.2266918581854416</v>
      </c>
      <c r="AA111" s="260">
        <f t="shared" si="66"/>
        <v>-8.4866906811889002</v>
      </c>
      <c r="AB111" s="264">
        <f t="shared" si="46"/>
        <v>181.22669185818543</v>
      </c>
      <c r="AC111" s="265">
        <f t="shared" si="47"/>
        <v>71.513309318811096</v>
      </c>
      <c r="AD111" s="259">
        <f t="shared" si="67"/>
        <v>1.4720302298225298</v>
      </c>
      <c r="AE111" s="260">
        <f t="shared" si="68"/>
        <v>-10.184028817426679</v>
      </c>
      <c r="AF111" s="264">
        <f t="shared" si="48"/>
        <v>181.47203022982254</v>
      </c>
      <c r="AG111" s="265">
        <f t="shared" si="49"/>
        <v>69.815971182573321</v>
      </c>
    </row>
    <row r="112" spans="3:33" ht="15" customHeight="1" x14ac:dyDescent="0.2">
      <c r="C112" s="245">
        <v>98</v>
      </c>
      <c r="D112" s="258">
        <f t="shared" si="50"/>
        <v>0.765625</v>
      </c>
      <c r="E112" s="258">
        <f t="shared" si="51"/>
        <v>4.8105637508093704</v>
      </c>
      <c r="F112" s="259">
        <f t="shared" si="52"/>
        <v>9.801714032956009E-2</v>
      </c>
      <c r="G112" s="260">
        <f t="shared" si="53"/>
        <v>-0.99518472667219693</v>
      </c>
      <c r="H112" s="259">
        <f t="shared" si="54"/>
        <v>9.801714032956009E-2</v>
      </c>
      <c r="I112" s="261">
        <f t="shared" si="55"/>
        <v>-0.64209205164015515</v>
      </c>
      <c r="J112" s="259">
        <f t="shared" si="56"/>
        <v>0.49008570164780046</v>
      </c>
      <c r="K112" s="260">
        <f t="shared" si="57"/>
        <v>-1.6052301291003879</v>
      </c>
      <c r="L112" s="264">
        <f t="shared" si="39"/>
        <v>180.49008570164781</v>
      </c>
      <c r="M112" s="265">
        <f t="shared" si="58"/>
        <v>78.394769870899609</v>
      </c>
      <c r="N112" s="259">
        <f t="shared" si="62"/>
        <v>0.98017140329560093</v>
      </c>
      <c r="O112" s="260">
        <f t="shared" si="69"/>
        <v>-3.2104602582007757</v>
      </c>
      <c r="P112" s="264">
        <f t="shared" si="41"/>
        <v>180.9801714032956</v>
      </c>
      <c r="Q112" s="265">
        <f t="shared" si="63"/>
        <v>76.789539741799217</v>
      </c>
      <c r="R112" s="259">
        <f t="shared" si="64"/>
        <v>1.4702571049434014</v>
      </c>
      <c r="S112" s="260">
        <f t="shared" si="70"/>
        <v>-4.8156903873011636</v>
      </c>
      <c r="T112" s="264">
        <f t="shared" si="43"/>
        <v>181.47025710494341</v>
      </c>
      <c r="U112" s="265">
        <f t="shared" si="44"/>
        <v>75.18430961269884</v>
      </c>
      <c r="V112" s="259">
        <f t="shared" si="59"/>
        <v>1.9603428065912019</v>
      </c>
      <c r="W112" s="260">
        <f t="shared" si="60"/>
        <v>-6.4209205164015515</v>
      </c>
      <c r="X112" s="264">
        <f t="shared" si="45"/>
        <v>181.9603428065912</v>
      </c>
      <c r="Y112" s="265">
        <f t="shared" si="61"/>
        <v>73.579079483598449</v>
      </c>
      <c r="Z112" s="259">
        <f t="shared" si="65"/>
        <v>2.4504285082390025</v>
      </c>
      <c r="AA112" s="260">
        <f t="shared" si="66"/>
        <v>-8.0261506455019394</v>
      </c>
      <c r="AB112" s="264">
        <f t="shared" si="46"/>
        <v>182.45042850823901</v>
      </c>
      <c r="AC112" s="265">
        <f t="shared" si="47"/>
        <v>71.973849354498057</v>
      </c>
      <c r="AD112" s="259">
        <f t="shared" si="67"/>
        <v>2.9405142098868029</v>
      </c>
      <c r="AE112" s="260">
        <f t="shared" si="68"/>
        <v>-9.6313807746023272</v>
      </c>
      <c r="AF112" s="264">
        <f t="shared" si="48"/>
        <v>182.9405142098868</v>
      </c>
      <c r="AG112" s="265">
        <f t="shared" si="49"/>
        <v>70.36861922539768</v>
      </c>
    </row>
    <row r="113" spans="3:33" ht="15" customHeight="1" x14ac:dyDescent="0.2">
      <c r="C113" s="245">
        <v>99</v>
      </c>
      <c r="D113" s="258">
        <f t="shared" si="50"/>
        <v>0.7734375</v>
      </c>
      <c r="E113" s="258">
        <f t="shared" si="51"/>
        <v>4.8596511360217116</v>
      </c>
      <c r="F113" s="259">
        <f t="shared" si="52"/>
        <v>0.14673047445536194</v>
      </c>
      <c r="G113" s="260">
        <f t="shared" si="53"/>
        <v>-0.9891765099647809</v>
      </c>
      <c r="H113" s="259">
        <f t="shared" si="54"/>
        <v>0.14673047445536194</v>
      </c>
      <c r="I113" s="261">
        <f t="shared" si="55"/>
        <v>-0.60370199279217518</v>
      </c>
      <c r="J113" s="259">
        <f t="shared" si="56"/>
        <v>0.73365237227680968</v>
      </c>
      <c r="K113" s="260">
        <f t="shared" si="57"/>
        <v>-1.5092549819804379</v>
      </c>
      <c r="L113" s="264">
        <f t="shared" si="39"/>
        <v>180.73365237227682</v>
      </c>
      <c r="M113" s="265">
        <f t="shared" si="58"/>
        <v>78.490745018019567</v>
      </c>
      <c r="N113" s="259">
        <f t="shared" si="62"/>
        <v>1.4673047445536194</v>
      </c>
      <c r="O113" s="260">
        <f t="shared" si="69"/>
        <v>-3.0185099639608759</v>
      </c>
      <c r="P113" s="264">
        <f t="shared" si="41"/>
        <v>181.46730474455362</v>
      </c>
      <c r="Q113" s="265">
        <f t="shared" si="63"/>
        <v>76.981490036039119</v>
      </c>
      <c r="R113" s="259">
        <f t="shared" si="64"/>
        <v>2.2009571168304292</v>
      </c>
      <c r="S113" s="260">
        <f t="shared" si="70"/>
        <v>-4.5277649459413141</v>
      </c>
      <c r="T113" s="264">
        <f t="shared" si="43"/>
        <v>182.20095711683044</v>
      </c>
      <c r="U113" s="265">
        <f t="shared" si="44"/>
        <v>75.472235054058686</v>
      </c>
      <c r="V113" s="259">
        <f t="shared" si="59"/>
        <v>2.9346094891072387</v>
      </c>
      <c r="W113" s="260">
        <f t="shared" si="60"/>
        <v>-6.0370199279217518</v>
      </c>
      <c r="X113" s="264">
        <f t="shared" si="45"/>
        <v>182.93460948910723</v>
      </c>
      <c r="Y113" s="265">
        <f t="shared" si="61"/>
        <v>73.962980072078253</v>
      </c>
      <c r="Z113" s="259">
        <f t="shared" si="65"/>
        <v>3.6682618613840483</v>
      </c>
      <c r="AA113" s="260">
        <f t="shared" si="66"/>
        <v>-7.5462749099021895</v>
      </c>
      <c r="AB113" s="264">
        <f t="shared" si="46"/>
        <v>183.66826186138405</v>
      </c>
      <c r="AC113" s="265">
        <f t="shared" si="47"/>
        <v>72.453725090097805</v>
      </c>
      <c r="AD113" s="259">
        <f t="shared" si="67"/>
        <v>4.4019142336608583</v>
      </c>
      <c r="AE113" s="260">
        <f t="shared" si="68"/>
        <v>-9.0555298918826281</v>
      </c>
      <c r="AF113" s="264">
        <f t="shared" si="48"/>
        <v>184.40191423366085</v>
      </c>
      <c r="AG113" s="265">
        <f t="shared" si="49"/>
        <v>70.944470108117372</v>
      </c>
    </row>
    <row r="114" spans="3:33" ht="15" customHeight="1" x14ac:dyDescent="0.2">
      <c r="C114" s="245">
        <v>100</v>
      </c>
      <c r="D114" s="258">
        <f t="shared" si="50"/>
        <v>0.78125</v>
      </c>
      <c r="E114" s="258">
        <f t="shared" si="51"/>
        <v>4.908738521234052</v>
      </c>
      <c r="F114" s="259">
        <f t="shared" si="52"/>
        <v>0.1950903220161283</v>
      </c>
      <c r="G114" s="260">
        <f t="shared" si="53"/>
        <v>-0.98078528040323043</v>
      </c>
      <c r="H114" s="259">
        <f t="shared" si="54"/>
        <v>0.1950903220161283</v>
      </c>
      <c r="I114" s="261">
        <f t="shared" si="55"/>
        <v>-0.56385756296551026</v>
      </c>
      <c r="J114" s="259">
        <f t="shared" si="56"/>
        <v>0.97545161008064152</v>
      </c>
      <c r="K114" s="260">
        <f t="shared" si="57"/>
        <v>-1.4096439074137757</v>
      </c>
      <c r="L114" s="264">
        <f t="shared" si="39"/>
        <v>180.97545161008065</v>
      </c>
      <c r="M114" s="265">
        <f t="shared" si="58"/>
        <v>78.590356092586219</v>
      </c>
      <c r="N114" s="259">
        <f t="shared" si="62"/>
        <v>1.950903220161283</v>
      </c>
      <c r="O114" s="260">
        <f t="shared" si="69"/>
        <v>-2.8192878148275513</v>
      </c>
      <c r="P114" s="264">
        <f t="shared" si="41"/>
        <v>181.95090322016128</v>
      </c>
      <c r="Q114" s="265">
        <f t="shared" si="63"/>
        <v>77.180712185172453</v>
      </c>
      <c r="R114" s="259">
        <f t="shared" si="64"/>
        <v>2.9263548302419244</v>
      </c>
      <c r="S114" s="260">
        <f t="shared" si="70"/>
        <v>-4.2289317222413274</v>
      </c>
      <c r="T114" s="264">
        <f t="shared" si="43"/>
        <v>182.92635483024193</v>
      </c>
      <c r="U114" s="265">
        <f t="shared" si="44"/>
        <v>75.771068277758673</v>
      </c>
      <c r="V114" s="259">
        <f t="shared" si="59"/>
        <v>3.9018064403225661</v>
      </c>
      <c r="W114" s="260">
        <f t="shared" si="60"/>
        <v>-5.6385756296551026</v>
      </c>
      <c r="X114" s="264">
        <f t="shared" si="45"/>
        <v>183.90180644032256</v>
      </c>
      <c r="Y114" s="265">
        <f t="shared" si="61"/>
        <v>74.361424370344892</v>
      </c>
      <c r="Z114" s="259">
        <f t="shared" si="65"/>
        <v>4.8772580504032073</v>
      </c>
      <c r="AA114" s="260">
        <f t="shared" si="66"/>
        <v>-7.0482195370688778</v>
      </c>
      <c r="AB114" s="264">
        <f t="shared" si="46"/>
        <v>184.87725805040321</v>
      </c>
      <c r="AC114" s="265">
        <f t="shared" si="47"/>
        <v>72.951780462931126</v>
      </c>
      <c r="AD114" s="259">
        <f t="shared" si="67"/>
        <v>5.8527096604838489</v>
      </c>
      <c r="AE114" s="260">
        <f t="shared" si="68"/>
        <v>-8.4578634444826548</v>
      </c>
      <c r="AF114" s="264">
        <f t="shared" si="48"/>
        <v>185.85270966048384</v>
      </c>
      <c r="AG114" s="265">
        <f t="shared" si="49"/>
        <v>71.542136555517345</v>
      </c>
    </row>
    <row r="115" spans="3:33" ht="15" customHeight="1" x14ac:dyDescent="0.2">
      <c r="C115" s="245">
        <v>101</v>
      </c>
      <c r="D115" s="258">
        <f t="shared" si="50"/>
        <v>0.7890625</v>
      </c>
      <c r="E115" s="258">
        <f t="shared" si="51"/>
        <v>4.9578259064463923</v>
      </c>
      <c r="F115" s="259">
        <f t="shared" si="52"/>
        <v>0.24298017990326376</v>
      </c>
      <c r="G115" s="260">
        <f t="shared" si="53"/>
        <v>-0.97003125319454397</v>
      </c>
      <c r="H115" s="259">
        <f t="shared" si="54"/>
        <v>0.24298017990326376</v>
      </c>
      <c r="I115" s="261">
        <f t="shared" si="55"/>
        <v>-0.52265475088157176</v>
      </c>
      <c r="J115" s="259">
        <f t="shared" si="56"/>
        <v>1.2149008995163189</v>
      </c>
      <c r="K115" s="260">
        <f t="shared" si="57"/>
        <v>-1.3066368772039294</v>
      </c>
      <c r="L115" s="264">
        <f t="shared" si="39"/>
        <v>181.21490089951632</v>
      </c>
      <c r="M115" s="265">
        <f t="shared" si="58"/>
        <v>78.693363122796072</v>
      </c>
      <c r="N115" s="259">
        <f t="shared" si="62"/>
        <v>2.4298017990326377</v>
      </c>
      <c r="O115" s="260">
        <f t="shared" si="69"/>
        <v>-2.6132737544078588</v>
      </c>
      <c r="P115" s="264">
        <f t="shared" si="41"/>
        <v>182.42980179903265</v>
      </c>
      <c r="Q115" s="265">
        <f t="shared" si="63"/>
        <v>77.386726245592143</v>
      </c>
      <c r="R115" s="259">
        <f t="shared" si="64"/>
        <v>3.6447026985489566</v>
      </c>
      <c r="S115" s="260">
        <f t="shared" si="70"/>
        <v>-3.9199106316117884</v>
      </c>
      <c r="T115" s="264">
        <f t="shared" si="43"/>
        <v>183.64470269854897</v>
      </c>
      <c r="U115" s="265">
        <f t="shared" si="44"/>
        <v>76.080089368388215</v>
      </c>
      <c r="V115" s="259">
        <f t="shared" si="59"/>
        <v>4.8596035980652754</v>
      </c>
      <c r="W115" s="260">
        <f t="shared" si="60"/>
        <v>-5.2265475088157176</v>
      </c>
      <c r="X115" s="264">
        <f t="shared" si="45"/>
        <v>184.85960359806526</v>
      </c>
      <c r="Y115" s="265">
        <f t="shared" si="61"/>
        <v>74.773452491184287</v>
      </c>
      <c r="Z115" s="259">
        <f t="shared" si="65"/>
        <v>6.0745044975815947</v>
      </c>
      <c r="AA115" s="260">
        <f t="shared" si="66"/>
        <v>-6.5331843860196468</v>
      </c>
      <c r="AB115" s="264">
        <f t="shared" si="46"/>
        <v>186.07450449758159</v>
      </c>
      <c r="AC115" s="265">
        <f t="shared" si="47"/>
        <v>73.466815613980359</v>
      </c>
      <c r="AD115" s="259">
        <f t="shared" si="67"/>
        <v>7.2894053970979131</v>
      </c>
      <c r="AE115" s="260">
        <f t="shared" si="68"/>
        <v>-7.8398212632235769</v>
      </c>
      <c r="AF115" s="264">
        <f t="shared" si="48"/>
        <v>187.28940539709791</v>
      </c>
      <c r="AG115" s="265">
        <f t="shared" si="49"/>
        <v>72.16017873677643</v>
      </c>
    </row>
    <row r="116" spans="3:33" ht="15" customHeight="1" x14ac:dyDescent="0.2">
      <c r="C116" s="245">
        <v>102</v>
      </c>
      <c r="D116" s="258">
        <f t="shared" si="50"/>
        <v>0.796875</v>
      </c>
      <c r="E116" s="258">
        <f t="shared" si="51"/>
        <v>5.0069132916587327</v>
      </c>
      <c r="F116" s="259">
        <f t="shared" si="52"/>
        <v>0.29028467725446205</v>
      </c>
      <c r="G116" s="260">
        <f t="shared" si="53"/>
        <v>-0.95694033573220894</v>
      </c>
      <c r="H116" s="259">
        <f t="shared" si="54"/>
        <v>0.29028467725446205</v>
      </c>
      <c r="I116" s="261">
        <f t="shared" si="55"/>
        <v>-0.48019281772361011</v>
      </c>
      <c r="J116" s="259">
        <f t="shared" si="56"/>
        <v>1.4514233862723103</v>
      </c>
      <c r="K116" s="260">
        <f t="shared" si="57"/>
        <v>-1.2004820443090254</v>
      </c>
      <c r="L116" s="264">
        <f t="shared" si="39"/>
        <v>181.45142338627232</v>
      </c>
      <c r="M116" s="265">
        <f t="shared" si="58"/>
        <v>78.799517955690973</v>
      </c>
      <c r="N116" s="259">
        <f t="shared" si="62"/>
        <v>2.9028467725446205</v>
      </c>
      <c r="O116" s="260">
        <f t="shared" si="69"/>
        <v>-2.4009640886180508</v>
      </c>
      <c r="P116" s="264">
        <f t="shared" si="41"/>
        <v>182.90284677254462</v>
      </c>
      <c r="Q116" s="265">
        <f t="shared" si="63"/>
        <v>77.599035911381947</v>
      </c>
      <c r="R116" s="259">
        <f t="shared" si="64"/>
        <v>4.3542701588169308</v>
      </c>
      <c r="S116" s="260">
        <f t="shared" si="70"/>
        <v>-3.6014461329270762</v>
      </c>
      <c r="T116" s="264">
        <f t="shared" si="43"/>
        <v>184.35427015881692</v>
      </c>
      <c r="U116" s="265">
        <f t="shared" si="44"/>
        <v>76.39855386707292</v>
      </c>
      <c r="V116" s="259">
        <f t="shared" si="59"/>
        <v>5.8056935450892411</v>
      </c>
      <c r="W116" s="260">
        <f t="shared" si="60"/>
        <v>-4.8019281772361015</v>
      </c>
      <c r="X116" s="264">
        <f t="shared" si="45"/>
        <v>185.80569354508924</v>
      </c>
      <c r="Y116" s="265">
        <f t="shared" si="61"/>
        <v>75.198071822763893</v>
      </c>
      <c r="Z116" s="259">
        <f t="shared" si="65"/>
        <v>7.2571169313615513</v>
      </c>
      <c r="AA116" s="260">
        <f t="shared" si="66"/>
        <v>-6.0024102215451265</v>
      </c>
      <c r="AB116" s="264">
        <f t="shared" si="46"/>
        <v>187.25711693136157</v>
      </c>
      <c r="AC116" s="265">
        <f t="shared" si="47"/>
        <v>73.997589778454881</v>
      </c>
      <c r="AD116" s="259">
        <f t="shared" si="67"/>
        <v>8.7085403176338616</v>
      </c>
      <c r="AE116" s="260">
        <f t="shared" si="68"/>
        <v>-7.2028922658541523</v>
      </c>
      <c r="AF116" s="264">
        <f t="shared" si="48"/>
        <v>188.70854031763386</v>
      </c>
      <c r="AG116" s="265">
        <f t="shared" si="49"/>
        <v>72.797107734145854</v>
      </c>
    </row>
    <row r="117" spans="3:33" ht="15" customHeight="1" x14ac:dyDescent="0.2">
      <c r="C117" s="245">
        <v>103</v>
      </c>
      <c r="D117" s="258">
        <f t="shared" si="50"/>
        <v>0.8046875</v>
      </c>
      <c r="E117" s="258">
        <f t="shared" si="51"/>
        <v>5.056000676871073</v>
      </c>
      <c r="F117" s="259">
        <f t="shared" si="52"/>
        <v>0.33688985339221961</v>
      </c>
      <c r="G117" s="260">
        <f t="shared" si="53"/>
        <v>-0.94154406518302092</v>
      </c>
      <c r="H117" s="259">
        <f t="shared" si="54"/>
        <v>0.33688985339221961</v>
      </c>
      <c r="I117" s="261">
        <f t="shared" si="55"/>
        <v>-0.43657405800782906</v>
      </c>
      <c r="J117" s="259">
        <f t="shared" si="56"/>
        <v>1.684449266961098</v>
      </c>
      <c r="K117" s="260">
        <f t="shared" si="57"/>
        <v>-1.0914351450195727</v>
      </c>
      <c r="L117" s="264">
        <f t="shared" si="39"/>
        <v>181.68444926696111</v>
      </c>
      <c r="M117" s="265">
        <f t="shared" si="58"/>
        <v>78.908564854980426</v>
      </c>
      <c r="N117" s="259">
        <f t="shared" si="62"/>
        <v>3.368898533922196</v>
      </c>
      <c r="O117" s="260">
        <f t="shared" si="69"/>
        <v>-2.1828702900391455</v>
      </c>
      <c r="P117" s="264">
        <f t="shared" si="41"/>
        <v>183.36889853392219</v>
      </c>
      <c r="Q117" s="265">
        <f t="shared" si="63"/>
        <v>77.817129709960852</v>
      </c>
      <c r="R117" s="259">
        <f t="shared" si="64"/>
        <v>5.0533478008832944</v>
      </c>
      <c r="S117" s="260">
        <f t="shared" si="70"/>
        <v>-3.274305435058718</v>
      </c>
      <c r="T117" s="264">
        <f t="shared" si="43"/>
        <v>185.0533478008833</v>
      </c>
      <c r="U117" s="265">
        <f t="shared" si="44"/>
        <v>76.725694564941278</v>
      </c>
      <c r="V117" s="259">
        <f t="shared" si="59"/>
        <v>6.7377970678443919</v>
      </c>
      <c r="W117" s="260">
        <f t="shared" si="60"/>
        <v>-4.3657405800782909</v>
      </c>
      <c r="X117" s="264">
        <f t="shared" si="45"/>
        <v>186.73779706784438</v>
      </c>
      <c r="Y117" s="265">
        <f t="shared" si="61"/>
        <v>75.634259419921705</v>
      </c>
      <c r="Z117" s="259">
        <f t="shared" si="65"/>
        <v>8.4222463348054895</v>
      </c>
      <c r="AA117" s="260">
        <f t="shared" si="66"/>
        <v>-5.4571757250978639</v>
      </c>
      <c r="AB117" s="264">
        <f t="shared" si="46"/>
        <v>188.42224633480549</v>
      </c>
      <c r="AC117" s="265">
        <f t="shared" si="47"/>
        <v>74.542824274902131</v>
      </c>
      <c r="AD117" s="259">
        <f t="shared" si="67"/>
        <v>10.106695601766589</v>
      </c>
      <c r="AE117" s="260">
        <f t="shared" si="68"/>
        <v>-6.5486108701174359</v>
      </c>
      <c r="AF117" s="264">
        <f t="shared" si="48"/>
        <v>190.1066956017666</v>
      </c>
      <c r="AG117" s="265">
        <f t="shared" si="49"/>
        <v>73.451389129882557</v>
      </c>
    </row>
    <row r="118" spans="3:33" ht="15" customHeight="1" x14ac:dyDescent="0.2">
      <c r="C118" s="245">
        <v>104</v>
      </c>
      <c r="D118" s="258">
        <f t="shared" si="50"/>
        <v>0.8125</v>
      </c>
      <c r="E118" s="258">
        <f t="shared" si="51"/>
        <v>5.1050880620834143</v>
      </c>
      <c r="F118" s="259">
        <f t="shared" si="52"/>
        <v>0.38268343236509</v>
      </c>
      <c r="G118" s="260">
        <f t="shared" si="53"/>
        <v>-0.92387953251128663</v>
      </c>
      <c r="H118" s="259">
        <f t="shared" si="54"/>
        <v>0.38268343236509</v>
      </c>
      <c r="I118" s="261">
        <f t="shared" si="55"/>
        <v>-0.39190355314693498</v>
      </c>
      <c r="J118" s="259">
        <f t="shared" si="56"/>
        <v>1.9134171618254501</v>
      </c>
      <c r="K118" s="260">
        <f t="shared" si="57"/>
        <v>-0.97975888286733748</v>
      </c>
      <c r="L118" s="264">
        <f t="shared" si="39"/>
        <v>181.91341716182546</v>
      </c>
      <c r="M118" s="265">
        <f t="shared" si="58"/>
        <v>79.020241117132656</v>
      </c>
      <c r="N118" s="259">
        <f t="shared" si="62"/>
        <v>3.8268343236509001</v>
      </c>
      <c r="O118" s="260">
        <f t="shared" si="69"/>
        <v>-1.959517765734675</v>
      </c>
      <c r="P118" s="264">
        <f t="shared" si="41"/>
        <v>183.8268343236509</v>
      </c>
      <c r="Q118" s="265">
        <f t="shared" si="63"/>
        <v>78.040482234265326</v>
      </c>
      <c r="R118" s="259">
        <f t="shared" si="64"/>
        <v>5.7402514854763504</v>
      </c>
      <c r="S118" s="260">
        <f t="shared" si="70"/>
        <v>-2.9392766486020125</v>
      </c>
      <c r="T118" s="264">
        <f t="shared" si="43"/>
        <v>185.74025148547636</v>
      </c>
      <c r="U118" s="265">
        <f t="shared" si="44"/>
        <v>77.060723351397982</v>
      </c>
      <c r="V118" s="259">
        <f t="shared" si="59"/>
        <v>7.6536686473018003</v>
      </c>
      <c r="W118" s="260">
        <f t="shared" si="60"/>
        <v>-3.9190355314693499</v>
      </c>
      <c r="X118" s="264">
        <f t="shared" si="45"/>
        <v>187.6536686473018</v>
      </c>
      <c r="Y118" s="265">
        <f t="shared" si="61"/>
        <v>76.080964468530652</v>
      </c>
      <c r="Z118" s="259">
        <f t="shared" si="65"/>
        <v>9.567085809127251</v>
      </c>
      <c r="AA118" s="260">
        <f t="shared" si="66"/>
        <v>-4.8987944143366873</v>
      </c>
      <c r="AB118" s="264">
        <f t="shared" si="46"/>
        <v>189.56708580912726</v>
      </c>
      <c r="AC118" s="265">
        <f t="shared" si="47"/>
        <v>75.101205585663308</v>
      </c>
      <c r="AD118" s="259">
        <f t="shared" si="67"/>
        <v>11.480502970952701</v>
      </c>
      <c r="AE118" s="260">
        <f t="shared" si="68"/>
        <v>-5.8785532972040251</v>
      </c>
      <c r="AF118" s="264">
        <f t="shared" si="48"/>
        <v>191.4805029709527</v>
      </c>
      <c r="AG118" s="265">
        <f t="shared" si="49"/>
        <v>74.121446702795978</v>
      </c>
    </row>
    <row r="119" spans="3:33" ht="15" customHeight="1" x14ac:dyDescent="0.2">
      <c r="C119" s="245">
        <v>105</v>
      </c>
      <c r="D119" s="258">
        <f t="shared" si="50"/>
        <v>0.8203125</v>
      </c>
      <c r="E119" s="258">
        <f t="shared" si="51"/>
        <v>5.1541754472957546</v>
      </c>
      <c r="F119" s="259">
        <f t="shared" si="52"/>
        <v>0.42755509343028214</v>
      </c>
      <c r="G119" s="260">
        <f t="shared" si="53"/>
        <v>-0.90398929312344334</v>
      </c>
      <c r="H119" s="259">
        <f t="shared" si="54"/>
        <v>0.42755509343028214</v>
      </c>
      <c r="I119" s="261">
        <f t="shared" si="55"/>
        <v>-0.34628891829981384</v>
      </c>
      <c r="J119" s="259">
        <f t="shared" si="56"/>
        <v>2.1377754671514109</v>
      </c>
      <c r="K119" s="260">
        <f t="shared" si="57"/>
        <v>-0.86572229574953463</v>
      </c>
      <c r="L119" s="264">
        <f t="shared" si="39"/>
        <v>182.13777546715141</v>
      </c>
      <c r="M119" s="265">
        <f t="shared" si="58"/>
        <v>79.134277704250465</v>
      </c>
      <c r="N119" s="259">
        <f t="shared" si="62"/>
        <v>4.2755509343028217</v>
      </c>
      <c r="O119" s="260">
        <f t="shared" si="69"/>
        <v>-1.7314445914990693</v>
      </c>
      <c r="P119" s="264">
        <f t="shared" si="41"/>
        <v>184.27555093430283</v>
      </c>
      <c r="Q119" s="265">
        <f t="shared" si="63"/>
        <v>78.26855540850093</v>
      </c>
      <c r="R119" s="259">
        <f t="shared" si="64"/>
        <v>6.4133264014542331</v>
      </c>
      <c r="S119" s="260">
        <f t="shared" si="70"/>
        <v>-2.597166887248604</v>
      </c>
      <c r="T119" s="264">
        <f t="shared" si="43"/>
        <v>186.41332640145424</v>
      </c>
      <c r="U119" s="265">
        <f t="shared" si="44"/>
        <v>77.402833112751395</v>
      </c>
      <c r="V119" s="259">
        <f t="shared" si="59"/>
        <v>8.5511018686056435</v>
      </c>
      <c r="W119" s="260">
        <f t="shared" si="60"/>
        <v>-3.4628891829981385</v>
      </c>
      <c r="X119" s="264">
        <f t="shared" si="45"/>
        <v>188.55110186860566</v>
      </c>
      <c r="Y119" s="265">
        <f t="shared" si="61"/>
        <v>76.53711081700186</v>
      </c>
      <c r="Z119" s="259">
        <f t="shared" si="65"/>
        <v>10.688877335757054</v>
      </c>
      <c r="AA119" s="260">
        <f t="shared" si="66"/>
        <v>-4.328611478747673</v>
      </c>
      <c r="AB119" s="264">
        <f t="shared" si="46"/>
        <v>190.68887733575704</v>
      </c>
      <c r="AC119" s="265">
        <f t="shared" si="47"/>
        <v>75.671388521252325</v>
      </c>
      <c r="AD119" s="259">
        <f t="shared" si="67"/>
        <v>12.826652802908466</v>
      </c>
      <c r="AE119" s="260">
        <f t="shared" si="68"/>
        <v>-5.194333774497208</v>
      </c>
      <c r="AF119" s="264">
        <f t="shared" si="48"/>
        <v>192.82665280290846</v>
      </c>
      <c r="AG119" s="265">
        <f t="shared" si="49"/>
        <v>74.80566622550279</v>
      </c>
    </row>
    <row r="120" spans="3:33" ht="15" customHeight="1" x14ac:dyDescent="0.2">
      <c r="C120" s="245">
        <v>106</v>
      </c>
      <c r="D120" s="258">
        <f t="shared" si="50"/>
        <v>0.828125</v>
      </c>
      <c r="E120" s="258">
        <f t="shared" si="51"/>
        <v>5.203262832508095</v>
      </c>
      <c r="F120" s="259">
        <f t="shared" si="52"/>
        <v>0.47139673682599759</v>
      </c>
      <c r="G120" s="260">
        <f t="shared" si="53"/>
        <v>-0.88192126434835505</v>
      </c>
      <c r="H120" s="259">
        <f t="shared" si="54"/>
        <v>0.47139673682599759</v>
      </c>
      <c r="I120" s="261">
        <f t="shared" si="55"/>
        <v>-0.29984004311718132</v>
      </c>
      <c r="J120" s="259">
        <f t="shared" si="56"/>
        <v>2.3569836841299878</v>
      </c>
      <c r="K120" s="260">
        <f t="shared" si="57"/>
        <v>-0.74960010779295327</v>
      </c>
      <c r="L120" s="264">
        <f t="shared" si="39"/>
        <v>182.35698368413</v>
      </c>
      <c r="M120" s="265">
        <f t="shared" si="58"/>
        <v>79.250399892207042</v>
      </c>
      <c r="N120" s="259">
        <f t="shared" si="62"/>
        <v>4.7139673682599756</v>
      </c>
      <c r="O120" s="260">
        <f t="shared" si="69"/>
        <v>-1.4992002155859065</v>
      </c>
      <c r="P120" s="264">
        <f t="shared" si="41"/>
        <v>184.71396736825997</v>
      </c>
      <c r="Q120" s="265">
        <f t="shared" si="63"/>
        <v>78.500799784414099</v>
      </c>
      <c r="R120" s="259">
        <f t="shared" si="64"/>
        <v>7.0709510523899635</v>
      </c>
      <c r="S120" s="260">
        <f t="shared" si="70"/>
        <v>-2.2488003233788598</v>
      </c>
      <c r="T120" s="264">
        <f t="shared" si="43"/>
        <v>187.07095105238997</v>
      </c>
      <c r="U120" s="265">
        <f t="shared" si="44"/>
        <v>77.751199676621141</v>
      </c>
      <c r="V120" s="259">
        <f t="shared" si="59"/>
        <v>9.4279347365199513</v>
      </c>
      <c r="W120" s="260">
        <f t="shared" si="60"/>
        <v>-2.9984004311718131</v>
      </c>
      <c r="X120" s="264">
        <f t="shared" si="45"/>
        <v>189.42793473651994</v>
      </c>
      <c r="Y120" s="265">
        <f t="shared" si="61"/>
        <v>77.001599568828183</v>
      </c>
      <c r="Z120" s="259">
        <f t="shared" si="65"/>
        <v>11.784918420649939</v>
      </c>
      <c r="AA120" s="260">
        <f t="shared" si="66"/>
        <v>-3.7480005389647664</v>
      </c>
      <c r="AB120" s="264">
        <f t="shared" si="46"/>
        <v>191.78491842064994</v>
      </c>
      <c r="AC120" s="265">
        <f t="shared" si="47"/>
        <v>76.25199946103524</v>
      </c>
      <c r="AD120" s="259">
        <f t="shared" si="67"/>
        <v>14.141902104779927</v>
      </c>
      <c r="AE120" s="260">
        <f t="shared" si="68"/>
        <v>-4.4976006467577196</v>
      </c>
      <c r="AF120" s="264">
        <f t="shared" si="48"/>
        <v>194.14190210477992</v>
      </c>
      <c r="AG120" s="265">
        <f t="shared" si="49"/>
        <v>75.502399353242282</v>
      </c>
    </row>
    <row r="121" spans="3:33" ht="15" customHeight="1" x14ac:dyDescent="0.2">
      <c r="C121" s="245">
        <v>107</v>
      </c>
      <c r="D121" s="258">
        <f t="shared" si="50"/>
        <v>0.8359375</v>
      </c>
      <c r="E121" s="258">
        <f t="shared" si="51"/>
        <v>5.2523502177204353</v>
      </c>
      <c r="F121" s="259">
        <f t="shared" si="52"/>
        <v>0.51410274419322155</v>
      </c>
      <c r="G121" s="260">
        <f t="shared" si="53"/>
        <v>-0.85772861000027223</v>
      </c>
      <c r="H121" s="259">
        <f t="shared" si="54"/>
        <v>0.51410274419322155</v>
      </c>
      <c r="I121" s="261">
        <f t="shared" si="55"/>
        <v>-0.25266882700779364</v>
      </c>
      <c r="J121" s="259">
        <f t="shared" si="56"/>
        <v>2.5705137209661078</v>
      </c>
      <c r="K121" s="260">
        <f t="shared" si="57"/>
        <v>-0.63167206751948413</v>
      </c>
      <c r="L121" s="264">
        <f t="shared" si="39"/>
        <v>182.57051372096612</v>
      </c>
      <c r="M121" s="265">
        <f t="shared" si="58"/>
        <v>79.368327932480511</v>
      </c>
      <c r="N121" s="259">
        <f t="shared" si="62"/>
        <v>5.1410274419322155</v>
      </c>
      <c r="O121" s="260">
        <f t="shared" si="69"/>
        <v>-1.2633441350389683</v>
      </c>
      <c r="P121" s="264">
        <f t="shared" si="41"/>
        <v>185.14102744193221</v>
      </c>
      <c r="Q121" s="265">
        <f t="shared" si="63"/>
        <v>78.736655864961037</v>
      </c>
      <c r="R121" s="259">
        <f t="shared" si="64"/>
        <v>7.7115411628983228</v>
      </c>
      <c r="S121" s="260">
        <f t="shared" si="70"/>
        <v>-1.8950162025584523</v>
      </c>
      <c r="T121" s="264">
        <f t="shared" si="43"/>
        <v>187.71154116289833</v>
      </c>
      <c r="U121" s="265">
        <f t="shared" si="44"/>
        <v>78.104983797441548</v>
      </c>
      <c r="V121" s="259">
        <f t="shared" si="59"/>
        <v>10.282054883864431</v>
      </c>
      <c r="W121" s="260">
        <f t="shared" si="60"/>
        <v>-2.5266882700779365</v>
      </c>
      <c r="X121" s="264">
        <f t="shared" si="45"/>
        <v>190.28205488386442</v>
      </c>
      <c r="Y121" s="265">
        <f t="shared" si="61"/>
        <v>77.473311729922059</v>
      </c>
      <c r="Z121" s="259">
        <f t="shared" si="65"/>
        <v>12.852568604830539</v>
      </c>
      <c r="AA121" s="260">
        <f t="shared" si="66"/>
        <v>-3.1583603375974207</v>
      </c>
      <c r="AB121" s="264">
        <f t="shared" si="46"/>
        <v>192.85256860483054</v>
      </c>
      <c r="AC121" s="265">
        <f t="shared" si="47"/>
        <v>76.841639662402585</v>
      </c>
      <c r="AD121" s="259">
        <f t="shared" si="67"/>
        <v>15.423082325796646</v>
      </c>
      <c r="AE121" s="260">
        <f t="shared" si="68"/>
        <v>-3.7900324051169045</v>
      </c>
      <c r="AF121" s="264">
        <f t="shared" si="48"/>
        <v>195.42308232579666</v>
      </c>
      <c r="AG121" s="265">
        <f t="shared" si="49"/>
        <v>76.209967594883096</v>
      </c>
    </row>
    <row r="122" spans="3:33" ht="15" customHeight="1" x14ac:dyDescent="0.2">
      <c r="C122" s="245">
        <v>108</v>
      </c>
      <c r="D122" s="258">
        <f t="shared" si="50"/>
        <v>0.84375</v>
      </c>
      <c r="E122" s="258">
        <f t="shared" si="51"/>
        <v>5.3014376029327757</v>
      </c>
      <c r="F122" s="259">
        <f t="shared" si="52"/>
        <v>0.55557023301960184</v>
      </c>
      <c r="G122" s="260">
        <f t="shared" si="53"/>
        <v>-0.83146961230254546</v>
      </c>
      <c r="H122" s="259">
        <f t="shared" si="54"/>
        <v>0.55557023301960184</v>
      </c>
      <c r="I122" s="261">
        <f t="shared" si="55"/>
        <v>-0.20488890956296874</v>
      </c>
      <c r="J122" s="259">
        <f t="shared" si="56"/>
        <v>2.7778511650980091</v>
      </c>
      <c r="K122" s="260">
        <f t="shared" si="57"/>
        <v>-0.51222227390742181</v>
      </c>
      <c r="L122" s="264">
        <f t="shared" si="39"/>
        <v>182.77785116509801</v>
      </c>
      <c r="M122" s="265">
        <f t="shared" si="58"/>
        <v>79.487777726092574</v>
      </c>
      <c r="N122" s="259">
        <f t="shared" si="62"/>
        <v>5.5557023301960182</v>
      </c>
      <c r="O122" s="260">
        <f t="shared" si="69"/>
        <v>-1.0244445478148436</v>
      </c>
      <c r="P122" s="264">
        <f t="shared" si="41"/>
        <v>185.55570233019603</v>
      </c>
      <c r="Q122" s="265">
        <f t="shared" si="63"/>
        <v>78.975555452185162</v>
      </c>
      <c r="R122" s="259">
        <f t="shared" si="64"/>
        <v>8.3335534952940264</v>
      </c>
      <c r="S122" s="260">
        <f t="shared" si="70"/>
        <v>-1.5366668217222654</v>
      </c>
      <c r="T122" s="264">
        <f t="shared" si="43"/>
        <v>188.33355349529404</v>
      </c>
      <c r="U122" s="265">
        <f t="shared" si="44"/>
        <v>78.463333178277736</v>
      </c>
      <c r="V122" s="259">
        <f t="shared" si="59"/>
        <v>11.111404660392036</v>
      </c>
      <c r="W122" s="260">
        <f t="shared" si="60"/>
        <v>-2.0488890956296872</v>
      </c>
      <c r="X122" s="264">
        <f t="shared" si="45"/>
        <v>191.11140466039203</v>
      </c>
      <c r="Y122" s="265">
        <f t="shared" si="61"/>
        <v>77.95111090437031</v>
      </c>
      <c r="Z122" s="259">
        <f t="shared" si="65"/>
        <v>13.889255825490046</v>
      </c>
      <c r="AA122" s="260">
        <f t="shared" si="66"/>
        <v>-2.5611113695371088</v>
      </c>
      <c r="AB122" s="264">
        <f t="shared" si="46"/>
        <v>193.88925582549004</v>
      </c>
      <c r="AC122" s="265">
        <f t="shared" si="47"/>
        <v>77.438888630462884</v>
      </c>
      <c r="AD122" s="259">
        <f t="shared" si="67"/>
        <v>16.667106990588053</v>
      </c>
      <c r="AE122" s="260">
        <f t="shared" si="68"/>
        <v>-3.0733336434445309</v>
      </c>
      <c r="AF122" s="264">
        <f t="shared" si="48"/>
        <v>196.66710699058805</v>
      </c>
      <c r="AG122" s="265">
        <f t="shared" si="49"/>
        <v>76.926666356555472</v>
      </c>
    </row>
    <row r="123" spans="3:33" ht="15" customHeight="1" x14ac:dyDescent="0.2">
      <c r="C123" s="245">
        <v>109</v>
      </c>
      <c r="D123" s="258">
        <f t="shared" si="50"/>
        <v>0.8515625</v>
      </c>
      <c r="E123" s="258">
        <f t="shared" si="51"/>
        <v>5.350524988145116</v>
      </c>
      <c r="F123" s="259">
        <f t="shared" si="52"/>
        <v>0.59569930449243291</v>
      </c>
      <c r="G123" s="260">
        <f t="shared" si="53"/>
        <v>-0.80320753148064528</v>
      </c>
      <c r="H123" s="259">
        <f t="shared" si="54"/>
        <v>0.59569930449243291</v>
      </c>
      <c r="I123" s="261">
        <f t="shared" si="55"/>
        <v>-0.15661539678885761</v>
      </c>
      <c r="J123" s="259">
        <f t="shared" si="56"/>
        <v>2.9784965224621645</v>
      </c>
      <c r="K123" s="260">
        <f t="shared" si="57"/>
        <v>-0.39153849197214402</v>
      </c>
      <c r="L123" s="264">
        <f t="shared" si="39"/>
        <v>182.97849652246217</v>
      </c>
      <c r="M123" s="265">
        <f t="shared" si="58"/>
        <v>79.608461508027858</v>
      </c>
      <c r="N123" s="259">
        <f t="shared" si="62"/>
        <v>5.9569930449243289</v>
      </c>
      <c r="O123" s="260">
        <f t="shared" si="69"/>
        <v>-0.78307698394428804</v>
      </c>
      <c r="P123" s="264">
        <f t="shared" si="41"/>
        <v>185.95699304492433</v>
      </c>
      <c r="Q123" s="265">
        <f t="shared" si="63"/>
        <v>79.216923016055716</v>
      </c>
      <c r="R123" s="259">
        <f t="shared" si="64"/>
        <v>8.9354895673864938</v>
      </c>
      <c r="S123" s="260">
        <f t="shared" si="70"/>
        <v>-1.174615475916432</v>
      </c>
      <c r="T123" s="264">
        <f t="shared" si="43"/>
        <v>188.9354895673865</v>
      </c>
      <c r="U123" s="265">
        <f t="shared" si="44"/>
        <v>78.825384524083574</v>
      </c>
      <c r="V123" s="259">
        <f t="shared" si="59"/>
        <v>11.913986089848658</v>
      </c>
      <c r="W123" s="260">
        <f t="shared" si="60"/>
        <v>-1.5661539678885761</v>
      </c>
      <c r="X123" s="264">
        <f t="shared" si="45"/>
        <v>191.91398608984866</v>
      </c>
      <c r="Y123" s="265">
        <f t="shared" si="61"/>
        <v>78.433846032111418</v>
      </c>
      <c r="Z123" s="259">
        <f t="shared" si="65"/>
        <v>14.892482612310822</v>
      </c>
      <c r="AA123" s="260">
        <f t="shared" si="66"/>
        <v>-1.9576924598607202</v>
      </c>
      <c r="AB123" s="264">
        <f t="shared" si="46"/>
        <v>194.89248261231083</v>
      </c>
      <c r="AC123" s="265">
        <f t="shared" si="47"/>
        <v>78.042307540139277</v>
      </c>
      <c r="AD123" s="259">
        <f t="shared" si="67"/>
        <v>17.870979134772988</v>
      </c>
      <c r="AE123" s="260">
        <f t="shared" si="68"/>
        <v>-2.349230951832864</v>
      </c>
      <c r="AF123" s="264">
        <f t="shared" si="48"/>
        <v>197.87097913477299</v>
      </c>
      <c r="AG123" s="265">
        <f t="shared" si="49"/>
        <v>77.650769048167135</v>
      </c>
    </row>
    <row r="124" spans="3:33" ht="15" customHeight="1" x14ac:dyDescent="0.2">
      <c r="C124" s="245">
        <v>110</v>
      </c>
      <c r="D124" s="258">
        <f t="shared" si="50"/>
        <v>0.859375</v>
      </c>
      <c r="E124" s="258">
        <f t="shared" si="51"/>
        <v>5.3996123733574573</v>
      </c>
      <c r="F124" s="259">
        <f t="shared" si="52"/>
        <v>0.6343932841636456</v>
      </c>
      <c r="G124" s="260">
        <f t="shared" si="53"/>
        <v>-0.77301045336273688</v>
      </c>
      <c r="H124" s="259">
        <f t="shared" si="54"/>
        <v>0.6343932841636456</v>
      </c>
      <c r="I124" s="261">
        <f t="shared" si="55"/>
        <v>-0.10796458380599272</v>
      </c>
      <c r="J124" s="259">
        <f t="shared" si="56"/>
        <v>3.1719664208182281</v>
      </c>
      <c r="K124" s="260">
        <f t="shared" si="57"/>
        <v>-0.2699114595149818</v>
      </c>
      <c r="L124" s="264">
        <f t="shared" si="39"/>
        <v>183.17196642081822</v>
      </c>
      <c r="M124" s="265">
        <f t="shared" si="58"/>
        <v>79.730088540485013</v>
      </c>
      <c r="N124" s="259">
        <f t="shared" si="62"/>
        <v>6.3439328416364562</v>
      </c>
      <c r="O124" s="260">
        <f t="shared" si="69"/>
        <v>-0.5398229190299636</v>
      </c>
      <c r="P124" s="264">
        <f t="shared" si="41"/>
        <v>186.34393284163644</v>
      </c>
      <c r="Q124" s="265">
        <f t="shared" si="63"/>
        <v>79.460177080970041</v>
      </c>
      <c r="R124" s="259">
        <f t="shared" si="64"/>
        <v>9.5158992624546848</v>
      </c>
      <c r="S124" s="260">
        <f t="shared" si="70"/>
        <v>-0.80973437854494534</v>
      </c>
      <c r="T124" s="264">
        <f t="shared" si="43"/>
        <v>189.5158992624547</v>
      </c>
      <c r="U124" s="265">
        <f t="shared" si="44"/>
        <v>79.190265621455055</v>
      </c>
      <c r="V124" s="259">
        <f t="shared" si="59"/>
        <v>12.687865683272912</v>
      </c>
      <c r="W124" s="260">
        <f t="shared" si="60"/>
        <v>-1.0796458380599272</v>
      </c>
      <c r="X124" s="264">
        <f t="shared" si="45"/>
        <v>192.68786568327292</v>
      </c>
      <c r="Y124" s="265">
        <f t="shared" si="61"/>
        <v>78.920354161940068</v>
      </c>
      <c r="Z124" s="259">
        <f t="shared" si="65"/>
        <v>15.85983210409114</v>
      </c>
      <c r="AA124" s="260">
        <f t="shared" si="66"/>
        <v>-1.3495572975749091</v>
      </c>
      <c r="AB124" s="264">
        <f t="shared" si="46"/>
        <v>195.85983210409114</v>
      </c>
      <c r="AC124" s="265">
        <f t="shared" si="47"/>
        <v>78.650442702425096</v>
      </c>
      <c r="AD124" s="259">
        <f t="shared" si="67"/>
        <v>19.03179852490937</v>
      </c>
      <c r="AE124" s="260">
        <f t="shared" si="68"/>
        <v>-1.6194687570898907</v>
      </c>
      <c r="AF124" s="264">
        <f t="shared" si="48"/>
        <v>199.03179852490936</v>
      </c>
      <c r="AG124" s="265">
        <f t="shared" si="49"/>
        <v>78.380531242910109</v>
      </c>
    </row>
    <row r="125" spans="3:33" ht="15" customHeight="1" x14ac:dyDescent="0.2">
      <c r="C125" s="245">
        <v>111</v>
      </c>
      <c r="D125" s="258">
        <f t="shared" si="50"/>
        <v>0.8671875</v>
      </c>
      <c r="E125" s="258">
        <f t="shared" si="51"/>
        <v>5.4486997585697976</v>
      </c>
      <c r="F125" s="259">
        <f t="shared" si="52"/>
        <v>0.67155895484701833</v>
      </c>
      <c r="G125" s="260">
        <f t="shared" si="53"/>
        <v>-0.74095112535495911</v>
      </c>
      <c r="H125" s="259">
        <f t="shared" si="54"/>
        <v>0.67155895484701833</v>
      </c>
      <c r="I125" s="261">
        <f t="shared" si="55"/>
        <v>-5.9053674684159341E-2</v>
      </c>
      <c r="J125" s="259">
        <f t="shared" si="56"/>
        <v>3.3577947742350918</v>
      </c>
      <c r="K125" s="260">
        <f t="shared" si="57"/>
        <v>-0.14763418671039835</v>
      </c>
      <c r="L125" s="264">
        <f t="shared" si="39"/>
        <v>183.35779477423509</v>
      </c>
      <c r="M125" s="265">
        <f t="shared" si="58"/>
        <v>79.852365813289595</v>
      </c>
      <c r="N125" s="259">
        <f t="shared" si="62"/>
        <v>6.7155895484701835</v>
      </c>
      <c r="O125" s="260">
        <f t="shared" si="69"/>
        <v>-0.2952683734207967</v>
      </c>
      <c r="P125" s="264">
        <f t="shared" si="41"/>
        <v>186.71558954847018</v>
      </c>
      <c r="Q125" s="265">
        <f t="shared" si="63"/>
        <v>79.704731626579203</v>
      </c>
      <c r="R125" s="259">
        <f t="shared" si="64"/>
        <v>10.073384322705275</v>
      </c>
      <c r="S125" s="260">
        <f t="shared" si="70"/>
        <v>-0.44290256013119506</v>
      </c>
      <c r="T125" s="264">
        <f t="shared" si="43"/>
        <v>190.07338432270527</v>
      </c>
      <c r="U125" s="265">
        <f t="shared" si="44"/>
        <v>79.557097439868798</v>
      </c>
      <c r="V125" s="259">
        <f t="shared" si="59"/>
        <v>13.431179096940367</v>
      </c>
      <c r="W125" s="260">
        <f t="shared" si="60"/>
        <v>-0.59053674684159341</v>
      </c>
      <c r="X125" s="264">
        <f t="shared" si="45"/>
        <v>193.43117909694035</v>
      </c>
      <c r="Y125" s="265">
        <f t="shared" si="61"/>
        <v>79.409463253158407</v>
      </c>
      <c r="Z125" s="259">
        <f t="shared" si="65"/>
        <v>16.788973871175457</v>
      </c>
      <c r="AA125" s="260">
        <f t="shared" si="66"/>
        <v>-0.7381709335519917</v>
      </c>
      <c r="AB125" s="264">
        <f t="shared" si="46"/>
        <v>196.78897387117547</v>
      </c>
      <c r="AC125" s="265">
        <f t="shared" si="47"/>
        <v>79.261829066448001</v>
      </c>
      <c r="AD125" s="259">
        <f t="shared" si="67"/>
        <v>20.14676864541055</v>
      </c>
      <c r="AE125" s="260">
        <f t="shared" si="68"/>
        <v>-0.88580512026239011</v>
      </c>
      <c r="AF125" s="264">
        <f t="shared" si="48"/>
        <v>200.14676864541056</v>
      </c>
      <c r="AG125" s="265">
        <f t="shared" si="49"/>
        <v>79.11419487973761</v>
      </c>
    </row>
    <row r="126" spans="3:33" ht="15" customHeight="1" x14ac:dyDescent="0.2">
      <c r="C126" s="245">
        <v>112</v>
      </c>
      <c r="D126" s="258">
        <f t="shared" si="50"/>
        <v>0.875</v>
      </c>
      <c r="E126" s="258">
        <f t="shared" si="51"/>
        <v>5.497787143782138</v>
      </c>
      <c r="F126" s="259">
        <f t="shared" si="52"/>
        <v>0.70710678118654735</v>
      </c>
      <c r="G126" s="260">
        <f t="shared" si="53"/>
        <v>-0.70710678118654768</v>
      </c>
      <c r="H126" s="259">
        <f t="shared" si="54"/>
        <v>0.70710678118654735</v>
      </c>
      <c r="I126" s="261">
        <f t="shared" si="55"/>
        <v>-1.0000500087520903E-2</v>
      </c>
      <c r="J126" s="259">
        <f t="shared" si="56"/>
        <v>3.5355339059327369</v>
      </c>
      <c r="K126" s="260">
        <f t="shared" si="57"/>
        <v>-2.5001250218802257E-2</v>
      </c>
      <c r="L126" s="264">
        <f t="shared" si="39"/>
        <v>183.53553390593274</v>
      </c>
      <c r="M126" s="265">
        <f t="shared" si="58"/>
        <v>79.974998749781193</v>
      </c>
      <c r="N126" s="259">
        <f t="shared" si="62"/>
        <v>7.0710678118654737</v>
      </c>
      <c r="O126" s="260">
        <f t="shared" si="69"/>
        <v>-5.0002500437604513E-2</v>
      </c>
      <c r="P126" s="264">
        <f t="shared" si="41"/>
        <v>187.07106781186548</v>
      </c>
      <c r="Q126" s="265">
        <f t="shared" si="63"/>
        <v>79.9499974995624</v>
      </c>
      <c r="R126" s="259">
        <f t="shared" si="64"/>
        <v>10.60660171779821</v>
      </c>
      <c r="S126" s="260">
        <f t="shared" si="70"/>
        <v>-7.500375065640677E-2</v>
      </c>
      <c r="T126" s="264">
        <f t="shared" si="43"/>
        <v>190.60660171779821</v>
      </c>
      <c r="U126" s="265">
        <f t="shared" si="44"/>
        <v>79.924996249343593</v>
      </c>
      <c r="V126" s="259">
        <f t="shared" si="59"/>
        <v>14.142135623730947</v>
      </c>
      <c r="W126" s="260">
        <f t="shared" si="60"/>
        <v>-0.10000500087520903</v>
      </c>
      <c r="X126" s="264">
        <f t="shared" si="45"/>
        <v>194.14213562373095</v>
      </c>
      <c r="Y126" s="265">
        <f t="shared" si="61"/>
        <v>79.899994999124786</v>
      </c>
      <c r="Z126" s="259">
        <f t="shared" si="65"/>
        <v>17.677669529663685</v>
      </c>
      <c r="AA126" s="260">
        <f t="shared" si="66"/>
        <v>-0.12500625109401128</v>
      </c>
      <c r="AB126" s="264">
        <f t="shared" si="46"/>
        <v>197.67766952966369</v>
      </c>
      <c r="AC126" s="265">
        <f t="shared" si="47"/>
        <v>79.874993748905993</v>
      </c>
      <c r="AD126" s="259">
        <f t="shared" si="67"/>
        <v>21.213203435596419</v>
      </c>
      <c r="AE126" s="260">
        <f t="shared" si="68"/>
        <v>-0.15000750131281354</v>
      </c>
      <c r="AF126" s="264">
        <f t="shared" si="48"/>
        <v>201.21320343559643</v>
      </c>
      <c r="AG126" s="265">
        <f t="shared" si="49"/>
        <v>79.849992498687186</v>
      </c>
    </row>
    <row r="127" spans="3:33" ht="15" customHeight="1" x14ac:dyDescent="0.2">
      <c r="C127" s="245">
        <v>113</v>
      </c>
      <c r="D127" s="258">
        <f t="shared" si="50"/>
        <v>0.8828125</v>
      </c>
      <c r="E127" s="258">
        <f t="shared" si="51"/>
        <v>5.5468745289944783</v>
      </c>
      <c r="F127" s="259">
        <f t="shared" si="52"/>
        <v>0.74095112535495888</v>
      </c>
      <c r="G127" s="260">
        <f t="shared" si="53"/>
        <v>-0.67155895484701866</v>
      </c>
      <c r="H127" s="259">
        <f t="shared" si="54"/>
        <v>0.74095112535495888</v>
      </c>
      <c r="I127" s="261">
        <f t="shared" si="55"/>
        <v>3.907676658976883E-2</v>
      </c>
      <c r="J127" s="259">
        <f t="shared" si="56"/>
        <v>3.7047556267747943</v>
      </c>
      <c r="K127" s="260">
        <f t="shared" si="57"/>
        <v>9.7691916474422075E-2</v>
      </c>
      <c r="L127" s="264">
        <f t="shared" si="39"/>
        <v>183.70475562677478</v>
      </c>
      <c r="M127" s="265">
        <f t="shared" si="58"/>
        <v>80.097691916474417</v>
      </c>
      <c r="N127" s="259">
        <f t="shared" si="62"/>
        <v>7.4095112535495886</v>
      </c>
      <c r="O127" s="260">
        <f t="shared" si="69"/>
        <v>0.19538383294884415</v>
      </c>
      <c r="P127" s="264">
        <f t="shared" si="41"/>
        <v>187.4095112535496</v>
      </c>
      <c r="Q127" s="265">
        <f t="shared" si="63"/>
        <v>80.195383832948849</v>
      </c>
      <c r="R127" s="259">
        <f t="shared" si="64"/>
        <v>11.114266880324383</v>
      </c>
      <c r="S127" s="260">
        <f t="shared" si="70"/>
        <v>0.2930757494232662</v>
      </c>
      <c r="T127" s="264">
        <f t="shared" si="43"/>
        <v>191.11426688032438</v>
      </c>
      <c r="U127" s="265">
        <f t="shared" si="44"/>
        <v>80.293075749423267</v>
      </c>
      <c r="V127" s="259">
        <f t="shared" si="59"/>
        <v>14.819022507099177</v>
      </c>
      <c r="W127" s="260">
        <f t="shared" si="60"/>
        <v>0.3907676658976883</v>
      </c>
      <c r="X127" s="264">
        <f t="shared" si="45"/>
        <v>194.81902250709919</v>
      </c>
      <c r="Y127" s="265">
        <f t="shared" si="61"/>
        <v>80.390767665897684</v>
      </c>
      <c r="Z127" s="259">
        <f t="shared" si="65"/>
        <v>18.523778133873972</v>
      </c>
      <c r="AA127" s="260">
        <f t="shared" si="66"/>
        <v>0.4884595823721104</v>
      </c>
      <c r="AB127" s="264">
        <f t="shared" si="46"/>
        <v>198.52377813387398</v>
      </c>
      <c r="AC127" s="265">
        <f t="shared" si="47"/>
        <v>80.488459582372116</v>
      </c>
      <c r="AD127" s="259">
        <f t="shared" si="67"/>
        <v>22.228533760648766</v>
      </c>
      <c r="AE127" s="260">
        <f t="shared" si="68"/>
        <v>0.58615149884653239</v>
      </c>
      <c r="AF127" s="264">
        <f t="shared" si="48"/>
        <v>202.22853376064876</v>
      </c>
      <c r="AG127" s="265">
        <f t="shared" si="49"/>
        <v>80.586151498846533</v>
      </c>
    </row>
    <row r="128" spans="3:33" ht="15" customHeight="1" x14ac:dyDescent="0.2">
      <c r="C128" s="245">
        <v>114</v>
      </c>
      <c r="D128" s="258">
        <f t="shared" si="50"/>
        <v>0.890625</v>
      </c>
      <c r="E128" s="258">
        <f t="shared" si="51"/>
        <v>5.5959619142068187</v>
      </c>
      <c r="F128" s="259">
        <f t="shared" si="52"/>
        <v>0.77301045336273666</v>
      </c>
      <c r="G128" s="260">
        <f t="shared" si="53"/>
        <v>-0.63439328416364593</v>
      </c>
      <c r="H128" s="259">
        <f t="shared" si="54"/>
        <v>0.77301045336273666</v>
      </c>
      <c r="I128" s="261">
        <f t="shared" si="55"/>
        <v>8.8059893913623233E-2</v>
      </c>
      <c r="J128" s="259">
        <f t="shared" si="56"/>
        <v>3.8650522668136835</v>
      </c>
      <c r="K128" s="260">
        <f t="shared" si="57"/>
        <v>0.22014973478405808</v>
      </c>
      <c r="L128" s="264">
        <f t="shared" si="39"/>
        <v>183.86505226681368</v>
      </c>
      <c r="M128" s="265">
        <f t="shared" si="58"/>
        <v>80.220149734784059</v>
      </c>
      <c r="N128" s="259">
        <f t="shared" si="62"/>
        <v>7.730104533627367</v>
      </c>
      <c r="O128" s="260">
        <f t="shared" si="69"/>
        <v>0.44029946956811616</v>
      </c>
      <c r="P128" s="264">
        <f t="shared" si="41"/>
        <v>187.73010453362735</v>
      </c>
      <c r="Q128" s="265">
        <f t="shared" si="63"/>
        <v>80.440299469568117</v>
      </c>
      <c r="R128" s="259">
        <f t="shared" si="64"/>
        <v>11.59515680044105</v>
      </c>
      <c r="S128" s="260">
        <f t="shared" si="70"/>
        <v>0.66044920435217425</v>
      </c>
      <c r="T128" s="264">
        <f t="shared" si="43"/>
        <v>191.59515680044106</v>
      </c>
      <c r="U128" s="265">
        <f t="shared" si="44"/>
        <v>80.660449204352176</v>
      </c>
      <c r="V128" s="259">
        <f t="shared" si="59"/>
        <v>15.460209067254734</v>
      </c>
      <c r="W128" s="260">
        <f t="shared" si="60"/>
        <v>0.88059893913623233</v>
      </c>
      <c r="X128" s="264">
        <f t="shared" si="45"/>
        <v>195.46020906725474</v>
      </c>
      <c r="Y128" s="265">
        <f t="shared" si="61"/>
        <v>80.880598939136235</v>
      </c>
      <c r="Z128" s="259">
        <f t="shared" si="65"/>
        <v>19.325261334068419</v>
      </c>
      <c r="AA128" s="260">
        <f t="shared" si="66"/>
        <v>1.1007486739202905</v>
      </c>
      <c r="AB128" s="264">
        <f t="shared" si="46"/>
        <v>199.32526133406841</v>
      </c>
      <c r="AC128" s="265">
        <f t="shared" si="47"/>
        <v>81.100748673920293</v>
      </c>
      <c r="AD128" s="259">
        <f t="shared" si="67"/>
        <v>23.190313600882099</v>
      </c>
      <c r="AE128" s="260">
        <f t="shared" si="68"/>
        <v>1.3208984087043485</v>
      </c>
      <c r="AF128" s="264">
        <f t="shared" si="48"/>
        <v>203.19031360088209</v>
      </c>
      <c r="AG128" s="265">
        <f t="shared" si="49"/>
        <v>81.320898408704352</v>
      </c>
    </row>
    <row r="129" spans="3:33" ht="15" customHeight="1" x14ac:dyDescent="0.2">
      <c r="C129" s="245">
        <v>115</v>
      </c>
      <c r="D129" s="258">
        <f t="shared" si="50"/>
        <v>0.8984375</v>
      </c>
      <c r="E129" s="258">
        <f t="shared" si="51"/>
        <v>5.6450492994191599</v>
      </c>
      <c r="F129" s="259">
        <f t="shared" si="52"/>
        <v>0.80320753148064505</v>
      </c>
      <c r="G129" s="260">
        <f t="shared" si="53"/>
        <v>-0.59569930449243325</v>
      </c>
      <c r="H129" s="259">
        <f t="shared" si="54"/>
        <v>0.80320753148064505</v>
      </c>
      <c r="I129" s="261">
        <f t="shared" si="55"/>
        <v>0.13683087723990484</v>
      </c>
      <c r="J129" s="259">
        <f t="shared" si="56"/>
        <v>4.016037657403225</v>
      </c>
      <c r="K129" s="260">
        <f t="shared" si="57"/>
        <v>0.34207719309976209</v>
      </c>
      <c r="L129" s="264">
        <f t="shared" si="39"/>
        <v>184.01603765740322</v>
      </c>
      <c r="M129" s="265">
        <f t="shared" si="58"/>
        <v>80.342077193099769</v>
      </c>
      <c r="N129" s="259">
        <f t="shared" si="62"/>
        <v>8.0320753148064501</v>
      </c>
      <c r="O129" s="260">
        <f t="shared" si="69"/>
        <v>0.68415438619952418</v>
      </c>
      <c r="P129" s="264">
        <f t="shared" si="41"/>
        <v>188.03207531480646</v>
      </c>
      <c r="Q129" s="265">
        <f t="shared" si="63"/>
        <v>80.684154386199523</v>
      </c>
      <c r="R129" s="259">
        <f t="shared" si="64"/>
        <v>12.048112972209676</v>
      </c>
      <c r="S129" s="260">
        <f t="shared" si="70"/>
        <v>1.0262315792992862</v>
      </c>
      <c r="T129" s="264">
        <f t="shared" si="43"/>
        <v>192.04811297220968</v>
      </c>
      <c r="U129" s="265">
        <f t="shared" si="44"/>
        <v>81.026231579299292</v>
      </c>
      <c r="V129" s="259">
        <f t="shared" si="59"/>
        <v>16.0641506296129</v>
      </c>
      <c r="W129" s="260">
        <f t="shared" si="60"/>
        <v>1.3683087723990484</v>
      </c>
      <c r="X129" s="264">
        <f t="shared" si="45"/>
        <v>196.0641506296129</v>
      </c>
      <c r="Y129" s="265">
        <f t="shared" si="61"/>
        <v>81.368308772399047</v>
      </c>
      <c r="Z129" s="259">
        <f t="shared" si="65"/>
        <v>20.080188287016124</v>
      </c>
      <c r="AA129" s="260">
        <f t="shared" si="66"/>
        <v>1.7103859654988105</v>
      </c>
      <c r="AB129" s="264">
        <f t="shared" si="46"/>
        <v>200.08018828701611</v>
      </c>
      <c r="AC129" s="265">
        <f t="shared" si="47"/>
        <v>81.710385965498816</v>
      </c>
      <c r="AD129" s="259">
        <f t="shared" si="67"/>
        <v>24.096225944419352</v>
      </c>
      <c r="AE129" s="260">
        <f t="shared" si="68"/>
        <v>2.0524631585985724</v>
      </c>
      <c r="AF129" s="264">
        <f t="shared" si="48"/>
        <v>204.09622594441936</v>
      </c>
      <c r="AG129" s="265">
        <f t="shared" si="49"/>
        <v>82.05246315859857</v>
      </c>
    </row>
    <row r="130" spans="3:33" ht="15" customHeight="1" x14ac:dyDescent="0.2">
      <c r="C130" s="245">
        <v>116</v>
      </c>
      <c r="D130" s="258">
        <f t="shared" si="50"/>
        <v>0.90625</v>
      </c>
      <c r="E130" s="258">
        <f t="shared" si="51"/>
        <v>5.6941366846315002</v>
      </c>
      <c r="F130" s="259">
        <f t="shared" si="52"/>
        <v>0.83146961230254524</v>
      </c>
      <c r="G130" s="260">
        <f t="shared" si="53"/>
        <v>-0.55557023301960218</v>
      </c>
      <c r="H130" s="259">
        <f t="shared" si="54"/>
        <v>0.83146961230254524</v>
      </c>
      <c r="I130" s="261">
        <f t="shared" si="55"/>
        <v>0.18527222299794543</v>
      </c>
      <c r="J130" s="259">
        <f t="shared" si="56"/>
        <v>4.1573480615127263</v>
      </c>
      <c r="K130" s="260">
        <f t="shared" si="57"/>
        <v>0.46318055749486359</v>
      </c>
      <c r="L130" s="264">
        <f t="shared" si="39"/>
        <v>184.15734806151272</v>
      </c>
      <c r="M130" s="265">
        <f t="shared" si="58"/>
        <v>80.463180557494866</v>
      </c>
      <c r="N130" s="259">
        <f t="shared" si="62"/>
        <v>8.3146961230254526</v>
      </c>
      <c r="O130" s="260">
        <f t="shared" si="69"/>
        <v>0.92636111498972717</v>
      </c>
      <c r="P130" s="264">
        <f t="shared" si="41"/>
        <v>188.31469612302544</v>
      </c>
      <c r="Q130" s="265">
        <f t="shared" si="63"/>
        <v>80.926361114989732</v>
      </c>
      <c r="R130" s="259">
        <f t="shared" si="64"/>
        <v>12.472044184538179</v>
      </c>
      <c r="S130" s="260">
        <f t="shared" si="70"/>
        <v>1.3895416724845908</v>
      </c>
      <c r="T130" s="264">
        <f t="shared" si="43"/>
        <v>192.47204418453819</v>
      </c>
      <c r="U130" s="265">
        <f t="shared" si="44"/>
        <v>81.389541672484597</v>
      </c>
      <c r="V130" s="259">
        <f t="shared" si="59"/>
        <v>16.629392246050905</v>
      </c>
      <c r="W130" s="260">
        <f t="shared" si="60"/>
        <v>1.8527222299794543</v>
      </c>
      <c r="X130" s="264">
        <f t="shared" si="45"/>
        <v>196.62939224605091</v>
      </c>
      <c r="Y130" s="265">
        <f t="shared" si="61"/>
        <v>81.852722229979449</v>
      </c>
      <c r="Z130" s="259">
        <f t="shared" si="65"/>
        <v>20.786740307563633</v>
      </c>
      <c r="AA130" s="260">
        <f t="shared" si="66"/>
        <v>2.3159027874743181</v>
      </c>
      <c r="AB130" s="264">
        <f t="shared" si="46"/>
        <v>200.78674030756363</v>
      </c>
      <c r="AC130" s="265">
        <f t="shared" si="47"/>
        <v>82.315902787474315</v>
      </c>
      <c r="AD130" s="259">
        <f t="shared" si="67"/>
        <v>24.944088369076358</v>
      </c>
      <c r="AE130" s="260">
        <f t="shared" si="68"/>
        <v>2.7790833449691816</v>
      </c>
      <c r="AF130" s="264">
        <f t="shared" si="48"/>
        <v>204.94408836907635</v>
      </c>
      <c r="AG130" s="265">
        <f t="shared" si="49"/>
        <v>82.77908334496918</v>
      </c>
    </row>
    <row r="131" spans="3:33" ht="15" customHeight="1" x14ac:dyDescent="0.2">
      <c r="C131" s="245">
        <v>117</v>
      </c>
      <c r="D131" s="258">
        <f t="shared" si="50"/>
        <v>0.9140625</v>
      </c>
      <c r="E131" s="258">
        <f t="shared" si="51"/>
        <v>5.7432240698438406</v>
      </c>
      <c r="F131" s="259">
        <f t="shared" si="52"/>
        <v>0.85772861000027201</v>
      </c>
      <c r="G131" s="260">
        <f t="shared" si="53"/>
        <v>-0.51410274419322188</v>
      </c>
      <c r="H131" s="259">
        <f t="shared" si="54"/>
        <v>0.85772861000027201</v>
      </c>
      <c r="I131" s="261">
        <f t="shared" si="55"/>
        <v>0.23326723174285369</v>
      </c>
      <c r="J131" s="259">
        <f t="shared" si="56"/>
        <v>4.2886430500013599</v>
      </c>
      <c r="K131" s="260">
        <f t="shared" si="57"/>
        <v>0.58316807935713422</v>
      </c>
      <c r="L131" s="264">
        <f t="shared" si="39"/>
        <v>184.28864305000135</v>
      </c>
      <c r="M131" s="265">
        <f t="shared" si="58"/>
        <v>80.583168079357137</v>
      </c>
      <c r="N131" s="259">
        <f t="shared" si="62"/>
        <v>8.5772861000027198</v>
      </c>
      <c r="O131" s="260">
        <f t="shared" si="69"/>
        <v>1.1663361587142684</v>
      </c>
      <c r="P131" s="264">
        <f t="shared" si="41"/>
        <v>188.57728610000271</v>
      </c>
      <c r="Q131" s="265">
        <f t="shared" si="63"/>
        <v>81.166336158714273</v>
      </c>
      <c r="R131" s="259">
        <f t="shared" si="64"/>
        <v>12.86592915000408</v>
      </c>
      <c r="S131" s="260">
        <f t="shared" si="70"/>
        <v>1.7495042380714025</v>
      </c>
      <c r="T131" s="264">
        <f t="shared" si="43"/>
        <v>192.86592915000409</v>
      </c>
      <c r="U131" s="265">
        <f t="shared" si="44"/>
        <v>81.74950423807141</v>
      </c>
      <c r="V131" s="259">
        <f t="shared" si="59"/>
        <v>17.15457220000544</v>
      </c>
      <c r="W131" s="260">
        <f t="shared" si="60"/>
        <v>2.3326723174285369</v>
      </c>
      <c r="X131" s="264">
        <f t="shared" si="45"/>
        <v>197.15457220000545</v>
      </c>
      <c r="Y131" s="265">
        <f t="shared" si="61"/>
        <v>82.332672317428532</v>
      </c>
      <c r="Z131" s="259">
        <f t="shared" si="65"/>
        <v>21.443215250006801</v>
      </c>
      <c r="AA131" s="260">
        <f t="shared" si="66"/>
        <v>2.9158403967856712</v>
      </c>
      <c r="AB131" s="264">
        <f t="shared" si="46"/>
        <v>201.4432152500068</v>
      </c>
      <c r="AC131" s="265">
        <f t="shared" si="47"/>
        <v>82.915840396785669</v>
      </c>
      <c r="AD131" s="259">
        <f t="shared" si="67"/>
        <v>25.73185830000816</v>
      </c>
      <c r="AE131" s="260">
        <f t="shared" si="68"/>
        <v>3.4990084761428051</v>
      </c>
      <c r="AF131" s="264">
        <f t="shared" si="48"/>
        <v>205.73185830000816</v>
      </c>
      <c r="AG131" s="265">
        <f t="shared" si="49"/>
        <v>83.499008476142805</v>
      </c>
    </row>
    <row r="132" spans="3:33" ht="15" customHeight="1" x14ac:dyDescent="0.2">
      <c r="C132" s="245">
        <v>118</v>
      </c>
      <c r="D132" s="258">
        <f t="shared" si="50"/>
        <v>0.921875</v>
      </c>
      <c r="E132" s="258">
        <f t="shared" si="51"/>
        <v>5.7923114550561809</v>
      </c>
      <c r="F132" s="259">
        <f t="shared" si="52"/>
        <v>0.88192126434835483</v>
      </c>
      <c r="G132" s="260">
        <f t="shared" si="53"/>
        <v>-0.47139673682599792</v>
      </c>
      <c r="H132" s="259">
        <f t="shared" si="54"/>
        <v>0.88192126434835483</v>
      </c>
      <c r="I132" s="261">
        <f t="shared" si="55"/>
        <v>0.28070027929469699</v>
      </c>
      <c r="J132" s="259">
        <f t="shared" si="56"/>
        <v>4.4096063217417738</v>
      </c>
      <c r="K132" s="260">
        <f t="shared" si="57"/>
        <v>0.70175069823674252</v>
      </c>
      <c r="L132" s="264">
        <f t="shared" si="39"/>
        <v>184.40960632174176</v>
      </c>
      <c r="M132" s="265">
        <f t="shared" si="58"/>
        <v>80.701750698236737</v>
      </c>
      <c r="N132" s="259">
        <f t="shared" si="62"/>
        <v>8.8192126434835476</v>
      </c>
      <c r="O132" s="260">
        <f t="shared" si="69"/>
        <v>1.403501396473485</v>
      </c>
      <c r="P132" s="264">
        <f t="shared" si="41"/>
        <v>188.81921264348355</v>
      </c>
      <c r="Q132" s="265">
        <f t="shared" si="63"/>
        <v>81.403501396473487</v>
      </c>
      <c r="R132" s="259">
        <f t="shared" si="64"/>
        <v>13.228818965225322</v>
      </c>
      <c r="S132" s="260">
        <f t="shared" si="70"/>
        <v>2.1052520947102273</v>
      </c>
      <c r="T132" s="264">
        <f t="shared" si="43"/>
        <v>193.22881896522532</v>
      </c>
      <c r="U132" s="265">
        <f t="shared" si="44"/>
        <v>82.105252094710224</v>
      </c>
      <c r="V132" s="259">
        <f t="shared" si="59"/>
        <v>17.638425286967095</v>
      </c>
      <c r="W132" s="260">
        <f t="shared" si="60"/>
        <v>2.8070027929469701</v>
      </c>
      <c r="X132" s="264">
        <f t="shared" si="45"/>
        <v>197.63842528696711</v>
      </c>
      <c r="Y132" s="265">
        <f t="shared" si="61"/>
        <v>82.807002792946975</v>
      </c>
      <c r="Z132" s="259">
        <f t="shared" si="65"/>
        <v>22.048031608708868</v>
      </c>
      <c r="AA132" s="260">
        <f t="shared" si="66"/>
        <v>3.5087534911837128</v>
      </c>
      <c r="AB132" s="264">
        <f t="shared" si="46"/>
        <v>202.04803160870887</v>
      </c>
      <c r="AC132" s="265">
        <f t="shared" si="47"/>
        <v>83.508753491183711</v>
      </c>
      <c r="AD132" s="259">
        <f t="shared" si="67"/>
        <v>26.457637930450645</v>
      </c>
      <c r="AE132" s="260">
        <f t="shared" si="68"/>
        <v>4.2105041894204547</v>
      </c>
      <c r="AF132" s="264">
        <f t="shared" si="48"/>
        <v>206.45763793045063</v>
      </c>
      <c r="AG132" s="265">
        <f t="shared" si="49"/>
        <v>84.210504189420448</v>
      </c>
    </row>
    <row r="133" spans="3:33" ht="15" customHeight="1" x14ac:dyDescent="0.2">
      <c r="C133" s="245">
        <v>119</v>
      </c>
      <c r="D133" s="258">
        <f t="shared" si="50"/>
        <v>0.9296875</v>
      </c>
      <c r="E133" s="258">
        <f t="shared" si="51"/>
        <v>5.8413988402685213</v>
      </c>
      <c r="F133" s="259">
        <f t="shared" si="52"/>
        <v>0.90398929312344312</v>
      </c>
      <c r="G133" s="260">
        <f t="shared" si="53"/>
        <v>-0.42755509343028253</v>
      </c>
      <c r="H133" s="259">
        <f t="shared" si="54"/>
        <v>0.90398929312344312</v>
      </c>
      <c r="I133" s="261">
        <f t="shared" si="55"/>
        <v>0.32745709528727879</v>
      </c>
      <c r="J133" s="259">
        <f t="shared" si="56"/>
        <v>4.5199464656172159</v>
      </c>
      <c r="K133" s="260">
        <f t="shared" si="57"/>
        <v>0.818642738218197</v>
      </c>
      <c r="L133" s="264">
        <f t="shared" si="39"/>
        <v>184.51994646561721</v>
      </c>
      <c r="M133" s="265">
        <f t="shared" si="58"/>
        <v>80.818642738218202</v>
      </c>
      <c r="N133" s="259">
        <f t="shared" si="62"/>
        <v>9.0398929312344318</v>
      </c>
      <c r="O133" s="260">
        <f t="shared" si="69"/>
        <v>1.637285476436394</v>
      </c>
      <c r="P133" s="264">
        <f t="shared" si="41"/>
        <v>189.03989293123442</v>
      </c>
      <c r="Q133" s="265">
        <f t="shared" si="63"/>
        <v>81.637285476436389</v>
      </c>
      <c r="R133" s="259">
        <f t="shared" si="64"/>
        <v>13.559839396851647</v>
      </c>
      <c r="S133" s="260">
        <f t="shared" si="70"/>
        <v>2.4559282146545911</v>
      </c>
      <c r="T133" s="264">
        <f t="shared" si="43"/>
        <v>193.55983939685166</v>
      </c>
      <c r="U133" s="265">
        <f t="shared" si="44"/>
        <v>82.455928214654591</v>
      </c>
      <c r="V133" s="259">
        <f t="shared" si="59"/>
        <v>18.079785862468864</v>
      </c>
      <c r="W133" s="260">
        <f t="shared" si="60"/>
        <v>3.274570952872788</v>
      </c>
      <c r="X133" s="264">
        <f t="shared" si="45"/>
        <v>198.07978586246887</v>
      </c>
      <c r="Y133" s="265">
        <f t="shared" si="61"/>
        <v>83.274570952872793</v>
      </c>
      <c r="Z133" s="259">
        <f t="shared" si="65"/>
        <v>22.59973232808608</v>
      </c>
      <c r="AA133" s="260">
        <f t="shared" si="66"/>
        <v>4.0932136910909849</v>
      </c>
      <c r="AB133" s="264">
        <f t="shared" si="46"/>
        <v>202.59973232808608</v>
      </c>
      <c r="AC133" s="265">
        <f t="shared" si="47"/>
        <v>84.09321369109098</v>
      </c>
      <c r="AD133" s="259">
        <f t="shared" si="67"/>
        <v>27.119678793703294</v>
      </c>
      <c r="AE133" s="260">
        <f t="shared" si="68"/>
        <v>4.9118564293091822</v>
      </c>
      <c r="AF133" s="264">
        <f t="shared" si="48"/>
        <v>207.11967879370329</v>
      </c>
      <c r="AG133" s="265">
        <f t="shared" si="49"/>
        <v>84.911856429309182</v>
      </c>
    </row>
    <row r="134" spans="3:33" ht="15" customHeight="1" x14ac:dyDescent="0.2">
      <c r="C134" s="245">
        <v>120</v>
      </c>
      <c r="D134" s="258">
        <f t="shared" si="50"/>
        <v>0.9375</v>
      </c>
      <c r="E134" s="258">
        <f t="shared" si="51"/>
        <v>5.8904862254808616</v>
      </c>
      <c r="F134" s="259">
        <f t="shared" si="52"/>
        <v>0.92387953251128652</v>
      </c>
      <c r="G134" s="260">
        <f t="shared" si="53"/>
        <v>-0.38268343236509039</v>
      </c>
      <c r="H134" s="259">
        <f t="shared" si="54"/>
        <v>0.92387953251128652</v>
      </c>
      <c r="I134" s="261">
        <f t="shared" si="55"/>
        <v>0.37342503845545938</v>
      </c>
      <c r="J134" s="259">
        <f t="shared" si="56"/>
        <v>4.6193976625564321</v>
      </c>
      <c r="K134" s="260">
        <f t="shared" si="57"/>
        <v>0.93356259613864845</v>
      </c>
      <c r="L134" s="264">
        <f t="shared" si="39"/>
        <v>184.61939766255642</v>
      </c>
      <c r="M134" s="265">
        <f t="shared" si="58"/>
        <v>80.933562596138643</v>
      </c>
      <c r="N134" s="259">
        <f t="shared" si="62"/>
        <v>9.2387953251128643</v>
      </c>
      <c r="O134" s="260">
        <f t="shared" si="69"/>
        <v>1.8671251922772969</v>
      </c>
      <c r="P134" s="264">
        <f t="shared" si="41"/>
        <v>189.23879532511287</v>
      </c>
      <c r="Q134" s="265">
        <f t="shared" si="63"/>
        <v>81.8671251922773</v>
      </c>
      <c r="R134" s="259">
        <f t="shared" si="64"/>
        <v>13.858192987669296</v>
      </c>
      <c r="S134" s="260">
        <f t="shared" si="70"/>
        <v>2.8006877884159453</v>
      </c>
      <c r="T134" s="264">
        <f t="shared" si="43"/>
        <v>193.8581929876693</v>
      </c>
      <c r="U134" s="265">
        <f t="shared" si="44"/>
        <v>82.800687788415942</v>
      </c>
      <c r="V134" s="259">
        <f t="shared" si="59"/>
        <v>18.477590650225729</v>
      </c>
      <c r="W134" s="260">
        <f t="shared" si="60"/>
        <v>3.7342503845545938</v>
      </c>
      <c r="X134" s="264">
        <f t="shared" si="45"/>
        <v>198.47759065022572</v>
      </c>
      <c r="Y134" s="265">
        <f t="shared" si="61"/>
        <v>83.734250384554599</v>
      </c>
      <c r="Z134" s="259">
        <f t="shared" si="65"/>
        <v>23.096988312782159</v>
      </c>
      <c r="AA134" s="260">
        <f t="shared" si="66"/>
        <v>4.6678129806932418</v>
      </c>
      <c r="AB134" s="264">
        <f t="shared" si="46"/>
        <v>203.09698831278217</v>
      </c>
      <c r="AC134" s="265">
        <f t="shared" si="47"/>
        <v>84.667812980693242</v>
      </c>
      <c r="AD134" s="259">
        <f t="shared" si="67"/>
        <v>27.716385975338593</v>
      </c>
      <c r="AE134" s="260">
        <f t="shared" si="68"/>
        <v>5.6013755768318907</v>
      </c>
      <c r="AF134" s="264">
        <f t="shared" si="48"/>
        <v>207.7163859753386</v>
      </c>
      <c r="AG134" s="265">
        <f t="shared" si="49"/>
        <v>85.601375576831884</v>
      </c>
    </row>
    <row r="135" spans="3:33" ht="15" customHeight="1" x14ac:dyDescent="0.2">
      <c r="C135" s="245">
        <v>121</v>
      </c>
      <c r="D135" s="258">
        <f t="shared" si="50"/>
        <v>0.9453125</v>
      </c>
      <c r="E135" s="258">
        <f t="shared" si="51"/>
        <v>5.9395736106932029</v>
      </c>
      <c r="F135" s="259">
        <f t="shared" si="52"/>
        <v>0.94154406518302081</v>
      </c>
      <c r="G135" s="260">
        <f t="shared" si="53"/>
        <v>-0.33688985339222</v>
      </c>
      <c r="H135" s="259">
        <f t="shared" si="54"/>
        <v>0.94154406518302081</v>
      </c>
      <c r="I135" s="261">
        <f t="shared" si="55"/>
        <v>0.41849336799783127</v>
      </c>
      <c r="J135" s="259">
        <f t="shared" si="56"/>
        <v>4.7077203259151039</v>
      </c>
      <c r="K135" s="260">
        <f t="shared" si="57"/>
        <v>1.0462334199945782</v>
      </c>
      <c r="L135" s="264">
        <f t="shared" si="39"/>
        <v>184.70772032591509</v>
      </c>
      <c r="M135" s="265">
        <f t="shared" si="58"/>
        <v>81.046233419994579</v>
      </c>
      <c r="N135" s="259">
        <f t="shared" si="62"/>
        <v>9.4154406518302078</v>
      </c>
      <c r="O135" s="260">
        <f t="shared" si="69"/>
        <v>2.0924668399891564</v>
      </c>
      <c r="P135" s="264">
        <f t="shared" si="41"/>
        <v>189.41544065183021</v>
      </c>
      <c r="Q135" s="265">
        <f t="shared" si="63"/>
        <v>82.092466839989157</v>
      </c>
      <c r="R135" s="259">
        <f t="shared" si="64"/>
        <v>14.123160977745311</v>
      </c>
      <c r="S135" s="260">
        <f t="shared" si="70"/>
        <v>3.1387002599837346</v>
      </c>
      <c r="T135" s="264">
        <f t="shared" si="43"/>
        <v>194.1231609777453</v>
      </c>
      <c r="U135" s="265">
        <f t="shared" si="44"/>
        <v>83.138700259983736</v>
      </c>
      <c r="V135" s="259">
        <f t="shared" si="59"/>
        <v>18.830881303660416</v>
      </c>
      <c r="W135" s="260">
        <f t="shared" si="60"/>
        <v>4.1849336799783128</v>
      </c>
      <c r="X135" s="264">
        <f t="shared" si="45"/>
        <v>198.83088130366042</v>
      </c>
      <c r="Y135" s="265">
        <f t="shared" si="61"/>
        <v>84.184933679978315</v>
      </c>
      <c r="Z135" s="259">
        <f t="shared" si="65"/>
        <v>23.53860162957552</v>
      </c>
      <c r="AA135" s="260">
        <f t="shared" si="66"/>
        <v>5.2311670999728914</v>
      </c>
      <c r="AB135" s="264">
        <f t="shared" si="46"/>
        <v>203.53860162957551</v>
      </c>
      <c r="AC135" s="265">
        <f t="shared" si="47"/>
        <v>85.231167099972893</v>
      </c>
      <c r="AD135" s="259">
        <f t="shared" si="67"/>
        <v>28.246321955490622</v>
      </c>
      <c r="AE135" s="260">
        <f t="shared" si="68"/>
        <v>6.2774005199674692</v>
      </c>
      <c r="AF135" s="264">
        <f t="shared" si="48"/>
        <v>208.24632195549063</v>
      </c>
      <c r="AG135" s="265">
        <f t="shared" si="49"/>
        <v>86.277400519967472</v>
      </c>
    </row>
    <row r="136" spans="3:33" ht="15" customHeight="1" x14ac:dyDescent="0.2">
      <c r="C136" s="245">
        <v>122</v>
      </c>
      <c r="D136" s="258">
        <f t="shared" si="50"/>
        <v>0.953125</v>
      </c>
      <c r="E136" s="258">
        <f t="shared" si="51"/>
        <v>5.9886609959055432</v>
      </c>
      <c r="F136" s="259">
        <f t="shared" si="52"/>
        <v>0.95694033573220882</v>
      </c>
      <c r="G136" s="260">
        <f t="shared" si="53"/>
        <v>-0.2902846772544625</v>
      </c>
      <c r="H136" s="259">
        <f t="shared" si="54"/>
        <v>0.95694033573220882</v>
      </c>
      <c r="I136" s="261">
        <f t="shared" si="55"/>
        <v>0.46255351036100567</v>
      </c>
      <c r="J136" s="259">
        <f t="shared" si="56"/>
        <v>4.7847016786610439</v>
      </c>
      <c r="K136" s="260">
        <f t="shared" si="57"/>
        <v>1.1563837759025142</v>
      </c>
      <c r="L136" s="264">
        <f t="shared" si="39"/>
        <v>184.78470167866104</v>
      </c>
      <c r="M136" s="265">
        <f t="shared" si="58"/>
        <v>81.156383775902512</v>
      </c>
      <c r="N136" s="259">
        <f t="shared" si="62"/>
        <v>9.5694033573220878</v>
      </c>
      <c r="O136" s="260">
        <f t="shared" si="69"/>
        <v>2.3127675518050284</v>
      </c>
      <c r="P136" s="264">
        <f t="shared" si="41"/>
        <v>189.56940335732207</v>
      </c>
      <c r="Q136" s="265">
        <f t="shared" si="63"/>
        <v>82.312767551805024</v>
      </c>
      <c r="R136" s="259">
        <f t="shared" si="64"/>
        <v>14.354105035983132</v>
      </c>
      <c r="S136" s="260">
        <f t="shared" si="70"/>
        <v>3.4691513277075425</v>
      </c>
      <c r="T136" s="264">
        <f t="shared" si="43"/>
        <v>194.35410503598314</v>
      </c>
      <c r="U136" s="265">
        <f t="shared" si="44"/>
        <v>83.469151327707536</v>
      </c>
      <c r="V136" s="259">
        <f t="shared" si="59"/>
        <v>19.138806714644176</v>
      </c>
      <c r="W136" s="260">
        <f t="shared" si="60"/>
        <v>4.6255351036100567</v>
      </c>
      <c r="X136" s="264">
        <f t="shared" si="45"/>
        <v>199.13880671464418</v>
      </c>
      <c r="Y136" s="265">
        <f t="shared" si="61"/>
        <v>84.625535103610062</v>
      </c>
      <c r="Z136" s="259">
        <f t="shared" si="65"/>
        <v>23.923508393305219</v>
      </c>
      <c r="AA136" s="260">
        <f t="shared" si="66"/>
        <v>5.7819188795125704</v>
      </c>
      <c r="AB136" s="264">
        <f t="shared" si="46"/>
        <v>203.92350839330521</v>
      </c>
      <c r="AC136" s="265">
        <f t="shared" si="47"/>
        <v>85.781918879512574</v>
      </c>
      <c r="AD136" s="259">
        <f t="shared" si="67"/>
        <v>28.708210071966263</v>
      </c>
      <c r="AE136" s="260">
        <f t="shared" si="68"/>
        <v>6.9383026554150851</v>
      </c>
      <c r="AF136" s="264">
        <f t="shared" si="48"/>
        <v>208.70821007196628</v>
      </c>
      <c r="AG136" s="265">
        <f t="shared" si="49"/>
        <v>86.938302655415086</v>
      </c>
    </row>
    <row r="137" spans="3:33" ht="15" customHeight="1" x14ac:dyDescent="0.2">
      <c r="C137" s="245">
        <v>123</v>
      </c>
      <c r="D137" s="258">
        <f t="shared" si="50"/>
        <v>0.9609375</v>
      </c>
      <c r="E137" s="258">
        <f t="shared" si="51"/>
        <v>6.0377483811178836</v>
      </c>
      <c r="F137" s="259">
        <f t="shared" si="52"/>
        <v>0.97003125319454397</v>
      </c>
      <c r="G137" s="260">
        <f t="shared" si="53"/>
        <v>-0.24298017990326418</v>
      </c>
      <c r="H137" s="259">
        <f t="shared" si="54"/>
        <v>0.97003125319454397</v>
      </c>
      <c r="I137" s="261">
        <f t="shared" si="55"/>
        <v>0.50549932080281812</v>
      </c>
      <c r="J137" s="259">
        <f t="shared" si="56"/>
        <v>4.8501562659727195</v>
      </c>
      <c r="K137" s="260">
        <f t="shared" si="57"/>
        <v>1.2637483020070452</v>
      </c>
      <c r="L137" s="264">
        <f t="shared" si="39"/>
        <v>184.85015626597271</v>
      </c>
      <c r="M137" s="265">
        <f t="shared" si="58"/>
        <v>81.263748302007045</v>
      </c>
      <c r="N137" s="259">
        <f t="shared" si="62"/>
        <v>9.7003125319454391</v>
      </c>
      <c r="O137" s="260">
        <f t="shared" si="69"/>
        <v>2.5274966040140905</v>
      </c>
      <c r="P137" s="264">
        <f t="shared" si="41"/>
        <v>189.70031253194543</v>
      </c>
      <c r="Q137" s="265">
        <f t="shared" si="63"/>
        <v>82.52749660401409</v>
      </c>
      <c r="R137" s="259">
        <f t="shared" si="64"/>
        <v>14.550468797918159</v>
      </c>
      <c r="S137" s="260">
        <f t="shared" si="70"/>
        <v>3.7912449060211357</v>
      </c>
      <c r="T137" s="264">
        <f t="shared" si="43"/>
        <v>194.55046879791817</v>
      </c>
      <c r="U137" s="265">
        <f t="shared" si="44"/>
        <v>83.791244906021134</v>
      </c>
      <c r="V137" s="259">
        <f t="shared" si="59"/>
        <v>19.400625063890878</v>
      </c>
      <c r="W137" s="260">
        <f t="shared" si="60"/>
        <v>5.054993208028181</v>
      </c>
      <c r="X137" s="264">
        <f t="shared" si="45"/>
        <v>199.40062506389089</v>
      </c>
      <c r="Y137" s="265">
        <f t="shared" si="61"/>
        <v>85.054993208028179</v>
      </c>
      <c r="Z137" s="259">
        <f t="shared" si="65"/>
        <v>24.250781329863599</v>
      </c>
      <c r="AA137" s="260">
        <f t="shared" si="66"/>
        <v>6.3187415100352258</v>
      </c>
      <c r="AB137" s="264">
        <f t="shared" si="46"/>
        <v>204.2507813298636</v>
      </c>
      <c r="AC137" s="265">
        <f t="shared" si="47"/>
        <v>86.318741510035224</v>
      </c>
      <c r="AD137" s="259">
        <f t="shared" si="67"/>
        <v>29.100937595836317</v>
      </c>
      <c r="AE137" s="260">
        <f t="shared" si="68"/>
        <v>7.5824898120422715</v>
      </c>
      <c r="AF137" s="264">
        <f t="shared" si="48"/>
        <v>209.10093759583631</v>
      </c>
      <c r="AG137" s="265">
        <f t="shared" si="49"/>
        <v>87.582489812042269</v>
      </c>
    </row>
    <row r="138" spans="3:33" ht="15" customHeight="1" x14ac:dyDescent="0.2">
      <c r="C138" s="245">
        <v>124</v>
      </c>
      <c r="D138" s="258">
        <f t="shared" si="50"/>
        <v>0.96875</v>
      </c>
      <c r="E138" s="258">
        <f t="shared" si="51"/>
        <v>6.0868357663302239</v>
      </c>
      <c r="F138" s="259">
        <f t="shared" si="52"/>
        <v>0.98078528040323032</v>
      </c>
      <c r="G138" s="260">
        <f t="shared" si="53"/>
        <v>-0.19509032201612872</v>
      </c>
      <c r="H138" s="259">
        <f t="shared" si="54"/>
        <v>0.98078528040323032</v>
      </c>
      <c r="I138" s="261">
        <f t="shared" si="55"/>
        <v>0.5472273391043051</v>
      </c>
      <c r="J138" s="259">
        <f t="shared" si="56"/>
        <v>4.9039264020161513</v>
      </c>
      <c r="K138" s="260">
        <f t="shared" si="57"/>
        <v>1.3680683477607627</v>
      </c>
      <c r="L138" s="264">
        <f t="shared" si="39"/>
        <v>184.90392640201614</v>
      </c>
      <c r="M138" s="265">
        <f t="shared" si="58"/>
        <v>81.368068347760769</v>
      </c>
      <c r="N138" s="259">
        <f t="shared" si="62"/>
        <v>9.8078528040323025</v>
      </c>
      <c r="O138" s="260">
        <f t="shared" si="69"/>
        <v>2.7361366955215254</v>
      </c>
      <c r="P138" s="264">
        <f t="shared" si="41"/>
        <v>189.80785280403231</v>
      </c>
      <c r="Q138" s="265">
        <f t="shared" si="63"/>
        <v>82.736136695521523</v>
      </c>
      <c r="R138" s="259">
        <f t="shared" si="64"/>
        <v>14.711779206048455</v>
      </c>
      <c r="S138" s="260">
        <f t="shared" si="70"/>
        <v>4.1042050432822883</v>
      </c>
      <c r="T138" s="264">
        <f t="shared" si="43"/>
        <v>194.71177920604845</v>
      </c>
      <c r="U138" s="265">
        <f t="shared" si="44"/>
        <v>84.104205043282292</v>
      </c>
      <c r="V138" s="259">
        <f t="shared" si="59"/>
        <v>19.615705608064605</v>
      </c>
      <c r="W138" s="260">
        <f t="shared" si="60"/>
        <v>5.4722733910430508</v>
      </c>
      <c r="X138" s="264">
        <f t="shared" si="45"/>
        <v>199.61570560806462</v>
      </c>
      <c r="Y138" s="265">
        <f t="shared" si="61"/>
        <v>85.472273391043046</v>
      </c>
      <c r="Z138" s="259">
        <f t="shared" si="65"/>
        <v>24.519632010080755</v>
      </c>
      <c r="AA138" s="260">
        <f t="shared" si="66"/>
        <v>6.8403417388038132</v>
      </c>
      <c r="AB138" s="264">
        <f t="shared" si="46"/>
        <v>204.51963201008076</v>
      </c>
      <c r="AC138" s="265">
        <f t="shared" si="47"/>
        <v>86.840341738803815</v>
      </c>
      <c r="AD138" s="259">
        <f t="shared" si="67"/>
        <v>29.423558412096909</v>
      </c>
      <c r="AE138" s="260">
        <f t="shared" si="68"/>
        <v>8.2084100865645766</v>
      </c>
      <c r="AF138" s="264">
        <f t="shared" si="48"/>
        <v>209.4235584120969</v>
      </c>
      <c r="AG138" s="265">
        <f t="shared" si="49"/>
        <v>88.208410086564584</v>
      </c>
    </row>
    <row r="139" spans="3:33" ht="15" customHeight="1" x14ac:dyDescent="0.2">
      <c r="C139" s="245">
        <v>125</v>
      </c>
      <c r="D139" s="258">
        <f t="shared" si="50"/>
        <v>0.9765625</v>
      </c>
      <c r="E139" s="258">
        <f t="shared" si="51"/>
        <v>6.1359231515425643</v>
      </c>
      <c r="F139" s="259">
        <f t="shared" si="52"/>
        <v>0.9891765099647809</v>
      </c>
      <c r="G139" s="260">
        <f t="shared" si="53"/>
        <v>-0.14673047445536239</v>
      </c>
      <c r="H139" s="259">
        <f t="shared" si="54"/>
        <v>0.9891765099647809</v>
      </c>
      <c r="I139" s="261">
        <f t="shared" si="55"/>
        <v>0.58763703881443607</v>
      </c>
      <c r="J139" s="259">
        <f t="shared" si="56"/>
        <v>4.9458825498239047</v>
      </c>
      <c r="K139" s="260">
        <f t="shared" si="57"/>
        <v>1.4690925970360902</v>
      </c>
      <c r="L139" s="264">
        <f t="shared" si="39"/>
        <v>184.94588254982389</v>
      </c>
      <c r="M139" s="265">
        <f t="shared" si="58"/>
        <v>81.469092597036095</v>
      </c>
      <c r="N139" s="259">
        <f t="shared" si="62"/>
        <v>9.8917650996478095</v>
      </c>
      <c r="O139" s="260">
        <f t="shared" si="69"/>
        <v>2.9381851940721804</v>
      </c>
      <c r="P139" s="264">
        <f t="shared" si="41"/>
        <v>189.89176509964781</v>
      </c>
      <c r="Q139" s="265">
        <f t="shared" si="63"/>
        <v>82.938185194072176</v>
      </c>
      <c r="R139" s="259">
        <f t="shared" si="64"/>
        <v>14.837647649471714</v>
      </c>
      <c r="S139" s="260">
        <f t="shared" si="70"/>
        <v>4.407277791108271</v>
      </c>
      <c r="T139" s="264">
        <f t="shared" si="43"/>
        <v>194.83764764947171</v>
      </c>
      <c r="U139" s="265">
        <f t="shared" si="44"/>
        <v>84.407277791108271</v>
      </c>
      <c r="V139" s="259">
        <f t="shared" si="59"/>
        <v>19.783530199295619</v>
      </c>
      <c r="W139" s="260">
        <f t="shared" si="60"/>
        <v>5.8763703881443607</v>
      </c>
      <c r="X139" s="264">
        <f t="shared" si="45"/>
        <v>199.78353019929563</v>
      </c>
      <c r="Y139" s="265">
        <f t="shared" si="61"/>
        <v>85.876370388144366</v>
      </c>
      <c r="Z139" s="259">
        <f t="shared" si="65"/>
        <v>24.729412749119525</v>
      </c>
      <c r="AA139" s="260">
        <f t="shared" si="66"/>
        <v>7.3454629851804505</v>
      </c>
      <c r="AB139" s="264">
        <f t="shared" si="46"/>
        <v>204.72941274911952</v>
      </c>
      <c r="AC139" s="265">
        <f t="shared" si="47"/>
        <v>87.345462985180447</v>
      </c>
      <c r="AD139" s="259">
        <f t="shared" si="67"/>
        <v>29.675295298943428</v>
      </c>
      <c r="AE139" s="260">
        <f t="shared" si="68"/>
        <v>8.814555582216542</v>
      </c>
      <c r="AF139" s="264">
        <f t="shared" si="48"/>
        <v>209.67529529894344</v>
      </c>
      <c r="AG139" s="265">
        <f t="shared" si="49"/>
        <v>88.814555582216542</v>
      </c>
    </row>
    <row r="140" spans="3:33" ht="15" customHeight="1" x14ac:dyDescent="0.2">
      <c r="C140" s="245">
        <v>126</v>
      </c>
      <c r="D140" s="258">
        <f t="shared" si="50"/>
        <v>0.984375</v>
      </c>
      <c r="E140" s="258">
        <f t="shared" si="51"/>
        <v>6.1850105367549055</v>
      </c>
      <c r="F140" s="259">
        <f t="shared" si="52"/>
        <v>0.99518472667219693</v>
      </c>
      <c r="G140" s="260">
        <f t="shared" si="53"/>
        <v>-9.8017140329560506E-2</v>
      </c>
      <c r="H140" s="259">
        <f t="shared" si="54"/>
        <v>0.99518472667219693</v>
      </c>
      <c r="I140" s="261">
        <f t="shared" si="55"/>
        <v>0.62663106942713809</v>
      </c>
      <c r="J140" s="259">
        <f t="shared" si="56"/>
        <v>4.9759236333609849</v>
      </c>
      <c r="K140" s="260">
        <f t="shared" si="57"/>
        <v>1.5665776735678452</v>
      </c>
      <c r="L140" s="264">
        <f t="shared" si="39"/>
        <v>184.97592363336099</v>
      </c>
      <c r="M140" s="265">
        <f t="shared" si="58"/>
        <v>81.566577673567849</v>
      </c>
      <c r="N140" s="259">
        <f t="shared" si="62"/>
        <v>9.9518472667219697</v>
      </c>
      <c r="O140" s="260">
        <f t="shared" si="69"/>
        <v>3.1331553471356903</v>
      </c>
      <c r="P140" s="264">
        <f t="shared" si="41"/>
        <v>189.95184726672198</v>
      </c>
      <c r="Q140" s="265">
        <f t="shared" si="63"/>
        <v>83.133155347135684</v>
      </c>
      <c r="R140" s="259">
        <f t="shared" si="64"/>
        <v>14.927770900082955</v>
      </c>
      <c r="S140" s="260">
        <f t="shared" si="70"/>
        <v>4.699733020703535</v>
      </c>
      <c r="T140" s="264">
        <f t="shared" si="43"/>
        <v>194.92777090008295</v>
      </c>
      <c r="U140" s="265">
        <f t="shared" si="44"/>
        <v>84.699733020703533</v>
      </c>
      <c r="V140" s="259">
        <f t="shared" si="59"/>
        <v>19.903694533443939</v>
      </c>
      <c r="W140" s="260">
        <f t="shared" si="60"/>
        <v>6.2663106942713807</v>
      </c>
      <c r="X140" s="264">
        <f t="shared" si="45"/>
        <v>199.90369453344394</v>
      </c>
      <c r="Y140" s="265">
        <f t="shared" si="61"/>
        <v>86.266310694271382</v>
      </c>
      <c r="Z140" s="259">
        <f t="shared" si="65"/>
        <v>24.879618166804924</v>
      </c>
      <c r="AA140" s="260">
        <f t="shared" si="66"/>
        <v>7.8328883678392263</v>
      </c>
      <c r="AB140" s="264">
        <f t="shared" si="46"/>
        <v>204.87961816680493</v>
      </c>
      <c r="AC140" s="265">
        <f t="shared" si="47"/>
        <v>87.832888367839232</v>
      </c>
      <c r="AD140" s="259">
        <f t="shared" si="67"/>
        <v>29.855541800165909</v>
      </c>
      <c r="AE140" s="260">
        <f t="shared" si="68"/>
        <v>9.3994660414070701</v>
      </c>
      <c r="AF140" s="264">
        <f t="shared" si="48"/>
        <v>209.85554180016589</v>
      </c>
      <c r="AG140" s="265">
        <f t="shared" si="49"/>
        <v>89.399466041407067</v>
      </c>
    </row>
    <row r="141" spans="3:33" ht="15" customHeight="1" x14ac:dyDescent="0.2">
      <c r="C141" s="245">
        <v>127</v>
      </c>
      <c r="D141" s="258">
        <f t="shared" si="50"/>
        <v>0.9921875</v>
      </c>
      <c r="E141" s="258">
        <f t="shared" si="51"/>
        <v>6.2340979219672459</v>
      </c>
      <c r="F141" s="259">
        <f t="shared" si="52"/>
        <v>0.99879545620517241</v>
      </c>
      <c r="G141" s="260">
        <f t="shared" si="53"/>
        <v>-4.9067674327418091E-2</v>
      </c>
      <c r="H141" s="259">
        <f t="shared" si="54"/>
        <v>0.99879545620517241</v>
      </c>
      <c r="I141" s="261">
        <f t="shared" si="55"/>
        <v>0.66411549090719002</v>
      </c>
      <c r="J141" s="259">
        <f t="shared" si="56"/>
        <v>4.9939772810258622</v>
      </c>
      <c r="K141" s="260">
        <f t="shared" si="57"/>
        <v>1.6602887272679752</v>
      </c>
      <c r="L141" s="264">
        <f t="shared" si="39"/>
        <v>184.99397728102585</v>
      </c>
      <c r="M141" s="265">
        <f t="shared" si="58"/>
        <v>81.660288727267982</v>
      </c>
      <c r="N141" s="259">
        <f t="shared" si="62"/>
        <v>9.9879545620517245</v>
      </c>
      <c r="O141" s="260">
        <f t="shared" si="69"/>
        <v>3.3205774545359503</v>
      </c>
      <c r="P141" s="264">
        <f t="shared" si="41"/>
        <v>189.98795456205173</v>
      </c>
      <c r="Q141" s="265">
        <f t="shared" si="63"/>
        <v>83.32057745453595</v>
      </c>
      <c r="R141" s="259">
        <f t="shared" si="64"/>
        <v>14.981931843077586</v>
      </c>
      <c r="S141" s="260">
        <f t="shared" si="70"/>
        <v>4.9808661818039255</v>
      </c>
      <c r="T141" s="264">
        <f t="shared" si="43"/>
        <v>194.98193184307758</v>
      </c>
      <c r="U141" s="265">
        <f t="shared" si="44"/>
        <v>84.980866181803918</v>
      </c>
      <c r="V141" s="259">
        <f t="shared" si="59"/>
        <v>19.975909124103449</v>
      </c>
      <c r="W141" s="260">
        <f t="shared" si="60"/>
        <v>6.6411549090719006</v>
      </c>
      <c r="X141" s="264">
        <f t="shared" si="45"/>
        <v>199.97590912410345</v>
      </c>
      <c r="Y141" s="265">
        <f t="shared" si="61"/>
        <v>86.641154909071901</v>
      </c>
      <c r="Z141" s="259">
        <f t="shared" si="65"/>
        <v>24.969886405129312</v>
      </c>
      <c r="AA141" s="260">
        <f t="shared" si="66"/>
        <v>8.3014436363398758</v>
      </c>
      <c r="AB141" s="264">
        <f t="shared" si="46"/>
        <v>204.9698864051293</v>
      </c>
      <c r="AC141" s="265">
        <f t="shared" si="47"/>
        <v>88.301443636339883</v>
      </c>
      <c r="AD141" s="259">
        <f t="shared" si="67"/>
        <v>29.963863686155172</v>
      </c>
      <c r="AE141" s="260">
        <f t="shared" si="68"/>
        <v>9.961732363607851</v>
      </c>
      <c r="AF141" s="264">
        <f t="shared" si="48"/>
        <v>209.96386368615518</v>
      </c>
      <c r="AG141" s="265">
        <f t="shared" si="49"/>
        <v>89.961732363607851</v>
      </c>
    </row>
    <row r="142" spans="3:33" ht="15" customHeight="1" x14ac:dyDescent="0.2">
      <c r="C142" s="245">
        <v>128</v>
      </c>
      <c r="D142" s="258">
        <f t="shared" si="50"/>
        <v>1</v>
      </c>
      <c r="E142" s="258">
        <f t="shared" si="51"/>
        <v>6.2831853071795862</v>
      </c>
      <c r="F142" s="259">
        <f t="shared" si="52"/>
        <v>1</v>
      </c>
      <c r="G142" s="260">
        <f t="shared" si="53"/>
        <v>-2.45029690981724E-16</v>
      </c>
      <c r="H142" s="259">
        <f t="shared" si="54"/>
        <v>1</v>
      </c>
      <c r="I142" s="261">
        <f t="shared" si="55"/>
        <v>0.69999999999999973</v>
      </c>
      <c r="J142" s="259">
        <f t="shared" si="56"/>
        <v>5</v>
      </c>
      <c r="K142" s="260">
        <f t="shared" si="57"/>
        <v>1.7499999999999993</v>
      </c>
      <c r="L142" s="266">
        <f>J142+$E$8</f>
        <v>185</v>
      </c>
      <c r="M142" s="267">
        <f t="shared" si="58"/>
        <v>81.75</v>
      </c>
      <c r="N142" s="259">
        <f t="shared" si="62"/>
        <v>10</v>
      </c>
      <c r="O142" s="260">
        <f>$I142*$F$6*N$10</f>
        <v>3.4999999999999987</v>
      </c>
      <c r="P142" s="266">
        <f>N142+$E$8</f>
        <v>190</v>
      </c>
      <c r="Q142" s="267">
        <f t="shared" si="63"/>
        <v>83.5</v>
      </c>
      <c r="R142" s="259">
        <f t="shared" si="64"/>
        <v>15</v>
      </c>
      <c r="S142" s="260">
        <f>$I142*$F$6*R$10</f>
        <v>5.2499999999999982</v>
      </c>
      <c r="T142" s="266">
        <f>R142+$E$8</f>
        <v>195</v>
      </c>
      <c r="U142" s="267">
        <f>S142+$F$8</f>
        <v>85.25</v>
      </c>
      <c r="V142" s="259">
        <f t="shared" si="59"/>
        <v>20</v>
      </c>
      <c r="W142" s="260">
        <f t="shared" si="60"/>
        <v>6.9999999999999973</v>
      </c>
      <c r="X142" s="266">
        <f>V142+$E$8</f>
        <v>200</v>
      </c>
      <c r="Y142" s="267">
        <f t="shared" si="61"/>
        <v>87</v>
      </c>
      <c r="Z142" s="259">
        <f t="shared" si="65"/>
        <v>25</v>
      </c>
      <c r="AA142" s="260">
        <f t="shared" si="66"/>
        <v>8.7499999999999964</v>
      </c>
      <c r="AB142" s="266">
        <f>Z142+$E$8</f>
        <v>205</v>
      </c>
      <c r="AC142" s="267">
        <f>AA142+$F$8</f>
        <v>88.75</v>
      </c>
      <c r="AD142" s="259">
        <f t="shared" si="67"/>
        <v>30</v>
      </c>
      <c r="AE142" s="260">
        <f t="shared" si="68"/>
        <v>10.499999999999996</v>
      </c>
      <c r="AF142" s="266">
        <f>AD142+$E$8</f>
        <v>210</v>
      </c>
      <c r="AG142" s="267">
        <f>AE142+$F$8</f>
        <v>90.5</v>
      </c>
    </row>
  </sheetData>
  <mergeCells count="14">
    <mergeCell ref="N12:O12"/>
    <mergeCell ref="P12:Q12"/>
    <mergeCell ref="R12:S12"/>
    <mergeCell ref="T12:U12"/>
    <mergeCell ref="F12:G12"/>
    <mergeCell ref="H12:I12"/>
    <mergeCell ref="J12:K12"/>
    <mergeCell ref="L12:M12"/>
    <mergeCell ref="AD12:AE12"/>
    <mergeCell ref="AF12:AG12"/>
    <mergeCell ref="V12:W12"/>
    <mergeCell ref="X12:Y12"/>
    <mergeCell ref="Z12:AA12"/>
    <mergeCell ref="AB12:AC12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B1:U32"/>
  <sheetViews>
    <sheetView workbookViewId="0"/>
  </sheetViews>
  <sheetFormatPr defaultColWidth="6.85546875" defaultRowHeight="15" customHeight="1" x14ac:dyDescent="0.2"/>
  <cols>
    <col min="1" max="8" width="6.85546875" style="23" customWidth="1"/>
    <col min="9" max="9" width="9.140625" customWidth="1"/>
    <col min="10" max="16384" width="6.85546875" style="23"/>
  </cols>
  <sheetData>
    <row r="1" spans="2:21" ht="15" customHeight="1" x14ac:dyDescent="0.2">
      <c r="I1" s="23"/>
    </row>
    <row r="2" spans="2:21" ht="15" customHeight="1" x14ac:dyDescent="0.25">
      <c r="B2" s="139" t="s">
        <v>40</v>
      </c>
      <c r="I2" s="23"/>
      <c r="K2" s="162"/>
      <c r="L2" s="162"/>
    </row>
    <row r="3" spans="2:21" ht="15" customHeight="1" x14ac:dyDescent="0.2">
      <c r="I3" s="23"/>
      <c r="K3" s="162"/>
      <c r="L3" s="194">
        <v>-100</v>
      </c>
    </row>
    <row r="4" spans="2:21" ht="15" customHeight="1" x14ac:dyDescent="0.2">
      <c r="C4" s="163"/>
      <c r="E4" s="145">
        <f>'1'!F13</f>
        <v>0.7</v>
      </c>
      <c r="F4" s="145"/>
      <c r="G4" s="94" t="s">
        <v>43</v>
      </c>
      <c r="I4" s="23"/>
      <c r="K4" s="164"/>
      <c r="L4" s="194">
        <v>100</v>
      </c>
      <c r="P4" s="163"/>
      <c r="Q4" s="163"/>
      <c r="R4" s="163"/>
    </row>
    <row r="5" spans="2:21" ht="15" customHeight="1" x14ac:dyDescent="0.2">
      <c r="C5" s="163"/>
      <c r="E5" s="145"/>
      <c r="F5" s="145"/>
      <c r="G5" s="94"/>
      <c r="I5" s="23"/>
      <c r="K5" s="164"/>
      <c r="L5" s="164"/>
      <c r="P5" s="163"/>
      <c r="Q5" s="163"/>
      <c r="R5" s="163"/>
    </row>
    <row r="6" spans="2:21" ht="15" customHeight="1" x14ac:dyDescent="0.2">
      <c r="E6" s="145">
        <f>'1'!F10</f>
        <v>10</v>
      </c>
      <c r="F6" s="145">
        <f>'1'!I10</f>
        <v>5</v>
      </c>
      <c r="G6" s="94" t="s">
        <v>42</v>
      </c>
      <c r="I6" s="23"/>
    </row>
    <row r="7" spans="2:21" ht="15" customHeight="1" x14ac:dyDescent="0.2">
      <c r="C7" s="163"/>
      <c r="E7" s="145"/>
      <c r="F7" s="145"/>
      <c r="G7" s="94"/>
      <c r="I7" s="23"/>
    </row>
    <row r="8" spans="2:21" ht="15" customHeight="1" x14ac:dyDescent="0.2">
      <c r="C8" s="163"/>
      <c r="E8" s="145">
        <f>'1'!F8</f>
        <v>180</v>
      </c>
      <c r="F8" s="145">
        <f>'1'!I8</f>
        <v>80</v>
      </c>
      <c r="G8" s="94" t="s">
        <v>41</v>
      </c>
      <c r="I8" s="23"/>
      <c r="K8" s="165" t="s">
        <v>89</v>
      </c>
      <c r="L8" s="166"/>
      <c r="Q8" s="165" t="s">
        <v>90</v>
      </c>
      <c r="R8" s="166"/>
    </row>
    <row r="9" spans="2:21" ht="15" customHeight="1" x14ac:dyDescent="0.2">
      <c r="C9" s="163"/>
      <c r="E9" s="145"/>
      <c r="F9" s="145"/>
      <c r="G9" s="94"/>
      <c r="I9" s="23"/>
      <c r="K9" s="167">
        <f>E$8+E$6*$L3</f>
        <v>-820</v>
      </c>
      <c r="L9" s="168">
        <f>F$8+F$6*$L3*E$4</f>
        <v>-270</v>
      </c>
      <c r="N9" s="163"/>
      <c r="O9" s="163"/>
      <c r="Q9" s="167">
        <f>F$8+F$6*$L3</f>
        <v>-420</v>
      </c>
      <c r="R9" s="168">
        <f>E$8+E$6*$L3*E$4</f>
        <v>-520</v>
      </c>
      <c r="S9" s="163"/>
      <c r="T9" s="163"/>
      <c r="U9" s="163"/>
    </row>
    <row r="10" spans="2:21" ht="15" customHeight="1" x14ac:dyDescent="0.2">
      <c r="C10" s="163"/>
      <c r="E10" s="140"/>
      <c r="F10" s="145" t="e">
        <f>#REF!</f>
        <v>#REF!</v>
      </c>
      <c r="G10" s="146" t="s">
        <v>53</v>
      </c>
      <c r="I10" s="23"/>
      <c r="K10" s="169">
        <f>E$8+E$6*$L4</f>
        <v>1180</v>
      </c>
      <c r="L10" s="170">
        <f>F$8+F$6*$L4*E$4</f>
        <v>430</v>
      </c>
      <c r="Q10" s="169">
        <f>F$8+F$6*$L4</f>
        <v>580</v>
      </c>
      <c r="R10" s="170">
        <f>E$8+E$6*$L4*E$4</f>
        <v>880</v>
      </c>
    </row>
    <row r="11" spans="2:21" ht="15" customHeight="1" x14ac:dyDescent="0.2">
      <c r="I11" s="23"/>
    </row>
    <row r="12" spans="2:21" ht="15" customHeight="1" x14ac:dyDescent="0.2">
      <c r="B12" s="171" t="s">
        <v>59</v>
      </c>
      <c r="C12" s="171"/>
      <c r="I12" s="23"/>
      <c r="K12" s="172" t="s">
        <v>60</v>
      </c>
      <c r="L12" s="173"/>
      <c r="Q12" s="172" t="s">
        <v>60</v>
      </c>
      <c r="R12" s="173"/>
    </row>
    <row r="13" spans="2:21" ht="15" customHeight="1" x14ac:dyDescent="0.2">
      <c r="B13" s="174" t="e">
        <f>E8+F10*E6</f>
        <v>#REF!</v>
      </c>
      <c r="C13" s="175">
        <v>-1000</v>
      </c>
      <c r="I13" s="23"/>
      <c r="K13" s="176" t="s">
        <v>61</v>
      </c>
      <c r="L13" s="176" t="s">
        <v>62</v>
      </c>
      <c r="N13" s="165" t="s">
        <v>91</v>
      </c>
      <c r="O13" s="166"/>
      <c r="Q13" s="176" t="s">
        <v>61</v>
      </c>
      <c r="R13" s="176" t="s">
        <v>62</v>
      </c>
    </row>
    <row r="14" spans="2:21" ht="15" customHeight="1" x14ac:dyDescent="0.2">
      <c r="B14" s="177" t="e">
        <f>B13</f>
        <v>#REF!</v>
      </c>
      <c r="C14" s="178">
        <v>1000</v>
      </c>
      <c r="E14" s="186" t="s">
        <v>64</v>
      </c>
      <c r="F14" s="163"/>
      <c r="H14" s="23" t="s">
        <v>66</v>
      </c>
      <c r="I14" s="23"/>
      <c r="J14" s="179"/>
      <c r="K14" s="180">
        <f>E4*F6/E6</f>
        <v>0.35</v>
      </c>
      <c r="L14" s="180">
        <f>F8-E8*K14</f>
        <v>17.000000000000007</v>
      </c>
      <c r="N14" s="176" t="e">
        <f>B13</f>
        <v>#REF!</v>
      </c>
      <c r="O14" s="194" t="e">
        <f>K14*B13+L14</f>
        <v>#REF!</v>
      </c>
      <c r="Q14" s="180">
        <f>E4*E6/F6</f>
        <v>1.4</v>
      </c>
      <c r="R14" s="180">
        <f>E8-F8*K14</f>
        <v>152</v>
      </c>
    </row>
    <row r="15" spans="2:21" ht="15" customHeight="1" x14ac:dyDescent="0.2">
      <c r="B15" s="181"/>
      <c r="C15" s="178"/>
      <c r="E15" s="174" t="e">
        <f>B16</f>
        <v>#REF!</v>
      </c>
      <c r="F15" s="183" t="e">
        <f>C22</f>
        <v>#REF!</v>
      </c>
      <c r="H15" s="195">
        <f>E8</f>
        <v>180</v>
      </c>
      <c r="I15" s="196">
        <f>F8</f>
        <v>80</v>
      </c>
      <c r="M15" s="34"/>
      <c r="N15" s="34"/>
      <c r="O15" s="34"/>
      <c r="P15" s="34"/>
    </row>
    <row r="16" spans="2:21" ht="15" customHeight="1" x14ac:dyDescent="0.2">
      <c r="B16" s="177" t="e">
        <f>E8-F10*E6</f>
        <v>#REF!</v>
      </c>
      <c r="C16" s="178">
        <v>-1000</v>
      </c>
      <c r="E16" s="177" t="e">
        <f>B13</f>
        <v>#REF!</v>
      </c>
      <c r="F16" s="184" t="e">
        <f>F15</f>
        <v>#REF!</v>
      </c>
      <c r="I16" s="23"/>
      <c r="M16" s="34"/>
      <c r="N16" s="34" t="s">
        <v>68</v>
      </c>
      <c r="O16" s="34"/>
      <c r="P16" s="34"/>
    </row>
    <row r="17" spans="2:18" ht="15" customHeight="1" x14ac:dyDescent="0.2">
      <c r="B17" s="182" t="e">
        <f>B16</f>
        <v>#REF!</v>
      </c>
      <c r="C17" s="170">
        <v>1000</v>
      </c>
      <c r="E17" s="177" t="e">
        <f>E16</f>
        <v>#REF!</v>
      </c>
      <c r="F17" s="184" t="e">
        <f>C19</f>
        <v>#REF!</v>
      </c>
      <c r="I17" s="23"/>
      <c r="K17" s="165" t="s">
        <v>63</v>
      </c>
      <c r="L17" s="166"/>
      <c r="M17" s="34"/>
      <c r="N17" s="197" t="e">
        <f>B13</f>
        <v>#REF!</v>
      </c>
      <c r="O17" s="198" t="e">
        <f>F8-F10*F6</f>
        <v>#REF!</v>
      </c>
      <c r="P17" s="34"/>
      <c r="Q17" s="165" t="s">
        <v>63</v>
      </c>
      <c r="R17" s="166"/>
    </row>
    <row r="18" spans="2:18" ht="15" customHeight="1" x14ac:dyDescent="0.2">
      <c r="B18" s="181"/>
      <c r="C18" s="178"/>
      <c r="E18" s="177" t="e">
        <f>B16</f>
        <v>#REF!</v>
      </c>
      <c r="F18" s="184" t="e">
        <f>F17</f>
        <v>#REF!</v>
      </c>
      <c r="I18" s="23"/>
      <c r="K18" s="167">
        <f>K9</f>
        <v>-820</v>
      </c>
      <c r="L18" s="168" t="e">
        <f>L$9+F10*$F$6*SQRT(1-$E$4^2)</f>
        <v>#REF!</v>
      </c>
      <c r="M18" s="34"/>
      <c r="N18" s="199" t="e">
        <f>B13</f>
        <v>#REF!</v>
      </c>
      <c r="O18" s="200">
        <f>F8</f>
        <v>80</v>
      </c>
      <c r="P18" s="34"/>
      <c r="Q18" s="167">
        <f>Q9</f>
        <v>-420</v>
      </c>
      <c r="R18" s="168">
        <f>R$9+L10*$F$6*SQRT(1-$E$4^2)</f>
        <v>1015.4071121367126</v>
      </c>
    </row>
    <row r="19" spans="2:18" ht="15" customHeight="1" x14ac:dyDescent="0.2">
      <c r="B19" s="167">
        <v>-1000</v>
      </c>
      <c r="C19" s="183" t="e">
        <f>F8+F10*F6</f>
        <v>#REF!</v>
      </c>
      <c r="E19" s="182" t="e">
        <f>E18</f>
        <v>#REF!</v>
      </c>
      <c r="F19" s="185" t="e">
        <f>C22</f>
        <v>#REF!</v>
      </c>
      <c r="I19" s="23"/>
      <c r="K19" s="181">
        <f>K10</f>
        <v>1180</v>
      </c>
      <c r="L19" s="178" t="e">
        <f>L$10+F10*$F$6*SQRT(1-$E$4^2)</f>
        <v>#REF!</v>
      </c>
      <c r="M19" s="34"/>
      <c r="N19" s="201" t="e">
        <f>B13</f>
        <v>#REF!</v>
      </c>
      <c r="O19" s="202" t="e">
        <f>F8+F10*F6</f>
        <v>#REF!</v>
      </c>
      <c r="P19" s="34"/>
      <c r="Q19" s="181">
        <f>Q10</f>
        <v>580</v>
      </c>
      <c r="R19" s="178">
        <f>R$10+L10*$F$6*SQRT(1-$E$4^2)</f>
        <v>2415.4071121367124</v>
      </c>
    </row>
    <row r="20" spans="2:18" ht="15" customHeight="1" x14ac:dyDescent="0.2">
      <c r="B20" s="181">
        <v>1000</v>
      </c>
      <c r="C20" s="184" t="e">
        <f>C19</f>
        <v>#REF!</v>
      </c>
      <c r="I20" s="23"/>
      <c r="K20" s="181"/>
      <c r="L20" s="178"/>
      <c r="Q20" s="181"/>
      <c r="R20" s="178"/>
    </row>
    <row r="21" spans="2:18" ht="15" customHeight="1" x14ac:dyDescent="0.2">
      <c r="B21" s="181"/>
      <c r="C21" s="178"/>
      <c r="I21" s="23"/>
      <c r="K21" s="181">
        <f>K9</f>
        <v>-820</v>
      </c>
      <c r="L21" s="178" t="e">
        <f>L$9-F10*$F$6*SQRT(1-$E$4^2)</f>
        <v>#REF!</v>
      </c>
      <c r="Q21" s="181">
        <f>Q9</f>
        <v>-420</v>
      </c>
      <c r="R21" s="178">
        <f>R$9-L10*$F$6*SQRT(1-$E$4^2)</f>
        <v>-2055.4071121367124</v>
      </c>
    </row>
    <row r="22" spans="2:18" ht="15" customHeight="1" x14ac:dyDescent="0.2">
      <c r="B22" s="181">
        <v>-1000</v>
      </c>
      <c r="C22" s="184" t="e">
        <f>F8-F10*F6</f>
        <v>#REF!</v>
      </c>
      <c r="I22" s="23"/>
      <c r="K22" s="169">
        <f>K10</f>
        <v>1180</v>
      </c>
      <c r="L22" s="170" t="e">
        <f>L$10-F10*$F$6*SQRT(1-$E$4^2)</f>
        <v>#REF!</v>
      </c>
      <c r="Q22" s="169">
        <f>Q10</f>
        <v>580</v>
      </c>
      <c r="R22" s="170">
        <f>R$10-L10*$F$6*SQRT(1-$E$4^2)</f>
        <v>-655.40711213671261</v>
      </c>
    </row>
    <row r="23" spans="2:18" ht="15" customHeight="1" x14ac:dyDescent="0.2">
      <c r="B23" s="169">
        <v>1000</v>
      </c>
      <c r="C23" s="185" t="e">
        <f>C22</f>
        <v>#REF!</v>
      </c>
      <c r="I23" s="23"/>
    </row>
    <row r="24" spans="2:18" ht="15" customHeight="1" x14ac:dyDescent="0.2">
      <c r="I24" s="23"/>
    </row>
    <row r="25" spans="2:18" ht="15" customHeight="1" x14ac:dyDescent="0.2">
      <c r="E25" s="163"/>
      <c r="F25" s="163"/>
      <c r="I25" s="23"/>
    </row>
    <row r="26" spans="2:18" ht="15" customHeight="1" x14ac:dyDescent="0.2">
      <c r="I26" s="23"/>
    </row>
    <row r="27" spans="2:18" ht="15" customHeight="1" x14ac:dyDescent="0.2">
      <c r="I27" s="23"/>
    </row>
    <row r="28" spans="2:18" ht="15" customHeight="1" x14ac:dyDescent="0.2">
      <c r="I28" s="23"/>
    </row>
    <row r="29" spans="2:18" ht="15" customHeight="1" x14ac:dyDescent="0.2">
      <c r="I29" s="23"/>
    </row>
    <row r="30" spans="2:18" ht="15" customHeight="1" x14ac:dyDescent="0.2">
      <c r="I30" s="23"/>
    </row>
    <row r="31" spans="2:18" ht="15" customHeight="1" x14ac:dyDescent="0.2">
      <c r="I31" s="23"/>
    </row>
    <row r="32" spans="2:18" ht="15" customHeight="1" x14ac:dyDescent="0.2">
      <c r="I32" s="23"/>
    </row>
  </sheetData>
  <phoneticPr fontId="2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H20"/>
  <sheetViews>
    <sheetView workbookViewId="0">
      <selection activeCell="E17" sqref="E17"/>
    </sheetView>
  </sheetViews>
  <sheetFormatPr defaultRowHeight="12.75" x14ac:dyDescent="0.2"/>
  <cols>
    <col min="1" max="1" width="9.140625" style="23"/>
    <col min="2" max="2" width="12.5703125" style="23" bestFit="1" customWidth="1"/>
    <col min="3" max="16384" width="9.140625" style="23"/>
  </cols>
  <sheetData>
    <row r="2" spans="2:8" x14ac:dyDescent="0.2">
      <c r="B2" s="51" t="s">
        <v>74</v>
      </c>
    </row>
    <row r="3" spans="2:8" x14ac:dyDescent="0.2">
      <c r="G3" s="23" t="s">
        <v>73</v>
      </c>
    </row>
    <row r="4" spans="2:8" x14ac:dyDescent="0.2">
      <c r="G4" s="205" t="e">
        <f>#REF!</f>
        <v>#REF!</v>
      </c>
    </row>
    <row r="9" spans="2:8" x14ac:dyDescent="0.2">
      <c r="D9" s="23" t="s">
        <v>69</v>
      </c>
      <c r="G9" s="23" t="s">
        <v>66</v>
      </c>
    </row>
    <row r="10" spans="2:8" x14ac:dyDescent="0.2">
      <c r="B10" s="205"/>
      <c r="D10" s="205">
        <f>'1'!F10^2</f>
        <v>100</v>
      </c>
      <c r="E10" s="23">
        <f>'1'!F10*'1'!I10*'1'!F13</f>
        <v>35</v>
      </c>
      <c r="G10" s="205">
        <f>'1'!F8</f>
        <v>180</v>
      </c>
      <c r="H10" s="205">
        <f>'1'!I8</f>
        <v>80</v>
      </c>
    </row>
    <row r="11" spans="2:8" x14ac:dyDescent="0.2">
      <c r="C11" s="205"/>
      <c r="D11" s="23">
        <f>E10</f>
        <v>35</v>
      </c>
      <c r="E11" s="205">
        <f>'1'!I10^2</f>
        <v>25</v>
      </c>
    </row>
    <row r="14" spans="2:8" x14ac:dyDescent="0.2">
      <c r="B14" s="194" t="s">
        <v>70</v>
      </c>
      <c r="D14" s="165" t="s">
        <v>71</v>
      </c>
      <c r="E14" s="166"/>
      <c r="G14" s="165" t="s">
        <v>72</v>
      </c>
      <c r="H14" s="166"/>
    </row>
    <row r="16" spans="2:8" x14ac:dyDescent="0.2">
      <c r="B16" s="268">
        <f>((D10+E11)+SQRT((D10+E11)^2-4*(D10*E11-E10^2)))/2</f>
        <v>113.79571132170798</v>
      </c>
      <c r="D16" s="268">
        <f>IF(SQRT(($D$10-B16)^2+$E$10^2)=0,1,$E$10/SQRT(($D$10-B16)^2+$E$10^2))</f>
        <v>0.93033737650458526</v>
      </c>
      <c r="E16" s="268">
        <f>IF(($D$10-B16)^2+$E$10^2=0,0,(B16-$D$10)/SQRT(($D$10-B16)^2+$E$10^2))</f>
        <v>0.36670473937292597</v>
      </c>
      <c r="G16" s="206" t="e">
        <f>G$10+$G$4*SQRT(B16)*D16</f>
        <v>#REF!</v>
      </c>
      <c r="H16" s="207" t="e">
        <f>H$10+$G$4*SQRT(B16)*E16</f>
        <v>#REF!</v>
      </c>
    </row>
    <row r="17" spans="2:8" x14ac:dyDescent="0.2">
      <c r="B17" s="203"/>
      <c r="D17" s="204"/>
      <c r="E17" s="204"/>
      <c r="G17" s="208" t="e">
        <f>G$10-$G$4*SQRT(B16)*D16</f>
        <v>#REF!</v>
      </c>
      <c r="H17" s="209" t="e">
        <f>H$10-$G$4*SQRT(B16)*E16</f>
        <v>#REF!</v>
      </c>
    </row>
    <row r="18" spans="2:8" x14ac:dyDescent="0.2">
      <c r="B18" s="203"/>
    </row>
    <row r="19" spans="2:8" x14ac:dyDescent="0.2">
      <c r="B19" s="268">
        <f>((D10+E11)-SQRT((D10+E11)^2-4*(D10*E11-E10^2)))/2</f>
        <v>11.204288678292023</v>
      </c>
      <c r="D19" s="268">
        <f>$E$10/SQRT(($D$10-B19)^2+$E$10^2)</f>
        <v>0.36670473937292586</v>
      </c>
      <c r="E19" s="268">
        <f>(B19-$D$10)/SQRT(($D$10-B19)^2+$E$10^2)</f>
        <v>-0.93033737650458537</v>
      </c>
      <c r="G19" s="206" t="e">
        <f>G$10+$G$4*SQRT(B19)*D19</f>
        <v>#REF!</v>
      </c>
      <c r="H19" s="207" t="e">
        <f>H$10+$G$4*SQRT(B19)*E19</f>
        <v>#REF!</v>
      </c>
    </row>
    <row r="20" spans="2:8" x14ac:dyDescent="0.2">
      <c r="D20" s="204"/>
      <c r="E20" s="204"/>
      <c r="G20" s="208" t="e">
        <f>G$10-$G$4*SQRT(B19)*D19</f>
        <v>#REF!</v>
      </c>
      <c r="H20" s="209" t="e">
        <f>H$10-$G$4*SQRT(B19)*E19</f>
        <v>#REF!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O1251"/>
  <sheetViews>
    <sheetView workbookViewId="0"/>
  </sheetViews>
  <sheetFormatPr defaultRowHeight="12.75" x14ac:dyDescent="0.2"/>
  <cols>
    <col min="1" max="1" width="9.140625" style="210"/>
    <col min="2" max="2" width="12.5703125" style="210" bestFit="1" customWidth="1"/>
    <col min="3" max="4" width="9.140625" style="210"/>
    <col min="5" max="5" width="4.42578125" style="210" bestFit="1" customWidth="1"/>
    <col min="6" max="8" width="4.28515625" style="210" customWidth="1"/>
    <col min="9" max="9" width="4.42578125" style="210" bestFit="1" customWidth="1"/>
    <col min="10" max="10" width="9.140625" style="210"/>
    <col min="11" max="11" width="4.42578125" customWidth="1"/>
    <col min="12" max="12" width="4.42578125" style="210" customWidth="1"/>
    <col min="13" max="13" width="12.5703125" style="210" customWidth="1"/>
    <col min="14" max="15" width="10" style="210" customWidth="1"/>
    <col min="16" max="16384" width="9.140625" style="210"/>
  </cols>
  <sheetData>
    <row r="1" spans="2:15" x14ac:dyDescent="0.2">
      <c r="M1" s="210" t="s">
        <v>82</v>
      </c>
    </row>
    <row r="2" spans="2:15" ht="11.25" x14ac:dyDescent="0.2">
      <c r="B2" s="215" t="s">
        <v>75</v>
      </c>
      <c r="K2" s="210"/>
      <c r="M2" s="238">
        <v>2000</v>
      </c>
    </row>
    <row r="3" spans="2:15" ht="11.25" x14ac:dyDescent="0.2">
      <c r="B3" s="241" t="s">
        <v>84</v>
      </c>
      <c r="K3" s="210"/>
    </row>
    <row r="4" spans="2:15" ht="11.25" x14ac:dyDescent="0.2">
      <c r="C4" s="239"/>
      <c r="D4" s="239"/>
      <c r="E4" s="217"/>
      <c r="I4" s="217"/>
      <c r="K4" s="210"/>
      <c r="M4" s="224" t="s">
        <v>81</v>
      </c>
    </row>
    <row r="5" spans="2:15" ht="11.25" x14ac:dyDescent="0.2">
      <c r="C5" s="240"/>
      <c r="D5" s="240"/>
      <c r="K5" s="210"/>
      <c r="M5" s="229">
        <f>1/(2*PI()*C9*D9*SQRT(1-C10^2))</f>
        <v>4.4572299417238465E-3</v>
      </c>
      <c r="N5" s="231" t="s">
        <v>86</v>
      </c>
      <c r="O5" s="232"/>
    </row>
    <row r="6" spans="2:15" ht="11.25" x14ac:dyDescent="0.2">
      <c r="K6" s="210"/>
      <c r="N6" s="234">
        <v>1</v>
      </c>
      <c r="O6" s="234">
        <v>0</v>
      </c>
    </row>
    <row r="7" spans="2:15" ht="11.25" x14ac:dyDescent="0.2">
      <c r="C7" s="230" t="str">
        <f>'1'!F6</f>
        <v>Height</v>
      </c>
      <c r="D7" s="230" t="str">
        <f>'1'!I6</f>
        <v>Weight</v>
      </c>
      <c r="K7" s="210"/>
      <c r="M7" s="224" t="s">
        <v>80</v>
      </c>
      <c r="N7" s="234">
        <v>0.5</v>
      </c>
      <c r="O7" s="234">
        <v>1</v>
      </c>
    </row>
    <row r="8" spans="2:15" ht="11.25" x14ac:dyDescent="0.2">
      <c r="B8" s="230" t="str">
        <f>'1'!B8</f>
        <v>ExpValue</v>
      </c>
      <c r="C8" s="236">
        <f>'1'!F8</f>
        <v>180</v>
      </c>
      <c r="D8" s="236">
        <f>'1'!I8</f>
        <v>80</v>
      </c>
      <c r="G8" s="243"/>
      <c r="H8" s="243"/>
      <c r="K8" s="210"/>
      <c r="M8" s="225" t="s">
        <v>78</v>
      </c>
      <c r="N8" s="234">
        <v>0</v>
      </c>
      <c r="O8" s="234">
        <v>1</v>
      </c>
    </row>
    <row r="9" spans="2:15" ht="11.25" x14ac:dyDescent="0.2">
      <c r="B9" s="230" t="str">
        <f>'1'!B10</f>
        <v>StDev</v>
      </c>
      <c r="C9" s="236">
        <f>'1'!F10</f>
        <v>10</v>
      </c>
      <c r="D9" s="236">
        <f>'1'!I10</f>
        <v>5</v>
      </c>
      <c r="G9" s="243"/>
      <c r="H9" s="243"/>
      <c r="J9" s="224" t="s">
        <v>77</v>
      </c>
      <c r="K9" s="210"/>
      <c r="M9" s="226" t="s">
        <v>79</v>
      </c>
    </row>
    <row r="10" spans="2:15" ht="11.25" x14ac:dyDescent="0.2">
      <c r="B10" s="230" t="str">
        <f>'1'!B13</f>
        <v>Corr coeff</v>
      </c>
      <c r="C10" s="236">
        <f>'1'!F13</f>
        <v>0.7</v>
      </c>
      <c r="D10" s="236"/>
      <c r="E10" s="217"/>
      <c r="I10" s="217"/>
      <c r="J10" s="225" t="s">
        <v>78</v>
      </c>
      <c r="K10" s="210"/>
      <c r="M10" s="228">
        <f>1-C10^2</f>
        <v>0.51</v>
      </c>
    </row>
    <row r="11" spans="2:15" ht="11.25" x14ac:dyDescent="0.2">
      <c r="B11" s="217"/>
      <c r="G11" s="210" t="s">
        <v>14</v>
      </c>
      <c r="H11" s="210" t="s">
        <v>13</v>
      </c>
      <c r="J11" s="226" t="s">
        <v>79</v>
      </c>
      <c r="K11" s="210" t="s">
        <v>14</v>
      </c>
      <c r="L11" s="210" t="s">
        <v>13</v>
      </c>
      <c r="M11" s="210" t="s">
        <v>76</v>
      </c>
    </row>
    <row r="12" spans="2:15" ht="11.25" x14ac:dyDescent="0.2">
      <c r="C12" s="218"/>
      <c r="E12" s="210">
        <v>1</v>
      </c>
      <c r="F12" s="211">
        <v>1</v>
      </c>
      <c r="G12" s="219">
        <v>150</v>
      </c>
      <c r="H12" s="220">
        <v>50</v>
      </c>
      <c r="I12" s="210">
        <v>1</v>
      </c>
      <c r="J12" s="217">
        <f>((G12-C$8)/C$9)^2+((H12-D$8)/D$9)^2-2*$C$10*(G12-C$8)/C$9*(H12-D$8)/D$9</f>
        <v>19.8</v>
      </c>
      <c r="K12" s="210">
        <f>G12</f>
        <v>150</v>
      </c>
      <c r="L12" s="210">
        <f>H12</f>
        <v>50</v>
      </c>
      <c r="M12" s="227">
        <f>$M$2*$M$5*EXP(-1/2*J12/$M$10)</f>
        <v>3.3088169295667057E-8</v>
      </c>
      <c r="N12" s="235">
        <f t="array" ref="N12:O12">MMULT(K12:M12,$N$6:$O$8)</f>
        <v>175</v>
      </c>
      <c r="O12" s="235">
        <v>50.00000003308817</v>
      </c>
    </row>
    <row r="13" spans="2:15" ht="11.25" x14ac:dyDescent="0.2">
      <c r="B13" s="217"/>
      <c r="D13" s="218"/>
      <c r="E13" s="210">
        <v>2</v>
      </c>
      <c r="F13" s="212">
        <v>2</v>
      </c>
      <c r="G13" s="214">
        <v>150</v>
      </c>
      <c r="H13" s="221">
        <v>52</v>
      </c>
      <c r="I13" s="210">
        <v>2</v>
      </c>
      <c r="J13" s="217">
        <f t="shared" ref="J13:J76" si="0">((G13-C$8)/C$9)^2+((H13-D$8)/D$9)^2-2*$C$10*(G13-C$8)/C$9*(H13-D$8)/D$9</f>
        <v>16.839999999999996</v>
      </c>
      <c r="K13" s="210">
        <f t="shared" ref="K13:K76" si="1">G13</f>
        <v>150</v>
      </c>
      <c r="L13" s="210">
        <f t="shared" ref="L13:L76" si="2">H13</f>
        <v>52</v>
      </c>
      <c r="M13" s="227">
        <f t="shared" ref="M13:M42" si="3">$M$2*$M$5*EXP(-1/2*J13/$M$10)</f>
        <v>6.025294716163319E-7</v>
      </c>
      <c r="N13" s="235">
        <f t="array" ref="N13:O13">MMULT(K13:M13,$N$6:$O$8)</f>
        <v>176</v>
      </c>
      <c r="O13" s="235">
        <v>52.000000602529468</v>
      </c>
    </row>
    <row r="14" spans="2:15" ht="11.25" x14ac:dyDescent="0.2">
      <c r="B14" s="217"/>
      <c r="E14" s="210">
        <v>3</v>
      </c>
      <c r="F14" s="212">
        <v>3</v>
      </c>
      <c r="G14" s="214">
        <v>150</v>
      </c>
      <c r="H14" s="221">
        <v>54</v>
      </c>
      <c r="I14" s="210">
        <v>3</v>
      </c>
      <c r="J14" s="217">
        <f t="shared" si="0"/>
        <v>14.200000000000006</v>
      </c>
      <c r="K14" s="210">
        <f t="shared" si="1"/>
        <v>150</v>
      </c>
      <c r="L14" s="210">
        <f t="shared" si="2"/>
        <v>54</v>
      </c>
      <c r="M14" s="227">
        <f t="shared" si="3"/>
        <v>8.0174193625118572E-6</v>
      </c>
      <c r="N14" s="235">
        <f t="array" ref="N14:O14">MMULT(K14:M14,$N$6:$O$8)</f>
        <v>177</v>
      </c>
      <c r="O14" s="235">
        <v>54.000008017419361</v>
      </c>
    </row>
    <row r="15" spans="2:15" ht="11.25" x14ac:dyDescent="0.2">
      <c r="B15" s="217"/>
      <c r="E15" s="210">
        <v>4</v>
      </c>
      <c r="F15" s="212">
        <v>4</v>
      </c>
      <c r="G15" s="214">
        <v>150</v>
      </c>
      <c r="H15" s="221">
        <v>56</v>
      </c>
      <c r="I15" s="210">
        <v>4</v>
      </c>
      <c r="J15" s="217">
        <f t="shared" si="0"/>
        <v>11.879999999999995</v>
      </c>
      <c r="K15" s="210">
        <f t="shared" si="1"/>
        <v>150</v>
      </c>
      <c r="L15" s="210">
        <f t="shared" si="2"/>
        <v>56</v>
      </c>
      <c r="M15" s="227">
        <f t="shared" si="3"/>
        <v>7.7954583849477207E-5</v>
      </c>
      <c r="N15" s="235">
        <f t="array" ref="N15:O15">MMULT(K15:M15,$N$6:$O$8)</f>
        <v>178</v>
      </c>
      <c r="O15" s="235">
        <v>56.000077954583851</v>
      </c>
    </row>
    <row r="16" spans="2:15" ht="11.25" x14ac:dyDescent="0.2">
      <c r="C16" s="216"/>
      <c r="D16" s="216"/>
      <c r="E16" s="210">
        <v>5</v>
      </c>
      <c r="F16" s="212">
        <v>5</v>
      </c>
      <c r="G16" s="214">
        <v>150</v>
      </c>
      <c r="H16" s="221">
        <v>58</v>
      </c>
      <c r="I16" s="210">
        <v>5</v>
      </c>
      <c r="J16" s="217">
        <f t="shared" si="0"/>
        <v>9.8800000000000026</v>
      </c>
      <c r="K16" s="210">
        <f t="shared" si="1"/>
        <v>150</v>
      </c>
      <c r="L16" s="210">
        <f t="shared" si="2"/>
        <v>58</v>
      </c>
      <c r="M16" s="227">
        <f t="shared" si="3"/>
        <v>5.5385931613104113E-4</v>
      </c>
      <c r="N16" s="235">
        <f t="array" ref="N16:O16">MMULT(K16:M16,$N$6:$O$8)</f>
        <v>179</v>
      </c>
      <c r="O16" s="235">
        <v>58.000553859316128</v>
      </c>
    </row>
    <row r="17" spans="3:15" ht="11.25" x14ac:dyDescent="0.2">
      <c r="C17" s="216"/>
      <c r="D17" s="216"/>
      <c r="E17" s="210">
        <v>6</v>
      </c>
      <c r="F17" s="212">
        <v>6</v>
      </c>
      <c r="G17" s="214">
        <v>150</v>
      </c>
      <c r="H17" s="221">
        <v>60</v>
      </c>
      <c r="I17" s="210">
        <v>6</v>
      </c>
      <c r="J17" s="217">
        <f t="shared" si="0"/>
        <v>8.1999999999999993</v>
      </c>
      <c r="K17" s="210">
        <f t="shared" si="1"/>
        <v>150</v>
      </c>
      <c r="L17" s="210">
        <f t="shared" si="2"/>
        <v>60</v>
      </c>
      <c r="M17" s="227">
        <f t="shared" si="3"/>
        <v>2.8754645880687221E-3</v>
      </c>
      <c r="N17" s="235">
        <f t="array" ref="N17:O17">MMULT(K17:M17,$N$6:$O$8)</f>
        <v>180</v>
      </c>
      <c r="O17" s="235">
        <v>60.002875464588065</v>
      </c>
    </row>
    <row r="18" spans="3:15" ht="11.25" x14ac:dyDescent="0.2">
      <c r="E18" s="210">
        <v>7</v>
      </c>
      <c r="F18" s="212">
        <v>7</v>
      </c>
      <c r="G18" s="214">
        <v>150</v>
      </c>
      <c r="H18" s="221">
        <v>62</v>
      </c>
      <c r="I18" s="210">
        <v>7</v>
      </c>
      <c r="J18" s="217">
        <f t="shared" si="0"/>
        <v>6.84</v>
      </c>
      <c r="K18" s="210">
        <f t="shared" si="1"/>
        <v>150</v>
      </c>
      <c r="L18" s="210">
        <f t="shared" si="2"/>
        <v>62</v>
      </c>
      <c r="M18" s="227">
        <f t="shared" si="3"/>
        <v>1.0908557690054695E-2</v>
      </c>
      <c r="N18" s="235">
        <f t="array" ref="N18:O18">MMULT(K18:M18,$N$6:$O$8)</f>
        <v>181</v>
      </c>
      <c r="O18" s="235">
        <v>62.010908557690051</v>
      </c>
    </row>
    <row r="19" spans="3:15" ht="11.25" x14ac:dyDescent="0.2">
      <c r="E19" s="210">
        <v>8</v>
      </c>
      <c r="F19" s="212">
        <v>8</v>
      </c>
      <c r="G19" s="214">
        <v>150</v>
      </c>
      <c r="H19" s="221">
        <v>64</v>
      </c>
      <c r="I19" s="210">
        <v>8</v>
      </c>
      <c r="J19" s="217">
        <f t="shared" si="0"/>
        <v>5.8000000000000007</v>
      </c>
      <c r="K19" s="210">
        <f t="shared" si="1"/>
        <v>150</v>
      </c>
      <c r="L19" s="210">
        <f t="shared" si="2"/>
        <v>64</v>
      </c>
      <c r="M19" s="227">
        <f t="shared" si="3"/>
        <v>3.0239694039377329E-2</v>
      </c>
      <c r="N19" s="235">
        <f t="array" ref="N19:O19">MMULT(K19:M19,$N$6:$O$8)</f>
        <v>182</v>
      </c>
      <c r="O19" s="235">
        <v>64.030239694039381</v>
      </c>
    </row>
    <row r="20" spans="3:15" ht="11.25" x14ac:dyDescent="0.2">
      <c r="E20" s="210">
        <v>9</v>
      </c>
      <c r="F20" s="212">
        <v>9</v>
      </c>
      <c r="G20" s="214">
        <v>150</v>
      </c>
      <c r="H20" s="221">
        <v>66</v>
      </c>
      <c r="I20" s="210">
        <v>9</v>
      </c>
      <c r="J20" s="217">
        <f t="shared" si="0"/>
        <v>5.0799999999999983</v>
      </c>
      <c r="K20" s="210">
        <f t="shared" si="1"/>
        <v>150</v>
      </c>
      <c r="L20" s="210">
        <f t="shared" si="2"/>
        <v>66</v>
      </c>
      <c r="M20" s="227">
        <f t="shared" si="3"/>
        <v>6.1254528810571987E-2</v>
      </c>
      <c r="N20" s="235">
        <f t="array" ref="N20:O20">MMULT(K20:M20,$N$6:$O$8)</f>
        <v>183</v>
      </c>
      <c r="O20" s="235">
        <v>66.061254528810565</v>
      </c>
    </row>
    <row r="21" spans="3:15" ht="11.25" x14ac:dyDescent="0.2">
      <c r="E21" s="210">
        <v>10</v>
      </c>
      <c r="F21" s="212">
        <v>10</v>
      </c>
      <c r="G21" s="214">
        <v>150</v>
      </c>
      <c r="H21" s="221">
        <v>68</v>
      </c>
      <c r="I21" s="210">
        <v>10</v>
      </c>
      <c r="J21" s="217">
        <f t="shared" si="0"/>
        <v>4.6799999999999979</v>
      </c>
      <c r="K21" s="210">
        <f t="shared" si="1"/>
        <v>150</v>
      </c>
      <c r="L21" s="210">
        <f t="shared" si="2"/>
        <v>68</v>
      </c>
      <c r="M21" s="227">
        <f t="shared" si="3"/>
        <v>9.066710835703494E-2</v>
      </c>
      <c r="N21" s="235">
        <f t="array" ref="N21:O21">MMULT(K21:M21,$N$6:$O$8)</f>
        <v>184</v>
      </c>
      <c r="O21" s="235">
        <v>68.090667108357039</v>
      </c>
    </row>
    <row r="22" spans="3:15" ht="11.25" x14ac:dyDescent="0.2">
      <c r="E22" s="210">
        <v>11</v>
      </c>
      <c r="F22" s="212">
        <v>11</v>
      </c>
      <c r="G22" s="214">
        <v>150</v>
      </c>
      <c r="H22" s="221">
        <v>70</v>
      </c>
      <c r="I22" s="210">
        <v>11</v>
      </c>
      <c r="J22" s="217">
        <f t="shared" si="0"/>
        <v>4.5999999999999996</v>
      </c>
      <c r="K22" s="210">
        <f t="shared" si="1"/>
        <v>150</v>
      </c>
      <c r="L22" s="210">
        <f t="shared" si="2"/>
        <v>70</v>
      </c>
      <c r="M22" s="227">
        <f t="shared" si="3"/>
        <v>9.8064558476718189E-2</v>
      </c>
      <c r="N22" s="235">
        <f t="array" ref="N22:O22">MMULT(K22:M22,$N$6:$O$8)</f>
        <v>185</v>
      </c>
      <c r="O22" s="235">
        <v>70.098064558476722</v>
      </c>
    </row>
    <row r="23" spans="3:15" ht="11.25" x14ac:dyDescent="0.2">
      <c r="E23" s="210">
        <v>12</v>
      </c>
      <c r="F23" s="212">
        <v>12</v>
      </c>
      <c r="G23" s="214">
        <v>150</v>
      </c>
      <c r="H23" s="221">
        <v>72</v>
      </c>
      <c r="I23" s="210">
        <v>12</v>
      </c>
      <c r="J23" s="217">
        <f t="shared" si="0"/>
        <v>4.84</v>
      </c>
      <c r="K23" s="210">
        <f t="shared" si="1"/>
        <v>150</v>
      </c>
      <c r="L23" s="210">
        <f t="shared" si="2"/>
        <v>72</v>
      </c>
      <c r="M23" s="227">
        <f t="shared" si="3"/>
        <v>7.750418261299287E-2</v>
      </c>
      <c r="N23" s="235">
        <f t="array" ref="N23:O23">MMULT(K23:M23,$N$6:$O$8)</f>
        <v>186</v>
      </c>
      <c r="O23" s="235">
        <v>72.077504182612998</v>
      </c>
    </row>
    <row r="24" spans="3:15" ht="11.25" x14ac:dyDescent="0.2">
      <c r="E24" s="210">
        <v>13</v>
      </c>
      <c r="F24" s="212">
        <v>13</v>
      </c>
      <c r="G24" s="214">
        <v>150</v>
      </c>
      <c r="H24" s="221">
        <v>74</v>
      </c>
      <c r="I24" s="210">
        <v>13</v>
      </c>
      <c r="J24" s="217">
        <f t="shared" si="0"/>
        <v>5.3999999999999986</v>
      </c>
      <c r="K24" s="210">
        <f t="shared" si="1"/>
        <v>150</v>
      </c>
      <c r="L24" s="210">
        <f t="shared" si="2"/>
        <v>74</v>
      </c>
      <c r="M24" s="227">
        <f t="shared" si="3"/>
        <v>4.4759884197796813E-2</v>
      </c>
      <c r="N24" s="235">
        <f t="array" ref="N24:O24">MMULT(K24:M24,$N$6:$O$8)</f>
        <v>187</v>
      </c>
      <c r="O24" s="235">
        <v>74.044759884197802</v>
      </c>
    </row>
    <row r="25" spans="3:15" ht="11.25" x14ac:dyDescent="0.2">
      <c r="E25" s="210">
        <v>14</v>
      </c>
      <c r="F25" s="212">
        <v>14</v>
      </c>
      <c r="G25" s="214">
        <v>150</v>
      </c>
      <c r="H25" s="221">
        <v>76</v>
      </c>
      <c r="I25" s="210">
        <v>14</v>
      </c>
      <c r="J25" s="217">
        <f t="shared" si="0"/>
        <v>6.28</v>
      </c>
      <c r="K25" s="210">
        <f t="shared" si="1"/>
        <v>150</v>
      </c>
      <c r="L25" s="210">
        <f t="shared" si="2"/>
        <v>76</v>
      </c>
      <c r="M25" s="227">
        <f t="shared" si="3"/>
        <v>1.8888763061097977E-2</v>
      </c>
      <c r="N25" s="235">
        <f t="array" ref="N25:O25">MMULT(K25:M25,$N$6:$O$8)</f>
        <v>188</v>
      </c>
      <c r="O25" s="235">
        <v>76.018888763061099</v>
      </c>
    </row>
    <row r="26" spans="3:15" ht="11.25" x14ac:dyDescent="0.2">
      <c r="E26" s="210">
        <v>15</v>
      </c>
      <c r="F26" s="212">
        <v>15</v>
      </c>
      <c r="G26" s="214">
        <v>150</v>
      </c>
      <c r="H26" s="221">
        <v>78</v>
      </c>
      <c r="I26" s="210">
        <v>15</v>
      </c>
      <c r="J26" s="217">
        <f t="shared" si="0"/>
        <v>7.48</v>
      </c>
      <c r="K26" s="210">
        <f t="shared" si="1"/>
        <v>150</v>
      </c>
      <c r="L26" s="210">
        <f t="shared" si="2"/>
        <v>78</v>
      </c>
      <c r="M26" s="227">
        <f t="shared" si="3"/>
        <v>5.824636592694222E-3</v>
      </c>
      <c r="N26" s="235">
        <f t="array" ref="N26:O26">MMULT(K26:M26,$N$6:$O$8)</f>
        <v>189</v>
      </c>
      <c r="O26" s="235">
        <v>78.005824636592692</v>
      </c>
    </row>
    <row r="27" spans="3:15" ht="11.25" x14ac:dyDescent="0.2">
      <c r="E27" s="210">
        <v>16</v>
      </c>
      <c r="F27" s="212">
        <v>16</v>
      </c>
      <c r="G27" s="214">
        <v>150</v>
      </c>
      <c r="H27" s="221">
        <v>80</v>
      </c>
      <c r="I27" s="210">
        <v>16</v>
      </c>
      <c r="J27" s="217">
        <f t="shared" si="0"/>
        <v>9</v>
      </c>
      <c r="K27" s="210">
        <f t="shared" si="1"/>
        <v>150</v>
      </c>
      <c r="L27" s="210">
        <f t="shared" si="2"/>
        <v>80</v>
      </c>
      <c r="M27" s="227">
        <f t="shared" si="3"/>
        <v>1.3124564468148562E-3</v>
      </c>
      <c r="N27" s="235">
        <f t="array" ref="N27:O27">MMULT(K27:M27,$N$6:$O$8)</f>
        <v>190</v>
      </c>
      <c r="O27" s="235">
        <v>80.001312456446811</v>
      </c>
    </row>
    <row r="28" spans="3:15" ht="11.25" x14ac:dyDescent="0.2">
      <c r="E28" s="210">
        <v>17</v>
      </c>
      <c r="F28" s="212">
        <v>17</v>
      </c>
      <c r="G28" s="214">
        <v>150</v>
      </c>
      <c r="H28" s="221">
        <v>82</v>
      </c>
      <c r="I28" s="210">
        <v>17</v>
      </c>
      <c r="J28" s="217">
        <f t="shared" si="0"/>
        <v>10.84</v>
      </c>
      <c r="K28" s="210">
        <f t="shared" si="1"/>
        <v>150</v>
      </c>
      <c r="L28" s="210">
        <f t="shared" si="2"/>
        <v>82</v>
      </c>
      <c r="M28" s="227">
        <f t="shared" si="3"/>
        <v>2.1609848263664895E-4</v>
      </c>
      <c r="N28" s="235">
        <f t="array" ref="N28:O28">MMULT(K28:M28,$N$6:$O$8)</f>
        <v>191</v>
      </c>
      <c r="O28" s="235">
        <v>82.000216098482639</v>
      </c>
    </row>
    <row r="29" spans="3:15" ht="11.25" x14ac:dyDescent="0.2">
      <c r="E29" s="210">
        <v>18</v>
      </c>
      <c r="F29" s="212">
        <v>18</v>
      </c>
      <c r="G29" s="214">
        <v>150</v>
      </c>
      <c r="H29" s="221">
        <v>84</v>
      </c>
      <c r="I29" s="210">
        <v>18</v>
      </c>
      <c r="J29" s="217">
        <f t="shared" si="0"/>
        <v>13</v>
      </c>
      <c r="K29" s="210">
        <f t="shared" si="1"/>
        <v>150</v>
      </c>
      <c r="L29" s="210">
        <f t="shared" si="2"/>
        <v>84</v>
      </c>
      <c r="M29" s="227">
        <f t="shared" si="3"/>
        <v>2.5999756772790775E-5</v>
      </c>
      <c r="N29" s="235">
        <f t="array" ref="N29:O29">MMULT(K29:M29,$N$6:$O$8)</f>
        <v>192</v>
      </c>
      <c r="O29" s="235">
        <v>84.000025999756772</v>
      </c>
    </row>
    <row r="30" spans="3:15" ht="11.25" x14ac:dyDescent="0.2">
      <c r="E30" s="210">
        <v>19</v>
      </c>
      <c r="F30" s="212">
        <v>19</v>
      </c>
      <c r="G30" s="214">
        <v>150</v>
      </c>
      <c r="H30" s="221">
        <v>86</v>
      </c>
      <c r="I30" s="210">
        <v>19</v>
      </c>
      <c r="J30" s="217">
        <f t="shared" si="0"/>
        <v>15.48</v>
      </c>
      <c r="K30" s="210">
        <f t="shared" si="1"/>
        <v>150</v>
      </c>
      <c r="L30" s="210">
        <f t="shared" si="2"/>
        <v>86</v>
      </c>
      <c r="M30" s="227">
        <f t="shared" si="3"/>
        <v>2.285796712071286E-6</v>
      </c>
      <c r="N30" s="235">
        <f t="array" ref="N30:O30">MMULT(K30:M30,$N$6:$O$8)</f>
        <v>193</v>
      </c>
      <c r="O30" s="235">
        <v>86.000002285796711</v>
      </c>
    </row>
    <row r="31" spans="3:15" ht="11.25" x14ac:dyDescent="0.2">
      <c r="E31" s="210">
        <v>20</v>
      </c>
      <c r="F31" s="212">
        <v>20</v>
      </c>
      <c r="G31" s="214">
        <v>150</v>
      </c>
      <c r="H31" s="221">
        <v>88</v>
      </c>
      <c r="I31" s="210">
        <v>20</v>
      </c>
      <c r="J31" s="217">
        <f t="shared" si="0"/>
        <v>18.28</v>
      </c>
      <c r="K31" s="210">
        <f t="shared" si="1"/>
        <v>150</v>
      </c>
      <c r="L31" s="210">
        <f t="shared" si="2"/>
        <v>88</v>
      </c>
      <c r="M31" s="227">
        <f t="shared" si="3"/>
        <v>1.4684415786331335E-7</v>
      </c>
      <c r="N31" s="235">
        <f t="array" ref="N31:O31">MMULT(K31:M31,$N$6:$O$8)</f>
        <v>194</v>
      </c>
      <c r="O31" s="235">
        <v>88.000000146844158</v>
      </c>
    </row>
    <row r="32" spans="3:15" ht="11.25" x14ac:dyDescent="0.2">
      <c r="E32" s="210">
        <v>21</v>
      </c>
      <c r="F32" s="212">
        <v>21</v>
      </c>
      <c r="G32" s="214">
        <v>150</v>
      </c>
      <c r="H32" s="221">
        <v>90</v>
      </c>
      <c r="I32" s="210">
        <v>21</v>
      </c>
      <c r="J32" s="217">
        <f t="shared" si="0"/>
        <v>21.4</v>
      </c>
      <c r="K32" s="210">
        <f t="shared" si="1"/>
        <v>150</v>
      </c>
      <c r="L32" s="210">
        <f t="shared" si="2"/>
        <v>90</v>
      </c>
      <c r="M32" s="227">
        <f t="shared" si="3"/>
        <v>6.8932891020436213E-9</v>
      </c>
      <c r="N32" s="235">
        <f t="array" ref="N32:O32">MMULT(K32:M32,$N$6:$O$8)</f>
        <v>195</v>
      </c>
      <c r="O32" s="235">
        <v>90.000000006893288</v>
      </c>
    </row>
    <row r="33" spans="5:15" ht="11.25" x14ac:dyDescent="0.2">
      <c r="E33" s="210">
        <v>22</v>
      </c>
      <c r="F33" s="212">
        <v>22</v>
      </c>
      <c r="G33" s="214">
        <v>150</v>
      </c>
      <c r="H33" s="221">
        <v>92</v>
      </c>
      <c r="I33" s="210">
        <v>22</v>
      </c>
      <c r="J33" s="217">
        <f t="shared" si="0"/>
        <v>24.840000000000003</v>
      </c>
      <c r="K33" s="210">
        <f t="shared" si="1"/>
        <v>150</v>
      </c>
      <c r="L33" s="210">
        <f t="shared" si="2"/>
        <v>92</v>
      </c>
      <c r="M33" s="227">
        <f t="shared" si="3"/>
        <v>2.3645421705349485E-10</v>
      </c>
      <c r="N33" s="235">
        <f t="array" ref="N33:O33">MMULT(K33:M33,$N$6:$O$8)</f>
        <v>196</v>
      </c>
      <c r="O33" s="235">
        <v>92.000000000236454</v>
      </c>
    </row>
    <row r="34" spans="5:15" ht="11.25" x14ac:dyDescent="0.2">
      <c r="E34" s="210">
        <v>23</v>
      </c>
      <c r="F34" s="212">
        <v>23</v>
      </c>
      <c r="G34" s="214">
        <v>150</v>
      </c>
      <c r="H34" s="221">
        <v>94</v>
      </c>
      <c r="I34" s="210">
        <v>23</v>
      </c>
      <c r="J34" s="217">
        <f t="shared" si="0"/>
        <v>28.6</v>
      </c>
      <c r="K34" s="210">
        <f t="shared" si="1"/>
        <v>150</v>
      </c>
      <c r="L34" s="210">
        <f t="shared" si="2"/>
        <v>94</v>
      </c>
      <c r="M34" s="227">
        <f t="shared" si="3"/>
        <v>5.9267742518916415E-12</v>
      </c>
      <c r="N34" s="235">
        <f t="array" ref="N34:O34">MMULT(K34:M34,$N$6:$O$8)</f>
        <v>197</v>
      </c>
      <c r="O34" s="235">
        <v>94.000000000005926</v>
      </c>
    </row>
    <row r="35" spans="5:15" ht="11.25" x14ac:dyDescent="0.2">
      <c r="E35" s="210">
        <v>24</v>
      </c>
      <c r="F35" s="212">
        <v>24</v>
      </c>
      <c r="G35" s="214">
        <v>150</v>
      </c>
      <c r="H35" s="221">
        <v>96</v>
      </c>
      <c r="I35" s="210">
        <v>24</v>
      </c>
      <c r="J35" s="217">
        <f t="shared" si="0"/>
        <v>32.680000000000007</v>
      </c>
      <c r="K35" s="210">
        <f t="shared" si="1"/>
        <v>150</v>
      </c>
      <c r="L35" s="210">
        <f t="shared" si="2"/>
        <v>96</v>
      </c>
      <c r="M35" s="227">
        <f t="shared" si="3"/>
        <v>1.085526569726942E-13</v>
      </c>
      <c r="N35" s="235">
        <f t="array" ref="N35:O35">MMULT(K35:M35,$N$6:$O$8)</f>
        <v>198</v>
      </c>
      <c r="O35" s="235">
        <v>96.000000000000114</v>
      </c>
    </row>
    <row r="36" spans="5:15" ht="11.25" x14ac:dyDescent="0.2">
      <c r="E36" s="210">
        <v>25</v>
      </c>
      <c r="F36" s="212">
        <v>25</v>
      </c>
      <c r="G36" s="214">
        <v>150</v>
      </c>
      <c r="H36" s="221">
        <v>98</v>
      </c>
      <c r="I36" s="210">
        <v>25</v>
      </c>
      <c r="J36" s="217">
        <f t="shared" si="0"/>
        <v>37.08</v>
      </c>
      <c r="K36" s="210">
        <f t="shared" si="1"/>
        <v>150</v>
      </c>
      <c r="L36" s="210">
        <f t="shared" si="2"/>
        <v>98</v>
      </c>
      <c r="M36" s="227">
        <f t="shared" si="3"/>
        <v>1.4528249214166383E-15</v>
      </c>
      <c r="N36" s="235">
        <f t="array" ref="N36:O36">MMULT(K36:M36,$N$6:$O$8)</f>
        <v>199</v>
      </c>
      <c r="O36" s="235">
        <v>98</v>
      </c>
    </row>
    <row r="37" spans="5:15" ht="11.25" x14ac:dyDescent="0.2">
      <c r="E37" s="210">
        <v>26</v>
      </c>
      <c r="F37" s="212">
        <v>26</v>
      </c>
      <c r="G37" s="214">
        <v>150</v>
      </c>
      <c r="H37" s="221">
        <v>100</v>
      </c>
      <c r="I37" s="210">
        <v>26</v>
      </c>
      <c r="J37" s="217">
        <f t="shared" si="0"/>
        <v>41.8</v>
      </c>
      <c r="K37" s="210">
        <f t="shared" si="1"/>
        <v>150</v>
      </c>
      <c r="L37" s="210">
        <f t="shared" si="2"/>
        <v>100</v>
      </c>
      <c r="M37" s="227">
        <f t="shared" si="3"/>
        <v>1.4208127803193446E-17</v>
      </c>
      <c r="N37" s="235">
        <f t="array" ref="N37:O37">MMULT(K37:M37,$N$6:$O$8)</f>
        <v>200</v>
      </c>
      <c r="O37" s="235">
        <v>100</v>
      </c>
    </row>
    <row r="38" spans="5:15" ht="11.25" x14ac:dyDescent="0.2">
      <c r="E38" s="210">
        <v>27</v>
      </c>
      <c r="F38" s="212">
        <v>27</v>
      </c>
      <c r="G38" s="214">
        <v>150</v>
      </c>
      <c r="H38" s="221">
        <v>102</v>
      </c>
      <c r="I38" s="210">
        <v>27</v>
      </c>
      <c r="J38" s="217">
        <f t="shared" si="0"/>
        <v>46.84</v>
      </c>
      <c r="K38" s="210">
        <f t="shared" si="1"/>
        <v>150</v>
      </c>
      <c r="L38" s="210">
        <f t="shared" si="2"/>
        <v>102</v>
      </c>
      <c r="M38" s="227">
        <f t="shared" si="3"/>
        <v>1.0153392608336378E-19</v>
      </c>
      <c r="N38" s="235">
        <f t="array" ref="N38:O38">MMULT(K38:M38,$N$6:$O$8)</f>
        <v>201</v>
      </c>
      <c r="O38" s="235">
        <v>102</v>
      </c>
    </row>
    <row r="39" spans="5:15" ht="11.25" x14ac:dyDescent="0.2">
      <c r="E39" s="210">
        <v>28</v>
      </c>
      <c r="F39" s="212">
        <v>28</v>
      </c>
      <c r="G39" s="214">
        <v>150</v>
      </c>
      <c r="H39" s="221">
        <v>104</v>
      </c>
      <c r="I39" s="210">
        <v>28</v>
      </c>
      <c r="J39" s="217">
        <f t="shared" si="0"/>
        <v>52.2</v>
      </c>
      <c r="K39" s="210">
        <f t="shared" si="1"/>
        <v>150</v>
      </c>
      <c r="L39" s="210">
        <f t="shared" si="2"/>
        <v>104</v>
      </c>
      <c r="M39" s="227">
        <f t="shared" si="3"/>
        <v>5.3019576589450164E-22</v>
      </c>
      <c r="N39" s="235">
        <f t="array" ref="N39:O39">MMULT(K39:M39,$N$6:$O$8)</f>
        <v>202</v>
      </c>
      <c r="O39" s="235">
        <v>104</v>
      </c>
    </row>
    <row r="40" spans="5:15" ht="11.25" x14ac:dyDescent="0.2">
      <c r="E40" s="210">
        <v>29</v>
      </c>
      <c r="F40" s="212">
        <v>29</v>
      </c>
      <c r="G40" s="214">
        <v>150</v>
      </c>
      <c r="H40" s="221">
        <v>106</v>
      </c>
      <c r="I40" s="210">
        <v>29</v>
      </c>
      <c r="J40" s="217">
        <f t="shared" si="0"/>
        <v>57.88000000000001</v>
      </c>
      <c r="K40" s="210">
        <f t="shared" si="1"/>
        <v>150</v>
      </c>
      <c r="L40" s="210">
        <f t="shared" si="2"/>
        <v>106</v>
      </c>
      <c r="M40" s="227">
        <f t="shared" si="3"/>
        <v>2.0230754568639659E-24</v>
      </c>
      <c r="N40" s="235">
        <f t="array" ref="N40:O40">MMULT(K40:M40,$N$6:$O$8)</f>
        <v>203</v>
      </c>
      <c r="O40" s="235">
        <v>106</v>
      </c>
    </row>
    <row r="41" spans="5:15" ht="11.25" x14ac:dyDescent="0.2">
      <c r="E41" s="210">
        <v>30</v>
      </c>
      <c r="F41" s="212">
        <v>30</v>
      </c>
      <c r="G41" s="214">
        <v>150</v>
      </c>
      <c r="H41" s="221">
        <v>108</v>
      </c>
      <c r="I41" s="210">
        <v>30</v>
      </c>
      <c r="J41" s="217">
        <f t="shared" si="0"/>
        <v>63.88</v>
      </c>
      <c r="K41" s="210">
        <f t="shared" si="1"/>
        <v>150</v>
      </c>
      <c r="L41" s="210">
        <f t="shared" si="2"/>
        <v>108</v>
      </c>
      <c r="M41" s="227">
        <f t="shared" si="3"/>
        <v>5.6407734621339168E-27</v>
      </c>
      <c r="N41" s="235">
        <f t="array" ref="N41:O41">MMULT(K41:M41,$N$6:$O$8)</f>
        <v>204</v>
      </c>
      <c r="O41" s="235">
        <v>108</v>
      </c>
    </row>
    <row r="42" spans="5:15" ht="11.25" x14ac:dyDescent="0.2">
      <c r="E42" s="210">
        <v>31</v>
      </c>
      <c r="F42" s="212">
        <v>31</v>
      </c>
      <c r="G42" s="214">
        <v>150</v>
      </c>
      <c r="H42" s="221">
        <v>110</v>
      </c>
      <c r="I42" s="210">
        <v>31</v>
      </c>
      <c r="J42" s="217">
        <f t="shared" si="0"/>
        <v>70.2</v>
      </c>
      <c r="K42" s="210">
        <f t="shared" si="1"/>
        <v>150</v>
      </c>
      <c r="L42" s="210">
        <f t="shared" si="2"/>
        <v>110</v>
      </c>
      <c r="M42" s="227">
        <f t="shared" si="3"/>
        <v>1.1492539002104682E-29</v>
      </c>
      <c r="N42" s="235">
        <f t="array" ref="N42:O42">MMULT(K42:M42,$N$6:$O$8)</f>
        <v>205</v>
      </c>
      <c r="O42" s="235">
        <v>110</v>
      </c>
    </row>
    <row r="43" spans="5:15" ht="11.25" x14ac:dyDescent="0.2">
      <c r="E43" s="210">
        <v>32</v>
      </c>
      <c r="F43" s="212">
        <v>32</v>
      </c>
      <c r="G43" s="214"/>
      <c r="H43" s="221"/>
      <c r="I43" s="210">
        <v>32</v>
      </c>
      <c r="J43" s="217">
        <f t="shared" si="0"/>
        <v>176.80000000000007</v>
      </c>
      <c r="K43" s="210"/>
      <c r="M43" s="227"/>
      <c r="N43" s="237"/>
      <c r="O43" s="237"/>
    </row>
    <row r="44" spans="5:15" ht="11.25" x14ac:dyDescent="0.2">
      <c r="E44" s="210">
        <v>33</v>
      </c>
      <c r="F44" s="212">
        <v>33</v>
      </c>
      <c r="G44" s="214"/>
      <c r="H44" s="221"/>
      <c r="I44" s="210">
        <v>33</v>
      </c>
      <c r="J44" s="217">
        <f t="shared" si="0"/>
        <v>176.80000000000007</v>
      </c>
      <c r="K44" s="210"/>
      <c r="M44" s="227"/>
      <c r="N44" s="237"/>
      <c r="O44" s="237"/>
    </row>
    <row r="45" spans="5:15" ht="11.25" x14ac:dyDescent="0.2">
      <c r="E45" s="210">
        <v>34</v>
      </c>
      <c r="F45" s="212">
        <v>34</v>
      </c>
      <c r="G45" s="214"/>
      <c r="H45" s="221"/>
      <c r="I45" s="210">
        <v>34</v>
      </c>
      <c r="J45" s="217">
        <f t="shared" si="0"/>
        <v>176.80000000000007</v>
      </c>
      <c r="K45" s="210"/>
      <c r="M45" s="227"/>
      <c r="N45" s="237"/>
      <c r="O45" s="237"/>
    </row>
    <row r="46" spans="5:15" ht="11.25" x14ac:dyDescent="0.2">
      <c r="E46" s="210">
        <v>35</v>
      </c>
      <c r="F46" s="212">
        <v>35</v>
      </c>
      <c r="G46" s="214"/>
      <c r="H46" s="221"/>
      <c r="I46" s="210">
        <v>35</v>
      </c>
      <c r="J46" s="217">
        <f t="shared" si="0"/>
        <v>176.80000000000007</v>
      </c>
      <c r="K46" s="210"/>
      <c r="M46" s="227"/>
      <c r="N46" s="237"/>
      <c r="O46" s="237"/>
    </row>
    <row r="47" spans="5:15" ht="11.25" x14ac:dyDescent="0.2">
      <c r="E47" s="210">
        <v>36</v>
      </c>
      <c r="F47" s="212">
        <v>36</v>
      </c>
      <c r="G47" s="214"/>
      <c r="H47" s="221"/>
      <c r="I47" s="210">
        <v>36</v>
      </c>
      <c r="J47" s="217">
        <f t="shared" si="0"/>
        <v>176.80000000000007</v>
      </c>
      <c r="K47" s="210"/>
      <c r="M47" s="227"/>
      <c r="N47" s="237"/>
      <c r="O47" s="237"/>
    </row>
    <row r="48" spans="5:15" ht="11.25" x14ac:dyDescent="0.2">
      <c r="E48" s="210">
        <v>37</v>
      </c>
      <c r="F48" s="212">
        <v>37</v>
      </c>
      <c r="G48" s="214"/>
      <c r="H48" s="221"/>
      <c r="I48" s="210">
        <v>37</v>
      </c>
      <c r="J48" s="217">
        <f t="shared" si="0"/>
        <v>176.80000000000007</v>
      </c>
      <c r="K48" s="210"/>
      <c r="M48" s="227"/>
      <c r="N48" s="237"/>
      <c r="O48" s="237"/>
    </row>
    <row r="49" spans="5:15" ht="11.25" x14ac:dyDescent="0.2">
      <c r="E49" s="210">
        <v>38</v>
      </c>
      <c r="F49" s="212">
        <v>38</v>
      </c>
      <c r="G49" s="214"/>
      <c r="H49" s="221"/>
      <c r="I49" s="210">
        <v>38</v>
      </c>
      <c r="J49" s="217">
        <f t="shared" si="0"/>
        <v>176.80000000000007</v>
      </c>
      <c r="K49" s="210"/>
      <c r="M49" s="227"/>
      <c r="N49" s="237"/>
      <c r="O49" s="237"/>
    </row>
    <row r="50" spans="5:15" ht="11.25" x14ac:dyDescent="0.2">
      <c r="E50" s="210">
        <v>39</v>
      </c>
      <c r="F50" s="212">
        <v>39</v>
      </c>
      <c r="G50" s="214"/>
      <c r="H50" s="221"/>
      <c r="I50" s="210">
        <v>39</v>
      </c>
      <c r="J50" s="217">
        <f t="shared" si="0"/>
        <v>176.80000000000007</v>
      </c>
      <c r="K50" s="210"/>
      <c r="M50" s="227"/>
      <c r="N50" s="237"/>
      <c r="O50" s="237"/>
    </row>
    <row r="51" spans="5:15" ht="11.25" x14ac:dyDescent="0.2">
      <c r="E51" s="210">
        <v>40</v>
      </c>
      <c r="F51" s="212">
        <v>40</v>
      </c>
      <c r="G51" s="214"/>
      <c r="H51" s="221"/>
      <c r="I51" s="210">
        <v>40</v>
      </c>
      <c r="J51" s="217">
        <f t="shared" si="0"/>
        <v>176.80000000000007</v>
      </c>
      <c r="K51" s="210"/>
      <c r="M51" s="227"/>
      <c r="N51" s="237"/>
      <c r="O51" s="237"/>
    </row>
    <row r="52" spans="5:15" ht="11.25" x14ac:dyDescent="0.2">
      <c r="E52" s="210">
        <v>41</v>
      </c>
      <c r="F52" s="211">
        <v>1</v>
      </c>
      <c r="G52" s="219">
        <v>152</v>
      </c>
      <c r="H52" s="220">
        <v>50</v>
      </c>
      <c r="I52" s="210">
        <v>41</v>
      </c>
      <c r="J52" s="217">
        <f t="shared" si="0"/>
        <v>20.32</v>
      </c>
      <c r="K52" s="210">
        <f t="shared" si="1"/>
        <v>152</v>
      </c>
      <c r="L52" s="210">
        <f t="shared" si="2"/>
        <v>50</v>
      </c>
      <c r="M52" s="227">
        <f t="shared" ref="M52:M115" si="4">$M$2*$M$5*EXP(-1/2*J52/$M$10)</f>
        <v>1.9873195696073377E-8</v>
      </c>
      <c r="N52" s="235">
        <f t="array" ref="N52:O52">MMULT(K52:M52,$N$6:$O$8)</f>
        <v>177</v>
      </c>
      <c r="O52" s="235">
        <v>50.000000019873198</v>
      </c>
    </row>
    <row r="53" spans="5:15" ht="11.25" x14ac:dyDescent="0.2">
      <c r="E53" s="210">
        <v>42</v>
      </c>
      <c r="F53" s="212">
        <v>2</v>
      </c>
      <c r="G53" s="214">
        <v>152</v>
      </c>
      <c r="H53" s="221">
        <v>52</v>
      </c>
      <c r="I53" s="210">
        <v>42</v>
      </c>
      <c r="J53" s="217">
        <f t="shared" si="0"/>
        <v>17.247999999999998</v>
      </c>
      <c r="K53" s="210">
        <f t="shared" si="1"/>
        <v>152</v>
      </c>
      <c r="L53" s="210">
        <f t="shared" si="2"/>
        <v>52</v>
      </c>
      <c r="M53" s="227">
        <f t="shared" si="4"/>
        <v>4.0388758315168811E-7</v>
      </c>
      <c r="N53" s="235">
        <f t="array" ref="N53:O53">MMULT(K53:M53,$N$6:$O$8)</f>
        <v>178</v>
      </c>
      <c r="O53" s="235">
        <v>52.000000403887583</v>
      </c>
    </row>
    <row r="54" spans="5:15" ht="11.25" x14ac:dyDescent="0.2">
      <c r="E54" s="210">
        <v>43</v>
      </c>
      <c r="F54" s="212">
        <v>3</v>
      </c>
      <c r="G54" s="214">
        <v>152</v>
      </c>
      <c r="H54" s="221">
        <v>54</v>
      </c>
      <c r="I54" s="210">
        <v>43</v>
      </c>
      <c r="J54" s="217">
        <f t="shared" si="0"/>
        <v>14.496000000000006</v>
      </c>
      <c r="K54" s="210">
        <f t="shared" si="1"/>
        <v>152</v>
      </c>
      <c r="L54" s="210">
        <f t="shared" si="2"/>
        <v>54</v>
      </c>
      <c r="M54" s="227">
        <f t="shared" si="4"/>
        <v>5.9979666277700937E-6</v>
      </c>
      <c r="N54" s="235">
        <f t="array" ref="N54:O54">MMULT(K54:M54,$N$6:$O$8)</f>
        <v>179</v>
      </c>
      <c r="O54" s="235">
        <v>54.000005997966625</v>
      </c>
    </row>
    <row r="55" spans="5:15" ht="11.25" x14ac:dyDescent="0.2">
      <c r="E55" s="210">
        <v>44</v>
      </c>
      <c r="F55" s="212">
        <v>4</v>
      </c>
      <c r="G55" s="214">
        <v>152</v>
      </c>
      <c r="H55" s="221">
        <v>56</v>
      </c>
      <c r="I55" s="210">
        <v>44</v>
      </c>
      <c r="J55" s="217">
        <f t="shared" si="0"/>
        <v>12.064000000000004</v>
      </c>
      <c r="K55" s="210">
        <f t="shared" si="1"/>
        <v>152</v>
      </c>
      <c r="L55" s="210">
        <f t="shared" si="2"/>
        <v>56</v>
      </c>
      <c r="M55" s="227">
        <f t="shared" si="4"/>
        <v>6.5087612173167866E-5</v>
      </c>
      <c r="N55" s="235">
        <f t="array" ref="N55:O55">MMULT(K55:M55,$N$6:$O$8)</f>
        <v>180</v>
      </c>
      <c r="O55" s="235">
        <v>56.000065087612171</v>
      </c>
    </row>
    <row r="56" spans="5:15" ht="11.25" x14ac:dyDescent="0.2">
      <c r="E56" s="210">
        <v>45</v>
      </c>
      <c r="F56" s="212">
        <v>5</v>
      </c>
      <c r="G56" s="214">
        <v>152</v>
      </c>
      <c r="H56" s="221">
        <v>58</v>
      </c>
      <c r="I56" s="210">
        <v>45</v>
      </c>
      <c r="J56" s="217">
        <f t="shared" si="0"/>
        <v>9.9520000000000053</v>
      </c>
      <c r="K56" s="210">
        <f t="shared" si="1"/>
        <v>152</v>
      </c>
      <c r="L56" s="210">
        <f t="shared" si="2"/>
        <v>58</v>
      </c>
      <c r="M56" s="227">
        <f t="shared" si="4"/>
        <v>5.1611131925411119E-4</v>
      </c>
      <c r="N56" s="235">
        <f t="array" ref="N56:O56">MMULT(K56:M56,$N$6:$O$8)</f>
        <v>181</v>
      </c>
      <c r="O56" s="235">
        <v>58.000516111319257</v>
      </c>
    </row>
    <row r="57" spans="5:15" ht="11.25" x14ac:dyDescent="0.2">
      <c r="E57" s="210">
        <v>46</v>
      </c>
      <c r="F57" s="212">
        <v>6</v>
      </c>
      <c r="G57" s="214">
        <v>152</v>
      </c>
      <c r="H57" s="221">
        <v>60</v>
      </c>
      <c r="I57" s="210">
        <v>46</v>
      </c>
      <c r="J57" s="217">
        <f t="shared" si="0"/>
        <v>8.1600000000000019</v>
      </c>
      <c r="K57" s="210">
        <f t="shared" si="1"/>
        <v>152</v>
      </c>
      <c r="L57" s="210">
        <f t="shared" si="2"/>
        <v>60</v>
      </c>
      <c r="M57" s="227">
        <f t="shared" si="4"/>
        <v>2.9904681388328771E-3</v>
      </c>
      <c r="N57" s="235">
        <f t="array" ref="N57:O57">MMULT(K57:M57,$N$6:$O$8)</f>
        <v>182</v>
      </c>
      <c r="O57" s="235">
        <v>60.002990468138833</v>
      </c>
    </row>
    <row r="58" spans="5:15" ht="11.25" x14ac:dyDescent="0.2">
      <c r="E58" s="210">
        <v>47</v>
      </c>
      <c r="F58" s="212">
        <v>7</v>
      </c>
      <c r="G58" s="214">
        <v>152</v>
      </c>
      <c r="H58" s="221">
        <v>62</v>
      </c>
      <c r="I58" s="210">
        <v>47</v>
      </c>
      <c r="J58" s="217">
        <f t="shared" si="0"/>
        <v>6.6880000000000024</v>
      </c>
      <c r="K58" s="210">
        <f t="shared" si="1"/>
        <v>152</v>
      </c>
      <c r="L58" s="210">
        <f t="shared" si="2"/>
        <v>62</v>
      </c>
      <c r="M58" s="227">
        <f t="shared" si="4"/>
        <v>1.2661516524671452E-2</v>
      </c>
      <c r="N58" s="235">
        <f t="array" ref="N58:O58">MMULT(K58:M58,$N$6:$O$8)</f>
        <v>183</v>
      </c>
      <c r="O58" s="235">
        <v>62.012661516524673</v>
      </c>
    </row>
    <row r="59" spans="5:15" ht="11.25" x14ac:dyDescent="0.2">
      <c r="E59" s="210">
        <v>48</v>
      </c>
      <c r="F59" s="212">
        <v>8</v>
      </c>
      <c r="G59" s="214">
        <v>152</v>
      </c>
      <c r="H59" s="221">
        <v>64</v>
      </c>
      <c r="I59" s="210">
        <v>48</v>
      </c>
      <c r="J59" s="217">
        <f t="shared" si="0"/>
        <v>5.5360000000000031</v>
      </c>
      <c r="K59" s="210">
        <f t="shared" si="1"/>
        <v>152</v>
      </c>
      <c r="L59" s="210">
        <f t="shared" si="2"/>
        <v>64</v>
      </c>
      <c r="M59" s="227">
        <f t="shared" si="4"/>
        <v>3.9172656413363656E-2</v>
      </c>
      <c r="N59" s="235">
        <f t="array" ref="N59:O59">MMULT(K59:M59,$N$6:$O$8)</f>
        <v>184</v>
      </c>
      <c r="O59" s="235">
        <v>64.039172656413371</v>
      </c>
    </row>
    <row r="60" spans="5:15" ht="11.25" x14ac:dyDescent="0.2">
      <c r="E60" s="210">
        <v>49</v>
      </c>
      <c r="F60" s="212">
        <v>9</v>
      </c>
      <c r="G60" s="214">
        <v>152</v>
      </c>
      <c r="H60" s="221">
        <v>66</v>
      </c>
      <c r="I60" s="210">
        <v>49</v>
      </c>
      <c r="J60" s="217">
        <f t="shared" si="0"/>
        <v>4.7039999999999988</v>
      </c>
      <c r="K60" s="210">
        <f t="shared" si="1"/>
        <v>152</v>
      </c>
      <c r="L60" s="210">
        <f t="shared" si="2"/>
        <v>66</v>
      </c>
      <c r="M60" s="227">
        <f t="shared" si="4"/>
        <v>8.8558667096648086E-2</v>
      </c>
      <c r="N60" s="235">
        <f t="array" ref="N60:O60">MMULT(K60:M60,$N$6:$O$8)</f>
        <v>185</v>
      </c>
      <c r="O60" s="235">
        <v>66.088558667096649</v>
      </c>
    </row>
    <row r="61" spans="5:15" ht="11.25" x14ac:dyDescent="0.2">
      <c r="E61" s="210">
        <v>50</v>
      </c>
      <c r="F61" s="212">
        <v>10</v>
      </c>
      <c r="G61" s="214">
        <v>152</v>
      </c>
      <c r="H61" s="221">
        <v>68</v>
      </c>
      <c r="I61" s="210">
        <v>50</v>
      </c>
      <c r="J61" s="217">
        <f t="shared" si="0"/>
        <v>4.1920000000000002</v>
      </c>
      <c r="K61" s="210">
        <f t="shared" si="1"/>
        <v>152</v>
      </c>
      <c r="L61" s="210">
        <f t="shared" si="2"/>
        <v>68</v>
      </c>
      <c r="M61" s="227">
        <f t="shared" si="4"/>
        <v>0.14629513029885471</v>
      </c>
      <c r="N61" s="235">
        <f t="array" ref="N61:O61">MMULT(K61:M61,$N$6:$O$8)</f>
        <v>186</v>
      </c>
      <c r="O61" s="235">
        <v>68.146295130298853</v>
      </c>
    </row>
    <row r="62" spans="5:15" ht="11.25" x14ac:dyDescent="0.2">
      <c r="E62" s="210">
        <v>51</v>
      </c>
      <c r="F62" s="212">
        <v>11</v>
      </c>
      <c r="G62" s="214">
        <v>152</v>
      </c>
      <c r="H62" s="221">
        <v>70</v>
      </c>
      <c r="I62" s="210">
        <v>51</v>
      </c>
      <c r="J62" s="217">
        <f t="shared" si="0"/>
        <v>4.0000000000000009</v>
      </c>
      <c r="K62" s="210">
        <f t="shared" si="1"/>
        <v>152</v>
      </c>
      <c r="L62" s="210">
        <f t="shared" si="2"/>
        <v>70</v>
      </c>
      <c r="M62" s="227">
        <f t="shared" si="4"/>
        <v>0.17659541335098936</v>
      </c>
      <c r="N62" s="235">
        <f t="array" ref="N62:O62">MMULT(K62:M62,$N$6:$O$8)</f>
        <v>187</v>
      </c>
      <c r="O62" s="235">
        <v>70.176595413350995</v>
      </c>
    </row>
    <row r="63" spans="5:15" ht="11.25" x14ac:dyDescent="0.2">
      <c r="E63" s="210">
        <v>52</v>
      </c>
      <c r="F63" s="212">
        <v>12</v>
      </c>
      <c r="G63" s="214">
        <v>152</v>
      </c>
      <c r="H63" s="221">
        <v>72</v>
      </c>
      <c r="I63" s="210">
        <v>52</v>
      </c>
      <c r="J63" s="217">
        <f t="shared" si="0"/>
        <v>4.1279999999999992</v>
      </c>
      <c r="K63" s="210">
        <f t="shared" si="1"/>
        <v>152</v>
      </c>
      <c r="L63" s="210">
        <f t="shared" si="2"/>
        <v>72</v>
      </c>
      <c r="M63" s="227">
        <f t="shared" si="4"/>
        <v>0.15576852945257466</v>
      </c>
      <c r="N63" s="235">
        <f t="array" ref="N63:O63">MMULT(K63:M63,$N$6:$O$8)</f>
        <v>188</v>
      </c>
      <c r="O63" s="235">
        <v>72.155768529452573</v>
      </c>
    </row>
    <row r="64" spans="5:15" ht="11.25" x14ac:dyDescent="0.2">
      <c r="E64" s="210">
        <v>53</v>
      </c>
      <c r="F64" s="212">
        <v>13</v>
      </c>
      <c r="G64" s="214">
        <v>152</v>
      </c>
      <c r="H64" s="221">
        <v>74</v>
      </c>
      <c r="I64" s="210">
        <v>53</v>
      </c>
      <c r="J64" s="217">
        <f t="shared" si="0"/>
        <v>4.5760000000000005</v>
      </c>
      <c r="K64" s="210">
        <f t="shared" si="1"/>
        <v>152</v>
      </c>
      <c r="L64" s="210">
        <f t="shared" si="2"/>
        <v>74</v>
      </c>
      <c r="M64" s="227">
        <f t="shared" si="4"/>
        <v>0.10039931991851221</v>
      </c>
      <c r="N64" s="235">
        <f t="array" ref="N64:O64">MMULT(K64:M64,$N$6:$O$8)</f>
        <v>189</v>
      </c>
      <c r="O64" s="235">
        <v>74.100399319918509</v>
      </c>
    </row>
    <row r="65" spans="5:15" ht="11.25" x14ac:dyDescent="0.2">
      <c r="E65" s="210">
        <v>54</v>
      </c>
      <c r="F65" s="212">
        <v>14</v>
      </c>
      <c r="G65" s="214">
        <v>152</v>
      </c>
      <c r="H65" s="221">
        <v>76</v>
      </c>
      <c r="I65" s="210">
        <v>54</v>
      </c>
      <c r="J65" s="217">
        <f t="shared" si="0"/>
        <v>5.3439999999999994</v>
      </c>
      <c r="K65" s="210">
        <f t="shared" si="1"/>
        <v>152</v>
      </c>
      <c r="L65" s="210">
        <f t="shared" si="2"/>
        <v>76</v>
      </c>
      <c r="M65" s="227">
        <f t="shared" si="4"/>
        <v>4.7285999453588246E-2</v>
      </c>
      <c r="N65" s="235">
        <f t="array" ref="N65:O65">MMULT(K65:M65,$N$6:$O$8)</f>
        <v>190</v>
      </c>
      <c r="O65" s="235">
        <v>76.047285999453592</v>
      </c>
    </row>
    <row r="66" spans="5:15" ht="11.25" x14ac:dyDescent="0.2">
      <c r="E66" s="210">
        <v>55</v>
      </c>
      <c r="F66" s="212">
        <v>15</v>
      </c>
      <c r="G66" s="214">
        <v>152</v>
      </c>
      <c r="H66" s="221">
        <v>78</v>
      </c>
      <c r="I66" s="210">
        <v>55</v>
      </c>
      <c r="J66" s="217">
        <f t="shared" si="0"/>
        <v>6.4319999999999995</v>
      </c>
      <c r="K66" s="210">
        <f t="shared" si="1"/>
        <v>152</v>
      </c>
      <c r="L66" s="210">
        <f t="shared" si="2"/>
        <v>78</v>
      </c>
      <c r="M66" s="227">
        <f t="shared" si="4"/>
        <v>1.6273655777668206E-2</v>
      </c>
      <c r="N66" s="235">
        <f t="array" ref="N66:O66">MMULT(K66:M66,$N$6:$O$8)</f>
        <v>191</v>
      </c>
      <c r="O66" s="235">
        <v>78.016273655777667</v>
      </c>
    </row>
    <row r="67" spans="5:15" ht="11.25" x14ac:dyDescent="0.2">
      <c r="E67" s="210">
        <v>56</v>
      </c>
      <c r="F67" s="212">
        <v>16</v>
      </c>
      <c r="G67" s="214">
        <v>152</v>
      </c>
      <c r="H67" s="221">
        <v>80</v>
      </c>
      <c r="I67" s="210">
        <v>56</v>
      </c>
      <c r="J67" s="217">
        <f t="shared" si="0"/>
        <v>7.839999999999999</v>
      </c>
      <c r="K67" s="210">
        <f t="shared" si="1"/>
        <v>152</v>
      </c>
      <c r="L67" s="210">
        <f t="shared" si="2"/>
        <v>80</v>
      </c>
      <c r="M67" s="227">
        <f t="shared" si="4"/>
        <v>4.0924975578076469E-3</v>
      </c>
      <c r="N67" s="235">
        <f t="array" ref="N67:O67">MMULT(K67:M67,$N$6:$O$8)</f>
        <v>192</v>
      </c>
      <c r="O67" s="235">
        <v>80.004092497557806</v>
      </c>
    </row>
    <row r="68" spans="5:15" ht="11.25" x14ac:dyDescent="0.2">
      <c r="E68" s="210">
        <v>57</v>
      </c>
      <c r="F68" s="212">
        <v>17</v>
      </c>
      <c r="G68" s="214">
        <v>152</v>
      </c>
      <c r="H68" s="221">
        <v>82</v>
      </c>
      <c r="I68" s="210">
        <v>57</v>
      </c>
      <c r="J68" s="217">
        <f t="shared" si="0"/>
        <v>9.5679999999999996</v>
      </c>
      <c r="K68" s="210">
        <f t="shared" si="1"/>
        <v>152</v>
      </c>
      <c r="L68" s="210">
        <f t="shared" si="2"/>
        <v>82</v>
      </c>
      <c r="M68" s="227">
        <f t="shared" si="4"/>
        <v>7.5204267080969053E-4</v>
      </c>
      <c r="N68" s="235">
        <f t="array" ref="N68:O68">MMULT(K68:M68,$N$6:$O$8)</f>
        <v>193</v>
      </c>
      <c r="O68" s="235">
        <v>82.000752042670811</v>
      </c>
    </row>
    <row r="69" spans="5:15" ht="11.25" x14ac:dyDescent="0.2">
      <c r="E69" s="210">
        <v>58</v>
      </c>
      <c r="F69" s="212">
        <v>18</v>
      </c>
      <c r="G69" s="214">
        <v>152</v>
      </c>
      <c r="H69" s="221">
        <v>84</v>
      </c>
      <c r="I69" s="210">
        <v>58</v>
      </c>
      <c r="J69" s="217">
        <f t="shared" si="0"/>
        <v>11.615999999999998</v>
      </c>
      <c r="K69" s="210">
        <f t="shared" si="1"/>
        <v>152</v>
      </c>
      <c r="L69" s="210">
        <f t="shared" si="2"/>
        <v>84</v>
      </c>
      <c r="M69" s="227">
        <f t="shared" si="4"/>
        <v>1.0098277201501748E-4</v>
      </c>
      <c r="N69" s="235">
        <f t="array" ref="N69:O69">MMULT(K69:M69,$N$6:$O$8)</f>
        <v>194</v>
      </c>
      <c r="O69" s="235">
        <v>84.000100982772011</v>
      </c>
    </row>
    <row r="70" spans="5:15" ht="11.25" x14ac:dyDescent="0.2">
      <c r="E70" s="210">
        <v>59</v>
      </c>
      <c r="F70" s="212">
        <v>19</v>
      </c>
      <c r="G70" s="214">
        <v>152</v>
      </c>
      <c r="H70" s="221">
        <v>86</v>
      </c>
      <c r="I70" s="210">
        <v>59</v>
      </c>
      <c r="J70" s="217">
        <f t="shared" si="0"/>
        <v>13.983999999999998</v>
      </c>
      <c r="K70" s="210">
        <f t="shared" si="1"/>
        <v>152</v>
      </c>
      <c r="L70" s="210">
        <f t="shared" si="2"/>
        <v>86</v>
      </c>
      <c r="M70" s="227">
        <f t="shared" si="4"/>
        <v>9.9083843299062948E-6</v>
      </c>
      <c r="N70" s="235">
        <f t="array" ref="N70:O70">MMULT(K70:M70,$N$6:$O$8)</f>
        <v>195</v>
      </c>
      <c r="O70" s="235">
        <v>86.000009908384328</v>
      </c>
    </row>
    <row r="71" spans="5:15" ht="11.25" x14ac:dyDescent="0.2">
      <c r="E71" s="210">
        <v>60</v>
      </c>
      <c r="F71" s="212">
        <v>20</v>
      </c>
      <c r="G71" s="214">
        <v>152</v>
      </c>
      <c r="H71" s="221">
        <v>88</v>
      </c>
      <c r="I71" s="210">
        <v>60</v>
      </c>
      <c r="J71" s="217">
        <f t="shared" si="0"/>
        <v>16.671999999999997</v>
      </c>
      <c r="K71" s="210">
        <f t="shared" si="1"/>
        <v>152</v>
      </c>
      <c r="L71" s="210">
        <f t="shared" si="2"/>
        <v>88</v>
      </c>
      <c r="M71" s="227">
        <f t="shared" si="4"/>
        <v>7.1041013775685299E-7</v>
      </c>
      <c r="N71" s="235">
        <f t="array" ref="N71:O71">MMULT(K71:M71,$N$6:$O$8)</f>
        <v>196</v>
      </c>
      <c r="O71" s="235">
        <v>88.000000710410134</v>
      </c>
    </row>
    <row r="72" spans="5:15" ht="11.25" x14ac:dyDescent="0.2">
      <c r="E72" s="210">
        <v>61</v>
      </c>
      <c r="F72" s="212">
        <v>21</v>
      </c>
      <c r="G72" s="214">
        <v>152</v>
      </c>
      <c r="H72" s="221">
        <v>90</v>
      </c>
      <c r="I72" s="210">
        <v>61</v>
      </c>
      <c r="J72" s="217">
        <f t="shared" si="0"/>
        <v>19.68</v>
      </c>
      <c r="K72" s="210">
        <f t="shared" si="1"/>
        <v>152</v>
      </c>
      <c r="L72" s="210">
        <f t="shared" si="2"/>
        <v>90</v>
      </c>
      <c r="M72" s="227">
        <f t="shared" si="4"/>
        <v>3.721912917421801E-8</v>
      </c>
      <c r="N72" s="235">
        <f t="array" ref="N72:O72">MMULT(K72:M72,$N$6:$O$8)</f>
        <v>197</v>
      </c>
      <c r="O72" s="235">
        <v>90.000000037219124</v>
      </c>
    </row>
    <row r="73" spans="5:15" ht="11.25" x14ac:dyDescent="0.2">
      <c r="E73" s="210">
        <v>62</v>
      </c>
      <c r="F73" s="212">
        <v>22</v>
      </c>
      <c r="G73" s="214">
        <v>152</v>
      </c>
      <c r="H73" s="221">
        <v>92</v>
      </c>
      <c r="I73" s="210">
        <v>62</v>
      </c>
      <c r="J73" s="217">
        <f t="shared" si="0"/>
        <v>23.007999999999996</v>
      </c>
      <c r="K73" s="210">
        <f t="shared" si="1"/>
        <v>152</v>
      </c>
      <c r="L73" s="210">
        <f t="shared" si="2"/>
        <v>92</v>
      </c>
      <c r="M73" s="227">
        <f t="shared" si="4"/>
        <v>1.4248659743146997E-9</v>
      </c>
      <c r="N73" s="235">
        <f t="array" ref="N73:O73">MMULT(K73:M73,$N$6:$O$8)</f>
        <v>198</v>
      </c>
      <c r="O73" s="235">
        <v>92.000000001424866</v>
      </c>
    </row>
    <row r="74" spans="5:15" ht="11.25" x14ac:dyDescent="0.2">
      <c r="E74" s="210">
        <v>63</v>
      </c>
      <c r="F74" s="212">
        <v>23</v>
      </c>
      <c r="G74" s="214">
        <v>152</v>
      </c>
      <c r="H74" s="221">
        <v>94</v>
      </c>
      <c r="I74" s="210">
        <v>63</v>
      </c>
      <c r="J74" s="217">
        <f t="shared" si="0"/>
        <v>26.655999999999999</v>
      </c>
      <c r="K74" s="210">
        <f t="shared" si="1"/>
        <v>152</v>
      </c>
      <c r="L74" s="210">
        <f t="shared" si="2"/>
        <v>94</v>
      </c>
      <c r="M74" s="227">
        <f t="shared" si="4"/>
        <v>3.9859566809734953E-11</v>
      </c>
      <c r="N74" s="235">
        <f t="array" ref="N74:O74">MMULT(K74:M74,$N$6:$O$8)</f>
        <v>199</v>
      </c>
      <c r="O74" s="235">
        <v>94.000000000039861</v>
      </c>
    </row>
    <row r="75" spans="5:15" ht="11.25" x14ac:dyDescent="0.2">
      <c r="E75" s="210">
        <v>64</v>
      </c>
      <c r="F75" s="212">
        <v>24</v>
      </c>
      <c r="G75" s="214">
        <v>152</v>
      </c>
      <c r="H75" s="221">
        <v>96</v>
      </c>
      <c r="I75" s="210">
        <v>64</v>
      </c>
      <c r="J75" s="217">
        <f t="shared" si="0"/>
        <v>30.624000000000002</v>
      </c>
      <c r="K75" s="210">
        <f t="shared" si="1"/>
        <v>152</v>
      </c>
      <c r="L75" s="210">
        <f t="shared" si="2"/>
        <v>96</v>
      </c>
      <c r="M75" s="227">
        <f t="shared" si="4"/>
        <v>8.1478285933845362E-13</v>
      </c>
      <c r="N75" s="235">
        <f t="array" ref="N75:O75">MMULT(K75:M75,$N$6:$O$8)</f>
        <v>200</v>
      </c>
      <c r="O75" s="235">
        <v>96.00000000000081</v>
      </c>
    </row>
    <row r="76" spans="5:15" ht="11.25" x14ac:dyDescent="0.2">
      <c r="E76" s="210">
        <v>65</v>
      </c>
      <c r="F76" s="212">
        <v>25</v>
      </c>
      <c r="G76" s="214">
        <v>152</v>
      </c>
      <c r="H76" s="221">
        <v>98</v>
      </c>
      <c r="I76" s="210">
        <v>65</v>
      </c>
      <c r="J76" s="217">
        <f t="shared" si="0"/>
        <v>34.911999999999999</v>
      </c>
      <c r="K76" s="210">
        <f t="shared" si="1"/>
        <v>152</v>
      </c>
      <c r="L76" s="210">
        <f t="shared" si="2"/>
        <v>98</v>
      </c>
      <c r="M76" s="227">
        <f t="shared" si="4"/>
        <v>1.2170318515650306E-14</v>
      </c>
      <c r="N76" s="235">
        <f t="array" ref="N76:O76">MMULT(K76:M76,$N$6:$O$8)</f>
        <v>201</v>
      </c>
      <c r="O76" s="235">
        <v>98.000000000000014</v>
      </c>
    </row>
    <row r="77" spans="5:15" ht="11.25" x14ac:dyDescent="0.2">
      <c r="E77" s="210">
        <v>66</v>
      </c>
      <c r="F77" s="212">
        <v>26</v>
      </c>
      <c r="G77" s="214">
        <v>152</v>
      </c>
      <c r="H77" s="221">
        <v>100</v>
      </c>
      <c r="I77" s="210">
        <v>66</v>
      </c>
      <c r="J77" s="217">
        <f t="shared" ref="J77:J140" si="5">((G77-C$8)/C$9)^2+((H77-D$8)/D$9)^2-2*$C$10*(G77-C$8)/C$9*(H77-D$8)/D$9</f>
        <v>39.519999999999996</v>
      </c>
      <c r="K77" s="210">
        <f t="shared" ref="K77:K82" si="6">G77</f>
        <v>152</v>
      </c>
      <c r="L77" s="210">
        <f t="shared" ref="L77:L82" si="7">H77</f>
        <v>100</v>
      </c>
      <c r="M77" s="227">
        <f t="shared" si="4"/>
        <v>1.3283507206018071E-16</v>
      </c>
      <c r="N77" s="235">
        <f t="array" ref="N77:O77">MMULT(K77:M77,$N$6:$O$8)</f>
        <v>202</v>
      </c>
      <c r="O77" s="235">
        <v>100</v>
      </c>
    </row>
    <row r="78" spans="5:15" ht="11.25" x14ac:dyDescent="0.2">
      <c r="E78" s="210">
        <v>67</v>
      </c>
      <c r="F78" s="212">
        <v>27</v>
      </c>
      <c r="G78" s="214">
        <v>152</v>
      </c>
      <c r="H78" s="221">
        <v>102</v>
      </c>
      <c r="I78" s="210">
        <v>67</v>
      </c>
      <c r="J78" s="217">
        <f t="shared" si="5"/>
        <v>44.448</v>
      </c>
      <c r="K78" s="210">
        <f t="shared" si="6"/>
        <v>152</v>
      </c>
      <c r="L78" s="210">
        <f t="shared" si="7"/>
        <v>102</v>
      </c>
      <c r="M78" s="227">
        <f t="shared" si="4"/>
        <v>1.0594350030119786E-18</v>
      </c>
      <c r="N78" s="235">
        <f t="array" ref="N78:O78">MMULT(K78:M78,$N$6:$O$8)</f>
        <v>203</v>
      </c>
      <c r="O78" s="235">
        <v>102</v>
      </c>
    </row>
    <row r="79" spans="5:15" ht="11.25" x14ac:dyDescent="0.2">
      <c r="E79" s="210">
        <v>68</v>
      </c>
      <c r="F79" s="212">
        <v>28</v>
      </c>
      <c r="G79" s="214">
        <v>152</v>
      </c>
      <c r="H79" s="221">
        <v>104</v>
      </c>
      <c r="I79" s="210">
        <v>68</v>
      </c>
      <c r="J79" s="217">
        <f t="shared" si="5"/>
        <v>49.695999999999998</v>
      </c>
      <c r="K79" s="210">
        <f t="shared" si="6"/>
        <v>152</v>
      </c>
      <c r="L79" s="210">
        <f t="shared" si="7"/>
        <v>104</v>
      </c>
      <c r="M79" s="227">
        <f t="shared" si="4"/>
        <v>6.1742844037136211E-21</v>
      </c>
      <c r="N79" s="235">
        <f t="array" ref="N79:O79">MMULT(K79:M79,$N$6:$O$8)</f>
        <v>204</v>
      </c>
      <c r="O79" s="235">
        <v>104</v>
      </c>
    </row>
    <row r="80" spans="5:15" ht="11.25" x14ac:dyDescent="0.2">
      <c r="E80" s="210">
        <v>69</v>
      </c>
      <c r="F80" s="212">
        <v>29</v>
      </c>
      <c r="G80" s="214">
        <v>152</v>
      </c>
      <c r="H80" s="221">
        <v>106</v>
      </c>
      <c r="I80" s="210">
        <v>69</v>
      </c>
      <c r="J80" s="217">
        <f t="shared" si="5"/>
        <v>55.263999999999996</v>
      </c>
      <c r="K80" s="210">
        <f t="shared" si="6"/>
        <v>152</v>
      </c>
      <c r="L80" s="210">
        <f t="shared" si="7"/>
        <v>106</v>
      </c>
      <c r="M80" s="227">
        <f t="shared" si="4"/>
        <v>2.6293578327986686E-23</v>
      </c>
      <c r="N80" s="235">
        <f t="array" ref="N80:O80">MMULT(K80:M80,$N$6:$O$8)</f>
        <v>205</v>
      </c>
      <c r="O80" s="235">
        <v>106</v>
      </c>
    </row>
    <row r="81" spans="5:15" ht="11.25" x14ac:dyDescent="0.2">
      <c r="E81" s="210">
        <v>70</v>
      </c>
      <c r="F81" s="212">
        <v>30</v>
      </c>
      <c r="G81" s="214">
        <v>152</v>
      </c>
      <c r="H81" s="221">
        <v>108</v>
      </c>
      <c r="I81" s="210">
        <v>70</v>
      </c>
      <c r="J81" s="217">
        <f t="shared" si="5"/>
        <v>61.151999999999994</v>
      </c>
      <c r="K81" s="210">
        <f t="shared" si="6"/>
        <v>152</v>
      </c>
      <c r="L81" s="210">
        <f t="shared" si="7"/>
        <v>108</v>
      </c>
      <c r="M81" s="227">
        <f t="shared" si="4"/>
        <v>8.1820759800728734E-26</v>
      </c>
      <c r="N81" s="235">
        <f t="array" ref="N81:O81">MMULT(K81:M81,$N$6:$O$8)</f>
        <v>206</v>
      </c>
      <c r="O81" s="235">
        <v>108</v>
      </c>
    </row>
    <row r="82" spans="5:15" ht="11.25" x14ac:dyDescent="0.2">
      <c r="E82" s="210">
        <v>71</v>
      </c>
      <c r="F82" s="212">
        <v>31</v>
      </c>
      <c r="G82" s="214">
        <v>152</v>
      </c>
      <c r="H82" s="221">
        <v>110</v>
      </c>
      <c r="I82" s="210">
        <v>71</v>
      </c>
      <c r="J82" s="217">
        <f t="shared" si="5"/>
        <v>67.359999999999985</v>
      </c>
      <c r="K82" s="210">
        <f t="shared" si="6"/>
        <v>152</v>
      </c>
      <c r="L82" s="210">
        <f t="shared" si="7"/>
        <v>110</v>
      </c>
      <c r="M82" s="227">
        <f t="shared" si="4"/>
        <v>1.8604931405179375E-28</v>
      </c>
      <c r="N82" s="235">
        <f t="array" ref="N82:O82">MMULT(K82:M82,$N$6:$O$8)</f>
        <v>207</v>
      </c>
      <c r="O82" s="235">
        <v>110</v>
      </c>
    </row>
    <row r="83" spans="5:15" ht="11.25" x14ac:dyDescent="0.2">
      <c r="E83" s="210">
        <v>72</v>
      </c>
      <c r="F83" s="212">
        <v>32</v>
      </c>
      <c r="G83" s="214"/>
      <c r="H83" s="221"/>
      <c r="I83" s="210">
        <v>72</v>
      </c>
      <c r="J83" s="217">
        <f t="shared" si="5"/>
        <v>176.80000000000007</v>
      </c>
      <c r="K83" s="210"/>
      <c r="M83" s="227"/>
      <c r="N83" s="237"/>
      <c r="O83" s="237"/>
    </row>
    <row r="84" spans="5:15" ht="11.25" x14ac:dyDescent="0.2">
      <c r="E84" s="210">
        <v>73</v>
      </c>
      <c r="F84" s="212">
        <v>33</v>
      </c>
      <c r="G84" s="214"/>
      <c r="H84" s="221"/>
      <c r="I84" s="210">
        <v>73</v>
      </c>
      <c r="J84" s="217">
        <f t="shared" si="5"/>
        <v>176.80000000000007</v>
      </c>
      <c r="K84" s="210"/>
      <c r="M84" s="227"/>
      <c r="N84" s="237"/>
      <c r="O84" s="237"/>
    </row>
    <row r="85" spans="5:15" ht="11.25" x14ac:dyDescent="0.2">
      <c r="E85" s="210">
        <v>74</v>
      </c>
      <c r="F85" s="212">
        <v>34</v>
      </c>
      <c r="G85" s="214"/>
      <c r="H85" s="221"/>
      <c r="I85" s="210">
        <v>74</v>
      </c>
      <c r="J85" s="217">
        <f t="shared" si="5"/>
        <v>176.80000000000007</v>
      </c>
      <c r="K85" s="210"/>
      <c r="M85" s="227"/>
      <c r="N85" s="237"/>
      <c r="O85" s="237"/>
    </row>
    <row r="86" spans="5:15" ht="11.25" x14ac:dyDescent="0.2">
      <c r="E86" s="210">
        <v>75</v>
      </c>
      <c r="F86" s="212">
        <v>35</v>
      </c>
      <c r="G86" s="214"/>
      <c r="H86" s="221"/>
      <c r="I86" s="210">
        <v>75</v>
      </c>
      <c r="J86" s="217">
        <f t="shared" si="5"/>
        <v>176.80000000000007</v>
      </c>
      <c r="K86" s="210"/>
      <c r="M86" s="227"/>
      <c r="N86" s="237"/>
      <c r="O86" s="237"/>
    </row>
    <row r="87" spans="5:15" ht="11.25" x14ac:dyDescent="0.2">
      <c r="E87" s="210">
        <v>76</v>
      </c>
      <c r="F87" s="212">
        <v>36</v>
      </c>
      <c r="G87" s="214"/>
      <c r="H87" s="221"/>
      <c r="I87" s="210">
        <v>76</v>
      </c>
      <c r="J87" s="217">
        <f t="shared" si="5"/>
        <v>176.80000000000007</v>
      </c>
      <c r="K87" s="210"/>
      <c r="M87" s="227"/>
      <c r="N87" s="237"/>
      <c r="O87" s="237"/>
    </row>
    <row r="88" spans="5:15" ht="11.25" x14ac:dyDescent="0.2">
      <c r="E88" s="210">
        <v>77</v>
      </c>
      <c r="F88" s="212">
        <v>37</v>
      </c>
      <c r="G88" s="214"/>
      <c r="H88" s="221"/>
      <c r="I88" s="210">
        <v>77</v>
      </c>
      <c r="J88" s="217">
        <f t="shared" si="5"/>
        <v>176.80000000000007</v>
      </c>
      <c r="K88" s="210"/>
      <c r="M88" s="227"/>
      <c r="N88" s="237"/>
      <c r="O88" s="237"/>
    </row>
    <row r="89" spans="5:15" ht="11.25" x14ac:dyDescent="0.2">
      <c r="E89" s="210">
        <v>78</v>
      </c>
      <c r="F89" s="212">
        <v>38</v>
      </c>
      <c r="G89" s="214"/>
      <c r="H89" s="221"/>
      <c r="I89" s="210">
        <v>78</v>
      </c>
      <c r="J89" s="217">
        <f t="shared" si="5"/>
        <v>176.80000000000007</v>
      </c>
      <c r="K89" s="210"/>
      <c r="M89" s="227"/>
      <c r="N89" s="237"/>
      <c r="O89" s="237"/>
    </row>
    <row r="90" spans="5:15" ht="11.25" x14ac:dyDescent="0.2">
      <c r="E90" s="210">
        <v>79</v>
      </c>
      <c r="F90" s="212">
        <v>39</v>
      </c>
      <c r="G90" s="214"/>
      <c r="H90" s="221"/>
      <c r="I90" s="210">
        <v>79</v>
      </c>
      <c r="J90" s="217">
        <f t="shared" si="5"/>
        <v>176.80000000000007</v>
      </c>
      <c r="K90" s="210"/>
      <c r="M90" s="227"/>
      <c r="N90" s="237"/>
      <c r="O90" s="237"/>
    </row>
    <row r="91" spans="5:15" ht="11.25" x14ac:dyDescent="0.2">
      <c r="E91" s="210">
        <v>80</v>
      </c>
      <c r="F91" s="213">
        <v>40</v>
      </c>
      <c r="G91" s="222"/>
      <c r="H91" s="223"/>
      <c r="I91" s="210">
        <v>80</v>
      </c>
      <c r="J91" s="217">
        <f t="shared" si="5"/>
        <v>176.80000000000007</v>
      </c>
      <c r="K91" s="210"/>
      <c r="M91" s="227"/>
      <c r="N91" s="237"/>
      <c r="O91" s="237"/>
    </row>
    <row r="92" spans="5:15" ht="11.25" x14ac:dyDescent="0.2">
      <c r="E92" s="210">
        <v>81</v>
      </c>
      <c r="F92" s="211">
        <v>1</v>
      </c>
      <c r="G92" s="219">
        <v>154</v>
      </c>
      <c r="H92" s="220">
        <v>50</v>
      </c>
      <c r="I92" s="210">
        <v>81</v>
      </c>
      <c r="J92" s="217">
        <f t="shared" si="5"/>
        <v>20.92</v>
      </c>
      <c r="K92" s="210">
        <f t="shared" ref="K92:K122" si="8">G92</f>
        <v>154</v>
      </c>
      <c r="L92" s="210">
        <f t="shared" ref="L92:L122" si="9">H92</f>
        <v>50</v>
      </c>
      <c r="M92" s="227">
        <f>$M$2*$M$5*EXP(-1/2*J92/$M$10)</f>
        <v>1.1035712221944466E-8</v>
      </c>
      <c r="N92" s="235">
        <f t="array" ref="N92:O92">MMULT(K92:M92,$N$6:$O$8)</f>
        <v>179</v>
      </c>
      <c r="O92" s="235">
        <v>50.000000011035709</v>
      </c>
    </row>
    <row r="93" spans="5:15" ht="11.25" x14ac:dyDescent="0.2">
      <c r="E93" s="210">
        <v>82</v>
      </c>
      <c r="F93" s="212">
        <v>2</v>
      </c>
      <c r="G93" s="214">
        <v>154</v>
      </c>
      <c r="H93" s="221">
        <v>52</v>
      </c>
      <c r="I93" s="210">
        <v>82</v>
      </c>
      <c r="J93" s="217">
        <f t="shared" si="5"/>
        <v>17.736000000000001</v>
      </c>
      <c r="K93" s="210">
        <f t="shared" si="8"/>
        <v>154</v>
      </c>
      <c r="L93" s="210">
        <f t="shared" si="9"/>
        <v>52</v>
      </c>
      <c r="M93" s="227">
        <f t="shared" si="4"/>
        <v>2.5031126593802679E-7</v>
      </c>
      <c r="N93" s="235">
        <f t="array" ref="N93:O93">MMULT(K93:M93,$N$6:$O$8)</f>
        <v>180</v>
      </c>
      <c r="O93" s="235">
        <v>52.000000250311267</v>
      </c>
    </row>
    <row r="94" spans="5:15" ht="11.25" x14ac:dyDescent="0.2">
      <c r="E94" s="210">
        <v>83</v>
      </c>
      <c r="F94" s="212">
        <v>3</v>
      </c>
      <c r="G94" s="214">
        <v>154</v>
      </c>
      <c r="H94" s="221">
        <v>54</v>
      </c>
      <c r="I94" s="210">
        <v>83</v>
      </c>
      <c r="J94" s="217">
        <f t="shared" si="5"/>
        <v>14.872000000000007</v>
      </c>
      <c r="K94" s="210">
        <f t="shared" si="8"/>
        <v>154</v>
      </c>
      <c r="L94" s="210">
        <f t="shared" si="9"/>
        <v>54</v>
      </c>
      <c r="M94" s="227">
        <f t="shared" si="4"/>
        <v>4.148691840682611E-6</v>
      </c>
      <c r="N94" s="235">
        <f t="array" ref="N94:O94">MMULT(K94:M94,$N$6:$O$8)</f>
        <v>181</v>
      </c>
      <c r="O94" s="235">
        <v>54.000004148691843</v>
      </c>
    </row>
    <row r="95" spans="5:15" ht="11.25" x14ac:dyDescent="0.2">
      <c r="E95" s="210">
        <v>84</v>
      </c>
      <c r="F95" s="212">
        <v>4</v>
      </c>
      <c r="G95" s="214">
        <v>154</v>
      </c>
      <c r="H95" s="221">
        <v>56</v>
      </c>
      <c r="I95" s="210">
        <v>84</v>
      </c>
      <c r="J95" s="217">
        <f t="shared" si="5"/>
        <v>12.328000000000003</v>
      </c>
      <c r="K95" s="210">
        <f t="shared" si="8"/>
        <v>154</v>
      </c>
      <c r="L95" s="210">
        <f t="shared" si="9"/>
        <v>56</v>
      </c>
      <c r="M95" s="227">
        <f t="shared" si="4"/>
        <v>5.0244983569681724E-5</v>
      </c>
      <c r="N95" s="235">
        <f t="array" ref="N95:O95">MMULT(K95:M95,$N$6:$O$8)</f>
        <v>182</v>
      </c>
      <c r="O95" s="235">
        <v>56.000050244983569</v>
      </c>
    </row>
    <row r="96" spans="5:15" ht="11.25" x14ac:dyDescent="0.2">
      <c r="E96" s="210">
        <v>85</v>
      </c>
      <c r="F96" s="212">
        <v>5</v>
      </c>
      <c r="G96" s="214">
        <v>154</v>
      </c>
      <c r="H96" s="221">
        <v>58</v>
      </c>
      <c r="I96" s="210">
        <v>85</v>
      </c>
      <c r="J96" s="217">
        <f t="shared" si="5"/>
        <v>10.104000000000006</v>
      </c>
      <c r="K96" s="210">
        <f t="shared" si="8"/>
        <v>154</v>
      </c>
      <c r="L96" s="210">
        <f t="shared" si="9"/>
        <v>58</v>
      </c>
      <c r="M96" s="227">
        <f t="shared" si="4"/>
        <v>4.4465685367178244E-4</v>
      </c>
      <c r="N96" s="235">
        <f t="array" ref="N96:O96">MMULT(K96:M96,$N$6:$O$8)</f>
        <v>183</v>
      </c>
      <c r="O96" s="235">
        <v>58.000444656853674</v>
      </c>
    </row>
    <row r="97" spans="5:15" ht="11.25" x14ac:dyDescent="0.2">
      <c r="E97" s="210">
        <v>86</v>
      </c>
      <c r="F97" s="212">
        <v>6</v>
      </c>
      <c r="G97" s="214">
        <v>154</v>
      </c>
      <c r="H97" s="221">
        <v>60</v>
      </c>
      <c r="I97" s="210">
        <v>86</v>
      </c>
      <c r="J97" s="217">
        <f t="shared" si="5"/>
        <v>8.2000000000000028</v>
      </c>
      <c r="K97" s="210">
        <f t="shared" si="8"/>
        <v>154</v>
      </c>
      <c r="L97" s="210">
        <f t="shared" si="9"/>
        <v>60</v>
      </c>
      <c r="M97" s="227">
        <f t="shared" si="4"/>
        <v>2.8754645880687112E-3</v>
      </c>
      <c r="N97" s="235">
        <f t="array" ref="N97:O97">MMULT(K97:M97,$N$6:$O$8)</f>
        <v>184</v>
      </c>
      <c r="O97" s="235">
        <v>60.002875464588065</v>
      </c>
    </row>
    <row r="98" spans="5:15" ht="11.25" x14ac:dyDescent="0.2">
      <c r="E98" s="210">
        <v>87</v>
      </c>
      <c r="F98" s="212">
        <v>7</v>
      </c>
      <c r="G98" s="214">
        <v>154</v>
      </c>
      <c r="H98" s="221">
        <v>62</v>
      </c>
      <c r="I98" s="210">
        <v>87</v>
      </c>
      <c r="J98" s="217">
        <f t="shared" si="5"/>
        <v>6.6160000000000032</v>
      </c>
      <c r="K98" s="210">
        <f t="shared" si="8"/>
        <v>154</v>
      </c>
      <c r="L98" s="210">
        <f t="shared" si="9"/>
        <v>62</v>
      </c>
      <c r="M98" s="227">
        <f t="shared" si="4"/>
        <v>1.3587570397935102E-2</v>
      </c>
      <c r="N98" s="235">
        <f t="array" ref="N98:O98">MMULT(K98:M98,$N$6:$O$8)</f>
        <v>185</v>
      </c>
      <c r="O98" s="235">
        <v>62.013587570397938</v>
      </c>
    </row>
    <row r="99" spans="5:15" ht="11.25" x14ac:dyDescent="0.2">
      <c r="E99" s="210">
        <v>88</v>
      </c>
      <c r="F99" s="212">
        <v>8</v>
      </c>
      <c r="G99" s="214">
        <v>154</v>
      </c>
      <c r="H99" s="221">
        <v>64</v>
      </c>
      <c r="I99" s="210">
        <v>88</v>
      </c>
      <c r="J99" s="217">
        <f t="shared" si="5"/>
        <v>5.3520000000000039</v>
      </c>
      <c r="K99" s="210">
        <f t="shared" si="8"/>
        <v>154</v>
      </c>
      <c r="L99" s="210">
        <f t="shared" si="9"/>
        <v>64</v>
      </c>
      <c r="M99" s="227">
        <f t="shared" si="4"/>
        <v>4.6916579469190652E-2</v>
      </c>
      <c r="N99" s="235">
        <f t="array" ref="N99:O99">MMULT(K99:M99,$N$6:$O$8)</f>
        <v>186</v>
      </c>
      <c r="O99" s="235">
        <v>64.046916579469197</v>
      </c>
    </row>
    <row r="100" spans="5:15" ht="11.25" x14ac:dyDescent="0.2">
      <c r="E100" s="210">
        <v>89</v>
      </c>
      <c r="F100" s="212">
        <v>9</v>
      </c>
      <c r="G100" s="214">
        <v>154</v>
      </c>
      <c r="H100" s="221">
        <v>66</v>
      </c>
      <c r="I100" s="210">
        <v>89</v>
      </c>
      <c r="J100" s="217">
        <f t="shared" si="5"/>
        <v>4.4080000000000013</v>
      </c>
      <c r="K100" s="210">
        <f t="shared" si="8"/>
        <v>154</v>
      </c>
      <c r="L100" s="210">
        <f t="shared" si="9"/>
        <v>66</v>
      </c>
      <c r="M100" s="227">
        <f t="shared" si="4"/>
        <v>0.11837544560711784</v>
      </c>
      <c r="N100" s="235">
        <f t="array" ref="N100:O100">MMULT(K100:M100,$N$6:$O$8)</f>
        <v>187</v>
      </c>
      <c r="O100" s="235">
        <v>66.118375445607114</v>
      </c>
    </row>
    <row r="101" spans="5:15" ht="11.25" x14ac:dyDescent="0.2">
      <c r="E101" s="210">
        <v>90</v>
      </c>
      <c r="F101" s="212">
        <v>10</v>
      </c>
      <c r="G101" s="214">
        <v>154</v>
      </c>
      <c r="H101" s="221">
        <v>68</v>
      </c>
      <c r="I101" s="210">
        <v>90</v>
      </c>
      <c r="J101" s="217">
        <f t="shared" si="5"/>
        <v>3.7840000000000007</v>
      </c>
      <c r="K101" s="210">
        <f t="shared" si="8"/>
        <v>154</v>
      </c>
      <c r="L101" s="210">
        <f t="shared" si="9"/>
        <v>68</v>
      </c>
      <c r="M101" s="227">
        <f t="shared" si="4"/>
        <v>0.21824668852447918</v>
      </c>
      <c r="N101" s="235">
        <f t="array" ref="N101:O101">MMULT(K101:M101,$N$6:$O$8)</f>
        <v>188</v>
      </c>
      <c r="O101" s="235">
        <v>68.218246688524474</v>
      </c>
    </row>
    <row r="102" spans="5:15" ht="11.25" x14ac:dyDescent="0.2">
      <c r="E102" s="210">
        <v>91</v>
      </c>
      <c r="F102" s="212">
        <v>11</v>
      </c>
      <c r="G102" s="214">
        <v>154</v>
      </c>
      <c r="H102" s="221">
        <v>70</v>
      </c>
      <c r="I102" s="210">
        <v>91</v>
      </c>
      <c r="J102" s="217">
        <f t="shared" si="5"/>
        <v>3.4800000000000022</v>
      </c>
      <c r="K102" s="210">
        <f t="shared" si="8"/>
        <v>154</v>
      </c>
      <c r="L102" s="210">
        <f t="shared" si="9"/>
        <v>70</v>
      </c>
      <c r="M102" s="227">
        <f t="shared" si="4"/>
        <v>0.29402512928257257</v>
      </c>
      <c r="N102" s="235">
        <f t="array" ref="N102:O102">MMULT(K102:M102,$N$6:$O$8)</f>
        <v>189</v>
      </c>
      <c r="O102" s="235">
        <v>70.294025129282574</v>
      </c>
    </row>
    <row r="103" spans="5:15" ht="11.25" x14ac:dyDescent="0.2">
      <c r="E103" s="210">
        <v>92</v>
      </c>
      <c r="F103" s="212">
        <v>12</v>
      </c>
      <c r="G103" s="214">
        <v>154</v>
      </c>
      <c r="H103" s="221">
        <v>72</v>
      </c>
      <c r="I103" s="210">
        <v>92</v>
      </c>
      <c r="J103" s="217">
        <f t="shared" si="5"/>
        <v>3.4960000000000004</v>
      </c>
      <c r="K103" s="210">
        <f t="shared" si="8"/>
        <v>154</v>
      </c>
      <c r="L103" s="210">
        <f t="shared" si="9"/>
        <v>72</v>
      </c>
      <c r="M103" s="227">
        <f t="shared" si="4"/>
        <v>0.28944895578248037</v>
      </c>
      <c r="N103" s="235">
        <f t="array" ref="N103:O103">MMULT(K103:M103,$N$6:$O$8)</f>
        <v>190</v>
      </c>
      <c r="O103" s="235">
        <v>72.289448955782476</v>
      </c>
    </row>
    <row r="104" spans="5:15" ht="11.25" x14ac:dyDescent="0.2">
      <c r="E104" s="210">
        <v>93</v>
      </c>
      <c r="F104" s="212">
        <v>13</v>
      </c>
      <c r="G104" s="214">
        <v>154</v>
      </c>
      <c r="H104" s="221">
        <v>74</v>
      </c>
      <c r="I104" s="210">
        <v>93</v>
      </c>
      <c r="J104" s="217">
        <f t="shared" si="5"/>
        <v>3.8320000000000016</v>
      </c>
      <c r="K104" s="210">
        <f t="shared" si="8"/>
        <v>154</v>
      </c>
      <c r="L104" s="210">
        <f t="shared" si="9"/>
        <v>74</v>
      </c>
      <c r="M104" s="227">
        <f t="shared" si="4"/>
        <v>0.20821416683463057</v>
      </c>
      <c r="N104" s="235">
        <f t="array" ref="N104:O104">MMULT(K104:M104,$N$6:$O$8)</f>
        <v>191</v>
      </c>
      <c r="O104" s="235">
        <v>74.208214166834637</v>
      </c>
    </row>
    <row r="105" spans="5:15" ht="11.25" x14ac:dyDescent="0.2">
      <c r="E105" s="210">
        <v>94</v>
      </c>
      <c r="F105" s="212">
        <v>14</v>
      </c>
      <c r="G105" s="214">
        <v>154</v>
      </c>
      <c r="H105" s="221">
        <v>76</v>
      </c>
      <c r="I105" s="210">
        <v>94</v>
      </c>
      <c r="J105" s="217">
        <f t="shared" si="5"/>
        <v>4.4880000000000004</v>
      </c>
      <c r="K105" s="210">
        <f t="shared" si="8"/>
        <v>154</v>
      </c>
      <c r="L105" s="210">
        <f t="shared" si="9"/>
        <v>76</v>
      </c>
      <c r="M105" s="227">
        <f t="shared" si="4"/>
        <v>0.10944585404135515</v>
      </c>
      <c r="N105" s="235">
        <f t="array" ref="N105:O105">MMULT(K105:M105,$N$6:$O$8)</f>
        <v>192</v>
      </c>
      <c r="O105" s="235">
        <v>76.109445854041354</v>
      </c>
    </row>
    <row r="106" spans="5:15" ht="11.25" x14ac:dyDescent="0.2">
      <c r="E106" s="210">
        <v>95</v>
      </c>
      <c r="F106" s="212">
        <v>15</v>
      </c>
      <c r="G106" s="214">
        <v>154</v>
      </c>
      <c r="H106" s="221">
        <v>78</v>
      </c>
      <c r="I106" s="210">
        <v>95</v>
      </c>
      <c r="J106" s="217">
        <f t="shared" si="5"/>
        <v>5.4640000000000004</v>
      </c>
      <c r="K106" s="210">
        <f t="shared" si="8"/>
        <v>154</v>
      </c>
      <c r="L106" s="210">
        <f t="shared" si="9"/>
        <v>78</v>
      </c>
      <c r="M106" s="227">
        <f t="shared" si="4"/>
        <v>4.2037715281070212E-2</v>
      </c>
      <c r="N106" s="235">
        <f t="array" ref="N106:O106">MMULT(K106:M106,$N$6:$O$8)</f>
        <v>193</v>
      </c>
      <c r="O106" s="235">
        <v>78.042037715281069</v>
      </c>
    </row>
    <row r="107" spans="5:15" ht="11.25" x14ac:dyDescent="0.2">
      <c r="E107" s="210">
        <v>96</v>
      </c>
      <c r="F107" s="212">
        <v>16</v>
      </c>
      <c r="G107" s="214">
        <v>154</v>
      </c>
      <c r="H107" s="221">
        <v>80</v>
      </c>
      <c r="I107" s="210">
        <v>96</v>
      </c>
      <c r="J107" s="217">
        <f t="shared" si="5"/>
        <v>6.7600000000000007</v>
      </c>
      <c r="K107" s="210">
        <f t="shared" si="8"/>
        <v>154</v>
      </c>
      <c r="L107" s="210">
        <f t="shared" si="9"/>
        <v>80</v>
      </c>
      <c r="M107" s="227">
        <f t="shared" si="4"/>
        <v>1.1798577376930564E-2</v>
      </c>
      <c r="N107" s="235">
        <f t="array" ref="N107:O107">MMULT(K107:M107,$N$6:$O$8)</f>
        <v>194</v>
      </c>
      <c r="O107" s="235">
        <v>80.011798577376936</v>
      </c>
    </row>
    <row r="108" spans="5:15" ht="11.25" x14ac:dyDescent="0.2">
      <c r="E108" s="210">
        <v>97</v>
      </c>
      <c r="F108" s="212">
        <v>17</v>
      </c>
      <c r="G108" s="214">
        <v>154</v>
      </c>
      <c r="H108" s="221">
        <v>82</v>
      </c>
      <c r="I108" s="210">
        <v>97</v>
      </c>
      <c r="J108" s="217">
        <f t="shared" si="5"/>
        <v>8.3760000000000012</v>
      </c>
      <c r="K108" s="210">
        <f t="shared" si="8"/>
        <v>154</v>
      </c>
      <c r="L108" s="210">
        <f t="shared" si="9"/>
        <v>82</v>
      </c>
      <c r="M108" s="227">
        <f t="shared" si="4"/>
        <v>2.4197524400509868E-3</v>
      </c>
      <c r="N108" s="235">
        <f t="array" ref="N108:O108">MMULT(K108:M108,$N$6:$O$8)</f>
        <v>195</v>
      </c>
      <c r="O108" s="235">
        <v>82.002419752440048</v>
      </c>
    </row>
    <row r="109" spans="5:15" ht="11.25" x14ac:dyDescent="0.2">
      <c r="E109" s="210">
        <v>98</v>
      </c>
      <c r="F109" s="212">
        <v>18</v>
      </c>
      <c r="G109" s="214">
        <v>154</v>
      </c>
      <c r="H109" s="221">
        <v>84</v>
      </c>
      <c r="I109" s="210">
        <v>98</v>
      </c>
      <c r="J109" s="217">
        <f t="shared" si="5"/>
        <v>10.312000000000001</v>
      </c>
      <c r="K109" s="210">
        <f t="shared" si="8"/>
        <v>154</v>
      </c>
      <c r="L109" s="210">
        <f t="shared" si="9"/>
        <v>84</v>
      </c>
      <c r="M109" s="227">
        <f t="shared" si="4"/>
        <v>3.6262937266397439E-4</v>
      </c>
      <c r="N109" s="235">
        <f t="array" ref="N109:O109">MMULT(K109:M109,$N$6:$O$8)</f>
        <v>196</v>
      </c>
      <c r="O109" s="235">
        <v>84.00036262937266</v>
      </c>
    </row>
    <row r="110" spans="5:15" ht="11.25" x14ac:dyDescent="0.2">
      <c r="E110" s="210">
        <v>99</v>
      </c>
      <c r="F110" s="212">
        <v>19</v>
      </c>
      <c r="G110" s="214">
        <v>154</v>
      </c>
      <c r="H110" s="221">
        <v>86</v>
      </c>
      <c r="I110" s="210">
        <v>99</v>
      </c>
      <c r="J110" s="217">
        <f t="shared" si="5"/>
        <v>12.568000000000001</v>
      </c>
      <c r="K110" s="210">
        <f t="shared" si="8"/>
        <v>154</v>
      </c>
      <c r="L110" s="210">
        <f t="shared" si="9"/>
        <v>86</v>
      </c>
      <c r="M110" s="227">
        <f t="shared" si="4"/>
        <v>3.9710538062494636E-5</v>
      </c>
      <c r="N110" s="235">
        <f t="array" ref="N110:O110">MMULT(K110:M110,$N$6:$O$8)</f>
        <v>197</v>
      </c>
      <c r="O110" s="235">
        <v>86.000039710538061</v>
      </c>
    </row>
    <row r="111" spans="5:15" ht="11.25" x14ac:dyDescent="0.2">
      <c r="E111" s="210">
        <v>100</v>
      </c>
      <c r="F111" s="212">
        <v>20</v>
      </c>
      <c r="G111" s="214">
        <v>154</v>
      </c>
      <c r="H111" s="221">
        <v>88</v>
      </c>
      <c r="I111" s="210">
        <v>100</v>
      </c>
      <c r="J111" s="217">
        <f t="shared" si="5"/>
        <v>15.144</v>
      </c>
      <c r="K111" s="210">
        <f t="shared" si="8"/>
        <v>154</v>
      </c>
      <c r="L111" s="210">
        <f t="shared" si="9"/>
        <v>88</v>
      </c>
      <c r="M111" s="227">
        <f t="shared" si="4"/>
        <v>3.1776006479210283E-6</v>
      </c>
      <c r="N111" s="235">
        <f t="array" ref="N111:O111">MMULT(K111:M111,$N$6:$O$8)</f>
        <v>198</v>
      </c>
      <c r="O111" s="235">
        <v>88.000003177600647</v>
      </c>
    </row>
    <row r="112" spans="5:15" ht="11.25" x14ac:dyDescent="0.2">
      <c r="E112" s="210">
        <v>101</v>
      </c>
      <c r="F112" s="212">
        <v>21</v>
      </c>
      <c r="G112" s="214">
        <v>154</v>
      </c>
      <c r="H112" s="221">
        <v>90</v>
      </c>
      <c r="I112" s="210">
        <v>101</v>
      </c>
      <c r="J112" s="217">
        <f t="shared" si="5"/>
        <v>18.04</v>
      </c>
      <c r="K112" s="210">
        <f t="shared" si="8"/>
        <v>154</v>
      </c>
      <c r="L112" s="210">
        <f t="shared" si="9"/>
        <v>90</v>
      </c>
      <c r="M112" s="227">
        <f t="shared" si="4"/>
        <v>1.8579910167760812E-7</v>
      </c>
      <c r="N112" s="235">
        <f t="array" ref="N112:O112">MMULT(K112:M112,$N$6:$O$8)</f>
        <v>199</v>
      </c>
      <c r="O112" s="235">
        <v>90.000000185799095</v>
      </c>
    </row>
    <row r="113" spans="5:15" ht="11.25" x14ac:dyDescent="0.2">
      <c r="E113" s="210">
        <v>102</v>
      </c>
      <c r="F113" s="212">
        <v>22</v>
      </c>
      <c r="G113" s="214">
        <v>154</v>
      </c>
      <c r="H113" s="221">
        <v>92</v>
      </c>
      <c r="I113" s="210">
        <v>102</v>
      </c>
      <c r="J113" s="217">
        <f t="shared" si="5"/>
        <v>21.256</v>
      </c>
      <c r="K113" s="210">
        <f t="shared" si="8"/>
        <v>154</v>
      </c>
      <c r="L113" s="210">
        <f t="shared" si="9"/>
        <v>92</v>
      </c>
      <c r="M113" s="227">
        <f t="shared" si="4"/>
        <v>7.9385037666043693E-9</v>
      </c>
      <c r="N113" s="235">
        <f t="array" ref="N113:O113">MMULT(K113:M113,$N$6:$O$8)</f>
        <v>200</v>
      </c>
      <c r="O113" s="235">
        <v>92.00000000793851</v>
      </c>
    </row>
    <row r="114" spans="5:15" ht="11.25" x14ac:dyDescent="0.2">
      <c r="E114" s="210">
        <v>103</v>
      </c>
      <c r="F114" s="212">
        <v>23</v>
      </c>
      <c r="G114" s="214">
        <v>154</v>
      </c>
      <c r="H114" s="221">
        <v>94</v>
      </c>
      <c r="I114" s="210">
        <v>103</v>
      </c>
      <c r="J114" s="217">
        <f t="shared" si="5"/>
        <v>24.791999999999998</v>
      </c>
      <c r="K114" s="210">
        <f t="shared" si="8"/>
        <v>154</v>
      </c>
      <c r="L114" s="210">
        <f t="shared" si="9"/>
        <v>94</v>
      </c>
      <c r="M114" s="227">
        <f t="shared" si="4"/>
        <v>2.4784744786631262E-10</v>
      </c>
      <c r="N114" s="235">
        <f t="array" ref="N114:O114">MMULT(K114:M114,$N$6:$O$8)</f>
        <v>201</v>
      </c>
      <c r="O114" s="235">
        <v>94.000000000247852</v>
      </c>
    </row>
    <row r="115" spans="5:15" ht="11.25" x14ac:dyDescent="0.2">
      <c r="E115" s="210">
        <v>104</v>
      </c>
      <c r="F115" s="212">
        <v>24</v>
      </c>
      <c r="G115" s="214">
        <v>154</v>
      </c>
      <c r="H115" s="221">
        <v>96</v>
      </c>
      <c r="I115" s="210">
        <v>104</v>
      </c>
      <c r="J115" s="217">
        <f t="shared" si="5"/>
        <v>28.648000000000003</v>
      </c>
      <c r="K115" s="210">
        <f t="shared" si="8"/>
        <v>154</v>
      </c>
      <c r="L115" s="210">
        <f t="shared" si="9"/>
        <v>96</v>
      </c>
      <c r="M115" s="227">
        <f t="shared" si="4"/>
        <v>5.654328004780437E-12</v>
      </c>
      <c r="N115" s="235">
        <f t="array" ref="N115:O115">MMULT(K115:M115,$N$6:$O$8)</f>
        <v>202</v>
      </c>
      <c r="O115" s="235">
        <v>96.000000000005656</v>
      </c>
    </row>
    <row r="116" spans="5:15" ht="11.25" x14ac:dyDescent="0.2">
      <c r="E116" s="210">
        <v>105</v>
      </c>
      <c r="F116" s="212">
        <v>25</v>
      </c>
      <c r="G116" s="214">
        <v>154</v>
      </c>
      <c r="H116" s="221">
        <v>98</v>
      </c>
      <c r="I116" s="210">
        <v>105</v>
      </c>
      <c r="J116" s="217">
        <f t="shared" si="5"/>
        <v>32.823999999999998</v>
      </c>
      <c r="K116" s="210">
        <f t="shared" si="8"/>
        <v>154</v>
      </c>
      <c r="L116" s="210">
        <f t="shared" si="9"/>
        <v>98</v>
      </c>
      <c r="M116" s="227">
        <f t="shared" ref="M116:M179" si="10">$M$2*$M$5*EXP(-1/2*J116/$M$10)</f>
        <v>9.4260186718766018E-14</v>
      </c>
      <c r="N116" s="235">
        <f t="array" ref="N116:O116">MMULT(K116:M116,$N$6:$O$8)</f>
        <v>203</v>
      </c>
      <c r="O116" s="235">
        <v>98.000000000000099</v>
      </c>
    </row>
    <row r="117" spans="5:15" ht="11.25" x14ac:dyDescent="0.2">
      <c r="E117" s="210">
        <v>106</v>
      </c>
      <c r="F117" s="212">
        <v>26</v>
      </c>
      <c r="G117" s="214">
        <v>154</v>
      </c>
      <c r="H117" s="221">
        <v>100</v>
      </c>
      <c r="I117" s="210">
        <v>106</v>
      </c>
      <c r="J117" s="217">
        <f t="shared" si="5"/>
        <v>37.32</v>
      </c>
      <c r="K117" s="210">
        <f t="shared" si="8"/>
        <v>154</v>
      </c>
      <c r="L117" s="210">
        <f t="shared" si="9"/>
        <v>100</v>
      </c>
      <c r="M117" s="227">
        <f t="shared" si="10"/>
        <v>1.1482232700911505E-15</v>
      </c>
      <c r="N117" s="235">
        <f t="array" ref="N117:O117">MMULT(K117:M117,$N$6:$O$8)</f>
        <v>204</v>
      </c>
      <c r="O117" s="235">
        <v>100</v>
      </c>
    </row>
    <row r="118" spans="5:15" ht="11.25" x14ac:dyDescent="0.2">
      <c r="E118" s="210">
        <v>107</v>
      </c>
      <c r="F118" s="212">
        <v>27</v>
      </c>
      <c r="G118" s="214">
        <v>154</v>
      </c>
      <c r="H118" s="221">
        <v>102</v>
      </c>
      <c r="I118" s="210">
        <v>107</v>
      </c>
      <c r="J118" s="217">
        <f t="shared" si="5"/>
        <v>42.136000000000003</v>
      </c>
      <c r="K118" s="210">
        <f t="shared" si="8"/>
        <v>154</v>
      </c>
      <c r="L118" s="210">
        <f t="shared" si="9"/>
        <v>102</v>
      </c>
      <c r="M118" s="227">
        <f t="shared" si="10"/>
        <v>1.0220570617794985E-17</v>
      </c>
      <c r="N118" s="235">
        <f t="array" ref="N118:O118">MMULT(K118:M118,$N$6:$O$8)</f>
        <v>205</v>
      </c>
      <c r="O118" s="235">
        <v>102</v>
      </c>
    </row>
    <row r="119" spans="5:15" ht="11.25" x14ac:dyDescent="0.2">
      <c r="E119" s="210">
        <v>108</v>
      </c>
      <c r="F119" s="212">
        <v>28</v>
      </c>
      <c r="G119" s="214">
        <v>154</v>
      </c>
      <c r="H119" s="221">
        <v>104</v>
      </c>
      <c r="I119" s="210">
        <v>108</v>
      </c>
      <c r="J119" s="217">
        <f t="shared" si="5"/>
        <v>47.271999999999998</v>
      </c>
      <c r="K119" s="210">
        <f t="shared" si="8"/>
        <v>154</v>
      </c>
      <c r="L119" s="210">
        <f t="shared" si="9"/>
        <v>104</v>
      </c>
      <c r="M119" s="227">
        <f t="shared" si="10"/>
        <v>6.6477502223704159E-20</v>
      </c>
      <c r="N119" s="235">
        <f t="array" ref="N119:O119">MMULT(K119:M119,$N$6:$O$8)</f>
        <v>206</v>
      </c>
      <c r="O119" s="235">
        <v>104</v>
      </c>
    </row>
    <row r="120" spans="5:15" ht="11.25" x14ac:dyDescent="0.2">
      <c r="E120" s="210">
        <v>109</v>
      </c>
      <c r="F120" s="212">
        <v>29</v>
      </c>
      <c r="G120" s="214">
        <v>154</v>
      </c>
      <c r="H120" s="221">
        <v>106</v>
      </c>
      <c r="I120" s="210">
        <v>109</v>
      </c>
      <c r="J120" s="217">
        <f t="shared" si="5"/>
        <v>52.728000000000002</v>
      </c>
      <c r="K120" s="210">
        <f t="shared" si="8"/>
        <v>154</v>
      </c>
      <c r="L120" s="210">
        <f t="shared" si="9"/>
        <v>106</v>
      </c>
      <c r="M120" s="227">
        <f t="shared" si="10"/>
        <v>3.1595482646229728E-22</v>
      </c>
      <c r="N120" s="235">
        <f t="array" ref="N120:O120">MMULT(K120:M120,$N$6:$O$8)</f>
        <v>207</v>
      </c>
      <c r="O120" s="235">
        <v>106</v>
      </c>
    </row>
    <row r="121" spans="5:15" ht="11.25" x14ac:dyDescent="0.2">
      <c r="E121" s="210">
        <v>110</v>
      </c>
      <c r="F121" s="212">
        <v>30</v>
      </c>
      <c r="G121" s="214">
        <v>154</v>
      </c>
      <c r="H121" s="221">
        <v>108</v>
      </c>
      <c r="I121" s="210">
        <v>110</v>
      </c>
      <c r="J121" s="217">
        <f t="shared" si="5"/>
        <v>58.503999999999991</v>
      </c>
      <c r="K121" s="210">
        <f t="shared" si="8"/>
        <v>154</v>
      </c>
      <c r="L121" s="210">
        <f t="shared" si="9"/>
        <v>108</v>
      </c>
      <c r="M121" s="227">
        <f t="shared" si="10"/>
        <v>1.0973016833482917E-24</v>
      </c>
      <c r="N121" s="235">
        <f t="array" ref="N121:O121">MMULT(K121:M121,$N$6:$O$8)</f>
        <v>208</v>
      </c>
      <c r="O121" s="235">
        <v>108</v>
      </c>
    </row>
    <row r="122" spans="5:15" ht="11.25" x14ac:dyDescent="0.2">
      <c r="E122" s="210">
        <v>111</v>
      </c>
      <c r="F122" s="212">
        <v>31</v>
      </c>
      <c r="G122" s="214">
        <v>154</v>
      </c>
      <c r="H122" s="221">
        <v>110</v>
      </c>
      <c r="I122" s="210">
        <v>111</v>
      </c>
      <c r="J122" s="217">
        <f t="shared" si="5"/>
        <v>64.599999999999994</v>
      </c>
      <c r="K122" s="210">
        <f t="shared" si="8"/>
        <v>154</v>
      </c>
      <c r="L122" s="210">
        <f t="shared" si="9"/>
        <v>110</v>
      </c>
      <c r="M122" s="227">
        <f t="shared" si="10"/>
        <v>2.7846963637230856E-27</v>
      </c>
      <c r="N122" s="235">
        <f t="array" ref="N122:O122">MMULT(K122:M122,$N$6:$O$8)</f>
        <v>209</v>
      </c>
      <c r="O122" s="235">
        <v>110</v>
      </c>
    </row>
    <row r="123" spans="5:15" ht="11.25" x14ac:dyDescent="0.2">
      <c r="E123" s="210">
        <v>112</v>
      </c>
      <c r="F123" s="212">
        <v>32</v>
      </c>
      <c r="G123" s="214"/>
      <c r="H123" s="221"/>
      <c r="I123" s="210">
        <v>112</v>
      </c>
      <c r="J123" s="217">
        <f t="shared" si="5"/>
        <v>176.80000000000007</v>
      </c>
      <c r="K123" s="210"/>
      <c r="M123" s="227"/>
      <c r="N123" s="237"/>
      <c r="O123" s="237"/>
    </row>
    <row r="124" spans="5:15" ht="11.25" x14ac:dyDescent="0.2">
      <c r="E124" s="210">
        <v>113</v>
      </c>
      <c r="F124" s="212">
        <v>33</v>
      </c>
      <c r="G124" s="214"/>
      <c r="H124" s="221"/>
      <c r="I124" s="210">
        <v>113</v>
      </c>
      <c r="J124" s="217">
        <f t="shared" si="5"/>
        <v>176.80000000000007</v>
      </c>
      <c r="K124" s="210"/>
      <c r="M124" s="227"/>
      <c r="N124" s="237"/>
      <c r="O124" s="237"/>
    </row>
    <row r="125" spans="5:15" ht="11.25" x14ac:dyDescent="0.2">
      <c r="E125" s="210">
        <v>114</v>
      </c>
      <c r="F125" s="212">
        <v>34</v>
      </c>
      <c r="G125" s="214"/>
      <c r="H125" s="221"/>
      <c r="I125" s="210">
        <v>114</v>
      </c>
      <c r="J125" s="217">
        <f t="shared" si="5"/>
        <v>176.80000000000007</v>
      </c>
      <c r="K125" s="210"/>
      <c r="M125" s="227"/>
      <c r="N125" s="237"/>
      <c r="O125" s="237"/>
    </row>
    <row r="126" spans="5:15" ht="11.25" x14ac:dyDescent="0.2">
      <c r="E126" s="210">
        <v>115</v>
      </c>
      <c r="F126" s="212">
        <v>35</v>
      </c>
      <c r="G126" s="214"/>
      <c r="H126" s="221"/>
      <c r="I126" s="210">
        <v>115</v>
      </c>
      <c r="J126" s="217">
        <f t="shared" si="5"/>
        <v>176.80000000000007</v>
      </c>
      <c r="K126" s="210"/>
      <c r="M126" s="227"/>
      <c r="N126" s="237"/>
      <c r="O126" s="237"/>
    </row>
    <row r="127" spans="5:15" ht="11.25" x14ac:dyDescent="0.2">
      <c r="E127" s="210">
        <v>116</v>
      </c>
      <c r="F127" s="212">
        <v>36</v>
      </c>
      <c r="G127" s="214"/>
      <c r="H127" s="221"/>
      <c r="I127" s="210">
        <v>116</v>
      </c>
      <c r="J127" s="217">
        <f t="shared" si="5"/>
        <v>176.80000000000007</v>
      </c>
      <c r="K127" s="210"/>
      <c r="M127" s="227"/>
      <c r="N127" s="237"/>
      <c r="O127" s="237"/>
    </row>
    <row r="128" spans="5:15" ht="11.25" x14ac:dyDescent="0.2">
      <c r="E128" s="210">
        <v>117</v>
      </c>
      <c r="F128" s="212">
        <v>37</v>
      </c>
      <c r="G128" s="214"/>
      <c r="H128" s="221"/>
      <c r="I128" s="210">
        <v>117</v>
      </c>
      <c r="J128" s="217">
        <f t="shared" si="5"/>
        <v>176.80000000000007</v>
      </c>
      <c r="K128" s="210"/>
      <c r="M128" s="227"/>
      <c r="N128" s="237"/>
      <c r="O128" s="237"/>
    </row>
    <row r="129" spans="5:15" ht="11.25" x14ac:dyDescent="0.2">
      <c r="E129" s="210">
        <v>118</v>
      </c>
      <c r="F129" s="212">
        <v>38</v>
      </c>
      <c r="G129" s="214"/>
      <c r="H129" s="221"/>
      <c r="I129" s="210">
        <v>118</v>
      </c>
      <c r="J129" s="217">
        <f t="shared" si="5"/>
        <v>176.80000000000007</v>
      </c>
      <c r="K129" s="210"/>
      <c r="M129" s="227"/>
      <c r="N129" s="237"/>
      <c r="O129" s="237"/>
    </row>
    <row r="130" spans="5:15" ht="11.25" x14ac:dyDescent="0.2">
      <c r="E130" s="210">
        <v>119</v>
      </c>
      <c r="F130" s="212">
        <v>39</v>
      </c>
      <c r="G130" s="214"/>
      <c r="H130" s="221"/>
      <c r="I130" s="210">
        <v>119</v>
      </c>
      <c r="J130" s="217">
        <f t="shared" si="5"/>
        <v>176.80000000000007</v>
      </c>
      <c r="K130" s="210"/>
      <c r="M130" s="227"/>
      <c r="N130" s="237"/>
      <c r="O130" s="237"/>
    </row>
    <row r="131" spans="5:15" ht="11.25" x14ac:dyDescent="0.2">
      <c r="E131" s="210">
        <v>120</v>
      </c>
      <c r="F131" s="213">
        <v>40</v>
      </c>
      <c r="G131" s="222"/>
      <c r="H131" s="223"/>
      <c r="I131" s="210">
        <v>120</v>
      </c>
      <c r="J131" s="217">
        <f t="shared" si="5"/>
        <v>176.80000000000007</v>
      </c>
      <c r="K131" s="210"/>
      <c r="M131" s="227"/>
      <c r="N131" s="237"/>
      <c r="O131" s="237"/>
    </row>
    <row r="132" spans="5:15" ht="11.25" x14ac:dyDescent="0.2">
      <c r="E132" s="210">
        <v>121</v>
      </c>
      <c r="F132" s="211">
        <v>1</v>
      </c>
      <c r="G132" s="219">
        <v>156</v>
      </c>
      <c r="H132" s="220">
        <v>50</v>
      </c>
      <c r="I132" s="210">
        <v>121</v>
      </c>
      <c r="J132" s="217">
        <f t="shared" si="5"/>
        <v>21.6</v>
      </c>
      <c r="K132" s="210">
        <f t="shared" ref="K132:K162" si="11">G132</f>
        <v>156</v>
      </c>
      <c r="L132" s="210">
        <f t="shared" ref="L132:L162" si="12">H132</f>
        <v>50</v>
      </c>
      <c r="M132" s="227">
        <f>$M$2*$M$5*EXP(-1/2*J132/$M$10)</f>
        <v>5.6659235754635058E-9</v>
      </c>
      <c r="N132" s="235">
        <f t="array" ref="N132:O132">MMULT(K132:M132,$N$6:$O$8)</f>
        <v>181</v>
      </c>
      <c r="O132" s="235">
        <v>50.000000005665925</v>
      </c>
    </row>
    <row r="133" spans="5:15" ht="11.25" x14ac:dyDescent="0.2">
      <c r="E133" s="210">
        <v>122</v>
      </c>
      <c r="F133" s="212">
        <v>2</v>
      </c>
      <c r="G133" s="214">
        <v>156</v>
      </c>
      <c r="H133" s="221">
        <v>52</v>
      </c>
      <c r="I133" s="210">
        <v>122</v>
      </c>
      <c r="J133" s="217">
        <f t="shared" si="5"/>
        <v>18.304000000000002</v>
      </c>
      <c r="K133" s="210">
        <f t="shared" si="11"/>
        <v>156</v>
      </c>
      <c r="L133" s="210">
        <f t="shared" si="12"/>
        <v>52</v>
      </c>
      <c r="M133" s="227">
        <f t="shared" si="10"/>
        <v>1.4342933316121136E-7</v>
      </c>
      <c r="N133" s="235">
        <f t="array" ref="N133:O133">MMULT(K133:M133,$N$6:$O$8)</f>
        <v>182</v>
      </c>
      <c r="O133" s="235">
        <v>52.000000143429332</v>
      </c>
    </row>
    <row r="134" spans="5:15" ht="11.25" x14ac:dyDescent="0.2">
      <c r="E134" s="210">
        <v>123</v>
      </c>
      <c r="F134" s="212">
        <v>3</v>
      </c>
      <c r="G134" s="214">
        <v>156</v>
      </c>
      <c r="H134" s="221">
        <v>54</v>
      </c>
      <c r="I134" s="210">
        <v>123</v>
      </c>
      <c r="J134" s="217">
        <f t="shared" si="5"/>
        <v>15.328000000000007</v>
      </c>
      <c r="K134" s="210">
        <f t="shared" si="11"/>
        <v>156</v>
      </c>
      <c r="L134" s="210">
        <f t="shared" si="12"/>
        <v>54</v>
      </c>
      <c r="M134" s="227">
        <f t="shared" si="10"/>
        <v>2.6531145238674578E-6</v>
      </c>
      <c r="N134" s="235">
        <f t="array" ref="N134:O134">MMULT(K134:M134,$N$6:$O$8)</f>
        <v>183</v>
      </c>
      <c r="O134" s="235">
        <v>54.000002653114521</v>
      </c>
    </row>
    <row r="135" spans="5:15" ht="11.25" x14ac:dyDescent="0.2">
      <c r="E135" s="210">
        <v>124</v>
      </c>
      <c r="F135" s="212">
        <v>4</v>
      </c>
      <c r="G135" s="214">
        <v>156</v>
      </c>
      <c r="H135" s="221">
        <v>56</v>
      </c>
      <c r="I135" s="210">
        <v>124</v>
      </c>
      <c r="J135" s="217">
        <f t="shared" si="5"/>
        <v>12.672000000000001</v>
      </c>
      <c r="K135" s="210">
        <f t="shared" si="11"/>
        <v>156</v>
      </c>
      <c r="L135" s="210">
        <f t="shared" si="12"/>
        <v>56</v>
      </c>
      <c r="M135" s="227">
        <f t="shared" si="10"/>
        <v>3.5861195676928939E-5</v>
      </c>
      <c r="N135" s="235">
        <f t="array" ref="N135:O135">MMULT(K135:M135,$N$6:$O$8)</f>
        <v>184</v>
      </c>
      <c r="O135" s="235">
        <v>56.000035861195677</v>
      </c>
    </row>
    <row r="136" spans="5:15" ht="11.25" x14ac:dyDescent="0.2">
      <c r="E136" s="210">
        <v>125</v>
      </c>
      <c r="F136" s="212">
        <v>5</v>
      </c>
      <c r="G136" s="214">
        <v>156</v>
      </c>
      <c r="H136" s="221">
        <v>58</v>
      </c>
      <c r="I136" s="210">
        <v>125</v>
      </c>
      <c r="J136" s="217">
        <f t="shared" si="5"/>
        <v>10.336000000000007</v>
      </c>
      <c r="K136" s="210">
        <f t="shared" si="11"/>
        <v>156</v>
      </c>
      <c r="L136" s="210">
        <f t="shared" si="12"/>
        <v>58</v>
      </c>
      <c r="M136" s="227">
        <f t="shared" si="10"/>
        <v>3.5419651597086964E-4</v>
      </c>
      <c r="N136" s="235">
        <f t="array" ref="N136:O136">MMULT(K136:M136,$N$6:$O$8)</f>
        <v>185</v>
      </c>
      <c r="O136" s="235">
        <v>58.000354196515971</v>
      </c>
    </row>
    <row r="137" spans="5:15" ht="11.25" x14ac:dyDescent="0.2">
      <c r="E137" s="210">
        <v>126</v>
      </c>
      <c r="F137" s="212">
        <v>6</v>
      </c>
      <c r="G137" s="214">
        <v>156</v>
      </c>
      <c r="H137" s="221">
        <v>60</v>
      </c>
      <c r="I137" s="210">
        <v>126</v>
      </c>
      <c r="J137" s="217">
        <f t="shared" si="5"/>
        <v>8.32</v>
      </c>
      <c r="K137" s="210">
        <f t="shared" si="11"/>
        <v>156</v>
      </c>
      <c r="L137" s="210">
        <f t="shared" si="12"/>
        <v>60</v>
      </c>
      <c r="M137" s="227">
        <f t="shared" si="10"/>
        <v>2.5563160988629646E-3</v>
      </c>
      <c r="N137" s="235">
        <f t="array" ref="N137:O137">MMULT(K137:M137,$N$6:$O$8)</f>
        <v>186</v>
      </c>
      <c r="O137" s="235">
        <v>60.002556316098861</v>
      </c>
    </row>
    <row r="138" spans="5:15" ht="11.25" x14ac:dyDescent="0.2">
      <c r="E138" s="210">
        <v>127</v>
      </c>
      <c r="F138" s="212">
        <v>7</v>
      </c>
      <c r="G138" s="214">
        <v>156</v>
      </c>
      <c r="H138" s="221">
        <v>62</v>
      </c>
      <c r="I138" s="210">
        <v>127</v>
      </c>
      <c r="J138" s="217">
        <f t="shared" si="5"/>
        <v>6.6240000000000006</v>
      </c>
      <c r="K138" s="210">
        <f t="shared" si="11"/>
        <v>156</v>
      </c>
      <c r="L138" s="210">
        <f t="shared" si="12"/>
        <v>62</v>
      </c>
      <c r="M138" s="227">
        <f t="shared" si="10"/>
        <v>1.3481418046236824E-2</v>
      </c>
      <c r="N138" s="235">
        <f t="array" ref="N138:O138">MMULT(K138:M138,$N$6:$O$8)</f>
        <v>187</v>
      </c>
      <c r="O138" s="235">
        <v>62.01348141804624</v>
      </c>
    </row>
    <row r="139" spans="5:15" ht="11.25" x14ac:dyDescent="0.2">
      <c r="E139" s="210">
        <v>128</v>
      </c>
      <c r="F139" s="212">
        <v>8</v>
      </c>
      <c r="G139" s="214">
        <v>156</v>
      </c>
      <c r="H139" s="221">
        <v>64</v>
      </c>
      <c r="I139" s="210">
        <v>128</v>
      </c>
      <c r="J139" s="217">
        <f t="shared" si="5"/>
        <v>5.2480000000000011</v>
      </c>
      <c r="K139" s="210">
        <f t="shared" si="11"/>
        <v>156</v>
      </c>
      <c r="L139" s="210">
        <f t="shared" si="12"/>
        <v>64</v>
      </c>
      <c r="M139" s="227">
        <f t="shared" si="10"/>
        <v>5.1952607257095905E-2</v>
      </c>
      <c r="N139" s="235">
        <f t="array" ref="N139:O139">MMULT(K139:M139,$N$6:$O$8)</f>
        <v>188</v>
      </c>
      <c r="O139" s="235">
        <v>64.051952607257093</v>
      </c>
    </row>
    <row r="140" spans="5:15" ht="11.25" x14ac:dyDescent="0.2">
      <c r="E140" s="210">
        <v>129</v>
      </c>
      <c r="F140" s="212">
        <v>9</v>
      </c>
      <c r="G140" s="214">
        <v>156</v>
      </c>
      <c r="H140" s="221">
        <v>66</v>
      </c>
      <c r="I140" s="210">
        <v>129</v>
      </c>
      <c r="J140" s="217">
        <f t="shared" si="5"/>
        <v>4.1920000000000002</v>
      </c>
      <c r="K140" s="210">
        <f t="shared" si="11"/>
        <v>156</v>
      </c>
      <c r="L140" s="210">
        <f t="shared" si="12"/>
        <v>66</v>
      </c>
      <c r="M140" s="227">
        <f t="shared" si="10"/>
        <v>0.14629513029885471</v>
      </c>
      <c r="N140" s="235">
        <f t="array" ref="N140:O140">MMULT(K140:M140,$N$6:$O$8)</f>
        <v>189</v>
      </c>
      <c r="O140" s="235">
        <v>66.146295130298853</v>
      </c>
    </row>
    <row r="141" spans="5:15" ht="11.25" x14ac:dyDescent="0.2">
      <c r="E141" s="210">
        <v>130</v>
      </c>
      <c r="F141" s="212">
        <v>10</v>
      </c>
      <c r="G141" s="214">
        <v>156</v>
      </c>
      <c r="H141" s="221">
        <v>68</v>
      </c>
      <c r="I141" s="210">
        <v>130</v>
      </c>
      <c r="J141" s="217">
        <f t="shared" ref="J141:J204" si="13">((G141-C$8)/C$9)^2+((H141-D$8)/D$9)^2-2*$C$10*(G141-C$8)/C$9*(H141-D$8)/D$9</f>
        <v>3.4560000000000013</v>
      </c>
      <c r="K141" s="210">
        <f t="shared" si="11"/>
        <v>156</v>
      </c>
      <c r="L141" s="210">
        <f t="shared" si="12"/>
        <v>68</v>
      </c>
      <c r="M141" s="227">
        <f t="shared" si="10"/>
        <v>0.30102540079177892</v>
      </c>
      <c r="N141" s="235">
        <f t="array" ref="N141:O141">MMULT(K141:M141,$N$6:$O$8)</f>
        <v>190</v>
      </c>
      <c r="O141" s="235">
        <v>68.301025400791772</v>
      </c>
    </row>
    <row r="142" spans="5:15" ht="11.25" x14ac:dyDescent="0.2">
      <c r="E142" s="210">
        <v>131</v>
      </c>
      <c r="F142" s="212">
        <v>11</v>
      </c>
      <c r="G142" s="214">
        <v>156</v>
      </c>
      <c r="H142" s="221">
        <v>70</v>
      </c>
      <c r="I142" s="210">
        <v>131</v>
      </c>
      <c r="J142" s="217">
        <f t="shared" si="13"/>
        <v>3.0400000000000009</v>
      </c>
      <c r="K142" s="210">
        <f t="shared" si="11"/>
        <v>156</v>
      </c>
      <c r="L142" s="210">
        <f t="shared" si="12"/>
        <v>70</v>
      </c>
      <c r="M142" s="227">
        <f t="shared" si="10"/>
        <v>0.45261314969487892</v>
      </c>
      <c r="N142" s="235">
        <f t="array" ref="N142:O142">MMULT(K142:M142,$N$6:$O$8)</f>
        <v>191</v>
      </c>
      <c r="O142" s="235">
        <v>70.452613149694884</v>
      </c>
    </row>
    <row r="143" spans="5:15" ht="11.25" x14ac:dyDescent="0.2">
      <c r="E143" s="210">
        <v>132</v>
      </c>
      <c r="F143" s="212">
        <v>12</v>
      </c>
      <c r="G143" s="214">
        <v>156</v>
      </c>
      <c r="H143" s="221">
        <v>72</v>
      </c>
      <c r="I143" s="210">
        <v>132</v>
      </c>
      <c r="J143" s="217">
        <f t="shared" si="13"/>
        <v>2.9440000000000008</v>
      </c>
      <c r="K143" s="210">
        <f t="shared" si="11"/>
        <v>156</v>
      </c>
      <c r="L143" s="210">
        <f t="shared" si="12"/>
        <v>72</v>
      </c>
      <c r="M143" s="227">
        <f t="shared" si="10"/>
        <v>0.49728108694360884</v>
      </c>
      <c r="N143" s="235">
        <f t="array" ref="N143:O143">MMULT(K143:M143,$N$6:$O$8)</f>
        <v>192</v>
      </c>
      <c r="O143" s="235">
        <v>72.497281086943616</v>
      </c>
    </row>
    <row r="144" spans="5:15" ht="11.25" x14ac:dyDescent="0.2">
      <c r="E144" s="210">
        <v>133</v>
      </c>
      <c r="F144" s="212">
        <v>13</v>
      </c>
      <c r="G144" s="214">
        <v>156</v>
      </c>
      <c r="H144" s="221">
        <v>74</v>
      </c>
      <c r="I144" s="210">
        <v>133</v>
      </c>
      <c r="J144" s="217">
        <f t="shared" si="13"/>
        <v>3.1680000000000001</v>
      </c>
      <c r="K144" s="210">
        <f t="shared" si="11"/>
        <v>156</v>
      </c>
      <c r="L144" s="210">
        <f t="shared" si="12"/>
        <v>74</v>
      </c>
      <c r="M144" s="227">
        <f t="shared" si="10"/>
        <v>0.39923395178300819</v>
      </c>
      <c r="N144" s="235">
        <f t="array" ref="N144:O144">MMULT(K144:M144,$N$6:$O$8)</f>
        <v>193</v>
      </c>
      <c r="O144" s="235">
        <v>74.399233951783003</v>
      </c>
    </row>
    <row r="145" spans="5:15" ht="11.25" x14ac:dyDescent="0.2">
      <c r="E145" s="210">
        <v>134</v>
      </c>
      <c r="F145" s="212">
        <v>14</v>
      </c>
      <c r="G145" s="214">
        <v>156</v>
      </c>
      <c r="H145" s="221">
        <v>76</v>
      </c>
      <c r="I145" s="210">
        <v>134</v>
      </c>
      <c r="J145" s="217">
        <f t="shared" si="13"/>
        <v>3.7120000000000006</v>
      </c>
      <c r="K145" s="210">
        <f t="shared" si="11"/>
        <v>156</v>
      </c>
      <c r="L145" s="210">
        <f t="shared" si="12"/>
        <v>76</v>
      </c>
      <c r="M145" s="227">
        <f t="shared" si="10"/>
        <v>0.23420908851355199</v>
      </c>
      <c r="N145" s="235">
        <f t="array" ref="N145:O145">MMULT(K145:M145,$N$6:$O$8)</f>
        <v>194</v>
      </c>
      <c r="O145" s="235">
        <v>76.234209088513552</v>
      </c>
    </row>
    <row r="146" spans="5:15" ht="11.25" x14ac:dyDescent="0.2">
      <c r="E146" s="210">
        <v>135</v>
      </c>
      <c r="F146" s="212">
        <v>15</v>
      </c>
      <c r="G146" s="214">
        <v>156</v>
      </c>
      <c r="H146" s="221">
        <v>78</v>
      </c>
      <c r="I146" s="210">
        <v>135</v>
      </c>
      <c r="J146" s="217">
        <f t="shared" si="13"/>
        <v>4.5760000000000005</v>
      </c>
      <c r="K146" s="210">
        <f t="shared" si="11"/>
        <v>156</v>
      </c>
      <c r="L146" s="210">
        <f t="shared" si="12"/>
        <v>78</v>
      </c>
      <c r="M146" s="227">
        <f t="shared" si="10"/>
        <v>0.10039931991851221</v>
      </c>
      <c r="N146" s="235">
        <f t="array" ref="N146:O146">MMULT(K146:M146,$N$6:$O$8)</f>
        <v>195</v>
      </c>
      <c r="O146" s="235">
        <v>78.100399319918509</v>
      </c>
    </row>
    <row r="147" spans="5:15" ht="11.25" x14ac:dyDescent="0.2">
      <c r="E147" s="210">
        <v>136</v>
      </c>
      <c r="F147" s="212">
        <v>16</v>
      </c>
      <c r="G147" s="214">
        <v>156</v>
      </c>
      <c r="H147" s="221">
        <v>80</v>
      </c>
      <c r="I147" s="210">
        <v>136</v>
      </c>
      <c r="J147" s="217">
        <f t="shared" si="13"/>
        <v>5.76</v>
      </c>
      <c r="K147" s="210">
        <f t="shared" si="11"/>
        <v>156</v>
      </c>
      <c r="L147" s="210">
        <f t="shared" si="12"/>
        <v>80</v>
      </c>
      <c r="M147" s="227">
        <f t="shared" si="10"/>
        <v>3.1449123709622738E-2</v>
      </c>
      <c r="N147" s="235">
        <f t="array" ref="N147:O147">MMULT(K147:M147,$N$6:$O$8)</f>
        <v>196</v>
      </c>
      <c r="O147" s="235">
        <v>80.031449123709621</v>
      </c>
    </row>
    <row r="148" spans="5:15" ht="11.25" x14ac:dyDescent="0.2">
      <c r="E148" s="210">
        <v>137</v>
      </c>
      <c r="F148" s="212">
        <v>17</v>
      </c>
      <c r="G148" s="214">
        <v>156</v>
      </c>
      <c r="H148" s="221">
        <v>82</v>
      </c>
      <c r="I148" s="210">
        <v>137</v>
      </c>
      <c r="J148" s="217">
        <f t="shared" si="13"/>
        <v>7.2639999999999993</v>
      </c>
      <c r="K148" s="210">
        <f t="shared" si="11"/>
        <v>156</v>
      </c>
      <c r="L148" s="210">
        <f t="shared" si="12"/>
        <v>82</v>
      </c>
      <c r="M148" s="227">
        <f t="shared" si="10"/>
        <v>7.1984182606569316E-3</v>
      </c>
      <c r="N148" s="235">
        <f t="array" ref="N148:O148">MMULT(K148:M148,$N$6:$O$8)</f>
        <v>197</v>
      </c>
      <c r="O148" s="235">
        <v>82.007198418260657</v>
      </c>
    </row>
    <row r="149" spans="5:15" ht="11.25" x14ac:dyDescent="0.2">
      <c r="E149" s="210">
        <v>138</v>
      </c>
      <c r="F149" s="212">
        <v>18</v>
      </c>
      <c r="G149" s="214">
        <v>156</v>
      </c>
      <c r="H149" s="221">
        <v>84</v>
      </c>
      <c r="I149" s="210">
        <v>138</v>
      </c>
      <c r="J149" s="217">
        <f t="shared" si="13"/>
        <v>9.088000000000001</v>
      </c>
      <c r="K149" s="210">
        <f t="shared" si="11"/>
        <v>156</v>
      </c>
      <c r="L149" s="210">
        <f t="shared" si="12"/>
        <v>84</v>
      </c>
      <c r="M149" s="227">
        <f t="shared" si="10"/>
        <v>1.2039719168630005E-3</v>
      </c>
      <c r="N149" s="235">
        <f t="array" ref="N149:O149">MMULT(K149:M149,$N$6:$O$8)</f>
        <v>198</v>
      </c>
      <c r="O149" s="235">
        <v>84.001203971916865</v>
      </c>
    </row>
    <row r="150" spans="5:15" ht="11.25" x14ac:dyDescent="0.2">
      <c r="E150" s="210">
        <v>139</v>
      </c>
      <c r="F150" s="212">
        <v>19</v>
      </c>
      <c r="G150" s="214">
        <v>156</v>
      </c>
      <c r="H150" s="221">
        <v>86</v>
      </c>
      <c r="I150" s="210">
        <v>139</v>
      </c>
      <c r="J150" s="217">
        <f t="shared" si="13"/>
        <v>11.231999999999999</v>
      </c>
      <c r="K150" s="210">
        <f t="shared" si="11"/>
        <v>156</v>
      </c>
      <c r="L150" s="210">
        <f t="shared" si="12"/>
        <v>86</v>
      </c>
      <c r="M150" s="227">
        <f t="shared" si="10"/>
        <v>1.4714529741702463E-4</v>
      </c>
      <c r="N150" s="235">
        <f t="array" ref="N150:O150">MMULT(K150:M150,$N$6:$O$8)</f>
        <v>199</v>
      </c>
      <c r="O150" s="235">
        <v>86.000147145297419</v>
      </c>
    </row>
    <row r="151" spans="5:15" ht="11.25" x14ac:dyDescent="0.2">
      <c r="E151" s="210">
        <v>140</v>
      </c>
      <c r="F151" s="212">
        <v>20</v>
      </c>
      <c r="G151" s="214">
        <v>156</v>
      </c>
      <c r="H151" s="221">
        <v>88</v>
      </c>
      <c r="I151" s="210">
        <v>140</v>
      </c>
      <c r="J151" s="217">
        <f t="shared" si="13"/>
        <v>13.696</v>
      </c>
      <c r="K151" s="210">
        <f t="shared" si="11"/>
        <v>156</v>
      </c>
      <c r="L151" s="210">
        <f t="shared" si="12"/>
        <v>88</v>
      </c>
      <c r="M151" s="227">
        <f t="shared" si="10"/>
        <v>1.314096226234919E-5</v>
      </c>
      <c r="N151" s="235">
        <f t="array" ref="N151:O151">MMULT(K151:M151,$N$6:$O$8)</f>
        <v>200</v>
      </c>
      <c r="O151" s="235">
        <v>88.000013140962267</v>
      </c>
    </row>
    <row r="152" spans="5:15" ht="11.25" x14ac:dyDescent="0.2">
      <c r="E152" s="210">
        <v>141</v>
      </c>
      <c r="F152" s="212">
        <v>21</v>
      </c>
      <c r="G152" s="214">
        <v>156</v>
      </c>
      <c r="H152" s="221">
        <v>90</v>
      </c>
      <c r="I152" s="210">
        <v>141</v>
      </c>
      <c r="J152" s="217">
        <f t="shared" si="13"/>
        <v>16.479999999999997</v>
      </c>
      <c r="K152" s="210">
        <f t="shared" si="11"/>
        <v>156</v>
      </c>
      <c r="L152" s="210">
        <f t="shared" si="12"/>
        <v>90</v>
      </c>
      <c r="M152" s="227">
        <f t="shared" si="10"/>
        <v>8.5754851627407028E-7</v>
      </c>
      <c r="N152" s="235">
        <f t="array" ref="N152:O152">MMULT(K152:M152,$N$6:$O$8)</f>
        <v>201</v>
      </c>
      <c r="O152" s="235">
        <v>90.000000857548514</v>
      </c>
    </row>
    <row r="153" spans="5:15" ht="11.25" x14ac:dyDescent="0.2">
      <c r="E153" s="210">
        <v>142</v>
      </c>
      <c r="F153" s="212">
        <v>22</v>
      </c>
      <c r="G153" s="214">
        <v>156</v>
      </c>
      <c r="H153" s="221">
        <v>92</v>
      </c>
      <c r="I153" s="210">
        <v>142</v>
      </c>
      <c r="J153" s="217">
        <f t="shared" si="13"/>
        <v>19.583999999999996</v>
      </c>
      <c r="K153" s="210">
        <f t="shared" si="11"/>
        <v>156</v>
      </c>
      <c r="L153" s="210">
        <f t="shared" si="12"/>
        <v>92</v>
      </c>
      <c r="M153" s="227">
        <f t="shared" si="10"/>
        <v>4.0892247658573016E-8</v>
      </c>
      <c r="N153" s="235">
        <f t="array" ref="N153:O153">MMULT(K153:M153,$N$6:$O$8)</f>
        <v>202</v>
      </c>
      <c r="O153" s="235">
        <v>92.000000040892246</v>
      </c>
    </row>
    <row r="154" spans="5:15" ht="11.25" x14ac:dyDescent="0.2">
      <c r="E154" s="210">
        <v>143</v>
      </c>
      <c r="F154" s="212">
        <v>23</v>
      </c>
      <c r="G154" s="214">
        <v>156</v>
      </c>
      <c r="H154" s="221">
        <v>94</v>
      </c>
      <c r="I154" s="210">
        <v>143</v>
      </c>
      <c r="J154" s="217">
        <f t="shared" si="13"/>
        <v>23.007999999999996</v>
      </c>
      <c r="K154" s="210">
        <f t="shared" si="11"/>
        <v>156</v>
      </c>
      <c r="L154" s="210">
        <f t="shared" si="12"/>
        <v>94</v>
      </c>
      <c r="M154" s="227">
        <f t="shared" si="10"/>
        <v>1.4248659743146997E-9</v>
      </c>
      <c r="N154" s="235">
        <f t="array" ref="N154:O154">MMULT(K154:M154,$N$6:$O$8)</f>
        <v>203</v>
      </c>
      <c r="O154" s="235">
        <v>94.000000001424866</v>
      </c>
    </row>
    <row r="155" spans="5:15" ht="11.25" x14ac:dyDescent="0.2">
      <c r="E155" s="210">
        <v>144</v>
      </c>
      <c r="F155" s="212">
        <v>24</v>
      </c>
      <c r="G155" s="214">
        <v>156</v>
      </c>
      <c r="H155" s="221">
        <v>96</v>
      </c>
      <c r="I155" s="210">
        <v>144</v>
      </c>
      <c r="J155" s="217">
        <f t="shared" si="13"/>
        <v>26.751999999999999</v>
      </c>
      <c r="K155" s="210">
        <f t="shared" si="11"/>
        <v>156</v>
      </c>
      <c r="L155" s="210">
        <f t="shared" si="12"/>
        <v>96</v>
      </c>
      <c r="M155" s="227">
        <f t="shared" si="10"/>
        <v>3.6279208184069605E-11</v>
      </c>
      <c r="N155" s="235">
        <f t="array" ref="N155:O155">MMULT(K155:M155,$N$6:$O$8)</f>
        <v>204</v>
      </c>
      <c r="O155" s="235">
        <v>96.00000000003628</v>
      </c>
    </row>
    <row r="156" spans="5:15" ht="11.25" x14ac:dyDescent="0.2">
      <c r="E156" s="210">
        <v>145</v>
      </c>
      <c r="F156" s="212">
        <v>25</v>
      </c>
      <c r="G156" s="214">
        <v>156</v>
      </c>
      <c r="H156" s="221">
        <v>98</v>
      </c>
      <c r="I156" s="210">
        <v>145</v>
      </c>
      <c r="J156" s="217">
        <f t="shared" si="13"/>
        <v>30.815999999999995</v>
      </c>
      <c r="K156" s="210">
        <f t="shared" si="11"/>
        <v>156</v>
      </c>
      <c r="L156" s="210">
        <f t="shared" si="12"/>
        <v>98</v>
      </c>
      <c r="M156" s="227">
        <f t="shared" si="10"/>
        <v>6.7498222241639899E-13</v>
      </c>
      <c r="N156" s="235">
        <f t="array" ref="N156:O156">MMULT(K156:M156,$N$6:$O$8)</f>
        <v>205</v>
      </c>
      <c r="O156" s="235">
        <v>98.000000000000668</v>
      </c>
    </row>
    <row r="157" spans="5:15" ht="11.25" x14ac:dyDescent="0.2">
      <c r="E157" s="210">
        <v>146</v>
      </c>
      <c r="F157" s="212">
        <v>26</v>
      </c>
      <c r="G157" s="214">
        <v>156</v>
      </c>
      <c r="H157" s="221">
        <v>100</v>
      </c>
      <c r="I157" s="210">
        <v>146</v>
      </c>
      <c r="J157" s="217">
        <f t="shared" si="13"/>
        <v>35.199999999999996</v>
      </c>
      <c r="K157" s="210">
        <f t="shared" si="11"/>
        <v>156</v>
      </c>
      <c r="L157" s="210">
        <f t="shared" si="12"/>
        <v>100</v>
      </c>
      <c r="M157" s="227">
        <f t="shared" si="10"/>
        <v>9.1765116483091021E-15</v>
      </c>
      <c r="N157" s="235">
        <f t="array" ref="N157:O157">MMULT(K157:M157,$N$6:$O$8)</f>
        <v>206</v>
      </c>
      <c r="O157" s="235">
        <v>100.00000000000001</v>
      </c>
    </row>
    <row r="158" spans="5:15" ht="11.25" x14ac:dyDescent="0.2">
      <c r="E158" s="210">
        <v>147</v>
      </c>
      <c r="F158" s="212">
        <v>27</v>
      </c>
      <c r="G158" s="214">
        <v>156</v>
      </c>
      <c r="H158" s="221">
        <v>102</v>
      </c>
      <c r="I158" s="210">
        <v>147</v>
      </c>
      <c r="J158" s="217">
        <f t="shared" si="13"/>
        <v>39.904000000000003</v>
      </c>
      <c r="K158" s="210">
        <f t="shared" si="11"/>
        <v>156</v>
      </c>
      <c r="L158" s="210">
        <f t="shared" si="12"/>
        <v>102</v>
      </c>
      <c r="M158" s="227">
        <f t="shared" si="10"/>
        <v>9.1161960544581624E-17</v>
      </c>
      <c r="N158" s="235">
        <f t="array" ref="N158:O158">MMULT(K158:M158,$N$6:$O$8)</f>
        <v>207</v>
      </c>
      <c r="O158" s="235">
        <v>102</v>
      </c>
    </row>
    <row r="159" spans="5:15" ht="11.25" x14ac:dyDescent="0.2">
      <c r="E159" s="210">
        <v>148</v>
      </c>
      <c r="F159" s="212">
        <v>28</v>
      </c>
      <c r="G159" s="214">
        <v>156</v>
      </c>
      <c r="H159" s="221">
        <v>104</v>
      </c>
      <c r="I159" s="210">
        <v>148</v>
      </c>
      <c r="J159" s="217">
        <f t="shared" si="13"/>
        <v>44.927999999999997</v>
      </c>
      <c r="K159" s="210">
        <f t="shared" si="11"/>
        <v>156</v>
      </c>
      <c r="L159" s="210">
        <f t="shared" si="12"/>
        <v>104</v>
      </c>
      <c r="M159" s="227">
        <f t="shared" si="10"/>
        <v>6.6175989494035821E-19</v>
      </c>
      <c r="N159" s="235">
        <f t="array" ref="N159:O159">MMULT(K159:M159,$N$6:$O$8)</f>
        <v>208</v>
      </c>
      <c r="O159" s="235">
        <v>104</v>
      </c>
    </row>
    <row r="160" spans="5:15" ht="11.25" x14ac:dyDescent="0.2">
      <c r="E160" s="210">
        <v>149</v>
      </c>
      <c r="F160" s="212">
        <v>29</v>
      </c>
      <c r="G160" s="214">
        <v>156</v>
      </c>
      <c r="H160" s="221">
        <v>106</v>
      </c>
      <c r="I160" s="210">
        <v>149</v>
      </c>
      <c r="J160" s="217">
        <f t="shared" si="13"/>
        <v>50.272000000000006</v>
      </c>
      <c r="K160" s="210">
        <f t="shared" si="11"/>
        <v>156</v>
      </c>
      <c r="L160" s="210">
        <f t="shared" si="12"/>
        <v>106</v>
      </c>
      <c r="M160" s="227">
        <f t="shared" si="10"/>
        <v>3.5102494643179686E-21</v>
      </c>
      <c r="N160" s="235">
        <f t="array" ref="N160:O160">MMULT(K160:M160,$N$6:$O$8)</f>
        <v>209</v>
      </c>
      <c r="O160" s="235">
        <v>106</v>
      </c>
    </row>
    <row r="161" spans="5:15" ht="11.25" x14ac:dyDescent="0.2">
      <c r="E161" s="210">
        <v>150</v>
      </c>
      <c r="F161" s="212">
        <v>30</v>
      </c>
      <c r="G161" s="214">
        <v>156</v>
      </c>
      <c r="H161" s="221">
        <v>108</v>
      </c>
      <c r="I161" s="210">
        <v>150</v>
      </c>
      <c r="J161" s="217">
        <f t="shared" si="13"/>
        <v>55.935999999999993</v>
      </c>
      <c r="K161" s="210">
        <f t="shared" si="11"/>
        <v>156</v>
      </c>
      <c r="L161" s="210">
        <f t="shared" si="12"/>
        <v>108</v>
      </c>
      <c r="M161" s="227">
        <f t="shared" si="10"/>
        <v>1.3605868539411403E-23</v>
      </c>
      <c r="N161" s="235">
        <f t="array" ref="N161:O161">MMULT(K161:M161,$N$6:$O$8)</f>
        <v>210</v>
      </c>
      <c r="O161" s="235">
        <v>108</v>
      </c>
    </row>
    <row r="162" spans="5:15" ht="11.25" x14ac:dyDescent="0.2">
      <c r="E162" s="210">
        <v>151</v>
      </c>
      <c r="F162" s="212">
        <v>31</v>
      </c>
      <c r="G162" s="214">
        <v>156</v>
      </c>
      <c r="H162" s="221">
        <v>110</v>
      </c>
      <c r="I162" s="210">
        <v>151</v>
      </c>
      <c r="J162" s="217">
        <f t="shared" si="13"/>
        <v>61.919999999999995</v>
      </c>
      <c r="K162" s="210">
        <f t="shared" si="11"/>
        <v>156</v>
      </c>
      <c r="L162" s="210">
        <f t="shared" si="12"/>
        <v>110</v>
      </c>
      <c r="M162" s="227">
        <f t="shared" si="10"/>
        <v>3.8535882577388431E-26</v>
      </c>
      <c r="N162" s="235">
        <f t="array" ref="N162:O162">MMULT(K162:M162,$N$6:$O$8)</f>
        <v>211</v>
      </c>
      <c r="O162" s="235">
        <v>110</v>
      </c>
    </row>
    <row r="163" spans="5:15" ht="11.25" x14ac:dyDescent="0.2">
      <c r="E163" s="210">
        <v>152</v>
      </c>
      <c r="F163" s="212">
        <v>32</v>
      </c>
      <c r="G163" s="214"/>
      <c r="H163" s="221"/>
      <c r="I163" s="210">
        <v>152</v>
      </c>
      <c r="J163" s="217">
        <f t="shared" si="13"/>
        <v>176.80000000000007</v>
      </c>
      <c r="K163" s="210"/>
      <c r="M163" s="227"/>
      <c r="N163" s="237"/>
      <c r="O163" s="237"/>
    </row>
    <row r="164" spans="5:15" ht="11.25" x14ac:dyDescent="0.2">
      <c r="E164" s="210">
        <v>153</v>
      </c>
      <c r="F164" s="212">
        <v>33</v>
      </c>
      <c r="G164" s="214"/>
      <c r="H164" s="221"/>
      <c r="I164" s="210">
        <v>153</v>
      </c>
      <c r="J164" s="217">
        <f t="shared" si="13"/>
        <v>176.80000000000007</v>
      </c>
      <c r="K164" s="210"/>
      <c r="M164" s="227"/>
      <c r="N164" s="237"/>
      <c r="O164" s="237"/>
    </row>
    <row r="165" spans="5:15" ht="11.25" x14ac:dyDescent="0.2">
      <c r="E165" s="210">
        <v>154</v>
      </c>
      <c r="F165" s="212">
        <v>34</v>
      </c>
      <c r="G165" s="214"/>
      <c r="H165" s="221"/>
      <c r="I165" s="210">
        <v>154</v>
      </c>
      <c r="J165" s="217">
        <f t="shared" si="13"/>
        <v>176.80000000000007</v>
      </c>
      <c r="K165" s="210"/>
      <c r="M165" s="227"/>
      <c r="N165" s="237"/>
      <c r="O165" s="237"/>
    </row>
    <row r="166" spans="5:15" ht="11.25" x14ac:dyDescent="0.2">
      <c r="E166" s="210">
        <v>155</v>
      </c>
      <c r="F166" s="212">
        <v>35</v>
      </c>
      <c r="G166" s="214"/>
      <c r="H166" s="221"/>
      <c r="I166" s="210">
        <v>155</v>
      </c>
      <c r="J166" s="217">
        <f t="shared" si="13"/>
        <v>176.80000000000007</v>
      </c>
      <c r="K166" s="210"/>
      <c r="M166" s="227"/>
      <c r="N166" s="237"/>
      <c r="O166" s="237"/>
    </row>
    <row r="167" spans="5:15" ht="11.25" x14ac:dyDescent="0.2">
      <c r="E167" s="210">
        <v>156</v>
      </c>
      <c r="F167" s="212">
        <v>36</v>
      </c>
      <c r="G167" s="214"/>
      <c r="H167" s="221"/>
      <c r="I167" s="210">
        <v>156</v>
      </c>
      <c r="J167" s="217">
        <f t="shared" si="13"/>
        <v>176.80000000000007</v>
      </c>
      <c r="K167" s="210"/>
      <c r="M167" s="227"/>
      <c r="N167" s="237"/>
      <c r="O167" s="237"/>
    </row>
    <row r="168" spans="5:15" ht="11.25" x14ac:dyDescent="0.2">
      <c r="E168" s="210">
        <v>157</v>
      </c>
      <c r="F168" s="212">
        <v>37</v>
      </c>
      <c r="G168" s="214"/>
      <c r="H168" s="221"/>
      <c r="I168" s="210">
        <v>157</v>
      </c>
      <c r="J168" s="217">
        <f t="shared" si="13"/>
        <v>176.80000000000007</v>
      </c>
      <c r="K168" s="210"/>
      <c r="M168" s="227"/>
      <c r="N168" s="237"/>
      <c r="O168" s="237"/>
    </row>
    <row r="169" spans="5:15" ht="11.25" x14ac:dyDescent="0.2">
      <c r="E169" s="210">
        <v>158</v>
      </c>
      <c r="F169" s="212">
        <v>38</v>
      </c>
      <c r="G169" s="214"/>
      <c r="H169" s="221"/>
      <c r="I169" s="210">
        <v>158</v>
      </c>
      <c r="J169" s="217">
        <f t="shared" si="13"/>
        <v>176.80000000000007</v>
      </c>
      <c r="K169" s="210"/>
      <c r="M169" s="227"/>
      <c r="N169" s="237"/>
      <c r="O169" s="237"/>
    </row>
    <row r="170" spans="5:15" ht="11.25" x14ac:dyDescent="0.2">
      <c r="E170" s="210">
        <v>159</v>
      </c>
      <c r="F170" s="212">
        <v>39</v>
      </c>
      <c r="G170" s="214"/>
      <c r="H170" s="221"/>
      <c r="I170" s="210">
        <v>159</v>
      </c>
      <c r="J170" s="217">
        <f t="shared" si="13"/>
        <v>176.80000000000007</v>
      </c>
      <c r="K170" s="210"/>
      <c r="M170" s="227"/>
      <c r="N170" s="237"/>
      <c r="O170" s="237"/>
    </row>
    <row r="171" spans="5:15" ht="11.25" x14ac:dyDescent="0.2">
      <c r="E171" s="210">
        <v>160</v>
      </c>
      <c r="F171" s="213">
        <v>40</v>
      </c>
      <c r="G171" s="222"/>
      <c r="H171" s="223"/>
      <c r="I171" s="210">
        <v>160</v>
      </c>
      <c r="J171" s="217">
        <f t="shared" si="13"/>
        <v>176.80000000000007</v>
      </c>
      <c r="K171" s="210"/>
      <c r="M171" s="227"/>
      <c r="N171" s="237"/>
      <c r="O171" s="237"/>
    </row>
    <row r="172" spans="5:15" ht="11.25" x14ac:dyDescent="0.2">
      <c r="E172" s="210">
        <v>161</v>
      </c>
      <c r="F172" s="211">
        <v>1</v>
      </c>
      <c r="G172" s="219">
        <v>158</v>
      </c>
      <c r="H172" s="220">
        <v>50</v>
      </c>
      <c r="I172" s="210">
        <v>161</v>
      </c>
      <c r="J172" s="217">
        <f t="shared" si="13"/>
        <v>22.360000000000007</v>
      </c>
      <c r="K172" s="210">
        <f t="shared" ref="K172:K202" si="14">G172</f>
        <v>158</v>
      </c>
      <c r="L172" s="210">
        <f t="shared" ref="L172:L202" si="15">H172</f>
        <v>50</v>
      </c>
      <c r="M172" s="227">
        <f>$M$2*$M$5*EXP(-1/2*J172/$M$10)</f>
        <v>2.6895445683447042E-9</v>
      </c>
      <c r="N172" s="235">
        <f t="array" ref="N172:O172">MMULT(K172:M172,$N$6:$O$8)</f>
        <v>183</v>
      </c>
      <c r="O172" s="235">
        <v>50.000000002689546</v>
      </c>
    </row>
    <row r="173" spans="5:15" ht="11.25" x14ac:dyDescent="0.2">
      <c r="E173" s="210">
        <v>162</v>
      </c>
      <c r="F173" s="212">
        <v>2</v>
      </c>
      <c r="G173" s="214">
        <v>158</v>
      </c>
      <c r="H173" s="221">
        <v>52</v>
      </c>
      <c r="I173" s="210">
        <v>162</v>
      </c>
      <c r="J173" s="217">
        <f t="shared" si="13"/>
        <v>18.951999999999998</v>
      </c>
      <c r="K173" s="210">
        <f t="shared" si="14"/>
        <v>158</v>
      </c>
      <c r="L173" s="210">
        <f t="shared" si="15"/>
        <v>52</v>
      </c>
      <c r="M173" s="227">
        <f t="shared" si="10"/>
        <v>7.5985941614581299E-8</v>
      </c>
      <c r="N173" s="235">
        <f t="array" ref="N173:O173">MMULT(K173:M173,$N$6:$O$8)</f>
        <v>184</v>
      </c>
      <c r="O173" s="235">
        <v>52.000000075985945</v>
      </c>
    </row>
    <row r="174" spans="5:15" ht="11.25" x14ac:dyDescent="0.2">
      <c r="E174" s="210">
        <v>163</v>
      </c>
      <c r="F174" s="212">
        <v>3</v>
      </c>
      <c r="G174" s="214">
        <v>158</v>
      </c>
      <c r="H174" s="221">
        <v>54</v>
      </c>
      <c r="I174" s="210">
        <v>163</v>
      </c>
      <c r="J174" s="217">
        <f t="shared" si="13"/>
        <v>15.864000000000004</v>
      </c>
      <c r="K174" s="210">
        <f t="shared" si="14"/>
        <v>158</v>
      </c>
      <c r="L174" s="210">
        <f t="shared" si="15"/>
        <v>54</v>
      </c>
      <c r="M174" s="227">
        <f t="shared" si="10"/>
        <v>1.5686949722462766E-6</v>
      </c>
      <c r="N174" s="235">
        <f t="array" ref="N174:O174">MMULT(K174:M174,$N$6:$O$8)</f>
        <v>185</v>
      </c>
      <c r="O174" s="235">
        <v>54.000001568694969</v>
      </c>
    </row>
    <row r="175" spans="5:15" ht="11.25" x14ac:dyDescent="0.2">
      <c r="E175" s="210">
        <v>164</v>
      </c>
      <c r="F175" s="212">
        <v>4</v>
      </c>
      <c r="G175" s="214">
        <v>158</v>
      </c>
      <c r="H175" s="221">
        <v>56</v>
      </c>
      <c r="I175" s="210">
        <v>164</v>
      </c>
      <c r="J175" s="217">
        <f t="shared" si="13"/>
        <v>13.096000000000002</v>
      </c>
      <c r="K175" s="210">
        <f t="shared" si="14"/>
        <v>158</v>
      </c>
      <c r="L175" s="210">
        <f t="shared" si="15"/>
        <v>56</v>
      </c>
      <c r="M175" s="227">
        <f t="shared" si="10"/>
        <v>2.3664346208220094E-5</v>
      </c>
      <c r="N175" s="235">
        <f t="array" ref="N175:O175">MMULT(K175:M175,$N$6:$O$8)</f>
        <v>186</v>
      </c>
      <c r="O175" s="235">
        <v>56.000023664346209</v>
      </c>
    </row>
    <row r="176" spans="5:15" ht="11.25" x14ac:dyDescent="0.2">
      <c r="E176" s="210">
        <v>165</v>
      </c>
      <c r="F176" s="212">
        <v>5</v>
      </c>
      <c r="G176" s="214">
        <v>158</v>
      </c>
      <c r="H176" s="221">
        <v>58</v>
      </c>
      <c r="I176" s="210">
        <v>165</v>
      </c>
      <c r="J176" s="217">
        <f t="shared" si="13"/>
        <v>10.648000000000005</v>
      </c>
      <c r="K176" s="210">
        <f t="shared" si="14"/>
        <v>158</v>
      </c>
      <c r="L176" s="210">
        <f t="shared" si="15"/>
        <v>58</v>
      </c>
      <c r="M176" s="227">
        <f t="shared" si="10"/>
        <v>2.6085626218577657E-4</v>
      </c>
      <c r="N176" s="235">
        <f t="array" ref="N176:O176">MMULT(K176:M176,$N$6:$O$8)</f>
        <v>187</v>
      </c>
      <c r="O176" s="235">
        <v>58.000260856262187</v>
      </c>
    </row>
    <row r="177" spans="5:15" ht="11.25" x14ac:dyDescent="0.2">
      <c r="E177" s="210">
        <v>166</v>
      </c>
      <c r="F177" s="212">
        <v>6</v>
      </c>
      <c r="G177" s="214">
        <v>158</v>
      </c>
      <c r="H177" s="221">
        <v>60</v>
      </c>
      <c r="I177" s="210">
        <v>166</v>
      </c>
      <c r="J177" s="217">
        <f t="shared" si="13"/>
        <v>8.5200000000000014</v>
      </c>
      <c r="K177" s="210">
        <f t="shared" si="14"/>
        <v>158</v>
      </c>
      <c r="L177" s="210">
        <f t="shared" si="15"/>
        <v>60</v>
      </c>
      <c r="M177" s="227">
        <f t="shared" si="10"/>
        <v>2.1011583057775163E-3</v>
      </c>
      <c r="N177" s="235">
        <f t="array" ref="N177:O177">MMULT(K177:M177,$N$6:$O$8)</f>
        <v>188</v>
      </c>
      <c r="O177" s="235">
        <v>60.002101158305777</v>
      </c>
    </row>
    <row r="178" spans="5:15" ht="11.25" x14ac:dyDescent="0.2">
      <c r="E178" s="210">
        <v>167</v>
      </c>
      <c r="F178" s="212">
        <v>7</v>
      </c>
      <c r="G178" s="214">
        <v>158</v>
      </c>
      <c r="H178" s="221">
        <v>62</v>
      </c>
      <c r="I178" s="210">
        <v>167</v>
      </c>
      <c r="J178" s="217">
        <f t="shared" si="13"/>
        <v>6.7120000000000033</v>
      </c>
      <c r="K178" s="210">
        <f t="shared" si="14"/>
        <v>158</v>
      </c>
      <c r="L178" s="210">
        <f t="shared" si="15"/>
        <v>62</v>
      </c>
      <c r="M178" s="227">
        <f t="shared" si="10"/>
        <v>1.2367076078257723E-2</v>
      </c>
      <c r="N178" s="235">
        <f t="array" ref="N178:O178">MMULT(K178:M178,$N$6:$O$8)</f>
        <v>189</v>
      </c>
      <c r="O178" s="235">
        <v>62.012367076078256</v>
      </c>
    </row>
    <row r="179" spans="5:15" ht="11.25" x14ac:dyDescent="0.2">
      <c r="E179" s="210">
        <v>168</v>
      </c>
      <c r="F179" s="212">
        <v>8</v>
      </c>
      <c r="G179" s="214">
        <v>158</v>
      </c>
      <c r="H179" s="221">
        <v>64</v>
      </c>
      <c r="I179" s="210">
        <v>168</v>
      </c>
      <c r="J179" s="217">
        <f t="shared" si="13"/>
        <v>5.2240000000000038</v>
      </c>
      <c r="K179" s="210">
        <f t="shared" si="14"/>
        <v>158</v>
      </c>
      <c r="L179" s="210">
        <f t="shared" si="15"/>
        <v>64</v>
      </c>
      <c r="M179" s="227">
        <f t="shared" si="10"/>
        <v>5.3189516351560634E-2</v>
      </c>
      <c r="N179" s="235">
        <f t="array" ref="N179:O179">MMULT(K179:M179,$N$6:$O$8)</f>
        <v>190</v>
      </c>
      <c r="O179" s="235">
        <v>64.053189516351566</v>
      </c>
    </row>
    <row r="180" spans="5:15" ht="11.25" x14ac:dyDescent="0.2">
      <c r="E180" s="210">
        <v>169</v>
      </c>
      <c r="F180" s="212">
        <v>9</v>
      </c>
      <c r="G180" s="214">
        <v>158</v>
      </c>
      <c r="H180" s="221">
        <v>66</v>
      </c>
      <c r="I180" s="210">
        <v>169</v>
      </c>
      <c r="J180" s="217">
        <f t="shared" si="13"/>
        <v>4.0560000000000009</v>
      </c>
      <c r="K180" s="210">
        <f t="shared" si="14"/>
        <v>158</v>
      </c>
      <c r="L180" s="210">
        <f t="shared" si="15"/>
        <v>66</v>
      </c>
      <c r="M180" s="227">
        <f t="shared" ref="M180:M242" si="16">$M$2*$M$5*EXP(-1/2*J180/$M$10)</f>
        <v>0.16716132349514132</v>
      </c>
      <c r="N180" s="235">
        <f t="array" ref="N180:O180">MMULT(K180:M180,$N$6:$O$8)</f>
        <v>191</v>
      </c>
      <c r="O180" s="235">
        <v>66.167161323495137</v>
      </c>
    </row>
    <row r="181" spans="5:15" ht="11.25" x14ac:dyDescent="0.2">
      <c r="E181" s="210">
        <v>170</v>
      </c>
      <c r="F181" s="212">
        <v>10</v>
      </c>
      <c r="G181" s="214">
        <v>158</v>
      </c>
      <c r="H181" s="221">
        <v>68</v>
      </c>
      <c r="I181" s="210">
        <v>170</v>
      </c>
      <c r="J181" s="217">
        <f t="shared" si="13"/>
        <v>3.2080000000000028</v>
      </c>
      <c r="K181" s="210">
        <f t="shared" si="14"/>
        <v>158</v>
      </c>
      <c r="L181" s="210">
        <f t="shared" si="15"/>
        <v>68</v>
      </c>
      <c r="M181" s="227">
        <f t="shared" si="16"/>
        <v>0.38388072950839275</v>
      </c>
      <c r="N181" s="235">
        <f t="array" ref="N181:O181">MMULT(K181:M181,$N$6:$O$8)</f>
        <v>192</v>
      </c>
      <c r="O181" s="235">
        <v>68.383880729508391</v>
      </c>
    </row>
    <row r="182" spans="5:15" ht="11.25" x14ac:dyDescent="0.2">
      <c r="E182" s="210">
        <v>171</v>
      </c>
      <c r="F182" s="212">
        <v>11</v>
      </c>
      <c r="G182" s="214">
        <v>158</v>
      </c>
      <c r="H182" s="221">
        <v>70</v>
      </c>
      <c r="I182" s="210">
        <v>171</v>
      </c>
      <c r="J182" s="217">
        <f t="shared" si="13"/>
        <v>2.6800000000000006</v>
      </c>
      <c r="K182" s="210">
        <f t="shared" si="14"/>
        <v>158</v>
      </c>
      <c r="L182" s="210">
        <f t="shared" si="15"/>
        <v>70</v>
      </c>
      <c r="M182" s="227">
        <f t="shared" si="16"/>
        <v>0.64418049780331632</v>
      </c>
      <c r="N182" s="235">
        <f t="array" ref="N182:O182">MMULT(K182:M182,$N$6:$O$8)</f>
        <v>193</v>
      </c>
      <c r="O182" s="235">
        <v>70.644180497803319</v>
      </c>
    </row>
    <row r="183" spans="5:15" ht="11.25" x14ac:dyDescent="0.2">
      <c r="E183" s="210">
        <v>172</v>
      </c>
      <c r="F183" s="212">
        <v>12</v>
      </c>
      <c r="G183" s="214">
        <v>158</v>
      </c>
      <c r="H183" s="221">
        <v>72</v>
      </c>
      <c r="I183" s="210">
        <v>172</v>
      </c>
      <c r="J183" s="217">
        <f t="shared" si="13"/>
        <v>2.4720000000000022</v>
      </c>
      <c r="K183" s="210">
        <f t="shared" si="14"/>
        <v>158</v>
      </c>
      <c r="L183" s="210">
        <f t="shared" si="15"/>
        <v>72</v>
      </c>
      <c r="M183" s="227">
        <f t="shared" si="16"/>
        <v>0.78989539993874425</v>
      </c>
      <c r="N183" s="235">
        <f t="array" ref="N183:O183">MMULT(K183:M183,$N$6:$O$8)</f>
        <v>194</v>
      </c>
      <c r="O183" s="235">
        <v>72.789895399938743</v>
      </c>
    </row>
    <row r="184" spans="5:15" ht="11.25" x14ac:dyDescent="0.2">
      <c r="E184" s="210">
        <v>173</v>
      </c>
      <c r="F184" s="212">
        <v>13</v>
      </c>
      <c r="G184" s="214">
        <v>158</v>
      </c>
      <c r="H184" s="221">
        <v>74</v>
      </c>
      <c r="I184" s="210">
        <v>173</v>
      </c>
      <c r="J184" s="217">
        <f t="shared" si="13"/>
        <v>2.5840000000000019</v>
      </c>
      <c r="K184" s="210">
        <f t="shared" si="14"/>
        <v>158</v>
      </c>
      <c r="L184" s="210">
        <f t="shared" si="15"/>
        <v>74</v>
      </c>
      <c r="M184" s="227">
        <f t="shared" si="16"/>
        <v>0.70775402427317546</v>
      </c>
      <c r="N184" s="235">
        <f t="array" ref="N184:O184">MMULT(K184:M184,$N$6:$O$8)</f>
        <v>195</v>
      </c>
      <c r="O184" s="235">
        <v>74.707754024273171</v>
      </c>
    </row>
    <row r="185" spans="5:15" ht="11.25" x14ac:dyDescent="0.2">
      <c r="E185" s="210">
        <v>174</v>
      </c>
      <c r="F185" s="212">
        <v>14</v>
      </c>
      <c r="G185" s="214">
        <v>158</v>
      </c>
      <c r="H185" s="221">
        <v>76</v>
      </c>
      <c r="I185" s="210">
        <v>174</v>
      </c>
      <c r="J185" s="217">
        <f t="shared" si="13"/>
        <v>3.0160000000000009</v>
      </c>
      <c r="K185" s="210">
        <f t="shared" si="14"/>
        <v>158</v>
      </c>
      <c r="L185" s="210">
        <f t="shared" si="15"/>
        <v>76</v>
      </c>
      <c r="M185" s="227">
        <f t="shared" si="16"/>
        <v>0.46338915018242943</v>
      </c>
      <c r="N185" s="235">
        <f t="array" ref="N185:O185">MMULT(K185:M185,$N$6:$O$8)</f>
        <v>196</v>
      </c>
      <c r="O185" s="235">
        <v>76.463389150182422</v>
      </c>
    </row>
    <row r="186" spans="5:15" ht="11.25" x14ac:dyDescent="0.2">
      <c r="E186" s="210">
        <v>175</v>
      </c>
      <c r="F186" s="212">
        <v>15</v>
      </c>
      <c r="G186" s="214">
        <v>158</v>
      </c>
      <c r="H186" s="221">
        <v>78</v>
      </c>
      <c r="I186" s="210">
        <v>175</v>
      </c>
      <c r="J186" s="217">
        <f t="shared" si="13"/>
        <v>3.7680000000000011</v>
      </c>
      <c r="K186" s="210">
        <f t="shared" si="14"/>
        <v>158</v>
      </c>
      <c r="L186" s="210">
        <f t="shared" si="15"/>
        <v>78</v>
      </c>
      <c r="M186" s="227">
        <f t="shared" si="16"/>
        <v>0.22169715774385765</v>
      </c>
      <c r="N186" s="235">
        <f t="array" ref="N186:O186">MMULT(K186:M186,$N$6:$O$8)</f>
        <v>197</v>
      </c>
      <c r="O186" s="235">
        <v>78.221697157743861</v>
      </c>
    </row>
    <row r="187" spans="5:15" ht="11.25" x14ac:dyDescent="0.2">
      <c r="E187" s="210">
        <v>176</v>
      </c>
      <c r="F187" s="212">
        <v>16</v>
      </c>
      <c r="G187" s="214">
        <v>158</v>
      </c>
      <c r="H187" s="221">
        <v>80</v>
      </c>
      <c r="I187" s="210">
        <v>176</v>
      </c>
      <c r="J187" s="217">
        <f t="shared" si="13"/>
        <v>4.8400000000000007</v>
      </c>
      <c r="K187" s="210">
        <f t="shared" si="14"/>
        <v>158</v>
      </c>
      <c r="L187" s="210">
        <f t="shared" si="15"/>
        <v>80</v>
      </c>
      <c r="M187" s="227">
        <f t="shared" si="16"/>
        <v>7.75041826129928E-2</v>
      </c>
      <c r="N187" s="235">
        <f t="array" ref="N187:O187">MMULT(K187:M187,$N$6:$O$8)</f>
        <v>198</v>
      </c>
      <c r="O187" s="235">
        <v>80.077504182612998</v>
      </c>
    </row>
    <row r="188" spans="5:15" ht="11.25" x14ac:dyDescent="0.2">
      <c r="E188" s="210">
        <v>177</v>
      </c>
      <c r="F188" s="212">
        <v>17</v>
      </c>
      <c r="G188" s="214">
        <v>158</v>
      </c>
      <c r="H188" s="221">
        <v>82</v>
      </c>
      <c r="I188" s="210">
        <v>177</v>
      </c>
      <c r="J188" s="217">
        <f t="shared" si="13"/>
        <v>6.2320000000000011</v>
      </c>
      <c r="K188" s="210">
        <f t="shared" si="14"/>
        <v>158</v>
      </c>
      <c r="L188" s="210">
        <f t="shared" si="15"/>
        <v>82</v>
      </c>
      <c r="M188" s="227">
        <f t="shared" si="16"/>
        <v>1.9798892895132644E-2</v>
      </c>
      <c r="N188" s="235">
        <f t="array" ref="N188:O188">MMULT(K188:M188,$N$6:$O$8)</f>
        <v>199</v>
      </c>
      <c r="O188" s="235">
        <v>82.019798892895139</v>
      </c>
    </row>
    <row r="189" spans="5:15" ht="11.25" x14ac:dyDescent="0.2">
      <c r="E189" s="210">
        <v>178</v>
      </c>
      <c r="F189" s="212">
        <v>18</v>
      </c>
      <c r="G189" s="214">
        <v>158</v>
      </c>
      <c r="H189" s="221">
        <v>84</v>
      </c>
      <c r="I189" s="210">
        <v>178</v>
      </c>
      <c r="J189" s="217">
        <f t="shared" si="13"/>
        <v>7.944</v>
      </c>
      <c r="K189" s="210">
        <f t="shared" si="14"/>
        <v>158</v>
      </c>
      <c r="L189" s="210">
        <f t="shared" si="15"/>
        <v>84</v>
      </c>
      <c r="M189" s="227">
        <f t="shared" si="16"/>
        <v>3.6957911649780832E-3</v>
      </c>
      <c r="N189" s="235">
        <f t="array" ref="N189:O189">MMULT(K189:M189,$N$6:$O$8)</f>
        <v>200</v>
      </c>
      <c r="O189" s="235">
        <v>84.003695791164972</v>
      </c>
    </row>
    <row r="190" spans="5:15" ht="11.25" x14ac:dyDescent="0.2">
      <c r="E190" s="210">
        <v>179</v>
      </c>
      <c r="F190" s="212">
        <v>19</v>
      </c>
      <c r="G190" s="214">
        <v>158</v>
      </c>
      <c r="H190" s="221">
        <v>86</v>
      </c>
      <c r="I190" s="210">
        <v>179</v>
      </c>
      <c r="J190" s="217">
        <f t="shared" si="13"/>
        <v>9.9760000000000009</v>
      </c>
      <c r="K190" s="210">
        <f t="shared" si="14"/>
        <v>158</v>
      </c>
      <c r="L190" s="210">
        <f t="shared" si="15"/>
        <v>86</v>
      </c>
      <c r="M190" s="227">
        <f t="shared" si="16"/>
        <v>5.0410927771791592E-4</v>
      </c>
      <c r="N190" s="235">
        <f t="array" ref="N190:O190">MMULT(K190:M190,$N$6:$O$8)</f>
        <v>201</v>
      </c>
      <c r="O190" s="235">
        <v>86.000504109277713</v>
      </c>
    </row>
    <row r="191" spans="5:15" ht="11.25" x14ac:dyDescent="0.2">
      <c r="E191" s="210">
        <v>180</v>
      </c>
      <c r="F191" s="212">
        <v>20</v>
      </c>
      <c r="G191" s="214">
        <v>158</v>
      </c>
      <c r="H191" s="221">
        <v>88</v>
      </c>
      <c r="I191" s="210">
        <v>180</v>
      </c>
      <c r="J191" s="217">
        <f t="shared" si="13"/>
        <v>12.327999999999999</v>
      </c>
      <c r="K191" s="210">
        <f t="shared" si="14"/>
        <v>158</v>
      </c>
      <c r="L191" s="210">
        <f t="shared" si="15"/>
        <v>88</v>
      </c>
      <c r="M191" s="227">
        <f t="shared" si="16"/>
        <v>5.0244983569681906E-5</v>
      </c>
      <c r="N191" s="235">
        <f t="array" ref="N191:O191">MMULT(K191:M191,$N$6:$O$8)</f>
        <v>202</v>
      </c>
      <c r="O191" s="235">
        <v>88.000050244983569</v>
      </c>
    </row>
    <row r="192" spans="5:15" ht="11.25" x14ac:dyDescent="0.2">
      <c r="E192" s="210">
        <v>181</v>
      </c>
      <c r="F192" s="212">
        <v>21</v>
      </c>
      <c r="G192" s="214">
        <v>158</v>
      </c>
      <c r="H192" s="221">
        <v>90</v>
      </c>
      <c r="I192" s="210">
        <v>181</v>
      </c>
      <c r="J192" s="217">
        <f t="shared" si="13"/>
        <v>15</v>
      </c>
      <c r="K192" s="210">
        <f t="shared" si="14"/>
        <v>158</v>
      </c>
      <c r="L192" s="210">
        <f t="shared" si="15"/>
        <v>90</v>
      </c>
      <c r="M192" s="227">
        <f t="shared" si="16"/>
        <v>3.6594134293319056E-6</v>
      </c>
      <c r="N192" s="235">
        <f t="array" ref="N192:O192">MMULT(K192:M192,$N$6:$O$8)</f>
        <v>203</v>
      </c>
      <c r="O192" s="235">
        <v>90.000003659413423</v>
      </c>
    </row>
    <row r="193" spans="5:15" ht="11.25" x14ac:dyDescent="0.2">
      <c r="E193" s="210">
        <v>182</v>
      </c>
      <c r="F193" s="212">
        <v>22</v>
      </c>
      <c r="G193" s="214">
        <v>158</v>
      </c>
      <c r="H193" s="221">
        <v>92</v>
      </c>
      <c r="I193" s="210">
        <v>182</v>
      </c>
      <c r="J193" s="217">
        <f t="shared" si="13"/>
        <v>17.992000000000001</v>
      </c>
      <c r="K193" s="210">
        <f t="shared" si="14"/>
        <v>158</v>
      </c>
      <c r="L193" s="210">
        <f t="shared" si="15"/>
        <v>92</v>
      </c>
      <c r="M193" s="227">
        <f t="shared" si="16"/>
        <v>1.9475158337408786E-7</v>
      </c>
      <c r="N193" s="235">
        <f t="array" ref="N193:O193">MMULT(K193:M193,$N$6:$O$8)</f>
        <v>204</v>
      </c>
      <c r="O193" s="235">
        <v>92.000000194751578</v>
      </c>
    </row>
    <row r="194" spans="5:15" ht="11.25" x14ac:dyDescent="0.2">
      <c r="E194" s="210">
        <v>183</v>
      </c>
      <c r="F194" s="212">
        <v>23</v>
      </c>
      <c r="G194" s="214">
        <v>158</v>
      </c>
      <c r="H194" s="221">
        <v>94</v>
      </c>
      <c r="I194" s="210">
        <v>183</v>
      </c>
      <c r="J194" s="217">
        <f t="shared" si="13"/>
        <v>21.303999999999998</v>
      </c>
      <c r="K194" s="210">
        <f t="shared" si="14"/>
        <v>158</v>
      </c>
      <c r="L194" s="210">
        <f t="shared" si="15"/>
        <v>94</v>
      </c>
      <c r="M194" s="227">
        <f t="shared" si="16"/>
        <v>7.5735808815798716E-9</v>
      </c>
      <c r="N194" s="235">
        <f t="array" ref="N194:O194">MMULT(K194:M194,$N$6:$O$8)</f>
        <v>205</v>
      </c>
      <c r="O194" s="235">
        <v>94.000000007573576</v>
      </c>
    </row>
    <row r="195" spans="5:15" ht="11.25" x14ac:dyDescent="0.2">
      <c r="E195" s="210">
        <v>184</v>
      </c>
      <c r="F195" s="212">
        <v>24</v>
      </c>
      <c r="G195" s="214">
        <v>158</v>
      </c>
      <c r="H195" s="221">
        <v>96</v>
      </c>
      <c r="I195" s="210">
        <v>184</v>
      </c>
      <c r="J195" s="217">
        <f t="shared" si="13"/>
        <v>24.936</v>
      </c>
      <c r="K195" s="210">
        <f t="shared" si="14"/>
        <v>158</v>
      </c>
      <c r="L195" s="210">
        <f t="shared" si="15"/>
        <v>96</v>
      </c>
      <c r="M195" s="227">
        <f t="shared" si="16"/>
        <v>2.1521487695621032E-10</v>
      </c>
      <c r="N195" s="235">
        <f t="array" ref="N195:O195">MMULT(K195:M195,$N$6:$O$8)</f>
        <v>206</v>
      </c>
      <c r="O195" s="235">
        <v>96.000000000215209</v>
      </c>
    </row>
    <row r="196" spans="5:15" ht="11.25" x14ac:dyDescent="0.2">
      <c r="E196" s="210">
        <v>185</v>
      </c>
      <c r="F196" s="212">
        <v>25</v>
      </c>
      <c r="G196" s="214">
        <v>158</v>
      </c>
      <c r="H196" s="221">
        <v>98</v>
      </c>
      <c r="I196" s="210">
        <v>185</v>
      </c>
      <c r="J196" s="217">
        <f t="shared" si="13"/>
        <v>28.887999999999998</v>
      </c>
      <c r="K196" s="210">
        <f t="shared" si="14"/>
        <v>158</v>
      </c>
      <c r="L196" s="210">
        <f t="shared" si="15"/>
        <v>98</v>
      </c>
      <c r="M196" s="227">
        <f t="shared" si="16"/>
        <v>4.4688323390586306E-12</v>
      </c>
      <c r="N196" s="235">
        <f t="array" ref="N196:O196">MMULT(K196:M196,$N$6:$O$8)</f>
        <v>207</v>
      </c>
      <c r="O196" s="235">
        <v>98.000000000004462</v>
      </c>
    </row>
    <row r="197" spans="5:15" ht="11.25" x14ac:dyDescent="0.2">
      <c r="E197" s="210">
        <v>186</v>
      </c>
      <c r="F197" s="212">
        <v>26</v>
      </c>
      <c r="G197" s="214">
        <v>158</v>
      </c>
      <c r="H197" s="221">
        <v>100</v>
      </c>
      <c r="I197" s="210">
        <v>186</v>
      </c>
      <c r="J197" s="217">
        <f t="shared" si="13"/>
        <v>33.159999999999997</v>
      </c>
      <c r="K197" s="210">
        <f t="shared" si="14"/>
        <v>158</v>
      </c>
      <c r="L197" s="210">
        <f t="shared" si="15"/>
        <v>100</v>
      </c>
      <c r="M197" s="227">
        <f t="shared" si="16"/>
        <v>6.7805759361846537E-14</v>
      </c>
      <c r="N197" s="235">
        <f t="array" ref="N197:O197">MMULT(K197:M197,$N$6:$O$8)</f>
        <v>208</v>
      </c>
      <c r="O197" s="235">
        <v>100.00000000000007</v>
      </c>
    </row>
    <row r="198" spans="5:15" ht="11.25" x14ac:dyDescent="0.2">
      <c r="E198" s="210">
        <v>187</v>
      </c>
      <c r="F198" s="212">
        <v>27</v>
      </c>
      <c r="G198" s="214">
        <v>158</v>
      </c>
      <c r="H198" s="221">
        <v>102</v>
      </c>
      <c r="I198" s="210">
        <v>187</v>
      </c>
      <c r="J198" s="217">
        <f t="shared" si="13"/>
        <v>37.752000000000002</v>
      </c>
      <c r="K198" s="210">
        <f t="shared" si="14"/>
        <v>158</v>
      </c>
      <c r="L198" s="210">
        <f t="shared" si="15"/>
        <v>102</v>
      </c>
      <c r="M198" s="227">
        <f t="shared" si="16"/>
        <v>7.5177842456443257E-16</v>
      </c>
      <c r="N198" s="235">
        <f t="array" ref="N198:O198">MMULT(K198:M198,$N$6:$O$8)</f>
        <v>209</v>
      </c>
      <c r="O198" s="235">
        <v>102</v>
      </c>
    </row>
    <row r="199" spans="5:15" ht="11.25" x14ac:dyDescent="0.2">
      <c r="E199" s="210">
        <v>188</v>
      </c>
      <c r="F199" s="212">
        <v>28</v>
      </c>
      <c r="G199" s="214">
        <v>158</v>
      </c>
      <c r="H199" s="221">
        <v>104</v>
      </c>
      <c r="I199" s="210">
        <v>188</v>
      </c>
      <c r="J199" s="217">
        <f t="shared" si="13"/>
        <v>42.663999999999994</v>
      </c>
      <c r="K199" s="210">
        <f t="shared" si="14"/>
        <v>158</v>
      </c>
      <c r="L199" s="210">
        <f t="shared" si="15"/>
        <v>104</v>
      </c>
      <c r="M199" s="227">
        <f t="shared" si="16"/>
        <v>6.090653346586035E-18</v>
      </c>
      <c r="N199" s="235">
        <f t="array" ref="N199:O199">MMULT(K199:M199,$N$6:$O$8)</f>
        <v>210</v>
      </c>
      <c r="O199" s="235">
        <v>104</v>
      </c>
    </row>
    <row r="200" spans="5:15" ht="11.25" x14ac:dyDescent="0.2">
      <c r="E200" s="210">
        <v>189</v>
      </c>
      <c r="F200" s="212">
        <v>29</v>
      </c>
      <c r="G200" s="214">
        <v>158</v>
      </c>
      <c r="H200" s="221">
        <v>106</v>
      </c>
      <c r="I200" s="210">
        <v>189</v>
      </c>
      <c r="J200" s="217">
        <f t="shared" si="13"/>
        <v>47.896000000000001</v>
      </c>
      <c r="K200" s="210">
        <f t="shared" si="14"/>
        <v>158</v>
      </c>
      <c r="L200" s="210">
        <f t="shared" si="15"/>
        <v>106</v>
      </c>
      <c r="M200" s="227">
        <f t="shared" si="16"/>
        <v>3.6056922566761087E-20</v>
      </c>
      <c r="N200" s="235">
        <f t="array" ref="N200:O200">MMULT(K200:M200,$N$6:$O$8)</f>
        <v>211</v>
      </c>
      <c r="O200" s="235">
        <v>106</v>
      </c>
    </row>
    <row r="201" spans="5:15" ht="11.25" x14ac:dyDescent="0.2">
      <c r="E201" s="210">
        <v>190</v>
      </c>
      <c r="F201" s="212">
        <v>30</v>
      </c>
      <c r="G201" s="214">
        <v>158</v>
      </c>
      <c r="H201" s="221">
        <v>108</v>
      </c>
      <c r="I201" s="210">
        <v>190</v>
      </c>
      <c r="J201" s="217">
        <f t="shared" si="13"/>
        <v>53.447999999999993</v>
      </c>
      <c r="K201" s="210">
        <f t="shared" si="14"/>
        <v>158</v>
      </c>
      <c r="L201" s="210">
        <f t="shared" si="15"/>
        <v>108</v>
      </c>
      <c r="M201" s="227">
        <f t="shared" si="16"/>
        <v>1.5597830018464757E-22</v>
      </c>
      <c r="N201" s="235">
        <f t="array" ref="N201:O201">MMULT(K201:M201,$N$6:$O$8)</f>
        <v>212</v>
      </c>
      <c r="O201" s="235">
        <v>108</v>
      </c>
    </row>
    <row r="202" spans="5:15" ht="11.25" x14ac:dyDescent="0.2">
      <c r="E202" s="210">
        <v>191</v>
      </c>
      <c r="F202" s="212">
        <v>31</v>
      </c>
      <c r="G202" s="214">
        <v>158</v>
      </c>
      <c r="H202" s="221">
        <v>110</v>
      </c>
      <c r="I202" s="210">
        <v>191</v>
      </c>
      <c r="J202" s="217">
        <f t="shared" si="13"/>
        <v>59.32</v>
      </c>
      <c r="K202" s="210">
        <f t="shared" si="14"/>
        <v>158</v>
      </c>
      <c r="L202" s="210">
        <f t="shared" si="15"/>
        <v>110</v>
      </c>
      <c r="M202" s="227">
        <f t="shared" si="16"/>
        <v>4.9304942870296577E-25</v>
      </c>
      <c r="N202" s="235">
        <f t="array" ref="N202:O202">MMULT(K202:M202,$N$6:$O$8)</f>
        <v>213</v>
      </c>
      <c r="O202" s="235">
        <v>110</v>
      </c>
    </row>
    <row r="203" spans="5:15" ht="11.25" x14ac:dyDescent="0.2">
      <c r="E203" s="210">
        <v>192</v>
      </c>
      <c r="F203" s="212">
        <v>32</v>
      </c>
      <c r="G203" s="214"/>
      <c r="H203" s="221"/>
      <c r="I203" s="210">
        <v>192</v>
      </c>
      <c r="J203" s="217">
        <f t="shared" si="13"/>
        <v>176.80000000000007</v>
      </c>
      <c r="K203" s="210"/>
      <c r="M203" s="227"/>
      <c r="N203" s="237"/>
      <c r="O203" s="237"/>
    </row>
    <row r="204" spans="5:15" ht="11.25" x14ac:dyDescent="0.2">
      <c r="E204" s="210">
        <v>193</v>
      </c>
      <c r="F204" s="212">
        <v>33</v>
      </c>
      <c r="G204" s="214"/>
      <c r="H204" s="221"/>
      <c r="I204" s="210">
        <v>193</v>
      </c>
      <c r="J204" s="217">
        <f t="shared" si="13"/>
        <v>176.80000000000007</v>
      </c>
      <c r="K204" s="210"/>
      <c r="M204" s="227"/>
      <c r="N204" s="237"/>
      <c r="O204" s="237"/>
    </row>
    <row r="205" spans="5:15" ht="11.25" x14ac:dyDescent="0.2">
      <c r="E205" s="210">
        <v>194</v>
      </c>
      <c r="F205" s="212">
        <v>34</v>
      </c>
      <c r="G205" s="214"/>
      <c r="H205" s="221"/>
      <c r="I205" s="210">
        <v>194</v>
      </c>
      <c r="J205" s="217">
        <f t="shared" ref="J205:J268" si="17">((G205-C$8)/C$9)^2+((H205-D$8)/D$9)^2-2*$C$10*(G205-C$8)/C$9*(H205-D$8)/D$9</f>
        <v>176.80000000000007</v>
      </c>
      <c r="K205" s="210"/>
      <c r="M205" s="227"/>
      <c r="N205" s="237"/>
      <c r="O205" s="237"/>
    </row>
    <row r="206" spans="5:15" ht="11.25" x14ac:dyDescent="0.2">
      <c r="E206" s="210">
        <v>195</v>
      </c>
      <c r="F206" s="212">
        <v>35</v>
      </c>
      <c r="G206" s="214"/>
      <c r="H206" s="221"/>
      <c r="I206" s="210">
        <v>195</v>
      </c>
      <c r="J206" s="217">
        <f t="shared" si="17"/>
        <v>176.80000000000007</v>
      </c>
      <c r="K206" s="210"/>
      <c r="M206" s="227"/>
      <c r="N206" s="237"/>
      <c r="O206" s="237"/>
    </row>
    <row r="207" spans="5:15" ht="11.25" x14ac:dyDescent="0.2">
      <c r="E207" s="210">
        <v>196</v>
      </c>
      <c r="F207" s="212">
        <v>36</v>
      </c>
      <c r="G207" s="214"/>
      <c r="H207" s="221"/>
      <c r="I207" s="210">
        <v>196</v>
      </c>
      <c r="J207" s="217">
        <f t="shared" si="17"/>
        <v>176.80000000000007</v>
      </c>
      <c r="K207" s="210"/>
      <c r="M207" s="227"/>
      <c r="N207" s="237"/>
      <c r="O207" s="237"/>
    </row>
    <row r="208" spans="5:15" ht="11.25" x14ac:dyDescent="0.2">
      <c r="E208" s="210">
        <v>197</v>
      </c>
      <c r="F208" s="212">
        <v>37</v>
      </c>
      <c r="G208" s="214"/>
      <c r="H208" s="221"/>
      <c r="I208" s="210">
        <v>197</v>
      </c>
      <c r="J208" s="217">
        <f t="shared" si="17"/>
        <v>176.80000000000007</v>
      </c>
      <c r="K208" s="210"/>
      <c r="M208" s="227"/>
      <c r="N208" s="237"/>
      <c r="O208" s="237"/>
    </row>
    <row r="209" spans="5:15" ht="11.25" x14ac:dyDescent="0.2">
      <c r="E209" s="210">
        <v>198</v>
      </c>
      <c r="F209" s="212">
        <v>38</v>
      </c>
      <c r="G209" s="214"/>
      <c r="H209" s="221"/>
      <c r="I209" s="210">
        <v>198</v>
      </c>
      <c r="J209" s="217">
        <f t="shared" si="17"/>
        <v>176.80000000000007</v>
      </c>
      <c r="K209" s="210"/>
      <c r="M209" s="227"/>
      <c r="N209" s="237"/>
      <c r="O209" s="237"/>
    </row>
    <row r="210" spans="5:15" ht="11.25" x14ac:dyDescent="0.2">
      <c r="E210" s="210">
        <v>199</v>
      </c>
      <c r="F210" s="212">
        <v>39</v>
      </c>
      <c r="G210" s="214"/>
      <c r="H210" s="221"/>
      <c r="I210" s="210">
        <v>199</v>
      </c>
      <c r="J210" s="217">
        <f t="shared" si="17"/>
        <v>176.80000000000007</v>
      </c>
      <c r="K210" s="210"/>
      <c r="M210" s="227"/>
      <c r="N210" s="237"/>
      <c r="O210" s="237"/>
    </row>
    <row r="211" spans="5:15" ht="11.25" x14ac:dyDescent="0.2">
      <c r="E211" s="210">
        <v>200</v>
      </c>
      <c r="F211" s="213">
        <v>40</v>
      </c>
      <c r="G211" s="222"/>
      <c r="H211" s="223"/>
      <c r="I211" s="210">
        <v>200</v>
      </c>
      <c r="J211" s="217">
        <f t="shared" si="17"/>
        <v>176.80000000000007</v>
      </c>
      <c r="K211" s="210"/>
      <c r="M211" s="227"/>
      <c r="N211" s="237"/>
      <c r="O211" s="237"/>
    </row>
    <row r="212" spans="5:15" ht="11.25" x14ac:dyDescent="0.2">
      <c r="E212" s="210">
        <v>201</v>
      </c>
      <c r="F212" s="211">
        <v>1</v>
      </c>
      <c r="G212" s="219">
        <v>160</v>
      </c>
      <c r="H212" s="220">
        <v>50</v>
      </c>
      <c r="I212" s="210">
        <v>201</v>
      </c>
      <c r="J212" s="217">
        <f t="shared" si="17"/>
        <v>23.2</v>
      </c>
      <c r="K212" s="210">
        <f t="shared" ref="K212:K242" si="18">G212</f>
        <v>160</v>
      </c>
      <c r="L212" s="210">
        <f t="shared" ref="L212:L242" si="19">H212</f>
        <v>50</v>
      </c>
      <c r="M212" s="227">
        <f>$M$2*$M$5*EXP(-1/2*J212/$M$10)</f>
        <v>1.1803871313263931E-9</v>
      </c>
      <c r="N212" s="235">
        <f t="array" ref="N212:O212">MMULT(K212:M212,$N$6:$O$8)</f>
        <v>185</v>
      </c>
      <c r="O212" s="235">
        <v>50.000000001180389</v>
      </c>
    </row>
    <row r="213" spans="5:15" ht="11.25" x14ac:dyDescent="0.2">
      <c r="E213" s="210">
        <v>202</v>
      </c>
      <c r="F213" s="212">
        <v>2</v>
      </c>
      <c r="G213" s="214">
        <v>160</v>
      </c>
      <c r="H213" s="221">
        <v>52</v>
      </c>
      <c r="I213" s="210">
        <v>202</v>
      </c>
      <c r="J213" s="217">
        <f t="shared" si="17"/>
        <v>19.68</v>
      </c>
      <c r="K213" s="210">
        <f t="shared" si="18"/>
        <v>160</v>
      </c>
      <c r="L213" s="210">
        <f t="shared" si="19"/>
        <v>52</v>
      </c>
      <c r="M213" s="227">
        <f t="shared" si="16"/>
        <v>3.721912917421801E-8</v>
      </c>
      <c r="N213" s="235">
        <f t="array" ref="N213:O213">MMULT(K213:M213,$N$6:$O$8)</f>
        <v>186</v>
      </c>
      <c r="O213" s="235">
        <v>52.000000037219131</v>
      </c>
    </row>
    <row r="214" spans="5:15" ht="11.25" x14ac:dyDescent="0.2">
      <c r="E214" s="210">
        <v>203</v>
      </c>
      <c r="F214" s="212">
        <v>3</v>
      </c>
      <c r="G214" s="214">
        <v>160</v>
      </c>
      <c r="H214" s="221">
        <v>54</v>
      </c>
      <c r="I214" s="210">
        <v>203</v>
      </c>
      <c r="J214" s="217">
        <f t="shared" si="17"/>
        <v>16.480000000000004</v>
      </c>
      <c r="K214" s="210">
        <f t="shared" si="18"/>
        <v>160</v>
      </c>
      <c r="L214" s="210">
        <f t="shared" si="19"/>
        <v>54</v>
      </c>
      <c r="M214" s="227">
        <f t="shared" si="16"/>
        <v>8.5754851627406425E-7</v>
      </c>
      <c r="N214" s="235">
        <f t="array" ref="N214:O214">MMULT(K214:M214,$N$6:$O$8)</f>
        <v>187</v>
      </c>
      <c r="O214" s="235">
        <v>54.000000857548514</v>
      </c>
    </row>
    <row r="215" spans="5:15" ht="11.25" x14ac:dyDescent="0.2">
      <c r="E215" s="210">
        <v>204</v>
      </c>
      <c r="F215" s="212">
        <v>4</v>
      </c>
      <c r="G215" s="214">
        <v>160</v>
      </c>
      <c r="H215" s="221">
        <v>56</v>
      </c>
      <c r="I215" s="210">
        <v>204</v>
      </c>
      <c r="J215" s="217">
        <f t="shared" si="17"/>
        <v>13.600000000000001</v>
      </c>
      <c r="K215" s="210">
        <f t="shared" si="18"/>
        <v>160</v>
      </c>
      <c r="L215" s="210">
        <f t="shared" si="19"/>
        <v>56</v>
      </c>
      <c r="M215" s="227">
        <f t="shared" si="16"/>
        <v>1.4437830632431324E-5</v>
      </c>
      <c r="N215" s="235">
        <f t="array" ref="N215:O215">MMULT(K215:M215,$N$6:$O$8)</f>
        <v>188</v>
      </c>
      <c r="O215" s="235">
        <v>56.000014437830636</v>
      </c>
    </row>
    <row r="216" spans="5:15" ht="11.25" x14ac:dyDescent="0.2">
      <c r="E216" s="210">
        <v>205</v>
      </c>
      <c r="F216" s="212">
        <v>5</v>
      </c>
      <c r="G216" s="214">
        <v>160</v>
      </c>
      <c r="H216" s="221">
        <v>58</v>
      </c>
      <c r="I216" s="210">
        <v>205</v>
      </c>
      <c r="J216" s="217">
        <f t="shared" si="17"/>
        <v>11.040000000000004</v>
      </c>
      <c r="K216" s="210">
        <f t="shared" si="18"/>
        <v>160</v>
      </c>
      <c r="L216" s="210">
        <f t="shared" si="19"/>
        <v>58</v>
      </c>
      <c r="M216" s="227">
        <f t="shared" si="16"/>
        <v>1.7762166496540624E-4</v>
      </c>
      <c r="N216" s="235">
        <f t="array" ref="N216:O216">MMULT(K216:M216,$N$6:$O$8)</f>
        <v>189</v>
      </c>
      <c r="O216" s="235">
        <v>58.000177621664967</v>
      </c>
    </row>
    <row r="217" spans="5:15" ht="11.25" x14ac:dyDescent="0.2">
      <c r="E217" s="210">
        <v>206</v>
      </c>
      <c r="F217" s="212">
        <v>6</v>
      </c>
      <c r="G217" s="214">
        <v>160</v>
      </c>
      <c r="H217" s="221">
        <v>60</v>
      </c>
      <c r="I217" s="210">
        <v>206</v>
      </c>
      <c r="J217" s="217">
        <f t="shared" si="17"/>
        <v>8.8000000000000007</v>
      </c>
      <c r="K217" s="210">
        <f t="shared" si="18"/>
        <v>160</v>
      </c>
      <c r="L217" s="210">
        <f t="shared" si="19"/>
        <v>60</v>
      </c>
      <c r="M217" s="227">
        <f t="shared" si="16"/>
        <v>1.5967638110959874E-3</v>
      </c>
      <c r="N217" s="235">
        <f t="array" ref="N217:O217">MMULT(K217:M217,$N$6:$O$8)</f>
        <v>190</v>
      </c>
      <c r="O217" s="235">
        <v>60.001596763811094</v>
      </c>
    </row>
    <row r="218" spans="5:15" ht="11.25" x14ac:dyDescent="0.2">
      <c r="E218" s="210">
        <v>207</v>
      </c>
      <c r="F218" s="212">
        <v>7</v>
      </c>
      <c r="G218" s="214">
        <v>160</v>
      </c>
      <c r="H218" s="221">
        <v>62</v>
      </c>
      <c r="I218" s="210">
        <v>207</v>
      </c>
      <c r="J218" s="217">
        <f t="shared" si="17"/>
        <v>6.8800000000000008</v>
      </c>
      <c r="K218" s="210">
        <f t="shared" si="18"/>
        <v>160</v>
      </c>
      <c r="L218" s="210">
        <f t="shared" si="19"/>
        <v>62</v>
      </c>
      <c r="M218" s="227">
        <f t="shared" si="16"/>
        <v>1.0489050505951532E-2</v>
      </c>
      <c r="N218" s="235">
        <f t="array" ref="N218:O218">MMULT(K218:M218,$N$6:$O$8)</f>
        <v>191</v>
      </c>
      <c r="O218" s="235">
        <v>62.010489050505953</v>
      </c>
    </row>
    <row r="219" spans="5:15" ht="11.25" x14ac:dyDescent="0.2">
      <c r="E219" s="210">
        <v>208</v>
      </c>
      <c r="F219" s="212">
        <v>8</v>
      </c>
      <c r="G219" s="214">
        <v>160</v>
      </c>
      <c r="H219" s="221">
        <v>64</v>
      </c>
      <c r="I219" s="210">
        <v>208</v>
      </c>
      <c r="J219" s="217">
        <f t="shared" si="17"/>
        <v>5.2800000000000029</v>
      </c>
      <c r="K219" s="210">
        <f t="shared" si="18"/>
        <v>160</v>
      </c>
      <c r="L219" s="210">
        <f t="shared" si="19"/>
        <v>64</v>
      </c>
      <c r="M219" s="227">
        <f t="shared" si="16"/>
        <v>5.0348023092319658E-2</v>
      </c>
      <c r="N219" s="235">
        <f t="array" ref="N219:O219">MMULT(K219:M219,$N$6:$O$8)</f>
        <v>192</v>
      </c>
      <c r="O219" s="235">
        <v>64.050348023092326</v>
      </c>
    </row>
    <row r="220" spans="5:15" ht="11.25" x14ac:dyDescent="0.2">
      <c r="E220" s="210">
        <v>209</v>
      </c>
      <c r="F220" s="212">
        <v>9</v>
      </c>
      <c r="G220" s="214">
        <v>160</v>
      </c>
      <c r="H220" s="221">
        <v>66</v>
      </c>
      <c r="I220" s="210">
        <v>209</v>
      </c>
      <c r="J220" s="217">
        <f t="shared" si="17"/>
        <v>4.0000000000000009</v>
      </c>
      <c r="K220" s="210">
        <f t="shared" si="18"/>
        <v>160</v>
      </c>
      <c r="L220" s="210">
        <f t="shared" si="19"/>
        <v>66</v>
      </c>
      <c r="M220" s="227">
        <f t="shared" si="16"/>
        <v>0.17659541335098936</v>
      </c>
      <c r="N220" s="235">
        <f t="array" ref="N220:O220">MMULT(K220:M220,$N$6:$O$8)</f>
        <v>193</v>
      </c>
      <c r="O220" s="235">
        <v>66.176595413350995</v>
      </c>
    </row>
    <row r="221" spans="5:15" ht="11.25" x14ac:dyDescent="0.2">
      <c r="E221" s="210">
        <v>210</v>
      </c>
      <c r="F221" s="212">
        <v>10</v>
      </c>
      <c r="G221" s="214">
        <v>160</v>
      </c>
      <c r="H221" s="221">
        <v>68</v>
      </c>
      <c r="I221" s="210">
        <v>210</v>
      </c>
      <c r="J221" s="217">
        <f t="shared" si="17"/>
        <v>3.0400000000000009</v>
      </c>
      <c r="K221" s="210">
        <f t="shared" si="18"/>
        <v>160</v>
      </c>
      <c r="L221" s="210">
        <f t="shared" si="19"/>
        <v>68</v>
      </c>
      <c r="M221" s="227">
        <f t="shared" si="16"/>
        <v>0.45261314969487892</v>
      </c>
      <c r="N221" s="235">
        <f t="array" ref="N221:O221">MMULT(K221:M221,$N$6:$O$8)</f>
        <v>194</v>
      </c>
      <c r="O221" s="235">
        <v>68.452613149694884</v>
      </c>
    </row>
    <row r="222" spans="5:15" ht="11.25" x14ac:dyDescent="0.2">
      <c r="E222" s="210">
        <v>211</v>
      </c>
      <c r="F222" s="212">
        <v>11</v>
      </c>
      <c r="G222" s="214">
        <v>160</v>
      </c>
      <c r="H222" s="221">
        <v>70</v>
      </c>
      <c r="I222" s="210">
        <v>211</v>
      </c>
      <c r="J222" s="217">
        <f t="shared" si="17"/>
        <v>2.4000000000000004</v>
      </c>
      <c r="K222" s="210">
        <f t="shared" si="18"/>
        <v>160</v>
      </c>
      <c r="L222" s="210">
        <f t="shared" si="19"/>
        <v>70</v>
      </c>
      <c r="M222" s="227">
        <f t="shared" si="16"/>
        <v>0.84766776023706281</v>
      </c>
      <c r="N222" s="235">
        <f t="array" ref="N222:O222">MMULT(K222:M222,$N$6:$O$8)</f>
        <v>195</v>
      </c>
      <c r="O222" s="235">
        <v>70.847667760237059</v>
      </c>
    </row>
    <row r="223" spans="5:15" ht="11.25" x14ac:dyDescent="0.2">
      <c r="E223" s="210">
        <v>212</v>
      </c>
      <c r="F223" s="212">
        <v>12</v>
      </c>
      <c r="G223" s="214">
        <v>160</v>
      </c>
      <c r="H223" s="221">
        <v>72</v>
      </c>
      <c r="I223" s="210">
        <v>212</v>
      </c>
      <c r="J223" s="217">
        <f t="shared" si="17"/>
        <v>2.080000000000001</v>
      </c>
      <c r="K223" s="210">
        <f t="shared" si="18"/>
        <v>160</v>
      </c>
      <c r="L223" s="210">
        <f t="shared" si="19"/>
        <v>72</v>
      </c>
      <c r="M223" s="227">
        <f t="shared" si="16"/>
        <v>1.1600452094956479</v>
      </c>
      <c r="N223" s="235">
        <f t="array" ref="N223:O223">MMULT(K223:M223,$N$6:$O$8)</f>
        <v>196</v>
      </c>
      <c r="O223" s="235">
        <v>73.160045209495649</v>
      </c>
    </row>
    <row r="224" spans="5:15" ht="11.25" x14ac:dyDescent="0.2">
      <c r="E224" s="210">
        <v>213</v>
      </c>
      <c r="F224" s="212">
        <v>13</v>
      </c>
      <c r="G224" s="214">
        <v>160</v>
      </c>
      <c r="H224" s="221">
        <v>74</v>
      </c>
      <c r="I224" s="210">
        <v>213</v>
      </c>
      <c r="J224" s="217">
        <f t="shared" si="17"/>
        <v>2.08</v>
      </c>
      <c r="K224" s="210">
        <f t="shared" si="18"/>
        <v>160</v>
      </c>
      <c r="L224" s="210">
        <f t="shared" si="19"/>
        <v>74</v>
      </c>
      <c r="M224" s="227">
        <f t="shared" si="16"/>
        <v>1.160045209495649</v>
      </c>
      <c r="N224" s="235">
        <f t="array" ref="N224:O224">MMULT(K224:M224,$N$6:$O$8)</f>
        <v>197</v>
      </c>
      <c r="O224" s="235">
        <v>75.160045209495649</v>
      </c>
    </row>
    <row r="225" spans="5:15" ht="11.25" x14ac:dyDescent="0.2">
      <c r="E225" s="210">
        <v>214</v>
      </c>
      <c r="F225" s="212">
        <v>14</v>
      </c>
      <c r="G225" s="214">
        <v>160</v>
      </c>
      <c r="H225" s="221">
        <v>76</v>
      </c>
      <c r="I225" s="210">
        <v>214</v>
      </c>
      <c r="J225" s="217">
        <f t="shared" si="17"/>
        <v>2.4000000000000008</v>
      </c>
      <c r="K225" s="210">
        <f t="shared" si="18"/>
        <v>160</v>
      </c>
      <c r="L225" s="210">
        <f t="shared" si="19"/>
        <v>76</v>
      </c>
      <c r="M225" s="227">
        <f t="shared" si="16"/>
        <v>0.84766776023706281</v>
      </c>
      <c r="N225" s="235">
        <f t="array" ref="N225:O225">MMULT(K225:M225,$N$6:$O$8)</f>
        <v>198</v>
      </c>
      <c r="O225" s="235">
        <v>76.847667760237059</v>
      </c>
    </row>
    <row r="226" spans="5:15" ht="11.25" x14ac:dyDescent="0.2">
      <c r="E226" s="210">
        <v>215</v>
      </c>
      <c r="F226" s="212">
        <v>15</v>
      </c>
      <c r="G226" s="214">
        <v>160</v>
      </c>
      <c r="H226" s="221">
        <v>78</v>
      </c>
      <c r="I226" s="210">
        <v>215</v>
      </c>
      <c r="J226" s="217">
        <f t="shared" si="17"/>
        <v>3.04</v>
      </c>
      <c r="K226" s="210">
        <f t="shared" si="18"/>
        <v>160</v>
      </c>
      <c r="L226" s="210">
        <f t="shared" si="19"/>
        <v>78</v>
      </c>
      <c r="M226" s="227">
        <f t="shared" si="16"/>
        <v>0.45261314969487937</v>
      </c>
      <c r="N226" s="235">
        <f t="array" ref="N226:O226">MMULT(K226:M226,$N$6:$O$8)</f>
        <v>199</v>
      </c>
      <c r="O226" s="235">
        <v>78.452613149694884</v>
      </c>
    </row>
    <row r="227" spans="5:15" ht="11.25" x14ac:dyDescent="0.2">
      <c r="E227" s="210">
        <v>216</v>
      </c>
      <c r="F227" s="212">
        <v>16</v>
      </c>
      <c r="G227" s="214">
        <v>160</v>
      </c>
      <c r="H227" s="221">
        <v>80</v>
      </c>
      <c r="I227" s="210">
        <v>216</v>
      </c>
      <c r="J227" s="217">
        <f t="shared" si="17"/>
        <v>4</v>
      </c>
      <c r="K227" s="210">
        <f t="shared" si="18"/>
        <v>160</v>
      </c>
      <c r="L227" s="210">
        <f t="shared" si="19"/>
        <v>80</v>
      </c>
      <c r="M227" s="227">
        <f t="shared" si="16"/>
        <v>0.17659541335098949</v>
      </c>
      <c r="N227" s="235">
        <f t="array" ref="N227:O227">MMULT(K227:M227,$N$6:$O$8)</f>
        <v>200</v>
      </c>
      <c r="O227" s="235">
        <v>80.176595413350995</v>
      </c>
    </row>
    <row r="228" spans="5:15" ht="11.25" x14ac:dyDescent="0.2">
      <c r="E228" s="210">
        <v>217</v>
      </c>
      <c r="F228" s="212">
        <v>17</v>
      </c>
      <c r="G228" s="214">
        <v>160</v>
      </c>
      <c r="H228" s="221">
        <v>82</v>
      </c>
      <c r="I228" s="210">
        <v>217</v>
      </c>
      <c r="J228" s="217">
        <f t="shared" si="17"/>
        <v>5.28</v>
      </c>
      <c r="K228" s="210">
        <f t="shared" si="18"/>
        <v>160</v>
      </c>
      <c r="L228" s="210">
        <f t="shared" si="19"/>
        <v>82</v>
      </c>
      <c r="M228" s="227">
        <f t="shared" si="16"/>
        <v>5.0348023092319789E-2</v>
      </c>
      <c r="N228" s="235">
        <f t="array" ref="N228:O228">MMULT(K228:M228,$N$6:$O$8)</f>
        <v>201</v>
      </c>
      <c r="O228" s="235">
        <v>82.050348023092326</v>
      </c>
    </row>
    <row r="229" spans="5:15" ht="11.25" x14ac:dyDescent="0.2">
      <c r="E229" s="210">
        <v>218</v>
      </c>
      <c r="F229" s="212">
        <v>18</v>
      </c>
      <c r="G229" s="214">
        <v>160</v>
      </c>
      <c r="H229" s="221">
        <v>84</v>
      </c>
      <c r="I229" s="210">
        <v>218</v>
      </c>
      <c r="J229" s="217">
        <f t="shared" si="17"/>
        <v>6.8800000000000008</v>
      </c>
      <c r="K229" s="210">
        <f t="shared" si="18"/>
        <v>160</v>
      </c>
      <c r="L229" s="210">
        <f t="shared" si="19"/>
        <v>84</v>
      </c>
      <c r="M229" s="227">
        <f t="shared" si="16"/>
        <v>1.0489050505951532E-2</v>
      </c>
      <c r="N229" s="235">
        <f t="array" ref="N229:O229">MMULT(K229:M229,$N$6:$O$8)</f>
        <v>202</v>
      </c>
      <c r="O229" s="235">
        <v>84.010489050505953</v>
      </c>
    </row>
    <row r="230" spans="5:15" ht="11.25" x14ac:dyDescent="0.2">
      <c r="E230" s="210">
        <v>219</v>
      </c>
      <c r="F230" s="212">
        <v>19</v>
      </c>
      <c r="G230" s="214">
        <v>160</v>
      </c>
      <c r="H230" s="221">
        <v>86</v>
      </c>
      <c r="I230" s="210">
        <v>219</v>
      </c>
      <c r="J230" s="217">
        <f t="shared" si="17"/>
        <v>8.7999999999999989</v>
      </c>
      <c r="K230" s="210">
        <f t="shared" si="18"/>
        <v>160</v>
      </c>
      <c r="L230" s="210">
        <f t="shared" si="19"/>
        <v>86</v>
      </c>
      <c r="M230" s="227">
        <f t="shared" si="16"/>
        <v>1.5967638110959902E-3</v>
      </c>
      <c r="N230" s="235">
        <f t="array" ref="N230:O230">MMULT(K230:M230,$N$6:$O$8)</f>
        <v>203</v>
      </c>
      <c r="O230" s="235">
        <v>86.001596763811094</v>
      </c>
    </row>
    <row r="231" spans="5:15" ht="11.25" x14ac:dyDescent="0.2">
      <c r="E231" s="210">
        <v>220</v>
      </c>
      <c r="F231" s="212">
        <v>20</v>
      </c>
      <c r="G231" s="214">
        <v>160</v>
      </c>
      <c r="H231" s="221">
        <v>88</v>
      </c>
      <c r="I231" s="210">
        <v>220</v>
      </c>
      <c r="J231" s="217">
        <f t="shared" si="17"/>
        <v>11.04</v>
      </c>
      <c r="K231" s="210">
        <f t="shared" si="18"/>
        <v>160</v>
      </c>
      <c r="L231" s="210">
        <f t="shared" si="19"/>
        <v>88</v>
      </c>
      <c r="M231" s="227">
        <f t="shared" si="16"/>
        <v>1.7762166496540721E-4</v>
      </c>
      <c r="N231" s="235">
        <f t="array" ref="N231:O231">MMULT(K231:M231,$N$6:$O$8)</f>
        <v>204</v>
      </c>
      <c r="O231" s="235">
        <v>88.00017762166496</v>
      </c>
    </row>
    <row r="232" spans="5:15" ht="11.25" x14ac:dyDescent="0.2">
      <c r="E232" s="210">
        <v>221</v>
      </c>
      <c r="F232" s="212">
        <v>21</v>
      </c>
      <c r="G232" s="214">
        <v>160</v>
      </c>
      <c r="H232" s="221">
        <v>90</v>
      </c>
      <c r="I232" s="210">
        <v>221</v>
      </c>
      <c r="J232" s="217">
        <f t="shared" si="17"/>
        <v>13.6</v>
      </c>
      <c r="K232" s="210">
        <f t="shared" si="18"/>
        <v>160</v>
      </c>
      <c r="L232" s="210">
        <f t="shared" si="19"/>
        <v>90</v>
      </c>
      <c r="M232" s="227">
        <f t="shared" si="16"/>
        <v>1.4437830632431351E-5</v>
      </c>
      <c r="N232" s="235">
        <f t="array" ref="N232:O232">MMULT(K232:M232,$N$6:$O$8)</f>
        <v>205</v>
      </c>
      <c r="O232" s="235">
        <v>90.000014437830629</v>
      </c>
    </row>
    <row r="233" spans="5:15" ht="11.25" x14ac:dyDescent="0.2">
      <c r="E233" s="210">
        <v>222</v>
      </c>
      <c r="F233" s="212">
        <v>22</v>
      </c>
      <c r="G233" s="214">
        <v>160</v>
      </c>
      <c r="H233" s="221">
        <v>92</v>
      </c>
      <c r="I233" s="210">
        <v>222</v>
      </c>
      <c r="J233" s="217">
        <f t="shared" si="17"/>
        <v>16.479999999999997</v>
      </c>
      <c r="K233" s="210">
        <f t="shared" si="18"/>
        <v>160</v>
      </c>
      <c r="L233" s="210">
        <f t="shared" si="19"/>
        <v>92</v>
      </c>
      <c r="M233" s="227">
        <f t="shared" si="16"/>
        <v>8.5754851627407028E-7</v>
      </c>
      <c r="N233" s="235">
        <f t="array" ref="N233:O233">MMULT(K233:M233,$N$6:$O$8)</f>
        <v>206</v>
      </c>
      <c r="O233" s="235">
        <v>92.000000857548514</v>
      </c>
    </row>
    <row r="234" spans="5:15" ht="11.25" x14ac:dyDescent="0.2">
      <c r="E234" s="210">
        <v>223</v>
      </c>
      <c r="F234" s="212">
        <v>23</v>
      </c>
      <c r="G234" s="214">
        <v>160</v>
      </c>
      <c r="H234" s="221">
        <v>94</v>
      </c>
      <c r="I234" s="210">
        <v>223</v>
      </c>
      <c r="J234" s="217">
        <f t="shared" si="17"/>
        <v>19.68</v>
      </c>
      <c r="K234" s="210">
        <f t="shared" si="18"/>
        <v>160</v>
      </c>
      <c r="L234" s="210">
        <f t="shared" si="19"/>
        <v>94</v>
      </c>
      <c r="M234" s="227">
        <f t="shared" si="16"/>
        <v>3.721912917421801E-8</v>
      </c>
      <c r="N234" s="235">
        <f t="array" ref="N234:O234">MMULT(K234:M234,$N$6:$O$8)</f>
        <v>207</v>
      </c>
      <c r="O234" s="235">
        <v>94.000000037219124</v>
      </c>
    </row>
    <row r="235" spans="5:15" ht="11.25" x14ac:dyDescent="0.2">
      <c r="E235" s="210">
        <v>224</v>
      </c>
      <c r="F235" s="212">
        <v>24</v>
      </c>
      <c r="G235" s="214">
        <v>160</v>
      </c>
      <c r="H235" s="221">
        <v>96</v>
      </c>
      <c r="I235" s="210">
        <v>224</v>
      </c>
      <c r="J235" s="217">
        <f t="shared" si="17"/>
        <v>23.200000000000003</v>
      </c>
      <c r="K235" s="210">
        <f t="shared" si="18"/>
        <v>160</v>
      </c>
      <c r="L235" s="210">
        <f t="shared" si="19"/>
        <v>96</v>
      </c>
      <c r="M235" s="227">
        <f t="shared" si="16"/>
        <v>1.180387131326389E-9</v>
      </c>
      <c r="N235" s="235">
        <f t="array" ref="N235:O235">MMULT(K235:M235,$N$6:$O$8)</f>
        <v>208</v>
      </c>
      <c r="O235" s="235">
        <v>96.000000001180382</v>
      </c>
    </row>
    <row r="236" spans="5:15" ht="11.25" x14ac:dyDescent="0.2">
      <c r="E236" s="210">
        <v>225</v>
      </c>
      <c r="F236" s="212">
        <v>25</v>
      </c>
      <c r="G236" s="214">
        <v>160</v>
      </c>
      <c r="H236" s="221">
        <v>98</v>
      </c>
      <c r="I236" s="210">
        <v>225</v>
      </c>
      <c r="J236" s="217">
        <f t="shared" si="17"/>
        <v>27.04</v>
      </c>
      <c r="K236" s="210">
        <f t="shared" si="18"/>
        <v>160</v>
      </c>
      <c r="L236" s="210">
        <f t="shared" si="19"/>
        <v>98</v>
      </c>
      <c r="M236" s="227">
        <f t="shared" si="16"/>
        <v>2.7354795691208476E-11</v>
      </c>
      <c r="N236" s="235">
        <f t="array" ref="N236:O236">MMULT(K236:M236,$N$6:$O$8)</f>
        <v>209</v>
      </c>
      <c r="O236" s="235">
        <v>98.000000000027356</v>
      </c>
    </row>
    <row r="237" spans="5:15" ht="11.25" x14ac:dyDescent="0.2">
      <c r="E237" s="210">
        <v>226</v>
      </c>
      <c r="F237" s="212">
        <v>26</v>
      </c>
      <c r="G237" s="214">
        <v>160</v>
      </c>
      <c r="H237" s="221">
        <v>100</v>
      </c>
      <c r="I237" s="210">
        <v>226</v>
      </c>
      <c r="J237" s="217">
        <f t="shared" si="17"/>
        <v>31.2</v>
      </c>
      <c r="K237" s="210">
        <f t="shared" si="18"/>
        <v>160</v>
      </c>
      <c r="L237" s="210">
        <f t="shared" si="19"/>
        <v>100</v>
      </c>
      <c r="M237" s="227">
        <f t="shared" si="16"/>
        <v>4.6322632851315575E-13</v>
      </c>
      <c r="N237" s="235">
        <f t="array" ref="N237:O237">MMULT(K237:M237,$N$6:$O$8)</f>
        <v>210</v>
      </c>
      <c r="O237" s="235">
        <v>100.00000000000047</v>
      </c>
    </row>
    <row r="238" spans="5:15" ht="11.25" x14ac:dyDescent="0.2">
      <c r="E238" s="210">
        <v>227</v>
      </c>
      <c r="F238" s="212">
        <v>27</v>
      </c>
      <c r="G238" s="214">
        <v>160</v>
      </c>
      <c r="H238" s="221">
        <v>102</v>
      </c>
      <c r="I238" s="210">
        <v>227</v>
      </c>
      <c r="J238" s="217">
        <f t="shared" si="17"/>
        <v>35.68</v>
      </c>
      <c r="K238" s="210">
        <f t="shared" si="18"/>
        <v>160</v>
      </c>
      <c r="L238" s="210">
        <f t="shared" si="19"/>
        <v>102</v>
      </c>
      <c r="M238" s="227">
        <f t="shared" si="16"/>
        <v>5.731967857432916E-15</v>
      </c>
      <c r="N238" s="235">
        <f t="array" ref="N238:O238">MMULT(K238:M238,$N$6:$O$8)</f>
        <v>211</v>
      </c>
      <c r="O238" s="235">
        <v>102</v>
      </c>
    </row>
    <row r="239" spans="5:15" ht="11.25" x14ac:dyDescent="0.2">
      <c r="E239" s="210">
        <v>228</v>
      </c>
      <c r="F239" s="212">
        <v>28</v>
      </c>
      <c r="G239" s="214">
        <v>160</v>
      </c>
      <c r="H239" s="221">
        <v>104</v>
      </c>
      <c r="I239" s="210">
        <v>228</v>
      </c>
      <c r="J239" s="217">
        <f t="shared" si="17"/>
        <v>40.479999999999997</v>
      </c>
      <c r="K239" s="210">
        <f t="shared" si="18"/>
        <v>160</v>
      </c>
      <c r="L239" s="210">
        <f t="shared" si="19"/>
        <v>104</v>
      </c>
      <c r="M239" s="227">
        <f t="shared" si="16"/>
        <v>5.1828066581339883E-17</v>
      </c>
      <c r="N239" s="235">
        <f t="array" ref="N239:O239">MMULT(K239:M239,$N$6:$O$8)</f>
        <v>212</v>
      </c>
      <c r="O239" s="235">
        <v>104</v>
      </c>
    </row>
    <row r="240" spans="5:15" ht="11.25" x14ac:dyDescent="0.2">
      <c r="E240" s="210">
        <v>229</v>
      </c>
      <c r="F240" s="212">
        <v>29</v>
      </c>
      <c r="G240" s="214">
        <v>160</v>
      </c>
      <c r="H240" s="221">
        <v>106</v>
      </c>
      <c r="I240" s="210">
        <v>229</v>
      </c>
      <c r="J240" s="217">
        <f t="shared" si="17"/>
        <v>45.6</v>
      </c>
      <c r="K240" s="210">
        <f t="shared" si="18"/>
        <v>160</v>
      </c>
      <c r="L240" s="210">
        <f t="shared" si="19"/>
        <v>106</v>
      </c>
      <c r="M240" s="227">
        <f t="shared" si="16"/>
        <v>3.4243411158798488E-19</v>
      </c>
      <c r="N240" s="235">
        <f t="array" ref="N240:O240">MMULT(K240:M240,$N$6:$O$8)</f>
        <v>213</v>
      </c>
      <c r="O240" s="235">
        <v>106</v>
      </c>
    </row>
    <row r="241" spans="5:15" ht="11.25" x14ac:dyDescent="0.2">
      <c r="E241" s="210">
        <v>230</v>
      </c>
      <c r="F241" s="212">
        <v>30</v>
      </c>
      <c r="G241" s="214">
        <v>160</v>
      </c>
      <c r="H241" s="221">
        <v>108</v>
      </c>
      <c r="I241" s="210">
        <v>230</v>
      </c>
      <c r="J241" s="217">
        <f t="shared" si="17"/>
        <v>51.04</v>
      </c>
      <c r="K241" s="210">
        <f t="shared" si="18"/>
        <v>160</v>
      </c>
      <c r="L241" s="210">
        <f t="shared" si="19"/>
        <v>108</v>
      </c>
      <c r="M241" s="227">
        <f t="shared" si="16"/>
        <v>1.6532547669288825E-21</v>
      </c>
      <c r="N241" s="235">
        <f t="array" ref="N241:O241">MMULT(K241:M241,$N$6:$O$8)</f>
        <v>214</v>
      </c>
      <c r="O241" s="235">
        <v>108</v>
      </c>
    </row>
    <row r="242" spans="5:15" ht="11.25" x14ac:dyDescent="0.2">
      <c r="E242" s="210">
        <v>231</v>
      </c>
      <c r="F242" s="212">
        <v>31</v>
      </c>
      <c r="G242" s="214">
        <v>160</v>
      </c>
      <c r="H242" s="221">
        <v>110</v>
      </c>
      <c r="I242" s="210">
        <v>231</v>
      </c>
      <c r="J242" s="217">
        <f t="shared" si="17"/>
        <v>56.8</v>
      </c>
      <c r="K242" s="210">
        <f t="shared" si="18"/>
        <v>160</v>
      </c>
      <c r="L242" s="210">
        <f t="shared" si="19"/>
        <v>110</v>
      </c>
      <c r="M242" s="227">
        <f t="shared" si="16"/>
        <v>5.8324805280924779E-24</v>
      </c>
      <c r="N242" s="235">
        <f t="array" ref="N242:O242">MMULT(K242:M242,$N$6:$O$8)</f>
        <v>215</v>
      </c>
      <c r="O242" s="235">
        <v>110</v>
      </c>
    </row>
    <row r="243" spans="5:15" ht="11.25" x14ac:dyDescent="0.2">
      <c r="E243" s="210">
        <v>232</v>
      </c>
      <c r="F243" s="212">
        <v>32</v>
      </c>
      <c r="G243" s="214"/>
      <c r="H243" s="221"/>
      <c r="I243" s="210">
        <v>232</v>
      </c>
      <c r="J243" s="217">
        <f t="shared" si="17"/>
        <v>176.80000000000007</v>
      </c>
      <c r="K243" s="210"/>
      <c r="M243" s="227"/>
      <c r="N243" s="237"/>
      <c r="O243" s="237"/>
    </row>
    <row r="244" spans="5:15" ht="11.25" x14ac:dyDescent="0.2">
      <c r="E244" s="210">
        <v>233</v>
      </c>
      <c r="F244" s="212">
        <v>33</v>
      </c>
      <c r="G244" s="214"/>
      <c r="H244" s="221"/>
      <c r="I244" s="210">
        <v>233</v>
      </c>
      <c r="J244" s="217">
        <f t="shared" si="17"/>
        <v>176.80000000000007</v>
      </c>
      <c r="K244" s="210"/>
      <c r="M244" s="227"/>
      <c r="N244" s="237"/>
      <c r="O244" s="237"/>
    </row>
    <row r="245" spans="5:15" ht="11.25" x14ac:dyDescent="0.2">
      <c r="E245" s="210">
        <v>234</v>
      </c>
      <c r="F245" s="212">
        <v>34</v>
      </c>
      <c r="G245" s="214"/>
      <c r="H245" s="221"/>
      <c r="I245" s="210">
        <v>234</v>
      </c>
      <c r="J245" s="217">
        <f t="shared" si="17"/>
        <v>176.80000000000007</v>
      </c>
      <c r="K245" s="210"/>
      <c r="M245" s="227"/>
      <c r="N245" s="237"/>
      <c r="O245" s="237"/>
    </row>
    <row r="246" spans="5:15" ht="11.25" x14ac:dyDescent="0.2">
      <c r="E246" s="210">
        <v>235</v>
      </c>
      <c r="F246" s="212">
        <v>35</v>
      </c>
      <c r="G246" s="214"/>
      <c r="H246" s="221"/>
      <c r="I246" s="210">
        <v>235</v>
      </c>
      <c r="J246" s="217">
        <f t="shared" si="17"/>
        <v>176.80000000000007</v>
      </c>
      <c r="K246" s="210"/>
      <c r="M246" s="227"/>
      <c r="N246" s="237"/>
      <c r="O246" s="237"/>
    </row>
    <row r="247" spans="5:15" ht="11.25" x14ac:dyDescent="0.2">
      <c r="E247" s="210">
        <v>236</v>
      </c>
      <c r="F247" s="212">
        <v>36</v>
      </c>
      <c r="G247" s="214"/>
      <c r="H247" s="221"/>
      <c r="I247" s="210">
        <v>236</v>
      </c>
      <c r="J247" s="217">
        <f t="shared" si="17"/>
        <v>176.80000000000007</v>
      </c>
      <c r="K247" s="210"/>
      <c r="M247" s="227"/>
      <c r="N247" s="237"/>
      <c r="O247" s="237"/>
    </row>
    <row r="248" spans="5:15" ht="11.25" x14ac:dyDescent="0.2">
      <c r="E248" s="210">
        <v>237</v>
      </c>
      <c r="F248" s="212">
        <v>37</v>
      </c>
      <c r="G248" s="214"/>
      <c r="H248" s="221"/>
      <c r="I248" s="210">
        <v>237</v>
      </c>
      <c r="J248" s="217">
        <f t="shared" si="17"/>
        <v>176.80000000000007</v>
      </c>
      <c r="K248" s="210"/>
      <c r="M248" s="227"/>
      <c r="N248" s="237"/>
      <c r="O248" s="237"/>
    </row>
    <row r="249" spans="5:15" ht="11.25" x14ac:dyDescent="0.2">
      <c r="E249" s="210">
        <v>238</v>
      </c>
      <c r="F249" s="212">
        <v>38</v>
      </c>
      <c r="G249" s="214"/>
      <c r="H249" s="221"/>
      <c r="I249" s="210">
        <v>238</v>
      </c>
      <c r="J249" s="217">
        <f t="shared" si="17"/>
        <v>176.80000000000007</v>
      </c>
      <c r="K249" s="210"/>
      <c r="M249" s="227"/>
      <c r="N249" s="237"/>
      <c r="O249" s="237"/>
    </row>
    <row r="250" spans="5:15" ht="11.25" x14ac:dyDescent="0.2">
      <c r="E250" s="210">
        <v>239</v>
      </c>
      <c r="F250" s="212">
        <v>39</v>
      </c>
      <c r="G250" s="214"/>
      <c r="H250" s="221"/>
      <c r="I250" s="210">
        <v>239</v>
      </c>
      <c r="J250" s="217">
        <f t="shared" si="17"/>
        <v>176.80000000000007</v>
      </c>
      <c r="K250" s="210"/>
      <c r="M250" s="227"/>
      <c r="N250" s="237"/>
      <c r="O250" s="237"/>
    </row>
    <row r="251" spans="5:15" ht="11.25" x14ac:dyDescent="0.2">
      <c r="E251" s="210">
        <v>240</v>
      </c>
      <c r="F251" s="213">
        <v>40</v>
      </c>
      <c r="G251" s="222"/>
      <c r="H251" s="223"/>
      <c r="I251" s="210">
        <v>240</v>
      </c>
      <c r="J251" s="217">
        <f t="shared" si="17"/>
        <v>176.80000000000007</v>
      </c>
      <c r="K251" s="210"/>
      <c r="M251" s="227"/>
      <c r="N251" s="237"/>
      <c r="O251" s="237"/>
    </row>
    <row r="252" spans="5:15" ht="11.25" x14ac:dyDescent="0.2">
      <c r="E252" s="210">
        <v>241</v>
      </c>
      <c r="F252" s="211">
        <v>1</v>
      </c>
      <c r="G252" s="219">
        <v>162</v>
      </c>
      <c r="H252" s="220">
        <v>50</v>
      </c>
      <c r="I252" s="210">
        <v>241</v>
      </c>
      <c r="J252" s="217">
        <f t="shared" si="17"/>
        <v>24.120000000000005</v>
      </c>
      <c r="K252" s="210">
        <f t="shared" ref="K252:K282" si="20">G252</f>
        <v>162</v>
      </c>
      <c r="L252" s="210">
        <f t="shared" ref="L252:L282" si="21">H252</f>
        <v>50</v>
      </c>
      <c r="M252" s="227">
        <f t="shared" ref="M252:M315" si="22">$M$2*$M$5*EXP(-1/2*J252/$M$10)</f>
        <v>4.7896951708651342E-10</v>
      </c>
      <c r="N252" s="235">
        <f t="array" ref="N252:O252">MMULT(K252:M252,$N$6:$O$8)</f>
        <v>187</v>
      </c>
      <c r="O252" s="235">
        <v>50.00000000047897</v>
      </c>
    </row>
    <row r="253" spans="5:15" ht="11.25" x14ac:dyDescent="0.2">
      <c r="E253" s="210">
        <v>242</v>
      </c>
      <c r="F253" s="212">
        <v>2</v>
      </c>
      <c r="G253" s="214">
        <v>162</v>
      </c>
      <c r="H253" s="221">
        <v>52</v>
      </c>
      <c r="I253" s="210">
        <v>242</v>
      </c>
      <c r="J253" s="217">
        <f t="shared" si="17"/>
        <v>20.487999999999992</v>
      </c>
      <c r="K253" s="210">
        <f t="shared" si="20"/>
        <v>162</v>
      </c>
      <c r="L253" s="210">
        <f t="shared" si="21"/>
        <v>52</v>
      </c>
      <c r="M253" s="227">
        <f t="shared" si="22"/>
        <v>1.6855314227204143E-8</v>
      </c>
      <c r="N253" s="235">
        <f t="array" ref="N253:O253">MMULT(K253:M253,$N$6:$O$8)</f>
        <v>188</v>
      </c>
      <c r="O253" s="235">
        <v>52.000000016855317</v>
      </c>
    </row>
    <row r="254" spans="5:15" ht="11.25" x14ac:dyDescent="0.2">
      <c r="E254" s="210">
        <v>243</v>
      </c>
      <c r="F254" s="212">
        <v>3</v>
      </c>
      <c r="G254" s="214">
        <v>162</v>
      </c>
      <c r="H254" s="221">
        <v>54</v>
      </c>
      <c r="I254" s="210">
        <v>243</v>
      </c>
      <c r="J254" s="217">
        <f t="shared" si="17"/>
        <v>17.176000000000002</v>
      </c>
      <c r="K254" s="210">
        <f t="shared" si="20"/>
        <v>162</v>
      </c>
      <c r="L254" s="210">
        <f t="shared" si="21"/>
        <v>54</v>
      </c>
      <c r="M254" s="227">
        <f t="shared" si="22"/>
        <v>4.3342761968774605E-7</v>
      </c>
      <c r="N254" s="235">
        <f t="array" ref="N254:O254">MMULT(K254:M254,$N$6:$O$8)</f>
        <v>189</v>
      </c>
      <c r="O254" s="235">
        <v>54.000000433427623</v>
      </c>
    </row>
    <row r="255" spans="5:15" ht="11.25" x14ac:dyDescent="0.2">
      <c r="E255" s="210">
        <v>244</v>
      </c>
      <c r="F255" s="212">
        <v>4</v>
      </c>
      <c r="G255" s="214">
        <v>162</v>
      </c>
      <c r="H255" s="221">
        <v>56</v>
      </c>
      <c r="I255" s="210">
        <v>244</v>
      </c>
      <c r="J255" s="217">
        <f t="shared" si="17"/>
        <v>14.184000000000001</v>
      </c>
      <c r="K255" s="210">
        <f t="shared" si="20"/>
        <v>162</v>
      </c>
      <c r="L255" s="210">
        <f t="shared" si="21"/>
        <v>56</v>
      </c>
      <c r="M255" s="227">
        <f t="shared" si="22"/>
        <v>8.144174361253126E-6</v>
      </c>
      <c r="N255" s="235">
        <f t="array" ref="N255:O255">MMULT(K255:M255,$N$6:$O$8)</f>
        <v>190</v>
      </c>
      <c r="O255" s="235">
        <v>56.000008144174359</v>
      </c>
    </row>
    <row r="256" spans="5:15" ht="11.25" x14ac:dyDescent="0.2">
      <c r="E256" s="210">
        <v>245</v>
      </c>
      <c r="F256" s="212">
        <v>5</v>
      </c>
      <c r="G256" s="214">
        <v>162</v>
      </c>
      <c r="H256" s="221">
        <v>58</v>
      </c>
      <c r="I256" s="210">
        <v>245</v>
      </c>
      <c r="J256" s="217">
        <f t="shared" si="17"/>
        <v>11.512000000000002</v>
      </c>
      <c r="K256" s="210">
        <f t="shared" si="20"/>
        <v>162</v>
      </c>
      <c r="L256" s="210">
        <f t="shared" si="21"/>
        <v>58</v>
      </c>
      <c r="M256" s="227">
        <f t="shared" si="22"/>
        <v>1.1182226738575832E-4</v>
      </c>
      <c r="N256" s="235">
        <f t="array" ref="N256:O256">MMULT(K256:M256,$N$6:$O$8)</f>
        <v>191</v>
      </c>
      <c r="O256" s="235">
        <v>58.000111822267385</v>
      </c>
    </row>
    <row r="257" spans="5:15" ht="11.25" x14ac:dyDescent="0.2">
      <c r="E257" s="210">
        <v>246</v>
      </c>
      <c r="F257" s="212">
        <v>6</v>
      </c>
      <c r="G257" s="214">
        <v>162</v>
      </c>
      <c r="H257" s="221">
        <v>60</v>
      </c>
      <c r="I257" s="210">
        <v>246</v>
      </c>
      <c r="J257" s="217">
        <f t="shared" si="17"/>
        <v>9.1600000000000019</v>
      </c>
      <c r="K257" s="210">
        <f t="shared" si="20"/>
        <v>162</v>
      </c>
      <c r="L257" s="210">
        <f t="shared" si="21"/>
        <v>60</v>
      </c>
      <c r="M257" s="227">
        <f t="shared" si="22"/>
        <v>1.1219158299939965E-3</v>
      </c>
      <c r="N257" s="235">
        <f t="array" ref="N257:O257">MMULT(K257:M257,$N$6:$O$8)</f>
        <v>192</v>
      </c>
      <c r="O257" s="235">
        <v>60.001121915829991</v>
      </c>
    </row>
    <row r="258" spans="5:15" ht="11.25" x14ac:dyDescent="0.2">
      <c r="E258" s="210">
        <v>247</v>
      </c>
      <c r="F258" s="212">
        <v>7</v>
      </c>
      <c r="G258" s="214">
        <v>162</v>
      </c>
      <c r="H258" s="221">
        <v>62</v>
      </c>
      <c r="I258" s="210">
        <v>247</v>
      </c>
      <c r="J258" s="217">
        <f t="shared" si="17"/>
        <v>7.1280000000000037</v>
      </c>
      <c r="K258" s="210">
        <f t="shared" si="20"/>
        <v>162</v>
      </c>
      <c r="L258" s="210">
        <f t="shared" si="21"/>
        <v>62</v>
      </c>
      <c r="M258" s="227">
        <f t="shared" si="22"/>
        <v>8.225134500819551E-3</v>
      </c>
      <c r="N258" s="235">
        <f t="array" ref="N258:O258">MMULT(K258:M258,$N$6:$O$8)</f>
        <v>193</v>
      </c>
      <c r="O258" s="235">
        <v>62.008225134500819</v>
      </c>
    </row>
    <row r="259" spans="5:15" ht="11.25" x14ac:dyDescent="0.2">
      <c r="E259" s="210">
        <v>248</v>
      </c>
      <c r="F259" s="212">
        <v>8</v>
      </c>
      <c r="G259" s="214">
        <v>162</v>
      </c>
      <c r="H259" s="221">
        <v>64</v>
      </c>
      <c r="I259" s="210">
        <v>248</v>
      </c>
      <c r="J259" s="217">
        <f t="shared" si="17"/>
        <v>5.4160000000000021</v>
      </c>
      <c r="K259" s="210">
        <f t="shared" si="20"/>
        <v>162</v>
      </c>
      <c r="L259" s="210">
        <f t="shared" si="21"/>
        <v>64</v>
      </c>
      <c r="M259" s="227">
        <f t="shared" si="22"/>
        <v>4.4063246476956384E-2</v>
      </c>
      <c r="N259" s="235">
        <f t="array" ref="N259:O259">MMULT(K259:M259,$N$6:$O$8)</f>
        <v>194</v>
      </c>
      <c r="O259" s="235">
        <v>64.044063246476952</v>
      </c>
    </row>
    <row r="260" spans="5:15" ht="11.25" x14ac:dyDescent="0.2">
      <c r="E260" s="210">
        <v>249</v>
      </c>
      <c r="F260" s="212">
        <v>9</v>
      </c>
      <c r="G260" s="214">
        <v>162</v>
      </c>
      <c r="H260" s="221">
        <v>66</v>
      </c>
      <c r="I260" s="210">
        <v>249</v>
      </c>
      <c r="J260" s="217">
        <f t="shared" si="17"/>
        <v>4.0239999999999982</v>
      </c>
      <c r="K260" s="210">
        <f t="shared" si="20"/>
        <v>162</v>
      </c>
      <c r="L260" s="210">
        <f t="shared" si="21"/>
        <v>66</v>
      </c>
      <c r="M260" s="227">
        <f t="shared" si="22"/>
        <v>0.1724887305345702</v>
      </c>
      <c r="N260" s="235">
        <f t="array" ref="N260:O260">MMULT(K260:M260,$N$6:$O$8)</f>
        <v>195</v>
      </c>
      <c r="O260" s="235">
        <v>66.172488730534567</v>
      </c>
    </row>
    <row r="261" spans="5:15" ht="11.25" x14ac:dyDescent="0.2">
      <c r="E261" s="210">
        <v>250</v>
      </c>
      <c r="F261" s="212">
        <v>10</v>
      </c>
      <c r="G261" s="214">
        <v>162</v>
      </c>
      <c r="H261" s="221">
        <v>68</v>
      </c>
      <c r="I261" s="210">
        <v>250</v>
      </c>
      <c r="J261" s="217">
        <f t="shared" si="17"/>
        <v>2.952</v>
      </c>
      <c r="K261" s="210">
        <f t="shared" si="20"/>
        <v>162</v>
      </c>
      <c r="L261" s="210">
        <f t="shared" si="21"/>
        <v>68</v>
      </c>
      <c r="M261" s="227">
        <f t="shared" si="22"/>
        <v>0.49339609828940656</v>
      </c>
      <c r="N261" s="235">
        <f t="array" ref="N261:O261">MMULT(K261:M261,$N$6:$O$8)</f>
        <v>196</v>
      </c>
      <c r="O261" s="235">
        <v>68.493396098289409</v>
      </c>
    </row>
    <row r="262" spans="5:15" ht="11.25" x14ac:dyDescent="0.2">
      <c r="E262" s="210">
        <v>251</v>
      </c>
      <c r="F262" s="212">
        <v>11</v>
      </c>
      <c r="G262" s="214">
        <v>162</v>
      </c>
      <c r="H262" s="221">
        <v>70</v>
      </c>
      <c r="I262" s="210">
        <v>251</v>
      </c>
      <c r="J262" s="217">
        <f t="shared" si="17"/>
        <v>2.2000000000000002</v>
      </c>
      <c r="K262" s="210">
        <f t="shared" si="20"/>
        <v>162</v>
      </c>
      <c r="L262" s="210">
        <f t="shared" si="21"/>
        <v>70</v>
      </c>
      <c r="M262" s="227">
        <f t="shared" si="22"/>
        <v>1.0312915195503403</v>
      </c>
      <c r="N262" s="235">
        <f t="array" ref="N262:O262">MMULT(K262:M262,$N$6:$O$8)</f>
        <v>197</v>
      </c>
      <c r="O262" s="235">
        <v>71.031291519550336</v>
      </c>
    </row>
    <row r="263" spans="5:15" ht="11.25" x14ac:dyDescent="0.2">
      <c r="E263" s="210">
        <v>252</v>
      </c>
      <c r="F263" s="212">
        <v>12</v>
      </c>
      <c r="G263" s="214">
        <v>162</v>
      </c>
      <c r="H263" s="221">
        <v>72</v>
      </c>
      <c r="I263" s="210">
        <v>252</v>
      </c>
      <c r="J263" s="217">
        <f t="shared" si="17"/>
        <v>1.7680000000000007</v>
      </c>
      <c r="K263" s="210">
        <f t="shared" si="20"/>
        <v>162</v>
      </c>
      <c r="L263" s="210">
        <f t="shared" si="21"/>
        <v>72</v>
      </c>
      <c r="M263" s="227">
        <f t="shared" si="22"/>
        <v>1.575135548325205</v>
      </c>
      <c r="N263" s="235">
        <f t="array" ref="N263:O263">MMULT(K263:M263,$N$6:$O$8)</f>
        <v>198</v>
      </c>
      <c r="O263" s="235">
        <v>73.575135548325207</v>
      </c>
    </row>
    <row r="264" spans="5:15" ht="11.25" x14ac:dyDescent="0.2">
      <c r="E264" s="210">
        <v>253</v>
      </c>
      <c r="F264" s="212">
        <v>13</v>
      </c>
      <c r="G264" s="214">
        <v>162</v>
      </c>
      <c r="H264" s="221">
        <v>74</v>
      </c>
      <c r="I264" s="210">
        <v>253</v>
      </c>
      <c r="J264" s="217">
        <f t="shared" si="17"/>
        <v>1.6559999999999997</v>
      </c>
      <c r="K264" s="210">
        <f t="shared" si="20"/>
        <v>162</v>
      </c>
      <c r="L264" s="210">
        <f t="shared" si="21"/>
        <v>74</v>
      </c>
      <c r="M264" s="227">
        <f t="shared" si="22"/>
        <v>1.757944541791606</v>
      </c>
      <c r="N264" s="235">
        <f t="array" ref="N264:O264">MMULT(K264:M264,$N$6:$O$8)</f>
        <v>199</v>
      </c>
      <c r="O264" s="235">
        <v>75.757944541791602</v>
      </c>
    </row>
    <row r="265" spans="5:15" ht="11.25" x14ac:dyDescent="0.2">
      <c r="E265" s="210">
        <v>254</v>
      </c>
      <c r="F265" s="212">
        <v>14</v>
      </c>
      <c r="G265" s="214">
        <v>162</v>
      </c>
      <c r="H265" s="221">
        <v>76</v>
      </c>
      <c r="I265" s="210">
        <v>254</v>
      </c>
      <c r="J265" s="217">
        <f t="shared" si="17"/>
        <v>1.8640000000000003</v>
      </c>
      <c r="K265" s="210">
        <f t="shared" si="20"/>
        <v>162</v>
      </c>
      <c r="L265" s="210">
        <f t="shared" si="21"/>
        <v>76</v>
      </c>
      <c r="M265" s="227">
        <f t="shared" si="22"/>
        <v>1.433650063197933</v>
      </c>
      <c r="N265" s="235">
        <f t="array" ref="N265:O265">MMULT(K265:M265,$N$6:$O$8)</f>
        <v>200</v>
      </c>
      <c r="O265" s="235">
        <v>77.433650063197931</v>
      </c>
    </row>
    <row r="266" spans="5:15" ht="11.25" x14ac:dyDescent="0.2">
      <c r="E266" s="210">
        <v>255</v>
      </c>
      <c r="F266" s="212">
        <v>15</v>
      </c>
      <c r="G266" s="214">
        <v>162</v>
      </c>
      <c r="H266" s="221">
        <v>78</v>
      </c>
      <c r="I266" s="210">
        <v>255</v>
      </c>
      <c r="J266" s="217">
        <f t="shared" si="17"/>
        <v>2.3920000000000003</v>
      </c>
      <c r="K266" s="210">
        <f t="shared" si="20"/>
        <v>162</v>
      </c>
      <c r="L266" s="210">
        <f t="shared" si="21"/>
        <v>78</v>
      </c>
      <c r="M266" s="227">
        <f t="shared" si="22"/>
        <v>0.85434227518047634</v>
      </c>
      <c r="N266" s="235">
        <f t="array" ref="N266:O266">MMULT(K266:M266,$N$6:$O$8)</f>
        <v>201</v>
      </c>
      <c r="O266" s="235">
        <v>78.854342275180471</v>
      </c>
    </row>
    <row r="267" spans="5:15" ht="11.25" x14ac:dyDescent="0.2">
      <c r="E267" s="210">
        <v>256</v>
      </c>
      <c r="F267" s="212">
        <v>16</v>
      </c>
      <c r="G267" s="214">
        <v>162</v>
      </c>
      <c r="H267" s="221">
        <v>80</v>
      </c>
      <c r="I267" s="210">
        <v>256</v>
      </c>
      <c r="J267" s="217">
        <f t="shared" si="17"/>
        <v>3.24</v>
      </c>
      <c r="K267" s="210">
        <f t="shared" si="20"/>
        <v>162</v>
      </c>
      <c r="L267" s="210">
        <f t="shared" si="21"/>
        <v>80</v>
      </c>
      <c r="M267" s="227">
        <f t="shared" si="22"/>
        <v>0.37202436709940678</v>
      </c>
      <c r="N267" s="235">
        <f t="array" ref="N267:O267">MMULT(K267:M267,$N$6:$O$8)</f>
        <v>202</v>
      </c>
      <c r="O267" s="235">
        <v>80.372024367099414</v>
      </c>
    </row>
    <row r="268" spans="5:15" ht="11.25" x14ac:dyDescent="0.2">
      <c r="E268" s="210">
        <v>257</v>
      </c>
      <c r="F268" s="212">
        <v>17</v>
      </c>
      <c r="G268" s="214">
        <v>162</v>
      </c>
      <c r="H268" s="221">
        <v>82</v>
      </c>
      <c r="I268" s="210">
        <v>257</v>
      </c>
      <c r="J268" s="217">
        <f t="shared" si="17"/>
        <v>4.4080000000000004</v>
      </c>
      <c r="K268" s="210">
        <f t="shared" si="20"/>
        <v>162</v>
      </c>
      <c r="L268" s="210">
        <f t="shared" si="21"/>
        <v>82</v>
      </c>
      <c r="M268" s="227">
        <f t="shared" si="22"/>
        <v>0.11837544560711795</v>
      </c>
      <c r="N268" s="235">
        <f t="array" ref="N268:O268">MMULT(K268:M268,$N$6:$O$8)</f>
        <v>203</v>
      </c>
      <c r="O268" s="235">
        <v>82.118375445607114</v>
      </c>
    </row>
    <row r="269" spans="5:15" ht="11.25" x14ac:dyDescent="0.2">
      <c r="E269" s="210">
        <v>258</v>
      </c>
      <c r="F269" s="212">
        <v>18</v>
      </c>
      <c r="G269" s="214">
        <v>162</v>
      </c>
      <c r="H269" s="221">
        <v>84</v>
      </c>
      <c r="I269" s="210">
        <v>258</v>
      </c>
      <c r="J269" s="217">
        <f t="shared" ref="J269:J332" si="23">((G269-C$8)/C$9)^2+((H269-D$8)/D$9)^2-2*$C$10*(G269-C$8)/C$9*(H269-D$8)/D$9</f>
        <v>5.8960000000000008</v>
      </c>
      <c r="K269" s="210">
        <f t="shared" si="20"/>
        <v>162</v>
      </c>
      <c r="L269" s="210">
        <f t="shared" si="21"/>
        <v>84</v>
      </c>
      <c r="M269" s="227">
        <f t="shared" si="22"/>
        <v>2.7523433977942748E-2</v>
      </c>
      <c r="N269" s="235">
        <f t="array" ref="N269:O269">MMULT(K269:M269,$N$6:$O$8)</f>
        <v>204</v>
      </c>
      <c r="O269" s="235">
        <v>84.027523433977947</v>
      </c>
    </row>
    <row r="270" spans="5:15" ht="11.25" x14ac:dyDescent="0.2">
      <c r="E270" s="210">
        <v>259</v>
      </c>
      <c r="F270" s="212">
        <v>19</v>
      </c>
      <c r="G270" s="214">
        <v>162</v>
      </c>
      <c r="H270" s="221">
        <v>86</v>
      </c>
      <c r="I270" s="210">
        <v>259</v>
      </c>
      <c r="J270" s="217">
        <f t="shared" si="23"/>
        <v>7.7039999999999997</v>
      </c>
      <c r="K270" s="210">
        <f t="shared" si="20"/>
        <v>162</v>
      </c>
      <c r="L270" s="210">
        <f t="shared" si="21"/>
        <v>86</v>
      </c>
      <c r="M270" s="227">
        <f t="shared" si="22"/>
        <v>4.6762138067497567E-3</v>
      </c>
      <c r="N270" s="235">
        <f t="array" ref="N270:O270">MMULT(K270:M270,$N$6:$O$8)</f>
        <v>205</v>
      </c>
      <c r="O270" s="235">
        <v>86.004676213806746</v>
      </c>
    </row>
    <row r="271" spans="5:15" ht="11.25" x14ac:dyDescent="0.2">
      <c r="E271" s="210">
        <v>260</v>
      </c>
      <c r="F271" s="212">
        <v>20</v>
      </c>
      <c r="G271" s="214">
        <v>162</v>
      </c>
      <c r="H271" s="221">
        <v>88</v>
      </c>
      <c r="I271" s="210">
        <v>260</v>
      </c>
      <c r="J271" s="217">
        <f t="shared" si="23"/>
        <v>9.8320000000000007</v>
      </c>
      <c r="K271" s="210">
        <f t="shared" si="20"/>
        <v>162</v>
      </c>
      <c r="L271" s="210">
        <f t="shared" si="21"/>
        <v>88</v>
      </c>
      <c r="M271" s="227">
        <f t="shared" si="22"/>
        <v>5.8054628794801031E-4</v>
      </c>
      <c r="N271" s="235">
        <f t="array" ref="N271:O271">MMULT(K271:M271,$N$6:$O$8)</f>
        <v>206</v>
      </c>
      <c r="O271" s="235">
        <v>88.000580546287949</v>
      </c>
    </row>
    <row r="272" spans="5:15" ht="11.25" x14ac:dyDescent="0.2">
      <c r="E272" s="210">
        <v>261</v>
      </c>
      <c r="F272" s="212">
        <v>21</v>
      </c>
      <c r="G272" s="214">
        <v>162</v>
      </c>
      <c r="H272" s="221">
        <v>90</v>
      </c>
      <c r="I272" s="210">
        <v>261</v>
      </c>
      <c r="J272" s="217">
        <f t="shared" si="23"/>
        <v>12.280000000000001</v>
      </c>
      <c r="K272" s="210">
        <f t="shared" si="20"/>
        <v>162</v>
      </c>
      <c r="L272" s="210">
        <f t="shared" si="21"/>
        <v>90</v>
      </c>
      <c r="M272" s="227">
        <f t="shared" si="22"/>
        <v>5.2665971032409399E-5</v>
      </c>
      <c r="N272" s="235">
        <f t="array" ref="N272:O272">MMULT(K272:M272,$N$6:$O$8)</f>
        <v>207</v>
      </c>
      <c r="O272" s="235">
        <v>90.000052665971026</v>
      </c>
    </row>
    <row r="273" spans="5:15" ht="11.25" x14ac:dyDescent="0.2">
      <c r="E273" s="210">
        <v>262</v>
      </c>
      <c r="F273" s="212">
        <v>22</v>
      </c>
      <c r="G273" s="214">
        <v>162</v>
      </c>
      <c r="H273" s="221">
        <v>92</v>
      </c>
      <c r="I273" s="210">
        <v>262</v>
      </c>
      <c r="J273" s="217">
        <f t="shared" si="23"/>
        <v>15.048</v>
      </c>
      <c r="K273" s="210">
        <f t="shared" si="20"/>
        <v>162</v>
      </c>
      <c r="L273" s="210">
        <f t="shared" si="21"/>
        <v>92</v>
      </c>
      <c r="M273" s="227">
        <f t="shared" si="22"/>
        <v>3.4911948650544592E-6</v>
      </c>
      <c r="N273" s="235">
        <f t="array" ref="N273:O273">MMULT(K273:M273,$N$6:$O$8)</f>
        <v>208</v>
      </c>
      <c r="O273" s="235">
        <v>92.00000349119486</v>
      </c>
    </row>
    <row r="274" spans="5:15" ht="11.25" x14ac:dyDescent="0.2">
      <c r="E274" s="210">
        <v>263</v>
      </c>
      <c r="F274" s="212">
        <v>23</v>
      </c>
      <c r="G274" s="214">
        <v>162</v>
      </c>
      <c r="H274" s="221">
        <v>94</v>
      </c>
      <c r="I274" s="210">
        <v>263</v>
      </c>
      <c r="J274" s="217">
        <f t="shared" si="23"/>
        <v>18.135999999999999</v>
      </c>
      <c r="K274" s="210">
        <f t="shared" si="20"/>
        <v>162</v>
      </c>
      <c r="L274" s="210">
        <f t="shared" si="21"/>
        <v>94</v>
      </c>
      <c r="M274" s="227">
        <f t="shared" si="22"/>
        <v>1.6910982305328981E-7</v>
      </c>
      <c r="N274" s="235">
        <f t="array" ref="N274:O274">MMULT(K274:M274,$N$6:$O$8)</f>
        <v>209</v>
      </c>
      <c r="O274" s="235">
        <v>94.000000169109825</v>
      </c>
    </row>
    <row r="275" spans="5:15" ht="11.25" x14ac:dyDescent="0.2">
      <c r="E275" s="210">
        <v>264</v>
      </c>
      <c r="F275" s="212">
        <v>24</v>
      </c>
      <c r="G275" s="214">
        <v>162</v>
      </c>
      <c r="H275" s="221">
        <v>96</v>
      </c>
      <c r="I275" s="210">
        <v>264</v>
      </c>
      <c r="J275" s="217">
        <f t="shared" si="23"/>
        <v>21.544000000000004</v>
      </c>
      <c r="K275" s="210">
        <f t="shared" si="20"/>
        <v>162</v>
      </c>
      <c r="L275" s="210">
        <f t="shared" si="21"/>
        <v>96</v>
      </c>
      <c r="M275" s="227">
        <f t="shared" si="22"/>
        <v>5.9856915158557709E-9</v>
      </c>
      <c r="N275" s="235">
        <f t="array" ref="N275:O275">MMULT(K275:M275,$N$6:$O$8)</f>
        <v>210</v>
      </c>
      <c r="O275" s="235">
        <v>96.000000005985697</v>
      </c>
    </row>
    <row r="276" spans="5:15" ht="11.25" x14ac:dyDescent="0.2">
      <c r="E276" s="210">
        <v>265</v>
      </c>
      <c r="F276" s="212">
        <v>25</v>
      </c>
      <c r="G276" s="214">
        <v>162</v>
      </c>
      <c r="H276" s="221">
        <v>98</v>
      </c>
      <c r="I276" s="210">
        <v>265</v>
      </c>
      <c r="J276" s="217">
        <f t="shared" si="23"/>
        <v>25.272000000000002</v>
      </c>
      <c r="K276" s="210">
        <f t="shared" si="20"/>
        <v>162</v>
      </c>
      <c r="L276" s="210">
        <f t="shared" si="21"/>
        <v>98</v>
      </c>
      <c r="M276" s="227">
        <f t="shared" si="22"/>
        <v>1.5481412318353609E-10</v>
      </c>
      <c r="N276" s="235">
        <f t="array" ref="N276:O276">MMULT(K276:M276,$N$6:$O$8)</f>
        <v>211</v>
      </c>
      <c r="O276" s="235">
        <v>98.000000000154813</v>
      </c>
    </row>
    <row r="277" spans="5:15" ht="11.25" x14ac:dyDescent="0.2">
      <c r="E277" s="210">
        <v>266</v>
      </c>
      <c r="F277" s="212">
        <v>26</v>
      </c>
      <c r="G277" s="214">
        <v>162</v>
      </c>
      <c r="H277" s="221">
        <v>100</v>
      </c>
      <c r="I277" s="210">
        <v>266</v>
      </c>
      <c r="J277" s="217">
        <f t="shared" si="23"/>
        <v>29.32</v>
      </c>
      <c r="K277" s="210">
        <f t="shared" si="20"/>
        <v>162</v>
      </c>
      <c r="L277" s="210">
        <f t="shared" si="21"/>
        <v>100</v>
      </c>
      <c r="M277" s="227">
        <f t="shared" si="22"/>
        <v>2.9258871710842455E-12</v>
      </c>
      <c r="N277" s="235">
        <f t="array" ref="N277:O277">MMULT(K277:M277,$N$6:$O$8)</f>
        <v>212</v>
      </c>
      <c r="O277" s="235">
        <v>100.00000000000293</v>
      </c>
    </row>
    <row r="278" spans="5:15" ht="11.25" x14ac:dyDescent="0.2">
      <c r="E278" s="210">
        <v>267</v>
      </c>
      <c r="F278" s="212">
        <v>27</v>
      </c>
      <c r="G278" s="214">
        <v>162</v>
      </c>
      <c r="H278" s="221">
        <v>102</v>
      </c>
      <c r="I278" s="210">
        <v>267</v>
      </c>
      <c r="J278" s="217">
        <f t="shared" si="23"/>
        <v>33.688000000000002</v>
      </c>
      <c r="K278" s="210">
        <f t="shared" si="20"/>
        <v>162</v>
      </c>
      <c r="L278" s="210">
        <f t="shared" si="21"/>
        <v>102</v>
      </c>
      <c r="M278" s="227">
        <f t="shared" si="22"/>
        <v>4.0406880458904346E-14</v>
      </c>
      <c r="N278" s="235">
        <f t="array" ref="N278:O278">MMULT(K278:M278,$N$6:$O$8)</f>
        <v>213</v>
      </c>
      <c r="O278" s="235">
        <v>102.00000000000004</v>
      </c>
    </row>
    <row r="279" spans="5:15" ht="11.25" x14ac:dyDescent="0.2">
      <c r="E279" s="210">
        <v>268</v>
      </c>
      <c r="F279" s="212">
        <v>28</v>
      </c>
      <c r="G279" s="214">
        <v>162</v>
      </c>
      <c r="H279" s="221">
        <v>104</v>
      </c>
      <c r="I279" s="210">
        <v>268</v>
      </c>
      <c r="J279" s="217">
        <f t="shared" si="23"/>
        <v>38.376000000000005</v>
      </c>
      <c r="K279" s="210">
        <f t="shared" si="20"/>
        <v>162</v>
      </c>
      <c r="L279" s="210">
        <f t="shared" si="21"/>
        <v>104</v>
      </c>
      <c r="M279" s="227">
        <f t="shared" si="22"/>
        <v>4.0775924989876945E-16</v>
      </c>
      <c r="N279" s="235">
        <f t="array" ref="N279:O279">MMULT(K279:M279,$N$6:$O$8)</f>
        <v>214</v>
      </c>
      <c r="O279" s="235">
        <v>104</v>
      </c>
    </row>
    <row r="280" spans="5:15" ht="11.25" x14ac:dyDescent="0.2">
      <c r="E280" s="210">
        <v>269</v>
      </c>
      <c r="F280" s="212">
        <v>29</v>
      </c>
      <c r="G280" s="214">
        <v>162</v>
      </c>
      <c r="H280" s="221">
        <v>106</v>
      </c>
      <c r="I280" s="210">
        <v>269</v>
      </c>
      <c r="J280" s="217">
        <f t="shared" si="23"/>
        <v>43.384</v>
      </c>
      <c r="K280" s="210">
        <f t="shared" si="20"/>
        <v>162</v>
      </c>
      <c r="L280" s="210">
        <f t="shared" si="21"/>
        <v>106</v>
      </c>
      <c r="M280" s="227">
        <f t="shared" si="22"/>
        <v>3.0067898207207023E-18</v>
      </c>
      <c r="N280" s="235">
        <f t="array" ref="N280:O280">MMULT(K280:M280,$N$6:$O$8)</f>
        <v>215</v>
      </c>
      <c r="O280" s="235">
        <v>106</v>
      </c>
    </row>
    <row r="281" spans="5:15" ht="11.25" x14ac:dyDescent="0.2">
      <c r="E281" s="210">
        <v>270</v>
      </c>
      <c r="F281" s="212">
        <v>30</v>
      </c>
      <c r="G281" s="214">
        <v>162</v>
      </c>
      <c r="H281" s="221">
        <v>108</v>
      </c>
      <c r="I281" s="210">
        <v>270</v>
      </c>
      <c r="J281" s="217">
        <f t="shared" si="23"/>
        <v>48.711999999999996</v>
      </c>
      <c r="K281" s="210">
        <f t="shared" si="20"/>
        <v>162</v>
      </c>
      <c r="L281" s="210">
        <f t="shared" si="21"/>
        <v>108</v>
      </c>
      <c r="M281" s="227">
        <f t="shared" si="22"/>
        <v>1.6201419666177675E-20</v>
      </c>
      <c r="N281" s="235">
        <f t="array" ref="N281:O281">MMULT(K281:M281,$N$6:$O$8)</f>
        <v>216</v>
      </c>
      <c r="O281" s="235">
        <v>108</v>
      </c>
    </row>
    <row r="282" spans="5:15" ht="11.25" x14ac:dyDescent="0.2">
      <c r="E282" s="210">
        <v>271</v>
      </c>
      <c r="F282" s="212">
        <v>31</v>
      </c>
      <c r="G282" s="214">
        <v>162</v>
      </c>
      <c r="H282" s="221">
        <v>110</v>
      </c>
      <c r="I282" s="210">
        <v>271</v>
      </c>
      <c r="J282" s="217">
        <f t="shared" si="23"/>
        <v>54.36</v>
      </c>
      <c r="K282" s="210">
        <f t="shared" si="20"/>
        <v>162</v>
      </c>
      <c r="L282" s="210">
        <f t="shared" si="21"/>
        <v>110</v>
      </c>
      <c r="M282" s="227">
        <f t="shared" si="22"/>
        <v>6.3790179306343798E-23</v>
      </c>
      <c r="N282" s="235">
        <f t="array" ref="N282:O282">MMULT(K282:M282,$N$6:$O$8)</f>
        <v>217</v>
      </c>
      <c r="O282" s="235">
        <v>110</v>
      </c>
    </row>
    <row r="283" spans="5:15" ht="11.25" x14ac:dyDescent="0.2">
      <c r="E283" s="210">
        <v>272</v>
      </c>
      <c r="F283" s="212">
        <v>32</v>
      </c>
      <c r="G283" s="214"/>
      <c r="H283" s="221"/>
      <c r="I283" s="210">
        <v>272</v>
      </c>
      <c r="J283" s="217">
        <f t="shared" si="23"/>
        <v>176.80000000000007</v>
      </c>
      <c r="K283" s="210"/>
      <c r="M283" s="227"/>
      <c r="N283" s="237"/>
      <c r="O283" s="237"/>
    </row>
    <row r="284" spans="5:15" ht="11.25" x14ac:dyDescent="0.2">
      <c r="E284" s="210">
        <v>273</v>
      </c>
      <c r="F284" s="212">
        <v>33</v>
      </c>
      <c r="G284" s="214"/>
      <c r="H284" s="221"/>
      <c r="I284" s="210">
        <v>273</v>
      </c>
      <c r="J284" s="217">
        <f t="shared" si="23"/>
        <v>176.80000000000007</v>
      </c>
      <c r="K284" s="210"/>
      <c r="M284" s="227"/>
      <c r="N284" s="237"/>
      <c r="O284" s="237"/>
    </row>
    <row r="285" spans="5:15" ht="11.25" x14ac:dyDescent="0.2">
      <c r="E285" s="210">
        <v>274</v>
      </c>
      <c r="F285" s="212">
        <v>34</v>
      </c>
      <c r="G285" s="214"/>
      <c r="H285" s="221"/>
      <c r="I285" s="210">
        <v>274</v>
      </c>
      <c r="J285" s="217">
        <f t="shared" si="23"/>
        <v>176.80000000000007</v>
      </c>
      <c r="K285" s="210"/>
      <c r="M285" s="227"/>
      <c r="N285" s="237"/>
      <c r="O285" s="237"/>
    </row>
    <row r="286" spans="5:15" ht="11.25" x14ac:dyDescent="0.2">
      <c r="E286" s="210">
        <v>275</v>
      </c>
      <c r="F286" s="212">
        <v>35</v>
      </c>
      <c r="G286" s="214"/>
      <c r="H286" s="221"/>
      <c r="I286" s="210">
        <v>275</v>
      </c>
      <c r="J286" s="217">
        <f t="shared" si="23"/>
        <v>176.80000000000007</v>
      </c>
      <c r="K286" s="210"/>
      <c r="M286" s="227"/>
      <c r="N286" s="237"/>
      <c r="O286" s="237"/>
    </row>
    <row r="287" spans="5:15" ht="11.25" x14ac:dyDescent="0.2">
      <c r="E287" s="210">
        <v>276</v>
      </c>
      <c r="F287" s="212">
        <v>36</v>
      </c>
      <c r="G287" s="214"/>
      <c r="H287" s="221"/>
      <c r="I287" s="210">
        <v>276</v>
      </c>
      <c r="J287" s="217">
        <f t="shared" si="23"/>
        <v>176.80000000000007</v>
      </c>
      <c r="K287" s="210"/>
      <c r="M287" s="227"/>
      <c r="N287" s="237"/>
      <c r="O287" s="237"/>
    </row>
    <row r="288" spans="5:15" ht="11.25" x14ac:dyDescent="0.2">
      <c r="E288" s="210">
        <v>277</v>
      </c>
      <c r="F288" s="212">
        <v>37</v>
      </c>
      <c r="G288" s="214"/>
      <c r="H288" s="221"/>
      <c r="I288" s="210">
        <v>277</v>
      </c>
      <c r="J288" s="217">
        <f t="shared" si="23"/>
        <v>176.80000000000007</v>
      </c>
      <c r="K288" s="210"/>
      <c r="M288" s="227"/>
      <c r="N288" s="237"/>
      <c r="O288" s="237"/>
    </row>
    <row r="289" spans="5:15" ht="11.25" x14ac:dyDescent="0.2">
      <c r="E289" s="210">
        <v>278</v>
      </c>
      <c r="F289" s="212">
        <v>38</v>
      </c>
      <c r="G289" s="214"/>
      <c r="H289" s="221"/>
      <c r="I289" s="210">
        <v>278</v>
      </c>
      <c r="J289" s="217">
        <f t="shared" si="23"/>
        <v>176.80000000000007</v>
      </c>
      <c r="K289" s="210"/>
      <c r="M289" s="227"/>
      <c r="N289" s="237"/>
      <c r="O289" s="237"/>
    </row>
    <row r="290" spans="5:15" ht="11.25" x14ac:dyDescent="0.2">
      <c r="E290" s="210">
        <v>279</v>
      </c>
      <c r="F290" s="212">
        <v>39</v>
      </c>
      <c r="G290" s="214"/>
      <c r="H290" s="221"/>
      <c r="I290" s="210">
        <v>279</v>
      </c>
      <c r="J290" s="217">
        <f t="shared" si="23"/>
        <v>176.80000000000007</v>
      </c>
      <c r="K290" s="210"/>
      <c r="M290" s="227"/>
      <c r="N290" s="237"/>
      <c r="O290" s="237"/>
    </row>
    <row r="291" spans="5:15" ht="11.25" x14ac:dyDescent="0.2">
      <c r="E291" s="210">
        <v>280</v>
      </c>
      <c r="F291" s="213">
        <v>40</v>
      </c>
      <c r="G291" s="222"/>
      <c r="H291" s="223"/>
      <c r="I291" s="210">
        <v>280</v>
      </c>
      <c r="J291" s="217">
        <f t="shared" si="23"/>
        <v>176.80000000000007</v>
      </c>
      <c r="K291" s="210"/>
      <c r="M291" s="227"/>
      <c r="N291" s="237"/>
      <c r="O291" s="237"/>
    </row>
    <row r="292" spans="5:15" ht="11.25" x14ac:dyDescent="0.2">
      <c r="E292" s="210">
        <v>281</v>
      </c>
      <c r="F292" s="211">
        <v>1</v>
      </c>
      <c r="G292" s="219">
        <v>164</v>
      </c>
      <c r="H292" s="220">
        <v>50</v>
      </c>
      <c r="I292" s="210">
        <v>281</v>
      </c>
      <c r="J292" s="217">
        <f t="shared" si="23"/>
        <v>25.120000000000005</v>
      </c>
      <c r="K292" s="210">
        <f t="shared" ref="K292:K322" si="24">G292</f>
        <v>164</v>
      </c>
      <c r="L292" s="210">
        <f t="shared" ref="L292:L322" si="25">H292</f>
        <v>50</v>
      </c>
      <c r="M292" s="227">
        <f>$M$2*$M$5*EXP(-1/2*J292/$M$10)</f>
        <v>1.7969209446707636E-10</v>
      </c>
      <c r="N292" s="235">
        <f t="array" ref="N292:O292">MMULT(K292:M292,$N$6:$O$8)</f>
        <v>189</v>
      </c>
      <c r="O292" s="235">
        <v>50.000000000179689</v>
      </c>
    </row>
    <row r="293" spans="5:15" ht="11.25" x14ac:dyDescent="0.2">
      <c r="E293" s="210">
        <v>282</v>
      </c>
      <c r="F293" s="212">
        <v>2</v>
      </c>
      <c r="G293" s="214">
        <v>164</v>
      </c>
      <c r="H293" s="221">
        <v>52</v>
      </c>
      <c r="I293" s="210">
        <v>282</v>
      </c>
      <c r="J293" s="217">
        <f t="shared" si="23"/>
        <v>21.375999999999998</v>
      </c>
      <c r="K293" s="210">
        <f t="shared" si="24"/>
        <v>164</v>
      </c>
      <c r="L293" s="210">
        <f t="shared" si="25"/>
        <v>52</v>
      </c>
      <c r="M293" s="227">
        <f t="shared" si="22"/>
        <v>7.0574073711980293E-9</v>
      </c>
      <c r="N293" s="235">
        <f t="array" ref="N293:O293">MMULT(K293:M293,$N$6:$O$8)</f>
        <v>190</v>
      </c>
      <c r="O293" s="235">
        <v>52.000000007057409</v>
      </c>
    </row>
    <row r="294" spans="5:15" ht="11.25" x14ac:dyDescent="0.2">
      <c r="E294" s="210">
        <v>283</v>
      </c>
      <c r="F294" s="212">
        <v>3</v>
      </c>
      <c r="G294" s="214">
        <v>164</v>
      </c>
      <c r="H294" s="221">
        <v>54</v>
      </c>
      <c r="I294" s="210">
        <v>283</v>
      </c>
      <c r="J294" s="217">
        <f t="shared" si="23"/>
        <v>17.952000000000002</v>
      </c>
      <c r="K294" s="210">
        <f t="shared" si="24"/>
        <v>164</v>
      </c>
      <c r="L294" s="210">
        <f t="shared" si="25"/>
        <v>54</v>
      </c>
      <c r="M294" s="227">
        <f t="shared" si="22"/>
        <v>2.0254062855930622E-7</v>
      </c>
      <c r="N294" s="235">
        <f t="array" ref="N294:O294">MMULT(K294:M294,$N$6:$O$8)</f>
        <v>191</v>
      </c>
      <c r="O294" s="235">
        <v>54.000000202540626</v>
      </c>
    </row>
    <row r="295" spans="5:15" ht="11.25" x14ac:dyDescent="0.2">
      <c r="E295" s="210">
        <v>284</v>
      </c>
      <c r="F295" s="212">
        <v>4</v>
      </c>
      <c r="G295" s="214">
        <v>164</v>
      </c>
      <c r="H295" s="221">
        <v>56</v>
      </c>
      <c r="I295" s="210">
        <v>284</v>
      </c>
      <c r="J295" s="217">
        <f t="shared" si="23"/>
        <v>14.848000000000003</v>
      </c>
      <c r="K295" s="210">
        <f t="shared" si="24"/>
        <v>164</v>
      </c>
      <c r="L295" s="210">
        <f t="shared" si="25"/>
        <v>56</v>
      </c>
      <c r="M295" s="227">
        <f t="shared" si="22"/>
        <v>4.2474656065973678E-6</v>
      </c>
      <c r="N295" s="235">
        <f t="array" ref="N295:O295">MMULT(K295:M295,$N$6:$O$8)</f>
        <v>192</v>
      </c>
      <c r="O295" s="235">
        <v>56.000004247465604</v>
      </c>
    </row>
    <row r="296" spans="5:15" ht="11.25" x14ac:dyDescent="0.2">
      <c r="E296" s="210">
        <v>285</v>
      </c>
      <c r="F296" s="212">
        <v>5</v>
      </c>
      <c r="G296" s="214">
        <v>164</v>
      </c>
      <c r="H296" s="221">
        <v>58</v>
      </c>
      <c r="I296" s="210">
        <v>285</v>
      </c>
      <c r="J296" s="217">
        <f t="shared" si="23"/>
        <v>12.064000000000004</v>
      </c>
      <c r="K296" s="210">
        <f t="shared" si="24"/>
        <v>164</v>
      </c>
      <c r="L296" s="210">
        <f t="shared" si="25"/>
        <v>58</v>
      </c>
      <c r="M296" s="227">
        <f t="shared" si="22"/>
        <v>6.5087612173167866E-5</v>
      </c>
      <c r="N296" s="235">
        <f t="array" ref="N296:O296">MMULT(K296:M296,$N$6:$O$8)</f>
        <v>193</v>
      </c>
      <c r="O296" s="235">
        <v>58.000065087612171</v>
      </c>
    </row>
    <row r="297" spans="5:15" ht="11.25" x14ac:dyDescent="0.2">
      <c r="E297" s="210">
        <v>286</v>
      </c>
      <c r="F297" s="212">
        <v>6</v>
      </c>
      <c r="G297" s="214">
        <v>164</v>
      </c>
      <c r="H297" s="221">
        <v>60</v>
      </c>
      <c r="I297" s="210">
        <v>286</v>
      </c>
      <c r="J297" s="217">
        <f t="shared" si="23"/>
        <v>9.6000000000000032</v>
      </c>
      <c r="K297" s="210">
        <f t="shared" si="24"/>
        <v>164</v>
      </c>
      <c r="L297" s="210">
        <f t="shared" si="25"/>
        <v>60</v>
      </c>
      <c r="M297" s="227">
        <f t="shared" si="22"/>
        <v>7.2881542920378423E-4</v>
      </c>
      <c r="N297" s="235">
        <f t="array" ref="N297:O297">MMULT(K297:M297,$N$6:$O$8)</f>
        <v>194</v>
      </c>
      <c r="O297" s="235">
        <v>60.000728815429206</v>
      </c>
    </row>
    <row r="298" spans="5:15" ht="11.25" x14ac:dyDescent="0.2">
      <c r="E298" s="210">
        <v>287</v>
      </c>
      <c r="F298" s="212">
        <v>7</v>
      </c>
      <c r="G298" s="214">
        <v>164</v>
      </c>
      <c r="H298" s="221">
        <v>62</v>
      </c>
      <c r="I298" s="210">
        <v>287</v>
      </c>
      <c r="J298" s="217">
        <f t="shared" si="23"/>
        <v>7.4560000000000031</v>
      </c>
      <c r="K298" s="210">
        <f t="shared" si="24"/>
        <v>164</v>
      </c>
      <c r="L298" s="210">
        <f t="shared" si="25"/>
        <v>62</v>
      </c>
      <c r="M298" s="227">
        <f t="shared" si="22"/>
        <v>5.9633119422835687E-3</v>
      </c>
      <c r="N298" s="235">
        <f t="array" ref="N298:O298">MMULT(K298:M298,$N$6:$O$8)</f>
        <v>195</v>
      </c>
      <c r="O298" s="235">
        <v>62.005963311942281</v>
      </c>
    </row>
    <row r="299" spans="5:15" ht="11.25" x14ac:dyDescent="0.2">
      <c r="E299" s="210">
        <v>288</v>
      </c>
      <c r="F299" s="212">
        <v>8</v>
      </c>
      <c r="G299" s="214">
        <v>164</v>
      </c>
      <c r="H299" s="221">
        <v>64</v>
      </c>
      <c r="I299" s="210">
        <v>288</v>
      </c>
      <c r="J299" s="217">
        <f t="shared" si="23"/>
        <v>5.6320000000000032</v>
      </c>
      <c r="K299" s="210">
        <f t="shared" si="24"/>
        <v>164</v>
      </c>
      <c r="L299" s="210">
        <f t="shared" si="25"/>
        <v>64</v>
      </c>
      <c r="M299" s="227">
        <f t="shared" si="22"/>
        <v>3.5653999049391531E-2</v>
      </c>
      <c r="N299" s="235">
        <f t="array" ref="N299:O299">MMULT(K299:M299,$N$6:$O$8)</f>
        <v>196</v>
      </c>
      <c r="O299" s="235">
        <v>64.035653999049387</v>
      </c>
    </row>
    <row r="300" spans="5:15" ht="11.25" x14ac:dyDescent="0.2">
      <c r="E300" s="210">
        <v>289</v>
      </c>
      <c r="F300" s="212">
        <v>9</v>
      </c>
      <c r="G300" s="214">
        <v>164</v>
      </c>
      <c r="H300" s="221">
        <v>66</v>
      </c>
      <c r="I300" s="210">
        <v>289</v>
      </c>
      <c r="J300" s="217">
        <f t="shared" si="23"/>
        <v>4.1279999999999992</v>
      </c>
      <c r="K300" s="210">
        <f t="shared" si="24"/>
        <v>164</v>
      </c>
      <c r="L300" s="210">
        <f t="shared" si="25"/>
        <v>66</v>
      </c>
      <c r="M300" s="227">
        <f t="shared" si="22"/>
        <v>0.15576852945257466</v>
      </c>
      <c r="N300" s="235">
        <f t="array" ref="N300:O300">MMULT(K300:M300,$N$6:$O$8)</f>
        <v>197</v>
      </c>
      <c r="O300" s="235">
        <v>66.155768529452573</v>
      </c>
    </row>
    <row r="301" spans="5:15" ht="11.25" x14ac:dyDescent="0.2">
      <c r="E301" s="210">
        <v>290</v>
      </c>
      <c r="F301" s="212">
        <v>10</v>
      </c>
      <c r="G301" s="214">
        <v>164</v>
      </c>
      <c r="H301" s="221">
        <v>68</v>
      </c>
      <c r="I301" s="210">
        <v>290</v>
      </c>
      <c r="J301" s="217">
        <f t="shared" si="23"/>
        <v>2.9440000000000008</v>
      </c>
      <c r="K301" s="210">
        <f t="shared" si="24"/>
        <v>164</v>
      </c>
      <c r="L301" s="210">
        <f t="shared" si="25"/>
        <v>68</v>
      </c>
      <c r="M301" s="227">
        <f t="shared" si="22"/>
        <v>0.49728108694360884</v>
      </c>
      <c r="N301" s="235">
        <f t="array" ref="N301:O301">MMULT(K301:M301,$N$6:$O$8)</f>
        <v>198</v>
      </c>
      <c r="O301" s="235">
        <v>68.497281086943616</v>
      </c>
    </row>
    <row r="302" spans="5:15" ht="11.25" x14ac:dyDescent="0.2">
      <c r="E302" s="210">
        <v>291</v>
      </c>
      <c r="F302" s="212">
        <v>11</v>
      </c>
      <c r="G302" s="214">
        <v>164</v>
      </c>
      <c r="H302" s="221">
        <v>70</v>
      </c>
      <c r="I302" s="210">
        <v>291</v>
      </c>
      <c r="J302" s="217">
        <f t="shared" si="23"/>
        <v>2.080000000000001</v>
      </c>
      <c r="K302" s="210">
        <f t="shared" si="24"/>
        <v>164</v>
      </c>
      <c r="L302" s="210">
        <f t="shared" si="25"/>
        <v>70</v>
      </c>
      <c r="M302" s="227">
        <f t="shared" si="22"/>
        <v>1.1600452094956479</v>
      </c>
      <c r="N302" s="235">
        <f t="array" ref="N302:O302">MMULT(K302:M302,$N$6:$O$8)</f>
        <v>199</v>
      </c>
      <c r="O302" s="235">
        <v>71.160045209495649</v>
      </c>
    </row>
    <row r="303" spans="5:15" ht="11.25" x14ac:dyDescent="0.2">
      <c r="E303" s="210">
        <v>292</v>
      </c>
      <c r="F303" s="212">
        <v>12</v>
      </c>
      <c r="G303" s="214">
        <v>164</v>
      </c>
      <c r="H303" s="221">
        <v>72</v>
      </c>
      <c r="I303" s="210">
        <v>292</v>
      </c>
      <c r="J303" s="217">
        <f t="shared" si="23"/>
        <v>1.5360000000000014</v>
      </c>
      <c r="K303" s="210">
        <f t="shared" si="24"/>
        <v>164</v>
      </c>
      <c r="L303" s="210">
        <f t="shared" si="25"/>
        <v>72</v>
      </c>
      <c r="M303" s="227">
        <f t="shared" si="22"/>
        <v>1.9774187081006327</v>
      </c>
      <c r="N303" s="235">
        <f t="array" ref="N303:O303">MMULT(K303:M303,$N$6:$O$8)</f>
        <v>200</v>
      </c>
      <c r="O303" s="235">
        <v>73.977418708100629</v>
      </c>
    </row>
    <row r="304" spans="5:15" ht="11.25" x14ac:dyDescent="0.2">
      <c r="E304" s="210">
        <v>293</v>
      </c>
      <c r="F304" s="212">
        <v>13</v>
      </c>
      <c r="G304" s="214">
        <v>164</v>
      </c>
      <c r="H304" s="221">
        <v>74</v>
      </c>
      <c r="I304" s="210">
        <v>293</v>
      </c>
      <c r="J304" s="217">
        <f t="shared" si="23"/>
        <v>1.3120000000000003</v>
      </c>
      <c r="K304" s="210">
        <f t="shared" si="24"/>
        <v>164</v>
      </c>
      <c r="L304" s="210">
        <f t="shared" si="25"/>
        <v>74</v>
      </c>
      <c r="M304" s="227">
        <f t="shared" si="22"/>
        <v>2.4630493476701418</v>
      </c>
      <c r="N304" s="235">
        <f t="array" ref="N304:O304">MMULT(K304:M304,$N$6:$O$8)</f>
        <v>201</v>
      </c>
      <c r="O304" s="235">
        <v>76.463049347670136</v>
      </c>
    </row>
    <row r="305" spans="5:15" ht="11.25" x14ac:dyDescent="0.2">
      <c r="E305" s="210">
        <v>294</v>
      </c>
      <c r="F305" s="212">
        <v>14</v>
      </c>
      <c r="G305" s="214">
        <v>164</v>
      </c>
      <c r="H305" s="221">
        <v>76</v>
      </c>
      <c r="I305" s="210">
        <v>294</v>
      </c>
      <c r="J305" s="217">
        <f t="shared" si="23"/>
        <v>1.4080000000000008</v>
      </c>
      <c r="K305" s="210">
        <f t="shared" si="24"/>
        <v>164</v>
      </c>
      <c r="L305" s="210">
        <f t="shared" si="25"/>
        <v>76</v>
      </c>
      <c r="M305" s="227">
        <f t="shared" si="22"/>
        <v>2.2418076061463355</v>
      </c>
      <c r="N305" s="235">
        <f t="array" ref="N305:O305">MMULT(K305:M305,$N$6:$O$8)</f>
        <v>202</v>
      </c>
      <c r="O305" s="235">
        <v>78.241807606146338</v>
      </c>
    </row>
    <row r="306" spans="5:15" ht="11.25" x14ac:dyDescent="0.2">
      <c r="E306" s="210">
        <v>295</v>
      </c>
      <c r="F306" s="212">
        <v>15</v>
      </c>
      <c r="G306" s="214">
        <v>164</v>
      </c>
      <c r="H306" s="221">
        <v>78</v>
      </c>
      <c r="I306" s="210">
        <v>295</v>
      </c>
      <c r="J306" s="217">
        <f t="shared" si="23"/>
        <v>1.8240000000000007</v>
      </c>
      <c r="K306" s="210">
        <f t="shared" si="24"/>
        <v>164</v>
      </c>
      <c r="L306" s="210">
        <f t="shared" si="25"/>
        <v>78</v>
      </c>
      <c r="M306" s="227">
        <f t="shared" si="22"/>
        <v>1.4909885706882167</v>
      </c>
      <c r="N306" s="235">
        <f t="array" ref="N306:O306">MMULT(K306:M306,$N$6:$O$8)</f>
        <v>203</v>
      </c>
      <c r="O306" s="235">
        <v>79.490988570688216</v>
      </c>
    </row>
    <row r="307" spans="5:15" ht="11.25" x14ac:dyDescent="0.2">
      <c r="E307" s="210">
        <v>296</v>
      </c>
      <c r="F307" s="212">
        <v>16</v>
      </c>
      <c r="G307" s="214">
        <v>164</v>
      </c>
      <c r="H307" s="221">
        <v>80</v>
      </c>
      <c r="I307" s="210">
        <v>296</v>
      </c>
      <c r="J307" s="217">
        <f t="shared" si="23"/>
        <v>2.5600000000000005</v>
      </c>
      <c r="K307" s="210">
        <f t="shared" si="24"/>
        <v>164</v>
      </c>
      <c r="L307" s="210">
        <f t="shared" si="25"/>
        <v>80</v>
      </c>
      <c r="M307" s="227">
        <f t="shared" si="22"/>
        <v>0.72460452390133578</v>
      </c>
      <c r="N307" s="235">
        <f t="array" ref="N307:O307">MMULT(K307:M307,$N$6:$O$8)</f>
        <v>204</v>
      </c>
      <c r="O307" s="235">
        <v>80.724604523901334</v>
      </c>
    </row>
    <row r="308" spans="5:15" ht="11.25" x14ac:dyDescent="0.2">
      <c r="E308" s="210">
        <v>297</v>
      </c>
      <c r="F308" s="212">
        <v>17</v>
      </c>
      <c r="G308" s="214">
        <v>164</v>
      </c>
      <c r="H308" s="221">
        <v>82</v>
      </c>
      <c r="I308" s="210">
        <v>297</v>
      </c>
      <c r="J308" s="217">
        <f t="shared" si="23"/>
        <v>3.6160000000000005</v>
      </c>
      <c r="K308" s="210">
        <f t="shared" si="24"/>
        <v>164</v>
      </c>
      <c r="L308" s="210">
        <f t="shared" si="25"/>
        <v>82</v>
      </c>
      <c r="M308" s="227">
        <f t="shared" si="22"/>
        <v>0.25732294827626123</v>
      </c>
      <c r="N308" s="235">
        <f t="array" ref="N308:O308">MMULT(K308:M308,$N$6:$O$8)</f>
        <v>205</v>
      </c>
      <c r="O308" s="235">
        <v>82.257322948276254</v>
      </c>
    </row>
    <row r="309" spans="5:15" ht="11.25" x14ac:dyDescent="0.2">
      <c r="E309" s="210">
        <v>298</v>
      </c>
      <c r="F309" s="212">
        <v>18</v>
      </c>
      <c r="G309" s="214">
        <v>164</v>
      </c>
      <c r="H309" s="221">
        <v>84</v>
      </c>
      <c r="I309" s="210">
        <v>298</v>
      </c>
      <c r="J309" s="217">
        <f t="shared" si="23"/>
        <v>4.9920000000000009</v>
      </c>
      <c r="K309" s="210">
        <f t="shared" si="24"/>
        <v>164</v>
      </c>
      <c r="L309" s="210">
        <f t="shared" si="25"/>
        <v>84</v>
      </c>
      <c r="M309" s="227">
        <f t="shared" si="22"/>
        <v>6.6773900709836409E-2</v>
      </c>
      <c r="N309" s="235">
        <f t="array" ref="N309:O309">MMULT(K309:M309,$N$6:$O$8)</f>
        <v>206</v>
      </c>
      <c r="O309" s="235">
        <v>84.066773900709833</v>
      </c>
    </row>
    <row r="310" spans="5:15" ht="11.25" x14ac:dyDescent="0.2">
      <c r="E310" s="210">
        <v>299</v>
      </c>
      <c r="F310" s="212">
        <v>19</v>
      </c>
      <c r="G310" s="214">
        <v>164</v>
      </c>
      <c r="H310" s="221">
        <v>86</v>
      </c>
      <c r="I310" s="210">
        <v>299</v>
      </c>
      <c r="J310" s="217">
        <f t="shared" si="23"/>
        <v>6.6879999999999997</v>
      </c>
      <c r="K310" s="210">
        <f t="shared" si="24"/>
        <v>164</v>
      </c>
      <c r="L310" s="210">
        <f t="shared" si="25"/>
        <v>86</v>
      </c>
      <c r="M310" s="227">
        <f t="shared" si="22"/>
        <v>1.2661516524671486E-2</v>
      </c>
      <c r="N310" s="235">
        <f t="array" ref="N310:O310">MMULT(K310:M310,$N$6:$O$8)</f>
        <v>207</v>
      </c>
      <c r="O310" s="235">
        <v>86.012661516524673</v>
      </c>
    </row>
    <row r="311" spans="5:15" ht="11.25" x14ac:dyDescent="0.2">
      <c r="E311" s="210">
        <v>300</v>
      </c>
      <c r="F311" s="212">
        <v>20</v>
      </c>
      <c r="G311" s="214">
        <v>164</v>
      </c>
      <c r="H311" s="221">
        <v>88</v>
      </c>
      <c r="I311" s="210">
        <v>300</v>
      </c>
      <c r="J311" s="217">
        <f t="shared" si="23"/>
        <v>8.7040000000000006</v>
      </c>
      <c r="K311" s="210">
        <f t="shared" si="24"/>
        <v>164</v>
      </c>
      <c r="L311" s="210">
        <f t="shared" si="25"/>
        <v>88</v>
      </c>
      <c r="M311" s="227">
        <f t="shared" si="22"/>
        <v>1.7543468282115115E-3</v>
      </c>
      <c r="N311" s="235">
        <f t="array" ref="N311:O311">MMULT(K311:M311,$N$6:$O$8)</f>
        <v>208</v>
      </c>
      <c r="O311" s="235">
        <v>88.001754346828207</v>
      </c>
    </row>
    <row r="312" spans="5:15" ht="11.25" x14ac:dyDescent="0.2">
      <c r="E312" s="210">
        <v>301</v>
      </c>
      <c r="F312" s="212">
        <v>21</v>
      </c>
      <c r="G312" s="214">
        <v>164</v>
      </c>
      <c r="H312" s="221">
        <v>90</v>
      </c>
      <c r="I312" s="210">
        <v>301</v>
      </c>
      <c r="J312" s="217">
        <f t="shared" si="23"/>
        <v>11.04</v>
      </c>
      <c r="K312" s="210">
        <f t="shared" si="24"/>
        <v>164</v>
      </c>
      <c r="L312" s="210">
        <f t="shared" si="25"/>
        <v>90</v>
      </c>
      <c r="M312" s="227">
        <f t="shared" si="22"/>
        <v>1.7762166496540721E-4</v>
      </c>
      <c r="N312" s="235">
        <f t="array" ref="N312:O312">MMULT(K312:M312,$N$6:$O$8)</f>
        <v>209</v>
      </c>
      <c r="O312" s="235">
        <v>90.00017762166496</v>
      </c>
    </row>
    <row r="313" spans="5:15" ht="11.25" x14ac:dyDescent="0.2">
      <c r="E313" s="210">
        <v>302</v>
      </c>
      <c r="F313" s="212">
        <v>22</v>
      </c>
      <c r="G313" s="214">
        <v>164</v>
      </c>
      <c r="H313" s="221">
        <v>92</v>
      </c>
      <c r="I313" s="210">
        <v>302</v>
      </c>
      <c r="J313" s="217">
        <f t="shared" si="23"/>
        <v>13.696</v>
      </c>
      <c r="K313" s="210">
        <f t="shared" si="24"/>
        <v>164</v>
      </c>
      <c r="L313" s="210">
        <f t="shared" si="25"/>
        <v>92</v>
      </c>
      <c r="M313" s="227">
        <f t="shared" si="22"/>
        <v>1.314096226234919E-5</v>
      </c>
      <c r="N313" s="235">
        <f t="array" ref="N313:O313">MMULT(K313:M313,$N$6:$O$8)</f>
        <v>210</v>
      </c>
      <c r="O313" s="235">
        <v>92.000013140962267</v>
      </c>
    </row>
    <row r="314" spans="5:15" ht="11.25" x14ac:dyDescent="0.2">
      <c r="E314" s="210">
        <v>303</v>
      </c>
      <c r="F314" s="212">
        <v>23</v>
      </c>
      <c r="G314" s="214">
        <v>164</v>
      </c>
      <c r="H314" s="221">
        <v>94</v>
      </c>
      <c r="I314" s="210">
        <v>303</v>
      </c>
      <c r="J314" s="217">
        <f t="shared" si="23"/>
        <v>16.671999999999997</v>
      </c>
      <c r="K314" s="210">
        <f t="shared" si="24"/>
        <v>164</v>
      </c>
      <c r="L314" s="210">
        <f t="shared" si="25"/>
        <v>94</v>
      </c>
      <c r="M314" s="227">
        <f t="shared" si="22"/>
        <v>7.1041013775685299E-7</v>
      </c>
      <c r="N314" s="235">
        <f t="array" ref="N314:O314">MMULT(K314:M314,$N$6:$O$8)</f>
        <v>211</v>
      </c>
      <c r="O314" s="235">
        <v>94.000000710410134</v>
      </c>
    </row>
    <row r="315" spans="5:15" ht="11.25" x14ac:dyDescent="0.2">
      <c r="E315" s="210">
        <v>304</v>
      </c>
      <c r="F315" s="212">
        <v>24</v>
      </c>
      <c r="G315" s="214">
        <v>164</v>
      </c>
      <c r="H315" s="221">
        <v>96</v>
      </c>
      <c r="I315" s="210">
        <v>304</v>
      </c>
      <c r="J315" s="217">
        <f t="shared" si="23"/>
        <v>19.968000000000004</v>
      </c>
      <c r="K315" s="210">
        <f t="shared" si="24"/>
        <v>164</v>
      </c>
      <c r="L315" s="210">
        <f t="shared" si="25"/>
        <v>96</v>
      </c>
      <c r="M315" s="227">
        <f t="shared" si="22"/>
        <v>2.8063503183415386E-8</v>
      </c>
      <c r="N315" s="235">
        <f t="array" ref="N315:O315">MMULT(K315:M315,$N$6:$O$8)</f>
        <v>212</v>
      </c>
      <c r="O315" s="235">
        <v>96.000000028063496</v>
      </c>
    </row>
    <row r="316" spans="5:15" ht="11.25" x14ac:dyDescent="0.2">
      <c r="E316" s="210">
        <v>305</v>
      </c>
      <c r="F316" s="212">
        <v>25</v>
      </c>
      <c r="G316" s="214">
        <v>164</v>
      </c>
      <c r="H316" s="221">
        <v>98</v>
      </c>
      <c r="I316" s="210">
        <v>305</v>
      </c>
      <c r="J316" s="217">
        <f t="shared" si="23"/>
        <v>23.584</v>
      </c>
      <c r="K316" s="210">
        <f t="shared" si="24"/>
        <v>164</v>
      </c>
      <c r="L316" s="210">
        <f t="shared" si="25"/>
        <v>98</v>
      </c>
      <c r="M316" s="227">
        <f t="shared" ref="M316:M379" si="26">$M$2*$M$5*EXP(-1/2*J316/$M$10)</f>
        <v>8.1007525666533317E-10</v>
      </c>
      <c r="N316" s="235">
        <f t="array" ref="N316:O316">MMULT(K316:M316,$N$6:$O$8)</f>
        <v>213</v>
      </c>
      <c r="O316" s="235">
        <v>98.000000000810076</v>
      </c>
    </row>
    <row r="317" spans="5:15" ht="11.25" x14ac:dyDescent="0.2">
      <c r="E317" s="210">
        <v>306</v>
      </c>
      <c r="F317" s="212">
        <v>26</v>
      </c>
      <c r="G317" s="214">
        <v>164</v>
      </c>
      <c r="H317" s="221">
        <v>100</v>
      </c>
      <c r="I317" s="210">
        <v>306</v>
      </c>
      <c r="J317" s="217">
        <f t="shared" si="23"/>
        <v>27.520000000000003</v>
      </c>
      <c r="K317" s="210">
        <f t="shared" si="24"/>
        <v>164</v>
      </c>
      <c r="L317" s="210">
        <f t="shared" si="25"/>
        <v>100</v>
      </c>
      <c r="M317" s="227">
        <f t="shared" si="26"/>
        <v>1.7086755366080994E-11</v>
      </c>
      <c r="N317" s="235">
        <f t="array" ref="N317:O317">MMULT(K317:M317,$N$6:$O$8)</f>
        <v>214</v>
      </c>
      <c r="O317" s="235">
        <v>100.00000000001708</v>
      </c>
    </row>
    <row r="318" spans="5:15" ht="11.25" x14ac:dyDescent="0.2">
      <c r="E318" s="210">
        <v>307</v>
      </c>
      <c r="F318" s="212">
        <v>27</v>
      </c>
      <c r="G318" s="214">
        <v>164</v>
      </c>
      <c r="H318" s="221">
        <v>102</v>
      </c>
      <c r="I318" s="210">
        <v>307</v>
      </c>
      <c r="J318" s="217">
        <f t="shared" si="23"/>
        <v>31.776</v>
      </c>
      <c r="K318" s="210">
        <f t="shared" si="24"/>
        <v>164</v>
      </c>
      <c r="L318" s="210">
        <f t="shared" si="25"/>
        <v>102</v>
      </c>
      <c r="M318" s="227">
        <f t="shared" si="26"/>
        <v>2.6335683055728414E-13</v>
      </c>
      <c r="N318" s="235">
        <f t="array" ref="N318:O318">MMULT(K318:M318,$N$6:$O$8)</f>
        <v>215</v>
      </c>
      <c r="O318" s="235">
        <v>102.00000000000027</v>
      </c>
    </row>
    <row r="319" spans="5:15" ht="11.25" x14ac:dyDescent="0.2">
      <c r="E319" s="210">
        <v>308</v>
      </c>
      <c r="F319" s="212">
        <v>28</v>
      </c>
      <c r="G319" s="214">
        <v>164</v>
      </c>
      <c r="H319" s="221">
        <v>104</v>
      </c>
      <c r="I319" s="210">
        <v>308</v>
      </c>
      <c r="J319" s="217">
        <f t="shared" si="23"/>
        <v>36.352000000000004</v>
      </c>
      <c r="K319" s="210">
        <f t="shared" si="24"/>
        <v>164</v>
      </c>
      <c r="L319" s="210">
        <f t="shared" si="25"/>
        <v>104</v>
      </c>
      <c r="M319" s="227">
        <f t="shared" si="26"/>
        <v>2.9660626700380707E-15</v>
      </c>
      <c r="N319" s="235">
        <f t="array" ref="N319:O319">MMULT(K319:M319,$N$6:$O$8)</f>
        <v>216</v>
      </c>
      <c r="O319" s="235">
        <v>104</v>
      </c>
    </row>
    <row r="320" spans="5:15" ht="11.25" x14ac:dyDescent="0.2">
      <c r="E320" s="210">
        <v>309</v>
      </c>
      <c r="F320" s="212">
        <v>29</v>
      </c>
      <c r="G320" s="214">
        <v>164</v>
      </c>
      <c r="H320" s="221">
        <v>106</v>
      </c>
      <c r="I320" s="210">
        <v>309</v>
      </c>
      <c r="J320" s="217">
        <f t="shared" si="23"/>
        <v>41.248000000000005</v>
      </c>
      <c r="K320" s="210">
        <f t="shared" si="24"/>
        <v>164</v>
      </c>
      <c r="L320" s="210">
        <f t="shared" si="25"/>
        <v>106</v>
      </c>
      <c r="M320" s="227">
        <f t="shared" si="26"/>
        <v>2.4409945505954174E-17</v>
      </c>
      <c r="N320" s="235">
        <f t="array" ref="N320:O320">MMULT(K320:M320,$N$6:$O$8)</f>
        <v>217</v>
      </c>
      <c r="O320" s="235">
        <v>106</v>
      </c>
    </row>
    <row r="321" spans="5:15" ht="11.25" x14ac:dyDescent="0.2">
      <c r="E321" s="210">
        <v>310</v>
      </c>
      <c r="F321" s="212">
        <v>30</v>
      </c>
      <c r="G321" s="214">
        <v>164</v>
      </c>
      <c r="H321" s="221">
        <v>108</v>
      </c>
      <c r="I321" s="210">
        <v>310</v>
      </c>
      <c r="J321" s="217">
        <f t="shared" si="23"/>
        <v>46.463999999999992</v>
      </c>
      <c r="K321" s="210">
        <f t="shared" si="24"/>
        <v>164</v>
      </c>
      <c r="L321" s="210">
        <f t="shared" si="25"/>
        <v>108</v>
      </c>
      <c r="M321" s="227">
        <f t="shared" si="26"/>
        <v>1.4679256103396092E-19</v>
      </c>
      <c r="N321" s="235">
        <f t="array" ref="N321:O321">MMULT(K321:M321,$N$6:$O$8)</f>
        <v>218</v>
      </c>
      <c r="O321" s="235">
        <v>108</v>
      </c>
    </row>
    <row r="322" spans="5:15" ht="11.25" x14ac:dyDescent="0.2">
      <c r="E322" s="210">
        <v>311</v>
      </c>
      <c r="F322" s="212">
        <v>31</v>
      </c>
      <c r="G322" s="214">
        <v>164</v>
      </c>
      <c r="H322" s="221">
        <v>110</v>
      </c>
      <c r="I322" s="210">
        <v>311</v>
      </c>
      <c r="J322" s="217">
        <f t="shared" si="23"/>
        <v>52</v>
      </c>
      <c r="K322" s="210">
        <f t="shared" si="24"/>
        <v>164</v>
      </c>
      <c r="L322" s="210">
        <f t="shared" si="25"/>
        <v>110</v>
      </c>
      <c r="M322" s="227">
        <f t="shared" si="26"/>
        <v>6.4504800432139048E-22</v>
      </c>
      <c r="N322" s="235">
        <f t="array" ref="N322:O322">MMULT(K322:M322,$N$6:$O$8)</f>
        <v>219</v>
      </c>
      <c r="O322" s="235">
        <v>110</v>
      </c>
    </row>
    <row r="323" spans="5:15" ht="11.25" x14ac:dyDescent="0.2">
      <c r="E323" s="210">
        <v>312</v>
      </c>
      <c r="F323" s="212">
        <v>32</v>
      </c>
      <c r="G323" s="214"/>
      <c r="H323" s="221"/>
      <c r="I323" s="210">
        <v>312</v>
      </c>
      <c r="J323" s="217">
        <f t="shared" si="23"/>
        <v>176.80000000000007</v>
      </c>
      <c r="K323" s="210"/>
      <c r="M323" s="227"/>
      <c r="N323" s="237"/>
      <c r="O323" s="237"/>
    </row>
    <row r="324" spans="5:15" ht="11.25" x14ac:dyDescent="0.2">
      <c r="E324" s="210">
        <v>313</v>
      </c>
      <c r="F324" s="212">
        <v>33</v>
      </c>
      <c r="G324" s="214"/>
      <c r="H324" s="221"/>
      <c r="I324" s="210">
        <v>313</v>
      </c>
      <c r="J324" s="217">
        <f t="shared" si="23"/>
        <v>176.80000000000007</v>
      </c>
      <c r="K324" s="210"/>
      <c r="M324" s="227"/>
      <c r="N324" s="237"/>
      <c r="O324" s="237"/>
    </row>
    <row r="325" spans="5:15" ht="11.25" x14ac:dyDescent="0.2">
      <c r="E325" s="210">
        <v>314</v>
      </c>
      <c r="F325" s="212">
        <v>34</v>
      </c>
      <c r="G325" s="214"/>
      <c r="H325" s="221"/>
      <c r="I325" s="210">
        <v>314</v>
      </c>
      <c r="J325" s="217">
        <f t="shared" si="23"/>
        <v>176.80000000000007</v>
      </c>
      <c r="K325" s="210"/>
      <c r="M325" s="227"/>
      <c r="N325" s="237"/>
      <c r="O325" s="237"/>
    </row>
    <row r="326" spans="5:15" ht="11.25" x14ac:dyDescent="0.2">
      <c r="E326" s="210">
        <v>315</v>
      </c>
      <c r="F326" s="212">
        <v>35</v>
      </c>
      <c r="G326" s="214"/>
      <c r="H326" s="221"/>
      <c r="I326" s="210">
        <v>315</v>
      </c>
      <c r="J326" s="217">
        <f t="shared" si="23"/>
        <v>176.80000000000007</v>
      </c>
      <c r="K326" s="210"/>
      <c r="M326" s="227"/>
      <c r="N326" s="237"/>
      <c r="O326" s="237"/>
    </row>
    <row r="327" spans="5:15" ht="11.25" x14ac:dyDescent="0.2">
      <c r="E327" s="210">
        <v>316</v>
      </c>
      <c r="F327" s="212">
        <v>36</v>
      </c>
      <c r="G327" s="214"/>
      <c r="H327" s="221"/>
      <c r="I327" s="210">
        <v>316</v>
      </c>
      <c r="J327" s="217">
        <f t="shared" si="23"/>
        <v>176.80000000000007</v>
      </c>
      <c r="K327" s="210"/>
      <c r="M327" s="227"/>
      <c r="N327" s="237"/>
      <c r="O327" s="237"/>
    </row>
    <row r="328" spans="5:15" ht="11.25" x14ac:dyDescent="0.2">
      <c r="E328" s="210">
        <v>317</v>
      </c>
      <c r="F328" s="212">
        <v>37</v>
      </c>
      <c r="G328" s="214"/>
      <c r="H328" s="221"/>
      <c r="I328" s="210">
        <v>317</v>
      </c>
      <c r="J328" s="217">
        <f t="shared" si="23"/>
        <v>176.80000000000007</v>
      </c>
      <c r="K328" s="210"/>
      <c r="M328" s="227"/>
      <c r="N328" s="237"/>
      <c r="O328" s="237"/>
    </row>
    <row r="329" spans="5:15" ht="11.25" x14ac:dyDescent="0.2">
      <c r="E329" s="210">
        <v>318</v>
      </c>
      <c r="F329" s="212">
        <v>38</v>
      </c>
      <c r="G329" s="214"/>
      <c r="H329" s="221"/>
      <c r="I329" s="210">
        <v>318</v>
      </c>
      <c r="J329" s="217">
        <f t="shared" si="23"/>
        <v>176.80000000000007</v>
      </c>
      <c r="K329" s="210"/>
      <c r="M329" s="227"/>
      <c r="N329" s="237"/>
      <c r="O329" s="237"/>
    </row>
    <row r="330" spans="5:15" ht="11.25" x14ac:dyDescent="0.2">
      <c r="E330" s="210">
        <v>319</v>
      </c>
      <c r="F330" s="212">
        <v>39</v>
      </c>
      <c r="G330" s="214"/>
      <c r="H330" s="221"/>
      <c r="I330" s="210">
        <v>319</v>
      </c>
      <c r="J330" s="217">
        <f t="shared" si="23"/>
        <v>176.80000000000007</v>
      </c>
      <c r="K330" s="210"/>
      <c r="M330" s="227"/>
      <c r="N330" s="237"/>
      <c r="O330" s="237"/>
    </row>
    <row r="331" spans="5:15" ht="11.25" x14ac:dyDescent="0.2">
      <c r="E331" s="210">
        <v>320</v>
      </c>
      <c r="F331" s="213">
        <v>40</v>
      </c>
      <c r="G331" s="222"/>
      <c r="H331" s="223"/>
      <c r="I331" s="210">
        <v>320</v>
      </c>
      <c r="J331" s="217">
        <f t="shared" si="23"/>
        <v>176.80000000000007</v>
      </c>
      <c r="K331" s="210"/>
      <c r="M331" s="227"/>
      <c r="N331" s="237"/>
      <c r="O331" s="237"/>
    </row>
    <row r="332" spans="5:15" ht="11.25" x14ac:dyDescent="0.2">
      <c r="E332" s="210">
        <v>321</v>
      </c>
      <c r="F332" s="211">
        <v>1</v>
      </c>
      <c r="G332" s="219">
        <v>166</v>
      </c>
      <c r="H332" s="220">
        <v>50</v>
      </c>
      <c r="I332" s="210">
        <v>321</v>
      </c>
      <c r="J332" s="217">
        <f t="shared" si="23"/>
        <v>26.200000000000003</v>
      </c>
      <c r="K332" s="210">
        <f t="shared" ref="K332:K362" si="27">G332</f>
        <v>166</v>
      </c>
      <c r="L332" s="210">
        <f t="shared" ref="L332:L362" si="28">H332</f>
        <v>50</v>
      </c>
      <c r="M332" s="227">
        <f>$M$2*$M$5*EXP(-1/2*J332/$M$10)</f>
        <v>6.2328654910696197E-11</v>
      </c>
      <c r="N332" s="235">
        <f t="array" ref="N332:O332">MMULT(K332:M332,$N$6:$O$8)</f>
        <v>191</v>
      </c>
      <c r="O332" s="235">
        <v>50.000000000062329</v>
      </c>
    </row>
    <row r="333" spans="5:15" ht="11.25" x14ac:dyDescent="0.2">
      <c r="E333" s="210">
        <v>322</v>
      </c>
      <c r="F333" s="212">
        <v>2</v>
      </c>
      <c r="G333" s="214">
        <v>166</v>
      </c>
      <c r="H333" s="221">
        <v>52</v>
      </c>
      <c r="I333" s="210">
        <v>322</v>
      </c>
      <c r="J333" s="217">
        <f t="shared" ref="J333:J396" si="29">((G333-C$8)/C$9)^2+((H333-D$8)/D$9)^2-2*$C$10*(G333-C$8)/C$9*(H333-D$8)/D$9</f>
        <v>22.343999999999994</v>
      </c>
      <c r="K333" s="210">
        <f t="shared" si="27"/>
        <v>166</v>
      </c>
      <c r="L333" s="210">
        <f t="shared" si="28"/>
        <v>52</v>
      </c>
      <c r="M333" s="227">
        <f t="shared" si="26"/>
        <v>2.7320661333222535E-9</v>
      </c>
      <c r="N333" s="235">
        <f t="array" ref="N333:O333">MMULT(K333:M333,$N$6:$O$8)</f>
        <v>192</v>
      </c>
      <c r="O333" s="235">
        <v>52.000000002732065</v>
      </c>
    </row>
    <row r="334" spans="5:15" ht="11.25" x14ac:dyDescent="0.2">
      <c r="E334" s="210">
        <v>323</v>
      </c>
      <c r="F334" s="212">
        <v>3</v>
      </c>
      <c r="G334" s="214">
        <v>166</v>
      </c>
      <c r="H334" s="221">
        <v>54</v>
      </c>
      <c r="I334" s="210">
        <v>323</v>
      </c>
      <c r="J334" s="217">
        <f t="shared" si="29"/>
        <v>18.808000000000007</v>
      </c>
      <c r="K334" s="210">
        <f t="shared" si="27"/>
        <v>166</v>
      </c>
      <c r="L334" s="210">
        <f t="shared" si="28"/>
        <v>54</v>
      </c>
      <c r="M334" s="227">
        <f t="shared" si="26"/>
        <v>8.7507527217667228E-8</v>
      </c>
      <c r="N334" s="235">
        <f t="array" ref="N334:O334">MMULT(K334:M334,$N$6:$O$8)</f>
        <v>193</v>
      </c>
      <c r="O334" s="235">
        <v>54.00000008750753</v>
      </c>
    </row>
    <row r="335" spans="5:15" ht="11.25" x14ac:dyDescent="0.2">
      <c r="E335" s="210">
        <v>324</v>
      </c>
      <c r="F335" s="212">
        <v>4</v>
      </c>
      <c r="G335" s="214">
        <v>166</v>
      </c>
      <c r="H335" s="221">
        <v>56</v>
      </c>
      <c r="I335" s="210">
        <v>324</v>
      </c>
      <c r="J335" s="217">
        <f t="shared" si="29"/>
        <v>15.592000000000002</v>
      </c>
      <c r="K335" s="210">
        <f t="shared" si="27"/>
        <v>166</v>
      </c>
      <c r="L335" s="210">
        <f t="shared" si="28"/>
        <v>56</v>
      </c>
      <c r="M335" s="227">
        <f t="shared" si="26"/>
        <v>2.048096269157027E-6</v>
      </c>
      <c r="N335" s="235">
        <f t="array" ref="N335:O335">MMULT(K335:M335,$N$6:$O$8)</f>
        <v>194</v>
      </c>
      <c r="O335" s="235">
        <v>56.00000204809627</v>
      </c>
    </row>
    <row r="336" spans="5:15" ht="11.25" x14ac:dyDescent="0.2">
      <c r="E336" s="210">
        <v>325</v>
      </c>
      <c r="F336" s="212">
        <v>5</v>
      </c>
      <c r="G336" s="214">
        <v>166</v>
      </c>
      <c r="H336" s="221">
        <v>58</v>
      </c>
      <c r="I336" s="210">
        <v>325</v>
      </c>
      <c r="J336" s="217">
        <f t="shared" si="29"/>
        <v>12.696000000000005</v>
      </c>
      <c r="K336" s="210">
        <f t="shared" si="27"/>
        <v>166</v>
      </c>
      <c r="L336" s="210">
        <f t="shared" si="28"/>
        <v>58</v>
      </c>
      <c r="M336" s="227">
        <f t="shared" si="26"/>
        <v>3.5027252409274351E-5</v>
      </c>
      <c r="N336" s="235">
        <f t="array" ref="N336:O336">MMULT(K336:M336,$N$6:$O$8)</f>
        <v>195</v>
      </c>
      <c r="O336" s="235">
        <v>58.000035027252409</v>
      </c>
    </row>
    <row r="337" spans="5:15" ht="11.25" x14ac:dyDescent="0.2">
      <c r="E337" s="210">
        <v>326</v>
      </c>
      <c r="F337" s="212">
        <v>6</v>
      </c>
      <c r="G337" s="214">
        <v>166</v>
      </c>
      <c r="H337" s="221">
        <v>60</v>
      </c>
      <c r="I337" s="210">
        <v>326</v>
      </c>
      <c r="J337" s="217">
        <f t="shared" si="29"/>
        <v>10.120000000000001</v>
      </c>
      <c r="K337" s="210">
        <f t="shared" si="27"/>
        <v>166</v>
      </c>
      <c r="L337" s="210">
        <f t="shared" si="28"/>
        <v>60</v>
      </c>
      <c r="M337" s="227">
        <f t="shared" si="26"/>
        <v>4.3773626523306033E-4</v>
      </c>
      <c r="N337" s="235">
        <f t="array" ref="N337:O337">MMULT(K337:M337,$N$6:$O$8)</f>
        <v>196</v>
      </c>
      <c r="O337" s="235">
        <v>60.000437736265233</v>
      </c>
    </row>
    <row r="338" spans="5:15" ht="11.25" x14ac:dyDescent="0.2">
      <c r="E338" s="210">
        <v>327</v>
      </c>
      <c r="F338" s="212">
        <v>7</v>
      </c>
      <c r="G338" s="214">
        <v>166</v>
      </c>
      <c r="H338" s="221">
        <v>62</v>
      </c>
      <c r="I338" s="210">
        <v>327</v>
      </c>
      <c r="J338" s="217">
        <f t="shared" si="29"/>
        <v>7.8640000000000008</v>
      </c>
      <c r="K338" s="210">
        <f t="shared" si="27"/>
        <v>166</v>
      </c>
      <c r="L338" s="210">
        <f t="shared" si="28"/>
        <v>62</v>
      </c>
      <c r="M338" s="227">
        <f t="shared" si="26"/>
        <v>3.9973275356764044E-3</v>
      </c>
      <c r="N338" s="235">
        <f t="array" ref="N338:O338">MMULT(K338:M338,$N$6:$O$8)</f>
        <v>197</v>
      </c>
      <c r="O338" s="235">
        <v>62.003997327535679</v>
      </c>
    </row>
    <row r="339" spans="5:15" ht="11.25" x14ac:dyDescent="0.2">
      <c r="E339" s="210">
        <v>328</v>
      </c>
      <c r="F339" s="212">
        <v>8</v>
      </c>
      <c r="G339" s="214">
        <v>166</v>
      </c>
      <c r="H339" s="221">
        <v>64</v>
      </c>
      <c r="I339" s="210">
        <v>328</v>
      </c>
      <c r="J339" s="217">
        <f t="shared" si="29"/>
        <v>5.9280000000000017</v>
      </c>
      <c r="K339" s="210">
        <f t="shared" si="27"/>
        <v>166</v>
      </c>
      <c r="L339" s="210">
        <f t="shared" si="28"/>
        <v>64</v>
      </c>
      <c r="M339" s="227">
        <f t="shared" si="26"/>
        <v>2.6673357944169904E-2</v>
      </c>
      <c r="N339" s="235">
        <f t="array" ref="N339:O339">MMULT(K339:M339,$N$6:$O$8)</f>
        <v>198</v>
      </c>
      <c r="O339" s="235">
        <v>64.026673357944176</v>
      </c>
    </row>
    <row r="340" spans="5:15" ht="11.25" x14ac:dyDescent="0.2">
      <c r="E340" s="210">
        <v>329</v>
      </c>
      <c r="F340" s="212">
        <v>9</v>
      </c>
      <c r="G340" s="214">
        <v>166</v>
      </c>
      <c r="H340" s="221">
        <v>66</v>
      </c>
      <c r="I340" s="210">
        <v>329</v>
      </c>
      <c r="J340" s="217">
        <f t="shared" si="29"/>
        <v>4.3119999999999994</v>
      </c>
      <c r="K340" s="210">
        <f t="shared" si="27"/>
        <v>166</v>
      </c>
      <c r="L340" s="210">
        <f t="shared" si="28"/>
        <v>66</v>
      </c>
      <c r="M340" s="227">
        <f t="shared" si="26"/>
        <v>0.13005779946655349</v>
      </c>
      <c r="N340" s="235">
        <f t="array" ref="N340:O340">MMULT(K340:M340,$N$6:$O$8)</f>
        <v>199</v>
      </c>
      <c r="O340" s="235">
        <v>66.130057799466556</v>
      </c>
    </row>
    <row r="341" spans="5:15" ht="11.25" x14ac:dyDescent="0.2">
      <c r="E341" s="210">
        <v>330</v>
      </c>
      <c r="F341" s="212">
        <v>10</v>
      </c>
      <c r="G341" s="214">
        <v>166</v>
      </c>
      <c r="H341" s="221">
        <v>68</v>
      </c>
      <c r="I341" s="210">
        <v>330</v>
      </c>
      <c r="J341" s="217">
        <f t="shared" si="29"/>
        <v>3.0160000000000009</v>
      </c>
      <c r="K341" s="210">
        <f t="shared" si="27"/>
        <v>166</v>
      </c>
      <c r="L341" s="210">
        <f t="shared" si="28"/>
        <v>68</v>
      </c>
      <c r="M341" s="227">
        <f t="shared" si="26"/>
        <v>0.46338915018242943</v>
      </c>
      <c r="N341" s="235">
        <f t="array" ref="N341:O341">MMULT(K341:M341,$N$6:$O$8)</f>
        <v>200</v>
      </c>
      <c r="O341" s="235">
        <v>68.463389150182422</v>
      </c>
    </row>
    <row r="342" spans="5:15" ht="11.25" x14ac:dyDescent="0.2">
      <c r="E342" s="210">
        <v>331</v>
      </c>
      <c r="F342" s="212">
        <v>11</v>
      </c>
      <c r="G342" s="214">
        <v>166</v>
      </c>
      <c r="H342" s="221">
        <v>70</v>
      </c>
      <c r="I342" s="210">
        <v>331</v>
      </c>
      <c r="J342" s="217">
        <f t="shared" si="29"/>
        <v>2.0400000000000005</v>
      </c>
      <c r="K342" s="210">
        <f t="shared" si="27"/>
        <v>166</v>
      </c>
      <c r="L342" s="210">
        <f t="shared" si="28"/>
        <v>70</v>
      </c>
      <c r="M342" s="227">
        <f t="shared" si="26"/>
        <v>1.2064409532278142</v>
      </c>
      <c r="N342" s="235">
        <f t="array" ref="N342:O342">MMULT(K342:M342,$N$6:$O$8)</f>
        <v>201</v>
      </c>
      <c r="O342" s="235">
        <v>71.206440953227812</v>
      </c>
    </row>
    <row r="343" spans="5:15" ht="11.25" x14ac:dyDescent="0.2">
      <c r="E343" s="210">
        <v>332</v>
      </c>
      <c r="F343" s="212">
        <v>12</v>
      </c>
      <c r="G343" s="214">
        <v>166</v>
      </c>
      <c r="H343" s="221">
        <v>72</v>
      </c>
      <c r="I343" s="210">
        <v>332</v>
      </c>
      <c r="J343" s="217">
        <f t="shared" si="29"/>
        <v>1.3840000000000008</v>
      </c>
      <c r="K343" s="210">
        <f t="shared" si="27"/>
        <v>166</v>
      </c>
      <c r="L343" s="210">
        <f t="shared" si="28"/>
        <v>72</v>
      </c>
      <c r="M343" s="227">
        <f t="shared" si="26"/>
        <v>2.295181485966471</v>
      </c>
      <c r="N343" s="235">
        <f t="array" ref="N343:O343">MMULT(K343:M343,$N$6:$O$8)</f>
        <v>202</v>
      </c>
      <c r="O343" s="235">
        <v>74.295181485966467</v>
      </c>
    </row>
    <row r="344" spans="5:15" ht="11.25" x14ac:dyDescent="0.2">
      <c r="E344" s="210">
        <v>333</v>
      </c>
      <c r="F344" s="212">
        <v>13</v>
      </c>
      <c r="G344" s="214">
        <v>166</v>
      </c>
      <c r="H344" s="221">
        <v>74</v>
      </c>
      <c r="I344" s="210">
        <v>333</v>
      </c>
      <c r="J344" s="217">
        <f t="shared" si="29"/>
        <v>1.048</v>
      </c>
      <c r="K344" s="210">
        <f t="shared" si="27"/>
        <v>166</v>
      </c>
      <c r="L344" s="210">
        <f t="shared" si="28"/>
        <v>74</v>
      </c>
      <c r="M344" s="227">
        <f t="shared" si="26"/>
        <v>3.1906468927828131</v>
      </c>
      <c r="N344" s="235">
        <f t="array" ref="N344:O344">MMULT(K344:M344,$N$6:$O$8)</f>
        <v>203</v>
      </c>
      <c r="O344" s="235">
        <v>77.190646892782809</v>
      </c>
    </row>
    <row r="345" spans="5:15" ht="11.25" x14ac:dyDescent="0.2">
      <c r="E345" s="210">
        <v>334</v>
      </c>
      <c r="F345" s="212">
        <v>14</v>
      </c>
      <c r="G345" s="214">
        <v>166</v>
      </c>
      <c r="H345" s="221">
        <v>76</v>
      </c>
      <c r="I345" s="210">
        <v>334</v>
      </c>
      <c r="J345" s="217">
        <f t="shared" si="29"/>
        <v>1.0319999999999998</v>
      </c>
      <c r="K345" s="210">
        <f t="shared" si="27"/>
        <v>166</v>
      </c>
      <c r="L345" s="210">
        <f t="shared" si="28"/>
        <v>76</v>
      </c>
      <c r="M345" s="227">
        <f t="shared" si="26"/>
        <v>3.2410908604227551</v>
      </c>
      <c r="N345" s="235">
        <f t="array" ref="N345:O345">MMULT(K345:M345,$N$6:$O$8)</f>
        <v>204</v>
      </c>
      <c r="O345" s="235">
        <v>79.241090860422759</v>
      </c>
    </row>
    <row r="346" spans="5:15" ht="11.25" x14ac:dyDescent="0.2">
      <c r="E346" s="210">
        <v>335</v>
      </c>
      <c r="F346" s="212">
        <v>15</v>
      </c>
      <c r="G346" s="214">
        <v>166</v>
      </c>
      <c r="H346" s="221">
        <v>78</v>
      </c>
      <c r="I346" s="210">
        <v>335</v>
      </c>
      <c r="J346" s="217">
        <f t="shared" si="29"/>
        <v>1.3359999999999999</v>
      </c>
      <c r="K346" s="210">
        <f t="shared" si="27"/>
        <v>166</v>
      </c>
      <c r="L346" s="210">
        <f t="shared" si="28"/>
        <v>78</v>
      </c>
      <c r="M346" s="227">
        <f t="shared" si="26"/>
        <v>2.4057717420962854</v>
      </c>
      <c r="N346" s="235">
        <f t="array" ref="N346:O346">MMULT(K346:M346,$N$6:$O$8)</f>
        <v>205</v>
      </c>
      <c r="O346" s="235">
        <v>80.405771742096292</v>
      </c>
    </row>
    <row r="347" spans="5:15" ht="11.25" x14ac:dyDescent="0.2">
      <c r="E347" s="210">
        <v>336</v>
      </c>
      <c r="F347" s="212">
        <v>16</v>
      </c>
      <c r="G347" s="214">
        <v>166</v>
      </c>
      <c r="H347" s="221">
        <v>80</v>
      </c>
      <c r="I347" s="210">
        <v>336</v>
      </c>
      <c r="J347" s="217">
        <f t="shared" si="29"/>
        <v>1.9599999999999997</v>
      </c>
      <c r="K347" s="210">
        <f t="shared" si="27"/>
        <v>166</v>
      </c>
      <c r="L347" s="210">
        <f t="shared" si="28"/>
        <v>80</v>
      </c>
      <c r="M347" s="227">
        <f t="shared" si="26"/>
        <v>1.3048734160643083</v>
      </c>
      <c r="N347" s="235">
        <f t="array" ref="N347:O347">MMULT(K347:M347,$N$6:$O$8)</f>
        <v>206</v>
      </c>
      <c r="O347" s="235">
        <v>81.304873416064311</v>
      </c>
    </row>
    <row r="348" spans="5:15" ht="11.25" x14ac:dyDescent="0.2">
      <c r="E348" s="210">
        <v>337</v>
      </c>
      <c r="F348" s="212">
        <v>17</v>
      </c>
      <c r="G348" s="214">
        <v>166</v>
      </c>
      <c r="H348" s="221">
        <v>82</v>
      </c>
      <c r="I348" s="210">
        <v>337</v>
      </c>
      <c r="J348" s="217">
        <f t="shared" si="29"/>
        <v>2.9039999999999995</v>
      </c>
      <c r="K348" s="210">
        <f t="shared" si="27"/>
        <v>166</v>
      </c>
      <c r="L348" s="210">
        <f t="shared" si="28"/>
        <v>82</v>
      </c>
      <c r="M348" s="227">
        <f t="shared" si="26"/>
        <v>0.51716973066527938</v>
      </c>
      <c r="N348" s="235">
        <f t="array" ref="N348:O348">MMULT(K348:M348,$N$6:$O$8)</f>
        <v>207</v>
      </c>
      <c r="O348" s="235">
        <v>82.517169730665273</v>
      </c>
    </row>
    <row r="349" spans="5:15" ht="11.25" x14ac:dyDescent="0.2">
      <c r="E349" s="210">
        <v>338</v>
      </c>
      <c r="F349" s="212">
        <v>18</v>
      </c>
      <c r="G349" s="214">
        <v>166</v>
      </c>
      <c r="H349" s="221">
        <v>84</v>
      </c>
      <c r="I349" s="210">
        <v>338</v>
      </c>
      <c r="J349" s="217">
        <f t="shared" si="29"/>
        <v>4.1679999999999993</v>
      </c>
      <c r="K349" s="210">
        <f t="shared" si="27"/>
        <v>166</v>
      </c>
      <c r="L349" s="210">
        <f t="shared" si="28"/>
        <v>84</v>
      </c>
      <c r="M349" s="227">
        <f t="shared" si="26"/>
        <v>0.14977818508082383</v>
      </c>
      <c r="N349" s="235">
        <f t="array" ref="N349:O349">MMULT(K349:M349,$N$6:$O$8)</f>
        <v>208</v>
      </c>
      <c r="O349" s="235">
        <v>84.14977818508082</v>
      </c>
    </row>
    <row r="350" spans="5:15" ht="11.25" x14ac:dyDescent="0.2">
      <c r="E350" s="210">
        <v>339</v>
      </c>
      <c r="F350" s="212">
        <v>19</v>
      </c>
      <c r="G350" s="214">
        <v>166</v>
      </c>
      <c r="H350" s="221">
        <v>86</v>
      </c>
      <c r="I350" s="210">
        <v>339</v>
      </c>
      <c r="J350" s="217">
        <f t="shared" si="29"/>
        <v>5.7519999999999989</v>
      </c>
      <c r="K350" s="210">
        <f t="shared" si="27"/>
        <v>166</v>
      </c>
      <c r="L350" s="210">
        <f t="shared" si="28"/>
        <v>86</v>
      </c>
      <c r="M350" s="227">
        <f t="shared" si="26"/>
        <v>3.1696753330570503E-2</v>
      </c>
      <c r="N350" s="235">
        <f t="array" ref="N350:O350">MMULT(K350:M350,$N$6:$O$8)</f>
        <v>209</v>
      </c>
      <c r="O350" s="235">
        <v>86.031696753330564</v>
      </c>
    </row>
    <row r="351" spans="5:15" ht="11.25" x14ac:dyDescent="0.2">
      <c r="E351" s="210">
        <v>340</v>
      </c>
      <c r="F351" s="212">
        <v>20</v>
      </c>
      <c r="G351" s="214">
        <v>166</v>
      </c>
      <c r="H351" s="221">
        <v>88</v>
      </c>
      <c r="I351" s="210">
        <v>340</v>
      </c>
      <c r="J351" s="217">
        <f t="shared" si="29"/>
        <v>7.6560000000000006</v>
      </c>
      <c r="K351" s="210">
        <f t="shared" si="27"/>
        <v>166</v>
      </c>
      <c r="L351" s="210">
        <f t="shared" si="28"/>
        <v>88</v>
      </c>
      <c r="M351" s="227">
        <f t="shared" si="26"/>
        <v>4.9015309268852243E-3</v>
      </c>
      <c r="N351" s="235">
        <f t="array" ref="N351:O351">MMULT(K351:M351,$N$6:$O$8)</f>
        <v>210</v>
      </c>
      <c r="O351" s="235">
        <v>88.004901530926887</v>
      </c>
    </row>
    <row r="352" spans="5:15" ht="11.25" x14ac:dyDescent="0.2">
      <c r="E352" s="210">
        <v>341</v>
      </c>
      <c r="F352" s="212">
        <v>21</v>
      </c>
      <c r="G352" s="214">
        <v>166</v>
      </c>
      <c r="H352" s="221">
        <v>90</v>
      </c>
      <c r="I352" s="210">
        <v>341</v>
      </c>
      <c r="J352" s="217">
        <f t="shared" si="29"/>
        <v>9.879999999999999</v>
      </c>
      <c r="K352" s="210">
        <f t="shared" si="27"/>
        <v>166</v>
      </c>
      <c r="L352" s="210">
        <f t="shared" si="28"/>
        <v>90</v>
      </c>
      <c r="M352" s="227">
        <f t="shared" si="26"/>
        <v>5.5385931613104319E-4</v>
      </c>
      <c r="N352" s="235">
        <f t="array" ref="N352:O352">MMULT(K352:M352,$N$6:$O$8)</f>
        <v>211</v>
      </c>
      <c r="O352" s="235">
        <v>90.000553859316128</v>
      </c>
    </row>
    <row r="353" spans="5:15" ht="11.25" x14ac:dyDescent="0.2">
      <c r="E353" s="210">
        <v>342</v>
      </c>
      <c r="F353" s="212">
        <v>22</v>
      </c>
      <c r="G353" s="214">
        <v>166</v>
      </c>
      <c r="H353" s="221">
        <v>92</v>
      </c>
      <c r="I353" s="210">
        <v>342</v>
      </c>
      <c r="J353" s="217">
        <f t="shared" si="29"/>
        <v>12.423999999999999</v>
      </c>
      <c r="K353" s="210">
        <f t="shared" si="27"/>
        <v>166</v>
      </c>
      <c r="L353" s="210">
        <f t="shared" si="28"/>
        <v>92</v>
      </c>
      <c r="M353" s="227">
        <f t="shared" si="26"/>
        <v>4.5731761908773431E-5</v>
      </c>
      <c r="N353" s="235">
        <f t="array" ref="N353:O353">MMULT(K353:M353,$N$6:$O$8)</f>
        <v>212</v>
      </c>
      <c r="O353" s="235">
        <v>92.000045731761915</v>
      </c>
    </row>
    <row r="354" spans="5:15" ht="11.25" x14ac:dyDescent="0.2">
      <c r="E354" s="210">
        <v>343</v>
      </c>
      <c r="F354" s="212">
        <v>23</v>
      </c>
      <c r="G354" s="214">
        <v>166</v>
      </c>
      <c r="H354" s="221">
        <v>94</v>
      </c>
      <c r="I354" s="210">
        <v>343</v>
      </c>
      <c r="J354" s="217">
        <f t="shared" si="29"/>
        <v>15.287999999999998</v>
      </c>
      <c r="K354" s="210">
        <f t="shared" si="27"/>
        <v>166</v>
      </c>
      <c r="L354" s="210">
        <f t="shared" si="28"/>
        <v>94</v>
      </c>
      <c r="M354" s="227">
        <f t="shared" si="26"/>
        <v>2.7592252344965562E-6</v>
      </c>
      <c r="N354" s="235">
        <f t="array" ref="N354:O354">MMULT(K354:M354,$N$6:$O$8)</f>
        <v>213</v>
      </c>
      <c r="O354" s="235">
        <v>94.000002759225239</v>
      </c>
    </row>
    <row r="355" spans="5:15" ht="11.25" x14ac:dyDescent="0.2">
      <c r="E355" s="210">
        <v>344</v>
      </c>
      <c r="F355" s="212">
        <v>24</v>
      </c>
      <c r="G355" s="214">
        <v>166</v>
      </c>
      <c r="H355" s="221">
        <v>96</v>
      </c>
      <c r="I355" s="210">
        <v>344</v>
      </c>
      <c r="J355" s="217">
        <f t="shared" si="29"/>
        <v>18.472000000000001</v>
      </c>
      <c r="K355" s="210">
        <f t="shared" si="27"/>
        <v>166</v>
      </c>
      <c r="L355" s="210">
        <f t="shared" si="28"/>
        <v>96</v>
      </c>
      <c r="M355" s="227">
        <f t="shared" si="26"/>
        <v>1.2164860230849635E-7</v>
      </c>
      <c r="N355" s="235">
        <f t="array" ref="N355:O355">MMULT(K355:M355,$N$6:$O$8)</f>
        <v>214</v>
      </c>
      <c r="O355" s="235">
        <v>96.000000121648597</v>
      </c>
    </row>
    <row r="356" spans="5:15" ht="11.25" x14ac:dyDescent="0.2">
      <c r="E356" s="210">
        <v>345</v>
      </c>
      <c r="F356" s="212">
        <v>25</v>
      </c>
      <c r="G356" s="214">
        <v>166</v>
      </c>
      <c r="H356" s="221">
        <v>98</v>
      </c>
      <c r="I356" s="210">
        <v>345</v>
      </c>
      <c r="J356" s="217">
        <f t="shared" si="29"/>
        <v>21.975999999999999</v>
      </c>
      <c r="K356" s="210">
        <f t="shared" si="27"/>
        <v>166</v>
      </c>
      <c r="L356" s="210">
        <f t="shared" si="28"/>
        <v>98</v>
      </c>
      <c r="M356" s="227">
        <f t="shared" si="26"/>
        <v>3.9190232900972024E-9</v>
      </c>
      <c r="N356" s="235">
        <f t="array" ref="N356:O356">MMULT(K356:M356,$N$6:$O$8)</f>
        <v>215</v>
      </c>
      <c r="O356" s="235">
        <v>98.000000003919027</v>
      </c>
    </row>
    <row r="357" spans="5:15" ht="11.25" x14ac:dyDescent="0.2">
      <c r="E357" s="210">
        <v>346</v>
      </c>
      <c r="F357" s="212">
        <v>26</v>
      </c>
      <c r="G357" s="214">
        <v>166</v>
      </c>
      <c r="H357" s="221">
        <v>100</v>
      </c>
      <c r="I357" s="210">
        <v>346</v>
      </c>
      <c r="J357" s="217">
        <f t="shared" si="29"/>
        <v>25.8</v>
      </c>
      <c r="K357" s="210">
        <f t="shared" si="27"/>
        <v>166</v>
      </c>
      <c r="L357" s="210">
        <f t="shared" si="28"/>
        <v>100</v>
      </c>
      <c r="M357" s="227">
        <f t="shared" si="26"/>
        <v>9.2256997454219251E-11</v>
      </c>
      <c r="N357" s="235">
        <f t="array" ref="N357:O357">MMULT(K357:M357,$N$6:$O$8)</f>
        <v>216</v>
      </c>
      <c r="O357" s="235">
        <v>100.00000000009226</v>
      </c>
    </row>
    <row r="358" spans="5:15" ht="11.25" x14ac:dyDescent="0.2">
      <c r="E358" s="210">
        <v>347</v>
      </c>
      <c r="F358" s="212">
        <v>27</v>
      </c>
      <c r="G358" s="214">
        <v>166</v>
      </c>
      <c r="H358" s="221">
        <v>102</v>
      </c>
      <c r="I358" s="210">
        <v>347</v>
      </c>
      <c r="J358" s="217">
        <f t="shared" si="29"/>
        <v>29.944000000000003</v>
      </c>
      <c r="K358" s="210">
        <f t="shared" si="27"/>
        <v>166</v>
      </c>
      <c r="L358" s="210">
        <f t="shared" si="28"/>
        <v>102</v>
      </c>
      <c r="M358" s="227">
        <f t="shared" si="26"/>
        <v>1.5869803112013716E-12</v>
      </c>
      <c r="N358" s="235">
        <f t="array" ref="N358:O358">MMULT(K358:M358,$N$6:$O$8)</f>
        <v>217</v>
      </c>
      <c r="O358" s="235">
        <v>102.00000000000159</v>
      </c>
    </row>
    <row r="359" spans="5:15" ht="11.25" x14ac:dyDescent="0.2">
      <c r="E359" s="210">
        <v>348</v>
      </c>
      <c r="F359" s="212">
        <v>28</v>
      </c>
      <c r="G359" s="214">
        <v>166</v>
      </c>
      <c r="H359" s="221">
        <v>104</v>
      </c>
      <c r="I359" s="210">
        <v>348</v>
      </c>
      <c r="J359" s="217">
        <f t="shared" si="29"/>
        <v>34.408000000000001</v>
      </c>
      <c r="K359" s="210">
        <f t="shared" si="27"/>
        <v>166</v>
      </c>
      <c r="L359" s="210">
        <f t="shared" si="28"/>
        <v>104</v>
      </c>
      <c r="M359" s="227">
        <f t="shared" si="26"/>
        <v>1.9947777346253621E-14</v>
      </c>
      <c r="N359" s="235">
        <f t="array" ref="N359:O359">MMULT(K359:M359,$N$6:$O$8)</f>
        <v>218</v>
      </c>
      <c r="O359" s="235">
        <v>104.00000000000001</v>
      </c>
    </row>
    <row r="360" spans="5:15" ht="11.25" x14ac:dyDescent="0.2">
      <c r="E360" s="210">
        <v>349</v>
      </c>
      <c r="F360" s="212">
        <v>29</v>
      </c>
      <c r="G360" s="214">
        <v>166</v>
      </c>
      <c r="H360" s="221">
        <v>106</v>
      </c>
      <c r="I360" s="210">
        <v>349</v>
      </c>
      <c r="J360" s="217">
        <f t="shared" si="29"/>
        <v>39.192</v>
      </c>
      <c r="K360" s="210">
        <f t="shared" si="27"/>
        <v>166</v>
      </c>
      <c r="L360" s="210">
        <f t="shared" si="28"/>
        <v>106</v>
      </c>
      <c r="M360" s="227">
        <f t="shared" si="26"/>
        <v>1.8321804136622988E-16</v>
      </c>
      <c r="N360" s="235">
        <f t="array" ref="N360:O360">MMULT(K360:M360,$N$6:$O$8)</f>
        <v>219</v>
      </c>
      <c r="O360" s="235">
        <v>106</v>
      </c>
    </row>
    <row r="361" spans="5:15" ht="11.25" x14ac:dyDescent="0.2">
      <c r="E361" s="210">
        <v>350</v>
      </c>
      <c r="F361" s="212">
        <v>30</v>
      </c>
      <c r="G361" s="214">
        <v>166</v>
      </c>
      <c r="H361" s="221">
        <v>108</v>
      </c>
      <c r="I361" s="210">
        <v>350</v>
      </c>
      <c r="J361" s="217">
        <f t="shared" si="29"/>
        <v>44.295999999999992</v>
      </c>
      <c r="K361" s="210">
        <f t="shared" si="27"/>
        <v>166</v>
      </c>
      <c r="L361" s="210">
        <f t="shared" si="28"/>
        <v>108</v>
      </c>
      <c r="M361" s="227">
        <f t="shared" si="26"/>
        <v>1.2296817029882139E-18</v>
      </c>
      <c r="N361" s="235">
        <f t="array" ref="N361:O361">MMULT(K361:M361,$N$6:$O$8)</f>
        <v>220</v>
      </c>
      <c r="O361" s="235">
        <v>108</v>
      </c>
    </row>
    <row r="362" spans="5:15" ht="11.25" x14ac:dyDescent="0.2">
      <c r="E362" s="210">
        <v>351</v>
      </c>
      <c r="F362" s="212">
        <v>31</v>
      </c>
      <c r="G362" s="214">
        <v>166</v>
      </c>
      <c r="H362" s="221">
        <v>110</v>
      </c>
      <c r="I362" s="210">
        <v>351</v>
      </c>
      <c r="J362" s="217">
        <f t="shared" si="29"/>
        <v>49.72</v>
      </c>
      <c r="K362" s="210">
        <f t="shared" si="27"/>
        <v>166</v>
      </c>
      <c r="L362" s="210">
        <f t="shared" si="28"/>
        <v>110</v>
      </c>
      <c r="M362" s="227">
        <f t="shared" si="26"/>
        <v>6.030702941526818E-21</v>
      </c>
      <c r="N362" s="235">
        <f t="array" ref="N362:O362">MMULT(K362:M362,$N$6:$O$8)</f>
        <v>221</v>
      </c>
      <c r="O362" s="235">
        <v>110</v>
      </c>
    </row>
    <row r="363" spans="5:15" ht="11.25" x14ac:dyDescent="0.2">
      <c r="E363" s="210">
        <v>352</v>
      </c>
      <c r="F363" s="212">
        <v>32</v>
      </c>
      <c r="G363" s="214"/>
      <c r="H363" s="221"/>
      <c r="I363" s="210">
        <v>352</v>
      </c>
      <c r="J363" s="217">
        <f t="shared" si="29"/>
        <v>176.80000000000007</v>
      </c>
      <c r="K363" s="210"/>
      <c r="M363" s="227"/>
      <c r="N363" s="237"/>
      <c r="O363" s="237"/>
    </row>
    <row r="364" spans="5:15" ht="11.25" x14ac:dyDescent="0.2">
      <c r="E364" s="210">
        <v>353</v>
      </c>
      <c r="F364" s="212">
        <v>33</v>
      </c>
      <c r="G364" s="214"/>
      <c r="H364" s="221"/>
      <c r="I364" s="210">
        <v>353</v>
      </c>
      <c r="J364" s="217">
        <f t="shared" si="29"/>
        <v>176.80000000000007</v>
      </c>
      <c r="K364" s="210"/>
      <c r="M364" s="227"/>
      <c r="N364" s="237"/>
      <c r="O364" s="237"/>
    </row>
    <row r="365" spans="5:15" ht="11.25" x14ac:dyDescent="0.2">
      <c r="E365" s="210">
        <v>354</v>
      </c>
      <c r="F365" s="212">
        <v>34</v>
      </c>
      <c r="G365" s="214"/>
      <c r="H365" s="221"/>
      <c r="I365" s="210">
        <v>354</v>
      </c>
      <c r="J365" s="217">
        <f t="shared" si="29"/>
        <v>176.80000000000007</v>
      </c>
      <c r="K365" s="210"/>
      <c r="M365" s="227"/>
      <c r="N365" s="237"/>
      <c r="O365" s="237"/>
    </row>
    <row r="366" spans="5:15" ht="11.25" x14ac:dyDescent="0.2">
      <c r="E366" s="210">
        <v>355</v>
      </c>
      <c r="F366" s="212">
        <v>35</v>
      </c>
      <c r="G366" s="214"/>
      <c r="H366" s="221"/>
      <c r="I366" s="210">
        <v>355</v>
      </c>
      <c r="J366" s="217">
        <f t="shared" si="29"/>
        <v>176.80000000000007</v>
      </c>
      <c r="K366" s="210"/>
      <c r="M366" s="227"/>
      <c r="N366" s="237"/>
      <c r="O366" s="237"/>
    </row>
    <row r="367" spans="5:15" ht="11.25" x14ac:dyDescent="0.2">
      <c r="E367" s="210">
        <v>356</v>
      </c>
      <c r="F367" s="212">
        <v>36</v>
      </c>
      <c r="G367" s="214"/>
      <c r="H367" s="221"/>
      <c r="I367" s="210">
        <v>356</v>
      </c>
      <c r="J367" s="217">
        <f t="shared" si="29"/>
        <v>176.80000000000007</v>
      </c>
      <c r="K367" s="210"/>
      <c r="M367" s="227"/>
      <c r="N367" s="237"/>
      <c r="O367" s="237"/>
    </row>
    <row r="368" spans="5:15" ht="11.25" x14ac:dyDescent="0.2">
      <c r="E368" s="210">
        <v>357</v>
      </c>
      <c r="F368" s="212">
        <v>37</v>
      </c>
      <c r="G368" s="214"/>
      <c r="H368" s="221"/>
      <c r="I368" s="210">
        <v>357</v>
      </c>
      <c r="J368" s="217">
        <f t="shared" si="29"/>
        <v>176.80000000000007</v>
      </c>
      <c r="K368" s="210"/>
      <c r="M368" s="227"/>
      <c r="N368" s="237"/>
      <c r="O368" s="237"/>
    </row>
    <row r="369" spans="5:15" ht="11.25" x14ac:dyDescent="0.2">
      <c r="E369" s="210">
        <v>358</v>
      </c>
      <c r="F369" s="212">
        <v>38</v>
      </c>
      <c r="G369" s="214"/>
      <c r="H369" s="221"/>
      <c r="I369" s="210">
        <v>358</v>
      </c>
      <c r="J369" s="217">
        <f t="shared" si="29"/>
        <v>176.80000000000007</v>
      </c>
      <c r="K369" s="210"/>
      <c r="M369" s="227"/>
      <c r="N369" s="237"/>
      <c r="O369" s="237"/>
    </row>
    <row r="370" spans="5:15" ht="11.25" x14ac:dyDescent="0.2">
      <c r="E370" s="210">
        <v>359</v>
      </c>
      <c r="F370" s="212">
        <v>39</v>
      </c>
      <c r="G370" s="214"/>
      <c r="H370" s="221"/>
      <c r="I370" s="210">
        <v>359</v>
      </c>
      <c r="J370" s="217">
        <f t="shared" si="29"/>
        <v>176.80000000000007</v>
      </c>
      <c r="K370" s="210"/>
      <c r="M370" s="227"/>
      <c r="N370" s="237"/>
      <c r="O370" s="237"/>
    </row>
    <row r="371" spans="5:15" ht="11.25" x14ac:dyDescent="0.2">
      <c r="E371" s="210">
        <v>360</v>
      </c>
      <c r="F371" s="213">
        <v>40</v>
      </c>
      <c r="G371" s="222"/>
      <c r="H371" s="223"/>
      <c r="I371" s="210">
        <v>360</v>
      </c>
      <c r="J371" s="217">
        <f t="shared" si="29"/>
        <v>176.80000000000007</v>
      </c>
      <c r="K371" s="210"/>
      <c r="M371" s="227"/>
      <c r="N371" s="237"/>
      <c r="O371" s="237"/>
    </row>
    <row r="372" spans="5:15" ht="11.25" x14ac:dyDescent="0.2">
      <c r="E372" s="210">
        <v>361</v>
      </c>
      <c r="F372" s="211">
        <v>1</v>
      </c>
      <c r="G372" s="219">
        <v>168</v>
      </c>
      <c r="H372" s="220">
        <v>50</v>
      </c>
      <c r="I372" s="210">
        <v>361</v>
      </c>
      <c r="J372" s="217">
        <f t="shared" si="29"/>
        <v>27.36</v>
      </c>
      <c r="K372" s="210">
        <f t="shared" ref="K372:K402" si="30">G372</f>
        <v>168</v>
      </c>
      <c r="L372" s="210">
        <f t="shared" ref="L372:L402" si="31">H372</f>
        <v>50</v>
      </c>
      <c r="M372" s="227">
        <f>$M$2*$M$5*EXP(-1/2*J372/$M$10)</f>
        <v>1.9988685100807768E-11</v>
      </c>
      <c r="N372" s="235">
        <f t="array" ref="N372:O372">MMULT(K372:M372,$N$6:$O$8)</f>
        <v>193</v>
      </c>
      <c r="O372" s="235">
        <v>50.000000000019988</v>
      </c>
    </row>
    <row r="373" spans="5:15" ht="11.25" x14ac:dyDescent="0.2">
      <c r="E373" s="210">
        <v>362</v>
      </c>
      <c r="F373" s="212">
        <v>2</v>
      </c>
      <c r="G373" s="214">
        <v>168</v>
      </c>
      <c r="H373" s="221">
        <v>52</v>
      </c>
      <c r="I373" s="210">
        <v>362</v>
      </c>
      <c r="J373" s="217">
        <f t="shared" si="29"/>
        <v>23.391999999999999</v>
      </c>
      <c r="K373" s="210">
        <f t="shared" si="30"/>
        <v>168</v>
      </c>
      <c r="L373" s="210">
        <f t="shared" si="31"/>
        <v>52</v>
      </c>
      <c r="M373" s="227">
        <f t="shared" si="26"/>
        <v>9.7785602640351968E-10</v>
      </c>
      <c r="N373" s="235">
        <f t="array" ref="N373:O373">MMULT(K373:M373,$N$6:$O$8)</f>
        <v>194</v>
      </c>
      <c r="O373" s="235">
        <v>52.000000000977856</v>
      </c>
    </row>
    <row r="374" spans="5:15" ht="11.25" x14ac:dyDescent="0.2">
      <c r="E374" s="210">
        <v>363</v>
      </c>
      <c r="F374" s="212">
        <v>3</v>
      </c>
      <c r="G374" s="214">
        <v>168</v>
      </c>
      <c r="H374" s="221">
        <v>54</v>
      </c>
      <c r="I374" s="210">
        <v>363</v>
      </c>
      <c r="J374" s="217">
        <f t="shared" si="29"/>
        <v>19.744000000000007</v>
      </c>
      <c r="K374" s="210">
        <f t="shared" si="30"/>
        <v>168</v>
      </c>
      <c r="L374" s="210">
        <f t="shared" si="31"/>
        <v>54</v>
      </c>
      <c r="M374" s="227">
        <f t="shared" si="26"/>
        <v>3.4955567541708602E-8</v>
      </c>
      <c r="N374" s="235">
        <f t="array" ref="N374:O374">MMULT(K374:M374,$N$6:$O$8)</f>
        <v>195</v>
      </c>
      <c r="O374" s="235">
        <v>54.000000034955569</v>
      </c>
    </row>
    <row r="375" spans="5:15" ht="11.25" x14ac:dyDescent="0.2">
      <c r="E375" s="210">
        <v>364</v>
      </c>
      <c r="F375" s="212">
        <v>4</v>
      </c>
      <c r="G375" s="214">
        <v>168</v>
      </c>
      <c r="H375" s="221">
        <v>56</v>
      </c>
      <c r="I375" s="210">
        <v>364</v>
      </c>
      <c r="J375" s="217">
        <f t="shared" si="29"/>
        <v>16.416000000000004</v>
      </c>
      <c r="K375" s="210">
        <f t="shared" si="30"/>
        <v>168</v>
      </c>
      <c r="L375" s="210">
        <f t="shared" si="31"/>
        <v>56</v>
      </c>
      <c r="M375" s="227">
        <f t="shared" si="26"/>
        <v>9.1307941037661303E-7</v>
      </c>
      <c r="N375" s="235">
        <f t="array" ref="N375:O375">MMULT(K375:M375,$N$6:$O$8)</f>
        <v>196</v>
      </c>
      <c r="O375" s="235">
        <v>56.000000913079411</v>
      </c>
    </row>
    <row r="376" spans="5:15" ht="11.25" x14ac:dyDescent="0.2">
      <c r="E376" s="210">
        <v>365</v>
      </c>
      <c r="F376" s="212">
        <v>5</v>
      </c>
      <c r="G376" s="214">
        <v>168</v>
      </c>
      <c r="H376" s="221">
        <v>58</v>
      </c>
      <c r="I376" s="210">
        <v>365</v>
      </c>
      <c r="J376" s="217">
        <f t="shared" si="29"/>
        <v>13.408000000000005</v>
      </c>
      <c r="K376" s="210">
        <f t="shared" si="30"/>
        <v>168</v>
      </c>
      <c r="L376" s="210">
        <f t="shared" si="31"/>
        <v>58</v>
      </c>
      <c r="M376" s="227">
        <f t="shared" si="26"/>
        <v>1.7428158156852438E-5</v>
      </c>
      <c r="N376" s="235">
        <f t="array" ref="N376:O376">MMULT(K376:M376,$N$6:$O$8)</f>
        <v>197</v>
      </c>
      <c r="O376" s="235">
        <v>58.000017428158159</v>
      </c>
    </row>
    <row r="377" spans="5:15" ht="11.25" x14ac:dyDescent="0.2">
      <c r="E377" s="210">
        <v>366</v>
      </c>
      <c r="F377" s="212">
        <v>6</v>
      </c>
      <c r="G377" s="214">
        <v>168</v>
      </c>
      <c r="H377" s="221">
        <v>60</v>
      </c>
      <c r="I377" s="210">
        <v>366</v>
      </c>
      <c r="J377" s="217">
        <f t="shared" si="29"/>
        <v>10.720000000000002</v>
      </c>
      <c r="K377" s="210">
        <f t="shared" si="30"/>
        <v>168</v>
      </c>
      <c r="L377" s="210">
        <f t="shared" si="31"/>
        <v>60</v>
      </c>
      <c r="M377" s="227">
        <f t="shared" si="26"/>
        <v>2.4307773777799019E-4</v>
      </c>
      <c r="N377" s="235">
        <f t="array" ref="N377:O377">MMULT(K377:M377,$N$6:$O$8)</f>
        <v>198</v>
      </c>
      <c r="O377" s="235">
        <v>60.000243077737778</v>
      </c>
    </row>
    <row r="378" spans="5:15" ht="11.25" x14ac:dyDescent="0.2">
      <c r="E378" s="210">
        <v>367</v>
      </c>
      <c r="F378" s="212">
        <v>7</v>
      </c>
      <c r="G378" s="214">
        <v>168</v>
      </c>
      <c r="H378" s="221">
        <v>62</v>
      </c>
      <c r="I378" s="210">
        <v>367</v>
      </c>
      <c r="J378" s="217">
        <f t="shared" si="29"/>
        <v>8.3520000000000003</v>
      </c>
      <c r="K378" s="210">
        <f t="shared" si="30"/>
        <v>168</v>
      </c>
      <c r="L378" s="210">
        <f t="shared" si="31"/>
        <v>62</v>
      </c>
      <c r="M378" s="227">
        <f t="shared" si="26"/>
        <v>2.4773629038462191E-3</v>
      </c>
      <c r="N378" s="235">
        <f t="array" ref="N378:O378">MMULT(K378:M378,$N$6:$O$8)</f>
        <v>199</v>
      </c>
      <c r="O378" s="235">
        <v>62.002477362903846</v>
      </c>
    </row>
    <row r="379" spans="5:15" ht="11.25" x14ac:dyDescent="0.2">
      <c r="E379" s="210">
        <v>368</v>
      </c>
      <c r="F379" s="212">
        <v>8</v>
      </c>
      <c r="G379" s="214">
        <v>168</v>
      </c>
      <c r="H379" s="221">
        <v>64</v>
      </c>
      <c r="I379" s="210">
        <v>368</v>
      </c>
      <c r="J379" s="217">
        <f t="shared" si="29"/>
        <v>6.304000000000002</v>
      </c>
      <c r="K379" s="210">
        <f t="shared" si="30"/>
        <v>168</v>
      </c>
      <c r="L379" s="210">
        <f t="shared" si="31"/>
        <v>64</v>
      </c>
      <c r="M379" s="227">
        <f t="shared" si="26"/>
        <v>1.8449509531153437E-2</v>
      </c>
      <c r="N379" s="235">
        <f t="array" ref="N379:O379">MMULT(K379:M379,$N$6:$O$8)</f>
        <v>200</v>
      </c>
      <c r="O379" s="235">
        <v>64.018449509531152</v>
      </c>
    </row>
    <row r="380" spans="5:15" ht="11.25" x14ac:dyDescent="0.2">
      <c r="E380" s="210">
        <v>369</v>
      </c>
      <c r="F380" s="212">
        <v>9</v>
      </c>
      <c r="G380" s="214">
        <v>168</v>
      </c>
      <c r="H380" s="221">
        <v>66</v>
      </c>
      <c r="I380" s="210">
        <v>369</v>
      </c>
      <c r="J380" s="217">
        <f t="shared" si="29"/>
        <v>4.5760000000000005</v>
      </c>
      <c r="K380" s="210">
        <f t="shared" si="30"/>
        <v>168</v>
      </c>
      <c r="L380" s="210">
        <f t="shared" si="31"/>
        <v>66</v>
      </c>
      <c r="M380" s="227">
        <f t="shared" ref="M380:M442" si="32">$M$2*$M$5*EXP(-1/2*J380/$M$10)</f>
        <v>0.10039931991851221</v>
      </c>
      <c r="N380" s="235">
        <f t="array" ref="N380:O380">MMULT(K380:M380,$N$6:$O$8)</f>
        <v>201</v>
      </c>
      <c r="O380" s="235">
        <v>66.100399319918509</v>
      </c>
    </row>
    <row r="381" spans="5:15" ht="11.25" x14ac:dyDescent="0.2">
      <c r="E381" s="210">
        <v>370</v>
      </c>
      <c r="F381" s="212">
        <v>10</v>
      </c>
      <c r="G381" s="214">
        <v>168</v>
      </c>
      <c r="H381" s="221">
        <v>68</v>
      </c>
      <c r="I381" s="210">
        <v>370</v>
      </c>
      <c r="J381" s="217">
        <f t="shared" si="29"/>
        <v>3.1680000000000001</v>
      </c>
      <c r="K381" s="210">
        <f t="shared" si="30"/>
        <v>168</v>
      </c>
      <c r="L381" s="210">
        <f t="shared" si="31"/>
        <v>68</v>
      </c>
      <c r="M381" s="227">
        <f t="shared" si="32"/>
        <v>0.39923395178300819</v>
      </c>
      <c r="N381" s="235">
        <f t="array" ref="N381:O381">MMULT(K381:M381,$N$6:$O$8)</f>
        <v>202</v>
      </c>
      <c r="O381" s="235">
        <v>68.399233951783003</v>
      </c>
    </row>
    <row r="382" spans="5:15" ht="11.25" x14ac:dyDescent="0.2">
      <c r="E382" s="210">
        <v>371</v>
      </c>
      <c r="F382" s="212">
        <v>11</v>
      </c>
      <c r="G382" s="214">
        <v>168</v>
      </c>
      <c r="H382" s="221">
        <v>70</v>
      </c>
      <c r="I382" s="210">
        <v>371</v>
      </c>
      <c r="J382" s="217">
        <f t="shared" si="29"/>
        <v>2.08</v>
      </c>
      <c r="K382" s="210">
        <f t="shared" si="30"/>
        <v>168</v>
      </c>
      <c r="L382" s="210">
        <f t="shared" si="31"/>
        <v>70</v>
      </c>
      <c r="M382" s="227">
        <f t="shared" si="32"/>
        <v>1.160045209495649</v>
      </c>
      <c r="N382" s="235">
        <f t="array" ref="N382:O382">MMULT(K382:M382,$N$6:$O$8)</f>
        <v>203</v>
      </c>
      <c r="O382" s="235">
        <v>71.160045209495649</v>
      </c>
    </row>
    <row r="383" spans="5:15" ht="11.25" x14ac:dyDescent="0.2">
      <c r="E383" s="210">
        <v>372</v>
      </c>
      <c r="F383" s="212">
        <v>12</v>
      </c>
      <c r="G383" s="214">
        <v>168</v>
      </c>
      <c r="H383" s="221">
        <v>72</v>
      </c>
      <c r="I383" s="210">
        <v>372</v>
      </c>
      <c r="J383" s="217">
        <f t="shared" si="29"/>
        <v>1.3120000000000003</v>
      </c>
      <c r="K383" s="210">
        <f t="shared" si="30"/>
        <v>168</v>
      </c>
      <c r="L383" s="210">
        <f t="shared" si="31"/>
        <v>72</v>
      </c>
      <c r="M383" s="227">
        <f t="shared" si="32"/>
        <v>2.4630493476701418</v>
      </c>
      <c r="N383" s="235">
        <f t="array" ref="N383:O383">MMULT(K383:M383,$N$6:$O$8)</f>
        <v>204</v>
      </c>
      <c r="O383" s="235">
        <v>74.463049347670136</v>
      </c>
    </row>
    <row r="384" spans="5:15" ht="11.25" x14ac:dyDescent="0.2">
      <c r="E384" s="210">
        <v>373</v>
      </c>
      <c r="F384" s="212">
        <v>13</v>
      </c>
      <c r="G384" s="214">
        <v>168</v>
      </c>
      <c r="H384" s="221">
        <v>74</v>
      </c>
      <c r="I384" s="210">
        <v>373</v>
      </c>
      <c r="J384" s="217">
        <f t="shared" si="29"/>
        <v>0.86400000000000032</v>
      </c>
      <c r="K384" s="210">
        <f t="shared" si="30"/>
        <v>168</v>
      </c>
      <c r="L384" s="210">
        <f t="shared" si="31"/>
        <v>74</v>
      </c>
      <c r="M384" s="227">
        <f t="shared" si="32"/>
        <v>3.8213961525545996</v>
      </c>
      <c r="N384" s="235">
        <f t="array" ref="N384:O384">MMULT(K384:M384,$N$6:$O$8)</f>
        <v>205</v>
      </c>
      <c r="O384" s="235">
        <v>77.821396152554598</v>
      </c>
    </row>
    <row r="385" spans="5:15" ht="11.25" x14ac:dyDescent="0.2">
      <c r="E385" s="210">
        <v>374</v>
      </c>
      <c r="F385" s="212">
        <v>14</v>
      </c>
      <c r="G385" s="214">
        <v>168</v>
      </c>
      <c r="H385" s="221">
        <v>76</v>
      </c>
      <c r="I385" s="210">
        <v>374</v>
      </c>
      <c r="J385" s="217">
        <f t="shared" si="29"/>
        <v>0.73600000000000021</v>
      </c>
      <c r="K385" s="210">
        <f t="shared" si="30"/>
        <v>168</v>
      </c>
      <c r="L385" s="210">
        <f t="shared" si="31"/>
        <v>76</v>
      </c>
      <c r="M385" s="227">
        <f t="shared" si="32"/>
        <v>4.3323323107041558</v>
      </c>
      <c r="N385" s="235">
        <f t="array" ref="N385:O385">MMULT(K385:M385,$N$6:$O$8)</f>
        <v>206</v>
      </c>
      <c r="O385" s="235">
        <v>80.33233231070416</v>
      </c>
    </row>
    <row r="386" spans="5:15" ht="11.25" x14ac:dyDescent="0.2">
      <c r="E386" s="210">
        <v>375</v>
      </c>
      <c r="F386" s="212">
        <v>15</v>
      </c>
      <c r="G386" s="214">
        <v>168</v>
      </c>
      <c r="H386" s="221">
        <v>78</v>
      </c>
      <c r="I386" s="210">
        <v>375</v>
      </c>
      <c r="J386" s="217">
        <f t="shared" si="29"/>
        <v>0.92800000000000016</v>
      </c>
      <c r="K386" s="210">
        <f t="shared" si="30"/>
        <v>168</v>
      </c>
      <c r="L386" s="210">
        <f t="shared" si="31"/>
        <v>78</v>
      </c>
      <c r="M386" s="227">
        <f t="shared" si="32"/>
        <v>3.5889897017467018</v>
      </c>
      <c r="N386" s="235">
        <f t="array" ref="N386:O386">MMULT(K386:M386,$N$6:$O$8)</f>
        <v>207</v>
      </c>
      <c r="O386" s="235">
        <v>81.588989701746698</v>
      </c>
    </row>
    <row r="387" spans="5:15" ht="11.25" x14ac:dyDescent="0.2">
      <c r="E387" s="210">
        <v>376</v>
      </c>
      <c r="F387" s="212">
        <v>16</v>
      </c>
      <c r="G387" s="214">
        <v>168</v>
      </c>
      <c r="H387" s="221">
        <v>80</v>
      </c>
      <c r="I387" s="210">
        <v>376</v>
      </c>
      <c r="J387" s="217">
        <f t="shared" si="29"/>
        <v>1.44</v>
      </c>
      <c r="K387" s="210">
        <f t="shared" si="30"/>
        <v>168</v>
      </c>
      <c r="L387" s="210">
        <f t="shared" si="31"/>
        <v>80</v>
      </c>
      <c r="M387" s="227">
        <f t="shared" si="32"/>
        <v>2.1725681747642707</v>
      </c>
      <c r="N387" s="235">
        <f t="array" ref="N387:O387">MMULT(K387:M387,$N$6:$O$8)</f>
        <v>208</v>
      </c>
      <c r="O387" s="235">
        <v>82.172568174764265</v>
      </c>
    </row>
    <row r="388" spans="5:15" ht="11.25" x14ac:dyDescent="0.2">
      <c r="E388" s="210">
        <v>377</v>
      </c>
      <c r="F388" s="212">
        <v>17</v>
      </c>
      <c r="G388" s="214">
        <v>168</v>
      </c>
      <c r="H388" s="221">
        <v>82</v>
      </c>
      <c r="I388" s="210">
        <v>377</v>
      </c>
      <c r="J388" s="217">
        <f t="shared" si="29"/>
        <v>2.2720000000000002</v>
      </c>
      <c r="K388" s="210">
        <f t="shared" si="30"/>
        <v>168</v>
      </c>
      <c r="L388" s="210">
        <f t="shared" si="31"/>
        <v>82</v>
      </c>
      <c r="M388" s="227">
        <f t="shared" si="32"/>
        <v>0.96100437636183578</v>
      </c>
      <c r="N388" s="235">
        <f t="array" ref="N388:O388">MMULT(K388:M388,$N$6:$O$8)</f>
        <v>209</v>
      </c>
      <c r="O388" s="235">
        <v>82.961004376361842</v>
      </c>
    </row>
    <row r="389" spans="5:15" ht="11.25" x14ac:dyDescent="0.2">
      <c r="E389" s="210">
        <v>378</v>
      </c>
      <c r="F389" s="212">
        <v>18</v>
      </c>
      <c r="G389" s="214">
        <v>168</v>
      </c>
      <c r="H389" s="221">
        <v>84</v>
      </c>
      <c r="I389" s="210">
        <v>378</v>
      </c>
      <c r="J389" s="217">
        <f t="shared" si="29"/>
        <v>3.4239999999999999</v>
      </c>
      <c r="K389" s="210">
        <f t="shared" si="30"/>
        <v>168</v>
      </c>
      <c r="L389" s="210">
        <f t="shared" si="31"/>
        <v>84</v>
      </c>
      <c r="M389" s="227">
        <f t="shared" si="32"/>
        <v>0.31061903648270217</v>
      </c>
      <c r="N389" s="235">
        <f t="array" ref="N389:O389">MMULT(K389:M389,$N$6:$O$8)</f>
        <v>210</v>
      </c>
      <c r="O389" s="235">
        <v>84.310619036482706</v>
      </c>
    </row>
    <row r="390" spans="5:15" ht="11.25" x14ac:dyDescent="0.2">
      <c r="E390" s="210">
        <v>379</v>
      </c>
      <c r="F390" s="212">
        <v>19</v>
      </c>
      <c r="G390" s="214">
        <v>168</v>
      </c>
      <c r="H390" s="221">
        <v>86</v>
      </c>
      <c r="I390" s="210">
        <v>379</v>
      </c>
      <c r="J390" s="217">
        <f t="shared" si="29"/>
        <v>4.895999999999999</v>
      </c>
      <c r="K390" s="210">
        <f t="shared" si="30"/>
        <v>168</v>
      </c>
      <c r="L390" s="210">
        <f t="shared" si="31"/>
        <v>86</v>
      </c>
      <c r="M390" s="227">
        <f t="shared" si="32"/>
        <v>7.336374991941115E-2</v>
      </c>
      <c r="N390" s="235">
        <f t="array" ref="N390:O390">MMULT(K390:M390,$N$6:$O$8)</f>
        <v>211</v>
      </c>
      <c r="O390" s="235">
        <v>86.073363749919409</v>
      </c>
    </row>
    <row r="391" spans="5:15" ht="11.25" x14ac:dyDescent="0.2">
      <c r="E391" s="210">
        <v>380</v>
      </c>
      <c r="F391" s="212">
        <v>20</v>
      </c>
      <c r="G391" s="214">
        <v>168</v>
      </c>
      <c r="H391" s="221">
        <v>88</v>
      </c>
      <c r="I391" s="210">
        <v>380</v>
      </c>
      <c r="J391" s="217">
        <f t="shared" si="29"/>
        <v>6.6879999999999997</v>
      </c>
      <c r="K391" s="210">
        <f t="shared" si="30"/>
        <v>168</v>
      </c>
      <c r="L391" s="210">
        <f t="shared" si="31"/>
        <v>88</v>
      </c>
      <c r="M391" s="227">
        <f t="shared" si="32"/>
        <v>1.2661516524671486E-2</v>
      </c>
      <c r="N391" s="235">
        <f t="array" ref="N391:O391">MMULT(K391:M391,$N$6:$O$8)</f>
        <v>212</v>
      </c>
      <c r="O391" s="235">
        <v>88.012661516524673</v>
      </c>
    </row>
    <row r="392" spans="5:15" ht="11.25" x14ac:dyDescent="0.2">
      <c r="E392" s="210">
        <v>381</v>
      </c>
      <c r="F392" s="212">
        <v>21</v>
      </c>
      <c r="G392" s="214">
        <v>168</v>
      </c>
      <c r="H392" s="221">
        <v>90</v>
      </c>
      <c r="I392" s="210">
        <v>381</v>
      </c>
      <c r="J392" s="217">
        <f t="shared" si="29"/>
        <v>8.7999999999999989</v>
      </c>
      <c r="K392" s="210">
        <f t="shared" si="30"/>
        <v>168</v>
      </c>
      <c r="L392" s="210">
        <f t="shared" si="31"/>
        <v>90</v>
      </c>
      <c r="M392" s="227">
        <f t="shared" si="32"/>
        <v>1.5967638110959902E-3</v>
      </c>
      <c r="N392" s="235">
        <f t="array" ref="N392:O392">MMULT(K392:M392,$N$6:$O$8)</f>
        <v>213</v>
      </c>
      <c r="O392" s="235">
        <v>90.001596763811094</v>
      </c>
    </row>
    <row r="393" spans="5:15" ht="11.25" x14ac:dyDescent="0.2">
      <c r="E393" s="210">
        <v>382</v>
      </c>
      <c r="F393" s="212">
        <v>22</v>
      </c>
      <c r="G393" s="214">
        <v>168</v>
      </c>
      <c r="H393" s="221">
        <v>92</v>
      </c>
      <c r="I393" s="210">
        <v>382</v>
      </c>
      <c r="J393" s="217">
        <f t="shared" si="29"/>
        <v>11.231999999999999</v>
      </c>
      <c r="K393" s="210">
        <f t="shared" si="30"/>
        <v>168</v>
      </c>
      <c r="L393" s="210">
        <f t="shared" si="31"/>
        <v>92</v>
      </c>
      <c r="M393" s="227">
        <f t="shared" si="32"/>
        <v>1.4714529741702463E-4</v>
      </c>
      <c r="N393" s="235">
        <f t="array" ref="N393:O393">MMULT(K393:M393,$N$6:$O$8)</f>
        <v>214</v>
      </c>
      <c r="O393" s="235">
        <v>92.000147145297419</v>
      </c>
    </row>
    <row r="394" spans="5:15" ht="11.25" x14ac:dyDescent="0.2">
      <c r="E394" s="210">
        <v>383</v>
      </c>
      <c r="F394" s="212">
        <v>23</v>
      </c>
      <c r="G394" s="214">
        <v>168</v>
      </c>
      <c r="H394" s="221">
        <v>94</v>
      </c>
      <c r="I394" s="210">
        <v>383</v>
      </c>
      <c r="J394" s="217">
        <f t="shared" si="29"/>
        <v>13.983999999999998</v>
      </c>
      <c r="K394" s="210">
        <f t="shared" si="30"/>
        <v>168</v>
      </c>
      <c r="L394" s="210">
        <f t="shared" si="31"/>
        <v>94</v>
      </c>
      <c r="M394" s="227">
        <f t="shared" si="32"/>
        <v>9.9083843299062948E-6</v>
      </c>
      <c r="N394" s="235">
        <f t="array" ref="N394:O394">MMULT(K394:M394,$N$6:$O$8)</f>
        <v>215</v>
      </c>
      <c r="O394" s="235">
        <v>94.000009908384328</v>
      </c>
    </row>
    <row r="395" spans="5:15" ht="11.25" x14ac:dyDescent="0.2">
      <c r="E395" s="210">
        <v>384</v>
      </c>
      <c r="F395" s="212">
        <v>24</v>
      </c>
      <c r="G395" s="214">
        <v>168</v>
      </c>
      <c r="H395" s="221">
        <v>96</v>
      </c>
      <c r="I395" s="210">
        <v>384</v>
      </c>
      <c r="J395" s="217">
        <f t="shared" si="29"/>
        <v>17.056000000000001</v>
      </c>
      <c r="K395" s="210">
        <f t="shared" si="30"/>
        <v>168</v>
      </c>
      <c r="L395" s="210">
        <f t="shared" si="31"/>
        <v>96</v>
      </c>
      <c r="M395" s="227">
        <f t="shared" si="32"/>
        <v>4.875397735269833E-7</v>
      </c>
      <c r="N395" s="235">
        <f t="array" ref="N395:O395">MMULT(K395:M395,$N$6:$O$8)</f>
        <v>216</v>
      </c>
      <c r="O395" s="235">
        <v>96.000000487539779</v>
      </c>
    </row>
    <row r="396" spans="5:15" ht="11.25" x14ac:dyDescent="0.2">
      <c r="E396" s="210">
        <v>385</v>
      </c>
      <c r="F396" s="212">
        <v>25</v>
      </c>
      <c r="G396" s="214">
        <v>168</v>
      </c>
      <c r="H396" s="221">
        <v>98</v>
      </c>
      <c r="I396" s="210">
        <v>385</v>
      </c>
      <c r="J396" s="217">
        <f t="shared" si="29"/>
        <v>20.448</v>
      </c>
      <c r="K396" s="210">
        <f t="shared" si="30"/>
        <v>168</v>
      </c>
      <c r="L396" s="210">
        <f t="shared" si="31"/>
        <v>98</v>
      </c>
      <c r="M396" s="227">
        <f t="shared" si="32"/>
        <v>1.7529438677707532E-8</v>
      </c>
      <c r="N396" s="235">
        <f t="array" ref="N396:O396">MMULT(K396:M396,$N$6:$O$8)</f>
        <v>217</v>
      </c>
      <c r="O396" s="235">
        <v>98.000000017529445</v>
      </c>
    </row>
    <row r="397" spans="5:15" ht="11.25" x14ac:dyDescent="0.2">
      <c r="E397" s="210">
        <v>386</v>
      </c>
      <c r="F397" s="212">
        <v>26</v>
      </c>
      <c r="G397" s="214">
        <v>168</v>
      </c>
      <c r="H397" s="221">
        <v>100</v>
      </c>
      <c r="I397" s="210">
        <v>386</v>
      </c>
      <c r="J397" s="217">
        <f t="shared" ref="J397:J460" si="33">((G397-C$8)/C$9)^2+((H397-D$8)/D$9)^2-2*$C$10*(G397-C$8)/C$9*(H397-D$8)/D$9</f>
        <v>24.16</v>
      </c>
      <c r="K397" s="210">
        <f t="shared" si="30"/>
        <v>168</v>
      </c>
      <c r="L397" s="210">
        <f t="shared" si="31"/>
        <v>100</v>
      </c>
      <c r="M397" s="227">
        <f t="shared" si="32"/>
        <v>4.6054992770602356E-10</v>
      </c>
      <c r="N397" s="235">
        <f t="array" ref="N397:O397">MMULT(K397:M397,$N$6:$O$8)</f>
        <v>218</v>
      </c>
      <c r="O397" s="235">
        <v>100.00000000046055</v>
      </c>
    </row>
    <row r="398" spans="5:15" ht="11.25" x14ac:dyDescent="0.2">
      <c r="E398" s="210">
        <v>387</v>
      </c>
      <c r="F398" s="212">
        <v>27</v>
      </c>
      <c r="G398" s="214">
        <v>168</v>
      </c>
      <c r="H398" s="221">
        <v>102</v>
      </c>
      <c r="I398" s="210">
        <v>387</v>
      </c>
      <c r="J398" s="217">
        <f t="shared" si="33"/>
        <v>28.192000000000004</v>
      </c>
      <c r="K398" s="210">
        <f t="shared" si="30"/>
        <v>168</v>
      </c>
      <c r="L398" s="210">
        <f t="shared" si="31"/>
        <v>102</v>
      </c>
      <c r="M398" s="227">
        <f t="shared" si="32"/>
        <v>8.8417082063162696E-12</v>
      </c>
      <c r="N398" s="235">
        <f t="array" ref="N398:O398">MMULT(K398:M398,$N$6:$O$8)</f>
        <v>219</v>
      </c>
      <c r="O398" s="235">
        <v>102.00000000000884</v>
      </c>
    </row>
    <row r="399" spans="5:15" ht="11.25" x14ac:dyDescent="0.2">
      <c r="E399" s="210">
        <v>388</v>
      </c>
      <c r="F399" s="212">
        <v>28</v>
      </c>
      <c r="G399" s="214">
        <v>168</v>
      </c>
      <c r="H399" s="221">
        <v>104</v>
      </c>
      <c r="I399" s="210">
        <v>388</v>
      </c>
      <c r="J399" s="217">
        <f t="shared" si="33"/>
        <v>32.543999999999997</v>
      </c>
      <c r="K399" s="210">
        <f t="shared" si="30"/>
        <v>168</v>
      </c>
      <c r="L399" s="210">
        <f t="shared" si="31"/>
        <v>104</v>
      </c>
      <c r="M399" s="227">
        <f t="shared" si="32"/>
        <v>1.2403561055929346E-13</v>
      </c>
      <c r="N399" s="235">
        <f t="array" ref="N399:O399">MMULT(K399:M399,$N$6:$O$8)</f>
        <v>220</v>
      </c>
      <c r="O399" s="235">
        <v>104.00000000000013</v>
      </c>
    </row>
    <row r="400" spans="5:15" ht="11.25" x14ac:dyDescent="0.2">
      <c r="E400" s="210">
        <v>389</v>
      </c>
      <c r="F400" s="212">
        <v>29</v>
      </c>
      <c r="G400" s="214">
        <v>168</v>
      </c>
      <c r="H400" s="221">
        <v>106</v>
      </c>
      <c r="I400" s="210">
        <v>389</v>
      </c>
      <c r="J400" s="217">
        <f t="shared" si="33"/>
        <v>37.216000000000001</v>
      </c>
      <c r="K400" s="210">
        <f t="shared" si="30"/>
        <v>168</v>
      </c>
      <c r="L400" s="210">
        <f t="shared" si="31"/>
        <v>106</v>
      </c>
      <c r="M400" s="227">
        <f t="shared" si="32"/>
        <v>1.2714736084645089E-15</v>
      </c>
      <c r="N400" s="235">
        <f t="array" ref="N400:O400">MMULT(K400:M400,$N$6:$O$8)</f>
        <v>221</v>
      </c>
      <c r="O400" s="235">
        <v>106</v>
      </c>
    </row>
    <row r="401" spans="5:15" ht="11.25" x14ac:dyDescent="0.2">
      <c r="E401" s="210">
        <v>390</v>
      </c>
      <c r="F401" s="212">
        <v>30</v>
      </c>
      <c r="G401" s="214">
        <v>168</v>
      </c>
      <c r="H401" s="221">
        <v>108</v>
      </c>
      <c r="I401" s="210">
        <v>390</v>
      </c>
      <c r="J401" s="217">
        <f t="shared" si="33"/>
        <v>42.207999999999998</v>
      </c>
      <c r="K401" s="210">
        <f t="shared" si="30"/>
        <v>168</v>
      </c>
      <c r="L401" s="210">
        <f t="shared" si="31"/>
        <v>108</v>
      </c>
      <c r="M401" s="227">
        <f t="shared" si="32"/>
        <v>9.5239928831168893E-18</v>
      </c>
      <c r="N401" s="235">
        <f t="array" ref="N401:O401">MMULT(K401:M401,$N$6:$O$8)</f>
        <v>222</v>
      </c>
      <c r="O401" s="235">
        <v>108</v>
      </c>
    </row>
    <row r="402" spans="5:15" ht="11.25" x14ac:dyDescent="0.2">
      <c r="E402" s="210">
        <v>391</v>
      </c>
      <c r="F402" s="212">
        <v>31</v>
      </c>
      <c r="G402" s="214">
        <v>168</v>
      </c>
      <c r="H402" s="221">
        <v>110</v>
      </c>
      <c r="I402" s="210">
        <v>391</v>
      </c>
      <c r="J402" s="217">
        <f t="shared" si="33"/>
        <v>47.519999999999996</v>
      </c>
      <c r="K402" s="210">
        <f t="shared" si="30"/>
        <v>168</v>
      </c>
      <c r="L402" s="210">
        <f t="shared" si="31"/>
        <v>110</v>
      </c>
      <c r="M402" s="227">
        <f t="shared" si="32"/>
        <v>5.2129255813788905E-20</v>
      </c>
      <c r="N402" s="235">
        <f t="array" ref="N402:O402">MMULT(K402:M402,$N$6:$O$8)</f>
        <v>223</v>
      </c>
      <c r="O402" s="235">
        <v>110</v>
      </c>
    </row>
    <row r="403" spans="5:15" ht="11.25" x14ac:dyDescent="0.2">
      <c r="E403" s="210">
        <v>392</v>
      </c>
      <c r="F403" s="212">
        <v>32</v>
      </c>
      <c r="G403" s="214"/>
      <c r="H403" s="221"/>
      <c r="I403" s="210">
        <v>392</v>
      </c>
      <c r="J403" s="217">
        <f t="shared" si="33"/>
        <v>176.80000000000007</v>
      </c>
      <c r="K403" s="210"/>
      <c r="M403" s="227"/>
      <c r="N403" s="237"/>
      <c r="O403" s="237"/>
    </row>
    <row r="404" spans="5:15" ht="11.25" x14ac:dyDescent="0.2">
      <c r="E404" s="210">
        <v>393</v>
      </c>
      <c r="F404" s="212">
        <v>33</v>
      </c>
      <c r="G404" s="214"/>
      <c r="H404" s="221"/>
      <c r="I404" s="210">
        <v>393</v>
      </c>
      <c r="J404" s="217">
        <f t="shared" si="33"/>
        <v>176.80000000000007</v>
      </c>
      <c r="K404" s="210"/>
      <c r="M404" s="227"/>
      <c r="N404" s="237"/>
      <c r="O404" s="237"/>
    </row>
    <row r="405" spans="5:15" ht="11.25" x14ac:dyDescent="0.2">
      <c r="E405" s="210">
        <v>394</v>
      </c>
      <c r="F405" s="212">
        <v>34</v>
      </c>
      <c r="G405" s="214"/>
      <c r="H405" s="221"/>
      <c r="I405" s="210">
        <v>394</v>
      </c>
      <c r="J405" s="217">
        <f t="shared" si="33"/>
        <v>176.80000000000007</v>
      </c>
      <c r="K405" s="210"/>
      <c r="M405" s="227"/>
      <c r="N405" s="237"/>
      <c r="O405" s="237"/>
    </row>
    <row r="406" spans="5:15" ht="11.25" x14ac:dyDescent="0.2">
      <c r="E406" s="210">
        <v>395</v>
      </c>
      <c r="F406" s="212">
        <v>35</v>
      </c>
      <c r="G406" s="214"/>
      <c r="H406" s="221"/>
      <c r="I406" s="210">
        <v>395</v>
      </c>
      <c r="J406" s="217">
        <f t="shared" si="33"/>
        <v>176.80000000000007</v>
      </c>
      <c r="K406" s="210"/>
      <c r="M406" s="227"/>
      <c r="N406" s="237"/>
      <c r="O406" s="237"/>
    </row>
    <row r="407" spans="5:15" ht="11.25" x14ac:dyDescent="0.2">
      <c r="E407" s="210">
        <v>396</v>
      </c>
      <c r="F407" s="212">
        <v>36</v>
      </c>
      <c r="G407" s="214"/>
      <c r="H407" s="221"/>
      <c r="I407" s="210">
        <v>396</v>
      </c>
      <c r="J407" s="217">
        <f t="shared" si="33"/>
        <v>176.80000000000007</v>
      </c>
      <c r="K407" s="210"/>
      <c r="M407" s="227"/>
      <c r="N407" s="237"/>
      <c r="O407" s="237"/>
    </row>
    <row r="408" spans="5:15" ht="11.25" x14ac:dyDescent="0.2">
      <c r="E408" s="210">
        <v>397</v>
      </c>
      <c r="F408" s="212">
        <v>37</v>
      </c>
      <c r="G408" s="214"/>
      <c r="H408" s="221"/>
      <c r="I408" s="210">
        <v>397</v>
      </c>
      <c r="J408" s="217">
        <f t="shared" si="33"/>
        <v>176.80000000000007</v>
      </c>
      <c r="K408" s="210"/>
      <c r="M408" s="227"/>
      <c r="N408" s="237"/>
      <c r="O408" s="237"/>
    </row>
    <row r="409" spans="5:15" ht="11.25" x14ac:dyDescent="0.2">
      <c r="E409" s="210">
        <v>398</v>
      </c>
      <c r="F409" s="212">
        <v>38</v>
      </c>
      <c r="G409" s="214"/>
      <c r="H409" s="221"/>
      <c r="I409" s="210">
        <v>398</v>
      </c>
      <c r="J409" s="217">
        <f t="shared" si="33"/>
        <v>176.80000000000007</v>
      </c>
      <c r="K409" s="210"/>
      <c r="M409" s="227"/>
      <c r="N409" s="237"/>
      <c r="O409" s="237"/>
    </row>
    <row r="410" spans="5:15" ht="11.25" x14ac:dyDescent="0.2">
      <c r="E410" s="210">
        <v>399</v>
      </c>
      <c r="F410" s="212">
        <v>39</v>
      </c>
      <c r="G410" s="214"/>
      <c r="H410" s="221"/>
      <c r="I410" s="210">
        <v>399</v>
      </c>
      <c r="J410" s="217">
        <f t="shared" si="33"/>
        <v>176.80000000000007</v>
      </c>
      <c r="K410" s="210"/>
      <c r="M410" s="227"/>
      <c r="N410" s="237"/>
      <c r="O410" s="237"/>
    </row>
    <row r="411" spans="5:15" ht="11.25" x14ac:dyDescent="0.2">
      <c r="E411" s="210">
        <v>400</v>
      </c>
      <c r="F411" s="213">
        <v>40</v>
      </c>
      <c r="G411" s="222"/>
      <c r="H411" s="223"/>
      <c r="I411" s="210">
        <v>400</v>
      </c>
      <c r="J411" s="217">
        <f t="shared" si="33"/>
        <v>176.80000000000007</v>
      </c>
      <c r="K411" s="210"/>
      <c r="M411" s="227"/>
      <c r="N411" s="237"/>
      <c r="O411" s="237"/>
    </row>
    <row r="412" spans="5:15" ht="11.25" x14ac:dyDescent="0.2">
      <c r="E412" s="210">
        <v>401</v>
      </c>
      <c r="F412" s="211">
        <v>1</v>
      </c>
      <c r="G412" s="219">
        <v>170</v>
      </c>
      <c r="H412" s="220">
        <v>50</v>
      </c>
      <c r="I412" s="210">
        <v>401</v>
      </c>
      <c r="J412" s="217">
        <f t="shared" si="33"/>
        <v>28.6</v>
      </c>
      <c r="K412" s="210">
        <f t="shared" ref="K412:K442" si="34">G412</f>
        <v>170</v>
      </c>
      <c r="L412" s="210">
        <f t="shared" ref="L412:L442" si="35">H412</f>
        <v>50</v>
      </c>
      <c r="M412" s="227">
        <f>$M$2*$M$5*EXP(-1/2*J412/$M$10)</f>
        <v>5.9267742518916415E-12</v>
      </c>
      <c r="N412" s="235">
        <f t="array" ref="N412:O412">MMULT(K412:M412,$N$6:$O$8)</f>
        <v>195</v>
      </c>
      <c r="O412" s="235">
        <v>50.000000000005926</v>
      </c>
    </row>
    <row r="413" spans="5:15" ht="11.25" x14ac:dyDescent="0.2">
      <c r="E413" s="210">
        <v>402</v>
      </c>
      <c r="F413" s="212">
        <v>2</v>
      </c>
      <c r="G413" s="214">
        <v>170</v>
      </c>
      <c r="H413" s="221">
        <v>52</v>
      </c>
      <c r="I413" s="210">
        <v>402</v>
      </c>
      <c r="J413" s="217">
        <f t="shared" si="33"/>
        <v>24.52</v>
      </c>
      <c r="K413" s="210">
        <f t="shared" si="34"/>
        <v>170</v>
      </c>
      <c r="L413" s="210">
        <f t="shared" si="35"/>
        <v>52</v>
      </c>
      <c r="M413" s="227">
        <f t="shared" si="32"/>
        <v>3.2359090981735603E-10</v>
      </c>
      <c r="N413" s="235">
        <f t="array" ref="N413:O413">MMULT(K413:M413,$N$6:$O$8)</f>
        <v>196</v>
      </c>
      <c r="O413" s="235">
        <v>52.000000000323588</v>
      </c>
    </row>
    <row r="414" spans="5:15" ht="11.25" x14ac:dyDescent="0.2">
      <c r="E414" s="210">
        <v>403</v>
      </c>
      <c r="F414" s="212">
        <v>3</v>
      </c>
      <c r="G414" s="214">
        <v>170</v>
      </c>
      <c r="H414" s="221">
        <v>54</v>
      </c>
      <c r="I414" s="210">
        <v>403</v>
      </c>
      <c r="J414" s="217">
        <f t="shared" si="33"/>
        <v>20.760000000000005</v>
      </c>
      <c r="K414" s="210">
        <f t="shared" si="34"/>
        <v>170</v>
      </c>
      <c r="L414" s="210">
        <f t="shared" si="35"/>
        <v>54</v>
      </c>
      <c r="M414" s="227">
        <f t="shared" si="32"/>
        <v>1.290996281865632E-8</v>
      </c>
      <c r="N414" s="235">
        <f t="array" ref="N414:O414">MMULT(K414:M414,$N$6:$O$8)</f>
        <v>197</v>
      </c>
      <c r="O414" s="235">
        <v>54.000000012909965</v>
      </c>
    </row>
    <row r="415" spans="5:15" ht="11.25" x14ac:dyDescent="0.2">
      <c r="E415" s="210">
        <v>404</v>
      </c>
      <c r="F415" s="212">
        <v>4</v>
      </c>
      <c r="G415" s="214">
        <v>170</v>
      </c>
      <c r="H415" s="221">
        <v>56</v>
      </c>
      <c r="I415" s="210">
        <v>404</v>
      </c>
      <c r="J415" s="217">
        <f t="shared" si="33"/>
        <v>17.32</v>
      </c>
      <c r="K415" s="210">
        <f t="shared" si="34"/>
        <v>170</v>
      </c>
      <c r="L415" s="210">
        <f t="shared" si="35"/>
        <v>56</v>
      </c>
      <c r="M415" s="227">
        <f t="shared" si="32"/>
        <v>3.7636083261521445E-7</v>
      </c>
      <c r="N415" s="235">
        <f t="array" ref="N415:O415">MMULT(K415:M415,$N$6:$O$8)</f>
        <v>198</v>
      </c>
      <c r="O415" s="235">
        <v>56.000000376360831</v>
      </c>
    </row>
    <row r="416" spans="5:15" ht="11.25" x14ac:dyDescent="0.2">
      <c r="E416" s="210">
        <v>405</v>
      </c>
      <c r="F416" s="212">
        <v>5</v>
      </c>
      <c r="G416" s="214">
        <v>170</v>
      </c>
      <c r="H416" s="221">
        <v>58</v>
      </c>
      <c r="I416" s="210">
        <v>405</v>
      </c>
      <c r="J416" s="217">
        <f t="shared" si="33"/>
        <v>14.200000000000003</v>
      </c>
      <c r="K416" s="210">
        <f t="shared" si="34"/>
        <v>170</v>
      </c>
      <c r="L416" s="210">
        <f t="shared" si="35"/>
        <v>58</v>
      </c>
      <c r="M416" s="227">
        <f t="shared" si="32"/>
        <v>8.0174193625118843E-6</v>
      </c>
      <c r="N416" s="235">
        <f t="array" ref="N416:O416">MMULT(K416:M416,$N$6:$O$8)</f>
        <v>199</v>
      </c>
      <c r="O416" s="235">
        <v>58.000008017419361</v>
      </c>
    </row>
    <row r="417" spans="5:15" ht="11.25" x14ac:dyDescent="0.2">
      <c r="E417" s="210">
        <v>406</v>
      </c>
      <c r="F417" s="212">
        <v>6</v>
      </c>
      <c r="G417" s="214">
        <v>170</v>
      </c>
      <c r="H417" s="221">
        <v>60</v>
      </c>
      <c r="I417" s="210">
        <v>406</v>
      </c>
      <c r="J417" s="217">
        <f t="shared" si="33"/>
        <v>11.4</v>
      </c>
      <c r="K417" s="210">
        <f t="shared" si="34"/>
        <v>170</v>
      </c>
      <c r="L417" s="210">
        <f t="shared" si="35"/>
        <v>60</v>
      </c>
      <c r="M417" s="227">
        <f t="shared" si="32"/>
        <v>1.2480027183093588E-4</v>
      </c>
      <c r="N417" s="235">
        <f t="array" ref="N417:O417">MMULT(K417:M417,$N$6:$O$8)</f>
        <v>200</v>
      </c>
      <c r="O417" s="235">
        <v>60.000124800271834</v>
      </c>
    </row>
    <row r="418" spans="5:15" ht="11.25" x14ac:dyDescent="0.2">
      <c r="E418" s="210">
        <v>407</v>
      </c>
      <c r="F418" s="212">
        <v>7</v>
      </c>
      <c r="G418" s="214">
        <v>170</v>
      </c>
      <c r="H418" s="221">
        <v>62</v>
      </c>
      <c r="I418" s="210">
        <v>407</v>
      </c>
      <c r="J418" s="217">
        <f t="shared" si="33"/>
        <v>8.9200000000000017</v>
      </c>
      <c r="K418" s="210">
        <f t="shared" si="34"/>
        <v>170</v>
      </c>
      <c r="L418" s="210">
        <f t="shared" si="35"/>
        <v>62</v>
      </c>
      <c r="M418" s="227">
        <f t="shared" si="32"/>
        <v>1.4195386211060862E-3</v>
      </c>
      <c r="N418" s="235">
        <f t="array" ref="N418:O418">MMULT(K418:M418,$N$6:$O$8)</f>
        <v>201</v>
      </c>
      <c r="O418" s="235">
        <v>62.001419538621107</v>
      </c>
    </row>
    <row r="419" spans="5:15" ht="11.25" x14ac:dyDescent="0.2">
      <c r="E419" s="210">
        <v>408</v>
      </c>
      <c r="F419" s="212">
        <v>8</v>
      </c>
      <c r="G419" s="214">
        <v>170</v>
      </c>
      <c r="H419" s="221">
        <v>64</v>
      </c>
      <c r="I419" s="210">
        <v>408</v>
      </c>
      <c r="J419" s="217">
        <f t="shared" si="33"/>
        <v>6.7600000000000025</v>
      </c>
      <c r="K419" s="210">
        <f t="shared" si="34"/>
        <v>170</v>
      </c>
      <c r="L419" s="210">
        <f t="shared" si="35"/>
        <v>64</v>
      </c>
      <c r="M419" s="227">
        <f t="shared" si="32"/>
        <v>1.1798577376930545E-2</v>
      </c>
      <c r="N419" s="235">
        <f t="array" ref="N419:O419">MMULT(K419:M419,$N$6:$O$8)</f>
        <v>202</v>
      </c>
      <c r="O419" s="235">
        <v>64.011798577376936</v>
      </c>
    </row>
    <row r="420" spans="5:15" ht="11.25" x14ac:dyDescent="0.2">
      <c r="E420" s="210">
        <v>409</v>
      </c>
      <c r="F420" s="212">
        <v>9</v>
      </c>
      <c r="G420" s="214">
        <v>170</v>
      </c>
      <c r="H420" s="221">
        <v>66</v>
      </c>
      <c r="I420" s="210">
        <v>409</v>
      </c>
      <c r="J420" s="217">
        <f t="shared" si="33"/>
        <v>4.92</v>
      </c>
      <c r="K420" s="210">
        <f t="shared" si="34"/>
        <v>170</v>
      </c>
      <c r="L420" s="210">
        <f t="shared" si="35"/>
        <v>66</v>
      </c>
      <c r="M420" s="227">
        <f t="shared" si="32"/>
        <v>7.1657693995164987E-2</v>
      </c>
      <c r="N420" s="235">
        <f t="array" ref="N420:O420">MMULT(K420:M420,$N$6:$O$8)</f>
        <v>203</v>
      </c>
      <c r="O420" s="235">
        <v>66.071657693995164</v>
      </c>
    </row>
    <row r="421" spans="5:15" ht="11.25" x14ac:dyDescent="0.2">
      <c r="E421" s="210">
        <v>410</v>
      </c>
      <c r="F421" s="212">
        <v>10</v>
      </c>
      <c r="G421" s="214">
        <v>170</v>
      </c>
      <c r="H421" s="221">
        <v>68</v>
      </c>
      <c r="I421" s="210">
        <v>410</v>
      </c>
      <c r="J421" s="217">
        <f t="shared" si="33"/>
        <v>3.4000000000000004</v>
      </c>
      <c r="K421" s="210">
        <f t="shared" si="34"/>
        <v>170</v>
      </c>
      <c r="L421" s="210">
        <f t="shared" si="35"/>
        <v>68</v>
      </c>
      <c r="M421" s="227">
        <f t="shared" si="32"/>
        <v>0.31801438257646136</v>
      </c>
      <c r="N421" s="235">
        <f t="array" ref="N421:O421">MMULT(K421:M421,$N$6:$O$8)</f>
        <v>204</v>
      </c>
      <c r="O421" s="235">
        <v>68.318014382576465</v>
      </c>
    </row>
    <row r="422" spans="5:15" ht="11.25" x14ac:dyDescent="0.2">
      <c r="E422" s="210">
        <v>411</v>
      </c>
      <c r="F422" s="212">
        <v>11</v>
      </c>
      <c r="G422" s="214">
        <v>170</v>
      </c>
      <c r="H422" s="221">
        <v>70</v>
      </c>
      <c r="I422" s="210">
        <v>411</v>
      </c>
      <c r="J422" s="217">
        <f t="shared" si="33"/>
        <v>2.2000000000000002</v>
      </c>
      <c r="K422" s="210">
        <f t="shared" si="34"/>
        <v>170</v>
      </c>
      <c r="L422" s="210">
        <f t="shared" si="35"/>
        <v>70</v>
      </c>
      <c r="M422" s="227">
        <f t="shared" si="32"/>
        <v>1.0312915195503403</v>
      </c>
      <c r="N422" s="235">
        <f t="array" ref="N422:O422">MMULT(K422:M422,$N$6:$O$8)</f>
        <v>205</v>
      </c>
      <c r="O422" s="235">
        <v>71.031291519550336</v>
      </c>
    </row>
    <row r="423" spans="5:15" ht="11.25" x14ac:dyDescent="0.2">
      <c r="E423" s="210">
        <v>412</v>
      </c>
      <c r="F423" s="212">
        <v>12</v>
      </c>
      <c r="G423" s="214">
        <v>170</v>
      </c>
      <c r="H423" s="221">
        <v>72</v>
      </c>
      <c r="I423" s="210">
        <v>412</v>
      </c>
      <c r="J423" s="217">
        <f t="shared" si="33"/>
        <v>1.3200000000000007</v>
      </c>
      <c r="K423" s="210">
        <f t="shared" si="34"/>
        <v>170</v>
      </c>
      <c r="L423" s="210">
        <f t="shared" si="35"/>
        <v>72</v>
      </c>
      <c r="M423" s="227">
        <f t="shared" si="32"/>
        <v>2.443806872897468</v>
      </c>
      <c r="N423" s="235">
        <f t="array" ref="N423:O423">MMULT(K423:M423,$N$6:$O$8)</f>
        <v>206</v>
      </c>
      <c r="O423" s="235">
        <v>74.443806872897468</v>
      </c>
    </row>
    <row r="424" spans="5:15" ht="11.25" x14ac:dyDescent="0.2">
      <c r="E424" s="210">
        <v>413</v>
      </c>
      <c r="F424" s="212">
        <v>13</v>
      </c>
      <c r="G424" s="214">
        <v>170</v>
      </c>
      <c r="H424" s="221">
        <v>74</v>
      </c>
      <c r="I424" s="210">
        <v>413</v>
      </c>
      <c r="J424" s="217">
        <f t="shared" si="33"/>
        <v>0.76000000000000023</v>
      </c>
      <c r="K424" s="210">
        <f t="shared" si="34"/>
        <v>170</v>
      </c>
      <c r="L424" s="210">
        <f t="shared" si="35"/>
        <v>74</v>
      </c>
      <c r="M424" s="227">
        <f t="shared" si="32"/>
        <v>4.2315849905003926</v>
      </c>
      <c r="N424" s="235">
        <f t="array" ref="N424:O424">MMULT(K424:M424,$N$6:$O$8)</f>
        <v>207</v>
      </c>
      <c r="O424" s="235">
        <v>78.231584990500394</v>
      </c>
    </row>
    <row r="425" spans="5:15" ht="11.25" x14ac:dyDescent="0.2">
      <c r="E425" s="210">
        <v>414</v>
      </c>
      <c r="F425" s="212">
        <v>14</v>
      </c>
      <c r="G425" s="214">
        <v>170</v>
      </c>
      <c r="H425" s="221">
        <v>76</v>
      </c>
      <c r="I425" s="210">
        <v>414</v>
      </c>
      <c r="J425" s="217">
        <f t="shared" si="33"/>
        <v>0.52000000000000024</v>
      </c>
      <c r="K425" s="210">
        <f t="shared" si="34"/>
        <v>170</v>
      </c>
      <c r="L425" s="210">
        <f t="shared" si="35"/>
        <v>76</v>
      </c>
      <c r="M425" s="227">
        <f t="shared" si="32"/>
        <v>5.3541434766459055</v>
      </c>
      <c r="N425" s="235">
        <f t="array" ref="N425:O425">MMULT(K425:M425,$N$6:$O$8)</f>
        <v>208</v>
      </c>
      <c r="O425" s="235">
        <v>81.354143476645902</v>
      </c>
    </row>
    <row r="426" spans="5:15" ht="11.25" x14ac:dyDescent="0.2">
      <c r="E426" s="210">
        <v>415</v>
      </c>
      <c r="F426" s="212">
        <v>15</v>
      </c>
      <c r="G426" s="214">
        <v>170</v>
      </c>
      <c r="H426" s="221">
        <v>78</v>
      </c>
      <c r="I426" s="210">
        <v>415</v>
      </c>
      <c r="J426" s="217">
        <f t="shared" si="33"/>
        <v>0.6000000000000002</v>
      </c>
      <c r="K426" s="210">
        <f t="shared" si="34"/>
        <v>170</v>
      </c>
      <c r="L426" s="210">
        <f t="shared" si="35"/>
        <v>78</v>
      </c>
      <c r="M426" s="227">
        <f t="shared" si="32"/>
        <v>4.9502563851487285</v>
      </c>
      <c r="N426" s="235">
        <f t="array" ref="N426:O426">MMULT(K426:M426,$N$6:$O$8)</f>
        <v>209</v>
      </c>
      <c r="O426" s="235">
        <v>82.950256385148734</v>
      </c>
    </row>
    <row r="427" spans="5:15" ht="11.25" x14ac:dyDescent="0.2">
      <c r="E427" s="210">
        <v>416</v>
      </c>
      <c r="F427" s="212">
        <v>16</v>
      </c>
      <c r="G427" s="214">
        <v>170</v>
      </c>
      <c r="H427" s="221">
        <v>80</v>
      </c>
      <c r="I427" s="210">
        <v>416</v>
      </c>
      <c r="J427" s="217">
        <f t="shared" si="33"/>
        <v>1</v>
      </c>
      <c r="K427" s="210">
        <f t="shared" si="34"/>
        <v>170</v>
      </c>
      <c r="L427" s="210">
        <f t="shared" si="35"/>
        <v>80</v>
      </c>
      <c r="M427" s="227">
        <f t="shared" si="32"/>
        <v>3.3443839542091598</v>
      </c>
      <c r="N427" s="235">
        <f t="array" ref="N427:O427">MMULT(K427:M427,$N$6:$O$8)</f>
        <v>210</v>
      </c>
      <c r="O427" s="235">
        <v>83.344383954209164</v>
      </c>
    </row>
    <row r="428" spans="5:15" ht="11.25" x14ac:dyDescent="0.2">
      <c r="E428" s="210">
        <v>417</v>
      </c>
      <c r="F428" s="212">
        <v>17</v>
      </c>
      <c r="G428" s="214">
        <v>170</v>
      </c>
      <c r="H428" s="221">
        <v>82</v>
      </c>
      <c r="I428" s="210">
        <v>417</v>
      </c>
      <c r="J428" s="217">
        <f t="shared" si="33"/>
        <v>1.7200000000000002</v>
      </c>
      <c r="K428" s="210">
        <f t="shared" si="34"/>
        <v>170</v>
      </c>
      <c r="L428" s="210">
        <f t="shared" si="35"/>
        <v>82</v>
      </c>
      <c r="M428" s="227">
        <f t="shared" si="32"/>
        <v>1.6510313521183011</v>
      </c>
      <c r="N428" s="235">
        <f t="array" ref="N428:O428">MMULT(K428:M428,$N$6:$O$8)</f>
        <v>211</v>
      </c>
      <c r="O428" s="235">
        <v>83.651031352118295</v>
      </c>
    </row>
    <row r="429" spans="5:15" ht="11.25" x14ac:dyDescent="0.2">
      <c r="E429" s="210">
        <v>418</v>
      </c>
      <c r="F429" s="212">
        <v>18</v>
      </c>
      <c r="G429" s="214">
        <v>170</v>
      </c>
      <c r="H429" s="221">
        <v>84</v>
      </c>
      <c r="I429" s="210">
        <v>418</v>
      </c>
      <c r="J429" s="217">
        <f t="shared" si="33"/>
        <v>2.76</v>
      </c>
      <c r="K429" s="210">
        <f t="shared" si="34"/>
        <v>170</v>
      </c>
      <c r="L429" s="210">
        <f t="shared" si="35"/>
        <v>84</v>
      </c>
      <c r="M429" s="227">
        <f t="shared" si="32"/>
        <v>0.59558706940681594</v>
      </c>
      <c r="N429" s="235">
        <f t="array" ref="N429:O429">MMULT(K429:M429,$N$6:$O$8)</f>
        <v>212</v>
      </c>
      <c r="O429" s="235">
        <v>84.595587069406818</v>
      </c>
    </row>
    <row r="430" spans="5:15" ht="11.25" x14ac:dyDescent="0.2">
      <c r="E430" s="210">
        <v>419</v>
      </c>
      <c r="F430" s="212">
        <v>19</v>
      </c>
      <c r="G430" s="214">
        <v>170</v>
      </c>
      <c r="H430" s="221">
        <v>86</v>
      </c>
      <c r="I430" s="210">
        <v>419</v>
      </c>
      <c r="J430" s="217">
        <f t="shared" si="33"/>
        <v>4.1199999999999992</v>
      </c>
      <c r="K430" s="210">
        <f t="shared" si="34"/>
        <v>170</v>
      </c>
      <c r="L430" s="210">
        <f t="shared" si="35"/>
        <v>86</v>
      </c>
      <c r="M430" s="227">
        <f t="shared" si="32"/>
        <v>0.1569950469943695</v>
      </c>
      <c r="N430" s="235">
        <f t="array" ref="N430:O430">MMULT(K430:M430,$N$6:$O$8)</f>
        <v>213</v>
      </c>
      <c r="O430" s="235">
        <v>86.156995046994368</v>
      </c>
    </row>
    <row r="431" spans="5:15" ht="11.25" x14ac:dyDescent="0.2">
      <c r="E431" s="210">
        <v>420</v>
      </c>
      <c r="F431" s="212">
        <v>20</v>
      </c>
      <c r="G431" s="214">
        <v>170</v>
      </c>
      <c r="H431" s="221">
        <v>88</v>
      </c>
      <c r="I431" s="210">
        <v>420</v>
      </c>
      <c r="J431" s="217">
        <f t="shared" si="33"/>
        <v>5.8000000000000007</v>
      </c>
      <c r="K431" s="210">
        <f t="shared" si="34"/>
        <v>170</v>
      </c>
      <c r="L431" s="210">
        <f t="shared" si="35"/>
        <v>88</v>
      </c>
      <c r="M431" s="227">
        <f t="shared" si="32"/>
        <v>3.0239694039377329E-2</v>
      </c>
      <c r="N431" s="235">
        <f t="array" ref="N431:O431">MMULT(K431:M431,$N$6:$O$8)</f>
        <v>214</v>
      </c>
      <c r="O431" s="235">
        <v>88.030239694039381</v>
      </c>
    </row>
    <row r="432" spans="5:15" ht="11.25" x14ac:dyDescent="0.2">
      <c r="E432" s="210">
        <v>421</v>
      </c>
      <c r="F432" s="212">
        <v>21</v>
      </c>
      <c r="G432" s="214">
        <v>170</v>
      </c>
      <c r="H432" s="221">
        <v>90</v>
      </c>
      <c r="I432" s="210">
        <v>421</v>
      </c>
      <c r="J432" s="217">
        <f t="shared" si="33"/>
        <v>7.8</v>
      </c>
      <c r="K432" s="210">
        <f t="shared" si="34"/>
        <v>170</v>
      </c>
      <c r="L432" s="210">
        <f t="shared" si="35"/>
        <v>90</v>
      </c>
      <c r="M432" s="227">
        <f t="shared" si="32"/>
        <v>4.2561760647850649E-3</v>
      </c>
      <c r="N432" s="235">
        <f t="array" ref="N432:O432">MMULT(K432:M432,$N$6:$O$8)</f>
        <v>215</v>
      </c>
      <c r="O432" s="235">
        <v>90.004256176064786</v>
      </c>
    </row>
    <row r="433" spans="5:15" ht="11.25" x14ac:dyDescent="0.2">
      <c r="E433" s="210">
        <v>422</v>
      </c>
      <c r="F433" s="212">
        <v>22</v>
      </c>
      <c r="G433" s="214">
        <v>170</v>
      </c>
      <c r="H433" s="221">
        <v>92</v>
      </c>
      <c r="I433" s="210">
        <v>422</v>
      </c>
      <c r="J433" s="217">
        <f t="shared" si="33"/>
        <v>10.119999999999999</v>
      </c>
      <c r="K433" s="210">
        <f t="shared" si="34"/>
        <v>170</v>
      </c>
      <c r="L433" s="210">
        <f t="shared" si="35"/>
        <v>92</v>
      </c>
      <c r="M433" s="227">
        <f t="shared" si="32"/>
        <v>4.3773626523306108E-4</v>
      </c>
      <c r="N433" s="235">
        <f t="array" ref="N433:O433">MMULT(K433:M433,$N$6:$O$8)</f>
        <v>216</v>
      </c>
      <c r="O433" s="235">
        <v>92.000437736265226</v>
      </c>
    </row>
    <row r="434" spans="5:15" ht="11.25" x14ac:dyDescent="0.2">
      <c r="E434" s="210">
        <v>423</v>
      </c>
      <c r="F434" s="212">
        <v>23</v>
      </c>
      <c r="G434" s="214">
        <v>170</v>
      </c>
      <c r="H434" s="221">
        <v>94</v>
      </c>
      <c r="I434" s="210">
        <v>423</v>
      </c>
      <c r="J434" s="217">
        <f t="shared" si="33"/>
        <v>12.76</v>
      </c>
      <c r="K434" s="210">
        <f t="shared" si="34"/>
        <v>170</v>
      </c>
      <c r="L434" s="210">
        <f t="shared" si="35"/>
        <v>94</v>
      </c>
      <c r="M434" s="227">
        <f t="shared" si="32"/>
        <v>3.2896994490699431E-5</v>
      </c>
      <c r="N434" s="235">
        <f t="array" ref="N434:O434">MMULT(K434:M434,$N$6:$O$8)</f>
        <v>217</v>
      </c>
      <c r="O434" s="235">
        <v>94.000032896994497</v>
      </c>
    </row>
    <row r="435" spans="5:15" ht="11.25" x14ac:dyDescent="0.2">
      <c r="E435" s="210">
        <v>424</v>
      </c>
      <c r="F435" s="212">
        <v>24</v>
      </c>
      <c r="G435" s="214">
        <v>170</v>
      </c>
      <c r="H435" s="221">
        <v>96</v>
      </c>
      <c r="I435" s="210">
        <v>424</v>
      </c>
      <c r="J435" s="217">
        <f t="shared" si="33"/>
        <v>15.720000000000002</v>
      </c>
      <c r="K435" s="210">
        <f t="shared" si="34"/>
        <v>170</v>
      </c>
      <c r="L435" s="210">
        <f t="shared" si="35"/>
        <v>96</v>
      </c>
      <c r="M435" s="227">
        <f t="shared" si="32"/>
        <v>1.8065528315269063E-6</v>
      </c>
      <c r="N435" s="235">
        <f t="array" ref="N435:O435">MMULT(K435:M435,$N$6:$O$8)</f>
        <v>218</v>
      </c>
      <c r="O435" s="235">
        <v>96.000001806552831</v>
      </c>
    </row>
    <row r="436" spans="5:15" ht="11.25" x14ac:dyDescent="0.2">
      <c r="E436" s="210">
        <v>425</v>
      </c>
      <c r="F436" s="212">
        <v>25</v>
      </c>
      <c r="G436" s="214">
        <v>170</v>
      </c>
      <c r="H436" s="221">
        <v>98</v>
      </c>
      <c r="I436" s="210">
        <v>425</v>
      </c>
      <c r="J436" s="217">
        <f t="shared" si="33"/>
        <v>19</v>
      </c>
      <c r="K436" s="210">
        <f t="shared" si="34"/>
        <v>170</v>
      </c>
      <c r="L436" s="210">
        <f t="shared" si="35"/>
        <v>98</v>
      </c>
      <c r="M436" s="227">
        <f t="shared" si="32"/>
        <v>7.2492964871035453E-8</v>
      </c>
      <c r="N436" s="235">
        <f t="array" ref="N436:O436">MMULT(K436:M436,$N$6:$O$8)</f>
        <v>219</v>
      </c>
      <c r="O436" s="235">
        <v>98.000000072492966</v>
      </c>
    </row>
    <row r="437" spans="5:15" ht="11.25" x14ac:dyDescent="0.2">
      <c r="E437" s="210">
        <v>426</v>
      </c>
      <c r="F437" s="212">
        <v>26</v>
      </c>
      <c r="G437" s="214">
        <v>170</v>
      </c>
      <c r="H437" s="221">
        <v>100</v>
      </c>
      <c r="I437" s="210">
        <v>426</v>
      </c>
      <c r="J437" s="217">
        <f t="shared" si="33"/>
        <v>22.6</v>
      </c>
      <c r="K437" s="210">
        <f t="shared" si="34"/>
        <v>170</v>
      </c>
      <c r="L437" s="210">
        <f t="shared" si="35"/>
        <v>100</v>
      </c>
      <c r="M437" s="227">
        <f t="shared" si="32"/>
        <v>2.1256502513113502E-9</v>
      </c>
      <c r="N437" s="235">
        <f t="array" ref="N437:O437">MMULT(K437:M437,$N$6:$O$8)</f>
        <v>220</v>
      </c>
      <c r="O437" s="235">
        <v>100.00000000212565</v>
      </c>
    </row>
    <row r="438" spans="5:15" ht="11.25" x14ac:dyDescent="0.2">
      <c r="E438" s="210">
        <v>427</v>
      </c>
      <c r="F438" s="212">
        <v>27</v>
      </c>
      <c r="G438" s="214">
        <v>170</v>
      </c>
      <c r="H438" s="221">
        <v>102</v>
      </c>
      <c r="I438" s="210">
        <v>427</v>
      </c>
      <c r="J438" s="217">
        <f t="shared" si="33"/>
        <v>26.520000000000003</v>
      </c>
      <c r="K438" s="210">
        <f t="shared" si="34"/>
        <v>170</v>
      </c>
      <c r="L438" s="210">
        <f t="shared" si="35"/>
        <v>102</v>
      </c>
      <c r="M438" s="227">
        <f t="shared" si="32"/>
        <v>4.5544769181633106E-11</v>
      </c>
      <c r="N438" s="235">
        <f t="array" ref="N438:O438">MMULT(K438:M438,$N$6:$O$8)</f>
        <v>221</v>
      </c>
      <c r="O438" s="235">
        <v>102.00000000004555</v>
      </c>
    </row>
    <row r="439" spans="5:15" ht="11.25" x14ac:dyDescent="0.2">
      <c r="E439" s="210">
        <v>428</v>
      </c>
      <c r="F439" s="212">
        <v>28</v>
      </c>
      <c r="G439" s="214">
        <v>170</v>
      </c>
      <c r="H439" s="221">
        <v>104</v>
      </c>
      <c r="I439" s="210">
        <v>428</v>
      </c>
      <c r="J439" s="217">
        <f t="shared" si="33"/>
        <v>30.759999999999998</v>
      </c>
      <c r="K439" s="210">
        <f t="shared" si="34"/>
        <v>170</v>
      </c>
      <c r="L439" s="210">
        <f t="shared" si="35"/>
        <v>104</v>
      </c>
      <c r="M439" s="227">
        <f t="shared" si="32"/>
        <v>7.1307621930654287E-13</v>
      </c>
      <c r="N439" s="235">
        <f t="array" ref="N439:O439">MMULT(K439:M439,$N$6:$O$8)</f>
        <v>222</v>
      </c>
      <c r="O439" s="235">
        <v>104.00000000000071</v>
      </c>
    </row>
    <row r="440" spans="5:15" ht="11.25" x14ac:dyDescent="0.2">
      <c r="E440" s="210">
        <v>429</v>
      </c>
      <c r="F440" s="212">
        <v>29</v>
      </c>
      <c r="G440" s="214">
        <v>170</v>
      </c>
      <c r="H440" s="221">
        <v>106</v>
      </c>
      <c r="I440" s="210">
        <v>429</v>
      </c>
      <c r="J440" s="217">
        <f t="shared" si="33"/>
        <v>35.32</v>
      </c>
      <c r="K440" s="210">
        <f t="shared" si="34"/>
        <v>170</v>
      </c>
      <c r="L440" s="210">
        <f t="shared" si="35"/>
        <v>106</v>
      </c>
      <c r="M440" s="227">
        <f t="shared" si="32"/>
        <v>8.1580084676791181E-15</v>
      </c>
      <c r="N440" s="235">
        <f t="array" ref="N440:O440">MMULT(K440:M440,$N$6:$O$8)</f>
        <v>223</v>
      </c>
      <c r="O440" s="235">
        <v>106.00000000000001</v>
      </c>
    </row>
    <row r="441" spans="5:15" ht="11.25" x14ac:dyDescent="0.2">
      <c r="E441" s="210">
        <v>430</v>
      </c>
      <c r="F441" s="212">
        <v>30</v>
      </c>
      <c r="G441" s="214">
        <v>170</v>
      </c>
      <c r="H441" s="221">
        <v>108</v>
      </c>
      <c r="I441" s="210">
        <v>430</v>
      </c>
      <c r="J441" s="217">
        <f t="shared" si="33"/>
        <v>40.199999999999996</v>
      </c>
      <c r="K441" s="210">
        <f t="shared" si="34"/>
        <v>170</v>
      </c>
      <c r="L441" s="210">
        <f t="shared" si="35"/>
        <v>108</v>
      </c>
      <c r="M441" s="227">
        <f t="shared" si="32"/>
        <v>6.8199800003624905E-17</v>
      </c>
      <c r="N441" s="235">
        <f t="array" ref="N441:O441">MMULT(K441:M441,$N$6:$O$8)</f>
        <v>224</v>
      </c>
      <c r="O441" s="235">
        <v>108</v>
      </c>
    </row>
    <row r="442" spans="5:15" ht="11.25" x14ac:dyDescent="0.2">
      <c r="E442" s="210">
        <v>431</v>
      </c>
      <c r="F442" s="212">
        <v>31</v>
      </c>
      <c r="G442" s="214">
        <v>170</v>
      </c>
      <c r="H442" s="221">
        <v>110</v>
      </c>
      <c r="I442" s="210">
        <v>431</v>
      </c>
      <c r="J442" s="217">
        <f t="shared" si="33"/>
        <v>45.4</v>
      </c>
      <c r="K442" s="210">
        <f t="shared" si="34"/>
        <v>170</v>
      </c>
      <c r="L442" s="210">
        <f t="shared" si="35"/>
        <v>110</v>
      </c>
      <c r="M442" s="227">
        <f t="shared" si="32"/>
        <v>4.1661298429785736E-19</v>
      </c>
      <c r="N442" s="235">
        <f t="array" ref="N442:O442">MMULT(K442:M442,$N$6:$O$8)</f>
        <v>225</v>
      </c>
      <c r="O442" s="235">
        <v>110</v>
      </c>
    </row>
    <row r="443" spans="5:15" ht="11.25" x14ac:dyDescent="0.2">
      <c r="E443" s="210">
        <v>432</v>
      </c>
      <c r="F443" s="212">
        <v>32</v>
      </c>
      <c r="G443" s="214"/>
      <c r="H443" s="221"/>
      <c r="I443" s="210">
        <v>432</v>
      </c>
      <c r="J443" s="217">
        <f t="shared" si="33"/>
        <v>176.80000000000007</v>
      </c>
      <c r="K443" s="210"/>
      <c r="M443" s="227"/>
      <c r="N443" s="237"/>
      <c r="O443" s="237"/>
    </row>
    <row r="444" spans="5:15" ht="11.25" x14ac:dyDescent="0.2">
      <c r="E444" s="210">
        <v>433</v>
      </c>
      <c r="F444" s="212">
        <v>33</v>
      </c>
      <c r="G444" s="214"/>
      <c r="H444" s="221"/>
      <c r="I444" s="210">
        <v>433</v>
      </c>
      <c r="J444" s="217">
        <f t="shared" si="33"/>
        <v>176.80000000000007</v>
      </c>
      <c r="K444" s="210"/>
      <c r="M444" s="227"/>
      <c r="N444" s="237"/>
      <c r="O444" s="237"/>
    </row>
    <row r="445" spans="5:15" ht="11.25" x14ac:dyDescent="0.2">
      <c r="E445" s="210">
        <v>434</v>
      </c>
      <c r="F445" s="212">
        <v>34</v>
      </c>
      <c r="G445" s="214"/>
      <c r="H445" s="221"/>
      <c r="I445" s="210">
        <v>434</v>
      </c>
      <c r="J445" s="217">
        <f t="shared" si="33"/>
        <v>176.80000000000007</v>
      </c>
      <c r="K445" s="210"/>
      <c r="M445" s="227"/>
      <c r="N445" s="237"/>
      <c r="O445" s="237"/>
    </row>
    <row r="446" spans="5:15" ht="11.25" x14ac:dyDescent="0.2">
      <c r="E446" s="210">
        <v>435</v>
      </c>
      <c r="F446" s="212">
        <v>35</v>
      </c>
      <c r="G446" s="214"/>
      <c r="H446" s="221"/>
      <c r="I446" s="210">
        <v>435</v>
      </c>
      <c r="J446" s="217">
        <f t="shared" si="33"/>
        <v>176.80000000000007</v>
      </c>
      <c r="K446" s="210"/>
      <c r="M446" s="227"/>
      <c r="N446" s="237"/>
      <c r="O446" s="237"/>
    </row>
    <row r="447" spans="5:15" ht="11.25" x14ac:dyDescent="0.2">
      <c r="E447" s="210">
        <v>436</v>
      </c>
      <c r="F447" s="212">
        <v>36</v>
      </c>
      <c r="G447" s="214"/>
      <c r="H447" s="221"/>
      <c r="I447" s="210">
        <v>436</v>
      </c>
      <c r="J447" s="217">
        <f t="shared" si="33"/>
        <v>176.80000000000007</v>
      </c>
      <c r="K447" s="210"/>
      <c r="M447" s="227"/>
      <c r="N447" s="237"/>
      <c r="O447" s="237"/>
    </row>
    <row r="448" spans="5:15" ht="11.25" x14ac:dyDescent="0.2">
      <c r="E448" s="210">
        <v>437</v>
      </c>
      <c r="F448" s="212">
        <v>37</v>
      </c>
      <c r="G448" s="214"/>
      <c r="H448" s="221"/>
      <c r="I448" s="210">
        <v>437</v>
      </c>
      <c r="J448" s="217">
        <f t="shared" si="33"/>
        <v>176.80000000000007</v>
      </c>
      <c r="K448" s="210"/>
      <c r="M448" s="227"/>
      <c r="N448" s="237"/>
      <c r="O448" s="237"/>
    </row>
    <row r="449" spans="5:15" ht="11.25" x14ac:dyDescent="0.2">
      <c r="E449" s="210">
        <v>438</v>
      </c>
      <c r="F449" s="212">
        <v>38</v>
      </c>
      <c r="G449" s="214"/>
      <c r="H449" s="221"/>
      <c r="I449" s="210">
        <v>438</v>
      </c>
      <c r="J449" s="217">
        <f t="shared" si="33"/>
        <v>176.80000000000007</v>
      </c>
      <c r="K449" s="210"/>
      <c r="M449" s="227"/>
      <c r="N449" s="237"/>
      <c r="O449" s="237"/>
    </row>
    <row r="450" spans="5:15" ht="11.25" x14ac:dyDescent="0.2">
      <c r="E450" s="210">
        <v>439</v>
      </c>
      <c r="F450" s="212">
        <v>39</v>
      </c>
      <c r="G450" s="214"/>
      <c r="H450" s="221"/>
      <c r="I450" s="210">
        <v>439</v>
      </c>
      <c r="J450" s="217">
        <f t="shared" si="33"/>
        <v>176.80000000000007</v>
      </c>
      <c r="K450" s="210"/>
      <c r="M450" s="227"/>
      <c r="N450" s="237"/>
      <c r="O450" s="237"/>
    </row>
    <row r="451" spans="5:15" ht="11.25" x14ac:dyDescent="0.2">
      <c r="E451" s="210">
        <v>440</v>
      </c>
      <c r="F451" s="213">
        <v>40</v>
      </c>
      <c r="G451" s="222"/>
      <c r="H451" s="223"/>
      <c r="I451" s="210">
        <v>440</v>
      </c>
      <c r="J451" s="217">
        <f t="shared" si="33"/>
        <v>176.80000000000007</v>
      </c>
      <c r="K451" s="210"/>
      <c r="M451" s="227"/>
      <c r="N451" s="237"/>
      <c r="O451" s="237"/>
    </row>
    <row r="452" spans="5:15" ht="11.25" x14ac:dyDescent="0.2">
      <c r="E452" s="210">
        <v>441</v>
      </c>
      <c r="F452" s="211">
        <v>1</v>
      </c>
      <c r="G452" s="219">
        <v>172</v>
      </c>
      <c r="H452" s="220">
        <v>50</v>
      </c>
      <c r="I452" s="210">
        <v>441</v>
      </c>
      <c r="J452" s="217">
        <f t="shared" si="33"/>
        <v>29.92</v>
      </c>
      <c r="K452" s="210">
        <f t="shared" ref="K452:K482" si="36">G452</f>
        <v>172</v>
      </c>
      <c r="L452" s="210">
        <f t="shared" ref="L452:L482" si="37">H452</f>
        <v>50</v>
      </c>
      <c r="M452" s="227">
        <f t="shared" ref="M452:M515" si="38">$M$2*$M$5*EXP(-1/2*J452/$M$10)</f>
        <v>1.6247637927877274E-12</v>
      </c>
      <c r="N452" s="235">
        <f t="array" ref="N452:O452">MMULT(K452:M452,$N$6:$O$8)</f>
        <v>197</v>
      </c>
      <c r="O452" s="235">
        <v>50.000000000001627</v>
      </c>
    </row>
    <row r="453" spans="5:15" ht="11.25" x14ac:dyDescent="0.2">
      <c r="E453" s="210">
        <v>442</v>
      </c>
      <c r="F453" s="212">
        <v>2</v>
      </c>
      <c r="G453" s="214">
        <v>172</v>
      </c>
      <c r="H453" s="221">
        <v>52</v>
      </c>
      <c r="I453" s="210">
        <v>442</v>
      </c>
      <c r="J453" s="217">
        <f t="shared" si="33"/>
        <v>25.727999999999998</v>
      </c>
      <c r="K453" s="210">
        <f t="shared" si="36"/>
        <v>172</v>
      </c>
      <c r="L453" s="210">
        <f t="shared" si="37"/>
        <v>52</v>
      </c>
      <c r="M453" s="227">
        <f t="shared" si="38"/>
        <v>9.9004605425324558E-11</v>
      </c>
      <c r="N453" s="235">
        <f t="array" ref="N453:O453">MMULT(K453:M453,$N$6:$O$8)</f>
        <v>198</v>
      </c>
      <c r="O453" s="235">
        <v>52.000000000099007</v>
      </c>
    </row>
    <row r="454" spans="5:15" ht="11.25" x14ac:dyDescent="0.2">
      <c r="E454" s="210">
        <v>443</v>
      </c>
      <c r="F454" s="212">
        <v>3</v>
      </c>
      <c r="G454" s="214">
        <v>172</v>
      </c>
      <c r="H454" s="221">
        <v>54</v>
      </c>
      <c r="I454" s="210">
        <v>443</v>
      </c>
      <c r="J454" s="217">
        <f t="shared" si="33"/>
        <v>21.856000000000002</v>
      </c>
      <c r="K454" s="210">
        <f t="shared" si="36"/>
        <v>172</v>
      </c>
      <c r="L454" s="210">
        <f t="shared" si="37"/>
        <v>54</v>
      </c>
      <c r="M454" s="227">
        <f t="shared" si="38"/>
        <v>4.4083017336953883E-9</v>
      </c>
      <c r="N454" s="235">
        <f t="array" ref="N454:O454">MMULT(K454:M454,$N$6:$O$8)</f>
        <v>199</v>
      </c>
      <c r="O454" s="235">
        <v>54.0000000044083</v>
      </c>
    </row>
    <row r="455" spans="5:15" ht="11.25" x14ac:dyDescent="0.2">
      <c r="E455" s="210">
        <v>444</v>
      </c>
      <c r="F455" s="212">
        <v>4</v>
      </c>
      <c r="G455" s="214">
        <v>172</v>
      </c>
      <c r="H455" s="221">
        <v>56</v>
      </c>
      <c r="I455" s="210">
        <v>444</v>
      </c>
      <c r="J455" s="217">
        <f t="shared" si="33"/>
        <v>18.304000000000002</v>
      </c>
      <c r="K455" s="210">
        <f t="shared" si="36"/>
        <v>172</v>
      </c>
      <c r="L455" s="210">
        <f t="shared" si="37"/>
        <v>56</v>
      </c>
      <c r="M455" s="227">
        <f t="shared" si="38"/>
        <v>1.4342933316121136E-7</v>
      </c>
      <c r="N455" s="235">
        <f t="array" ref="N455:O455">MMULT(K455:M455,$N$6:$O$8)</f>
        <v>200</v>
      </c>
      <c r="O455" s="235">
        <v>56.000000143429332</v>
      </c>
    </row>
    <row r="456" spans="5:15" ht="11.25" x14ac:dyDescent="0.2">
      <c r="E456" s="210">
        <v>445</v>
      </c>
      <c r="F456" s="212">
        <v>5</v>
      </c>
      <c r="G456" s="214">
        <v>172</v>
      </c>
      <c r="H456" s="221">
        <v>58</v>
      </c>
      <c r="I456" s="210">
        <v>445</v>
      </c>
      <c r="J456" s="217">
        <f t="shared" si="33"/>
        <v>15.072000000000005</v>
      </c>
      <c r="K456" s="210">
        <f t="shared" si="36"/>
        <v>172</v>
      </c>
      <c r="L456" s="210">
        <f t="shared" si="37"/>
        <v>58</v>
      </c>
      <c r="M456" s="227">
        <f t="shared" si="38"/>
        <v>3.4100079888551392E-6</v>
      </c>
      <c r="N456" s="235">
        <f t="array" ref="N456:O456">MMULT(K456:M456,$N$6:$O$8)</f>
        <v>201</v>
      </c>
      <c r="O456" s="235">
        <v>58.000003410007992</v>
      </c>
    </row>
    <row r="457" spans="5:15" ht="11.25" x14ac:dyDescent="0.2">
      <c r="E457" s="210">
        <v>446</v>
      </c>
      <c r="F457" s="212">
        <v>6</v>
      </c>
      <c r="G457" s="214">
        <v>172</v>
      </c>
      <c r="H457" s="221">
        <v>60</v>
      </c>
      <c r="I457" s="210">
        <v>446</v>
      </c>
      <c r="J457" s="217">
        <f t="shared" si="33"/>
        <v>12.16</v>
      </c>
      <c r="K457" s="210">
        <f t="shared" si="36"/>
        <v>172</v>
      </c>
      <c r="L457" s="210">
        <f t="shared" si="37"/>
        <v>60</v>
      </c>
      <c r="M457" s="227">
        <f t="shared" si="38"/>
        <v>5.9241161438253239E-5</v>
      </c>
      <c r="N457" s="235">
        <f t="array" ref="N457:O457">MMULT(K457:M457,$N$6:$O$8)</f>
        <v>202</v>
      </c>
      <c r="O457" s="235">
        <v>60.000059241161438</v>
      </c>
    </row>
    <row r="458" spans="5:15" ht="11.25" x14ac:dyDescent="0.2">
      <c r="E458" s="210">
        <v>447</v>
      </c>
      <c r="F458" s="212">
        <v>7</v>
      </c>
      <c r="G458" s="214">
        <v>172</v>
      </c>
      <c r="H458" s="221">
        <v>62</v>
      </c>
      <c r="I458" s="210">
        <v>447</v>
      </c>
      <c r="J458" s="217">
        <f t="shared" si="33"/>
        <v>9.5680000000000014</v>
      </c>
      <c r="K458" s="210">
        <f t="shared" si="36"/>
        <v>172</v>
      </c>
      <c r="L458" s="210">
        <f t="shared" si="37"/>
        <v>62</v>
      </c>
      <c r="M458" s="227">
        <f t="shared" si="38"/>
        <v>7.5204267080968923E-4</v>
      </c>
      <c r="N458" s="235">
        <f t="array" ref="N458:O458">MMULT(K458:M458,$N$6:$O$8)</f>
        <v>203</v>
      </c>
      <c r="O458" s="235">
        <v>62.000752042670811</v>
      </c>
    </row>
    <row r="459" spans="5:15" ht="11.25" x14ac:dyDescent="0.2">
      <c r="E459" s="210">
        <v>448</v>
      </c>
      <c r="F459" s="212">
        <v>8</v>
      </c>
      <c r="G459" s="214">
        <v>172</v>
      </c>
      <c r="H459" s="221">
        <v>64</v>
      </c>
      <c r="I459" s="210">
        <v>448</v>
      </c>
      <c r="J459" s="217">
        <f t="shared" si="33"/>
        <v>7.2960000000000029</v>
      </c>
      <c r="K459" s="210">
        <f t="shared" si="36"/>
        <v>172</v>
      </c>
      <c r="L459" s="210">
        <f t="shared" si="37"/>
        <v>64</v>
      </c>
      <c r="M459" s="227">
        <f t="shared" si="38"/>
        <v>6.9760912483603681E-3</v>
      </c>
      <c r="N459" s="235">
        <f t="array" ref="N459:O459">MMULT(K459:M459,$N$6:$O$8)</f>
        <v>204</v>
      </c>
      <c r="O459" s="235">
        <v>64.006976091248362</v>
      </c>
    </row>
    <row r="460" spans="5:15" ht="11.25" x14ac:dyDescent="0.2">
      <c r="E460" s="210">
        <v>449</v>
      </c>
      <c r="F460" s="212">
        <v>9</v>
      </c>
      <c r="G460" s="214">
        <v>172</v>
      </c>
      <c r="H460" s="221">
        <v>66</v>
      </c>
      <c r="I460" s="210">
        <v>449</v>
      </c>
      <c r="J460" s="217">
        <f t="shared" si="33"/>
        <v>5.3439999999999994</v>
      </c>
      <c r="K460" s="210">
        <f t="shared" si="36"/>
        <v>172</v>
      </c>
      <c r="L460" s="210">
        <f t="shared" si="37"/>
        <v>66</v>
      </c>
      <c r="M460" s="227">
        <f t="shared" si="38"/>
        <v>4.7285999453588246E-2</v>
      </c>
      <c r="N460" s="235">
        <f t="array" ref="N460:O460">MMULT(K460:M460,$N$6:$O$8)</f>
        <v>205</v>
      </c>
      <c r="O460" s="235">
        <v>66.047285999453592</v>
      </c>
    </row>
    <row r="461" spans="5:15" ht="11.25" x14ac:dyDescent="0.2">
      <c r="E461" s="210">
        <v>450</v>
      </c>
      <c r="F461" s="212">
        <v>10</v>
      </c>
      <c r="G461" s="214">
        <v>172</v>
      </c>
      <c r="H461" s="221">
        <v>68</v>
      </c>
      <c r="I461" s="210">
        <v>450</v>
      </c>
      <c r="J461" s="217">
        <f t="shared" ref="J461:J524" si="39">((G461-C$8)/C$9)^2+((H461-D$8)/D$9)^2-2*$C$10*(G461-C$8)/C$9*(H461-D$8)/D$9</f>
        <v>3.7120000000000006</v>
      </c>
      <c r="K461" s="210">
        <f t="shared" si="36"/>
        <v>172</v>
      </c>
      <c r="L461" s="210">
        <f t="shared" si="37"/>
        <v>68</v>
      </c>
      <c r="M461" s="227">
        <f t="shared" si="38"/>
        <v>0.23420908851355199</v>
      </c>
      <c r="N461" s="235">
        <f t="array" ref="N461:O461">MMULT(K461:M461,$N$6:$O$8)</f>
        <v>206</v>
      </c>
      <c r="O461" s="235">
        <v>68.234209088513552</v>
      </c>
    </row>
    <row r="462" spans="5:15" ht="11.25" x14ac:dyDescent="0.2">
      <c r="E462" s="210">
        <v>451</v>
      </c>
      <c r="F462" s="212">
        <v>11</v>
      </c>
      <c r="G462" s="214">
        <v>172</v>
      </c>
      <c r="H462" s="221">
        <v>70</v>
      </c>
      <c r="I462" s="210">
        <v>451</v>
      </c>
      <c r="J462" s="217">
        <f t="shared" si="39"/>
        <v>2.4000000000000008</v>
      </c>
      <c r="K462" s="210">
        <f t="shared" si="36"/>
        <v>172</v>
      </c>
      <c r="L462" s="210">
        <f t="shared" si="37"/>
        <v>70</v>
      </c>
      <c r="M462" s="227">
        <f t="shared" si="38"/>
        <v>0.84766776023706281</v>
      </c>
      <c r="N462" s="235">
        <f t="array" ref="N462:O462">MMULT(K462:M462,$N$6:$O$8)</f>
        <v>207</v>
      </c>
      <c r="O462" s="235">
        <v>70.847667760237059</v>
      </c>
    </row>
    <row r="463" spans="5:15" ht="11.25" x14ac:dyDescent="0.2">
      <c r="E463" s="210">
        <v>452</v>
      </c>
      <c r="F463" s="212">
        <v>12</v>
      </c>
      <c r="G463" s="214">
        <v>172</v>
      </c>
      <c r="H463" s="221">
        <v>72</v>
      </c>
      <c r="I463" s="210">
        <v>452</v>
      </c>
      <c r="J463" s="217">
        <f t="shared" si="39"/>
        <v>1.4080000000000008</v>
      </c>
      <c r="K463" s="210">
        <f t="shared" si="36"/>
        <v>172</v>
      </c>
      <c r="L463" s="210">
        <f t="shared" si="37"/>
        <v>72</v>
      </c>
      <c r="M463" s="227">
        <f t="shared" si="38"/>
        <v>2.2418076061463355</v>
      </c>
      <c r="N463" s="235">
        <f t="array" ref="N463:O463">MMULT(K463:M463,$N$6:$O$8)</f>
        <v>208</v>
      </c>
      <c r="O463" s="235">
        <v>74.241807606146338</v>
      </c>
    </row>
    <row r="464" spans="5:15" ht="11.25" x14ac:dyDescent="0.2">
      <c r="E464" s="210">
        <v>453</v>
      </c>
      <c r="F464" s="212">
        <v>13</v>
      </c>
      <c r="G464" s="214">
        <v>172</v>
      </c>
      <c r="H464" s="221">
        <v>74</v>
      </c>
      <c r="I464" s="210">
        <v>453</v>
      </c>
      <c r="J464" s="217">
        <f t="shared" si="39"/>
        <v>0.73600000000000021</v>
      </c>
      <c r="K464" s="210">
        <f t="shared" si="36"/>
        <v>172</v>
      </c>
      <c r="L464" s="210">
        <f t="shared" si="37"/>
        <v>74</v>
      </c>
      <c r="M464" s="227">
        <f t="shared" si="38"/>
        <v>4.3323323107041558</v>
      </c>
      <c r="N464" s="235">
        <f t="array" ref="N464:O464">MMULT(K464:M464,$N$6:$O$8)</f>
        <v>209</v>
      </c>
      <c r="O464" s="235">
        <v>78.33233231070416</v>
      </c>
    </row>
    <row r="465" spans="5:15" ht="11.25" x14ac:dyDescent="0.2">
      <c r="E465" s="210">
        <v>454</v>
      </c>
      <c r="F465" s="212">
        <v>14</v>
      </c>
      <c r="G465" s="214">
        <v>172</v>
      </c>
      <c r="H465" s="221">
        <v>76</v>
      </c>
      <c r="I465" s="210">
        <v>454</v>
      </c>
      <c r="J465" s="217">
        <f t="shared" si="39"/>
        <v>0.38400000000000034</v>
      </c>
      <c r="K465" s="210">
        <f t="shared" si="36"/>
        <v>172</v>
      </c>
      <c r="L465" s="210">
        <f t="shared" si="37"/>
        <v>76</v>
      </c>
      <c r="M465" s="227">
        <f t="shared" si="38"/>
        <v>6.1178093071906829</v>
      </c>
      <c r="N465" s="235">
        <f t="array" ref="N465:O465">MMULT(K465:M465,$N$6:$O$8)</f>
        <v>210</v>
      </c>
      <c r="O465" s="235">
        <v>82.117809307190683</v>
      </c>
    </row>
    <row r="466" spans="5:15" ht="11.25" x14ac:dyDescent="0.2">
      <c r="E466" s="210">
        <v>455</v>
      </c>
      <c r="F466" s="212">
        <v>15</v>
      </c>
      <c r="G466" s="214">
        <v>172</v>
      </c>
      <c r="H466" s="221">
        <v>78</v>
      </c>
      <c r="I466" s="210">
        <v>455</v>
      </c>
      <c r="J466" s="217">
        <f t="shared" si="39"/>
        <v>0.3520000000000002</v>
      </c>
      <c r="K466" s="210">
        <f t="shared" si="36"/>
        <v>172</v>
      </c>
      <c r="L466" s="210">
        <f t="shared" si="37"/>
        <v>78</v>
      </c>
      <c r="M466" s="227">
        <f t="shared" si="38"/>
        <v>6.3127829989965862</v>
      </c>
      <c r="N466" s="235">
        <f t="array" ref="N466:O466">MMULT(K466:M466,$N$6:$O$8)</f>
        <v>211</v>
      </c>
      <c r="O466" s="235">
        <v>84.312782998996582</v>
      </c>
    </row>
    <row r="467" spans="5:15" ht="11.25" x14ac:dyDescent="0.2">
      <c r="E467" s="210">
        <v>456</v>
      </c>
      <c r="F467" s="212">
        <v>16</v>
      </c>
      <c r="G467" s="214">
        <v>172</v>
      </c>
      <c r="H467" s="221">
        <v>80</v>
      </c>
      <c r="I467" s="210">
        <v>456</v>
      </c>
      <c r="J467" s="217">
        <f t="shared" si="39"/>
        <v>0.64000000000000012</v>
      </c>
      <c r="K467" s="210">
        <f t="shared" si="36"/>
        <v>172</v>
      </c>
      <c r="L467" s="210">
        <f t="shared" si="37"/>
        <v>80</v>
      </c>
      <c r="M467" s="227">
        <f t="shared" si="38"/>
        <v>4.759885836105779</v>
      </c>
      <c r="N467" s="235">
        <f t="array" ref="N467:O467">MMULT(K467:M467,$N$6:$O$8)</f>
        <v>212</v>
      </c>
      <c r="O467" s="235">
        <v>84.759885836105781</v>
      </c>
    </row>
    <row r="468" spans="5:15" ht="11.25" x14ac:dyDescent="0.2">
      <c r="E468" s="210">
        <v>457</v>
      </c>
      <c r="F468" s="212">
        <v>17</v>
      </c>
      <c r="G468" s="214">
        <v>172</v>
      </c>
      <c r="H468" s="221">
        <v>82</v>
      </c>
      <c r="I468" s="210">
        <v>457</v>
      </c>
      <c r="J468" s="217">
        <f t="shared" si="39"/>
        <v>1.2480000000000002</v>
      </c>
      <c r="K468" s="210">
        <f t="shared" si="36"/>
        <v>172</v>
      </c>
      <c r="L468" s="210">
        <f t="shared" si="37"/>
        <v>82</v>
      </c>
      <c r="M468" s="227">
        <f t="shared" si="38"/>
        <v>2.6225450845283835</v>
      </c>
      <c r="N468" s="235">
        <f t="array" ref="N468:O468">MMULT(K468:M468,$N$6:$O$8)</f>
        <v>213</v>
      </c>
      <c r="O468" s="235">
        <v>84.622545084528383</v>
      </c>
    </row>
    <row r="469" spans="5:15" ht="11.25" x14ac:dyDescent="0.2">
      <c r="E469" s="210">
        <v>458</v>
      </c>
      <c r="F469" s="212">
        <v>18</v>
      </c>
      <c r="G469" s="214">
        <v>172</v>
      </c>
      <c r="H469" s="221">
        <v>84</v>
      </c>
      <c r="I469" s="210">
        <v>458</v>
      </c>
      <c r="J469" s="217">
        <f t="shared" si="39"/>
        <v>2.1760000000000002</v>
      </c>
      <c r="K469" s="210">
        <f t="shared" si="36"/>
        <v>172</v>
      </c>
      <c r="L469" s="210">
        <f t="shared" si="37"/>
        <v>84</v>
      </c>
      <c r="M469" s="227">
        <f t="shared" si="38"/>
        <v>1.055844933265724</v>
      </c>
      <c r="N469" s="235">
        <f t="array" ref="N469:O469">MMULT(K469:M469,$N$6:$O$8)</f>
        <v>214</v>
      </c>
      <c r="O469" s="235">
        <v>85.055844933265718</v>
      </c>
    </row>
    <row r="470" spans="5:15" ht="11.25" x14ac:dyDescent="0.2">
      <c r="E470" s="210">
        <v>459</v>
      </c>
      <c r="F470" s="212">
        <v>19</v>
      </c>
      <c r="G470" s="214">
        <v>172</v>
      </c>
      <c r="H470" s="221">
        <v>86</v>
      </c>
      <c r="I470" s="210">
        <v>459</v>
      </c>
      <c r="J470" s="217">
        <f t="shared" si="39"/>
        <v>3.4239999999999999</v>
      </c>
      <c r="K470" s="210">
        <f t="shared" si="36"/>
        <v>172</v>
      </c>
      <c r="L470" s="210">
        <f t="shared" si="37"/>
        <v>86</v>
      </c>
      <c r="M470" s="227">
        <f t="shared" si="38"/>
        <v>0.31061903648270217</v>
      </c>
      <c r="N470" s="235">
        <f t="array" ref="N470:O470">MMULT(K470:M470,$N$6:$O$8)</f>
        <v>215</v>
      </c>
      <c r="O470" s="235">
        <v>86.310619036482706</v>
      </c>
    </row>
    <row r="471" spans="5:15" ht="11.25" x14ac:dyDescent="0.2">
      <c r="E471" s="210">
        <v>460</v>
      </c>
      <c r="F471" s="212">
        <v>20</v>
      </c>
      <c r="G471" s="214">
        <v>172</v>
      </c>
      <c r="H471" s="221">
        <v>88</v>
      </c>
      <c r="I471" s="210">
        <v>460</v>
      </c>
      <c r="J471" s="217">
        <f t="shared" si="39"/>
        <v>4.9920000000000009</v>
      </c>
      <c r="K471" s="210">
        <f t="shared" si="36"/>
        <v>172</v>
      </c>
      <c r="L471" s="210">
        <f t="shared" si="37"/>
        <v>88</v>
      </c>
      <c r="M471" s="227">
        <f t="shared" si="38"/>
        <v>6.6773900709836409E-2</v>
      </c>
      <c r="N471" s="235">
        <f t="array" ref="N471:O471">MMULT(K471:M471,$N$6:$O$8)</f>
        <v>216</v>
      </c>
      <c r="O471" s="235">
        <v>88.066773900709833</v>
      </c>
    </row>
    <row r="472" spans="5:15" ht="11.25" x14ac:dyDescent="0.2">
      <c r="E472" s="210">
        <v>461</v>
      </c>
      <c r="F472" s="212">
        <v>21</v>
      </c>
      <c r="G472" s="214">
        <v>172</v>
      </c>
      <c r="H472" s="221">
        <v>90</v>
      </c>
      <c r="I472" s="210">
        <v>461</v>
      </c>
      <c r="J472" s="217">
        <f t="shared" si="39"/>
        <v>6.8800000000000008</v>
      </c>
      <c r="K472" s="210">
        <f t="shared" si="36"/>
        <v>172</v>
      </c>
      <c r="L472" s="210">
        <f t="shared" si="37"/>
        <v>90</v>
      </c>
      <c r="M472" s="227">
        <f t="shared" si="38"/>
        <v>1.0489050505951532E-2</v>
      </c>
      <c r="N472" s="235">
        <f t="array" ref="N472:O472">MMULT(K472:M472,$N$6:$O$8)</f>
        <v>217</v>
      </c>
      <c r="O472" s="235">
        <v>90.010489050505953</v>
      </c>
    </row>
    <row r="473" spans="5:15" ht="11.25" x14ac:dyDescent="0.2">
      <c r="E473" s="210">
        <v>462</v>
      </c>
      <c r="F473" s="212">
        <v>22</v>
      </c>
      <c r="G473" s="214">
        <v>172</v>
      </c>
      <c r="H473" s="221">
        <v>92</v>
      </c>
      <c r="I473" s="210">
        <v>462</v>
      </c>
      <c r="J473" s="217">
        <f t="shared" si="39"/>
        <v>9.088000000000001</v>
      </c>
      <c r="K473" s="210">
        <f t="shared" si="36"/>
        <v>172</v>
      </c>
      <c r="L473" s="210">
        <f t="shared" si="37"/>
        <v>92</v>
      </c>
      <c r="M473" s="227">
        <f t="shared" si="38"/>
        <v>1.2039719168630005E-3</v>
      </c>
      <c r="N473" s="235">
        <f t="array" ref="N473:O473">MMULT(K473:M473,$N$6:$O$8)</f>
        <v>218</v>
      </c>
      <c r="O473" s="235">
        <v>92.001203971916865</v>
      </c>
    </row>
    <row r="474" spans="5:15" ht="11.25" x14ac:dyDescent="0.2">
      <c r="E474" s="210">
        <v>463</v>
      </c>
      <c r="F474" s="212">
        <v>23</v>
      </c>
      <c r="G474" s="214">
        <v>172</v>
      </c>
      <c r="H474" s="221">
        <v>94</v>
      </c>
      <c r="I474" s="210">
        <v>463</v>
      </c>
      <c r="J474" s="217">
        <f t="shared" si="39"/>
        <v>11.615999999999998</v>
      </c>
      <c r="K474" s="210">
        <f t="shared" si="36"/>
        <v>172</v>
      </c>
      <c r="L474" s="210">
        <f t="shared" si="37"/>
        <v>94</v>
      </c>
      <c r="M474" s="227">
        <f t="shared" si="38"/>
        <v>1.0098277201501748E-4</v>
      </c>
      <c r="N474" s="235">
        <f t="array" ref="N474:O474">MMULT(K474:M474,$N$6:$O$8)</f>
        <v>219</v>
      </c>
      <c r="O474" s="235">
        <v>94.000100982772011</v>
      </c>
    </row>
    <row r="475" spans="5:15" ht="11.25" x14ac:dyDescent="0.2">
      <c r="E475" s="210">
        <v>464</v>
      </c>
      <c r="F475" s="212">
        <v>24</v>
      </c>
      <c r="G475" s="214">
        <v>172</v>
      </c>
      <c r="H475" s="221">
        <v>96</v>
      </c>
      <c r="I475" s="210">
        <v>464</v>
      </c>
      <c r="J475" s="217">
        <f t="shared" si="39"/>
        <v>14.464000000000002</v>
      </c>
      <c r="K475" s="210">
        <f t="shared" si="36"/>
        <v>172</v>
      </c>
      <c r="L475" s="210">
        <f t="shared" si="37"/>
        <v>96</v>
      </c>
      <c r="M475" s="227">
        <f t="shared" si="38"/>
        <v>6.1891209508331769E-6</v>
      </c>
      <c r="N475" s="235">
        <f t="array" ref="N475:O475">MMULT(K475:M475,$N$6:$O$8)</f>
        <v>220</v>
      </c>
      <c r="O475" s="235">
        <v>96.000006189120953</v>
      </c>
    </row>
    <row r="476" spans="5:15" ht="11.25" x14ac:dyDescent="0.2">
      <c r="E476" s="210">
        <v>465</v>
      </c>
      <c r="F476" s="212">
        <v>25</v>
      </c>
      <c r="G476" s="214">
        <v>172</v>
      </c>
      <c r="H476" s="221">
        <v>98</v>
      </c>
      <c r="I476" s="210">
        <v>465</v>
      </c>
      <c r="J476" s="217">
        <f t="shared" si="39"/>
        <v>17.632000000000001</v>
      </c>
      <c r="K476" s="210">
        <f t="shared" si="36"/>
        <v>172</v>
      </c>
      <c r="L476" s="210">
        <f t="shared" si="37"/>
        <v>98</v>
      </c>
      <c r="M476" s="227">
        <f t="shared" si="38"/>
        <v>2.7717968868221598E-7</v>
      </c>
      <c r="N476" s="235">
        <f t="array" ref="N476:O476">MMULT(K476:M476,$N$6:$O$8)</f>
        <v>221</v>
      </c>
      <c r="O476" s="235">
        <v>98.000000277179694</v>
      </c>
    </row>
    <row r="477" spans="5:15" ht="11.25" x14ac:dyDescent="0.2">
      <c r="E477" s="210">
        <v>466</v>
      </c>
      <c r="F477" s="212">
        <v>26</v>
      </c>
      <c r="G477" s="214">
        <v>172</v>
      </c>
      <c r="H477" s="221">
        <v>100</v>
      </c>
      <c r="I477" s="210">
        <v>466</v>
      </c>
      <c r="J477" s="217">
        <f t="shared" si="39"/>
        <v>21.12</v>
      </c>
      <c r="K477" s="210">
        <f t="shared" si="36"/>
        <v>172</v>
      </c>
      <c r="L477" s="210">
        <f t="shared" si="37"/>
        <v>100</v>
      </c>
      <c r="M477" s="227">
        <f t="shared" si="38"/>
        <v>9.0707790032785482E-9</v>
      </c>
      <c r="N477" s="235">
        <f t="array" ref="N477:O477">MMULT(K477:M477,$N$6:$O$8)</f>
        <v>222</v>
      </c>
      <c r="O477" s="235">
        <v>100.00000000907077</v>
      </c>
    </row>
    <row r="478" spans="5:15" ht="11.25" x14ac:dyDescent="0.2">
      <c r="E478" s="210">
        <v>467</v>
      </c>
      <c r="F478" s="212">
        <v>27</v>
      </c>
      <c r="G478" s="214">
        <v>172</v>
      </c>
      <c r="H478" s="221">
        <v>102</v>
      </c>
      <c r="I478" s="210">
        <v>467</v>
      </c>
      <c r="J478" s="217">
        <f t="shared" si="39"/>
        <v>24.928000000000004</v>
      </c>
      <c r="K478" s="210">
        <f t="shared" si="36"/>
        <v>172</v>
      </c>
      <c r="L478" s="210">
        <f t="shared" si="37"/>
        <v>102</v>
      </c>
      <c r="M478" s="227">
        <f t="shared" si="38"/>
        <v>2.1690947356548326E-10</v>
      </c>
      <c r="N478" s="235">
        <f t="array" ref="N478:O478">MMULT(K478:M478,$N$6:$O$8)</f>
        <v>223</v>
      </c>
      <c r="O478" s="235">
        <v>102.00000000021691</v>
      </c>
    </row>
    <row r="479" spans="5:15" ht="11.25" x14ac:dyDescent="0.2">
      <c r="E479" s="210">
        <v>468</v>
      </c>
      <c r="F479" s="212">
        <v>28</v>
      </c>
      <c r="G479" s="214">
        <v>172</v>
      </c>
      <c r="H479" s="221">
        <v>104</v>
      </c>
      <c r="I479" s="210">
        <v>468</v>
      </c>
      <c r="J479" s="217">
        <f t="shared" si="39"/>
        <v>29.055999999999997</v>
      </c>
      <c r="K479" s="210">
        <f t="shared" si="36"/>
        <v>172</v>
      </c>
      <c r="L479" s="210">
        <f t="shared" si="37"/>
        <v>104</v>
      </c>
      <c r="M479" s="227">
        <f t="shared" si="38"/>
        <v>3.7902094084650452E-12</v>
      </c>
      <c r="N479" s="235">
        <f t="array" ref="N479:O479">MMULT(K479:M479,$N$6:$O$8)</f>
        <v>224</v>
      </c>
      <c r="O479" s="235">
        <v>104.00000000000379</v>
      </c>
    </row>
    <row r="480" spans="5:15" ht="11.25" x14ac:dyDescent="0.2">
      <c r="E480" s="210">
        <v>469</v>
      </c>
      <c r="F480" s="212">
        <v>29</v>
      </c>
      <c r="G480" s="214">
        <v>172</v>
      </c>
      <c r="H480" s="221">
        <v>106</v>
      </c>
      <c r="I480" s="210">
        <v>469</v>
      </c>
      <c r="J480" s="217">
        <f t="shared" si="39"/>
        <v>33.504000000000005</v>
      </c>
      <c r="K480" s="210">
        <f t="shared" si="36"/>
        <v>172</v>
      </c>
      <c r="L480" s="210">
        <f t="shared" si="37"/>
        <v>106</v>
      </c>
      <c r="M480" s="227">
        <f t="shared" si="38"/>
        <v>4.8394793504622814E-14</v>
      </c>
      <c r="N480" s="235">
        <f t="array" ref="N480:O480">MMULT(K480:M480,$N$6:$O$8)</f>
        <v>225</v>
      </c>
      <c r="O480" s="235">
        <v>106.00000000000004</v>
      </c>
    </row>
    <row r="481" spans="5:15" ht="11.25" x14ac:dyDescent="0.2">
      <c r="E481" s="210">
        <v>470</v>
      </c>
      <c r="F481" s="212">
        <v>30</v>
      </c>
      <c r="G481" s="214">
        <v>172</v>
      </c>
      <c r="H481" s="221">
        <v>108</v>
      </c>
      <c r="I481" s="210">
        <v>470</v>
      </c>
      <c r="J481" s="217">
        <f t="shared" si="39"/>
        <v>38.271999999999998</v>
      </c>
      <c r="K481" s="210">
        <f t="shared" si="36"/>
        <v>172</v>
      </c>
      <c r="L481" s="210">
        <f t="shared" si="37"/>
        <v>108</v>
      </c>
      <c r="M481" s="227">
        <f t="shared" si="38"/>
        <v>4.5152814644874473E-16</v>
      </c>
      <c r="N481" s="235">
        <f t="array" ref="N481:O481">MMULT(K481:M481,$N$6:$O$8)</f>
        <v>226</v>
      </c>
      <c r="O481" s="235">
        <v>108</v>
      </c>
    </row>
    <row r="482" spans="5:15" ht="11.25" x14ac:dyDescent="0.2">
      <c r="E482" s="210">
        <v>471</v>
      </c>
      <c r="F482" s="212">
        <v>31</v>
      </c>
      <c r="G482" s="214">
        <v>172</v>
      </c>
      <c r="H482" s="221">
        <v>110</v>
      </c>
      <c r="I482" s="210">
        <v>471</v>
      </c>
      <c r="J482" s="217">
        <f t="shared" si="39"/>
        <v>43.36</v>
      </c>
      <c r="K482" s="210">
        <f t="shared" si="36"/>
        <v>172</v>
      </c>
      <c r="L482" s="210">
        <f t="shared" si="37"/>
        <v>110</v>
      </c>
      <c r="M482" s="227">
        <f t="shared" si="38"/>
        <v>3.0783767125197823E-18</v>
      </c>
      <c r="N482" s="235">
        <f t="array" ref="N482:O482">MMULT(K482:M482,$N$6:$O$8)</f>
        <v>227</v>
      </c>
      <c r="O482" s="235">
        <v>110</v>
      </c>
    </row>
    <row r="483" spans="5:15" ht="11.25" x14ac:dyDescent="0.2">
      <c r="E483" s="210">
        <v>472</v>
      </c>
      <c r="F483" s="212">
        <v>32</v>
      </c>
      <c r="G483" s="214"/>
      <c r="H483" s="221"/>
      <c r="I483" s="210">
        <v>472</v>
      </c>
      <c r="J483" s="217">
        <f t="shared" si="39"/>
        <v>176.80000000000007</v>
      </c>
      <c r="K483" s="210"/>
      <c r="M483" s="227"/>
      <c r="N483" s="237"/>
      <c r="O483" s="237"/>
    </row>
    <row r="484" spans="5:15" ht="11.25" x14ac:dyDescent="0.2">
      <c r="E484" s="210">
        <v>473</v>
      </c>
      <c r="F484" s="212">
        <v>33</v>
      </c>
      <c r="G484" s="214"/>
      <c r="H484" s="221"/>
      <c r="I484" s="210">
        <v>473</v>
      </c>
      <c r="J484" s="217">
        <f t="shared" si="39"/>
        <v>176.80000000000007</v>
      </c>
      <c r="K484" s="210"/>
      <c r="M484" s="227"/>
      <c r="N484" s="237"/>
      <c r="O484" s="237"/>
    </row>
    <row r="485" spans="5:15" ht="11.25" x14ac:dyDescent="0.2">
      <c r="E485" s="210">
        <v>474</v>
      </c>
      <c r="F485" s="212">
        <v>34</v>
      </c>
      <c r="G485" s="214"/>
      <c r="H485" s="221"/>
      <c r="I485" s="210">
        <v>474</v>
      </c>
      <c r="J485" s="217">
        <f t="shared" si="39"/>
        <v>176.80000000000007</v>
      </c>
      <c r="K485" s="210"/>
      <c r="M485" s="227"/>
      <c r="N485" s="237"/>
      <c r="O485" s="237"/>
    </row>
    <row r="486" spans="5:15" ht="11.25" x14ac:dyDescent="0.2">
      <c r="E486" s="210">
        <v>475</v>
      </c>
      <c r="F486" s="212">
        <v>35</v>
      </c>
      <c r="G486" s="214"/>
      <c r="H486" s="221"/>
      <c r="I486" s="210">
        <v>475</v>
      </c>
      <c r="J486" s="217">
        <f t="shared" si="39"/>
        <v>176.80000000000007</v>
      </c>
      <c r="K486" s="210"/>
      <c r="M486" s="227"/>
      <c r="N486" s="237"/>
      <c r="O486" s="237"/>
    </row>
    <row r="487" spans="5:15" ht="11.25" x14ac:dyDescent="0.2">
      <c r="E487" s="210">
        <v>476</v>
      </c>
      <c r="F487" s="212">
        <v>36</v>
      </c>
      <c r="G487" s="214"/>
      <c r="H487" s="221"/>
      <c r="I487" s="210">
        <v>476</v>
      </c>
      <c r="J487" s="217">
        <f t="shared" si="39"/>
        <v>176.80000000000007</v>
      </c>
      <c r="K487" s="210"/>
      <c r="M487" s="227"/>
      <c r="N487" s="237"/>
      <c r="O487" s="237"/>
    </row>
    <row r="488" spans="5:15" ht="11.25" x14ac:dyDescent="0.2">
      <c r="E488" s="210">
        <v>477</v>
      </c>
      <c r="F488" s="212">
        <v>37</v>
      </c>
      <c r="G488" s="214"/>
      <c r="H488" s="221"/>
      <c r="I488" s="210">
        <v>477</v>
      </c>
      <c r="J488" s="217">
        <f t="shared" si="39"/>
        <v>176.80000000000007</v>
      </c>
      <c r="K488" s="210"/>
      <c r="M488" s="227"/>
      <c r="N488" s="237"/>
      <c r="O488" s="237"/>
    </row>
    <row r="489" spans="5:15" ht="11.25" x14ac:dyDescent="0.2">
      <c r="E489" s="210">
        <v>478</v>
      </c>
      <c r="F489" s="212">
        <v>38</v>
      </c>
      <c r="G489" s="214"/>
      <c r="H489" s="221"/>
      <c r="I489" s="210">
        <v>478</v>
      </c>
      <c r="J489" s="217">
        <f t="shared" si="39"/>
        <v>176.80000000000007</v>
      </c>
      <c r="K489" s="210"/>
      <c r="M489" s="227"/>
      <c r="N489" s="237"/>
      <c r="O489" s="237"/>
    </row>
    <row r="490" spans="5:15" ht="11.25" x14ac:dyDescent="0.2">
      <c r="E490" s="210">
        <v>479</v>
      </c>
      <c r="F490" s="212">
        <v>39</v>
      </c>
      <c r="G490" s="214"/>
      <c r="H490" s="221"/>
      <c r="I490" s="210">
        <v>479</v>
      </c>
      <c r="J490" s="217">
        <f t="shared" si="39"/>
        <v>176.80000000000007</v>
      </c>
      <c r="K490" s="210"/>
      <c r="M490" s="227"/>
      <c r="N490" s="237"/>
      <c r="O490" s="237"/>
    </row>
    <row r="491" spans="5:15" ht="11.25" x14ac:dyDescent="0.2">
      <c r="E491" s="210">
        <v>480</v>
      </c>
      <c r="F491" s="213">
        <v>40</v>
      </c>
      <c r="G491" s="222"/>
      <c r="H491" s="223"/>
      <c r="I491" s="210">
        <v>480</v>
      </c>
      <c r="J491" s="217">
        <f t="shared" si="39"/>
        <v>176.80000000000007</v>
      </c>
      <c r="K491" s="210"/>
      <c r="M491" s="227"/>
      <c r="N491" s="237"/>
      <c r="O491" s="237"/>
    </row>
    <row r="492" spans="5:15" ht="11.25" x14ac:dyDescent="0.2">
      <c r="E492" s="210">
        <v>481</v>
      </c>
      <c r="F492" s="211">
        <v>1</v>
      </c>
      <c r="G492" s="219">
        <v>174</v>
      </c>
      <c r="H492" s="220">
        <v>50</v>
      </c>
      <c r="I492" s="210">
        <v>481</v>
      </c>
      <c r="J492" s="217">
        <f t="shared" si="39"/>
        <v>31.32</v>
      </c>
      <c r="K492" s="210">
        <f t="shared" ref="K492:K522" si="40">G492</f>
        <v>174</v>
      </c>
      <c r="L492" s="210">
        <f t="shared" ref="L492:L522" si="41">H492</f>
        <v>50</v>
      </c>
      <c r="M492" s="227">
        <f>$M$2*$M$5*EXP(-1/2*J492/$M$10)</f>
        <v>4.1181272963986845E-13</v>
      </c>
      <c r="N492" s="235">
        <f t="array" ref="N492:O492">MMULT(K492:M492,$N$6:$O$8)</f>
        <v>199</v>
      </c>
      <c r="O492" s="235">
        <v>50.000000000000412</v>
      </c>
    </row>
    <row r="493" spans="5:15" ht="11.25" x14ac:dyDescent="0.2">
      <c r="E493" s="210">
        <v>482</v>
      </c>
      <c r="F493" s="212">
        <v>2</v>
      </c>
      <c r="G493" s="214">
        <v>174</v>
      </c>
      <c r="H493" s="221">
        <v>52</v>
      </c>
      <c r="I493" s="210">
        <v>482</v>
      </c>
      <c r="J493" s="217">
        <f t="shared" si="39"/>
        <v>27.015999999999998</v>
      </c>
      <c r="K493" s="210">
        <f t="shared" si="40"/>
        <v>174</v>
      </c>
      <c r="L493" s="210">
        <f t="shared" si="41"/>
        <v>52</v>
      </c>
      <c r="M493" s="227">
        <f t="shared" si="38"/>
        <v>2.8006069945842978E-11</v>
      </c>
      <c r="N493" s="235">
        <f t="array" ref="N493:O493">MMULT(K493:M493,$N$6:$O$8)</f>
        <v>200</v>
      </c>
      <c r="O493" s="235">
        <v>52.00000000002801</v>
      </c>
    </row>
    <row r="494" spans="5:15" ht="11.25" x14ac:dyDescent="0.2">
      <c r="E494" s="210">
        <v>483</v>
      </c>
      <c r="F494" s="212">
        <v>3</v>
      </c>
      <c r="G494" s="214">
        <v>174</v>
      </c>
      <c r="H494" s="221">
        <v>54</v>
      </c>
      <c r="I494" s="210">
        <v>483</v>
      </c>
      <c r="J494" s="217">
        <f t="shared" si="39"/>
        <v>23.032000000000004</v>
      </c>
      <c r="K494" s="210">
        <f t="shared" si="40"/>
        <v>174</v>
      </c>
      <c r="L494" s="210">
        <f t="shared" si="41"/>
        <v>54</v>
      </c>
      <c r="M494" s="227">
        <f t="shared" si="38"/>
        <v>1.3917310672331052E-9</v>
      </c>
      <c r="N494" s="235">
        <f t="array" ref="N494:O494">MMULT(K494:M494,$N$6:$O$8)</f>
        <v>201</v>
      </c>
      <c r="O494" s="235">
        <v>54.000000001391733</v>
      </c>
    </row>
    <row r="495" spans="5:15" ht="11.25" x14ac:dyDescent="0.2">
      <c r="E495" s="210">
        <v>484</v>
      </c>
      <c r="F495" s="212">
        <v>4</v>
      </c>
      <c r="G495" s="214">
        <v>174</v>
      </c>
      <c r="H495" s="221">
        <v>56</v>
      </c>
      <c r="I495" s="210">
        <v>484</v>
      </c>
      <c r="J495" s="217">
        <f t="shared" si="39"/>
        <v>19.367999999999999</v>
      </c>
      <c r="K495" s="210">
        <f t="shared" si="40"/>
        <v>174</v>
      </c>
      <c r="L495" s="210">
        <f t="shared" si="41"/>
        <v>56</v>
      </c>
      <c r="M495" s="227">
        <f t="shared" si="38"/>
        <v>5.0536973007721902E-8</v>
      </c>
      <c r="N495" s="235">
        <f t="array" ref="N495:O495">MMULT(K495:M495,$N$6:$O$8)</f>
        <v>202</v>
      </c>
      <c r="O495" s="235">
        <v>56.000000050536975</v>
      </c>
    </row>
    <row r="496" spans="5:15" ht="11.25" x14ac:dyDescent="0.2">
      <c r="E496" s="210">
        <v>485</v>
      </c>
      <c r="F496" s="212">
        <v>5</v>
      </c>
      <c r="G496" s="214">
        <v>174</v>
      </c>
      <c r="H496" s="221">
        <v>58</v>
      </c>
      <c r="I496" s="210">
        <v>485</v>
      </c>
      <c r="J496" s="217">
        <f t="shared" si="39"/>
        <v>16.024000000000004</v>
      </c>
      <c r="K496" s="210">
        <f t="shared" si="40"/>
        <v>174</v>
      </c>
      <c r="L496" s="210">
        <f t="shared" si="41"/>
        <v>58</v>
      </c>
      <c r="M496" s="227">
        <f t="shared" si="38"/>
        <v>1.3409539997050737E-6</v>
      </c>
      <c r="N496" s="235">
        <f t="array" ref="N496:O496">MMULT(K496:M496,$N$6:$O$8)</f>
        <v>203</v>
      </c>
      <c r="O496" s="235">
        <v>58.000001340954</v>
      </c>
    </row>
    <row r="497" spans="5:15" ht="11.25" x14ac:dyDescent="0.2">
      <c r="E497" s="210">
        <v>486</v>
      </c>
      <c r="F497" s="212">
        <v>6</v>
      </c>
      <c r="G497" s="214">
        <v>174</v>
      </c>
      <c r="H497" s="221">
        <v>60</v>
      </c>
      <c r="I497" s="210">
        <v>486</v>
      </c>
      <c r="J497" s="217">
        <f t="shared" si="39"/>
        <v>13</v>
      </c>
      <c r="K497" s="210">
        <f t="shared" si="40"/>
        <v>174</v>
      </c>
      <c r="L497" s="210">
        <f t="shared" si="41"/>
        <v>60</v>
      </c>
      <c r="M497" s="227">
        <f t="shared" si="38"/>
        <v>2.5999756772790775E-5</v>
      </c>
      <c r="N497" s="235">
        <f t="array" ref="N497:O497">MMULT(K497:M497,$N$6:$O$8)</f>
        <v>204</v>
      </c>
      <c r="O497" s="235">
        <v>60.000025999756772</v>
      </c>
    </row>
    <row r="498" spans="5:15" ht="11.25" x14ac:dyDescent="0.2">
      <c r="E498" s="210">
        <v>487</v>
      </c>
      <c r="F498" s="212">
        <v>7</v>
      </c>
      <c r="G498" s="214">
        <v>174</v>
      </c>
      <c r="H498" s="221">
        <v>62</v>
      </c>
      <c r="I498" s="210">
        <v>487</v>
      </c>
      <c r="J498" s="217">
        <f t="shared" si="39"/>
        <v>10.296000000000001</v>
      </c>
      <c r="K498" s="210">
        <f t="shared" si="40"/>
        <v>174</v>
      </c>
      <c r="L498" s="210">
        <f t="shared" si="41"/>
        <v>62</v>
      </c>
      <c r="M498" s="227">
        <f t="shared" si="38"/>
        <v>3.6836252489129558E-4</v>
      </c>
      <c r="N498" s="235">
        <f t="array" ref="N498:O498">MMULT(K498:M498,$N$6:$O$8)</f>
        <v>205</v>
      </c>
      <c r="O498" s="235">
        <v>62.000368362524888</v>
      </c>
    </row>
    <row r="499" spans="5:15" ht="11.25" x14ac:dyDescent="0.2">
      <c r="E499" s="210">
        <v>488</v>
      </c>
      <c r="F499" s="212">
        <v>8</v>
      </c>
      <c r="G499" s="214">
        <v>174</v>
      </c>
      <c r="H499" s="221">
        <v>64</v>
      </c>
      <c r="I499" s="210">
        <v>488</v>
      </c>
      <c r="J499" s="217">
        <f t="shared" si="39"/>
        <v>7.9120000000000017</v>
      </c>
      <c r="K499" s="210">
        <f t="shared" si="40"/>
        <v>174</v>
      </c>
      <c r="L499" s="210">
        <f t="shared" si="41"/>
        <v>64</v>
      </c>
      <c r="M499" s="227">
        <f t="shared" si="38"/>
        <v>3.8135754912617449E-3</v>
      </c>
      <c r="N499" s="235">
        <f t="array" ref="N499:O499">MMULT(K499:M499,$N$6:$O$8)</f>
        <v>206</v>
      </c>
      <c r="O499" s="235">
        <v>64.003813575491264</v>
      </c>
    </row>
    <row r="500" spans="5:15" ht="11.25" x14ac:dyDescent="0.2">
      <c r="E500" s="210">
        <v>489</v>
      </c>
      <c r="F500" s="212">
        <v>9</v>
      </c>
      <c r="G500" s="214">
        <v>174</v>
      </c>
      <c r="H500" s="221">
        <v>66</v>
      </c>
      <c r="I500" s="210">
        <v>489</v>
      </c>
      <c r="J500" s="217">
        <f t="shared" si="39"/>
        <v>5.8479999999999999</v>
      </c>
      <c r="K500" s="210">
        <f t="shared" si="40"/>
        <v>174</v>
      </c>
      <c r="L500" s="210">
        <f t="shared" si="41"/>
        <v>66</v>
      </c>
      <c r="M500" s="227">
        <f t="shared" si="38"/>
        <v>2.8849613903932775E-2</v>
      </c>
      <c r="N500" s="235">
        <f t="array" ref="N500:O500">MMULT(K500:M500,$N$6:$O$8)</f>
        <v>207</v>
      </c>
      <c r="O500" s="235">
        <v>66.02884961390393</v>
      </c>
    </row>
    <row r="501" spans="5:15" ht="11.25" x14ac:dyDescent="0.2">
      <c r="E501" s="210">
        <v>490</v>
      </c>
      <c r="F501" s="212">
        <v>10</v>
      </c>
      <c r="G501" s="214">
        <v>174</v>
      </c>
      <c r="H501" s="221">
        <v>68</v>
      </c>
      <c r="I501" s="210">
        <v>490</v>
      </c>
      <c r="J501" s="217">
        <f t="shared" si="39"/>
        <v>4.104000000000001</v>
      </c>
      <c r="K501" s="210">
        <f t="shared" si="40"/>
        <v>174</v>
      </c>
      <c r="L501" s="210">
        <f t="shared" si="41"/>
        <v>68</v>
      </c>
      <c r="M501" s="227">
        <f t="shared" si="38"/>
        <v>0.1594771308276284</v>
      </c>
      <c r="N501" s="235">
        <f t="array" ref="N501:O501">MMULT(K501:M501,$N$6:$O$8)</f>
        <v>208</v>
      </c>
      <c r="O501" s="235">
        <v>68.159477130827625</v>
      </c>
    </row>
    <row r="502" spans="5:15" ht="11.25" x14ac:dyDescent="0.2">
      <c r="E502" s="210">
        <v>491</v>
      </c>
      <c r="F502" s="212">
        <v>11</v>
      </c>
      <c r="G502" s="214">
        <v>174</v>
      </c>
      <c r="H502" s="221">
        <v>70</v>
      </c>
      <c r="I502" s="210">
        <v>491</v>
      </c>
      <c r="J502" s="217">
        <f t="shared" si="39"/>
        <v>2.6800000000000006</v>
      </c>
      <c r="K502" s="210">
        <f t="shared" si="40"/>
        <v>174</v>
      </c>
      <c r="L502" s="210">
        <f t="shared" si="41"/>
        <v>70</v>
      </c>
      <c r="M502" s="227">
        <f t="shared" si="38"/>
        <v>0.64418049780331632</v>
      </c>
      <c r="N502" s="235">
        <f t="array" ref="N502:O502">MMULT(K502:M502,$N$6:$O$8)</f>
        <v>209</v>
      </c>
      <c r="O502" s="235">
        <v>70.644180497803319</v>
      </c>
    </row>
    <row r="503" spans="5:15" ht="11.25" x14ac:dyDescent="0.2">
      <c r="E503" s="210">
        <v>492</v>
      </c>
      <c r="F503" s="212">
        <v>12</v>
      </c>
      <c r="G503" s="214">
        <v>174</v>
      </c>
      <c r="H503" s="221">
        <v>72</v>
      </c>
      <c r="I503" s="210">
        <v>492</v>
      </c>
      <c r="J503" s="217">
        <f t="shared" si="39"/>
        <v>1.5760000000000005</v>
      </c>
      <c r="K503" s="210">
        <f t="shared" si="40"/>
        <v>174</v>
      </c>
      <c r="L503" s="210">
        <f t="shared" si="41"/>
        <v>72</v>
      </c>
      <c r="M503" s="227">
        <f t="shared" si="38"/>
        <v>1.9013737003555238</v>
      </c>
      <c r="N503" s="235">
        <f t="array" ref="N503:O503">MMULT(K503:M503,$N$6:$O$8)</f>
        <v>210</v>
      </c>
      <c r="O503" s="235">
        <v>73.901373700355521</v>
      </c>
    </row>
    <row r="504" spans="5:15" ht="11.25" x14ac:dyDescent="0.2">
      <c r="E504" s="210">
        <v>493</v>
      </c>
      <c r="F504" s="212">
        <v>13</v>
      </c>
      <c r="G504" s="214">
        <v>174</v>
      </c>
      <c r="H504" s="221">
        <v>74</v>
      </c>
      <c r="I504" s="210">
        <v>493</v>
      </c>
      <c r="J504" s="217">
        <f t="shared" si="39"/>
        <v>0.79200000000000004</v>
      </c>
      <c r="K504" s="210">
        <f t="shared" si="40"/>
        <v>174</v>
      </c>
      <c r="L504" s="210">
        <f t="shared" si="41"/>
        <v>74</v>
      </c>
      <c r="M504" s="227">
        <f t="shared" si="38"/>
        <v>4.1008902164333225</v>
      </c>
      <c r="N504" s="235">
        <f t="array" ref="N504:O504">MMULT(K504:M504,$N$6:$O$8)</f>
        <v>211</v>
      </c>
      <c r="O504" s="235">
        <v>78.100890216433328</v>
      </c>
    </row>
    <row r="505" spans="5:15" ht="11.25" x14ac:dyDescent="0.2">
      <c r="E505" s="210">
        <v>494</v>
      </c>
      <c r="F505" s="212">
        <v>14</v>
      </c>
      <c r="G505" s="214">
        <v>174</v>
      </c>
      <c r="H505" s="221">
        <v>76</v>
      </c>
      <c r="I505" s="210">
        <v>494</v>
      </c>
      <c r="J505" s="217">
        <f t="shared" si="39"/>
        <v>0.32800000000000007</v>
      </c>
      <c r="K505" s="210">
        <f t="shared" si="40"/>
        <v>174</v>
      </c>
      <c r="L505" s="210">
        <f t="shared" si="41"/>
        <v>76</v>
      </c>
      <c r="M505" s="227">
        <f t="shared" si="38"/>
        <v>6.4630803394977336</v>
      </c>
      <c r="N505" s="235">
        <f t="array" ref="N505:O505">MMULT(K505:M505,$N$6:$O$8)</f>
        <v>212</v>
      </c>
      <c r="O505" s="235">
        <v>82.463080339497736</v>
      </c>
    </row>
    <row r="506" spans="5:15" ht="11.25" x14ac:dyDescent="0.2">
      <c r="E506" s="210">
        <v>495</v>
      </c>
      <c r="F506" s="212">
        <v>15</v>
      </c>
      <c r="G506" s="214">
        <v>174</v>
      </c>
      <c r="H506" s="221">
        <v>78</v>
      </c>
      <c r="I506" s="210">
        <v>495</v>
      </c>
      <c r="J506" s="217">
        <f t="shared" si="39"/>
        <v>0.18400000000000005</v>
      </c>
      <c r="K506" s="210">
        <f t="shared" si="40"/>
        <v>174</v>
      </c>
      <c r="L506" s="210">
        <f t="shared" si="41"/>
        <v>78</v>
      </c>
      <c r="M506" s="227">
        <f t="shared" si="38"/>
        <v>7.4430633706859632</v>
      </c>
      <c r="N506" s="235">
        <f t="array" ref="N506:O506">MMULT(K506:M506,$N$6:$O$8)</f>
        <v>213</v>
      </c>
      <c r="O506" s="235">
        <v>85.443063370685962</v>
      </c>
    </row>
    <row r="507" spans="5:15" ht="11.25" x14ac:dyDescent="0.2">
      <c r="E507" s="210">
        <v>496</v>
      </c>
      <c r="F507" s="212">
        <v>16</v>
      </c>
      <c r="G507" s="214">
        <v>174</v>
      </c>
      <c r="H507" s="221">
        <v>80</v>
      </c>
      <c r="I507" s="210">
        <v>496</v>
      </c>
      <c r="J507" s="217">
        <f t="shared" si="39"/>
        <v>0.36</v>
      </c>
      <c r="K507" s="210">
        <f t="shared" si="40"/>
        <v>174</v>
      </c>
      <c r="L507" s="210">
        <f t="shared" si="41"/>
        <v>80</v>
      </c>
      <c r="M507" s="227">
        <f t="shared" si="38"/>
        <v>6.2634646336465574</v>
      </c>
      <c r="N507" s="235">
        <f t="array" ref="N507:O507">MMULT(K507:M507,$N$6:$O$8)</f>
        <v>214</v>
      </c>
      <c r="O507" s="235">
        <v>86.263464633646564</v>
      </c>
    </row>
    <row r="508" spans="5:15" ht="11.25" x14ac:dyDescent="0.2">
      <c r="E508" s="210">
        <v>497</v>
      </c>
      <c r="F508" s="212">
        <v>17</v>
      </c>
      <c r="G508" s="214">
        <v>174</v>
      </c>
      <c r="H508" s="221">
        <v>82</v>
      </c>
      <c r="I508" s="210">
        <v>497</v>
      </c>
      <c r="J508" s="217">
        <f t="shared" si="39"/>
        <v>0.85599999999999998</v>
      </c>
      <c r="K508" s="210">
        <f t="shared" si="40"/>
        <v>174</v>
      </c>
      <c r="L508" s="210">
        <f t="shared" si="41"/>
        <v>82</v>
      </c>
      <c r="M508" s="227">
        <f t="shared" si="38"/>
        <v>3.8514857311859672</v>
      </c>
      <c r="N508" s="235">
        <f t="array" ref="N508:O508">MMULT(K508:M508,$N$6:$O$8)</f>
        <v>215</v>
      </c>
      <c r="O508" s="235">
        <v>85.85148573118596</v>
      </c>
    </row>
    <row r="509" spans="5:15" ht="11.25" x14ac:dyDescent="0.2">
      <c r="E509" s="210">
        <v>498</v>
      </c>
      <c r="F509" s="212">
        <v>18</v>
      </c>
      <c r="G509" s="214">
        <v>174</v>
      </c>
      <c r="H509" s="221">
        <v>84</v>
      </c>
      <c r="I509" s="210">
        <v>498</v>
      </c>
      <c r="J509" s="217">
        <f t="shared" si="39"/>
        <v>1.6719999999999999</v>
      </c>
      <c r="K509" s="210">
        <f t="shared" si="40"/>
        <v>174</v>
      </c>
      <c r="L509" s="210">
        <f t="shared" si="41"/>
        <v>84</v>
      </c>
      <c r="M509" s="227">
        <f t="shared" si="38"/>
        <v>1.7305840939060504</v>
      </c>
      <c r="N509" s="235">
        <f t="array" ref="N509:O509">MMULT(K509:M509,$N$6:$O$8)</f>
        <v>216</v>
      </c>
      <c r="O509" s="235">
        <v>85.730584093906046</v>
      </c>
    </row>
    <row r="510" spans="5:15" ht="11.25" x14ac:dyDescent="0.2">
      <c r="E510" s="210">
        <v>499</v>
      </c>
      <c r="F510" s="212">
        <v>19</v>
      </c>
      <c r="G510" s="214">
        <v>174</v>
      </c>
      <c r="H510" s="221">
        <v>86</v>
      </c>
      <c r="I510" s="210">
        <v>499</v>
      </c>
      <c r="J510" s="217">
        <f t="shared" si="39"/>
        <v>2.8079999999999998</v>
      </c>
      <c r="K510" s="210">
        <f t="shared" si="40"/>
        <v>174</v>
      </c>
      <c r="L510" s="210">
        <f t="shared" si="41"/>
        <v>86</v>
      </c>
      <c r="M510" s="227">
        <f t="shared" si="38"/>
        <v>0.56820869206503566</v>
      </c>
      <c r="N510" s="235">
        <f t="array" ref="N510:O510">MMULT(K510:M510,$N$6:$O$8)</f>
        <v>217</v>
      </c>
      <c r="O510" s="235">
        <v>86.568208692065042</v>
      </c>
    </row>
    <row r="511" spans="5:15" ht="11.25" x14ac:dyDescent="0.2">
      <c r="E511" s="210">
        <v>500</v>
      </c>
      <c r="F511" s="212">
        <v>20</v>
      </c>
      <c r="G511" s="214">
        <v>174</v>
      </c>
      <c r="H511" s="221">
        <v>88</v>
      </c>
      <c r="I511" s="210">
        <v>500</v>
      </c>
      <c r="J511" s="217">
        <f t="shared" si="39"/>
        <v>4.2640000000000002</v>
      </c>
      <c r="K511" s="210">
        <f t="shared" si="40"/>
        <v>174</v>
      </c>
      <c r="L511" s="210">
        <f t="shared" si="41"/>
        <v>88</v>
      </c>
      <c r="M511" s="227">
        <f t="shared" si="38"/>
        <v>0.13632446092344871</v>
      </c>
      <c r="N511" s="235">
        <f t="array" ref="N511:O511">MMULT(K511:M511,$N$6:$O$8)</f>
        <v>218</v>
      </c>
      <c r="O511" s="235">
        <v>88.136324460923447</v>
      </c>
    </row>
    <row r="512" spans="5:15" ht="11.25" x14ac:dyDescent="0.2">
      <c r="E512" s="210">
        <v>501</v>
      </c>
      <c r="F512" s="212">
        <v>21</v>
      </c>
      <c r="G512" s="214">
        <v>174</v>
      </c>
      <c r="H512" s="221">
        <v>90</v>
      </c>
      <c r="I512" s="210">
        <v>501</v>
      </c>
      <c r="J512" s="217">
        <f t="shared" si="39"/>
        <v>6.04</v>
      </c>
      <c r="K512" s="210">
        <f t="shared" si="40"/>
        <v>174</v>
      </c>
      <c r="L512" s="210">
        <f t="shared" si="41"/>
        <v>90</v>
      </c>
      <c r="M512" s="227">
        <f t="shared" si="38"/>
        <v>2.389959028414285E-2</v>
      </c>
      <c r="N512" s="235">
        <f t="array" ref="N512:O512">MMULT(K512:M512,$N$6:$O$8)</f>
        <v>219</v>
      </c>
      <c r="O512" s="235">
        <v>90.023899590284145</v>
      </c>
    </row>
    <row r="513" spans="5:15" ht="11.25" x14ac:dyDescent="0.2">
      <c r="E513" s="210">
        <v>502</v>
      </c>
      <c r="F513" s="212">
        <v>22</v>
      </c>
      <c r="G513" s="214">
        <v>174</v>
      </c>
      <c r="H513" s="221">
        <v>92</v>
      </c>
      <c r="I513" s="210">
        <v>502</v>
      </c>
      <c r="J513" s="217">
        <f t="shared" si="39"/>
        <v>8.1359999999999992</v>
      </c>
      <c r="K513" s="210">
        <f t="shared" si="40"/>
        <v>174</v>
      </c>
      <c r="L513" s="210">
        <f t="shared" si="41"/>
        <v>92</v>
      </c>
      <c r="M513" s="227">
        <f t="shared" si="38"/>
        <v>3.0616664372998901E-3</v>
      </c>
      <c r="N513" s="235">
        <f t="array" ref="N513:O513">MMULT(K513:M513,$N$6:$O$8)</f>
        <v>220</v>
      </c>
      <c r="O513" s="235">
        <v>92.003061666437304</v>
      </c>
    </row>
    <row r="514" spans="5:15" ht="11.25" x14ac:dyDescent="0.2">
      <c r="E514" s="210">
        <v>503</v>
      </c>
      <c r="F514" s="212">
        <v>23</v>
      </c>
      <c r="G514" s="214">
        <v>174</v>
      </c>
      <c r="H514" s="221">
        <v>94</v>
      </c>
      <c r="I514" s="210">
        <v>503</v>
      </c>
      <c r="J514" s="217">
        <f t="shared" si="39"/>
        <v>10.552</v>
      </c>
      <c r="K514" s="210">
        <f t="shared" si="40"/>
        <v>174</v>
      </c>
      <c r="L514" s="210">
        <f t="shared" si="41"/>
        <v>94</v>
      </c>
      <c r="M514" s="227">
        <f t="shared" si="38"/>
        <v>2.8659990476025392E-4</v>
      </c>
      <c r="N514" s="235">
        <f t="array" ref="N514:O514">MMULT(K514:M514,$N$6:$O$8)</f>
        <v>221</v>
      </c>
      <c r="O514" s="235">
        <v>94.000286599904754</v>
      </c>
    </row>
    <row r="515" spans="5:15" ht="11.25" x14ac:dyDescent="0.2">
      <c r="E515" s="210">
        <v>504</v>
      </c>
      <c r="F515" s="212">
        <v>24</v>
      </c>
      <c r="G515" s="214">
        <v>174</v>
      </c>
      <c r="H515" s="221">
        <v>96</v>
      </c>
      <c r="I515" s="210">
        <v>504</v>
      </c>
      <c r="J515" s="217">
        <f t="shared" si="39"/>
        <v>13.288</v>
      </c>
      <c r="K515" s="210">
        <f t="shared" si="40"/>
        <v>174</v>
      </c>
      <c r="L515" s="210">
        <f t="shared" si="41"/>
        <v>96</v>
      </c>
      <c r="M515" s="227">
        <f t="shared" si="38"/>
        <v>1.9604012053744434E-5</v>
      </c>
      <c r="N515" s="235">
        <f t="array" ref="N515:O515">MMULT(K515:M515,$N$6:$O$8)</f>
        <v>222</v>
      </c>
      <c r="O515" s="235">
        <v>96.000019604012053</v>
      </c>
    </row>
    <row r="516" spans="5:15" ht="11.25" x14ac:dyDescent="0.2">
      <c r="E516" s="210">
        <v>505</v>
      </c>
      <c r="F516" s="212">
        <v>25</v>
      </c>
      <c r="G516" s="214">
        <v>174</v>
      </c>
      <c r="H516" s="221">
        <v>98</v>
      </c>
      <c r="I516" s="210">
        <v>505</v>
      </c>
      <c r="J516" s="217">
        <f t="shared" si="39"/>
        <v>16.344000000000001</v>
      </c>
      <c r="K516" s="210">
        <f t="shared" si="40"/>
        <v>174</v>
      </c>
      <c r="L516" s="210">
        <f t="shared" si="41"/>
        <v>98</v>
      </c>
      <c r="M516" s="227">
        <f t="shared" ref="M516:M579" si="42">$M$2*$M$5*EXP(-1/2*J516/$M$10)</f>
        <v>9.798613573044546E-7</v>
      </c>
      <c r="N516" s="235">
        <f t="array" ref="N516:O516">MMULT(K516:M516,$N$6:$O$8)</f>
        <v>223</v>
      </c>
      <c r="O516" s="235">
        <v>98.000000979861355</v>
      </c>
    </row>
    <row r="517" spans="5:15" ht="11.25" x14ac:dyDescent="0.2">
      <c r="E517" s="210">
        <v>506</v>
      </c>
      <c r="F517" s="212">
        <v>26</v>
      </c>
      <c r="G517" s="214">
        <v>174</v>
      </c>
      <c r="H517" s="221">
        <v>100</v>
      </c>
      <c r="I517" s="210">
        <v>506</v>
      </c>
      <c r="J517" s="217">
        <f t="shared" si="39"/>
        <v>19.72</v>
      </c>
      <c r="K517" s="210">
        <f t="shared" si="40"/>
        <v>174</v>
      </c>
      <c r="L517" s="210">
        <f t="shared" si="41"/>
        <v>100</v>
      </c>
      <c r="M517" s="227">
        <f t="shared" si="42"/>
        <v>3.5787804106479439E-8</v>
      </c>
      <c r="N517" s="235">
        <f t="array" ref="N517:O517">MMULT(K517:M517,$N$6:$O$8)</f>
        <v>224</v>
      </c>
      <c r="O517" s="235">
        <v>100.00000003578781</v>
      </c>
    </row>
    <row r="518" spans="5:15" ht="11.25" x14ac:dyDescent="0.2">
      <c r="E518" s="210">
        <v>507</v>
      </c>
      <c r="F518" s="212">
        <v>27</v>
      </c>
      <c r="G518" s="214">
        <v>174</v>
      </c>
      <c r="H518" s="221">
        <v>102</v>
      </c>
      <c r="I518" s="210">
        <v>507</v>
      </c>
      <c r="J518" s="217">
        <f t="shared" si="39"/>
        <v>23.416</v>
      </c>
      <c r="K518" s="210">
        <f t="shared" si="40"/>
        <v>174</v>
      </c>
      <c r="L518" s="210">
        <f t="shared" si="41"/>
        <v>102</v>
      </c>
      <c r="M518" s="227">
        <f t="shared" si="42"/>
        <v>9.5511622549724013E-10</v>
      </c>
      <c r="N518" s="235">
        <f t="array" ref="N518:O518">MMULT(K518:M518,$N$6:$O$8)</f>
        <v>225</v>
      </c>
      <c r="O518" s="235">
        <v>102.00000000095511</v>
      </c>
    </row>
    <row r="519" spans="5:15" ht="11.25" x14ac:dyDescent="0.2">
      <c r="E519" s="210">
        <v>508</v>
      </c>
      <c r="F519" s="212">
        <v>28</v>
      </c>
      <c r="G519" s="214">
        <v>174</v>
      </c>
      <c r="H519" s="221">
        <v>104</v>
      </c>
      <c r="I519" s="210">
        <v>508</v>
      </c>
      <c r="J519" s="217">
        <f t="shared" si="39"/>
        <v>27.431999999999999</v>
      </c>
      <c r="K519" s="210">
        <f t="shared" si="40"/>
        <v>174</v>
      </c>
      <c r="L519" s="210">
        <f t="shared" si="41"/>
        <v>104</v>
      </c>
      <c r="M519" s="227">
        <f t="shared" si="42"/>
        <v>1.8626366546648696E-11</v>
      </c>
      <c r="N519" s="235">
        <f t="array" ref="N519:O519">MMULT(K519:M519,$N$6:$O$8)</f>
        <v>226</v>
      </c>
      <c r="O519" s="235">
        <v>104.00000000001863</v>
      </c>
    </row>
    <row r="520" spans="5:15" ht="11.25" x14ac:dyDescent="0.2">
      <c r="E520" s="210">
        <v>509</v>
      </c>
      <c r="F520" s="212">
        <v>29</v>
      </c>
      <c r="G520" s="214">
        <v>174</v>
      </c>
      <c r="H520" s="221">
        <v>106</v>
      </c>
      <c r="I520" s="210">
        <v>509</v>
      </c>
      <c r="J520" s="217">
        <f t="shared" si="39"/>
        <v>31.768000000000001</v>
      </c>
      <c r="K520" s="210">
        <f t="shared" si="40"/>
        <v>174</v>
      </c>
      <c r="L520" s="210">
        <f t="shared" si="41"/>
        <v>106</v>
      </c>
      <c r="M520" s="227">
        <f t="shared" si="42"/>
        <v>2.6543049571651224E-13</v>
      </c>
      <c r="N520" s="235">
        <f t="array" ref="N520:O520">MMULT(K520:M520,$N$6:$O$8)</f>
        <v>227</v>
      </c>
      <c r="O520" s="235">
        <v>106.00000000000027</v>
      </c>
    </row>
    <row r="521" spans="5:15" ht="11.25" x14ac:dyDescent="0.2">
      <c r="E521" s="210">
        <v>510</v>
      </c>
      <c r="F521" s="212">
        <v>30</v>
      </c>
      <c r="G521" s="214">
        <v>174</v>
      </c>
      <c r="H521" s="221">
        <v>108</v>
      </c>
      <c r="I521" s="210">
        <v>510</v>
      </c>
      <c r="J521" s="217">
        <f t="shared" si="39"/>
        <v>36.423999999999992</v>
      </c>
      <c r="K521" s="210">
        <f t="shared" si="40"/>
        <v>174</v>
      </c>
      <c r="L521" s="210">
        <f t="shared" si="41"/>
        <v>108</v>
      </c>
      <c r="M521" s="227">
        <f t="shared" si="42"/>
        <v>2.7639121940156148E-15</v>
      </c>
      <c r="N521" s="235">
        <f t="array" ref="N521:O521">MMULT(K521:M521,$N$6:$O$8)</f>
        <v>228</v>
      </c>
      <c r="O521" s="235">
        <v>108</v>
      </c>
    </row>
    <row r="522" spans="5:15" ht="11.25" x14ac:dyDescent="0.2">
      <c r="E522" s="210">
        <v>511</v>
      </c>
      <c r="F522" s="212">
        <v>31</v>
      </c>
      <c r="G522" s="214">
        <v>174</v>
      </c>
      <c r="H522" s="221">
        <v>110</v>
      </c>
      <c r="I522" s="210">
        <v>511</v>
      </c>
      <c r="J522" s="217">
        <f t="shared" si="39"/>
        <v>41.4</v>
      </c>
      <c r="K522" s="210">
        <f t="shared" si="40"/>
        <v>174</v>
      </c>
      <c r="L522" s="210">
        <f t="shared" si="41"/>
        <v>110</v>
      </c>
      <c r="M522" s="227">
        <f t="shared" si="42"/>
        <v>2.1030442778631009E-17</v>
      </c>
      <c r="N522" s="235">
        <f t="array" ref="N522:O522">MMULT(K522:M522,$N$6:$O$8)</f>
        <v>229</v>
      </c>
      <c r="O522" s="235">
        <v>110</v>
      </c>
    </row>
    <row r="523" spans="5:15" ht="11.25" x14ac:dyDescent="0.2">
      <c r="E523" s="210">
        <v>512</v>
      </c>
      <c r="F523" s="212">
        <v>32</v>
      </c>
      <c r="G523" s="214"/>
      <c r="H523" s="221"/>
      <c r="I523" s="210">
        <v>512</v>
      </c>
      <c r="J523" s="217">
        <f t="shared" si="39"/>
        <v>176.80000000000007</v>
      </c>
      <c r="K523" s="210"/>
      <c r="M523" s="227"/>
      <c r="N523" s="237"/>
      <c r="O523" s="237"/>
    </row>
    <row r="524" spans="5:15" ht="11.25" x14ac:dyDescent="0.2">
      <c r="E524" s="210">
        <v>513</v>
      </c>
      <c r="F524" s="212">
        <v>33</v>
      </c>
      <c r="G524" s="214"/>
      <c r="H524" s="221"/>
      <c r="I524" s="210">
        <v>513</v>
      </c>
      <c r="J524" s="217">
        <f t="shared" si="39"/>
        <v>176.80000000000007</v>
      </c>
      <c r="K524" s="210"/>
      <c r="M524" s="227"/>
      <c r="N524" s="237"/>
      <c r="O524" s="237"/>
    </row>
    <row r="525" spans="5:15" ht="11.25" x14ac:dyDescent="0.2">
      <c r="E525" s="210">
        <v>514</v>
      </c>
      <c r="F525" s="212">
        <v>34</v>
      </c>
      <c r="G525" s="214"/>
      <c r="H525" s="221"/>
      <c r="I525" s="210">
        <v>514</v>
      </c>
      <c r="J525" s="217">
        <f t="shared" ref="J525:J588" si="43">((G525-C$8)/C$9)^2+((H525-D$8)/D$9)^2-2*$C$10*(G525-C$8)/C$9*(H525-D$8)/D$9</f>
        <v>176.80000000000007</v>
      </c>
      <c r="K525" s="210"/>
      <c r="M525" s="227"/>
      <c r="N525" s="237"/>
      <c r="O525" s="237"/>
    </row>
    <row r="526" spans="5:15" ht="11.25" x14ac:dyDescent="0.2">
      <c r="E526" s="210">
        <v>515</v>
      </c>
      <c r="F526" s="212">
        <v>35</v>
      </c>
      <c r="G526" s="214"/>
      <c r="H526" s="221"/>
      <c r="I526" s="210">
        <v>515</v>
      </c>
      <c r="J526" s="217">
        <f t="shared" si="43"/>
        <v>176.80000000000007</v>
      </c>
      <c r="K526" s="210"/>
      <c r="M526" s="227"/>
      <c r="N526" s="237"/>
      <c r="O526" s="237"/>
    </row>
    <row r="527" spans="5:15" ht="11.25" x14ac:dyDescent="0.2">
      <c r="E527" s="210">
        <v>516</v>
      </c>
      <c r="F527" s="212">
        <v>36</v>
      </c>
      <c r="G527" s="214"/>
      <c r="H527" s="221"/>
      <c r="I527" s="210">
        <v>516</v>
      </c>
      <c r="J527" s="217">
        <f t="shared" si="43"/>
        <v>176.80000000000007</v>
      </c>
      <c r="K527" s="210"/>
      <c r="M527" s="227"/>
      <c r="N527" s="237"/>
      <c r="O527" s="237"/>
    </row>
    <row r="528" spans="5:15" ht="11.25" x14ac:dyDescent="0.2">
      <c r="E528" s="210">
        <v>517</v>
      </c>
      <c r="F528" s="212">
        <v>37</v>
      </c>
      <c r="G528" s="214"/>
      <c r="H528" s="221"/>
      <c r="I528" s="210">
        <v>517</v>
      </c>
      <c r="J528" s="217">
        <f t="shared" si="43"/>
        <v>176.80000000000007</v>
      </c>
      <c r="K528" s="210"/>
      <c r="M528" s="227"/>
      <c r="N528" s="237"/>
      <c r="O528" s="237"/>
    </row>
    <row r="529" spans="5:15" ht="11.25" x14ac:dyDescent="0.2">
      <c r="E529" s="210">
        <v>518</v>
      </c>
      <c r="F529" s="212">
        <v>38</v>
      </c>
      <c r="G529" s="214"/>
      <c r="H529" s="221"/>
      <c r="I529" s="210">
        <v>518</v>
      </c>
      <c r="J529" s="217">
        <f t="shared" si="43"/>
        <v>176.80000000000007</v>
      </c>
      <c r="K529" s="210"/>
      <c r="M529" s="227"/>
      <c r="N529" s="237"/>
      <c r="O529" s="237"/>
    </row>
    <row r="530" spans="5:15" ht="11.25" x14ac:dyDescent="0.2">
      <c r="E530" s="210">
        <v>519</v>
      </c>
      <c r="F530" s="212">
        <v>39</v>
      </c>
      <c r="G530" s="214"/>
      <c r="H530" s="221"/>
      <c r="I530" s="210">
        <v>519</v>
      </c>
      <c r="J530" s="217">
        <f t="shared" si="43"/>
        <v>176.80000000000007</v>
      </c>
      <c r="K530" s="210"/>
      <c r="M530" s="227"/>
      <c r="N530" s="237"/>
      <c r="O530" s="237"/>
    </row>
    <row r="531" spans="5:15" ht="11.25" x14ac:dyDescent="0.2">
      <c r="E531" s="210">
        <v>520</v>
      </c>
      <c r="F531" s="213">
        <v>40</v>
      </c>
      <c r="G531" s="222"/>
      <c r="H531" s="223"/>
      <c r="I531" s="210">
        <v>520</v>
      </c>
      <c r="J531" s="217">
        <f t="shared" si="43"/>
        <v>176.80000000000007</v>
      </c>
      <c r="K531" s="210"/>
      <c r="M531" s="227"/>
      <c r="N531" s="237"/>
      <c r="O531" s="237"/>
    </row>
    <row r="532" spans="5:15" ht="11.25" x14ac:dyDescent="0.2">
      <c r="E532" s="210">
        <v>521</v>
      </c>
      <c r="F532" s="211">
        <v>1</v>
      </c>
      <c r="G532" s="219">
        <v>176</v>
      </c>
      <c r="H532" s="220">
        <v>50</v>
      </c>
      <c r="I532" s="210">
        <v>521</v>
      </c>
      <c r="J532" s="217">
        <f t="shared" si="43"/>
        <v>32.799999999999997</v>
      </c>
      <c r="K532" s="210">
        <f t="shared" ref="K532:K562" si="44">G532</f>
        <v>176</v>
      </c>
      <c r="L532" s="210">
        <f t="shared" ref="L532:L562" si="45">H532</f>
        <v>50</v>
      </c>
      <c r="M532" s="227">
        <f>$M$2*$M$5*EXP(-1/2*J532/$M$10)</f>
        <v>9.6504372109143577E-14</v>
      </c>
      <c r="N532" s="235">
        <f t="array" ref="N532:O532">MMULT(K532:M532,$N$6:$O$8)</f>
        <v>201</v>
      </c>
      <c r="O532" s="235">
        <v>50.000000000000099</v>
      </c>
    </row>
    <row r="533" spans="5:15" ht="11.25" x14ac:dyDescent="0.2">
      <c r="E533" s="210">
        <v>522</v>
      </c>
      <c r="F533" s="212">
        <v>2</v>
      </c>
      <c r="G533" s="214">
        <v>176</v>
      </c>
      <c r="H533" s="221">
        <v>52</v>
      </c>
      <c r="I533" s="210">
        <v>522</v>
      </c>
      <c r="J533" s="217">
        <f t="shared" si="43"/>
        <v>28.383999999999997</v>
      </c>
      <c r="K533" s="210">
        <f t="shared" si="44"/>
        <v>176</v>
      </c>
      <c r="L533" s="210">
        <f t="shared" si="45"/>
        <v>52</v>
      </c>
      <c r="M533" s="227">
        <f t="shared" si="42"/>
        <v>7.3246458079668757E-12</v>
      </c>
      <c r="N533" s="235">
        <f t="array" ref="N533:O533">MMULT(K533:M533,$N$6:$O$8)</f>
        <v>202</v>
      </c>
      <c r="O533" s="235">
        <v>52.000000000007326</v>
      </c>
    </row>
    <row r="534" spans="5:15" ht="11.25" x14ac:dyDescent="0.2">
      <c r="E534" s="210">
        <v>523</v>
      </c>
      <c r="F534" s="212">
        <v>3</v>
      </c>
      <c r="G534" s="214">
        <v>176</v>
      </c>
      <c r="H534" s="221">
        <v>54</v>
      </c>
      <c r="I534" s="210">
        <v>523</v>
      </c>
      <c r="J534" s="217">
        <f t="shared" si="43"/>
        <v>24.288000000000004</v>
      </c>
      <c r="K534" s="210">
        <f t="shared" si="44"/>
        <v>176</v>
      </c>
      <c r="L534" s="210">
        <f t="shared" si="45"/>
        <v>54</v>
      </c>
      <c r="M534" s="227">
        <f t="shared" si="42"/>
        <v>4.0623470121317623E-10</v>
      </c>
      <c r="N534" s="235">
        <f t="array" ref="N534:O534">MMULT(K534:M534,$N$6:$O$8)</f>
        <v>203</v>
      </c>
      <c r="O534" s="235">
        <v>54.000000000406231</v>
      </c>
    </row>
    <row r="535" spans="5:15" ht="11.25" x14ac:dyDescent="0.2">
      <c r="E535" s="210">
        <v>524</v>
      </c>
      <c r="F535" s="212">
        <v>4</v>
      </c>
      <c r="G535" s="214">
        <v>176</v>
      </c>
      <c r="H535" s="221">
        <v>56</v>
      </c>
      <c r="I535" s="210">
        <v>524</v>
      </c>
      <c r="J535" s="217">
        <f t="shared" si="43"/>
        <v>20.512</v>
      </c>
      <c r="K535" s="210">
        <f t="shared" si="44"/>
        <v>176</v>
      </c>
      <c r="L535" s="210">
        <f t="shared" si="45"/>
        <v>56</v>
      </c>
      <c r="M535" s="227">
        <f t="shared" si="42"/>
        <v>1.6463348048758411E-8</v>
      </c>
      <c r="N535" s="235">
        <f t="array" ref="N535:O535">MMULT(K535:M535,$N$6:$O$8)</f>
        <v>204</v>
      </c>
      <c r="O535" s="235">
        <v>56.000000016463346</v>
      </c>
    </row>
    <row r="536" spans="5:15" ht="11.25" x14ac:dyDescent="0.2">
      <c r="E536" s="210">
        <v>525</v>
      </c>
      <c r="F536" s="212">
        <v>5</v>
      </c>
      <c r="G536" s="214">
        <v>176</v>
      </c>
      <c r="H536" s="221">
        <v>58</v>
      </c>
      <c r="I536" s="210">
        <v>525</v>
      </c>
      <c r="J536" s="217">
        <f t="shared" si="43"/>
        <v>17.056000000000004</v>
      </c>
      <c r="K536" s="210">
        <f t="shared" si="44"/>
        <v>176</v>
      </c>
      <c r="L536" s="210">
        <f t="shared" si="45"/>
        <v>58</v>
      </c>
      <c r="M536" s="227">
        <f t="shared" si="42"/>
        <v>4.8753977352698161E-7</v>
      </c>
      <c r="N536" s="235">
        <f t="array" ref="N536:O536">MMULT(K536:M536,$N$6:$O$8)</f>
        <v>205</v>
      </c>
      <c r="O536" s="235">
        <v>58.000000487539772</v>
      </c>
    </row>
    <row r="537" spans="5:15" ht="11.25" x14ac:dyDescent="0.2">
      <c r="E537" s="210">
        <v>526</v>
      </c>
      <c r="F537" s="212">
        <v>6</v>
      </c>
      <c r="G537" s="214">
        <v>176</v>
      </c>
      <c r="H537" s="221">
        <v>60</v>
      </c>
      <c r="I537" s="210">
        <v>526</v>
      </c>
      <c r="J537" s="217">
        <f t="shared" si="43"/>
        <v>13.92</v>
      </c>
      <c r="K537" s="210">
        <f t="shared" si="44"/>
        <v>176</v>
      </c>
      <c r="L537" s="210">
        <f t="shared" si="45"/>
        <v>60</v>
      </c>
      <c r="M537" s="227">
        <f t="shared" si="42"/>
        <v>1.0550005684861235E-5</v>
      </c>
      <c r="N537" s="235">
        <f t="array" ref="N537:O537">MMULT(K537:M537,$N$6:$O$8)</f>
        <v>206</v>
      </c>
      <c r="O537" s="235">
        <v>60.000010550005683</v>
      </c>
    </row>
    <row r="538" spans="5:15" ht="11.25" x14ac:dyDescent="0.2">
      <c r="E538" s="210">
        <v>527</v>
      </c>
      <c r="F538" s="212">
        <v>7</v>
      </c>
      <c r="G538" s="214">
        <v>176</v>
      </c>
      <c r="H538" s="221">
        <v>62</v>
      </c>
      <c r="I538" s="210">
        <v>527</v>
      </c>
      <c r="J538" s="217">
        <f t="shared" si="43"/>
        <v>11.104000000000001</v>
      </c>
      <c r="K538" s="210">
        <f t="shared" si="44"/>
        <v>176</v>
      </c>
      <c r="L538" s="210">
        <f t="shared" si="45"/>
        <v>62</v>
      </c>
      <c r="M538" s="227">
        <f t="shared" si="42"/>
        <v>1.6681922023232057E-4</v>
      </c>
      <c r="N538" s="235">
        <f t="array" ref="N538:O538">MMULT(K538:M538,$N$6:$O$8)</f>
        <v>207</v>
      </c>
      <c r="O538" s="235">
        <v>62.000166819220233</v>
      </c>
    </row>
    <row r="539" spans="5:15" ht="11.25" x14ac:dyDescent="0.2">
      <c r="E539" s="210">
        <v>528</v>
      </c>
      <c r="F539" s="212">
        <v>8</v>
      </c>
      <c r="G539" s="214">
        <v>176</v>
      </c>
      <c r="H539" s="221">
        <v>64</v>
      </c>
      <c r="I539" s="210">
        <v>528</v>
      </c>
      <c r="J539" s="217">
        <f t="shared" si="43"/>
        <v>8.6080000000000023</v>
      </c>
      <c r="K539" s="210">
        <f t="shared" si="44"/>
        <v>176</v>
      </c>
      <c r="L539" s="210">
        <f t="shared" si="45"/>
        <v>64</v>
      </c>
      <c r="M539" s="227">
        <f t="shared" si="42"/>
        <v>1.9274815550480719E-3</v>
      </c>
      <c r="N539" s="235">
        <f t="array" ref="N539:O539">MMULT(K539:M539,$N$6:$O$8)</f>
        <v>208</v>
      </c>
      <c r="O539" s="235">
        <v>64.001927481555043</v>
      </c>
    </row>
    <row r="540" spans="5:15" ht="11.25" x14ac:dyDescent="0.2">
      <c r="E540" s="210">
        <v>529</v>
      </c>
      <c r="F540" s="212">
        <v>9</v>
      </c>
      <c r="G540" s="214">
        <v>176</v>
      </c>
      <c r="H540" s="221">
        <v>66</v>
      </c>
      <c r="I540" s="210">
        <v>529</v>
      </c>
      <c r="J540" s="217">
        <f t="shared" si="43"/>
        <v>6.4319999999999995</v>
      </c>
      <c r="K540" s="210">
        <f t="shared" si="44"/>
        <v>176</v>
      </c>
      <c r="L540" s="210">
        <f t="shared" si="45"/>
        <v>66</v>
      </c>
      <c r="M540" s="227">
        <f t="shared" si="42"/>
        <v>1.6273655777668206E-2</v>
      </c>
      <c r="N540" s="235">
        <f t="array" ref="N540:O540">MMULT(K540:M540,$N$6:$O$8)</f>
        <v>209</v>
      </c>
      <c r="O540" s="235">
        <v>66.016273655777667</v>
      </c>
    </row>
    <row r="541" spans="5:15" ht="11.25" x14ac:dyDescent="0.2">
      <c r="E541" s="210">
        <v>530</v>
      </c>
      <c r="F541" s="212">
        <v>10</v>
      </c>
      <c r="G541" s="214">
        <v>176</v>
      </c>
      <c r="H541" s="221">
        <v>68</v>
      </c>
      <c r="I541" s="210">
        <v>530</v>
      </c>
      <c r="J541" s="217">
        <f t="shared" si="43"/>
        <v>4.5760000000000005</v>
      </c>
      <c r="K541" s="210">
        <f t="shared" si="44"/>
        <v>176</v>
      </c>
      <c r="L541" s="210">
        <f t="shared" si="45"/>
        <v>68</v>
      </c>
      <c r="M541" s="227">
        <f t="shared" si="42"/>
        <v>0.10039931991851221</v>
      </c>
      <c r="N541" s="235">
        <f t="array" ref="N541:O541">MMULT(K541:M541,$N$6:$O$8)</f>
        <v>210</v>
      </c>
      <c r="O541" s="235">
        <v>68.100399319918509</v>
      </c>
    </row>
    <row r="542" spans="5:15" ht="11.25" x14ac:dyDescent="0.2">
      <c r="E542" s="210">
        <v>531</v>
      </c>
      <c r="F542" s="212">
        <v>11</v>
      </c>
      <c r="G542" s="214">
        <v>176</v>
      </c>
      <c r="H542" s="221">
        <v>70</v>
      </c>
      <c r="I542" s="210">
        <v>531</v>
      </c>
      <c r="J542" s="217">
        <f t="shared" si="43"/>
        <v>3.04</v>
      </c>
      <c r="K542" s="210">
        <f t="shared" si="44"/>
        <v>176</v>
      </c>
      <c r="L542" s="210">
        <f t="shared" si="45"/>
        <v>70</v>
      </c>
      <c r="M542" s="227">
        <f t="shared" si="42"/>
        <v>0.45261314969487937</v>
      </c>
      <c r="N542" s="235">
        <f t="array" ref="N542:O542">MMULT(K542:M542,$N$6:$O$8)</f>
        <v>211</v>
      </c>
      <c r="O542" s="235">
        <v>70.452613149694884</v>
      </c>
    </row>
    <row r="543" spans="5:15" ht="11.25" x14ac:dyDescent="0.2">
      <c r="E543" s="210">
        <v>532</v>
      </c>
      <c r="F543" s="212">
        <v>12</v>
      </c>
      <c r="G543" s="214">
        <v>176</v>
      </c>
      <c r="H543" s="221">
        <v>72</v>
      </c>
      <c r="I543" s="210">
        <v>532</v>
      </c>
      <c r="J543" s="217">
        <f t="shared" si="43"/>
        <v>1.8240000000000007</v>
      </c>
      <c r="K543" s="210">
        <f t="shared" si="44"/>
        <v>176</v>
      </c>
      <c r="L543" s="210">
        <f t="shared" si="45"/>
        <v>72</v>
      </c>
      <c r="M543" s="227">
        <f t="shared" si="42"/>
        <v>1.4909885706882167</v>
      </c>
      <c r="N543" s="235">
        <f t="array" ref="N543:O543">MMULT(K543:M543,$N$6:$O$8)</f>
        <v>212</v>
      </c>
      <c r="O543" s="235">
        <v>73.490988570688216</v>
      </c>
    </row>
    <row r="544" spans="5:15" ht="11.25" x14ac:dyDescent="0.2">
      <c r="E544" s="210">
        <v>533</v>
      </c>
      <c r="F544" s="212">
        <v>13</v>
      </c>
      <c r="G544" s="214">
        <v>176</v>
      </c>
      <c r="H544" s="221">
        <v>74</v>
      </c>
      <c r="I544" s="210">
        <v>533</v>
      </c>
      <c r="J544" s="217">
        <f t="shared" si="43"/>
        <v>0.92800000000000016</v>
      </c>
      <c r="K544" s="210">
        <f t="shared" si="44"/>
        <v>176</v>
      </c>
      <c r="L544" s="210">
        <f t="shared" si="45"/>
        <v>74</v>
      </c>
      <c r="M544" s="227">
        <f t="shared" si="42"/>
        <v>3.5889897017467018</v>
      </c>
      <c r="N544" s="235">
        <f t="array" ref="N544:O544">MMULT(K544:M544,$N$6:$O$8)</f>
        <v>213</v>
      </c>
      <c r="O544" s="235">
        <v>77.588989701746698</v>
      </c>
    </row>
    <row r="545" spans="5:15" ht="11.25" x14ac:dyDescent="0.2">
      <c r="E545" s="210">
        <v>534</v>
      </c>
      <c r="F545" s="212">
        <v>14</v>
      </c>
      <c r="G545" s="214">
        <v>176</v>
      </c>
      <c r="H545" s="221">
        <v>76</v>
      </c>
      <c r="I545" s="210">
        <v>534</v>
      </c>
      <c r="J545" s="217">
        <f t="shared" si="43"/>
        <v>0.3520000000000002</v>
      </c>
      <c r="K545" s="210">
        <f t="shared" si="44"/>
        <v>176</v>
      </c>
      <c r="L545" s="210">
        <f t="shared" si="45"/>
        <v>76</v>
      </c>
      <c r="M545" s="227">
        <f t="shared" si="42"/>
        <v>6.3127829989965862</v>
      </c>
      <c r="N545" s="235">
        <f t="array" ref="N545:O545">MMULT(K545:M545,$N$6:$O$8)</f>
        <v>214</v>
      </c>
      <c r="O545" s="235">
        <v>82.312782998996582</v>
      </c>
    </row>
    <row r="546" spans="5:15" ht="11.25" x14ac:dyDescent="0.2">
      <c r="E546" s="210">
        <v>535</v>
      </c>
      <c r="F546" s="212">
        <v>15</v>
      </c>
      <c r="G546" s="214">
        <v>176</v>
      </c>
      <c r="H546" s="221">
        <v>78</v>
      </c>
      <c r="I546" s="210">
        <v>535</v>
      </c>
      <c r="J546" s="217">
        <f t="shared" si="43"/>
        <v>9.6000000000000085E-2</v>
      </c>
      <c r="K546" s="210">
        <f t="shared" si="44"/>
        <v>176</v>
      </c>
      <c r="L546" s="210">
        <f t="shared" si="45"/>
        <v>78</v>
      </c>
      <c r="M546" s="227">
        <f t="shared" si="42"/>
        <v>8.1137245546067707</v>
      </c>
      <c r="N546" s="235">
        <f t="array" ref="N546:O546">MMULT(K546:M546,$N$6:$O$8)</f>
        <v>215</v>
      </c>
      <c r="O546" s="235">
        <v>86.113724554606776</v>
      </c>
    </row>
    <row r="547" spans="5:15" ht="11.25" x14ac:dyDescent="0.2">
      <c r="E547" s="210">
        <v>536</v>
      </c>
      <c r="F547" s="212">
        <v>16</v>
      </c>
      <c r="G547" s="214">
        <v>176</v>
      </c>
      <c r="H547" s="221">
        <v>80</v>
      </c>
      <c r="I547" s="210">
        <v>536</v>
      </c>
      <c r="J547" s="217">
        <f t="shared" si="43"/>
        <v>0.16000000000000003</v>
      </c>
      <c r="K547" s="210">
        <f t="shared" si="44"/>
        <v>176</v>
      </c>
      <c r="L547" s="210">
        <f t="shared" si="45"/>
        <v>80</v>
      </c>
      <c r="M547" s="227">
        <f t="shared" si="42"/>
        <v>7.620270892308902</v>
      </c>
      <c r="N547" s="235">
        <f t="array" ref="N547:O547">MMULT(K547:M547,$N$6:$O$8)</f>
        <v>216</v>
      </c>
      <c r="O547" s="235">
        <v>87.620270892308895</v>
      </c>
    </row>
    <row r="548" spans="5:15" ht="11.25" x14ac:dyDescent="0.2">
      <c r="E548" s="210">
        <v>537</v>
      </c>
      <c r="F548" s="212">
        <v>17</v>
      </c>
      <c r="G548" s="214">
        <v>176</v>
      </c>
      <c r="H548" s="221">
        <v>82</v>
      </c>
      <c r="I548" s="210">
        <v>537</v>
      </c>
      <c r="J548" s="217">
        <f t="shared" si="43"/>
        <v>0.54400000000000004</v>
      </c>
      <c r="K548" s="210">
        <f t="shared" si="44"/>
        <v>176</v>
      </c>
      <c r="L548" s="210">
        <f t="shared" si="45"/>
        <v>82</v>
      </c>
      <c r="M548" s="227">
        <f t="shared" si="42"/>
        <v>5.2296341895984275</v>
      </c>
      <c r="N548" s="235">
        <f t="array" ref="N548:O548">MMULT(K548:M548,$N$6:$O$8)</f>
        <v>217</v>
      </c>
      <c r="O548" s="235">
        <v>87.229634189598428</v>
      </c>
    </row>
    <row r="549" spans="5:15" ht="11.25" x14ac:dyDescent="0.2">
      <c r="E549" s="210">
        <v>538</v>
      </c>
      <c r="F549" s="212">
        <v>18</v>
      </c>
      <c r="G549" s="214">
        <v>176</v>
      </c>
      <c r="H549" s="221">
        <v>84</v>
      </c>
      <c r="I549" s="210">
        <v>538</v>
      </c>
      <c r="J549" s="217">
        <f t="shared" si="43"/>
        <v>1.2480000000000002</v>
      </c>
      <c r="K549" s="210">
        <f t="shared" si="44"/>
        <v>176</v>
      </c>
      <c r="L549" s="210">
        <f t="shared" si="45"/>
        <v>84</v>
      </c>
      <c r="M549" s="227">
        <f t="shared" si="42"/>
        <v>2.6225450845283835</v>
      </c>
      <c r="N549" s="235">
        <f t="array" ref="N549:O549">MMULT(K549:M549,$N$6:$O$8)</f>
        <v>218</v>
      </c>
      <c r="O549" s="235">
        <v>86.622545084528383</v>
      </c>
    </row>
    <row r="550" spans="5:15" ht="11.25" x14ac:dyDescent="0.2">
      <c r="E550" s="210">
        <v>539</v>
      </c>
      <c r="F550" s="212">
        <v>19</v>
      </c>
      <c r="G550" s="214">
        <v>176</v>
      </c>
      <c r="H550" s="221">
        <v>86</v>
      </c>
      <c r="I550" s="210">
        <v>539</v>
      </c>
      <c r="J550" s="217">
        <f t="shared" si="43"/>
        <v>2.2720000000000002</v>
      </c>
      <c r="K550" s="210">
        <f t="shared" si="44"/>
        <v>176</v>
      </c>
      <c r="L550" s="210">
        <f t="shared" si="45"/>
        <v>86</v>
      </c>
      <c r="M550" s="227">
        <f t="shared" si="42"/>
        <v>0.96100437636183578</v>
      </c>
      <c r="N550" s="235">
        <f t="array" ref="N550:O550">MMULT(K550:M550,$N$6:$O$8)</f>
        <v>219</v>
      </c>
      <c r="O550" s="235">
        <v>86.961004376361842</v>
      </c>
    </row>
    <row r="551" spans="5:15" ht="11.25" x14ac:dyDescent="0.2">
      <c r="E551" s="210">
        <v>540</v>
      </c>
      <c r="F551" s="212">
        <v>20</v>
      </c>
      <c r="G551" s="214">
        <v>176</v>
      </c>
      <c r="H551" s="221">
        <v>88</v>
      </c>
      <c r="I551" s="210">
        <v>540</v>
      </c>
      <c r="J551" s="217">
        <f t="shared" si="43"/>
        <v>3.6160000000000005</v>
      </c>
      <c r="K551" s="210">
        <f t="shared" si="44"/>
        <v>176</v>
      </c>
      <c r="L551" s="210">
        <f t="shared" si="45"/>
        <v>88</v>
      </c>
      <c r="M551" s="227">
        <f t="shared" si="42"/>
        <v>0.25732294827626123</v>
      </c>
      <c r="N551" s="235">
        <f t="array" ref="N551:O551">MMULT(K551:M551,$N$6:$O$8)</f>
        <v>220</v>
      </c>
      <c r="O551" s="235">
        <v>88.257322948276254</v>
      </c>
    </row>
    <row r="552" spans="5:15" ht="11.25" x14ac:dyDescent="0.2">
      <c r="E552" s="210">
        <v>541</v>
      </c>
      <c r="F552" s="212">
        <v>21</v>
      </c>
      <c r="G552" s="214">
        <v>176</v>
      </c>
      <c r="H552" s="221">
        <v>90</v>
      </c>
      <c r="I552" s="210">
        <v>541</v>
      </c>
      <c r="J552" s="217">
        <f t="shared" si="43"/>
        <v>5.28</v>
      </c>
      <c r="K552" s="210">
        <f t="shared" si="44"/>
        <v>176</v>
      </c>
      <c r="L552" s="210">
        <f t="shared" si="45"/>
        <v>90</v>
      </c>
      <c r="M552" s="227">
        <f t="shared" si="42"/>
        <v>5.0348023092319789E-2</v>
      </c>
      <c r="N552" s="235">
        <f t="array" ref="N552:O552">MMULT(K552:M552,$N$6:$O$8)</f>
        <v>221</v>
      </c>
      <c r="O552" s="235">
        <v>90.050348023092326</v>
      </c>
    </row>
    <row r="553" spans="5:15" ht="11.25" x14ac:dyDescent="0.2">
      <c r="E553" s="210">
        <v>542</v>
      </c>
      <c r="F553" s="212">
        <v>22</v>
      </c>
      <c r="G553" s="214">
        <v>176</v>
      </c>
      <c r="H553" s="221">
        <v>92</v>
      </c>
      <c r="I553" s="210">
        <v>542</v>
      </c>
      <c r="J553" s="217">
        <f t="shared" si="43"/>
        <v>7.2639999999999993</v>
      </c>
      <c r="K553" s="210">
        <f t="shared" si="44"/>
        <v>176</v>
      </c>
      <c r="L553" s="210">
        <f t="shared" si="45"/>
        <v>92</v>
      </c>
      <c r="M553" s="227">
        <f t="shared" si="42"/>
        <v>7.1984182606569316E-3</v>
      </c>
      <c r="N553" s="235">
        <f t="array" ref="N553:O553">MMULT(K553:M553,$N$6:$O$8)</f>
        <v>222</v>
      </c>
      <c r="O553" s="235">
        <v>92.007198418260657</v>
      </c>
    </row>
    <row r="554" spans="5:15" ht="11.25" x14ac:dyDescent="0.2">
      <c r="E554" s="210">
        <v>543</v>
      </c>
      <c r="F554" s="212">
        <v>23</v>
      </c>
      <c r="G554" s="214">
        <v>176</v>
      </c>
      <c r="H554" s="221">
        <v>94</v>
      </c>
      <c r="I554" s="210">
        <v>543</v>
      </c>
      <c r="J554" s="217">
        <f t="shared" si="43"/>
        <v>9.5679999999999996</v>
      </c>
      <c r="K554" s="210">
        <f t="shared" si="44"/>
        <v>176</v>
      </c>
      <c r="L554" s="210">
        <f t="shared" si="45"/>
        <v>94</v>
      </c>
      <c r="M554" s="227">
        <f t="shared" si="42"/>
        <v>7.5204267080969053E-4</v>
      </c>
      <c r="N554" s="235">
        <f t="array" ref="N554:O554">MMULT(K554:M554,$N$6:$O$8)</f>
        <v>223</v>
      </c>
      <c r="O554" s="235">
        <v>94.000752042670811</v>
      </c>
    </row>
    <row r="555" spans="5:15" ht="11.25" x14ac:dyDescent="0.2">
      <c r="E555" s="210">
        <v>544</v>
      </c>
      <c r="F555" s="212">
        <v>24</v>
      </c>
      <c r="G555" s="214">
        <v>176</v>
      </c>
      <c r="H555" s="221">
        <v>96</v>
      </c>
      <c r="I555" s="210">
        <v>544</v>
      </c>
      <c r="J555" s="217">
        <f t="shared" si="43"/>
        <v>12.192000000000002</v>
      </c>
      <c r="K555" s="210">
        <f t="shared" si="44"/>
        <v>176</v>
      </c>
      <c r="L555" s="210">
        <f t="shared" si="45"/>
        <v>96</v>
      </c>
      <c r="M555" s="227">
        <f t="shared" si="42"/>
        <v>5.7411466364888246E-5</v>
      </c>
      <c r="N555" s="235">
        <f t="array" ref="N555:O555">MMULT(K555:M555,$N$6:$O$8)</f>
        <v>224</v>
      </c>
      <c r="O555" s="235">
        <v>96.000057411466358</v>
      </c>
    </row>
    <row r="556" spans="5:15" ht="11.25" x14ac:dyDescent="0.2">
      <c r="E556" s="210">
        <v>545</v>
      </c>
      <c r="F556" s="212">
        <v>25</v>
      </c>
      <c r="G556" s="214">
        <v>176</v>
      </c>
      <c r="H556" s="221">
        <v>98</v>
      </c>
      <c r="I556" s="210">
        <v>545</v>
      </c>
      <c r="J556" s="217">
        <f t="shared" si="43"/>
        <v>15.136000000000001</v>
      </c>
      <c r="K556" s="210">
        <f t="shared" si="44"/>
        <v>176</v>
      </c>
      <c r="L556" s="210">
        <f t="shared" si="45"/>
        <v>98</v>
      </c>
      <c r="M556" s="227">
        <f t="shared" si="42"/>
        <v>3.202620996698734E-6</v>
      </c>
      <c r="N556" s="235">
        <f t="array" ref="N556:O556">MMULT(K556:M556,$N$6:$O$8)</f>
        <v>225</v>
      </c>
      <c r="O556" s="235">
        <v>98.000003202621002</v>
      </c>
    </row>
    <row r="557" spans="5:15" ht="11.25" x14ac:dyDescent="0.2">
      <c r="E557" s="210">
        <v>546</v>
      </c>
      <c r="F557" s="212">
        <v>26</v>
      </c>
      <c r="G557" s="214">
        <v>176</v>
      </c>
      <c r="H557" s="221">
        <v>100</v>
      </c>
      <c r="I557" s="210">
        <v>546</v>
      </c>
      <c r="J557" s="217">
        <f t="shared" si="43"/>
        <v>18.399999999999999</v>
      </c>
      <c r="K557" s="210">
        <f t="shared" si="44"/>
        <v>176</v>
      </c>
      <c r="L557" s="210">
        <f t="shared" si="45"/>
        <v>100</v>
      </c>
      <c r="M557" s="227">
        <f t="shared" si="42"/>
        <v>1.3054589033283239E-7</v>
      </c>
      <c r="N557" s="235">
        <f t="array" ref="N557:O557">MMULT(K557:M557,$N$6:$O$8)</f>
        <v>226</v>
      </c>
      <c r="O557" s="235">
        <v>100.00000013054589</v>
      </c>
    </row>
    <row r="558" spans="5:15" ht="11.25" x14ac:dyDescent="0.2">
      <c r="E558" s="210">
        <v>547</v>
      </c>
      <c r="F558" s="212">
        <v>27</v>
      </c>
      <c r="G558" s="214">
        <v>176</v>
      </c>
      <c r="H558" s="221">
        <v>102</v>
      </c>
      <c r="I558" s="210">
        <v>547</v>
      </c>
      <c r="J558" s="217">
        <f t="shared" si="43"/>
        <v>21.984000000000002</v>
      </c>
      <c r="K558" s="210">
        <f t="shared" si="44"/>
        <v>176</v>
      </c>
      <c r="L558" s="210">
        <f t="shared" si="45"/>
        <v>102</v>
      </c>
      <c r="M558" s="227">
        <f t="shared" si="42"/>
        <v>3.8884060769810378E-9</v>
      </c>
      <c r="N558" s="235">
        <f t="array" ref="N558:O558">MMULT(K558:M558,$N$6:$O$8)</f>
        <v>227</v>
      </c>
      <c r="O558" s="235">
        <v>102.0000000038884</v>
      </c>
    </row>
    <row r="559" spans="5:15" ht="11.25" x14ac:dyDescent="0.2">
      <c r="E559" s="210">
        <v>548</v>
      </c>
      <c r="F559" s="212">
        <v>28</v>
      </c>
      <c r="G559" s="214">
        <v>176</v>
      </c>
      <c r="H559" s="221">
        <v>104</v>
      </c>
      <c r="I559" s="210">
        <v>548</v>
      </c>
      <c r="J559" s="217">
        <f t="shared" si="43"/>
        <v>25.887999999999998</v>
      </c>
      <c r="K559" s="210">
        <f t="shared" si="44"/>
        <v>176</v>
      </c>
      <c r="L559" s="210">
        <f t="shared" si="45"/>
        <v>104</v>
      </c>
      <c r="M559" s="227">
        <f t="shared" si="42"/>
        <v>8.4631253355906791E-11</v>
      </c>
      <c r="N559" s="235">
        <f t="array" ref="N559:O559">MMULT(K559:M559,$N$6:$O$8)</f>
        <v>228</v>
      </c>
      <c r="O559" s="235">
        <v>104.00000000008463</v>
      </c>
    </row>
    <row r="560" spans="5:15" ht="11.25" x14ac:dyDescent="0.2">
      <c r="E560" s="210">
        <v>549</v>
      </c>
      <c r="F560" s="212">
        <v>29</v>
      </c>
      <c r="G560" s="214">
        <v>176</v>
      </c>
      <c r="H560" s="221">
        <v>106</v>
      </c>
      <c r="I560" s="210">
        <v>549</v>
      </c>
      <c r="J560" s="217">
        <f t="shared" si="43"/>
        <v>30.112000000000002</v>
      </c>
      <c r="K560" s="210">
        <f t="shared" si="44"/>
        <v>176</v>
      </c>
      <c r="L560" s="210">
        <f t="shared" si="45"/>
        <v>106</v>
      </c>
      <c r="M560" s="227">
        <f t="shared" si="42"/>
        <v>1.3459864345305231E-12</v>
      </c>
      <c r="N560" s="235">
        <f t="array" ref="N560:O560">MMULT(K560:M560,$N$6:$O$8)</f>
        <v>229</v>
      </c>
      <c r="O560" s="235">
        <v>106.00000000000135</v>
      </c>
    </row>
    <row r="561" spans="5:15" ht="11.25" x14ac:dyDescent="0.2">
      <c r="E561" s="210">
        <v>550</v>
      </c>
      <c r="F561" s="212">
        <v>30</v>
      </c>
      <c r="G561" s="214">
        <v>176</v>
      </c>
      <c r="H561" s="221">
        <v>108</v>
      </c>
      <c r="I561" s="210">
        <v>550</v>
      </c>
      <c r="J561" s="217">
        <f t="shared" si="43"/>
        <v>34.655999999999999</v>
      </c>
      <c r="K561" s="210">
        <f t="shared" si="44"/>
        <v>176</v>
      </c>
      <c r="L561" s="210">
        <f t="shared" si="45"/>
        <v>108</v>
      </c>
      <c r="M561" s="227">
        <f t="shared" si="42"/>
        <v>1.5642326402398586E-14</v>
      </c>
      <c r="N561" s="235">
        <f t="array" ref="N561:O561">MMULT(K561:M561,$N$6:$O$8)</f>
        <v>230</v>
      </c>
      <c r="O561" s="235">
        <v>108.00000000000001</v>
      </c>
    </row>
    <row r="562" spans="5:15" ht="11.25" x14ac:dyDescent="0.2">
      <c r="E562" s="210">
        <v>551</v>
      </c>
      <c r="F562" s="212">
        <v>31</v>
      </c>
      <c r="G562" s="214">
        <v>176</v>
      </c>
      <c r="H562" s="221">
        <v>110</v>
      </c>
      <c r="I562" s="210">
        <v>551</v>
      </c>
      <c r="J562" s="217">
        <f t="shared" si="43"/>
        <v>39.519999999999996</v>
      </c>
      <c r="K562" s="210">
        <f t="shared" si="44"/>
        <v>176</v>
      </c>
      <c r="L562" s="210">
        <f t="shared" si="45"/>
        <v>110</v>
      </c>
      <c r="M562" s="227">
        <f t="shared" si="42"/>
        <v>1.3283507206018071E-16</v>
      </c>
      <c r="N562" s="235">
        <f t="array" ref="N562:O562">MMULT(K562:M562,$N$6:$O$8)</f>
        <v>231</v>
      </c>
      <c r="O562" s="235">
        <v>110</v>
      </c>
    </row>
    <row r="563" spans="5:15" ht="11.25" x14ac:dyDescent="0.2">
      <c r="E563" s="210">
        <v>552</v>
      </c>
      <c r="F563" s="212">
        <v>32</v>
      </c>
      <c r="G563" s="214"/>
      <c r="H563" s="221"/>
      <c r="I563" s="210">
        <v>552</v>
      </c>
      <c r="J563" s="217">
        <f t="shared" si="43"/>
        <v>176.80000000000007</v>
      </c>
      <c r="K563" s="210"/>
      <c r="M563" s="227"/>
      <c r="N563" s="237"/>
      <c r="O563" s="237"/>
    </row>
    <row r="564" spans="5:15" ht="11.25" x14ac:dyDescent="0.2">
      <c r="E564" s="210">
        <v>553</v>
      </c>
      <c r="F564" s="212">
        <v>33</v>
      </c>
      <c r="G564" s="214"/>
      <c r="H564" s="221"/>
      <c r="I564" s="210">
        <v>553</v>
      </c>
      <c r="J564" s="217">
        <f t="shared" si="43"/>
        <v>176.80000000000007</v>
      </c>
      <c r="K564" s="210"/>
      <c r="M564" s="227"/>
      <c r="N564" s="237"/>
      <c r="O564" s="237"/>
    </row>
    <row r="565" spans="5:15" ht="11.25" x14ac:dyDescent="0.2">
      <c r="E565" s="210">
        <v>554</v>
      </c>
      <c r="F565" s="212">
        <v>34</v>
      </c>
      <c r="G565" s="214"/>
      <c r="H565" s="221"/>
      <c r="I565" s="210">
        <v>554</v>
      </c>
      <c r="J565" s="217">
        <f t="shared" si="43"/>
        <v>176.80000000000007</v>
      </c>
      <c r="K565" s="210"/>
      <c r="M565" s="227"/>
      <c r="N565" s="237"/>
      <c r="O565" s="237"/>
    </row>
    <row r="566" spans="5:15" ht="11.25" x14ac:dyDescent="0.2">
      <c r="E566" s="210">
        <v>555</v>
      </c>
      <c r="F566" s="212">
        <v>35</v>
      </c>
      <c r="G566" s="214"/>
      <c r="H566" s="221"/>
      <c r="I566" s="210">
        <v>555</v>
      </c>
      <c r="J566" s="217">
        <f t="shared" si="43"/>
        <v>176.80000000000007</v>
      </c>
      <c r="K566" s="210"/>
      <c r="M566" s="227"/>
      <c r="N566" s="237"/>
      <c r="O566" s="237"/>
    </row>
    <row r="567" spans="5:15" ht="11.25" x14ac:dyDescent="0.2">
      <c r="E567" s="210">
        <v>556</v>
      </c>
      <c r="F567" s="212">
        <v>36</v>
      </c>
      <c r="G567" s="214"/>
      <c r="H567" s="221"/>
      <c r="I567" s="210">
        <v>556</v>
      </c>
      <c r="J567" s="217">
        <f t="shared" si="43"/>
        <v>176.80000000000007</v>
      </c>
      <c r="K567" s="210"/>
      <c r="M567" s="227"/>
      <c r="N567" s="237"/>
      <c r="O567" s="237"/>
    </row>
    <row r="568" spans="5:15" ht="11.25" x14ac:dyDescent="0.2">
      <c r="E568" s="210">
        <v>557</v>
      </c>
      <c r="F568" s="212">
        <v>37</v>
      </c>
      <c r="G568" s="214"/>
      <c r="H568" s="221"/>
      <c r="I568" s="210">
        <v>557</v>
      </c>
      <c r="J568" s="217">
        <f t="shared" si="43"/>
        <v>176.80000000000007</v>
      </c>
      <c r="K568" s="210"/>
      <c r="M568" s="227"/>
      <c r="N568" s="237"/>
      <c r="O568" s="237"/>
    </row>
    <row r="569" spans="5:15" ht="11.25" x14ac:dyDescent="0.2">
      <c r="E569" s="210">
        <v>558</v>
      </c>
      <c r="F569" s="212">
        <v>38</v>
      </c>
      <c r="G569" s="214"/>
      <c r="H569" s="221"/>
      <c r="I569" s="210">
        <v>558</v>
      </c>
      <c r="J569" s="217">
        <f t="shared" si="43"/>
        <v>176.80000000000007</v>
      </c>
      <c r="K569" s="210"/>
      <c r="M569" s="227"/>
      <c r="N569" s="237"/>
      <c r="O569" s="237"/>
    </row>
    <row r="570" spans="5:15" ht="11.25" x14ac:dyDescent="0.2">
      <c r="E570" s="210">
        <v>559</v>
      </c>
      <c r="F570" s="212">
        <v>39</v>
      </c>
      <c r="G570" s="214"/>
      <c r="H570" s="221"/>
      <c r="I570" s="210">
        <v>559</v>
      </c>
      <c r="J570" s="217">
        <f t="shared" si="43"/>
        <v>176.80000000000007</v>
      </c>
      <c r="K570" s="210"/>
      <c r="M570" s="227"/>
      <c r="N570" s="237"/>
      <c r="O570" s="237"/>
    </row>
    <row r="571" spans="5:15" ht="11.25" x14ac:dyDescent="0.2">
      <c r="E571" s="210">
        <v>560</v>
      </c>
      <c r="F571" s="213">
        <v>40</v>
      </c>
      <c r="G571" s="222"/>
      <c r="H571" s="223"/>
      <c r="I571" s="210">
        <v>560</v>
      </c>
      <c r="J571" s="217">
        <f t="shared" si="43"/>
        <v>176.80000000000007</v>
      </c>
      <c r="K571" s="210"/>
      <c r="M571" s="227"/>
      <c r="N571" s="237"/>
      <c r="O571" s="237"/>
    </row>
    <row r="572" spans="5:15" ht="11.25" x14ac:dyDescent="0.2">
      <c r="E572" s="210">
        <v>561</v>
      </c>
      <c r="F572" s="211">
        <v>1</v>
      </c>
      <c r="G572" s="219">
        <v>178</v>
      </c>
      <c r="H572" s="220">
        <v>50</v>
      </c>
      <c r="I572" s="210">
        <v>561</v>
      </c>
      <c r="J572" s="217">
        <f t="shared" si="43"/>
        <v>34.36</v>
      </c>
      <c r="K572" s="210">
        <f t="shared" ref="K572:K602" si="46">G572</f>
        <v>178</v>
      </c>
      <c r="L572" s="210">
        <f t="shared" ref="L572:L602" si="47">H572</f>
        <v>50</v>
      </c>
      <c r="M572" s="227">
        <f>$M$2*$M$5*EXP(-1/2*J572/$M$10)</f>
        <v>2.0908934369970945E-14</v>
      </c>
      <c r="N572" s="235">
        <f t="array" ref="N572:O572">MMULT(K572:M572,$N$6:$O$8)</f>
        <v>203</v>
      </c>
      <c r="O572" s="235">
        <v>50.000000000000021</v>
      </c>
    </row>
    <row r="573" spans="5:15" ht="11.25" x14ac:dyDescent="0.2">
      <c r="E573" s="210">
        <v>562</v>
      </c>
      <c r="F573" s="212">
        <v>2</v>
      </c>
      <c r="G573" s="214">
        <v>178</v>
      </c>
      <c r="H573" s="221">
        <v>52</v>
      </c>
      <c r="I573" s="210">
        <v>562</v>
      </c>
      <c r="J573" s="217">
        <f t="shared" si="43"/>
        <v>29.831999999999994</v>
      </c>
      <c r="K573" s="210">
        <f t="shared" si="46"/>
        <v>178</v>
      </c>
      <c r="L573" s="210">
        <f t="shared" si="47"/>
        <v>52</v>
      </c>
      <c r="M573" s="227">
        <f t="shared" si="42"/>
        <v>1.7711639985355916E-12</v>
      </c>
      <c r="N573" s="235">
        <f t="array" ref="N573:O573">MMULT(K573:M573,$N$6:$O$8)</f>
        <v>204</v>
      </c>
      <c r="O573" s="235">
        <v>52.000000000001769</v>
      </c>
    </row>
    <row r="574" spans="5:15" ht="11.25" x14ac:dyDescent="0.2">
      <c r="E574" s="210">
        <v>563</v>
      </c>
      <c r="F574" s="212">
        <v>3</v>
      </c>
      <c r="G574" s="214">
        <v>178</v>
      </c>
      <c r="H574" s="221">
        <v>54</v>
      </c>
      <c r="I574" s="210">
        <v>563</v>
      </c>
      <c r="J574" s="217">
        <f t="shared" si="43"/>
        <v>25.624000000000002</v>
      </c>
      <c r="K574" s="210">
        <f t="shared" si="46"/>
        <v>178</v>
      </c>
      <c r="L574" s="210">
        <f t="shared" si="47"/>
        <v>54</v>
      </c>
      <c r="M574" s="227">
        <f t="shared" si="42"/>
        <v>1.0963176430377421E-10</v>
      </c>
      <c r="N574" s="235">
        <f t="array" ref="N574:O574">MMULT(K574:M574,$N$6:$O$8)</f>
        <v>205</v>
      </c>
      <c r="O574" s="235">
        <v>54.00000000010963</v>
      </c>
    </row>
    <row r="575" spans="5:15" ht="11.25" x14ac:dyDescent="0.2">
      <c r="E575" s="210">
        <v>564</v>
      </c>
      <c r="F575" s="212">
        <v>4</v>
      </c>
      <c r="G575" s="214">
        <v>178</v>
      </c>
      <c r="H575" s="221">
        <v>56</v>
      </c>
      <c r="I575" s="210">
        <v>564</v>
      </c>
      <c r="J575" s="217">
        <f t="shared" si="43"/>
        <v>21.735999999999997</v>
      </c>
      <c r="K575" s="210">
        <f t="shared" si="46"/>
        <v>178</v>
      </c>
      <c r="L575" s="210">
        <f t="shared" si="47"/>
        <v>56</v>
      </c>
      <c r="M575" s="227">
        <f t="shared" si="42"/>
        <v>4.9586651409821009E-9</v>
      </c>
      <c r="N575" s="235">
        <f t="array" ref="N575:O575">MMULT(K575:M575,$N$6:$O$8)</f>
        <v>206</v>
      </c>
      <c r="O575" s="235">
        <v>56.000000004958665</v>
      </c>
    </row>
    <row r="576" spans="5:15" ht="11.25" x14ac:dyDescent="0.2">
      <c r="E576" s="210">
        <v>565</v>
      </c>
      <c r="F576" s="212">
        <v>5</v>
      </c>
      <c r="G576" s="214">
        <v>178</v>
      </c>
      <c r="H576" s="221">
        <v>58</v>
      </c>
      <c r="I576" s="210">
        <v>565</v>
      </c>
      <c r="J576" s="217">
        <f t="shared" si="43"/>
        <v>18.168000000000003</v>
      </c>
      <c r="K576" s="210">
        <f t="shared" si="46"/>
        <v>178</v>
      </c>
      <c r="L576" s="210">
        <f t="shared" si="47"/>
        <v>58</v>
      </c>
      <c r="M576" s="227">
        <f t="shared" si="42"/>
        <v>1.6388677538531346E-7</v>
      </c>
      <c r="N576" s="235">
        <f t="array" ref="N576:O576">MMULT(K576:M576,$N$6:$O$8)</f>
        <v>207</v>
      </c>
      <c r="O576" s="235">
        <v>58.000000163886774</v>
      </c>
    </row>
    <row r="577" spans="5:15" ht="11.25" x14ac:dyDescent="0.2">
      <c r="E577" s="210">
        <v>566</v>
      </c>
      <c r="F577" s="212">
        <v>6</v>
      </c>
      <c r="G577" s="214">
        <v>178</v>
      </c>
      <c r="H577" s="221">
        <v>60</v>
      </c>
      <c r="I577" s="210">
        <v>566</v>
      </c>
      <c r="J577" s="217">
        <f t="shared" si="43"/>
        <v>14.92</v>
      </c>
      <c r="K577" s="210">
        <f t="shared" si="46"/>
        <v>178</v>
      </c>
      <c r="L577" s="210">
        <f t="shared" si="47"/>
        <v>60</v>
      </c>
      <c r="M577" s="227">
        <f t="shared" si="42"/>
        <v>3.9579817723762558E-6</v>
      </c>
      <c r="N577" s="235">
        <f t="array" ref="N577:O577">MMULT(K577:M577,$N$6:$O$8)</f>
        <v>208</v>
      </c>
      <c r="O577" s="235">
        <v>60.000003957981775</v>
      </c>
    </row>
    <row r="578" spans="5:15" ht="11.25" x14ac:dyDescent="0.2">
      <c r="E578" s="210">
        <v>567</v>
      </c>
      <c r="F578" s="212">
        <v>7</v>
      </c>
      <c r="G578" s="214">
        <v>178</v>
      </c>
      <c r="H578" s="221">
        <v>62</v>
      </c>
      <c r="I578" s="210">
        <v>567</v>
      </c>
      <c r="J578" s="217">
        <f t="shared" si="43"/>
        <v>11.992000000000001</v>
      </c>
      <c r="K578" s="210">
        <f t="shared" si="46"/>
        <v>178</v>
      </c>
      <c r="L578" s="210">
        <f t="shared" si="47"/>
        <v>62</v>
      </c>
      <c r="M578" s="227">
        <f t="shared" si="42"/>
        <v>6.9848071572877222E-5</v>
      </c>
      <c r="N578" s="235">
        <f t="array" ref="N578:O578">MMULT(K578:M578,$N$6:$O$8)</f>
        <v>209</v>
      </c>
      <c r="O578" s="235">
        <v>62.000069848071576</v>
      </c>
    </row>
    <row r="579" spans="5:15" ht="11.25" x14ac:dyDescent="0.2">
      <c r="E579" s="210">
        <v>568</v>
      </c>
      <c r="F579" s="212">
        <v>8</v>
      </c>
      <c r="G579" s="214">
        <v>178</v>
      </c>
      <c r="H579" s="221">
        <v>64</v>
      </c>
      <c r="I579" s="210">
        <v>568</v>
      </c>
      <c r="J579" s="217">
        <f t="shared" si="43"/>
        <v>9.3840000000000003</v>
      </c>
      <c r="K579" s="210">
        <f t="shared" si="46"/>
        <v>178</v>
      </c>
      <c r="L579" s="210">
        <f t="shared" si="47"/>
        <v>64</v>
      </c>
      <c r="M579" s="227">
        <f t="shared" si="42"/>
        <v>9.0071169432432037E-4</v>
      </c>
      <c r="N579" s="235">
        <f t="array" ref="N579:O579">MMULT(K579:M579,$N$6:$O$8)</f>
        <v>210</v>
      </c>
      <c r="O579" s="235">
        <v>64.000900711694328</v>
      </c>
    </row>
    <row r="580" spans="5:15" ht="11.25" x14ac:dyDescent="0.2">
      <c r="E580" s="210">
        <v>569</v>
      </c>
      <c r="F580" s="212">
        <v>9</v>
      </c>
      <c r="G580" s="214">
        <v>178</v>
      </c>
      <c r="H580" s="221">
        <v>66</v>
      </c>
      <c r="I580" s="210">
        <v>569</v>
      </c>
      <c r="J580" s="217">
        <f t="shared" si="43"/>
        <v>7.0959999999999992</v>
      </c>
      <c r="K580" s="210">
        <f t="shared" si="46"/>
        <v>178</v>
      </c>
      <c r="L580" s="210">
        <f t="shared" si="47"/>
        <v>66</v>
      </c>
      <c r="M580" s="227">
        <f t="shared" ref="M580:M642" si="48">$M$2*$M$5*EXP(-1/2*J580/$M$10)</f>
        <v>8.487268339698803E-3</v>
      </c>
      <c r="N580" s="235">
        <f t="array" ref="N580:O580">MMULT(K580:M580,$N$6:$O$8)</f>
        <v>211</v>
      </c>
      <c r="O580" s="235">
        <v>66.008487268339692</v>
      </c>
    </row>
    <row r="581" spans="5:15" ht="11.25" x14ac:dyDescent="0.2">
      <c r="E581" s="210">
        <v>570</v>
      </c>
      <c r="F581" s="212">
        <v>10</v>
      </c>
      <c r="G581" s="214">
        <v>178</v>
      </c>
      <c r="H581" s="221">
        <v>68</v>
      </c>
      <c r="I581" s="210">
        <v>570</v>
      </c>
      <c r="J581" s="217">
        <f t="shared" si="43"/>
        <v>5.1280000000000001</v>
      </c>
      <c r="K581" s="210">
        <f t="shared" si="46"/>
        <v>178</v>
      </c>
      <c r="L581" s="210">
        <f t="shared" si="47"/>
        <v>68</v>
      </c>
      <c r="M581" s="227">
        <f t="shared" si="48"/>
        <v>5.8438736309671779E-2</v>
      </c>
      <c r="N581" s="235">
        <f t="array" ref="N581:O581">MMULT(K581:M581,$N$6:$O$8)</f>
        <v>212</v>
      </c>
      <c r="O581" s="235">
        <v>68.058438736309668</v>
      </c>
    </row>
    <row r="582" spans="5:15" ht="11.25" x14ac:dyDescent="0.2">
      <c r="E582" s="210">
        <v>571</v>
      </c>
      <c r="F582" s="212">
        <v>11</v>
      </c>
      <c r="G582" s="214">
        <v>178</v>
      </c>
      <c r="H582" s="221">
        <v>70</v>
      </c>
      <c r="I582" s="210">
        <v>571</v>
      </c>
      <c r="J582" s="217">
        <f t="shared" si="43"/>
        <v>3.48</v>
      </c>
      <c r="K582" s="210">
        <f t="shared" si="46"/>
        <v>178</v>
      </c>
      <c r="L582" s="210">
        <f t="shared" si="47"/>
        <v>70</v>
      </c>
      <c r="M582" s="227">
        <f t="shared" si="48"/>
        <v>0.29402512928257324</v>
      </c>
      <c r="N582" s="235">
        <f t="array" ref="N582:O582">MMULT(K582:M582,$N$6:$O$8)</f>
        <v>213</v>
      </c>
      <c r="O582" s="235">
        <v>70.294025129282574</v>
      </c>
    </row>
    <row r="583" spans="5:15" ht="11.25" x14ac:dyDescent="0.2">
      <c r="E583" s="210">
        <v>572</v>
      </c>
      <c r="F583" s="212">
        <v>12</v>
      </c>
      <c r="G583" s="214">
        <v>178</v>
      </c>
      <c r="H583" s="221">
        <v>72</v>
      </c>
      <c r="I583" s="210">
        <v>572</v>
      </c>
      <c r="J583" s="217">
        <f t="shared" si="43"/>
        <v>2.1520000000000006</v>
      </c>
      <c r="K583" s="210">
        <f t="shared" si="46"/>
        <v>178</v>
      </c>
      <c r="L583" s="210">
        <f t="shared" si="47"/>
        <v>72</v>
      </c>
      <c r="M583" s="227">
        <f t="shared" si="48"/>
        <v>1.0809829247786067</v>
      </c>
      <c r="N583" s="235">
        <f t="array" ref="N583:O583">MMULT(K583:M583,$N$6:$O$8)</f>
        <v>214</v>
      </c>
      <c r="O583" s="235">
        <v>73.08098292477861</v>
      </c>
    </row>
    <row r="584" spans="5:15" ht="11.25" x14ac:dyDescent="0.2">
      <c r="E584" s="210">
        <v>573</v>
      </c>
      <c r="F584" s="212">
        <v>13</v>
      </c>
      <c r="G584" s="214">
        <v>178</v>
      </c>
      <c r="H584" s="221">
        <v>74</v>
      </c>
      <c r="I584" s="210">
        <v>573</v>
      </c>
      <c r="J584" s="217">
        <f t="shared" si="43"/>
        <v>1.1440000000000001</v>
      </c>
      <c r="K584" s="210">
        <f t="shared" si="46"/>
        <v>178</v>
      </c>
      <c r="L584" s="210">
        <f t="shared" si="47"/>
        <v>74</v>
      </c>
      <c r="M584" s="227">
        <f t="shared" si="48"/>
        <v>2.9040491939528978</v>
      </c>
      <c r="N584" s="235">
        <f t="array" ref="N584:O584">MMULT(K584:M584,$N$6:$O$8)</f>
        <v>215</v>
      </c>
      <c r="O584" s="235">
        <v>76.904049193952901</v>
      </c>
    </row>
    <row r="585" spans="5:15" ht="11.25" x14ac:dyDescent="0.2">
      <c r="E585" s="210">
        <v>574</v>
      </c>
      <c r="F585" s="212">
        <v>14</v>
      </c>
      <c r="G585" s="214">
        <v>178</v>
      </c>
      <c r="H585" s="221">
        <v>76</v>
      </c>
      <c r="I585" s="210">
        <v>574</v>
      </c>
      <c r="J585" s="217">
        <f t="shared" si="43"/>
        <v>0.45600000000000018</v>
      </c>
      <c r="K585" s="210">
        <f t="shared" si="46"/>
        <v>178</v>
      </c>
      <c r="L585" s="210">
        <f t="shared" si="47"/>
        <v>76</v>
      </c>
      <c r="M585" s="227">
        <f t="shared" si="48"/>
        <v>5.7008531598522802</v>
      </c>
      <c r="N585" s="235">
        <f t="array" ref="N585:O585">MMULT(K585:M585,$N$6:$O$8)</f>
        <v>216</v>
      </c>
      <c r="O585" s="235">
        <v>81.700853159852286</v>
      </c>
    </row>
    <row r="586" spans="5:15" ht="11.25" x14ac:dyDescent="0.2">
      <c r="E586" s="210">
        <v>575</v>
      </c>
      <c r="F586" s="212">
        <v>15</v>
      </c>
      <c r="G586" s="214">
        <v>178</v>
      </c>
      <c r="H586" s="221">
        <v>78</v>
      </c>
      <c r="I586" s="210">
        <v>575</v>
      </c>
      <c r="J586" s="217">
        <f t="shared" si="43"/>
        <v>8.800000000000005E-2</v>
      </c>
      <c r="K586" s="210">
        <f t="shared" si="46"/>
        <v>178</v>
      </c>
      <c r="L586" s="210">
        <f t="shared" si="47"/>
        <v>78</v>
      </c>
      <c r="M586" s="227">
        <f t="shared" si="48"/>
        <v>8.1776118207348549</v>
      </c>
      <c r="N586" s="235">
        <f t="array" ref="N586:O586">MMULT(K586:M586,$N$6:$O$8)</f>
        <v>217</v>
      </c>
      <c r="O586" s="235">
        <v>86.177611820734853</v>
      </c>
    </row>
    <row r="587" spans="5:15" ht="11.25" x14ac:dyDescent="0.2">
      <c r="E587" s="210">
        <v>576</v>
      </c>
      <c r="F587" s="212">
        <v>16</v>
      </c>
      <c r="G587" s="214">
        <v>178</v>
      </c>
      <c r="H587" s="221">
        <v>80</v>
      </c>
      <c r="I587" s="210">
        <v>576</v>
      </c>
      <c r="J587" s="217">
        <f t="shared" si="43"/>
        <v>4.0000000000000008E-2</v>
      </c>
      <c r="K587" s="210">
        <f t="shared" si="46"/>
        <v>178</v>
      </c>
      <c r="L587" s="210">
        <f t="shared" si="47"/>
        <v>80</v>
      </c>
      <c r="M587" s="227">
        <f t="shared" si="48"/>
        <v>8.5716391302591077</v>
      </c>
      <c r="N587" s="235">
        <f t="array" ref="N587:O587">MMULT(K587:M587,$N$6:$O$8)</f>
        <v>218</v>
      </c>
      <c r="O587" s="235">
        <v>88.571639130259115</v>
      </c>
    </row>
    <row r="588" spans="5:15" ht="11.25" x14ac:dyDescent="0.2">
      <c r="E588" s="210">
        <v>577</v>
      </c>
      <c r="F588" s="212">
        <v>17</v>
      </c>
      <c r="G588" s="214">
        <v>178</v>
      </c>
      <c r="H588" s="221">
        <v>82</v>
      </c>
      <c r="I588" s="210">
        <v>577</v>
      </c>
      <c r="J588" s="217">
        <f t="shared" si="43"/>
        <v>0.31200000000000006</v>
      </c>
      <c r="K588" s="210">
        <f t="shared" si="46"/>
        <v>178</v>
      </c>
      <c r="L588" s="210">
        <f t="shared" si="47"/>
        <v>82</v>
      </c>
      <c r="M588" s="227">
        <f t="shared" si="48"/>
        <v>6.5652613161007611</v>
      </c>
      <c r="N588" s="235">
        <f t="array" ref="N588:O588">MMULT(K588:M588,$N$6:$O$8)</f>
        <v>219</v>
      </c>
      <c r="O588" s="235">
        <v>88.565261316100759</v>
      </c>
    </row>
    <row r="589" spans="5:15" ht="11.25" x14ac:dyDescent="0.2">
      <c r="E589" s="210">
        <v>578</v>
      </c>
      <c r="F589" s="212">
        <v>18</v>
      </c>
      <c r="G589" s="214">
        <v>178</v>
      </c>
      <c r="H589" s="221">
        <v>84</v>
      </c>
      <c r="I589" s="210">
        <v>578</v>
      </c>
      <c r="J589" s="217">
        <f t="shared" ref="J589:J652" si="49">((G589-C$8)/C$9)^2+((H589-D$8)/D$9)^2-2*$C$10*(G589-C$8)/C$9*(H589-D$8)/D$9</f>
        <v>0.90400000000000014</v>
      </c>
      <c r="K589" s="210">
        <f t="shared" si="46"/>
        <v>178</v>
      </c>
      <c r="L589" s="210">
        <f t="shared" si="47"/>
        <v>84</v>
      </c>
      <c r="M589" s="227">
        <f t="shared" si="48"/>
        <v>3.6744378483635387</v>
      </c>
      <c r="N589" s="235">
        <f t="array" ref="N589:O589">MMULT(K589:M589,$N$6:$O$8)</f>
        <v>220</v>
      </c>
      <c r="O589" s="235">
        <v>87.674437848363539</v>
      </c>
    </row>
    <row r="590" spans="5:15" ht="11.25" x14ac:dyDescent="0.2">
      <c r="E590" s="210">
        <v>579</v>
      </c>
      <c r="F590" s="212">
        <v>19</v>
      </c>
      <c r="G590" s="214">
        <v>178</v>
      </c>
      <c r="H590" s="221">
        <v>86</v>
      </c>
      <c r="I590" s="210">
        <v>579</v>
      </c>
      <c r="J590" s="217">
        <f t="shared" si="49"/>
        <v>1.8159999999999998</v>
      </c>
      <c r="K590" s="210">
        <f t="shared" si="46"/>
        <v>178</v>
      </c>
      <c r="L590" s="210">
        <f t="shared" si="47"/>
        <v>86</v>
      </c>
      <c r="M590" s="227">
        <f t="shared" si="48"/>
        <v>1.5027285777550594</v>
      </c>
      <c r="N590" s="235">
        <f t="array" ref="N590:O590">MMULT(K590:M590,$N$6:$O$8)</f>
        <v>221</v>
      </c>
      <c r="O590" s="235">
        <v>87.502728577755065</v>
      </c>
    </row>
    <row r="591" spans="5:15" ht="11.25" x14ac:dyDescent="0.2">
      <c r="E591" s="210">
        <v>580</v>
      </c>
      <c r="F591" s="212">
        <v>20</v>
      </c>
      <c r="G591" s="214">
        <v>178</v>
      </c>
      <c r="H591" s="221">
        <v>88</v>
      </c>
      <c r="I591" s="210">
        <v>580</v>
      </c>
      <c r="J591" s="217">
        <f t="shared" si="49"/>
        <v>3.0480000000000005</v>
      </c>
      <c r="K591" s="210">
        <f t="shared" si="46"/>
        <v>178</v>
      </c>
      <c r="L591" s="210">
        <f t="shared" si="47"/>
        <v>88</v>
      </c>
      <c r="M591" s="227">
        <f t="shared" si="48"/>
        <v>0.44907712751853823</v>
      </c>
      <c r="N591" s="235">
        <f t="array" ref="N591:O591">MMULT(K591:M591,$N$6:$O$8)</f>
        <v>222</v>
      </c>
      <c r="O591" s="235">
        <v>88.449077127518535</v>
      </c>
    </row>
    <row r="592" spans="5:15" ht="11.25" x14ac:dyDescent="0.2">
      <c r="E592" s="210">
        <v>581</v>
      </c>
      <c r="F592" s="212">
        <v>21</v>
      </c>
      <c r="G592" s="214">
        <v>178</v>
      </c>
      <c r="H592" s="221">
        <v>90</v>
      </c>
      <c r="I592" s="210">
        <v>581</v>
      </c>
      <c r="J592" s="217">
        <f t="shared" si="49"/>
        <v>4.5999999999999996</v>
      </c>
      <c r="K592" s="210">
        <f t="shared" si="46"/>
        <v>178</v>
      </c>
      <c r="L592" s="210">
        <f t="shared" si="47"/>
        <v>90</v>
      </c>
      <c r="M592" s="227">
        <f t="shared" si="48"/>
        <v>9.8064558476718189E-2</v>
      </c>
      <c r="N592" s="235">
        <f t="array" ref="N592:O592">MMULT(K592:M592,$N$6:$O$8)</f>
        <v>223</v>
      </c>
      <c r="O592" s="235">
        <v>90.098064558476722</v>
      </c>
    </row>
    <row r="593" spans="5:15" ht="11.25" x14ac:dyDescent="0.2">
      <c r="E593" s="210">
        <v>582</v>
      </c>
      <c r="F593" s="212">
        <v>22</v>
      </c>
      <c r="G593" s="214">
        <v>178</v>
      </c>
      <c r="H593" s="221">
        <v>92</v>
      </c>
      <c r="I593" s="210">
        <v>582</v>
      </c>
      <c r="J593" s="217">
        <f t="shared" si="49"/>
        <v>6.4719999999999995</v>
      </c>
      <c r="K593" s="210">
        <f t="shared" si="46"/>
        <v>178</v>
      </c>
      <c r="L593" s="210">
        <f t="shared" si="47"/>
        <v>92</v>
      </c>
      <c r="M593" s="227">
        <f t="shared" si="48"/>
        <v>1.5647824599585178E-2</v>
      </c>
      <c r="N593" s="235">
        <f t="array" ref="N593:O593">MMULT(K593:M593,$N$6:$O$8)</f>
        <v>224</v>
      </c>
      <c r="O593" s="235">
        <v>92.015647824599583</v>
      </c>
    </row>
    <row r="594" spans="5:15" ht="11.25" x14ac:dyDescent="0.2">
      <c r="E594" s="210">
        <v>583</v>
      </c>
      <c r="F594" s="212">
        <v>23</v>
      </c>
      <c r="G594" s="214">
        <v>178</v>
      </c>
      <c r="H594" s="221">
        <v>94</v>
      </c>
      <c r="I594" s="210">
        <v>583</v>
      </c>
      <c r="J594" s="217">
        <f t="shared" si="49"/>
        <v>8.6639999999999997</v>
      </c>
      <c r="K594" s="210">
        <f t="shared" si="46"/>
        <v>178</v>
      </c>
      <c r="L594" s="210">
        <f t="shared" si="47"/>
        <v>94</v>
      </c>
      <c r="M594" s="227">
        <f t="shared" si="48"/>
        <v>1.8245115297186424E-3</v>
      </c>
      <c r="N594" s="235">
        <f t="array" ref="N594:O594">MMULT(K594:M594,$N$6:$O$8)</f>
        <v>225</v>
      </c>
      <c r="O594" s="235">
        <v>94.001824511529719</v>
      </c>
    </row>
    <row r="595" spans="5:15" ht="11.25" x14ac:dyDescent="0.2">
      <c r="E595" s="210">
        <v>584</v>
      </c>
      <c r="F595" s="212">
        <v>24</v>
      </c>
      <c r="G595" s="214">
        <v>178</v>
      </c>
      <c r="H595" s="221">
        <v>96</v>
      </c>
      <c r="I595" s="210">
        <v>584</v>
      </c>
      <c r="J595" s="217">
        <f t="shared" si="49"/>
        <v>11.176000000000002</v>
      </c>
      <c r="K595" s="210">
        <f t="shared" si="46"/>
        <v>178</v>
      </c>
      <c r="L595" s="210">
        <f t="shared" si="47"/>
        <v>96</v>
      </c>
      <c r="M595" s="227">
        <f t="shared" si="48"/>
        <v>1.5544974206170936E-4</v>
      </c>
      <c r="N595" s="235">
        <f t="array" ref="N595:O595">MMULT(K595:M595,$N$6:$O$8)</f>
        <v>226</v>
      </c>
      <c r="O595" s="235">
        <v>96.000155449742067</v>
      </c>
    </row>
    <row r="596" spans="5:15" ht="11.25" x14ac:dyDescent="0.2">
      <c r="E596" s="210">
        <v>585</v>
      </c>
      <c r="F596" s="212">
        <v>25</v>
      </c>
      <c r="G596" s="214">
        <v>178</v>
      </c>
      <c r="H596" s="221">
        <v>98</v>
      </c>
      <c r="I596" s="210">
        <v>585</v>
      </c>
      <c r="J596" s="217">
        <f t="shared" si="49"/>
        <v>14.007999999999999</v>
      </c>
      <c r="K596" s="210">
        <f t="shared" si="46"/>
        <v>178</v>
      </c>
      <c r="L596" s="210">
        <f t="shared" si="47"/>
        <v>98</v>
      </c>
      <c r="M596" s="227">
        <f t="shared" si="48"/>
        <v>9.6779672941861428E-6</v>
      </c>
      <c r="N596" s="235">
        <f t="array" ref="N596:O596">MMULT(K596:M596,$N$6:$O$8)</f>
        <v>227</v>
      </c>
      <c r="O596" s="235">
        <v>98.000009677967299</v>
      </c>
    </row>
    <row r="597" spans="5:15" ht="11.25" x14ac:dyDescent="0.2">
      <c r="E597" s="210">
        <v>586</v>
      </c>
      <c r="F597" s="212">
        <v>26</v>
      </c>
      <c r="G597" s="214">
        <v>178</v>
      </c>
      <c r="H597" s="221">
        <v>100</v>
      </c>
      <c r="I597" s="210">
        <v>586</v>
      </c>
      <c r="J597" s="217">
        <f t="shared" si="49"/>
        <v>17.16</v>
      </c>
      <c r="K597" s="210">
        <f t="shared" si="46"/>
        <v>178</v>
      </c>
      <c r="L597" s="210">
        <f t="shared" si="47"/>
        <v>100</v>
      </c>
      <c r="M597" s="227">
        <f t="shared" si="48"/>
        <v>4.4028008865610497E-7</v>
      </c>
      <c r="N597" s="235">
        <f t="array" ref="N597:O597">MMULT(K597:M597,$N$6:$O$8)</f>
        <v>228</v>
      </c>
      <c r="O597" s="235">
        <v>100.00000044028009</v>
      </c>
    </row>
    <row r="598" spans="5:15" ht="11.25" x14ac:dyDescent="0.2">
      <c r="E598" s="210">
        <v>587</v>
      </c>
      <c r="F598" s="212">
        <v>27</v>
      </c>
      <c r="G598" s="214">
        <v>178</v>
      </c>
      <c r="H598" s="221">
        <v>102</v>
      </c>
      <c r="I598" s="210">
        <v>587</v>
      </c>
      <c r="J598" s="217">
        <f t="shared" si="49"/>
        <v>20.632000000000001</v>
      </c>
      <c r="K598" s="210">
        <f t="shared" si="46"/>
        <v>178</v>
      </c>
      <c r="L598" s="210">
        <f t="shared" si="47"/>
        <v>102</v>
      </c>
      <c r="M598" s="227">
        <f t="shared" si="48"/>
        <v>1.4636077186570912E-8</v>
      </c>
      <c r="N598" s="235">
        <f t="array" ref="N598:O598">MMULT(K598:M598,$N$6:$O$8)</f>
        <v>229</v>
      </c>
      <c r="O598" s="235">
        <v>102.00000001463607</v>
      </c>
    </row>
    <row r="599" spans="5:15" ht="11.25" x14ac:dyDescent="0.2">
      <c r="E599" s="210">
        <v>588</v>
      </c>
      <c r="F599" s="212">
        <v>28</v>
      </c>
      <c r="G599" s="214">
        <v>178</v>
      </c>
      <c r="H599" s="221">
        <v>104</v>
      </c>
      <c r="I599" s="210">
        <v>588</v>
      </c>
      <c r="J599" s="217">
        <f t="shared" si="49"/>
        <v>24.423999999999999</v>
      </c>
      <c r="K599" s="210">
        <f t="shared" si="46"/>
        <v>178</v>
      </c>
      <c r="L599" s="210">
        <f t="shared" si="47"/>
        <v>104</v>
      </c>
      <c r="M599" s="227">
        <f t="shared" si="48"/>
        <v>3.55525771771157E-10</v>
      </c>
      <c r="N599" s="235">
        <f t="array" ref="N599:O599">MMULT(K599:M599,$N$6:$O$8)</f>
        <v>230</v>
      </c>
      <c r="O599" s="235">
        <v>104.00000000035553</v>
      </c>
    </row>
    <row r="600" spans="5:15" ht="11.25" x14ac:dyDescent="0.2">
      <c r="E600" s="210">
        <v>589</v>
      </c>
      <c r="F600" s="212">
        <v>29</v>
      </c>
      <c r="G600" s="214">
        <v>178</v>
      </c>
      <c r="H600" s="221">
        <v>106</v>
      </c>
      <c r="I600" s="210">
        <v>589</v>
      </c>
      <c r="J600" s="217">
        <f t="shared" si="49"/>
        <v>28.536000000000001</v>
      </c>
      <c r="K600" s="210">
        <f t="shared" si="46"/>
        <v>178</v>
      </c>
      <c r="L600" s="210">
        <f t="shared" si="47"/>
        <v>106</v>
      </c>
      <c r="M600" s="227">
        <f t="shared" si="48"/>
        <v>6.3105648679392163E-12</v>
      </c>
      <c r="N600" s="235">
        <f t="array" ref="N600:O600">MMULT(K600:M600,$N$6:$O$8)</f>
        <v>231</v>
      </c>
      <c r="O600" s="235">
        <v>106.00000000000631</v>
      </c>
    </row>
    <row r="601" spans="5:15" ht="11.25" x14ac:dyDescent="0.2">
      <c r="E601" s="210">
        <v>590</v>
      </c>
      <c r="F601" s="212">
        <v>30</v>
      </c>
      <c r="G601" s="214">
        <v>178</v>
      </c>
      <c r="H601" s="221">
        <v>108</v>
      </c>
      <c r="I601" s="210">
        <v>590</v>
      </c>
      <c r="J601" s="217">
        <f t="shared" si="49"/>
        <v>32.967999999999996</v>
      </c>
      <c r="K601" s="210">
        <f t="shared" si="46"/>
        <v>178</v>
      </c>
      <c r="L601" s="210">
        <f t="shared" si="47"/>
        <v>108</v>
      </c>
      <c r="M601" s="227">
        <f t="shared" si="48"/>
        <v>8.1849519376495193E-14</v>
      </c>
      <c r="N601" s="235">
        <f t="array" ref="N601:O601">MMULT(K601:M601,$N$6:$O$8)</f>
        <v>232</v>
      </c>
      <c r="O601" s="235">
        <v>108.00000000000009</v>
      </c>
    </row>
    <row r="602" spans="5:15" ht="11.25" x14ac:dyDescent="0.2">
      <c r="E602" s="210">
        <v>591</v>
      </c>
      <c r="F602" s="212">
        <v>31</v>
      </c>
      <c r="G602" s="214">
        <v>178</v>
      </c>
      <c r="H602" s="221">
        <v>110</v>
      </c>
      <c r="I602" s="210">
        <v>591</v>
      </c>
      <c r="J602" s="217">
        <f t="shared" si="49"/>
        <v>37.72</v>
      </c>
      <c r="K602" s="210">
        <f t="shared" si="46"/>
        <v>178</v>
      </c>
      <c r="L602" s="210">
        <f t="shared" si="47"/>
        <v>110</v>
      </c>
      <c r="M602" s="227">
        <f t="shared" si="48"/>
        <v>7.7573749348884367E-16</v>
      </c>
      <c r="N602" s="235">
        <f t="array" ref="N602:O602">MMULT(K602:M602,$N$6:$O$8)</f>
        <v>233</v>
      </c>
      <c r="O602" s="235">
        <v>110</v>
      </c>
    </row>
    <row r="603" spans="5:15" ht="11.25" x14ac:dyDescent="0.2">
      <c r="E603" s="210">
        <v>592</v>
      </c>
      <c r="F603" s="212">
        <v>32</v>
      </c>
      <c r="G603" s="214"/>
      <c r="H603" s="221"/>
      <c r="I603" s="210">
        <v>592</v>
      </c>
      <c r="J603" s="217">
        <f t="shared" si="49"/>
        <v>176.80000000000007</v>
      </c>
      <c r="K603" s="210"/>
      <c r="M603" s="227"/>
      <c r="N603" s="237"/>
      <c r="O603" s="237"/>
    </row>
    <row r="604" spans="5:15" ht="11.25" x14ac:dyDescent="0.2">
      <c r="E604" s="210">
        <v>593</v>
      </c>
      <c r="F604" s="212">
        <v>33</v>
      </c>
      <c r="G604" s="214"/>
      <c r="H604" s="221"/>
      <c r="I604" s="210">
        <v>593</v>
      </c>
      <c r="J604" s="217">
        <f t="shared" si="49"/>
        <v>176.80000000000007</v>
      </c>
      <c r="K604" s="210"/>
      <c r="M604" s="227"/>
      <c r="N604" s="237"/>
      <c r="O604" s="237"/>
    </row>
    <row r="605" spans="5:15" ht="11.25" x14ac:dyDescent="0.2">
      <c r="E605" s="210">
        <v>594</v>
      </c>
      <c r="F605" s="212">
        <v>34</v>
      </c>
      <c r="G605" s="214"/>
      <c r="H605" s="221"/>
      <c r="I605" s="210">
        <v>594</v>
      </c>
      <c r="J605" s="217">
        <f t="shared" si="49"/>
        <v>176.80000000000007</v>
      </c>
      <c r="K605" s="210"/>
      <c r="M605" s="227"/>
      <c r="N605" s="237"/>
      <c r="O605" s="237"/>
    </row>
    <row r="606" spans="5:15" ht="11.25" x14ac:dyDescent="0.2">
      <c r="E606" s="210">
        <v>595</v>
      </c>
      <c r="F606" s="212">
        <v>35</v>
      </c>
      <c r="G606" s="214"/>
      <c r="H606" s="221"/>
      <c r="I606" s="210">
        <v>595</v>
      </c>
      <c r="J606" s="217">
        <f t="shared" si="49"/>
        <v>176.80000000000007</v>
      </c>
      <c r="K606" s="210"/>
      <c r="M606" s="227"/>
      <c r="N606" s="237"/>
      <c r="O606" s="237"/>
    </row>
    <row r="607" spans="5:15" ht="11.25" x14ac:dyDescent="0.2">
      <c r="E607" s="210">
        <v>596</v>
      </c>
      <c r="F607" s="212">
        <v>36</v>
      </c>
      <c r="G607" s="214"/>
      <c r="H607" s="221"/>
      <c r="I607" s="210">
        <v>596</v>
      </c>
      <c r="J607" s="217">
        <f t="shared" si="49"/>
        <v>176.80000000000007</v>
      </c>
      <c r="K607" s="210"/>
      <c r="M607" s="227"/>
      <c r="N607" s="237"/>
      <c r="O607" s="237"/>
    </row>
    <row r="608" spans="5:15" ht="11.25" x14ac:dyDescent="0.2">
      <c r="E608" s="210">
        <v>597</v>
      </c>
      <c r="F608" s="212">
        <v>37</v>
      </c>
      <c r="G608" s="214"/>
      <c r="H608" s="221"/>
      <c r="I608" s="210">
        <v>597</v>
      </c>
      <c r="J608" s="217">
        <f t="shared" si="49"/>
        <v>176.80000000000007</v>
      </c>
      <c r="K608" s="210"/>
      <c r="M608" s="227"/>
      <c r="N608" s="237"/>
      <c r="O608" s="237"/>
    </row>
    <row r="609" spans="5:15" ht="11.25" x14ac:dyDescent="0.2">
      <c r="E609" s="210">
        <v>598</v>
      </c>
      <c r="F609" s="212">
        <v>38</v>
      </c>
      <c r="G609" s="214"/>
      <c r="H609" s="221"/>
      <c r="I609" s="210">
        <v>598</v>
      </c>
      <c r="J609" s="217">
        <f t="shared" si="49"/>
        <v>176.80000000000007</v>
      </c>
      <c r="K609" s="210"/>
      <c r="M609" s="227"/>
      <c r="N609" s="237"/>
      <c r="O609" s="237"/>
    </row>
    <row r="610" spans="5:15" ht="11.25" x14ac:dyDescent="0.2">
      <c r="E610" s="210">
        <v>599</v>
      </c>
      <c r="F610" s="212">
        <v>39</v>
      </c>
      <c r="G610" s="214"/>
      <c r="H610" s="221"/>
      <c r="I610" s="210">
        <v>599</v>
      </c>
      <c r="J610" s="217">
        <f t="shared" si="49"/>
        <v>176.80000000000007</v>
      </c>
      <c r="K610" s="210"/>
      <c r="M610" s="227"/>
      <c r="N610" s="237"/>
      <c r="O610" s="237"/>
    </row>
    <row r="611" spans="5:15" ht="11.25" x14ac:dyDescent="0.2">
      <c r="E611" s="210">
        <v>600</v>
      </c>
      <c r="F611" s="213">
        <v>40</v>
      </c>
      <c r="G611" s="222"/>
      <c r="H611" s="223"/>
      <c r="I611" s="210">
        <v>600</v>
      </c>
      <c r="J611" s="217">
        <f t="shared" si="49"/>
        <v>176.80000000000007</v>
      </c>
      <c r="K611" s="210"/>
      <c r="M611" s="227"/>
      <c r="N611" s="237"/>
      <c r="O611" s="237"/>
    </row>
    <row r="612" spans="5:15" ht="11.25" x14ac:dyDescent="0.2">
      <c r="E612" s="210">
        <v>601</v>
      </c>
      <c r="F612" s="211">
        <v>1</v>
      </c>
      <c r="G612" s="219">
        <v>180</v>
      </c>
      <c r="H612" s="220">
        <v>50</v>
      </c>
      <c r="I612" s="210">
        <v>601</v>
      </c>
      <c r="J612" s="217">
        <f t="shared" si="49"/>
        <v>36</v>
      </c>
      <c r="K612" s="210">
        <f t="shared" ref="K612:K642" si="50">G612</f>
        <v>180</v>
      </c>
      <c r="L612" s="210">
        <f t="shared" ref="L612:L642" si="51">H612</f>
        <v>50</v>
      </c>
      <c r="M612" s="227">
        <f>$M$2*$M$5*EXP(-1/2*J612/$M$10)</f>
        <v>4.1884612045192832E-15</v>
      </c>
      <c r="N612" s="235">
        <f t="array" ref="N612:O612">MMULT(K612:M612,$N$6:$O$8)</f>
        <v>205</v>
      </c>
      <c r="O612" s="235">
        <v>50.000000000000007</v>
      </c>
    </row>
    <row r="613" spans="5:15" ht="11.25" x14ac:dyDescent="0.2">
      <c r="E613" s="210">
        <v>602</v>
      </c>
      <c r="F613" s="212">
        <v>2</v>
      </c>
      <c r="G613" s="214">
        <v>180</v>
      </c>
      <c r="H613" s="221">
        <v>52</v>
      </c>
      <c r="I613" s="210">
        <v>602</v>
      </c>
      <c r="J613" s="217">
        <f t="shared" si="49"/>
        <v>31.359999999999996</v>
      </c>
      <c r="K613" s="210">
        <f t="shared" si="50"/>
        <v>180</v>
      </c>
      <c r="L613" s="210">
        <f t="shared" si="51"/>
        <v>52</v>
      </c>
      <c r="M613" s="227">
        <f t="shared" si="48"/>
        <v>3.9597576901706062E-13</v>
      </c>
      <c r="N613" s="235">
        <f t="array" ref="N613:O613">MMULT(K613:M613,$N$6:$O$8)</f>
        <v>206</v>
      </c>
      <c r="O613" s="235">
        <v>52.000000000000398</v>
      </c>
    </row>
    <row r="614" spans="5:15" ht="11.25" x14ac:dyDescent="0.2">
      <c r="E614" s="210">
        <v>603</v>
      </c>
      <c r="F614" s="212">
        <v>3</v>
      </c>
      <c r="G614" s="214">
        <v>180</v>
      </c>
      <c r="H614" s="221">
        <v>54</v>
      </c>
      <c r="I614" s="210">
        <v>603</v>
      </c>
      <c r="J614" s="217">
        <f t="shared" si="49"/>
        <v>27.040000000000003</v>
      </c>
      <c r="K614" s="210">
        <f t="shared" si="50"/>
        <v>180</v>
      </c>
      <c r="L614" s="210">
        <f t="shared" si="51"/>
        <v>54</v>
      </c>
      <c r="M614" s="227">
        <f t="shared" si="48"/>
        <v>2.7354795691208379E-11</v>
      </c>
      <c r="N614" s="235">
        <f t="array" ref="N614:O614">MMULT(K614:M614,$N$6:$O$8)</f>
        <v>207</v>
      </c>
      <c r="O614" s="235">
        <v>54.000000000027356</v>
      </c>
    </row>
    <row r="615" spans="5:15" ht="11.25" x14ac:dyDescent="0.2">
      <c r="E615" s="210">
        <v>604</v>
      </c>
      <c r="F615" s="212">
        <v>4</v>
      </c>
      <c r="G615" s="214">
        <v>180</v>
      </c>
      <c r="H615" s="221">
        <v>56</v>
      </c>
      <c r="I615" s="210">
        <v>604</v>
      </c>
      <c r="J615" s="217">
        <f t="shared" si="49"/>
        <v>23.04</v>
      </c>
      <c r="K615" s="210">
        <f t="shared" si="50"/>
        <v>180</v>
      </c>
      <c r="L615" s="210">
        <f t="shared" si="51"/>
        <v>56</v>
      </c>
      <c r="M615" s="227">
        <f t="shared" si="48"/>
        <v>1.3808582237893072E-9</v>
      </c>
      <c r="N615" s="235">
        <f t="array" ref="N615:O615">MMULT(K615:M615,$N$6:$O$8)</f>
        <v>208</v>
      </c>
      <c r="O615" s="235">
        <v>56.000000001380862</v>
      </c>
    </row>
    <row r="616" spans="5:15" ht="11.25" x14ac:dyDescent="0.2">
      <c r="E616" s="210">
        <v>605</v>
      </c>
      <c r="F616" s="212">
        <v>5</v>
      </c>
      <c r="G616" s="214">
        <v>180</v>
      </c>
      <c r="H616" s="221">
        <v>58</v>
      </c>
      <c r="I616" s="210">
        <v>605</v>
      </c>
      <c r="J616" s="217">
        <f t="shared" si="49"/>
        <v>19.360000000000003</v>
      </c>
      <c r="K616" s="210">
        <f t="shared" si="50"/>
        <v>180</v>
      </c>
      <c r="L616" s="210">
        <f t="shared" si="51"/>
        <v>58</v>
      </c>
      <c r="M616" s="227">
        <f t="shared" si="48"/>
        <v>5.0934899881147249E-8</v>
      </c>
      <c r="N616" s="235">
        <f t="array" ref="N616:O616">MMULT(K616:M616,$N$6:$O$8)</f>
        <v>209</v>
      </c>
      <c r="O616" s="235">
        <v>58.000000050934901</v>
      </c>
    </row>
    <row r="617" spans="5:15" ht="11.25" x14ac:dyDescent="0.2">
      <c r="E617" s="210">
        <v>606</v>
      </c>
      <c r="F617" s="212">
        <v>6</v>
      </c>
      <c r="G617" s="214">
        <v>180</v>
      </c>
      <c r="H617" s="221">
        <v>60</v>
      </c>
      <c r="I617" s="210">
        <v>606</v>
      </c>
      <c r="J617" s="217">
        <f t="shared" si="49"/>
        <v>16</v>
      </c>
      <c r="K617" s="210">
        <f t="shared" si="50"/>
        <v>180</v>
      </c>
      <c r="L617" s="210">
        <f t="shared" si="51"/>
        <v>60</v>
      </c>
      <c r="M617" s="227">
        <f t="shared" si="48"/>
        <v>1.3728799854267637E-6</v>
      </c>
      <c r="N617" s="235">
        <f t="array" ref="N617:O617">MMULT(K617:M617,$N$6:$O$8)</f>
        <v>210</v>
      </c>
      <c r="O617" s="235">
        <v>60.000001372879986</v>
      </c>
    </row>
    <row r="618" spans="5:15" ht="11.25" x14ac:dyDescent="0.2">
      <c r="E618" s="210">
        <v>607</v>
      </c>
      <c r="F618" s="212">
        <v>7</v>
      </c>
      <c r="G618" s="214">
        <v>180</v>
      </c>
      <c r="H618" s="221">
        <v>62</v>
      </c>
      <c r="I618" s="210">
        <v>607</v>
      </c>
      <c r="J618" s="217">
        <f t="shared" si="49"/>
        <v>12.96</v>
      </c>
      <c r="K618" s="210">
        <f t="shared" si="50"/>
        <v>180</v>
      </c>
      <c r="L618" s="210">
        <f t="shared" si="51"/>
        <v>62</v>
      </c>
      <c r="M618" s="227">
        <f t="shared" si="48"/>
        <v>2.7039611118513592E-5</v>
      </c>
      <c r="N618" s="235">
        <f t="array" ref="N618:O618">MMULT(K618:M618,$N$6:$O$8)</f>
        <v>211</v>
      </c>
      <c r="O618" s="235">
        <v>62.000027039611119</v>
      </c>
    </row>
    <row r="619" spans="5:15" ht="11.25" x14ac:dyDescent="0.2">
      <c r="E619" s="210">
        <v>608</v>
      </c>
      <c r="F619" s="212">
        <v>8</v>
      </c>
      <c r="G619" s="214">
        <v>180</v>
      </c>
      <c r="H619" s="221">
        <v>64</v>
      </c>
      <c r="I619" s="210">
        <v>608</v>
      </c>
      <c r="J619" s="217">
        <f t="shared" si="49"/>
        <v>10.240000000000002</v>
      </c>
      <c r="K619" s="210">
        <f t="shared" si="50"/>
        <v>180</v>
      </c>
      <c r="L619" s="210">
        <f t="shared" si="51"/>
        <v>64</v>
      </c>
      <c r="M619" s="227">
        <f t="shared" si="48"/>
        <v>3.891518144631296E-4</v>
      </c>
      <c r="N619" s="235">
        <f t="array" ref="N619:O619">MMULT(K619:M619,$N$6:$O$8)</f>
        <v>212</v>
      </c>
      <c r="O619" s="235">
        <v>64.00038915181446</v>
      </c>
    </row>
    <row r="620" spans="5:15" ht="11.25" x14ac:dyDescent="0.2">
      <c r="E620" s="210">
        <v>609</v>
      </c>
      <c r="F620" s="212">
        <v>9</v>
      </c>
      <c r="G620" s="214">
        <v>180</v>
      </c>
      <c r="H620" s="221">
        <v>66</v>
      </c>
      <c r="I620" s="210">
        <v>609</v>
      </c>
      <c r="J620" s="217">
        <f t="shared" si="49"/>
        <v>7.839999999999999</v>
      </c>
      <c r="K620" s="210">
        <f t="shared" si="50"/>
        <v>180</v>
      </c>
      <c r="L620" s="210">
        <f t="shared" si="51"/>
        <v>66</v>
      </c>
      <c r="M620" s="227">
        <f t="shared" si="48"/>
        <v>4.0924975578076469E-3</v>
      </c>
      <c r="N620" s="235">
        <f t="array" ref="N620:O620">MMULT(K620:M620,$N$6:$O$8)</f>
        <v>213</v>
      </c>
      <c r="O620" s="235">
        <v>66.004092497557806</v>
      </c>
    </row>
    <row r="621" spans="5:15" ht="11.25" x14ac:dyDescent="0.2">
      <c r="E621" s="210">
        <v>610</v>
      </c>
      <c r="F621" s="212">
        <v>10</v>
      </c>
      <c r="G621" s="214">
        <v>180</v>
      </c>
      <c r="H621" s="221">
        <v>68</v>
      </c>
      <c r="I621" s="210">
        <v>610</v>
      </c>
      <c r="J621" s="217">
        <f t="shared" si="49"/>
        <v>5.76</v>
      </c>
      <c r="K621" s="210">
        <f t="shared" si="50"/>
        <v>180</v>
      </c>
      <c r="L621" s="210">
        <f t="shared" si="51"/>
        <v>68</v>
      </c>
      <c r="M621" s="227">
        <f t="shared" si="48"/>
        <v>3.1449123709622738E-2</v>
      </c>
      <c r="N621" s="235">
        <f t="array" ref="N621:O621">MMULT(K621:M621,$N$6:$O$8)</f>
        <v>214</v>
      </c>
      <c r="O621" s="235">
        <v>68.031449123709621</v>
      </c>
    </row>
    <row r="622" spans="5:15" ht="11.25" x14ac:dyDescent="0.2">
      <c r="E622" s="210">
        <v>611</v>
      </c>
      <c r="F622" s="212">
        <v>11</v>
      </c>
      <c r="G622" s="214">
        <v>180</v>
      </c>
      <c r="H622" s="221">
        <v>70</v>
      </c>
      <c r="I622" s="210">
        <v>611</v>
      </c>
      <c r="J622" s="217">
        <f t="shared" si="49"/>
        <v>4</v>
      </c>
      <c r="K622" s="210">
        <f t="shared" si="50"/>
        <v>180</v>
      </c>
      <c r="L622" s="210">
        <f t="shared" si="51"/>
        <v>70</v>
      </c>
      <c r="M622" s="227">
        <f t="shared" si="48"/>
        <v>0.17659541335098949</v>
      </c>
      <c r="N622" s="235">
        <f t="array" ref="N622:O622">MMULT(K622:M622,$N$6:$O$8)</f>
        <v>215</v>
      </c>
      <c r="O622" s="235">
        <v>70.176595413350995</v>
      </c>
    </row>
    <row r="623" spans="5:15" ht="11.25" x14ac:dyDescent="0.2">
      <c r="E623" s="210">
        <v>612</v>
      </c>
      <c r="F623" s="212">
        <v>12</v>
      </c>
      <c r="G623" s="214">
        <v>180</v>
      </c>
      <c r="H623" s="221">
        <v>72</v>
      </c>
      <c r="I623" s="210">
        <v>612</v>
      </c>
      <c r="J623" s="217">
        <f t="shared" si="49"/>
        <v>2.5600000000000005</v>
      </c>
      <c r="K623" s="210">
        <f t="shared" si="50"/>
        <v>180</v>
      </c>
      <c r="L623" s="210">
        <f t="shared" si="51"/>
        <v>72</v>
      </c>
      <c r="M623" s="227">
        <f t="shared" si="48"/>
        <v>0.72460452390133578</v>
      </c>
      <c r="N623" s="235">
        <f t="array" ref="N623:O623">MMULT(K623:M623,$N$6:$O$8)</f>
        <v>216</v>
      </c>
      <c r="O623" s="235">
        <v>72.724604523901334</v>
      </c>
    </row>
    <row r="624" spans="5:15" ht="11.25" x14ac:dyDescent="0.2">
      <c r="E624" s="210">
        <v>613</v>
      </c>
      <c r="F624" s="212">
        <v>13</v>
      </c>
      <c r="G624" s="214">
        <v>180</v>
      </c>
      <c r="H624" s="221">
        <v>74</v>
      </c>
      <c r="I624" s="210">
        <v>613</v>
      </c>
      <c r="J624" s="217">
        <f t="shared" si="49"/>
        <v>1.44</v>
      </c>
      <c r="K624" s="210">
        <f t="shared" si="50"/>
        <v>180</v>
      </c>
      <c r="L624" s="210">
        <f t="shared" si="51"/>
        <v>74</v>
      </c>
      <c r="M624" s="227">
        <f t="shared" si="48"/>
        <v>2.1725681747642707</v>
      </c>
      <c r="N624" s="235">
        <f t="array" ref="N624:O624">MMULT(K624:M624,$N$6:$O$8)</f>
        <v>217</v>
      </c>
      <c r="O624" s="235">
        <v>76.172568174764265</v>
      </c>
    </row>
    <row r="625" spans="5:15" ht="11.25" x14ac:dyDescent="0.2">
      <c r="E625" s="210">
        <v>614</v>
      </c>
      <c r="F625" s="212">
        <v>14</v>
      </c>
      <c r="G625" s="214">
        <v>180</v>
      </c>
      <c r="H625" s="221">
        <v>76</v>
      </c>
      <c r="I625" s="210">
        <v>614</v>
      </c>
      <c r="J625" s="217">
        <f t="shared" si="49"/>
        <v>0.64000000000000012</v>
      </c>
      <c r="K625" s="210">
        <f t="shared" si="50"/>
        <v>180</v>
      </c>
      <c r="L625" s="210">
        <f t="shared" si="51"/>
        <v>76</v>
      </c>
      <c r="M625" s="227">
        <f t="shared" si="48"/>
        <v>4.759885836105779</v>
      </c>
      <c r="N625" s="235">
        <f t="array" ref="N625:O625">MMULT(K625:M625,$N$6:$O$8)</f>
        <v>218</v>
      </c>
      <c r="O625" s="235">
        <v>80.759885836105781</v>
      </c>
    </row>
    <row r="626" spans="5:15" ht="11.25" x14ac:dyDescent="0.2">
      <c r="E626" s="210">
        <v>615</v>
      </c>
      <c r="F626" s="212">
        <v>15</v>
      </c>
      <c r="G626" s="214">
        <v>180</v>
      </c>
      <c r="H626" s="221">
        <v>78</v>
      </c>
      <c r="I626" s="210">
        <v>615</v>
      </c>
      <c r="J626" s="217">
        <f t="shared" si="49"/>
        <v>0.16000000000000003</v>
      </c>
      <c r="K626" s="210">
        <f t="shared" si="50"/>
        <v>180</v>
      </c>
      <c r="L626" s="210">
        <f t="shared" si="51"/>
        <v>78</v>
      </c>
      <c r="M626" s="227">
        <f t="shared" si="48"/>
        <v>7.620270892308902</v>
      </c>
      <c r="N626" s="235">
        <f t="array" ref="N626:O626">MMULT(K626:M626,$N$6:$O$8)</f>
        <v>219</v>
      </c>
      <c r="O626" s="235">
        <v>85.620270892308895</v>
      </c>
    </row>
    <row r="627" spans="5:15" ht="11.25" x14ac:dyDescent="0.2">
      <c r="E627" s="210">
        <v>616</v>
      </c>
      <c r="F627" s="212">
        <v>16</v>
      </c>
      <c r="G627" s="214">
        <v>180</v>
      </c>
      <c r="H627" s="221">
        <v>80</v>
      </c>
      <c r="I627" s="210">
        <v>616</v>
      </c>
      <c r="J627" s="217">
        <f t="shared" si="49"/>
        <v>0</v>
      </c>
      <c r="K627" s="210">
        <f t="shared" si="50"/>
        <v>180</v>
      </c>
      <c r="L627" s="210">
        <f t="shared" si="51"/>
        <v>80</v>
      </c>
      <c r="M627" s="227">
        <f t="shared" si="48"/>
        <v>8.9144598834476927</v>
      </c>
      <c r="N627" s="235">
        <f t="array" ref="N627:O627">MMULT(K627:M627,$N$6:$O$8)</f>
        <v>220</v>
      </c>
      <c r="O627" s="235">
        <v>88.914459883447691</v>
      </c>
    </row>
    <row r="628" spans="5:15" ht="11.25" x14ac:dyDescent="0.2">
      <c r="E628" s="210">
        <v>617</v>
      </c>
      <c r="F628" s="212">
        <v>17</v>
      </c>
      <c r="G628" s="214">
        <v>180</v>
      </c>
      <c r="H628" s="221">
        <v>82</v>
      </c>
      <c r="I628" s="210">
        <v>617</v>
      </c>
      <c r="J628" s="217">
        <f t="shared" si="49"/>
        <v>0.16000000000000003</v>
      </c>
      <c r="K628" s="210">
        <f t="shared" si="50"/>
        <v>180</v>
      </c>
      <c r="L628" s="210">
        <f t="shared" si="51"/>
        <v>82</v>
      </c>
      <c r="M628" s="227">
        <f t="shared" si="48"/>
        <v>7.620270892308902</v>
      </c>
      <c r="N628" s="235">
        <f t="array" ref="N628:O628">MMULT(K628:M628,$N$6:$O$8)</f>
        <v>221</v>
      </c>
      <c r="O628" s="235">
        <v>89.620270892308895</v>
      </c>
    </row>
    <row r="629" spans="5:15" ht="11.25" x14ac:dyDescent="0.2">
      <c r="E629" s="210">
        <v>618</v>
      </c>
      <c r="F629" s="212">
        <v>18</v>
      </c>
      <c r="G629" s="214">
        <v>180</v>
      </c>
      <c r="H629" s="221">
        <v>84</v>
      </c>
      <c r="I629" s="210">
        <v>618</v>
      </c>
      <c r="J629" s="217">
        <f t="shared" si="49"/>
        <v>0.64000000000000012</v>
      </c>
      <c r="K629" s="210">
        <f t="shared" si="50"/>
        <v>180</v>
      </c>
      <c r="L629" s="210">
        <f t="shared" si="51"/>
        <v>84</v>
      </c>
      <c r="M629" s="227">
        <f t="shared" si="48"/>
        <v>4.759885836105779</v>
      </c>
      <c r="N629" s="235">
        <f t="array" ref="N629:O629">MMULT(K629:M629,$N$6:$O$8)</f>
        <v>222</v>
      </c>
      <c r="O629" s="235">
        <v>88.759885836105781</v>
      </c>
    </row>
    <row r="630" spans="5:15" ht="11.25" x14ac:dyDescent="0.2">
      <c r="E630" s="210">
        <v>619</v>
      </c>
      <c r="F630" s="212">
        <v>19</v>
      </c>
      <c r="G630" s="214">
        <v>180</v>
      </c>
      <c r="H630" s="221">
        <v>86</v>
      </c>
      <c r="I630" s="210">
        <v>619</v>
      </c>
      <c r="J630" s="217">
        <f t="shared" si="49"/>
        <v>1.44</v>
      </c>
      <c r="K630" s="210">
        <f t="shared" si="50"/>
        <v>180</v>
      </c>
      <c r="L630" s="210">
        <f t="shared" si="51"/>
        <v>86</v>
      </c>
      <c r="M630" s="227">
        <f t="shared" si="48"/>
        <v>2.1725681747642707</v>
      </c>
      <c r="N630" s="235">
        <f t="array" ref="N630:O630">MMULT(K630:M630,$N$6:$O$8)</f>
        <v>223</v>
      </c>
      <c r="O630" s="235">
        <v>88.172568174764265</v>
      </c>
    </row>
    <row r="631" spans="5:15" ht="11.25" x14ac:dyDescent="0.2">
      <c r="E631" s="210">
        <v>620</v>
      </c>
      <c r="F631" s="212">
        <v>20</v>
      </c>
      <c r="G631" s="214">
        <v>180</v>
      </c>
      <c r="H631" s="221">
        <v>88</v>
      </c>
      <c r="I631" s="210">
        <v>620</v>
      </c>
      <c r="J631" s="217">
        <f t="shared" si="49"/>
        <v>2.5600000000000005</v>
      </c>
      <c r="K631" s="210">
        <f t="shared" si="50"/>
        <v>180</v>
      </c>
      <c r="L631" s="210">
        <f t="shared" si="51"/>
        <v>88</v>
      </c>
      <c r="M631" s="227">
        <f t="shared" si="48"/>
        <v>0.72460452390133578</v>
      </c>
      <c r="N631" s="235">
        <f t="array" ref="N631:O631">MMULT(K631:M631,$N$6:$O$8)</f>
        <v>224</v>
      </c>
      <c r="O631" s="235">
        <v>88.724604523901334</v>
      </c>
    </row>
    <row r="632" spans="5:15" ht="11.25" x14ac:dyDescent="0.2">
      <c r="E632" s="210">
        <v>621</v>
      </c>
      <c r="F632" s="212">
        <v>21</v>
      </c>
      <c r="G632" s="214">
        <v>180</v>
      </c>
      <c r="H632" s="221">
        <v>90</v>
      </c>
      <c r="I632" s="210">
        <v>621</v>
      </c>
      <c r="J632" s="217">
        <f t="shared" si="49"/>
        <v>4</v>
      </c>
      <c r="K632" s="210">
        <f t="shared" si="50"/>
        <v>180</v>
      </c>
      <c r="L632" s="210">
        <f t="shared" si="51"/>
        <v>90</v>
      </c>
      <c r="M632" s="227">
        <f t="shared" si="48"/>
        <v>0.17659541335098949</v>
      </c>
      <c r="N632" s="235">
        <f t="array" ref="N632:O632">MMULT(K632:M632,$N$6:$O$8)</f>
        <v>225</v>
      </c>
      <c r="O632" s="235">
        <v>90.176595413350995</v>
      </c>
    </row>
    <row r="633" spans="5:15" ht="11.25" x14ac:dyDescent="0.2">
      <c r="E633" s="210">
        <v>622</v>
      </c>
      <c r="F633" s="212">
        <v>22</v>
      </c>
      <c r="G633" s="214">
        <v>180</v>
      </c>
      <c r="H633" s="221">
        <v>92</v>
      </c>
      <c r="I633" s="210">
        <v>622</v>
      </c>
      <c r="J633" s="217">
        <f t="shared" si="49"/>
        <v>5.76</v>
      </c>
      <c r="K633" s="210">
        <f t="shared" si="50"/>
        <v>180</v>
      </c>
      <c r="L633" s="210">
        <f t="shared" si="51"/>
        <v>92</v>
      </c>
      <c r="M633" s="227">
        <f t="shared" si="48"/>
        <v>3.1449123709622738E-2</v>
      </c>
      <c r="N633" s="235">
        <f t="array" ref="N633:O633">MMULT(K633:M633,$N$6:$O$8)</f>
        <v>226</v>
      </c>
      <c r="O633" s="235">
        <v>92.031449123709621</v>
      </c>
    </row>
    <row r="634" spans="5:15" ht="11.25" x14ac:dyDescent="0.2">
      <c r="E634" s="210">
        <v>623</v>
      </c>
      <c r="F634" s="212">
        <v>23</v>
      </c>
      <c r="G634" s="214">
        <v>180</v>
      </c>
      <c r="H634" s="221">
        <v>94</v>
      </c>
      <c r="I634" s="210">
        <v>623</v>
      </c>
      <c r="J634" s="217">
        <f t="shared" si="49"/>
        <v>7.839999999999999</v>
      </c>
      <c r="K634" s="210">
        <f t="shared" si="50"/>
        <v>180</v>
      </c>
      <c r="L634" s="210">
        <f t="shared" si="51"/>
        <v>94</v>
      </c>
      <c r="M634" s="227">
        <f t="shared" si="48"/>
        <v>4.0924975578076469E-3</v>
      </c>
      <c r="N634" s="235">
        <f t="array" ref="N634:O634">MMULT(K634:M634,$N$6:$O$8)</f>
        <v>227</v>
      </c>
      <c r="O634" s="235">
        <v>94.004092497557806</v>
      </c>
    </row>
    <row r="635" spans="5:15" ht="11.25" x14ac:dyDescent="0.2">
      <c r="E635" s="210">
        <v>624</v>
      </c>
      <c r="F635" s="212">
        <v>24</v>
      </c>
      <c r="G635" s="214">
        <v>180</v>
      </c>
      <c r="H635" s="221">
        <v>96</v>
      </c>
      <c r="I635" s="210">
        <v>624</v>
      </c>
      <c r="J635" s="217">
        <f t="shared" si="49"/>
        <v>10.240000000000002</v>
      </c>
      <c r="K635" s="210">
        <f t="shared" si="50"/>
        <v>180</v>
      </c>
      <c r="L635" s="210">
        <f t="shared" si="51"/>
        <v>96</v>
      </c>
      <c r="M635" s="227">
        <f t="shared" si="48"/>
        <v>3.891518144631296E-4</v>
      </c>
      <c r="N635" s="235">
        <f t="array" ref="N635:O635">MMULT(K635:M635,$N$6:$O$8)</f>
        <v>228</v>
      </c>
      <c r="O635" s="235">
        <v>96.00038915181446</v>
      </c>
    </row>
    <row r="636" spans="5:15" ht="11.25" x14ac:dyDescent="0.2">
      <c r="E636" s="210">
        <v>625</v>
      </c>
      <c r="F636" s="212">
        <v>25</v>
      </c>
      <c r="G636" s="214">
        <v>180</v>
      </c>
      <c r="H636" s="221">
        <v>98</v>
      </c>
      <c r="I636" s="210">
        <v>625</v>
      </c>
      <c r="J636" s="217">
        <f t="shared" si="49"/>
        <v>12.96</v>
      </c>
      <c r="K636" s="210">
        <f t="shared" si="50"/>
        <v>180</v>
      </c>
      <c r="L636" s="210">
        <f t="shared" si="51"/>
        <v>98</v>
      </c>
      <c r="M636" s="227">
        <f t="shared" si="48"/>
        <v>2.7039611118513592E-5</v>
      </c>
      <c r="N636" s="235">
        <f t="array" ref="N636:O636">MMULT(K636:M636,$N$6:$O$8)</f>
        <v>229</v>
      </c>
      <c r="O636" s="235">
        <v>98.000027039611112</v>
      </c>
    </row>
    <row r="637" spans="5:15" ht="11.25" x14ac:dyDescent="0.2">
      <c r="E637" s="210">
        <v>626</v>
      </c>
      <c r="F637" s="212">
        <v>26</v>
      </c>
      <c r="G637" s="214">
        <v>180</v>
      </c>
      <c r="H637" s="221">
        <v>100</v>
      </c>
      <c r="I637" s="210">
        <v>626</v>
      </c>
      <c r="J637" s="217">
        <f t="shared" si="49"/>
        <v>16</v>
      </c>
      <c r="K637" s="210">
        <f t="shared" si="50"/>
        <v>180</v>
      </c>
      <c r="L637" s="210">
        <f t="shared" si="51"/>
        <v>100</v>
      </c>
      <c r="M637" s="227">
        <f t="shared" si="48"/>
        <v>1.3728799854267637E-6</v>
      </c>
      <c r="N637" s="235">
        <f t="array" ref="N637:O637">MMULT(K637:M637,$N$6:$O$8)</f>
        <v>230</v>
      </c>
      <c r="O637" s="235">
        <v>100.00000137287998</v>
      </c>
    </row>
    <row r="638" spans="5:15" ht="11.25" x14ac:dyDescent="0.2">
      <c r="E638" s="210">
        <v>627</v>
      </c>
      <c r="F638" s="212">
        <v>27</v>
      </c>
      <c r="G638" s="214">
        <v>180</v>
      </c>
      <c r="H638" s="221">
        <v>102</v>
      </c>
      <c r="I638" s="210">
        <v>627</v>
      </c>
      <c r="J638" s="217">
        <f t="shared" si="49"/>
        <v>19.360000000000003</v>
      </c>
      <c r="K638" s="210">
        <f t="shared" si="50"/>
        <v>180</v>
      </c>
      <c r="L638" s="210">
        <f t="shared" si="51"/>
        <v>102</v>
      </c>
      <c r="M638" s="227">
        <f t="shared" si="48"/>
        <v>5.0934899881147249E-8</v>
      </c>
      <c r="N638" s="235">
        <f t="array" ref="N638:O638">MMULT(K638:M638,$N$6:$O$8)</f>
        <v>231</v>
      </c>
      <c r="O638" s="235">
        <v>102.0000000509349</v>
      </c>
    </row>
    <row r="639" spans="5:15" ht="11.25" x14ac:dyDescent="0.2">
      <c r="E639" s="210">
        <v>628</v>
      </c>
      <c r="F639" s="212">
        <v>28</v>
      </c>
      <c r="G639" s="214">
        <v>180</v>
      </c>
      <c r="H639" s="221">
        <v>104</v>
      </c>
      <c r="I639" s="210">
        <v>628</v>
      </c>
      <c r="J639" s="217">
        <f t="shared" si="49"/>
        <v>23.04</v>
      </c>
      <c r="K639" s="210">
        <f t="shared" si="50"/>
        <v>180</v>
      </c>
      <c r="L639" s="210">
        <f t="shared" si="51"/>
        <v>104</v>
      </c>
      <c r="M639" s="227">
        <f t="shared" si="48"/>
        <v>1.3808582237893072E-9</v>
      </c>
      <c r="N639" s="235">
        <f t="array" ref="N639:O639">MMULT(K639:M639,$N$6:$O$8)</f>
        <v>232</v>
      </c>
      <c r="O639" s="235">
        <v>104.00000000138085</v>
      </c>
    </row>
    <row r="640" spans="5:15" ht="11.25" x14ac:dyDescent="0.2">
      <c r="E640" s="210">
        <v>629</v>
      </c>
      <c r="F640" s="212">
        <v>29</v>
      </c>
      <c r="G640" s="214">
        <v>180</v>
      </c>
      <c r="H640" s="221">
        <v>106</v>
      </c>
      <c r="I640" s="210">
        <v>629</v>
      </c>
      <c r="J640" s="217">
        <f t="shared" si="49"/>
        <v>27.040000000000003</v>
      </c>
      <c r="K640" s="210">
        <f t="shared" si="50"/>
        <v>180</v>
      </c>
      <c r="L640" s="210">
        <f t="shared" si="51"/>
        <v>106</v>
      </c>
      <c r="M640" s="227">
        <f t="shared" si="48"/>
        <v>2.7354795691208379E-11</v>
      </c>
      <c r="N640" s="235">
        <f t="array" ref="N640:O640">MMULT(K640:M640,$N$6:$O$8)</f>
        <v>233</v>
      </c>
      <c r="O640" s="235">
        <v>106.00000000002736</v>
      </c>
    </row>
    <row r="641" spans="5:15" ht="11.25" x14ac:dyDescent="0.2">
      <c r="E641" s="210">
        <v>630</v>
      </c>
      <c r="F641" s="212">
        <v>30</v>
      </c>
      <c r="G641" s="214">
        <v>180</v>
      </c>
      <c r="H641" s="221">
        <v>108</v>
      </c>
      <c r="I641" s="210">
        <v>630</v>
      </c>
      <c r="J641" s="217">
        <f t="shared" si="49"/>
        <v>31.359999999999996</v>
      </c>
      <c r="K641" s="210">
        <f t="shared" si="50"/>
        <v>180</v>
      </c>
      <c r="L641" s="210">
        <f t="shared" si="51"/>
        <v>108</v>
      </c>
      <c r="M641" s="227">
        <f t="shared" si="48"/>
        <v>3.9597576901706062E-13</v>
      </c>
      <c r="N641" s="235">
        <f t="array" ref="N641:O641">MMULT(K641:M641,$N$6:$O$8)</f>
        <v>234</v>
      </c>
      <c r="O641" s="235">
        <v>108.0000000000004</v>
      </c>
    </row>
    <row r="642" spans="5:15" ht="11.25" x14ac:dyDescent="0.2">
      <c r="E642" s="210">
        <v>631</v>
      </c>
      <c r="F642" s="212">
        <v>31</v>
      </c>
      <c r="G642" s="214">
        <v>180</v>
      </c>
      <c r="H642" s="221">
        <v>110</v>
      </c>
      <c r="I642" s="210">
        <v>631</v>
      </c>
      <c r="J642" s="217">
        <f t="shared" si="49"/>
        <v>36</v>
      </c>
      <c r="K642" s="210">
        <f t="shared" si="50"/>
        <v>180</v>
      </c>
      <c r="L642" s="210">
        <f t="shared" si="51"/>
        <v>110</v>
      </c>
      <c r="M642" s="227">
        <f t="shared" si="48"/>
        <v>4.1884612045192832E-15</v>
      </c>
      <c r="N642" s="235">
        <f t="array" ref="N642:O642">MMULT(K642:M642,$N$6:$O$8)</f>
        <v>235</v>
      </c>
      <c r="O642" s="235">
        <v>110</v>
      </c>
    </row>
    <row r="643" spans="5:15" ht="11.25" x14ac:dyDescent="0.2">
      <c r="E643" s="210">
        <v>632</v>
      </c>
      <c r="F643" s="212">
        <v>32</v>
      </c>
      <c r="G643" s="214"/>
      <c r="H643" s="221"/>
      <c r="I643" s="210">
        <v>632</v>
      </c>
      <c r="J643" s="217">
        <f t="shared" si="49"/>
        <v>176.80000000000007</v>
      </c>
      <c r="K643" s="210"/>
      <c r="M643" s="227"/>
      <c r="N643" s="237"/>
      <c r="O643" s="237"/>
    </row>
    <row r="644" spans="5:15" ht="11.25" x14ac:dyDescent="0.2">
      <c r="E644" s="210">
        <v>633</v>
      </c>
      <c r="F644" s="212">
        <v>33</v>
      </c>
      <c r="G644" s="214"/>
      <c r="H644" s="221"/>
      <c r="I644" s="210">
        <v>633</v>
      </c>
      <c r="J644" s="217">
        <f t="shared" si="49"/>
        <v>176.80000000000007</v>
      </c>
      <c r="K644" s="210"/>
      <c r="M644" s="227"/>
      <c r="N644" s="237"/>
      <c r="O644" s="237"/>
    </row>
    <row r="645" spans="5:15" ht="11.25" x14ac:dyDescent="0.2">
      <c r="E645" s="210">
        <v>634</v>
      </c>
      <c r="F645" s="212">
        <v>34</v>
      </c>
      <c r="G645" s="214"/>
      <c r="H645" s="221"/>
      <c r="I645" s="210">
        <v>634</v>
      </c>
      <c r="J645" s="217">
        <f t="shared" si="49"/>
        <v>176.80000000000007</v>
      </c>
      <c r="K645" s="210"/>
      <c r="M645" s="227"/>
      <c r="N645" s="237"/>
      <c r="O645" s="237"/>
    </row>
    <row r="646" spans="5:15" ht="11.25" x14ac:dyDescent="0.2">
      <c r="E646" s="210">
        <v>635</v>
      </c>
      <c r="F646" s="212">
        <v>35</v>
      </c>
      <c r="G646" s="214"/>
      <c r="H646" s="221"/>
      <c r="I646" s="210">
        <v>635</v>
      </c>
      <c r="J646" s="217">
        <f t="shared" si="49"/>
        <v>176.80000000000007</v>
      </c>
      <c r="K646" s="210"/>
      <c r="M646" s="227"/>
      <c r="N646" s="237"/>
      <c r="O646" s="237"/>
    </row>
    <row r="647" spans="5:15" ht="11.25" x14ac:dyDescent="0.2">
      <c r="E647" s="210">
        <v>636</v>
      </c>
      <c r="F647" s="212">
        <v>36</v>
      </c>
      <c r="G647" s="214"/>
      <c r="H647" s="221"/>
      <c r="I647" s="210">
        <v>636</v>
      </c>
      <c r="J647" s="217">
        <f t="shared" si="49"/>
        <v>176.80000000000007</v>
      </c>
      <c r="K647" s="210"/>
      <c r="M647" s="227"/>
      <c r="N647" s="237"/>
      <c r="O647" s="237"/>
    </row>
    <row r="648" spans="5:15" ht="11.25" x14ac:dyDescent="0.2">
      <c r="E648" s="210">
        <v>637</v>
      </c>
      <c r="F648" s="212">
        <v>37</v>
      </c>
      <c r="G648" s="214"/>
      <c r="H648" s="221"/>
      <c r="I648" s="210">
        <v>637</v>
      </c>
      <c r="J648" s="217">
        <f t="shared" si="49"/>
        <v>176.80000000000007</v>
      </c>
      <c r="K648" s="210"/>
      <c r="M648" s="227"/>
      <c r="N648" s="237"/>
      <c r="O648" s="237"/>
    </row>
    <row r="649" spans="5:15" ht="11.25" x14ac:dyDescent="0.2">
      <c r="E649" s="210">
        <v>638</v>
      </c>
      <c r="F649" s="212">
        <v>38</v>
      </c>
      <c r="G649" s="214"/>
      <c r="H649" s="221"/>
      <c r="I649" s="210">
        <v>638</v>
      </c>
      <c r="J649" s="217">
        <f t="shared" si="49"/>
        <v>176.80000000000007</v>
      </c>
      <c r="K649" s="210"/>
      <c r="M649" s="227"/>
      <c r="N649" s="237"/>
      <c r="O649" s="237"/>
    </row>
    <row r="650" spans="5:15" ht="11.25" x14ac:dyDescent="0.2">
      <c r="E650" s="210">
        <v>639</v>
      </c>
      <c r="F650" s="212">
        <v>39</v>
      </c>
      <c r="G650" s="214"/>
      <c r="H650" s="221"/>
      <c r="I650" s="210">
        <v>639</v>
      </c>
      <c r="J650" s="217">
        <f t="shared" si="49"/>
        <v>176.80000000000007</v>
      </c>
      <c r="K650" s="210"/>
      <c r="M650" s="227"/>
      <c r="N650" s="237"/>
      <c r="O650" s="237"/>
    </row>
    <row r="651" spans="5:15" ht="11.25" x14ac:dyDescent="0.2">
      <c r="E651" s="210">
        <v>640</v>
      </c>
      <c r="F651" s="213">
        <v>40</v>
      </c>
      <c r="G651" s="222"/>
      <c r="H651" s="223"/>
      <c r="I651" s="210">
        <v>640</v>
      </c>
      <c r="J651" s="217">
        <f t="shared" si="49"/>
        <v>176.80000000000007</v>
      </c>
      <c r="K651" s="210"/>
      <c r="M651" s="227"/>
      <c r="N651" s="237"/>
      <c r="O651" s="237"/>
    </row>
    <row r="652" spans="5:15" ht="11.25" x14ac:dyDescent="0.2">
      <c r="E652" s="210">
        <v>641</v>
      </c>
      <c r="F652" s="211">
        <v>1</v>
      </c>
      <c r="G652" s="219">
        <v>182</v>
      </c>
      <c r="H652" s="220">
        <v>50</v>
      </c>
      <c r="I652" s="210">
        <v>641</v>
      </c>
      <c r="J652" s="217">
        <f t="shared" si="49"/>
        <v>37.72</v>
      </c>
      <c r="K652" s="210">
        <f t="shared" ref="K652:K682" si="52">G652</f>
        <v>182</v>
      </c>
      <c r="L652" s="210">
        <f t="shared" ref="L652:L682" si="53">H652</f>
        <v>50</v>
      </c>
      <c r="M652" s="227">
        <f t="shared" ref="M652:M715" si="54">$M$2*$M$5*EXP(-1/2*J652/$M$10)</f>
        <v>7.7573749348884367E-16</v>
      </c>
      <c r="N652" s="235">
        <f t="array" ref="N652:O652">MMULT(K652:M652,$N$6:$O$8)</f>
        <v>207</v>
      </c>
      <c r="O652" s="235">
        <v>50</v>
      </c>
    </row>
    <row r="653" spans="5:15" ht="11.25" x14ac:dyDescent="0.2">
      <c r="E653" s="210">
        <v>642</v>
      </c>
      <c r="F653" s="212">
        <v>2</v>
      </c>
      <c r="G653" s="214">
        <v>182</v>
      </c>
      <c r="H653" s="221">
        <v>52</v>
      </c>
      <c r="I653" s="210">
        <v>642</v>
      </c>
      <c r="J653" s="217">
        <f t="shared" ref="J653:J716" si="55">((G653-C$8)/C$9)^2+((H653-D$8)/D$9)^2-2*$C$10*(G653-C$8)/C$9*(H653-D$8)/D$9</f>
        <v>32.967999999999996</v>
      </c>
      <c r="K653" s="210">
        <f t="shared" si="52"/>
        <v>182</v>
      </c>
      <c r="L653" s="210">
        <f t="shared" si="53"/>
        <v>52</v>
      </c>
      <c r="M653" s="227">
        <f t="shared" si="54"/>
        <v>8.1849519376495193E-14</v>
      </c>
      <c r="N653" s="235">
        <f t="array" ref="N653:O653">MMULT(K653:M653,$N$6:$O$8)</f>
        <v>208</v>
      </c>
      <c r="O653" s="235">
        <v>52.000000000000085</v>
      </c>
    </row>
    <row r="654" spans="5:15" ht="11.25" x14ac:dyDescent="0.2">
      <c r="E654" s="210">
        <v>643</v>
      </c>
      <c r="F654" s="212">
        <v>3</v>
      </c>
      <c r="G654" s="214">
        <v>182</v>
      </c>
      <c r="H654" s="221">
        <v>54</v>
      </c>
      <c r="I654" s="210">
        <v>643</v>
      </c>
      <c r="J654" s="217">
        <f t="shared" si="55"/>
        <v>28.536000000000001</v>
      </c>
      <c r="K654" s="210">
        <f t="shared" si="52"/>
        <v>182</v>
      </c>
      <c r="L654" s="210">
        <f t="shared" si="53"/>
        <v>54</v>
      </c>
      <c r="M654" s="227">
        <f t="shared" si="54"/>
        <v>6.3105648679392163E-12</v>
      </c>
      <c r="N654" s="235">
        <f t="array" ref="N654:O654">MMULT(K654:M654,$N$6:$O$8)</f>
        <v>209</v>
      </c>
      <c r="O654" s="235">
        <v>54.00000000000631</v>
      </c>
    </row>
    <row r="655" spans="5:15" ht="11.25" x14ac:dyDescent="0.2">
      <c r="E655" s="210">
        <v>644</v>
      </c>
      <c r="F655" s="212">
        <v>4</v>
      </c>
      <c r="G655" s="214">
        <v>182</v>
      </c>
      <c r="H655" s="221">
        <v>56</v>
      </c>
      <c r="I655" s="210">
        <v>644</v>
      </c>
      <c r="J655" s="217">
        <f t="shared" si="55"/>
        <v>24.423999999999999</v>
      </c>
      <c r="K655" s="210">
        <f t="shared" si="52"/>
        <v>182</v>
      </c>
      <c r="L655" s="210">
        <f t="shared" si="53"/>
        <v>56</v>
      </c>
      <c r="M655" s="227">
        <f t="shared" si="54"/>
        <v>3.55525771771157E-10</v>
      </c>
      <c r="N655" s="235">
        <f t="array" ref="N655:O655">MMULT(K655:M655,$N$6:$O$8)</f>
        <v>210</v>
      </c>
      <c r="O655" s="235">
        <v>56.000000000355527</v>
      </c>
    </row>
    <row r="656" spans="5:15" ht="11.25" x14ac:dyDescent="0.2">
      <c r="E656" s="210">
        <v>645</v>
      </c>
      <c r="F656" s="212">
        <v>5</v>
      </c>
      <c r="G656" s="214">
        <v>182</v>
      </c>
      <c r="H656" s="221">
        <v>58</v>
      </c>
      <c r="I656" s="210">
        <v>645</v>
      </c>
      <c r="J656" s="217">
        <f t="shared" si="55"/>
        <v>20.632000000000001</v>
      </c>
      <c r="K656" s="210">
        <f t="shared" si="52"/>
        <v>182</v>
      </c>
      <c r="L656" s="210">
        <f t="shared" si="53"/>
        <v>58</v>
      </c>
      <c r="M656" s="227">
        <f t="shared" si="54"/>
        <v>1.4636077186570912E-8</v>
      </c>
      <c r="N656" s="235">
        <f t="array" ref="N656:O656">MMULT(K656:M656,$N$6:$O$8)</f>
        <v>211</v>
      </c>
      <c r="O656" s="235">
        <v>58.000000014636079</v>
      </c>
    </row>
    <row r="657" spans="5:15" ht="11.25" x14ac:dyDescent="0.2">
      <c r="E657" s="210">
        <v>646</v>
      </c>
      <c r="F657" s="212">
        <v>6</v>
      </c>
      <c r="G657" s="214">
        <v>182</v>
      </c>
      <c r="H657" s="221">
        <v>60</v>
      </c>
      <c r="I657" s="210">
        <v>646</v>
      </c>
      <c r="J657" s="217">
        <f t="shared" si="55"/>
        <v>17.16</v>
      </c>
      <c r="K657" s="210">
        <f t="shared" si="52"/>
        <v>182</v>
      </c>
      <c r="L657" s="210">
        <f t="shared" si="53"/>
        <v>60</v>
      </c>
      <c r="M657" s="227">
        <f t="shared" si="54"/>
        <v>4.4028008865610497E-7</v>
      </c>
      <c r="N657" s="235">
        <f t="array" ref="N657:O657">MMULT(K657:M657,$N$6:$O$8)</f>
        <v>212</v>
      </c>
      <c r="O657" s="235">
        <v>60.00000044028009</v>
      </c>
    </row>
    <row r="658" spans="5:15" ht="11.25" x14ac:dyDescent="0.2">
      <c r="E658" s="210">
        <v>647</v>
      </c>
      <c r="F658" s="212">
        <v>7</v>
      </c>
      <c r="G658" s="214">
        <v>182</v>
      </c>
      <c r="H658" s="221">
        <v>62</v>
      </c>
      <c r="I658" s="210">
        <v>647</v>
      </c>
      <c r="J658" s="217">
        <f t="shared" si="55"/>
        <v>14.007999999999999</v>
      </c>
      <c r="K658" s="210">
        <f t="shared" si="52"/>
        <v>182</v>
      </c>
      <c r="L658" s="210">
        <f t="shared" si="53"/>
        <v>62</v>
      </c>
      <c r="M658" s="227">
        <f t="shared" si="54"/>
        <v>9.6779672941861428E-6</v>
      </c>
      <c r="N658" s="235">
        <f t="array" ref="N658:O658">MMULT(K658:M658,$N$6:$O$8)</f>
        <v>213</v>
      </c>
      <c r="O658" s="235">
        <v>62.000009677967292</v>
      </c>
    </row>
    <row r="659" spans="5:15" ht="11.25" x14ac:dyDescent="0.2">
      <c r="E659" s="210">
        <v>648</v>
      </c>
      <c r="F659" s="212">
        <v>8</v>
      </c>
      <c r="G659" s="214">
        <v>182</v>
      </c>
      <c r="H659" s="221">
        <v>64</v>
      </c>
      <c r="I659" s="210">
        <v>648</v>
      </c>
      <c r="J659" s="217">
        <f t="shared" si="55"/>
        <v>11.176000000000002</v>
      </c>
      <c r="K659" s="210">
        <f t="shared" si="52"/>
        <v>182</v>
      </c>
      <c r="L659" s="210">
        <f t="shared" si="53"/>
        <v>64</v>
      </c>
      <c r="M659" s="227">
        <f t="shared" si="54"/>
        <v>1.5544974206170936E-4</v>
      </c>
      <c r="N659" s="235">
        <f t="array" ref="N659:O659">MMULT(K659:M659,$N$6:$O$8)</f>
        <v>214</v>
      </c>
      <c r="O659" s="235">
        <v>64.000155449742067</v>
      </c>
    </row>
    <row r="660" spans="5:15" ht="11.25" x14ac:dyDescent="0.2">
      <c r="E660" s="210">
        <v>649</v>
      </c>
      <c r="F660" s="212">
        <v>9</v>
      </c>
      <c r="G660" s="214">
        <v>182</v>
      </c>
      <c r="H660" s="221">
        <v>66</v>
      </c>
      <c r="I660" s="210">
        <v>649</v>
      </c>
      <c r="J660" s="217">
        <f t="shared" si="55"/>
        <v>8.6639999999999997</v>
      </c>
      <c r="K660" s="210">
        <f t="shared" si="52"/>
        <v>182</v>
      </c>
      <c r="L660" s="210">
        <f t="shared" si="53"/>
        <v>66</v>
      </c>
      <c r="M660" s="227">
        <f t="shared" si="54"/>
        <v>1.8245115297186424E-3</v>
      </c>
      <c r="N660" s="235">
        <f t="array" ref="N660:O660">MMULT(K660:M660,$N$6:$O$8)</f>
        <v>215</v>
      </c>
      <c r="O660" s="235">
        <v>66.001824511529719</v>
      </c>
    </row>
    <row r="661" spans="5:15" ht="11.25" x14ac:dyDescent="0.2">
      <c r="E661" s="210">
        <v>650</v>
      </c>
      <c r="F661" s="212">
        <v>10</v>
      </c>
      <c r="G661" s="214">
        <v>182</v>
      </c>
      <c r="H661" s="221">
        <v>68</v>
      </c>
      <c r="I661" s="210">
        <v>650</v>
      </c>
      <c r="J661" s="217">
        <f t="shared" si="55"/>
        <v>6.4719999999999995</v>
      </c>
      <c r="K661" s="210">
        <f t="shared" si="52"/>
        <v>182</v>
      </c>
      <c r="L661" s="210">
        <f t="shared" si="53"/>
        <v>68</v>
      </c>
      <c r="M661" s="227">
        <f t="shared" si="54"/>
        <v>1.5647824599585178E-2</v>
      </c>
      <c r="N661" s="235">
        <f t="array" ref="N661:O661">MMULT(K661:M661,$N$6:$O$8)</f>
        <v>216</v>
      </c>
      <c r="O661" s="235">
        <v>68.015647824599583</v>
      </c>
    </row>
    <row r="662" spans="5:15" ht="11.25" x14ac:dyDescent="0.2">
      <c r="E662" s="210">
        <v>651</v>
      </c>
      <c r="F662" s="212">
        <v>11</v>
      </c>
      <c r="G662" s="214">
        <v>182</v>
      </c>
      <c r="H662" s="221">
        <v>70</v>
      </c>
      <c r="I662" s="210">
        <v>651</v>
      </c>
      <c r="J662" s="217">
        <f t="shared" si="55"/>
        <v>4.5999999999999996</v>
      </c>
      <c r="K662" s="210">
        <f t="shared" si="52"/>
        <v>182</v>
      </c>
      <c r="L662" s="210">
        <f t="shared" si="53"/>
        <v>70</v>
      </c>
      <c r="M662" s="227">
        <f t="shared" si="54"/>
        <v>9.8064558476718189E-2</v>
      </c>
      <c r="N662" s="235">
        <f t="array" ref="N662:O662">MMULT(K662:M662,$N$6:$O$8)</f>
        <v>217</v>
      </c>
      <c r="O662" s="235">
        <v>70.098064558476722</v>
      </c>
    </row>
    <row r="663" spans="5:15" ht="11.25" x14ac:dyDescent="0.2">
      <c r="E663" s="210">
        <v>652</v>
      </c>
      <c r="F663" s="212">
        <v>12</v>
      </c>
      <c r="G663" s="214">
        <v>182</v>
      </c>
      <c r="H663" s="221">
        <v>72</v>
      </c>
      <c r="I663" s="210">
        <v>652</v>
      </c>
      <c r="J663" s="217">
        <f t="shared" si="55"/>
        <v>3.0480000000000005</v>
      </c>
      <c r="K663" s="210">
        <f t="shared" si="52"/>
        <v>182</v>
      </c>
      <c r="L663" s="210">
        <f t="shared" si="53"/>
        <v>72</v>
      </c>
      <c r="M663" s="227">
        <f t="shared" si="54"/>
        <v>0.44907712751853823</v>
      </c>
      <c r="N663" s="235">
        <f t="array" ref="N663:O663">MMULT(K663:M663,$N$6:$O$8)</f>
        <v>218</v>
      </c>
      <c r="O663" s="235">
        <v>72.449077127518535</v>
      </c>
    </row>
    <row r="664" spans="5:15" ht="11.25" x14ac:dyDescent="0.2">
      <c r="E664" s="210">
        <v>653</v>
      </c>
      <c r="F664" s="212">
        <v>13</v>
      </c>
      <c r="G664" s="214">
        <v>182</v>
      </c>
      <c r="H664" s="221">
        <v>74</v>
      </c>
      <c r="I664" s="210">
        <v>653</v>
      </c>
      <c r="J664" s="217">
        <f t="shared" si="55"/>
        <v>1.8159999999999998</v>
      </c>
      <c r="K664" s="210">
        <f t="shared" si="52"/>
        <v>182</v>
      </c>
      <c r="L664" s="210">
        <f t="shared" si="53"/>
        <v>74</v>
      </c>
      <c r="M664" s="227">
        <f t="shared" si="54"/>
        <v>1.5027285777550594</v>
      </c>
      <c r="N664" s="235">
        <f t="array" ref="N664:O664">MMULT(K664:M664,$N$6:$O$8)</f>
        <v>219</v>
      </c>
      <c r="O664" s="235">
        <v>75.502728577755065</v>
      </c>
    </row>
    <row r="665" spans="5:15" ht="11.25" x14ac:dyDescent="0.2">
      <c r="E665" s="210">
        <v>654</v>
      </c>
      <c r="F665" s="212">
        <v>14</v>
      </c>
      <c r="G665" s="214">
        <v>182</v>
      </c>
      <c r="H665" s="221">
        <v>76</v>
      </c>
      <c r="I665" s="210">
        <v>654</v>
      </c>
      <c r="J665" s="217">
        <f t="shared" si="55"/>
        <v>0.90400000000000014</v>
      </c>
      <c r="K665" s="210">
        <f t="shared" si="52"/>
        <v>182</v>
      </c>
      <c r="L665" s="210">
        <f t="shared" si="53"/>
        <v>76</v>
      </c>
      <c r="M665" s="227">
        <f t="shared" si="54"/>
        <v>3.6744378483635387</v>
      </c>
      <c r="N665" s="235">
        <f t="array" ref="N665:O665">MMULT(K665:M665,$N$6:$O$8)</f>
        <v>220</v>
      </c>
      <c r="O665" s="235">
        <v>79.674437848363539</v>
      </c>
    </row>
    <row r="666" spans="5:15" ht="11.25" x14ac:dyDescent="0.2">
      <c r="E666" s="210">
        <v>655</v>
      </c>
      <c r="F666" s="212">
        <v>15</v>
      </c>
      <c r="G666" s="214">
        <v>182</v>
      </c>
      <c r="H666" s="221">
        <v>78</v>
      </c>
      <c r="I666" s="210">
        <v>655</v>
      </c>
      <c r="J666" s="217">
        <f t="shared" si="55"/>
        <v>0.31200000000000006</v>
      </c>
      <c r="K666" s="210">
        <f t="shared" si="52"/>
        <v>182</v>
      </c>
      <c r="L666" s="210">
        <f t="shared" si="53"/>
        <v>78</v>
      </c>
      <c r="M666" s="227">
        <f t="shared" si="54"/>
        <v>6.5652613161007611</v>
      </c>
      <c r="N666" s="235">
        <f t="array" ref="N666:O666">MMULT(K666:M666,$N$6:$O$8)</f>
        <v>221</v>
      </c>
      <c r="O666" s="235">
        <v>84.565261316100759</v>
      </c>
    </row>
    <row r="667" spans="5:15" ht="11.25" x14ac:dyDescent="0.2">
      <c r="E667" s="210">
        <v>656</v>
      </c>
      <c r="F667" s="212">
        <v>16</v>
      </c>
      <c r="G667" s="214">
        <v>182</v>
      </c>
      <c r="H667" s="221">
        <v>80</v>
      </c>
      <c r="I667" s="210">
        <v>656</v>
      </c>
      <c r="J667" s="217">
        <f t="shared" si="55"/>
        <v>4.0000000000000008E-2</v>
      </c>
      <c r="K667" s="210">
        <f t="shared" si="52"/>
        <v>182</v>
      </c>
      <c r="L667" s="210">
        <f t="shared" si="53"/>
        <v>80</v>
      </c>
      <c r="M667" s="227">
        <f t="shared" si="54"/>
        <v>8.5716391302591077</v>
      </c>
      <c r="N667" s="235">
        <f t="array" ref="N667:O667">MMULT(K667:M667,$N$6:$O$8)</f>
        <v>222</v>
      </c>
      <c r="O667" s="235">
        <v>88.571639130259115</v>
      </c>
    </row>
    <row r="668" spans="5:15" ht="11.25" x14ac:dyDescent="0.2">
      <c r="E668" s="210">
        <v>657</v>
      </c>
      <c r="F668" s="212">
        <v>17</v>
      </c>
      <c r="G668" s="214">
        <v>182</v>
      </c>
      <c r="H668" s="221">
        <v>82</v>
      </c>
      <c r="I668" s="210">
        <v>657</v>
      </c>
      <c r="J668" s="217">
        <f t="shared" si="55"/>
        <v>8.800000000000005E-2</v>
      </c>
      <c r="K668" s="210">
        <f t="shared" si="52"/>
        <v>182</v>
      </c>
      <c r="L668" s="210">
        <f t="shared" si="53"/>
        <v>82</v>
      </c>
      <c r="M668" s="227">
        <f t="shared" si="54"/>
        <v>8.1776118207348549</v>
      </c>
      <c r="N668" s="235">
        <f t="array" ref="N668:O668">MMULT(K668:M668,$N$6:$O$8)</f>
        <v>223</v>
      </c>
      <c r="O668" s="235">
        <v>90.177611820734853</v>
      </c>
    </row>
    <row r="669" spans="5:15" ht="11.25" x14ac:dyDescent="0.2">
      <c r="E669" s="210">
        <v>658</v>
      </c>
      <c r="F669" s="212">
        <v>18</v>
      </c>
      <c r="G669" s="214">
        <v>182</v>
      </c>
      <c r="H669" s="221">
        <v>84</v>
      </c>
      <c r="I669" s="210">
        <v>658</v>
      </c>
      <c r="J669" s="217">
        <f t="shared" si="55"/>
        <v>0.45600000000000018</v>
      </c>
      <c r="K669" s="210">
        <f t="shared" si="52"/>
        <v>182</v>
      </c>
      <c r="L669" s="210">
        <f t="shared" si="53"/>
        <v>84</v>
      </c>
      <c r="M669" s="227">
        <f t="shared" si="54"/>
        <v>5.7008531598522802</v>
      </c>
      <c r="N669" s="235">
        <f t="array" ref="N669:O669">MMULT(K669:M669,$N$6:$O$8)</f>
        <v>224</v>
      </c>
      <c r="O669" s="235">
        <v>89.700853159852286</v>
      </c>
    </row>
    <row r="670" spans="5:15" ht="11.25" x14ac:dyDescent="0.2">
      <c r="E670" s="210">
        <v>659</v>
      </c>
      <c r="F670" s="212">
        <v>19</v>
      </c>
      <c r="G670" s="214">
        <v>182</v>
      </c>
      <c r="H670" s="221">
        <v>86</v>
      </c>
      <c r="I670" s="210">
        <v>659</v>
      </c>
      <c r="J670" s="217">
        <f t="shared" si="55"/>
        <v>1.1440000000000001</v>
      </c>
      <c r="K670" s="210">
        <f t="shared" si="52"/>
        <v>182</v>
      </c>
      <c r="L670" s="210">
        <f t="shared" si="53"/>
        <v>86</v>
      </c>
      <c r="M670" s="227">
        <f t="shared" si="54"/>
        <v>2.9040491939528978</v>
      </c>
      <c r="N670" s="235">
        <f t="array" ref="N670:O670">MMULT(K670:M670,$N$6:$O$8)</f>
        <v>225</v>
      </c>
      <c r="O670" s="235">
        <v>88.904049193952901</v>
      </c>
    </row>
    <row r="671" spans="5:15" ht="11.25" x14ac:dyDescent="0.2">
      <c r="E671" s="210">
        <v>660</v>
      </c>
      <c r="F671" s="212">
        <v>20</v>
      </c>
      <c r="G671" s="214">
        <v>182</v>
      </c>
      <c r="H671" s="221">
        <v>88</v>
      </c>
      <c r="I671" s="210">
        <v>660</v>
      </c>
      <c r="J671" s="217">
        <f t="shared" si="55"/>
        <v>2.1520000000000006</v>
      </c>
      <c r="K671" s="210">
        <f t="shared" si="52"/>
        <v>182</v>
      </c>
      <c r="L671" s="210">
        <f t="shared" si="53"/>
        <v>88</v>
      </c>
      <c r="M671" s="227">
        <f t="shared" si="54"/>
        <v>1.0809829247786067</v>
      </c>
      <c r="N671" s="235">
        <f t="array" ref="N671:O671">MMULT(K671:M671,$N$6:$O$8)</f>
        <v>226</v>
      </c>
      <c r="O671" s="235">
        <v>89.08098292477861</v>
      </c>
    </row>
    <row r="672" spans="5:15" ht="11.25" x14ac:dyDescent="0.2">
      <c r="E672" s="210">
        <v>661</v>
      </c>
      <c r="F672" s="212">
        <v>21</v>
      </c>
      <c r="G672" s="214">
        <v>182</v>
      </c>
      <c r="H672" s="221">
        <v>90</v>
      </c>
      <c r="I672" s="210">
        <v>661</v>
      </c>
      <c r="J672" s="217">
        <f t="shared" si="55"/>
        <v>3.48</v>
      </c>
      <c r="K672" s="210">
        <f t="shared" si="52"/>
        <v>182</v>
      </c>
      <c r="L672" s="210">
        <f t="shared" si="53"/>
        <v>90</v>
      </c>
      <c r="M672" s="227">
        <f t="shared" si="54"/>
        <v>0.29402512928257324</v>
      </c>
      <c r="N672" s="235">
        <f t="array" ref="N672:O672">MMULT(K672:M672,$N$6:$O$8)</f>
        <v>227</v>
      </c>
      <c r="O672" s="235">
        <v>90.294025129282574</v>
      </c>
    </row>
    <row r="673" spans="5:15" ht="11.25" x14ac:dyDescent="0.2">
      <c r="E673" s="210">
        <v>662</v>
      </c>
      <c r="F673" s="212">
        <v>22</v>
      </c>
      <c r="G673" s="214">
        <v>182</v>
      </c>
      <c r="H673" s="221">
        <v>92</v>
      </c>
      <c r="I673" s="210">
        <v>662</v>
      </c>
      <c r="J673" s="217">
        <f t="shared" si="55"/>
        <v>5.1280000000000001</v>
      </c>
      <c r="K673" s="210">
        <f t="shared" si="52"/>
        <v>182</v>
      </c>
      <c r="L673" s="210">
        <f t="shared" si="53"/>
        <v>92</v>
      </c>
      <c r="M673" s="227">
        <f t="shared" si="54"/>
        <v>5.8438736309671779E-2</v>
      </c>
      <c r="N673" s="235">
        <f t="array" ref="N673:O673">MMULT(K673:M673,$N$6:$O$8)</f>
        <v>228</v>
      </c>
      <c r="O673" s="235">
        <v>92.058438736309668</v>
      </c>
    </row>
    <row r="674" spans="5:15" ht="11.25" x14ac:dyDescent="0.2">
      <c r="E674" s="210">
        <v>663</v>
      </c>
      <c r="F674" s="212">
        <v>23</v>
      </c>
      <c r="G674" s="214">
        <v>182</v>
      </c>
      <c r="H674" s="221">
        <v>94</v>
      </c>
      <c r="I674" s="210">
        <v>663</v>
      </c>
      <c r="J674" s="217">
        <f t="shared" si="55"/>
        <v>7.0959999999999992</v>
      </c>
      <c r="K674" s="210">
        <f t="shared" si="52"/>
        <v>182</v>
      </c>
      <c r="L674" s="210">
        <f t="shared" si="53"/>
        <v>94</v>
      </c>
      <c r="M674" s="227">
        <f t="shared" si="54"/>
        <v>8.487268339698803E-3</v>
      </c>
      <c r="N674" s="235">
        <f t="array" ref="N674:O674">MMULT(K674:M674,$N$6:$O$8)</f>
        <v>229</v>
      </c>
      <c r="O674" s="235">
        <v>94.008487268339692</v>
      </c>
    </row>
    <row r="675" spans="5:15" ht="11.25" x14ac:dyDescent="0.2">
      <c r="E675" s="210">
        <v>664</v>
      </c>
      <c r="F675" s="212">
        <v>24</v>
      </c>
      <c r="G675" s="214">
        <v>182</v>
      </c>
      <c r="H675" s="221">
        <v>96</v>
      </c>
      <c r="I675" s="210">
        <v>664</v>
      </c>
      <c r="J675" s="217">
        <f t="shared" si="55"/>
        <v>9.3840000000000003</v>
      </c>
      <c r="K675" s="210">
        <f t="shared" si="52"/>
        <v>182</v>
      </c>
      <c r="L675" s="210">
        <f t="shared" si="53"/>
        <v>96</v>
      </c>
      <c r="M675" s="227">
        <f t="shared" si="54"/>
        <v>9.0071169432432037E-4</v>
      </c>
      <c r="N675" s="235">
        <f t="array" ref="N675:O675">MMULT(K675:M675,$N$6:$O$8)</f>
        <v>230</v>
      </c>
      <c r="O675" s="235">
        <v>96.000900711694328</v>
      </c>
    </row>
    <row r="676" spans="5:15" ht="11.25" x14ac:dyDescent="0.2">
      <c r="E676" s="210">
        <v>665</v>
      </c>
      <c r="F676" s="212">
        <v>25</v>
      </c>
      <c r="G676" s="214">
        <v>182</v>
      </c>
      <c r="H676" s="221">
        <v>98</v>
      </c>
      <c r="I676" s="210">
        <v>665</v>
      </c>
      <c r="J676" s="217">
        <f t="shared" si="55"/>
        <v>11.992000000000001</v>
      </c>
      <c r="K676" s="210">
        <f t="shared" si="52"/>
        <v>182</v>
      </c>
      <c r="L676" s="210">
        <f t="shared" si="53"/>
        <v>98</v>
      </c>
      <c r="M676" s="227">
        <f t="shared" si="54"/>
        <v>6.9848071572877222E-5</v>
      </c>
      <c r="N676" s="235">
        <f t="array" ref="N676:O676">MMULT(K676:M676,$N$6:$O$8)</f>
        <v>231</v>
      </c>
      <c r="O676" s="235">
        <v>98.000069848071576</v>
      </c>
    </row>
    <row r="677" spans="5:15" ht="11.25" x14ac:dyDescent="0.2">
      <c r="E677" s="210">
        <v>666</v>
      </c>
      <c r="F677" s="212">
        <v>26</v>
      </c>
      <c r="G677" s="214">
        <v>182</v>
      </c>
      <c r="H677" s="221">
        <v>100</v>
      </c>
      <c r="I677" s="210">
        <v>666</v>
      </c>
      <c r="J677" s="217">
        <f t="shared" si="55"/>
        <v>14.92</v>
      </c>
      <c r="K677" s="210">
        <f t="shared" si="52"/>
        <v>182</v>
      </c>
      <c r="L677" s="210">
        <f t="shared" si="53"/>
        <v>100</v>
      </c>
      <c r="M677" s="227">
        <f t="shared" si="54"/>
        <v>3.9579817723762558E-6</v>
      </c>
      <c r="N677" s="235">
        <f t="array" ref="N677:O677">MMULT(K677:M677,$N$6:$O$8)</f>
        <v>232</v>
      </c>
      <c r="O677" s="235">
        <v>100.00000395798178</v>
      </c>
    </row>
    <row r="678" spans="5:15" ht="11.25" x14ac:dyDescent="0.2">
      <c r="E678" s="210">
        <v>667</v>
      </c>
      <c r="F678" s="212">
        <v>27</v>
      </c>
      <c r="G678" s="214">
        <v>182</v>
      </c>
      <c r="H678" s="221">
        <v>102</v>
      </c>
      <c r="I678" s="210">
        <v>667</v>
      </c>
      <c r="J678" s="217">
        <f t="shared" si="55"/>
        <v>18.168000000000003</v>
      </c>
      <c r="K678" s="210">
        <f t="shared" si="52"/>
        <v>182</v>
      </c>
      <c r="L678" s="210">
        <f t="shared" si="53"/>
        <v>102</v>
      </c>
      <c r="M678" s="227">
        <f t="shared" si="54"/>
        <v>1.6388677538531346E-7</v>
      </c>
      <c r="N678" s="235">
        <f t="array" ref="N678:O678">MMULT(K678:M678,$N$6:$O$8)</f>
        <v>233</v>
      </c>
      <c r="O678" s="235">
        <v>102.00000016388678</v>
      </c>
    </row>
    <row r="679" spans="5:15" ht="11.25" x14ac:dyDescent="0.2">
      <c r="E679" s="210">
        <v>668</v>
      </c>
      <c r="F679" s="212">
        <v>28</v>
      </c>
      <c r="G679" s="214">
        <v>182</v>
      </c>
      <c r="H679" s="221">
        <v>104</v>
      </c>
      <c r="I679" s="210">
        <v>668</v>
      </c>
      <c r="J679" s="217">
        <f t="shared" si="55"/>
        <v>21.735999999999997</v>
      </c>
      <c r="K679" s="210">
        <f t="shared" si="52"/>
        <v>182</v>
      </c>
      <c r="L679" s="210">
        <f t="shared" si="53"/>
        <v>104</v>
      </c>
      <c r="M679" s="227">
        <f t="shared" si="54"/>
        <v>4.9586651409821009E-9</v>
      </c>
      <c r="N679" s="235">
        <f t="array" ref="N679:O679">MMULT(K679:M679,$N$6:$O$8)</f>
        <v>234</v>
      </c>
      <c r="O679" s="235">
        <v>104.00000000495866</v>
      </c>
    </row>
    <row r="680" spans="5:15" ht="11.25" x14ac:dyDescent="0.2">
      <c r="E680" s="210">
        <v>669</v>
      </c>
      <c r="F680" s="212">
        <v>29</v>
      </c>
      <c r="G680" s="214">
        <v>182</v>
      </c>
      <c r="H680" s="221">
        <v>106</v>
      </c>
      <c r="I680" s="210">
        <v>669</v>
      </c>
      <c r="J680" s="217">
        <f t="shared" si="55"/>
        <v>25.624000000000002</v>
      </c>
      <c r="K680" s="210">
        <f t="shared" si="52"/>
        <v>182</v>
      </c>
      <c r="L680" s="210">
        <f t="shared" si="53"/>
        <v>106</v>
      </c>
      <c r="M680" s="227">
        <f t="shared" si="54"/>
        <v>1.0963176430377421E-10</v>
      </c>
      <c r="N680" s="235">
        <f t="array" ref="N680:O680">MMULT(K680:M680,$N$6:$O$8)</f>
        <v>235</v>
      </c>
      <c r="O680" s="235">
        <v>106.00000000010964</v>
      </c>
    </row>
    <row r="681" spans="5:15" ht="11.25" x14ac:dyDescent="0.2">
      <c r="E681" s="210">
        <v>670</v>
      </c>
      <c r="F681" s="212">
        <v>30</v>
      </c>
      <c r="G681" s="214">
        <v>182</v>
      </c>
      <c r="H681" s="221">
        <v>108</v>
      </c>
      <c r="I681" s="210">
        <v>670</v>
      </c>
      <c r="J681" s="217">
        <f t="shared" si="55"/>
        <v>29.831999999999994</v>
      </c>
      <c r="K681" s="210">
        <f t="shared" si="52"/>
        <v>182</v>
      </c>
      <c r="L681" s="210">
        <f t="shared" si="53"/>
        <v>108</v>
      </c>
      <c r="M681" s="227">
        <f t="shared" si="54"/>
        <v>1.7711639985355916E-12</v>
      </c>
      <c r="N681" s="235">
        <f t="array" ref="N681:O681">MMULT(K681:M681,$N$6:$O$8)</f>
        <v>236</v>
      </c>
      <c r="O681" s="235">
        <v>108.00000000000178</v>
      </c>
    </row>
    <row r="682" spans="5:15" ht="11.25" x14ac:dyDescent="0.2">
      <c r="E682" s="210">
        <v>671</v>
      </c>
      <c r="F682" s="212">
        <v>31</v>
      </c>
      <c r="G682" s="214">
        <v>182</v>
      </c>
      <c r="H682" s="221">
        <v>110</v>
      </c>
      <c r="I682" s="210">
        <v>671</v>
      </c>
      <c r="J682" s="217">
        <f t="shared" si="55"/>
        <v>34.36</v>
      </c>
      <c r="K682" s="210">
        <f t="shared" si="52"/>
        <v>182</v>
      </c>
      <c r="L682" s="210">
        <f t="shared" si="53"/>
        <v>110</v>
      </c>
      <c r="M682" s="227">
        <f t="shared" si="54"/>
        <v>2.0908934369970945E-14</v>
      </c>
      <c r="N682" s="235">
        <f t="array" ref="N682:O682">MMULT(K682:M682,$N$6:$O$8)</f>
        <v>237</v>
      </c>
      <c r="O682" s="235">
        <v>110.00000000000001</v>
      </c>
    </row>
    <row r="683" spans="5:15" ht="11.25" x14ac:dyDescent="0.2">
      <c r="E683" s="210">
        <v>672</v>
      </c>
      <c r="F683" s="212">
        <v>32</v>
      </c>
      <c r="G683" s="214"/>
      <c r="H683" s="221"/>
      <c r="I683" s="210">
        <v>672</v>
      </c>
      <c r="J683" s="217">
        <f t="shared" si="55"/>
        <v>176.80000000000007</v>
      </c>
      <c r="K683" s="210"/>
      <c r="M683" s="227"/>
      <c r="N683" s="237"/>
      <c r="O683" s="237"/>
    </row>
    <row r="684" spans="5:15" ht="11.25" x14ac:dyDescent="0.2">
      <c r="E684" s="210">
        <v>673</v>
      </c>
      <c r="F684" s="212">
        <v>33</v>
      </c>
      <c r="G684" s="214"/>
      <c r="H684" s="221"/>
      <c r="I684" s="210">
        <v>673</v>
      </c>
      <c r="J684" s="217">
        <f t="shared" si="55"/>
        <v>176.80000000000007</v>
      </c>
      <c r="K684" s="210"/>
      <c r="M684" s="227"/>
      <c r="N684" s="237"/>
      <c r="O684" s="237"/>
    </row>
    <row r="685" spans="5:15" ht="11.25" x14ac:dyDescent="0.2">
      <c r="E685" s="210">
        <v>674</v>
      </c>
      <c r="F685" s="212">
        <v>34</v>
      </c>
      <c r="G685" s="214"/>
      <c r="H685" s="221"/>
      <c r="I685" s="210">
        <v>674</v>
      </c>
      <c r="J685" s="217">
        <f t="shared" si="55"/>
        <v>176.80000000000007</v>
      </c>
      <c r="K685" s="210"/>
      <c r="M685" s="227"/>
      <c r="N685" s="237"/>
      <c r="O685" s="237"/>
    </row>
    <row r="686" spans="5:15" ht="11.25" x14ac:dyDescent="0.2">
      <c r="E686" s="210">
        <v>675</v>
      </c>
      <c r="F686" s="212">
        <v>35</v>
      </c>
      <c r="G686" s="214"/>
      <c r="H686" s="221"/>
      <c r="I686" s="210">
        <v>675</v>
      </c>
      <c r="J686" s="217">
        <f t="shared" si="55"/>
        <v>176.80000000000007</v>
      </c>
      <c r="K686" s="210"/>
      <c r="M686" s="227"/>
      <c r="N686" s="237"/>
      <c r="O686" s="237"/>
    </row>
    <row r="687" spans="5:15" ht="11.25" x14ac:dyDescent="0.2">
      <c r="E687" s="210">
        <v>676</v>
      </c>
      <c r="F687" s="212">
        <v>36</v>
      </c>
      <c r="G687" s="214"/>
      <c r="H687" s="221"/>
      <c r="I687" s="210">
        <v>676</v>
      </c>
      <c r="J687" s="217">
        <f t="shared" si="55"/>
        <v>176.80000000000007</v>
      </c>
      <c r="K687" s="210"/>
      <c r="M687" s="227"/>
      <c r="N687" s="237"/>
      <c r="O687" s="237"/>
    </row>
    <row r="688" spans="5:15" ht="11.25" x14ac:dyDescent="0.2">
      <c r="E688" s="210">
        <v>677</v>
      </c>
      <c r="F688" s="212">
        <v>37</v>
      </c>
      <c r="G688" s="214"/>
      <c r="H688" s="221"/>
      <c r="I688" s="210">
        <v>677</v>
      </c>
      <c r="J688" s="217">
        <f t="shared" si="55"/>
        <v>176.80000000000007</v>
      </c>
      <c r="K688" s="210"/>
      <c r="M688" s="227"/>
      <c r="N688" s="237"/>
      <c r="O688" s="237"/>
    </row>
    <row r="689" spans="5:15" ht="11.25" x14ac:dyDescent="0.2">
      <c r="E689" s="210">
        <v>678</v>
      </c>
      <c r="F689" s="212">
        <v>38</v>
      </c>
      <c r="G689" s="214"/>
      <c r="H689" s="221"/>
      <c r="I689" s="210">
        <v>678</v>
      </c>
      <c r="J689" s="217">
        <f t="shared" si="55"/>
        <v>176.80000000000007</v>
      </c>
      <c r="K689" s="210"/>
      <c r="M689" s="227"/>
      <c r="N689" s="237"/>
      <c r="O689" s="237"/>
    </row>
    <row r="690" spans="5:15" ht="11.25" x14ac:dyDescent="0.2">
      <c r="E690" s="210">
        <v>679</v>
      </c>
      <c r="F690" s="212">
        <v>39</v>
      </c>
      <c r="G690" s="214"/>
      <c r="H690" s="221"/>
      <c r="I690" s="210">
        <v>679</v>
      </c>
      <c r="J690" s="217">
        <f t="shared" si="55"/>
        <v>176.80000000000007</v>
      </c>
      <c r="K690" s="210"/>
      <c r="M690" s="227"/>
      <c r="N690" s="237"/>
      <c r="O690" s="237"/>
    </row>
    <row r="691" spans="5:15" ht="11.25" x14ac:dyDescent="0.2">
      <c r="E691" s="210">
        <v>680</v>
      </c>
      <c r="F691" s="213">
        <v>40</v>
      </c>
      <c r="G691" s="222"/>
      <c r="H691" s="223"/>
      <c r="I691" s="210">
        <v>680</v>
      </c>
      <c r="J691" s="217">
        <f t="shared" si="55"/>
        <v>176.80000000000007</v>
      </c>
      <c r="K691" s="210"/>
      <c r="M691" s="227"/>
      <c r="N691" s="237"/>
      <c r="O691" s="237"/>
    </row>
    <row r="692" spans="5:15" ht="11.25" x14ac:dyDescent="0.2">
      <c r="E692" s="210">
        <v>681</v>
      </c>
      <c r="F692" s="211">
        <v>1</v>
      </c>
      <c r="G692" s="219">
        <v>184</v>
      </c>
      <c r="H692" s="220">
        <v>50</v>
      </c>
      <c r="I692" s="210">
        <v>681</v>
      </c>
      <c r="J692" s="217">
        <f t="shared" si="55"/>
        <v>39.519999999999996</v>
      </c>
      <c r="K692" s="210">
        <f t="shared" ref="K692:K722" si="56">G692</f>
        <v>184</v>
      </c>
      <c r="L692" s="210">
        <f t="shared" ref="L692:L722" si="57">H692</f>
        <v>50</v>
      </c>
      <c r="M692" s="227">
        <f>$M$2*$M$5*EXP(-1/2*J692/$M$10)</f>
        <v>1.3283507206018071E-16</v>
      </c>
      <c r="N692" s="235">
        <f t="array" ref="N692:O692">MMULT(K692:M692,$N$6:$O$8)</f>
        <v>209</v>
      </c>
      <c r="O692" s="235">
        <v>50</v>
      </c>
    </row>
    <row r="693" spans="5:15" ht="11.25" x14ac:dyDescent="0.2">
      <c r="E693" s="210">
        <v>682</v>
      </c>
      <c r="F693" s="212">
        <v>2</v>
      </c>
      <c r="G693" s="214">
        <v>184</v>
      </c>
      <c r="H693" s="221">
        <v>52</v>
      </c>
      <c r="I693" s="210">
        <v>682</v>
      </c>
      <c r="J693" s="217">
        <f t="shared" si="55"/>
        <v>34.655999999999999</v>
      </c>
      <c r="K693" s="210">
        <f t="shared" si="56"/>
        <v>184</v>
      </c>
      <c r="L693" s="210">
        <f t="shared" si="57"/>
        <v>52</v>
      </c>
      <c r="M693" s="227">
        <f t="shared" si="54"/>
        <v>1.5642326402398586E-14</v>
      </c>
      <c r="N693" s="235">
        <f t="array" ref="N693:O693">MMULT(K693:M693,$N$6:$O$8)</f>
        <v>210</v>
      </c>
      <c r="O693" s="235">
        <v>52.000000000000014</v>
      </c>
    </row>
    <row r="694" spans="5:15" ht="11.25" x14ac:dyDescent="0.2">
      <c r="E694" s="210">
        <v>683</v>
      </c>
      <c r="F694" s="212">
        <v>3</v>
      </c>
      <c r="G694" s="214">
        <v>184</v>
      </c>
      <c r="H694" s="221">
        <v>54</v>
      </c>
      <c r="I694" s="210">
        <v>683</v>
      </c>
      <c r="J694" s="217">
        <f t="shared" si="55"/>
        <v>30.112000000000002</v>
      </c>
      <c r="K694" s="210">
        <f t="shared" si="56"/>
        <v>184</v>
      </c>
      <c r="L694" s="210">
        <f t="shared" si="57"/>
        <v>54</v>
      </c>
      <c r="M694" s="227">
        <f t="shared" si="54"/>
        <v>1.3459864345305231E-12</v>
      </c>
      <c r="N694" s="235">
        <f t="array" ref="N694:O694">MMULT(K694:M694,$N$6:$O$8)</f>
        <v>211</v>
      </c>
      <c r="O694" s="235">
        <v>54.000000000001343</v>
      </c>
    </row>
    <row r="695" spans="5:15" ht="11.25" x14ac:dyDescent="0.2">
      <c r="E695" s="210">
        <v>684</v>
      </c>
      <c r="F695" s="212">
        <v>4</v>
      </c>
      <c r="G695" s="214">
        <v>184</v>
      </c>
      <c r="H695" s="221">
        <v>56</v>
      </c>
      <c r="I695" s="210">
        <v>684</v>
      </c>
      <c r="J695" s="217">
        <f t="shared" si="55"/>
        <v>25.887999999999998</v>
      </c>
      <c r="K695" s="210">
        <f t="shared" si="56"/>
        <v>184</v>
      </c>
      <c r="L695" s="210">
        <f t="shared" si="57"/>
        <v>56</v>
      </c>
      <c r="M695" s="227">
        <f t="shared" si="54"/>
        <v>8.4631253355906791E-11</v>
      </c>
      <c r="N695" s="235">
        <f t="array" ref="N695:O695">MMULT(K695:M695,$N$6:$O$8)</f>
        <v>212</v>
      </c>
      <c r="O695" s="235">
        <v>56.000000000084633</v>
      </c>
    </row>
    <row r="696" spans="5:15" ht="11.25" x14ac:dyDescent="0.2">
      <c r="E696" s="210">
        <v>685</v>
      </c>
      <c r="F696" s="212">
        <v>5</v>
      </c>
      <c r="G696" s="214">
        <v>184</v>
      </c>
      <c r="H696" s="221">
        <v>58</v>
      </c>
      <c r="I696" s="210">
        <v>685</v>
      </c>
      <c r="J696" s="217">
        <f t="shared" si="55"/>
        <v>21.984000000000002</v>
      </c>
      <c r="K696" s="210">
        <f t="shared" si="56"/>
        <v>184</v>
      </c>
      <c r="L696" s="210">
        <f t="shared" si="57"/>
        <v>58</v>
      </c>
      <c r="M696" s="227">
        <f t="shared" si="54"/>
        <v>3.8884060769810378E-9</v>
      </c>
      <c r="N696" s="235">
        <f t="array" ref="N696:O696">MMULT(K696:M696,$N$6:$O$8)</f>
        <v>213</v>
      </c>
      <c r="O696" s="235">
        <v>58.00000000388841</v>
      </c>
    </row>
    <row r="697" spans="5:15" ht="11.25" x14ac:dyDescent="0.2">
      <c r="E697" s="210">
        <v>686</v>
      </c>
      <c r="F697" s="212">
        <v>6</v>
      </c>
      <c r="G697" s="214">
        <v>184</v>
      </c>
      <c r="H697" s="221">
        <v>60</v>
      </c>
      <c r="I697" s="210">
        <v>686</v>
      </c>
      <c r="J697" s="217">
        <f t="shared" si="55"/>
        <v>18.399999999999999</v>
      </c>
      <c r="K697" s="210">
        <f t="shared" si="56"/>
        <v>184</v>
      </c>
      <c r="L697" s="210">
        <f t="shared" si="57"/>
        <v>60</v>
      </c>
      <c r="M697" s="227">
        <f t="shared" si="54"/>
        <v>1.3054589033283239E-7</v>
      </c>
      <c r="N697" s="235">
        <f t="array" ref="N697:O697">MMULT(K697:M697,$N$6:$O$8)</f>
        <v>214</v>
      </c>
      <c r="O697" s="235">
        <v>60.000000130545892</v>
      </c>
    </row>
    <row r="698" spans="5:15" ht="11.25" x14ac:dyDescent="0.2">
      <c r="E698" s="210">
        <v>687</v>
      </c>
      <c r="F698" s="212">
        <v>7</v>
      </c>
      <c r="G698" s="214">
        <v>184</v>
      </c>
      <c r="H698" s="221">
        <v>62</v>
      </c>
      <c r="I698" s="210">
        <v>687</v>
      </c>
      <c r="J698" s="217">
        <f t="shared" si="55"/>
        <v>15.136000000000001</v>
      </c>
      <c r="K698" s="210">
        <f t="shared" si="56"/>
        <v>184</v>
      </c>
      <c r="L698" s="210">
        <f t="shared" si="57"/>
        <v>62</v>
      </c>
      <c r="M698" s="227">
        <f t="shared" si="54"/>
        <v>3.202620996698734E-6</v>
      </c>
      <c r="N698" s="235">
        <f t="array" ref="N698:O698">MMULT(K698:M698,$N$6:$O$8)</f>
        <v>215</v>
      </c>
      <c r="O698" s="235">
        <v>62.000003202620995</v>
      </c>
    </row>
    <row r="699" spans="5:15" ht="11.25" x14ac:dyDescent="0.2">
      <c r="E699" s="210">
        <v>688</v>
      </c>
      <c r="F699" s="212">
        <v>8</v>
      </c>
      <c r="G699" s="214">
        <v>184</v>
      </c>
      <c r="H699" s="221">
        <v>64</v>
      </c>
      <c r="I699" s="210">
        <v>688</v>
      </c>
      <c r="J699" s="217">
        <f t="shared" si="55"/>
        <v>12.192000000000002</v>
      </c>
      <c r="K699" s="210">
        <f t="shared" si="56"/>
        <v>184</v>
      </c>
      <c r="L699" s="210">
        <f t="shared" si="57"/>
        <v>64</v>
      </c>
      <c r="M699" s="227">
        <f t="shared" si="54"/>
        <v>5.7411466364888246E-5</v>
      </c>
      <c r="N699" s="235">
        <f t="array" ref="N699:O699">MMULT(K699:M699,$N$6:$O$8)</f>
        <v>216</v>
      </c>
      <c r="O699" s="235">
        <v>64.000057411466358</v>
      </c>
    </row>
    <row r="700" spans="5:15" ht="11.25" x14ac:dyDescent="0.2">
      <c r="E700" s="210">
        <v>689</v>
      </c>
      <c r="F700" s="212">
        <v>9</v>
      </c>
      <c r="G700" s="214">
        <v>184</v>
      </c>
      <c r="H700" s="221">
        <v>66</v>
      </c>
      <c r="I700" s="210">
        <v>689</v>
      </c>
      <c r="J700" s="217">
        <f t="shared" si="55"/>
        <v>9.5679999999999996</v>
      </c>
      <c r="K700" s="210">
        <f t="shared" si="56"/>
        <v>184</v>
      </c>
      <c r="L700" s="210">
        <f t="shared" si="57"/>
        <v>66</v>
      </c>
      <c r="M700" s="227">
        <f t="shared" si="54"/>
        <v>7.5204267080969053E-4</v>
      </c>
      <c r="N700" s="235">
        <f t="array" ref="N700:O700">MMULT(K700:M700,$N$6:$O$8)</f>
        <v>217</v>
      </c>
      <c r="O700" s="235">
        <v>66.000752042670811</v>
      </c>
    </row>
    <row r="701" spans="5:15" ht="11.25" x14ac:dyDescent="0.2">
      <c r="E701" s="210">
        <v>690</v>
      </c>
      <c r="F701" s="212">
        <v>10</v>
      </c>
      <c r="G701" s="214">
        <v>184</v>
      </c>
      <c r="H701" s="221">
        <v>68</v>
      </c>
      <c r="I701" s="210">
        <v>690</v>
      </c>
      <c r="J701" s="217">
        <f t="shared" si="55"/>
        <v>7.2639999999999993</v>
      </c>
      <c r="K701" s="210">
        <f t="shared" si="56"/>
        <v>184</v>
      </c>
      <c r="L701" s="210">
        <f t="shared" si="57"/>
        <v>68</v>
      </c>
      <c r="M701" s="227">
        <f t="shared" si="54"/>
        <v>7.1984182606569316E-3</v>
      </c>
      <c r="N701" s="235">
        <f t="array" ref="N701:O701">MMULT(K701:M701,$N$6:$O$8)</f>
        <v>218</v>
      </c>
      <c r="O701" s="235">
        <v>68.007198418260657</v>
      </c>
    </row>
    <row r="702" spans="5:15" ht="11.25" x14ac:dyDescent="0.2">
      <c r="E702" s="210">
        <v>691</v>
      </c>
      <c r="F702" s="212">
        <v>11</v>
      </c>
      <c r="G702" s="214">
        <v>184</v>
      </c>
      <c r="H702" s="221">
        <v>70</v>
      </c>
      <c r="I702" s="210">
        <v>691</v>
      </c>
      <c r="J702" s="217">
        <f t="shared" si="55"/>
        <v>5.28</v>
      </c>
      <c r="K702" s="210">
        <f t="shared" si="56"/>
        <v>184</v>
      </c>
      <c r="L702" s="210">
        <f t="shared" si="57"/>
        <v>70</v>
      </c>
      <c r="M702" s="227">
        <f t="shared" si="54"/>
        <v>5.0348023092319789E-2</v>
      </c>
      <c r="N702" s="235">
        <f t="array" ref="N702:O702">MMULT(K702:M702,$N$6:$O$8)</f>
        <v>219</v>
      </c>
      <c r="O702" s="235">
        <v>70.050348023092326</v>
      </c>
    </row>
    <row r="703" spans="5:15" ht="11.25" x14ac:dyDescent="0.2">
      <c r="E703" s="210">
        <v>692</v>
      </c>
      <c r="F703" s="212">
        <v>12</v>
      </c>
      <c r="G703" s="214">
        <v>184</v>
      </c>
      <c r="H703" s="221">
        <v>72</v>
      </c>
      <c r="I703" s="210">
        <v>692</v>
      </c>
      <c r="J703" s="217">
        <f t="shared" si="55"/>
        <v>3.6160000000000005</v>
      </c>
      <c r="K703" s="210">
        <f t="shared" si="56"/>
        <v>184</v>
      </c>
      <c r="L703" s="210">
        <f t="shared" si="57"/>
        <v>72</v>
      </c>
      <c r="M703" s="227">
        <f t="shared" si="54"/>
        <v>0.25732294827626123</v>
      </c>
      <c r="N703" s="235">
        <f t="array" ref="N703:O703">MMULT(K703:M703,$N$6:$O$8)</f>
        <v>220</v>
      </c>
      <c r="O703" s="235">
        <v>72.257322948276254</v>
      </c>
    </row>
    <row r="704" spans="5:15" ht="11.25" x14ac:dyDescent="0.2">
      <c r="E704" s="210">
        <v>693</v>
      </c>
      <c r="F704" s="212">
        <v>13</v>
      </c>
      <c r="G704" s="214">
        <v>184</v>
      </c>
      <c r="H704" s="221">
        <v>74</v>
      </c>
      <c r="I704" s="210">
        <v>693</v>
      </c>
      <c r="J704" s="217">
        <f t="shared" si="55"/>
        <v>2.2720000000000002</v>
      </c>
      <c r="K704" s="210">
        <f t="shared" si="56"/>
        <v>184</v>
      </c>
      <c r="L704" s="210">
        <f t="shared" si="57"/>
        <v>74</v>
      </c>
      <c r="M704" s="227">
        <f t="shared" si="54"/>
        <v>0.96100437636183578</v>
      </c>
      <c r="N704" s="235">
        <f t="array" ref="N704:O704">MMULT(K704:M704,$N$6:$O$8)</f>
        <v>221</v>
      </c>
      <c r="O704" s="235">
        <v>74.961004376361842</v>
      </c>
    </row>
    <row r="705" spans="5:15" ht="11.25" x14ac:dyDescent="0.2">
      <c r="E705" s="210">
        <v>694</v>
      </c>
      <c r="F705" s="212">
        <v>14</v>
      </c>
      <c r="G705" s="214">
        <v>184</v>
      </c>
      <c r="H705" s="221">
        <v>76</v>
      </c>
      <c r="I705" s="210">
        <v>694</v>
      </c>
      <c r="J705" s="217">
        <f t="shared" si="55"/>
        <v>1.2480000000000002</v>
      </c>
      <c r="K705" s="210">
        <f t="shared" si="56"/>
        <v>184</v>
      </c>
      <c r="L705" s="210">
        <f t="shared" si="57"/>
        <v>76</v>
      </c>
      <c r="M705" s="227">
        <f t="shared" si="54"/>
        <v>2.6225450845283835</v>
      </c>
      <c r="N705" s="235">
        <f t="array" ref="N705:O705">MMULT(K705:M705,$N$6:$O$8)</f>
        <v>222</v>
      </c>
      <c r="O705" s="235">
        <v>78.622545084528383</v>
      </c>
    </row>
    <row r="706" spans="5:15" ht="11.25" x14ac:dyDescent="0.2">
      <c r="E706" s="210">
        <v>695</v>
      </c>
      <c r="F706" s="212">
        <v>15</v>
      </c>
      <c r="G706" s="214">
        <v>184</v>
      </c>
      <c r="H706" s="221">
        <v>78</v>
      </c>
      <c r="I706" s="210">
        <v>695</v>
      </c>
      <c r="J706" s="217">
        <f t="shared" si="55"/>
        <v>0.54400000000000004</v>
      </c>
      <c r="K706" s="210">
        <f t="shared" si="56"/>
        <v>184</v>
      </c>
      <c r="L706" s="210">
        <f t="shared" si="57"/>
        <v>78</v>
      </c>
      <c r="M706" s="227">
        <f t="shared" si="54"/>
        <v>5.2296341895984275</v>
      </c>
      <c r="N706" s="235">
        <f t="array" ref="N706:O706">MMULT(K706:M706,$N$6:$O$8)</f>
        <v>223</v>
      </c>
      <c r="O706" s="235">
        <v>83.229634189598428</v>
      </c>
    </row>
    <row r="707" spans="5:15" ht="11.25" x14ac:dyDescent="0.2">
      <c r="E707" s="210">
        <v>696</v>
      </c>
      <c r="F707" s="212">
        <v>16</v>
      </c>
      <c r="G707" s="214">
        <v>184</v>
      </c>
      <c r="H707" s="221">
        <v>80</v>
      </c>
      <c r="I707" s="210">
        <v>696</v>
      </c>
      <c r="J707" s="217">
        <f t="shared" si="55"/>
        <v>0.16000000000000003</v>
      </c>
      <c r="K707" s="210">
        <f t="shared" si="56"/>
        <v>184</v>
      </c>
      <c r="L707" s="210">
        <f t="shared" si="57"/>
        <v>80</v>
      </c>
      <c r="M707" s="227">
        <f t="shared" si="54"/>
        <v>7.620270892308902</v>
      </c>
      <c r="N707" s="235">
        <f t="array" ref="N707:O707">MMULT(K707:M707,$N$6:$O$8)</f>
        <v>224</v>
      </c>
      <c r="O707" s="235">
        <v>87.620270892308895</v>
      </c>
    </row>
    <row r="708" spans="5:15" ht="11.25" x14ac:dyDescent="0.2">
      <c r="E708" s="210">
        <v>697</v>
      </c>
      <c r="F708" s="212">
        <v>17</v>
      </c>
      <c r="G708" s="214">
        <v>184</v>
      </c>
      <c r="H708" s="221">
        <v>82</v>
      </c>
      <c r="I708" s="210">
        <v>697</v>
      </c>
      <c r="J708" s="217">
        <f t="shared" si="55"/>
        <v>9.6000000000000085E-2</v>
      </c>
      <c r="K708" s="210">
        <f t="shared" si="56"/>
        <v>184</v>
      </c>
      <c r="L708" s="210">
        <f t="shared" si="57"/>
        <v>82</v>
      </c>
      <c r="M708" s="227">
        <f t="shared" si="54"/>
        <v>8.1137245546067707</v>
      </c>
      <c r="N708" s="235">
        <f t="array" ref="N708:O708">MMULT(K708:M708,$N$6:$O$8)</f>
        <v>225</v>
      </c>
      <c r="O708" s="235">
        <v>90.113724554606776</v>
      </c>
    </row>
    <row r="709" spans="5:15" ht="11.25" x14ac:dyDescent="0.2">
      <c r="E709" s="210">
        <v>698</v>
      </c>
      <c r="F709" s="212">
        <v>18</v>
      </c>
      <c r="G709" s="214">
        <v>184</v>
      </c>
      <c r="H709" s="221">
        <v>84</v>
      </c>
      <c r="I709" s="210">
        <v>698</v>
      </c>
      <c r="J709" s="217">
        <f t="shared" si="55"/>
        <v>0.3520000000000002</v>
      </c>
      <c r="K709" s="210">
        <f t="shared" si="56"/>
        <v>184</v>
      </c>
      <c r="L709" s="210">
        <f t="shared" si="57"/>
        <v>84</v>
      </c>
      <c r="M709" s="227">
        <f t="shared" si="54"/>
        <v>6.3127829989965862</v>
      </c>
      <c r="N709" s="235">
        <f t="array" ref="N709:O709">MMULT(K709:M709,$N$6:$O$8)</f>
        <v>226</v>
      </c>
      <c r="O709" s="235">
        <v>90.312782998996582</v>
      </c>
    </row>
    <row r="710" spans="5:15" ht="11.25" x14ac:dyDescent="0.2">
      <c r="E710" s="210">
        <v>699</v>
      </c>
      <c r="F710" s="212">
        <v>19</v>
      </c>
      <c r="G710" s="214">
        <v>184</v>
      </c>
      <c r="H710" s="221">
        <v>86</v>
      </c>
      <c r="I710" s="210">
        <v>699</v>
      </c>
      <c r="J710" s="217">
        <f t="shared" si="55"/>
        <v>0.92800000000000016</v>
      </c>
      <c r="K710" s="210">
        <f t="shared" si="56"/>
        <v>184</v>
      </c>
      <c r="L710" s="210">
        <f t="shared" si="57"/>
        <v>86</v>
      </c>
      <c r="M710" s="227">
        <f t="shared" si="54"/>
        <v>3.5889897017467018</v>
      </c>
      <c r="N710" s="235">
        <f t="array" ref="N710:O710">MMULT(K710:M710,$N$6:$O$8)</f>
        <v>227</v>
      </c>
      <c r="O710" s="235">
        <v>89.588989701746698</v>
      </c>
    </row>
    <row r="711" spans="5:15" ht="11.25" x14ac:dyDescent="0.2">
      <c r="E711" s="210">
        <v>700</v>
      </c>
      <c r="F711" s="212">
        <v>20</v>
      </c>
      <c r="G711" s="214">
        <v>184</v>
      </c>
      <c r="H711" s="221">
        <v>88</v>
      </c>
      <c r="I711" s="210">
        <v>700</v>
      </c>
      <c r="J711" s="217">
        <f t="shared" si="55"/>
        <v>1.8240000000000007</v>
      </c>
      <c r="K711" s="210">
        <f t="shared" si="56"/>
        <v>184</v>
      </c>
      <c r="L711" s="210">
        <f t="shared" si="57"/>
        <v>88</v>
      </c>
      <c r="M711" s="227">
        <f t="shared" si="54"/>
        <v>1.4909885706882167</v>
      </c>
      <c r="N711" s="235">
        <f t="array" ref="N711:O711">MMULT(K711:M711,$N$6:$O$8)</f>
        <v>228</v>
      </c>
      <c r="O711" s="235">
        <v>89.490988570688216</v>
      </c>
    </row>
    <row r="712" spans="5:15" ht="11.25" x14ac:dyDescent="0.2">
      <c r="E712" s="210">
        <v>701</v>
      </c>
      <c r="F712" s="212">
        <v>21</v>
      </c>
      <c r="G712" s="214">
        <v>184</v>
      </c>
      <c r="H712" s="221">
        <v>90</v>
      </c>
      <c r="I712" s="210">
        <v>701</v>
      </c>
      <c r="J712" s="217">
        <f t="shared" si="55"/>
        <v>3.04</v>
      </c>
      <c r="K712" s="210">
        <f t="shared" si="56"/>
        <v>184</v>
      </c>
      <c r="L712" s="210">
        <f t="shared" si="57"/>
        <v>90</v>
      </c>
      <c r="M712" s="227">
        <f t="shared" si="54"/>
        <v>0.45261314969487937</v>
      </c>
      <c r="N712" s="235">
        <f t="array" ref="N712:O712">MMULT(K712:M712,$N$6:$O$8)</f>
        <v>229</v>
      </c>
      <c r="O712" s="235">
        <v>90.452613149694884</v>
      </c>
    </row>
    <row r="713" spans="5:15" ht="11.25" x14ac:dyDescent="0.2">
      <c r="E713" s="210">
        <v>702</v>
      </c>
      <c r="F713" s="212">
        <v>22</v>
      </c>
      <c r="G713" s="214">
        <v>184</v>
      </c>
      <c r="H713" s="221">
        <v>92</v>
      </c>
      <c r="I713" s="210">
        <v>702</v>
      </c>
      <c r="J713" s="217">
        <f t="shared" si="55"/>
        <v>4.5760000000000005</v>
      </c>
      <c r="K713" s="210">
        <f t="shared" si="56"/>
        <v>184</v>
      </c>
      <c r="L713" s="210">
        <f t="shared" si="57"/>
        <v>92</v>
      </c>
      <c r="M713" s="227">
        <f t="shared" si="54"/>
        <v>0.10039931991851221</v>
      </c>
      <c r="N713" s="235">
        <f t="array" ref="N713:O713">MMULT(K713:M713,$N$6:$O$8)</f>
        <v>230</v>
      </c>
      <c r="O713" s="235">
        <v>92.100399319918509</v>
      </c>
    </row>
    <row r="714" spans="5:15" ht="11.25" x14ac:dyDescent="0.2">
      <c r="E714" s="210">
        <v>703</v>
      </c>
      <c r="F714" s="212">
        <v>23</v>
      </c>
      <c r="G714" s="214">
        <v>184</v>
      </c>
      <c r="H714" s="221">
        <v>94</v>
      </c>
      <c r="I714" s="210">
        <v>703</v>
      </c>
      <c r="J714" s="217">
        <f t="shared" si="55"/>
        <v>6.4319999999999995</v>
      </c>
      <c r="K714" s="210">
        <f t="shared" si="56"/>
        <v>184</v>
      </c>
      <c r="L714" s="210">
        <f t="shared" si="57"/>
        <v>94</v>
      </c>
      <c r="M714" s="227">
        <f t="shared" si="54"/>
        <v>1.6273655777668206E-2</v>
      </c>
      <c r="N714" s="235">
        <f t="array" ref="N714:O714">MMULT(K714:M714,$N$6:$O$8)</f>
        <v>231</v>
      </c>
      <c r="O714" s="235">
        <v>94.016273655777667</v>
      </c>
    </row>
    <row r="715" spans="5:15" ht="11.25" x14ac:dyDescent="0.2">
      <c r="E715" s="210">
        <v>704</v>
      </c>
      <c r="F715" s="212">
        <v>24</v>
      </c>
      <c r="G715" s="214">
        <v>184</v>
      </c>
      <c r="H715" s="221">
        <v>96</v>
      </c>
      <c r="I715" s="210">
        <v>704</v>
      </c>
      <c r="J715" s="217">
        <f t="shared" si="55"/>
        <v>8.6080000000000023</v>
      </c>
      <c r="K715" s="210">
        <f t="shared" si="56"/>
        <v>184</v>
      </c>
      <c r="L715" s="210">
        <f t="shared" si="57"/>
        <v>96</v>
      </c>
      <c r="M715" s="227">
        <f t="shared" si="54"/>
        <v>1.9274815550480719E-3</v>
      </c>
      <c r="N715" s="235">
        <f t="array" ref="N715:O715">MMULT(K715:M715,$N$6:$O$8)</f>
        <v>232</v>
      </c>
      <c r="O715" s="235">
        <v>96.001927481555043</v>
      </c>
    </row>
    <row r="716" spans="5:15" ht="11.25" x14ac:dyDescent="0.2">
      <c r="E716" s="210">
        <v>705</v>
      </c>
      <c r="F716" s="212">
        <v>25</v>
      </c>
      <c r="G716" s="214">
        <v>184</v>
      </c>
      <c r="H716" s="221">
        <v>98</v>
      </c>
      <c r="I716" s="210">
        <v>705</v>
      </c>
      <c r="J716" s="217">
        <f t="shared" si="55"/>
        <v>11.104000000000001</v>
      </c>
      <c r="K716" s="210">
        <f t="shared" si="56"/>
        <v>184</v>
      </c>
      <c r="L716" s="210">
        <f t="shared" si="57"/>
        <v>98</v>
      </c>
      <c r="M716" s="227">
        <f t="shared" ref="M716:M779" si="58">$M$2*$M$5*EXP(-1/2*J716/$M$10)</f>
        <v>1.6681922023232057E-4</v>
      </c>
      <c r="N716" s="235">
        <f t="array" ref="N716:O716">MMULT(K716:M716,$N$6:$O$8)</f>
        <v>233</v>
      </c>
      <c r="O716" s="235">
        <v>98.000166819220226</v>
      </c>
    </row>
    <row r="717" spans="5:15" ht="11.25" x14ac:dyDescent="0.2">
      <c r="E717" s="210">
        <v>706</v>
      </c>
      <c r="F717" s="212">
        <v>26</v>
      </c>
      <c r="G717" s="214">
        <v>184</v>
      </c>
      <c r="H717" s="221">
        <v>100</v>
      </c>
      <c r="I717" s="210">
        <v>706</v>
      </c>
      <c r="J717" s="217">
        <f t="shared" ref="J717:J780" si="59">((G717-C$8)/C$9)^2+((H717-D$8)/D$9)^2-2*$C$10*(G717-C$8)/C$9*(H717-D$8)/D$9</f>
        <v>13.92</v>
      </c>
      <c r="K717" s="210">
        <f t="shared" si="56"/>
        <v>184</v>
      </c>
      <c r="L717" s="210">
        <f t="shared" si="57"/>
        <v>100</v>
      </c>
      <c r="M717" s="227">
        <f t="shared" si="58"/>
        <v>1.0550005684861235E-5</v>
      </c>
      <c r="N717" s="235">
        <f t="array" ref="N717:O717">MMULT(K717:M717,$N$6:$O$8)</f>
        <v>234</v>
      </c>
      <c r="O717" s="235">
        <v>100.00001055000568</v>
      </c>
    </row>
    <row r="718" spans="5:15" ht="11.25" x14ac:dyDescent="0.2">
      <c r="E718" s="210">
        <v>707</v>
      </c>
      <c r="F718" s="212">
        <v>27</v>
      </c>
      <c r="G718" s="214">
        <v>184</v>
      </c>
      <c r="H718" s="221">
        <v>102</v>
      </c>
      <c r="I718" s="210">
        <v>707</v>
      </c>
      <c r="J718" s="217">
        <f t="shared" si="59"/>
        <v>17.056000000000004</v>
      </c>
      <c r="K718" s="210">
        <f t="shared" si="56"/>
        <v>184</v>
      </c>
      <c r="L718" s="210">
        <f t="shared" si="57"/>
        <v>102</v>
      </c>
      <c r="M718" s="227">
        <f t="shared" si="58"/>
        <v>4.8753977352698161E-7</v>
      </c>
      <c r="N718" s="235">
        <f t="array" ref="N718:O718">MMULT(K718:M718,$N$6:$O$8)</f>
        <v>235</v>
      </c>
      <c r="O718" s="235">
        <v>102.00000048753978</v>
      </c>
    </row>
    <row r="719" spans="5:15" ht="11.25" x14ac:dyDescent="0.2">
      <c r="E719" s="210">
        <v>708</v>
      </c>
      <c r="F719" s="212">
        <v>28</v>
      </c>
      <c r="G719" s="214">
        <v>184</v>
      </c>
      <c r="H719" s="221">
        <v>104</v>
      </c>
      <c r="I719" s="210">
        <v>708</v>
      </c>
      <c r="J719" s="217">
        <f t="shared" si="59"/>
        <v>20.512</v>
      </c>
      <c r="K719" s="210">
        <f t="shared" si="56"/>
        <v>184</v>
      </c>
      <c r="L719" s="210">
        <f t="shared" si="57"/>
        <v>104</v>
      </c>
      <c r="M719" s="227">
        <f t="shared" si="58"/>
        <v>1.6463348048758411E-8</v>
      </c>
      <c r="N719" s="235">
        <f t="array" ref="N719:O719">MMULT(K719:M719,$N$6:$O$8)</f>
        <v>236</v>
      </c>
      <c r="O719" s="235">
        <v>104.00000001646335</v>
      </c>
    </row>
    <row r="720" spans="5:15" ht="11.25" x14ac:dyDescent="0.2">
      <c r="E720" s="210">
        <v>709</v>
      </c>
      <c r="F720" s="212">
        <v>29</v>
      </c>
      <c r="G720" s="214">
        <v>184</v>
      </c>
      <c r="H720" s="221">
        <v>106</v>
      </c>
      <c r="I720" s="210">
        <v>709</v>
      </c>
      <c r="J720" s="217">
        <f t="shared" si="59"/>
        <v>24.288000000000004</v>
      </c>
      <c r="K720" s="210">
        <f t="shared" si="56"/>
        <v>184</v>
      </c>
      <c r="L720" s="210">
        <f t="shared" si="57"/>
        <v>106</v>
      </c>
      <c r="M720" s="227">
        <f t="shared" si="58"/>
        <v>4.0623470121317623E-10</v>
      </c>
      <c r="N720" s="235">
        <f t="array" ref="N720:O720">MMULT(K720:M720,$N$6:$O$8)</f>
        <v>237</v>
      </c>
      <c r="O720" s="235">
        <v>106.00000000040623</v>
      </c>
    </row>
    <row r="721" spans="5:15" ht="11.25" x14ac:dyDescent="0.2">
      <c r="E721" s="210">
        <v>710</v>
      </c>
      <c r="F721" s="212">
        <v>30</v>
      </c>
      <c r="G721" s="214">
        <v>184</v>
      </c>
      <c r="H721" s="221">
        <v>108</v>
      </c>
      <c r="I721" s="210">
        <v>710</v>
      </c>
      <c r="J721" s="217">
        <f t="shared" si="59"/>
        <v>28.383999999999997</v>
      </c>
      <c r="K721" s="210">
        <f t="shared" si="56"/>
        <v>184</v>
      </c>
      <c r="L721" s="210">
        <f t="shared" si="57"/>
        <v>108</v>
      </c>
      <c r="M721" s="227">
        <f t="shared" si="58"/>
        <v>7.3246458079668757E-12</v>
      </c>
      <c r="N721" s="235">
        <f t="array" ref="N721:O721">MMULT(K721:M721,$N$6:$O$8)</f>
        <v>238</v>
      </c>
      <c r="O721" s="235">
        <v>108.00000000000732</v>
      </c>
    </row>
    <row r="722" spans="5:15" ht="11.25" x14ac:dyDescent="0.2">
      <c r="E722" s="210">
        <v>711</v>
      </c>
      <c r="F722" s="212">
        <v>31</v>
      </c>
      <c r="G722" s="214">
        <v>184</v>
      </c>
      <c r="H722" s="221">
        <v>110</v>
      </c>
      <c r="I722" s="210">
        <v>711</v>
      </c>
      <c r="J722" s="217">
        <f t="shared" si="59"/>
        <v>32.799999999999997</v>
      </c>
      <c r="K722" s="210">
        <f t="shared" si="56"/>
        <v>184</v>
      </c>
      <c r="L722" s="210">
        <f t="shared" si="57"/>
        <v>110</v>
      </c>
      <c r="M722" s="227">
        <f t="shared" si="58"/>
        <v>9.6504372109143577E-14</v>
      </c>
      <c r="N722" s="235">
        <f t="array" ref="N722:O722">MMULT(K722:M722,$N$6:$O$8)</f>
        <v>239</v>
      </c>
      <c r="O722" s="235">
        <v>110.0000000000001</v>
      </c>
    </row>
    <row r="723" spans="5:15" ht="11.25" x14ac:dyDescent="0.2">
      <c r="E723" s="210">
        <v>712</v>
      </c>
      <c r="F723" s="212">
        <v>32</v>
      </c>
      <c r="G723" s="214"/>
      <c r="H723" s="221"/>
      <c r="I723" s="210">
        <v>712</v>
      </c>
      <c r="J723" s="217">
        <f t="shared" si="59"/>
        <v>176.80000000000007</v>
      </c>
      <c r="K723" s="210"/>
      <c r="M723" s="227"/>
      <c r="N723" s="237"/>
      <c r="O723" s="237"/>
    </row>
    <row r="724" spans="5:15" ht="11.25" x14ac:dyDescent="0.2">
      <c r="E724" s="210">
        <v>713</v>
      </c>
      <c r="F724" s="212">
        <v>33</v>
      </c>
      <c r="G724" s="214"/>
      <c r="H724" s="221"/>
      <c r="I724" s="210">
        <v>713</v>
      </c>
      <c r="J724" s="217">
        <f t="shared" si="59"/>
        <v>176.80000000000007</v>
      </c>
      <c r="K724" s="210"/>
      <c r="M724" s="227"/>
      <c r="N724" s="237"/>
      <c r="O724" s="237"/>
    </row>
    <row r="725" spans="5:15" ht="11.25" x14ac:dyDescent="0.2">
      <c r="E725" s="210">
        <v>714</v>
      </c>
      <c r="F725" s="212">
        <v>34</v>
      </c>
      <c r="G725" s="214"/>
      <c r="H725" s="221"/>
      <c r="I725" s="210">
        <v>714</v>
      </c>
      <c r="J725" s="217">
        <f t="shared" si="59"/>
        <v>176.80000000000007</v>
      </c>
      <c r="K725" s="210"/>
      <c r="M725" s="227"/>
      <c r="N725" s="237"/>
      <c r="O725" s="237"/>
    </row>
    <row r="726" spans="5:15" ht="11.25" x14ac:dyDescent="0.2">
      <c r="E726" s="210">
        <v>715</v>
      </c>
      <c r="F726" s="212">
        <v>35</v>
      </c>
      <c r="G726" s="214"/>
      <c r="H726" s="221"/>
      <c r="I726" s="210">
        <v>715</v>
      </c>
      <c r="J726" s="217">
        <f t="shared" si="59"/>
        <v>176.80000000000007</v>
      </c>
      <c r="K726" s="210"/>
      <c r="M726" s="227"/>
      <c r="N726" s="237"/>
      <c r="O726" s="237"/>
    </row>
    <row r="727" spans="5:15" ht="11.25" x14ac:dyDescent="0.2">
      <c r="E727" s="210">
        <v>716</v>
      </c>
      <c r="F727" s="212">
        <v>36</v>
      </c>
      <c r="G727" s="214"/>
      <c r="H727" s="221"/>
      <c r="I727" s="210">
        <v>716</v>
      </c>
      <c r="J727" s="217">
        <f t="shared" si="59"/>
        <v>176.80000000000007</v>
      </c>
      <c r="K727" s="210"/>
      <c r="M727" s="227"/>
      <c r="N727" s="237"/>
      <c r="O727" s="237"/>
    </row>
    <row r="728" spans="5:15" ht="11.25" x14ac:dyDescent="0.2">
      <c r="E728" s="210">
        <v>717</v>
      </c>
      <c r="F728" s="212">
        <v>37</v>
      </c>
      <c r="G728" s="214"/>
      <c r="H728" s="221"/>
      <c r="I728" s="210">
        <v>717</v>
      </c>
      <c r="J728" s="217">
        <f t="shared" si="59"/>
        <v>176.80000000000007</v>
      </c>
      <c r="K728" s="210"/>
      <c r="M728" s="227"/>
      <c r="N728" s="237"/>
      <c r="O728" s="237"/>
    </row>
    <row r="729" spans="5:15" ht="11.25" x14ac:dyDescent="0.2">
      <c r="E729" s="210">
        <v>718</v>
      </c>
      <c r="F729" s="212">
        <v>38</v>
      </c>
      <c r="G729" s="214"/>
      <c r="H729" s="221"/>
      <c r="I729" s="210">
        <v>718</v>
      </c>
      <c r="J729" s="217">
        <f t="shared" si="59"/>
        <v>176.80000000000007</v>
      </c>
      <c r="K729" s="210"/>
      <c r="M729" s="227"/>
      <c r="N729" s="237"/>
      <c r="O729" s="237"/>
    </row>
    <row r="730" spans="5:15" ht="11.25" x14ac:dyDescent="0.2">
      <c r="E730" s="210">
        <v>719</v>
      </c>
      <c r="F730" s="212">
        <v>39</v>
      </c>
      <c r="G730" s="214"/>
      <c r="H730" s="221"/>
      <c r="I730" s="210">
        <v>719</v>
      </c>
      <c r="J730" s="217">
        <f t="shared" si="59"/>
        <v>176.80000000000007</v>
      </c>
      <c r="K730" s="210"/>
      <c r="M730" s="227"/>
      <c r="N730" s="237"/>
      <c r="O730" s="237"/>
    </row>
    <row r="731" spans="5:15" ht="11.25" x14ac:dyDescent="0.2">
      <c r="E731" s="210">
        <v>720</v>
      </c>
      <c r="F731" s="213">
        <v>40</v>
      </c>
      <c r="G731" s="222"/>
      <c r="H731" s="223"/>
      <c r="I731" s="210">
        <v>720</v>
      </c>
      <c r="J731" s="217">
        <f t="shared" si="59"/>
        <v>176.80000000000007</v>
      </c>
      <c r="K731" s="210"/>
      <c r="M731" s="227"/>
      <c r="N731" s="237"/>
      <c r="O731" s="237"/>
    </row>
    <row r="732" spans="5:15" ht="11.25" x14ac:dyDescent="0.2">
      <c r="E732" s="210">
        <v>721</v>
      </c>
      <c r="F732" s="211">
        <v>1</v>
      </c>
      <c r="G732" s="219">
        <v>186</v>
      </c>
      <c r="H732" s="220">
        <v>50</v>
      </c>
      <c r="I732" s="210">
        <v>721</v>
      </c>
      <c r="J732" s="217">
        <f t="shared" si="59"/>
        <v>41.4</v>
      </c>
      <c r="K732" s="210">
        <f t="shared" ref="K732:K762" si="60">G732</f>
        <v>186</v>
      </c>
      <c r="L732" s="210">
        <f t="shared" ref="L732:L762" si="61">H732</f>
        <v>50</v>
      </c>
      <c r="M732" s="227">
        <f>$M$2*$M$5*EXP(-1/2*J732/$M$10)</f>
        <v>2.1030442778631009E-17</v>
      </c>
      <c r="N732" s="235">
        <f t="array" ref="N732:O732">MMULT(K732:M732,$N$6:$O$8)</f>
        <v>211</v>
      </c>
      <c r="O732" s="235">
        <v>50</v>
      </c>
    </row>
    <row r="733" spans="5:15" ht="11.25" x14ac:dyDescent="0.2">
      <c r="E733" s="210">
        <v>722</v>
      </c>
      <c r="F733" s="212">
        <v>2</v>
      </c>
      <c r="G733" s="214">
        <v>186</v>
      </c>
      <c r="H733" s="221">
        <v>52</v>
      </c>
      <c r="I733" s="210">
        <v>722</v>
      </c>
      <c r="J733" s="217">
        <f t="shared" si="59"/>
        <v>36.423999999999992</v>
      </c>
      <c r="K733" s="210">
        <f t="shared" si="60"/>
        <v>186</v>
      </c>
      <c r="L733" s="210">
        <f t="shared" si="61"/>
        <v>52</v>
      </c>
      <c r="M733" s="227">
        <f t="shared" si="58"/>
        <v>2.7639121940156148E-15</v>
      </c>
      <c r="N733" s="235">
        <f t="array" ref="N733:O733">MMULT(K733:M733,$N$6:$O$8)</f>
        <v>212</v>
      </c>
      <c r="O733" s="235">
        <v>52</v>
      </c>
    </row>
    <row r="734" spans="5:15" ht="11.25" x14ac:dyDescent="0.2">
      <c r="E734" s="210">
        <v>723</v>
      </c>
      <c r="F734" s="212">
        <v>3</v>
      </c>
      <c r="G734" s="214">
        <v>186</v>
      </c>
      <c r="H734" s="221">
        <v>54</v>
      </c>
      <c r="I734" s="210">
        <v>723</v>
      </c>
      <c r="J734" s="217">
        <f t="shared" si="59"/>
        <v>31.768000000000001</v>
      </c>
      <c r="K734" s="210">
        <f t="shared" si="60"/>
        <v>186</v>
      </c>
      <c r="L734" s="210">
        <f t="shared" si="61"/>
        <v>54</v>
      </c>
      <c r="M734" s="227">
        <f t="shared" si="58"/>
        <v>2.6543049571651224E-13</v>
      </c>
      <c r="N734" s="235">
        <f t="array" ref="N734:O734">MMULT(K734:M734,$N$6:$O$8)</f>
        <v>213</v>
      </c>
      <c r="O734" s="235">
        <v>54.000000000000263</v>
      </c>
    </row>
    <row r="735" spans="5:15" ht="11.25" x14ac:dyDescent="0.2">
      <c r="E735" s="210">
        <v>724</v>
      </c>
      <c r="F735" s="212">
        <v>4</v>
      </c>
      <c r="G735" s="214">
        <v>186</v>
      </c>
      <c r="H735" s="221">
        <v>56</v>
      </c>
      <c r="I735" s="210">
        <v>724</v>
      </c>
      <c r="J735" s="217">
        <f t="shared" si="59"/>
        <v>27.431999999999999</v>
      </c>
      <c r="K735" s="210">
        <f t="shared" si="60"/>
        <v>186</v>
      </c>
      <c r="L735" s="210">
        <f t="shared" si="61"/>
        <v>56</v>
      </c>
      <c r="M735" s="227">
        <f t="shared" si="58"/>
        <v>1.8626366546648696E-11</v>
      </c>
      <c r="N735" s="235">
        <f t="array" ref="N735:O735">MMULT(K735:M735,$N$6:$O$8)</f>
        <v>214</v>
      </c>
      <c r="O735" s="235">
        <v>56.000000000018623</v>
      </c>
    </row>
    <row r="736" spans="5:15" ht="11.25" x14ac:dyDescent="0.2">
      <c r="E736" s="210">
        <v>725</v>
      </c>
      <c r="F736" s="212">
        <v>5</v>
      </c>
      <c r="G736" s="214">
        <v>186</v>
      </c>
      <c r="H736" s="221">
        <v>58</v>
      </c>
      <c r="I736" s="210">
        <v>725</v>
      </c>
      <c r="J736" s="217">
        <f t="shared" si="59"/>
        <v>23.416</v>
      </c>
      <c r="K736" s="210">
        <f t="shared" si="60"/>
        <v>186</v>
      </c>
      <c r="L736" s="210">
        <f t="shared" si="61"/>
        <v>58</v>
      </c>
      <c r="M736" s="227">
        <f t="shared" si="58"/>
        <v>9.5511622549724013E-10</v>
      </c>
      <c r="N736" s="235">
        <f t="array" ref="N736:O736">MMULT(K736:M736,$N$6:$O$8)</f>
        <v>215</v>
      </c>
      <c r="O736" s="235">
        <v>58.000000000955119</v>
      </c>
    </row>
    <row r="737" spans="5:15" ht="11.25" x14ac:dyDescent="0.2">
      <c r="E737" s="210">
        <v>726</v>
      </c>
      <c r="F737" s="212">
        <v>6</v>
      </c>
      <c r="G737" s="214">
        <v>186</v>
      </c>
      <c r="H737" s="221">
        <v>60</v>
      </c>
      <c r="I737" s="210">
        <v>726</v>
      </c>
      <c r="J737" s="217">
        <f t="shared" si="59"/>
        <v>19.72</v>
      </c>
      <c r="K737" s="210">
        <f t="shared" si="60"/>
        <v>186</v>
      </c>
      <c r="L737" s="210">
        <f t="shared" si="61"/>
        <v>60</v>
      </c>
      <c r="M737" s="227">
        <f t="shared" si="58"/>
        <v>3.5787804106479439E-8</v>
      </c>
      <c r="N737" s="235">
        <f t="array" ref="N737:O737">MMULT(K737:M737,$N$6:$O$8)</f>
        <v>216</v>
      </c>
      <c r="O737" s="235">
        <v>60.000000035787806</v>
      </c>
    </row>
    <row r="738" spans="5:15" ht="11.25" x14ac:dyDescent="0.2">
      <c r="E738" s="210">
        <v>727</v>
      </c>
      <c r="F738" s="212">
        <v>7</v>
      </c>
      <c r="G738" s="214">
        <v>186</v>
      </c>
      <c r="H738" s="221">
        <v>62</v>
      </c>
      <c r="I738" s="210">
        <v>727</v>
      </c>
      <c r="J738" s="217">
        <f t="shared" si="59"/>
        <v>16.344000000000001</v>
      </c>
      <c r="K738" s="210">
        <f t="shared" si="60"/>
        <v>186</v>
      </c>
      <c r="L738" s="210">
        <f t="shared" si="61"/>
        <v>62</v>
      </c>
      <c r="M738" s="227">
        <f t="shared" si="58"/>
        <v>9.798613573044546E-7</v>
      </c>
      <c r="N738" s="235">
        <f t="array" ref="N738:O738">MMULT(K738:M738,$N$6:$O$8)</f>
        <v>217</v>
      </c>
      <c r="O738" s="235">
        <v>62.000000979861355</v>
      </c>
    </row>
    <row r="739" spans="5:15" ht="11.25" x14ac:dyDescent="0.2">
      <c r="E739" s="210">
        <v>728</v>
      </c>
      <c r="F739" s="212">
        <v>8</v>
      </c>
      <c r="G739" s="214">
        <v>186</v>
      </c>
      <c r="H739" s="221">
        <v>64</v>
      </c>
      <c r="I739" s="210">
        <v>728</v>
      </c>
      <c r="J739" s="217">
        <f t="shared" si="59"/>
        <v>13.288</v>
      </c>
      <c r="K739" s="210">
        <f t="shared" si="60"/>
        <v>186</v>
      </c>
      <c r="L739" s="210">
        <f t="shared" si="61"/>
        <v>64</v>
      </c>
      <c r="M739" s="227">
        <f t="shared" si="58"/>
        <v>1.9604012053744434E-5</v>
      </c>
      <c r="N739" s="235">
        <f t="array" ref="N739:O739">MMULT(K739:M739,$N$6:$O$8)</f>
        <v>218</v>
      </c>
      <c r="O739" s="235">
        <v>64.000019604012053</v>
      </c>
    </row>
    <row r="740" spans="5:15" ht="11.25" x14ac:dyDescent="0.2">
      <c r="E740" s="210">
        <v>729</v>
      </c>
      <c r="F740" s="212">
        <v>9</v>
      </c>
      <c r="G740" s="214">
        <v>186</v>
      </c>
      <c r="H740" s="221">
        <v>66</v>
      </c>
      <c r="I740" s="210">
        <v>729</v>
      </c>
      <c r="J740" s="217">
        <f t="shared" si="59"/>
        <v>10.552</v>
      </c>
      <c r="K740" s="210">
        <f t="shared" si="60"/>
        <v>186</v>
      </c>
      <c r="L740" s="210">
        <f t="shared" si="61"/>
        <v>66</v>
      </c>
      <c r="M740" s="227">
        <f t="shared" si="58"/>
        <v>2.8659990476025392E-4</v>
      </c>
      <c r="N740" s="235">
        <f t="array" ref="N740:O740">MMULT(K740:M740,$N$6:$O$8)</f>
        <v>219</v>
      </c>
      <c r="O740" s="235">
        <v>66.000286599904754</v>
      </c>
    </row>
    <row r="741" spans="5:15" ht="11.25" x14ac:dyDescent="0.2">
      <c r="E741" s="210">
        <v>730</v>
      </c>
      <c r="F741" s="212">
        <v>10</v>
      </c>
      <c r="G741" s="214">
        <v>186</v>
      </c>
      <c r="H741" s="221">
        <v>68</v>
      </c>
      <c r="I741" s="210">
        <v>730</v>
      </c>
      <c r="J741" s="217">
        <f t="shared" si="59"/>
        <v>8.1359999999999992</v>
      </c>
      <c r="K741" s="210">
        <f t="shared" si="60"/>
        <v>186</v>
      </c>
      <c r="L741" s="210">
        <f t="shared" si="61"/>
        <v>68</v>
      </c>
      <c r="M741" s="227">
        <f t="shared" si="58"/>
        <v>3.0616664372998901E-3</v>
      </c>
      <c r="N741" s="235">
        <f t="array" ref="N741:O741">MMULT(K741:M741,$N$6:$O$8)</f>
        <v>220</v>
      </c>
      <c r="O741" s="235">
        <v>68.003061666437304</v>
      </c>
    </row>
    <row r="742" spans="5:15" ht="11.25" x14ac:dyDescent="0.2">
      <c r="E742" s="210">
        <v>731</v>
      </c>
      <c r="F742" s="212">
        <v>11</v>
      </c>
      <c r="G742" s="214">
        <v>186</v>
      </c>
      <c r="H742" s="221">
        <v>70</v>
      </c>
      <c r="I742" s="210">
        <v>731</v>
      </c>
      <c r="J742" s="217">
        <f t="shared" si="59"/>
        <v>6.04</v>
      </c>
      <c r="K742" s="210">
        <f t="shared" si="60"/>
        <v>186</v>
      </c>
      <c r="L742" s="210">
        <f t="shared" si="61"/>
        <v>70</v>
      </c>
      <c r="M742" s="227">
        <f t="shared" si="58"/>
        <v>2.389959028414285E-2</v>
      </c>
      <c r="N742" s="235">
        <f t="array" ref="N742:O742">MMULT(K742:M742,$N$6:$O$8)</f>
        <v>221</v>
      </c>
      <c r="O742" s="235">
        <v>70.023899590284145</v>
      </c>
    </row>
    <row r="743" spans="5:15" ht="11.25" x14ac:dyDescent="0.2">
      <c r="E743" s="210">
        <v>732</v>
      </c>
      <c r="F743" s="212">
        <v>12</v>
      </c>
      <c r="G743" s="214">
        <v>186</v>
      </c>
      <c r="H743" s="221">
        <v>72</v>
      </c>
      <c r="I743" s="210">
        <v>732</v>
      </c>
      <c r="J743" s="217">
        <f t="shared" si="59"/>
        <v>4.2640000000000002</v>
      </c>
      <c r="K743" s="210">
        <f t="shared" si="60"/>
        <v>186</v>
      </c>
      <c r="L743" s="210">
        <f t="shared" si="61"/>
        <v>72</v>
      </c>
      <c r="M743" s="227">
        <f t="shared" si="58"/>
        <v>0.13632446092344871</v>
      </c>
      <c r="N743" s="235">
        <f t="array" ref="N743:O743">MMULT(K743:M743,$N$6:$O$8)</f>
        <v>222</v>
      </c>
      <c r="O743" s="235">
        <v>72.136324460923447</v>
      </c>
    </row>
    <row r="744" spans="5:15" ht="11.25" x14ac:dyDescent="0.2">
      <c r="E744" s="210">
        <v>733</v>
      </c>
      <c r="F744" s="212">
        <v>13</v>
      </c>
      <c r="G744" s="214">
        <v>186</v>
      </c>
      <c r="H744" s="221">
        <v>74</v>
      </c>
      <c r="I744" s="210">
        <v>733</v>
      </c>
      <c r="J744" s="217">
        <f t="shared" si="59"/>
        <v>2.8079999999999998</v>
      </c>
      <c r="K744" s="210">
        <f t="shared" si="60"/>
        <v>186</v>
      </c>
      <c r="L744" s="210">
        <f t="shared" si="61"/>
        <v>74</v>
      </c>
      <c r="M744" s="227">
        <f t="shared" si="58"/>
        <v>0.56820869206503566</v>
      </c>
      <c r="N744" s="235">
        <f t="array" ref="N744:O744">MMULT(K744:M744,$N$6:$O$8)</f>
        <v>223</v>
      </c>
      <c r="O744" s="235">
        <v>74.568208692065042</v>
      </c>
    </row>
    <row r="745" spans="5:15" ht="11.25" x14ac:dyDescent="0.2">
      <c r="E745" s="210">
        <v>734</v>
      </c>
      <c r="F745" s="212">
        <v>14</v>
      </c>
      <c r="G745" s="214">
        <v>186</v>
      </c>
      <c r="H745" s="221">
        <v>76</v>
      </c>
      <c r="I745" s="210">
        <v>734</v>
      </c>
      <c r="J745" s="217">
        <f t="shared" si="59"/>
        <v>1.6719999999999999</v>
      </c>
      <c r="K745" s="210">
        <f t="shared" si="60"/>
        <v>186</v>
      </c>
      <c r="L745" s="210">
        <f t="shared" si="61"/>
        <v>76</v>
      </c>
      <c r="M745" s="227">
        <f t="shared" si="58"/>
        <v>1.7305840939060504</v>
      </c>
      <c r="N745" s="235">
        <f t="array" ref="N745:O745">MMULT(K745:M745,$N$6:$O$8)</f>
        <v>224</v>
      </c>
      <c r="O745" s="235">
        <v>77.730584093906046</v>
      </c>
    </row>
    <row r="746" spans="5:15" ht="11.25" x14ac:dyDescent="0.2">
      <c r="E746" s="210">
        <v>735</v>
      </c>
      <c r="F746" s="212">
        <v>15</v>
      </c>
      <c r="G746" s="214">
        <v>186</v>
      </c>
      <c r="H746" s="221">
        <v>78</v>
      </c>
      <c r="I746" s="210">
        <v>735</v>
      </c>
      <c r="J746" s="217">
        <f t="shared" si="59"/>
        <v>0.85599999999999998</v>
      </c>
      <c r="K746" s="210">
        <f t="shared" si="60"/>
        <v>186</v>
      </c>
      <c r="L746" s="210">
        <f t="shared" si="61"/>
        <v>78</v>
      </c>
      <c r="M746" s="227">
        <f t="shared" si="58"/>
        <v>3.8514857311859672</v>
      </c>
      <c r="N746" s="235">
        <f t="array" ref="N746:O746">MMULT(K746:M746,$N$6:$O$8)</f>
        <v>225</v>
      </c>
      <c r="O746" s="235">
        <v>81.85148573118596</v>
      </c>
    </row>
    <row r="747" spans="5:15" ht="11.25" x14ac:dyDescent="0.2">
      <c r="E747" s="210">
        <v>736</v>
      </c>
      <c r="F747" s="212">
        <v>16</v>
      </c>
      <c r="G747" s="214">
        <v>186</v>
      </c>
      <c r="H747" s="221">
        <v>80</v>
      </c>
      <c r="I747" s="210">
        <v>736</v>
      </c>
      <c r="J747" s="217">
        <f t="shared" si="59"/>
        <v>0.36</v>
      </c>
      <c r="K747" s="210">
        <f t="shared" si="60"/>
        <v>186</v>
      </c>
      <c r="L747" s="210">
        <f t="shared" si="61"/>
        <v>80</v>
      </c>
      <c r="M747" s="227">
        <f t="shared" si="58"/>
        <v>6.2634646336465574</v>
      </c>
      <c r="N747" s="235">
        <f t="array" ref="N747:O747">MMULT(K747:M747,$N$6:$O$8)</f>
        <v>226</v>
      </c>
      <c r="O747" s="235">
        <v>86.263464633646564</v>
      </c>
    </row>
    <row r="748" spans="5:15" ht="11.25" x14ac:dyDescent="0.2">
      <c r="E748" s="210">
        <v>737</v>
      </c>
      <c r="F748" s="212">
        <v>17</v>
      </c>
      <c r="G748" s="214">
        <v>186</v>
      </c>
      <c r="H748" s="221">
        <v>82</v>
      </c>
      <c r="I748" s="210">
        <v>737</v>
      </c>
      <c r="J748" s="217">
        <f t="shared" si="59"/>
        <v>0.18400000000000005</v>
      </c>
      <c r="K748" s="210">
        <f t="shared" si="60"/>
        <v>186</v>
      </c>
      <c r="L748" s="210">
        <f t="shared" si="61"/>
        <v>82</v>
      </c>
      <c r="M748" s="227">
        <f t="shared" si="58"/>
        <v>7.4430633706859632</v>
      </c>
      <c r="N748" s="235">
        <f t="array" ref="N748:O748">MMULT(K748:M748,$N$6:$O$8)</f>
        <v>227</v>
      </c>
      <c r="O748" s="235">
        <v>89.443063370685962</v>
      </c>
    </row>
    <row r="749" spans="5:15" ht="11.25" x14ac:dyDescent="0.2">
      <c r="E749" s="210">
        <v>738</v>
      </c>
      <c r="F749" s="212">
        <v>18</v>
      </c>
      <c r="G749" s="214">
        <v>186</v>
      </c>
      <c r="H749" s="221">
        <v>84</v>
      </c>
      <c r="I749" s="210">
        <v>738</v>
      </c>
      <c r="J749" s="217">
        <f t="shared" si="59"/>
        <v>0.32800000000000007</v>
      </c>
      <c r="K749" s="210">
        <f t="shared" si="60"/>
        <v>186</v>
      </c>
      <c r="L749" s="210">
        <f t="shared" si="61"/>
        <v>84</v>
      </c>
      <c r="M749" s="227">
        <f t="shared" si="58"/>
        <v>6.4630803394977336</v>
      </c>
      <c r="N749" s="235">
        <f t="array" ref="N749:O749">MMULT(K749:M749,$N$6:$O$8)</f>
        <v>228</v>
      </c>
      <c r="O749" s="235">
        <v>90.463080339497736</v>
      </c>
    </row>
    <row r="750" spans="5:15" ht="11.25" x14ac:dyDescent="0.2">
      <c r="E750" s="210">
        <v>739</v>
      </c>
      <c r="F750" s="212">
        <v>19</v>
      </c>
      <c r="G750" s="214">
        <v>186</v>
      </c>
      <c r="H750" s="221">
        <v>86</v>
      </c>
      <c r="I750" s="210">
        <v>739</v>
      </c>
      <c r="J750" s="217">
        <f t="shared" si="59"/>
        <v>0.79200000000000004</v>
      </c>
      <c r="K750" s="210">
        <f t="shared" si="60"/>
        <v>186</v>
      </c>
      <c r="L750" s="210">
        <f t="shared" si="61"/>
        <v>86</v>
      </c>
      <c r="M750" s="227">
        <f t="shared" si="58"/>
        <v>4.1008902164333225</v>
      </c>
      <c r="N750" s="235">
        <f t="array" ref="N750:O750">MMULT(K750:M750,$N$6:$O$8)</f>
        <v>229</v>
      </c>
      <c r="O750" s="235">
        <v>90.100890216433328</v>
      </c>
    </row>
    <row r="751" spans="5:15" ht="11.25" x14ac:dyDescent="0.2">
      <c r="E751" s="210">
        <v>740</v>
      </c>
      <c r="F751" s="212">
        <v>20</v>
      </c>
      <c r="G751" s="214">
        <v>186</v>
      </c>
      <c r="H751" s="221">
        <v>88</v>
      </c>
      <c r="I751" s="210">
        <v>740</v>
      </c>
      <c r="J751" s="217">
        <f t="shared" si="59"/>
        <v>1.5760000000000005</v>
      </c>
      <c r="K751" s="210">
        <f t="shared" si="60"/>
        <v>186</v>
      </c>
      <c r="L751" s="210">
        <f t="shared" si="61"/>
        <v>88</v>
      </c>
      <c r="M751" s="227">
        <f t="shared" si="58"/>
        <v>1.9013737003555238</v>
      </c>
      <c r="N751" s="235">
        <f t="array" ref="N751:O751">MMULT(K751:M751,$N$6:$O$8)</f>
        <v>230</v>
      </c>
      <c r="O751" s="235">
        <v>89.901373700355521</v>
      </c>
    </row>
    <row r="752" spans="5:15" ht="11.25" x14ac:dyDescent="0.2">
      <c r="E752" s="210">
        <v>741</v>
      </c>
      <c r="F752" s="212">
        <v>21</v>
      </c>
      <c r="G752" s="214">
        <v>186</v>
      </c>
      <c r="H752" s="221">
        <v>90</v>
      </c>
      <c r="I752" s="210">
        <v>741</v>
      </c>
      <c r="J752" s="217">
        <f t="shared" si="59"/>
        <v>2.6800000000000006</v>
      </c>
      <c r="K752" s="210">
        <f t="shared" si="60"/>
        <v>186</v>
      </c>
      <c r="L752" s="210">
        <f t="shared" si="61"/>
        <v>90</v>
      </c>
      <c r="M752" s="227">
        <f t="shared" si="58"/>
        <v>0.64418049780331632</v>
      </c>
      <c r="N752" s="235">
        <f t="array" ref="N752:O752">MMULT(K752:M752,$N$6:$O$8)</f>
        <v>231</v>
      </c>
      <c r="O752" s="235">
        <v>90.644180497803319</v>
      </c>
    </row>
    <row r="753" spans="5:15" ht="11.25" x14ac:dyDescent="0.2">
      <c r="E753" s="210">
        <v>742</v>
      </c>
      <c r="F753" s="212">
        <v>22</v>
      </c>
      <c r="G753" s="214">
        <v>186</v>
      </c>
      <c r="H753" s="221">
        <v>92</v>
      </c>
      <c r="I753" s="210">
        <v>742</v>
      </c>
      <c r="J753" s="217">
        <f t="shared" si="59"/>
        <v>4.104000000000001</v>
      </c>
      <c r="K753" s="210">
        <f t="shared" si="60"/>
        <v>186</v>
      </c>
      <c r="L753" s="210">
        <f t="shared" si="61"/>
        <v>92</v>
      </c>
      <c r="M753" s="227">
        <f t="shared" si="58"/>
        <v>0.1594771308276284</v>
      </c>
      <c r="N753" s="235">
        <f t="array" ref="N753:O753">MMULT(K753:M753,$N$6:$O$8)</f>
        <v>232</v>
      </c>
      <c r="O753" s="235">
        <v>92.159477130827625</v>
      </c>
    </row>
    <row r="754" spans="5:15" ht="11.25" x14ac:dyDescent="0.2">
      <c r="E754" s="210">
        <v>743</v>
      </c>
      <c r="F754" s="212">
        <v>23</v>
      </c>
      <c r="G754" s="214">
        <v>186</v>
      </c>
      <c r="H754" s="221">
        <v>94</v>
      </c>
      <c r="I754" s="210">
        <v>743</v>
      </c>
      <c r="J754" s="217">
        <f t="shared" si="59"/>
        <v>5.8479999999999999</v>
      </c>
      <c r="K754" s="210">
        <f t="shared" si="60"/>
        <v>186</v>
      </c>
      <c r="L754" s="210">
        <f t="shared" si="61"/>
        <v>94</v>
      </c>
      <c r="M754" s="227">
        <f t="shared" si="58"/>
        <v>2.8849613903932775E-2</v>
      </c>
      <c r="N754" s="235">
        <f t="array" ref="N754:O754">MMULT(K754:M754,$N$6:$O$8)</f>
        <v>233</v>
      </c>
      <c r="O754" s="235">
        <v>94.02884961390393</v>
      </c>
    </row>
    <row r="755" spans="5:15" ht="11.25" x14ac:dyDescent="0.2">
      <c r="E755" s="210">
        <v>744</v>
      </c>
      <c r="F755" s="212">
        <v>24</v>
      </c>
      <c r="G755" s="214">
        <v>186</v>
      </c>
      <c r="H755" s="221">
        <v>96</v>
      </c>
      <c r="I755" s="210">
        <v>744</v>
      </c>
      <c r="J755" s="217">
        <f t="shared" si="59"/>
        <v>7.9120000000000017</v>
      </c>
      <c r="K755" s="210">
        <f t="shared" si="60"/>
        <v>186</v>
      </c>
      <c r="L755" s="210">
        <f t="shared" si="61"/>
        <v>96</v>
      </c>
      <c r="M755" s="227">
        <f t="shared" si="58"/>
        <v>3.8135754912617449E-3</v>
      </c>
      <c r="N755" s="235">
        <f t="array" ref="N755:O755">MMULT(K755:M755,$N$6:$O$8)</f>
        <v>234</v>
      </c>
      <c r="O755" s="235">
        <v>96.003813575491264</v>
      </c>
    </row>
    <row r="756" spans="5:15" ht="11.25" x14ac:dyDescent="0.2">
      <c r="E756" s="210">
        <v>745</v>
      </c>
      <c r="F756" s="212">
        <v>25</v>
      </c>
      <c r="G756" s="214">
        <v>186</v>
      </c>
      <c r="H756" s="221">
        <v>98</v>
      </c>
      <c r="I756" s="210">
        <v>745</v>
      </c>
      <c r="J756" s="217">
        <f t="shared" si="59"/>
        <v>10.296000000000001</v>
      </c>
      <c r="K756" s="210">
        <f t="shared" si="60"/>
        <v>186</v>
      </c>
      <c r="L756" s="210">
        <f t="shared" si="61"/>
        <v>98</v>
      </c>
      <c r="M756" s="227">
        <f t="shared" si="58"/>
        <v>3.6836252489129558E-4</v>
      </c>
      <c r="N756" s="235">
        <f t="array" ref="N756:O756">MMULT(K756:M756,$N$6:$O$8)</f>
        <v>235</v>
      </c>
      <c r="O756" s="235">
        <v>98.000368362524895</v>
      </c>
    </row>
    <row r="757" spans="5:15" ht="11.25" x14ac:dyDescent="0.2">
      <c r="E757" s="210">
        <v>746</v>
      </c>
      <c r="F757" s="212">
        <v>26</v>
      </c>
      <c r="G757" s="214">
        <v>186</v>
      </c>
      <c r="H757" s="221">
        <v>100</v>
      </c>
      <c r="I757" s="210">
        <v>746</v>
      </c>
      <c r="J757" s="217">
        <f t="shared" si="59"/>
        <v>13</v>
      </c>
      <c r="K757" s="210">
        <f t="shared" si="60"/>
        <v>186</v>
      </c>
      <c r="L757" s="210">
        <f t="shared" si="61"/>
        <v>100</v>
      </c>
      <c r="M757" s="227">
        <f t="shared" si="58"/>
        <v>2.5999756772790775E-5</v>
      </c>
      <c r="N757" s="235">
        <f t="array" ref="N757:O757">MMULT(K757:M757,$N$6:$O$8)</f>
        <v>236</v>
      </c>
      <c r="O757" s="235">
        <v>100.00002599975677</v>
      </c>
    </row>
    <row r="758" spans="5:15" ht="11.25" x14ac:dyDescent="0.2">
      <c r="E758" s="210">
        <v>747</v>
      </c>
      <c r="F758" s="212">
        <v>27</v>
      </c>
      <c r="G758" s="214">
        <v>186</v>
      </c>
      <c r="H758" s="221">
        <v>102</v>
      </c>
      <c r="I758" s="210">
        <v>747</v>
      </c>
      <c r="J758" s="217">
        <f t="shared" si="59"/>
        <v>16.024000000000004</v>
      </c>
      <c r="K758" s="210">
        <f t="shared" si="60"/>
        <v>186</v>
      </c>
      <c r="L758" s="210">
        <f t="shared" si="61"/>
        <v>102</v>
      </c>
      <c r="M758" s="227">
        <f t="shared" si="58"/>
        <v>1.3409539997050737E-6</v>
      </c>
      <c r="N758" s="235">
        <f t="array" ref="N758:O758">MMULT(K758:M758,$N$6:$O$8)</f>
        <v>237</v>
      </c>
      <c r="O758" s="235">
        <v>102.000001340954</v>
      </c>
    </row>
    <row r="759" spans="5:15" ht="11.25" x14ac:dyDescent="0.2">
      <c r="E759" s="210">
        <v>748</v>
      </c>
      <c r="F759" s="212">
        <v>28</v>
      </c>
      <c r="G759" s="214">
        <v>186</v>
      </c>
      <c r="H759" s="221">
        <v>104</v>
      </c>
      <c r="I759" s="210">
        <v>748</v>
      </c>
      <c r="J759" s="217">
        <f t="shared" si="59"/>
        <v>19.367999999999999</v>
      </c>
      <c r="K759" s="210">
        <f t="shared" si="60"/>
        <v>186</v>
      </c>
      <c r="L759" s="210">
        <f t="shared" si="61"/>
        <v>104</v>
      </c>
      <c r="M759" s="227">
        <f t="shared" si="58"/>
        <v>5.0536973007721902E-8</v>
      </c>
      <c r="N759" s="235">
        <f t="array" ref="N759:O759">MMULT(K759:M759,$N$6:$O$8)</f>
        <v>238</v>
      </c>
      <c r="O759" s="235">
        <v>104.00000005053697</v>
      </c>
    </row>
    <row r="760" spans="5:15" ht="11.25" x14ac:dyDescent="0.2">
      <c r="E760" s="210">
        <v>749</v>
      </c>
      <c r="F760" s="212">
        <v>29</v>
      </c>
      <c r="G760" s="214">
        <v>186</v>
      </c>
      <c r="H760" s="221">
        <v>106</v>
      </c>
      <c r="I760" s="210">
        <v>749</v>
      </c>
      <c r="J760" s="217">
        <f t="shared" si="59"/>
        <v>23.032000000000004</v>
      </c>
      <c r="K760" s="210">
        <f t="shared" si="60"/>
        <v>186</v>
      </c>
      <c r="L760" s="210">
        <f t="shared" si="61"/>
        <v>106</v>
      </c>
      <c r="M760" s="227">
        <f t="shared" si="58"/>
        <v>1.3917310672331052E-9</v>
      </c>
      <c r="N760" s="235">
        <f t="array" ref="N760:O760">MMULT(K760:M760,$N$6:$O$8)</f>
        <v>239</v>
      </c>
      <c r="O760" s="235">
        <v>106.00000000139173</v>
      </c>
    </row>
    <row r="761" spans="5:15" ht="11.25" x14ac:dyDescent="0.2">
      <c r="E761" s="210">
        <v>750</v>
      </c>
      <c r="F761" s="212">
        <v>30</v>
      </c>
      <c r="G761" s="214">
        <v>186</v>
      </c>
      <c r="H761" s="221">
        <v>108</v>
      </c>
      <c r="I761" s="210">
        <v>750</v>
      </c>
      <c r="J761" s="217">
        <f t="shared" si="59"/>
        <v>27.015999999999998</v>
      </c>
      <c r="K761" s="210">
        <f t="shared" si="60"/>
        <v>186</v>
      </c>
      <c r="L761" s="210">
        <f t="shared" si="61"/>
        <v>108</v>
      </c>
      <c r="M761" s="227">
        <f t="shared" si="58"/>
        <v>2.8006069945842978E-11</v>
      </c>
      <c r="N761" s="235">
        <f t="array" ref="N761:O761">MMULT(K761:M761,$N$6:$O$8)</f>
        <v>240</v>
      </c>
      <c r="O761" s="235">
        <v>108.00000000002801</v>
      </c>
    </row>
    <row r="762" spans="5:15" ht="11.25" x14ac:dyDescent="0.2">
      <c r="E762" s="210">
        <v>751</v>
      </c>
      <c r="F762" s="212">
        <v>31</v>
      </c>
      <c r="G762" s="214">
        <v>186</v>
      </c>
      <c r="H762" s="221">
        <v>110</v>
      </c>
      <c r="I762" s="210">
        <v>751</v>
      </c>
      <c r="J762" s="217">
        <f t="shared" si="59"/>
        <v>31.32</v>
      </c>
      <c r="K762" s="210">
        <f t="shared" si="60"/>
        <v>186</v>
      </c>
      <c r="L762" s="210">
        <f t="shared" si="61"/>
        <v>110</v>
      </c>
      <c r="M762" s="227">
        <f t="shared" si="58"/>
        <v>4.1181272963986845E-13</v>
      </c>
      <c r="N762" s="235">
        <f t="array" ref="N762:O762">MMULT(K762:M762,$N$6:$O$8)</f>
        <v>241</v>
      </c>
      <c r="O762" s="235">
        <v>110.00000000000041</v>
      </c>
    </row>
    <row r="763" spans="5:15" ht="11.25" x14ac:dyDescent="0.2">
      <c r="E763" s="210">
        <v>752</v>
      </c>
      <c r="F763" s="212">
        <v>32</v>
      </c>
      <c r="G763" s="214"/>
      <c r="H763" s="221"/>
      <c r="I763" s="210">
        <v>752</v>
      </c>
      <c r="J763" s="217">
        <f t="shared" si="59"/>
        <v>176.80000000000007</v>
      </c>
      <c r="K763" s="210"/>
      <c r="M763" s="227"/>
      <c r="N763" s="237"/>
      <c r="O763" s="237"/>
    </row>
    <row r="764" spans="5:15" ht="11.25" x14ac:dyDescent="0.2">
      <c r="E764" s="210">
        <v>753</v>
      </c>
      <c r="F764" s="212">
        <v>33</v>
      </c>
      <c r="G764" s="214"/>
      <c r="H764" s="221"/>
      <c r="I764" s="210">
        <v>753</v>
      </c>
      <c r="J764" s="217">
        <f t="shared" si="59"/>
        <v>176.80000000000007</v>
      </c>
      <c r="K764" s="210"/>
      <c r="M764" s="227"/>
      <c r="N764" s="237"/>
      <c r="O764" s="237"/>
    </row>
    <row r="765" spans="5:15" ht="11.25" x14ac:dyDescent="0.2">
      <c r="E765" s="210">
        <v>754</v>
      </c>
      <c r="F765" s="212">
        <v>34</v>
      </c>
      <c r="G765" s="214"/>
      <c r="H765" s="221"/>
      <c r="I765" s="210">
        <v>754</v>
      </c>
      <c r="J765" s="217">
        <f t="shared" si="59"/>
        <v>176.80000000000007</v>
      </c>
      <c r="K765" s="210"/>
      <c r="M765" s="227"/>
      <c r="N765" s="237"/>
      <c r="O765" s="237"/>
    </row>
    <row r="766" spans="5:15" ht="11.25" x14ac:dyDescent="0.2">
      <c r="E766" s="210">
        <v>755</v>
      </c>
      <c r="F766" s="212">
        <v>35</v>
      </c>
      <c r="G766" s="214"/>
      <c r="H766" s="221"/>
      <c r="I766" s="210">
        <v>755</v>
      </c>
      <c r="J766" s="217">
        <f t="shared" si="59"/>
        <v>176.80000000000007</v>
      </c>
      <c r="K766" s="210"/>
      <c r="M766" s="227"/>
      <c r="N766" s="237"/>
      <c r="O766" s="237"/>
    </row>
    <row r="767" spans="5:15" ht="11.25" x14ac:dyDescent="0.2">
      <c r="E767" s="210">
        <v>756</v>
      </c>
      <c r="F767" s="212">
        <v>36</v>
      </c>
      <c r="G767" s="214"/>
      <c r="H767" s="221"/>
      <c r="I767" s="210">
        <v>756</v>
      </c>
      <c r="J767" s="217">
        <f t="shared" si="59"/>
        <v>176.80000000000007</v>
      </c>
      <c r="K767" s="210"/>
      <c r="M767" s="227"/>
      <c r="N767" s="237"/>
      <c r="O767" s="237"/>
    </row>
    <row r="768" spans="5:15" ht="11.25" x14ac:dyDescent="0.2">
      <c r="E768" s="210">
        <v>757</v>
      </c>
      <c r="F768" s="212">
        <v>37</v>
      </c>
      <c r="G768" s="214"/>
      <c r="H768" s="221"/>
      <c r="I768" s="210">
        <v>757</v>
      </c>
      <c r="J768" s="217">
        <f t="shared" si="59"/>
        <v>176.80000000000007</v>
      </c>
      <c r="K768" s="210"/>
      <c r="M768" s="227"/>
      <c r="N768" s="237"/>
      <c r="O768" s="237"/>
    </row>
    <row r="769" spans="5:15" ht="11.25" x14ac:dyDescent="0.2">
      <c r="E769" s="210">
        <v>758</v>
      </c>
      <c r="F769" s="212">
        <v>38</v>
      </c>
      <c r="G769" s="214"/>
      <c r="H769" s="221"/>
      <c r="I769" s="210">
        <v>758</v>
      </c>
      <c r="J769" s="217">
        <f t="shared" si="59"/>
        <v>176.80000000000007</v>
      </c>
      <c r="K769" s="210"/>
      <c r="M769" s="227"/>
      <c r="N769" s="237"/>
      <c r="O769" s="237"/>
    </row>
    <row r="770" spans="5:15" ht="11.25" x14ac:dyDescent="0.2">
      <c r="E770" s="210">
        <v>759</v>
      </c>
      <c r="F770" s="212">
        <v>39</v>
      </c>
      <c r="G770" s="214"/>
      <c r="H770" s="221"/>
      <c r="I770" s="210">
        <v>759</v>
      </c>
      <c r="J770" s="217">
        <f t="shared" si="59"/>
        <v>176.80000000000007</v>
      </c>
      <c r="K770" s="210"/>
      <c r="M770" s="227"/>
      <c r="N770" s="237"/>
      <c r="O770" s="237"/>
    </row>
    <row r="771" spans="5:15" ht="11.25" x14ac:dyDescent="0.2">
      <c r="E771" s="210">
        <v>760</v>
      </c>
      <c r="F771" s="213">
        <v>40</v>
      </c>
      <c r="G771" s="222"/>
      <c r="H771" s="223"/>
      <c r="I771" s="210">
        <v>760</v>
      </c>
      <c r="J771" s="217">
        <f t="shared" si="59"/>
        <v>176.80000000000007</v>
      </c>
      <c r="K771" s="210"/>
      <c r="M771" s="227"/>
      <c r="N771" s="237"/>
      <c r="O771" s="237"/>
    </row>
    <row r="772" spans="5:15" ht="11.25" x14ac:dyDescent="0.2">
      <c r="E772" s="210">
        <v>761</v>
      </c>
      <c r="F772" s="211">
        <v>1</v>
      </c>
      <c r="G772" s="219">
        <v>188</v>
      </c>
      <c r="H772" s="220">
        <v>50</v>
      </c>
      <c r="I772" s="210">
        <v>761</v>
      </c>
      <c r="J772" s="217">
        <f t="shared" si="59"/>
        <v>43.36</v>
      </c>
      <c r="K772" s="210">
        <f t="shared" ref="K772:K802" si="62">G772</f>
        <v>188</v>
      </c>
      <c r="L772" s="210">
        <f t="shared" ref="L772:L802" si="63">H772</f>
        <v>50</v>
      </c>
      <c r="M772" s="227">
        <f>$M$2*$M$5*EXP(-1/2*J772/$M$10)</f>
        <v>3.0783767125197823E-18</v>
      </c>
      <c r="N772" s="235">
        <f t="array" ref="N772:O772">MMULT(K772:M772,$N$6:$O$8)</f>
        <v>213</v>
      </c>
      <c r="O772" s="235">
        <v>50</v>
      </c>
    </row>
    <row r="773" spans="5:15" ht="11.25" x14ac:dyDescent="0.2">
      <c r="E773" s="210">
        <v>762</v>
      </c>
      <c r="F773" s="212">
        <v>2</v>
      </c>
      <c r="G773" s="214">
        <v>188</v>
      </c>
      <c r="H773" s="221">
        <v>52</v>
      </c>
      <c r="I773" s="210">
        <v>762</v>
      </c>
      <c r="J773" s="217">
        <f t="shared" si="59"/>
        <v>38.271999999999998</v>
      </c>
      <c r="K773" s="210">
        <f t="shared" si="62"/>
        <v>188</v>
      </c>
      <c r="L773" s="210">
        <f t="shared" si="63"/>
        <v>52</v>
      </c>
      <c r="M773" s="227">
        <f t="shared" si="58"/>
        <v>4.5152814644874473E-16</v>
      </c>
      <c r="N773" s="235">
        <f t="array" ref="N773:O773">MMULT(K773:M773,$N$6:$O$8)</f>
        <v>214</v>
      </c>
      <c r="O773" s="235">
        <v>52</v>
      </c>
    </row>
    <row r="774" spans="5:15" ht="11.25" x14ac:dyDescent="0.2">
      <c r="E774" s="210">
        <v>763</v>
      </c>
      <c r="F774" s="212">
        <v>3</v>
      </c>
      <c r="G774" s="214">
        <v>188</v>
      </c>
      <c r="H774" s="221">
        <v>54</v>
      </c>
      <c r="I774" s="210">
        <v>763</v>
      </c>
      <c r="J774" s="217">
        <f t="shared" si="59"/>
        <v>33.504000000000005</v>
      </c>
      <c r="K774" s="210">
        <f t="shared" si="62"/>
        <v>188</v>
      </c>
      <c r="L774" s="210">
        <f t="shared" si="63"/>
        <v>54</v>
      </c>
      <c r="M774" s="227">
        <f t="shared" si="58"/>
        <v>4.8394793504622814E-14</v>
      </c>
      <c r="N774" s="235">
        <f t="array" ref="N774:O774">MMULT(K774:M774,$N$6:$O$8)</f>
        <v>215</v>
      </c>
      <c r="O774" s="235">
        <v>54.00000000000005</v>
      </c>
    </row>
    <row r="775" spans="5:15" ht="11.25" x14ac:dyDescent="0.2">
      <c r="E775" s="210">
        <v>764</v>
      </c>
      <c r="F775" s="212">
        <v>4</v>
      </c>
      <c r="G775" s="214">
        <v>188</v>
      </c>
      <c r="H775" s="221">
        <v>56</v>
      </c>
      <c r="I775" s="210">
        <v>764</v>
      </c>
      <c r="J775" s="217">
        <f t="shared" si="59"/>
        <v>29.055999999999997</v>
      </c>
      <c r="K775" s="210">
        <f t="shared" si="62"/>
        <v>188</v>
      </c>
      <c r="L775" s="210">
        <f t="shared" si="63"/>
        <v>56</v>
      </c>
      <c r="M775" s="227">
        <f t="shared" si="58"/>
        <v>3.7902094084650452E-12</v>
      </c>
      <c r="N775" s="235">
        <f t="array" ref="N775:O775">MMULT(K775:M775,$N$6:$O$8)</f>
        <v>216</v>
      </c>
      <c r="O775" s="235">
        <v>56.000000000003787</v>
      </c>
    </row>
    <row r="776" spans="5:15" ht="11.25" x14ac:dyDescent="0.2">
      <c r="E776" s="210">
        <v>765</v>
      </c>
      <c r="F776" s="212">
        <v>5</v>
      </c>
      <c r="G776" s="214">
        <v>188</v>
      </c>
      <c r="H776" s="221">
        <v>58</v>
      </c>
      <c r="I776" s="210">
        <v>765</v>
      </c>
      <c r="J776" s="217">
        <f t="shared" si="59"/>
        <v>24.928000000000004</v>
      </c>
      <c r="K776" s="210">
        <f t="shared" si="62"/>
        <v>188</v>
      </c>
      <c r="L776" s="210">
        <f t="shared" si="63"/>
        <v>58</v>
      </c>
      <c r="M776" s="227">
        <f t="shared" si="58"/>
        <v>2.1690947356548326E-10</v>
      </c>
      <c r="N776" s="235">
        <f t="array" ref="N776:O776">MMULT(K776:M776,$N$6:$O$8)</f>
        <v>217</v>
      </c>
      <c r="O776" s="235">
        <v>58.000000000216907</v>
      </c>
    </row>
    <row r="777" spans="5:15" ht="11.25" x14ac:dyDescent="0.2">
      <c r="E777" s="210">
        <v>766</v>
      </c>
      <c r="F777" s="212">
        <v>6</v>
      </c>
      <c r="G777" s="214">
        <v>188</v>
      </c>
      <c r="H777" s="221">
        <v>60</v>
      </c>
      <c r="I777" s="210">
        <v>766</v>
      </c>
      <c r="J777" s="217">
        <f t="shared" si="59"/>
        <v>21.12</v>
      </c>
      <c r="K777" s="210">
        <f t="shared" si="62"/>
        <v>188</v>
      </c>
      <c r="L777" s="210">
        <f t="shared" si="63"/>
        <v>60</v>
      </c>
      <c r="M777" s="227">
        <f t="shared" si="58"/>
        <v>9.0707790032785482E-9</v>
      </c>
      <c r="N777" s="235">
        <f t="array" ref="N777:O777">MMULT(K777:M777,$N$6:$O$8)</f>
        <v>218</v>
      </c>
      <c r="O777" s="235">
        <v>60.000000009070781</v>
      </c>
    </row>
    <row r="778" spans="5:15" ht="11.25" x14ac:dyDescent="0.2">
      <c r="E778" s="210">
        <v>767</v>
      </c>
      <c r="F778" s="212">
        <v>7</v>
      </c>
      <c r="G778" s="214">
        <v>188</v>
      </c>
      <c r="H778" s="221">
        <v>62</v>
      </c>
      <c r="I778" s="210">
        <v>767</v>
      </c>
      <c r="J778" s="217">
        <f t="shared" si="59"/>
        <v>17.632000000000001</v>
      </c>
      <c r="K778" s="210">
        <f t="shared" si="62"/>
        <v>188</v>
      </c>
      <c r="L778" s="210">
        <f t="shared" si="63"/>
        <v>62</v>
      </c>
      <c r="M778" s="227">
        <f t="shared" si="58"/>
        <v>2.7717968868221598E-7</v>
      </c>
      <c r="N778" s="235">
        <f t="array" ref="N778:O778">MMULT(K778:M778,$N$6:$O$8)</f>
        <v>219</v>
      </c>
      <c r="O778" s="235">
        <v>62.000000277179687</v>
      </c>
    </row>
    <row r="779" spans="5:15" ht="11.25" x14ac:dyDescent="0.2">
      <c r="E779" s="210">
        <v>768</v>
      </c>
      <c r="F779" s="212">
        <v>8</v>
      </c>
      <c r="G779" s="214">
        <v>188</v>
      </c>
      <c r="H779" s="221">
        <v>64</v>
      </c>
      <c r="I779" s="210">
        <v>768</v>
      </c>
      <c r="J779" s="217">
        <f t="shared" si="59"/>
        <v>14.464000000000002</v>
      </c>
      <c r="K779" s="210">
        <f t="shared" si="62"/>
        <v>188</v>
      </c>
      <c r="L779" s="210">
        <f t="shared" si="63"/>
        <v>64</v>
      </c>
      <c r="M779" s="227">
        <f t="shared" si="58"/>
        <v>6.1891209508331769E-6</v>
      </c>
      <c r="N779" s="235">
        <f t="array" ref="N779:O779">MMULT(K779:M779,$N$6:$O$8)</f>
        <v>220</v>
      </c>
      <c r="O779" s="235">
        <v>64.000006189120953</v>
      </c>
    </row>
    <row r="780" spans="5:15" ht="11.25" x14ac:dyDescent="0.2">
      <c r="E780" s="210">
        <v>769</v>
      </c>
      <c r="F780" s="212">
        <v>9</v>
      </c>
      <c r="G780" s="214">
        <v>188</v>
      </c>
      <c r="H780" s="221">
        <v>66</v>
      </c>
      <c r="I780" s="210">
        <v>769</v>
      </c>
      <c r="J780" s="217">
        <f t="shared" si="59"/>
        <v>11.615999999999998</v>
      </c>
      <c r="K780" s="210">
        <f t="shared" si="62"/>
        <v>188</v>
      </c>
      <c r="L780" s="210">
        <f t="shared" si="63"/>
        <v>66</v>
      </c>
      <c r="M780" s="227">
        <f t="shared" ref="M780:M842" si="64">$M$2*$M$5*EXP(-1/2*J780/$M$10)</f>
        <v>1.0098277201501748E-4</v>
      </c>
      <c r="N780" s="235">
        <f t="array" ref="N780:O780">MMULT(K780:M780,$N$6:$O$8)</f>
        <v>221</v>
      </c>
      <c r="O780" s="235">
        <v>66.000100982772011</v>
      </c>
    </row>
    <row r="781" spans="5:15" ht="11.25" x14ac:dyDescent="0.2">
      <c r="E781" s="210">
        <v>770</v>
      </c>
      <c r="F781" s="212">
        <v>10</v>
      </c>
      <c r="G781" s="214">
        <v>188</v>
      </c>
      <c r="H781" s="221">
        <v>68</v>
      </c>
      <c r="I781" s="210">
        <v>770</v>
      </c>
      <c r="J781" s="217">
        <f t="shared" ref="J781:J844" si="65">((G781-C$8)/C$9)^2+((H781-D$8)/D$9)^2-2*$C$10*(G781-C$8)/C$9*(H781-D$8)/D$9</f>
        <v>9.088000000000001</v>
      </c>
      <c r="K781" s="210">
        <f t="shared" si="62"/>
        <v>188</v>
      </c>
      <c r="L781" s="210">
        <f t="shared" si="63"/>
        <v>68</v>
      </c>
      <c r="M781" s="227">
        <f t="shared" si="64"/>
        <v>1.2039719168630005E-3</v>
      </c>
      <c r="N781" s="235">
        <f t="array" ref="N781:O781">MMULT(K781:M781,$N$6:$O$8)</f>
        <v>222</v>
      </c>
      <c r="O781" s="235">
        <v>68.001203971916865</v>
      </c>
    </row>
    <row r="782" spans="5:15" ht="11.25" x14ac:dyDescent="0.2">
      <c r="E782" s="210">
        <v>771</v>
      </c>
      <c r="F782" s="212">
        <v>11</v>
      </c>
      <c r="G782" s="214">
        <v>188</v>
      </c>
      <c r="H782" s="221">
        <v>70</v>
      </c>
      <c r="I782" s="210">
        <v>771</v>
      </c>
      <c r="J782" s="217">
        <f t="shared" si="65"/>
        <v>6.8800000000000008</v>
      </c>
      <c r="K782" s="210">
        <f t="shared" si="62"/>
        <v>188</v>
      </c>
      <c r="L782" s="210">
        <f t="shared" si="63"/>
        <v>70</v>
      </c>
      <c r="M782" s="227">
        <f t="shared" si="64"/>
        <v>1.0489050505951532E-2</v>
      </c>
      <c r="N782" s="235">
        <f t="array" ref="N782:O782">MMULT(K782:M782,$N$6:$O$8)</f>
        <v>223</v>
      </c>
      <c r="O782" s="235">
        <v>70.010489050505953</v>
      </c>
    </row>
    <row r="783" spans="5:15" ht="11.25" x14ac:dyDescent="0.2">
      <c r="E783" s="210">
        <v>772</v>
      </c>
      <c r="F783" s="212">
        <v>12</v>
      </c>
      <c r="G783" s="214">
        <v>188</v>
      </c>
      <c r="H783" s="221">
        <v>72</v>
      </c>
      <c r="I783" s="210">
        <v>772</v>
      </c>
      <c r="J783" s="217">
        <f t="shared" si="65"/>
        <v>4.9920000000000009</v>
      </c>
      <c r="K783" s="210">
        <f t="shared" si="62"/>
        <v>188</v>
      </c>
      <c r="L783" s="210">
        <f t="shared" si="63"/>
        <v>72</v>
      </c>
      <c r="M783" s="227">
        <f t="shared" si="64"/>
        <v>6.6773900709836409E-2</v>
      </c>
      <c r="N783" s="235">
        <f t="array" ref="N783:O783">MMULT(K783:M783,$N$6:$O$8)</f>
        <v>224</v>
      </c>
      <c r="O783" s="235">
        <v>72.066773900709833</v>
      </c>
    </row>
    <row r="784" spans="5:15" ht="11.25" x14ac:dyDescent="0.2">
      <c r="E784" s="210">
        <v>773</v>
      </c>
      <c r="F784" s="212">
        <v>13</v>
      </c>
      <c r="G784" s="214">
        <v>188</v>
      </c>
      <c r="H784" s="221">
        <v>74</v>
      </c>
      <c r="I784" s="210">
        <v>773</v>
      </c>
      <c r="J784" s="217">
        <f t="shared" si="65"/>
        <v>3.4239999999999999</v>
      </c>
      <c r="K784" s="210">
        <f t="shared" si="62"/>
        <v>188</v>
      </c>
      <c r="L784" s="210">
        <f t="shared" si="63"/>
        <v>74</v>
      </c>
      <c r="M784" s="227">
        <f t="shared" si="64"/>
        <v>0.31061903648270217</v>
      </c>
      <c r="N784" s="235">
        <f t="array" ref="N784:O784">MMULT(K784:M784,$N$6:$O$8)</f>
        <v>225</v>
      </c>
      <c r="O784" s="235">
        <v>74.310619036482706</v>
      </c>
    </row>
    <row r="785" spans="5:15" ht="11.25" x14ac:dyDescent="0.2">
      <c r="E785" s="210">
        <v>774</v>
      </c>
      <c r="F785" s="212">
        <v>14</v>
      </c>
      <c r="G785" s="214">
        <v>188</v>
      </c>
      <c r="H785" s="221">
        <v>76</v>
      </c>
      <c r="I785" s="210">
        <v>774</v>
      </c>
      <c r="J785" s="217">
        <f t="shared" si="65"/>
        <v>2.1760000000000002</v>
      </c>
      <c r="K785" s="210">
        <f t="shared" si="62"/>
        <v>188</v>
      </c>
      <c r="L785" s="210">
        <f t="shared" si="63"/>
        <v>76</v>
      </c>
      <c r="M785" s="227">
        <f t="shared" si="64"/>
        <v>1.055844933265724</v>
      </c>
      <c r="N785" s="235">
        <f t="array" ref="N785:O785">MMULT(K785:M785,$N$6:$O$8)</f>
        <v>226</v>
      </c>
      <c r="O785" s="235">
        <v>77.055844933265718</v>
      </c>
    </row>
    <row r="786" spans="5:15" ht="11.25" x14ac:dyDescent="0.2">
      <c r="E786" s="210">
        <v>775</v>
      </c>
      <c r="F786" s="212">
        <v>15</v>
      </c>
      <c r="G786" s="214">
        <v>188</v>
      </c>
      <c r="H786" s="221">
        <v>78</v>
      </c>
      <c r="I786" s="210">
        <v>775</v>
      </c>
      <c r="J786" s="217">
        <f t="shared" si="65"/>
        <v>1.2480000000000002</v>
      </c>
      <c r="K786" s="210">
        <f t="shared" si="62"/>
        <v>188</v>
      </c>
      <c r="L786" s="210">
        <f t="shared" si="63"/>
        <v>78</v>
      </c>
      <c r="M786" s="227">
        <f t="shared" si="64"/>
        <v>2.6225450845283835</v>
      </c>
      <c r="N786" s="235">
        <f t="array" ref="N786:O786">MMULT(K786:M786,$N$6:$O$8)</f>
        <v>227</v>
      </c>
      <c r="O786" s="235">
        <v>80.622545084528383</v>
      </c>
    </row>
    <row r="787" spans="5:15" ht="11.25" x14ac:dyDescent="0.2">
      <c r="E787" s="210">
        <v>776</v>
      </c>
      <c r="F787" s="212">
        <v>16</v>
      </c>
      <c r="G787" s="214">
        <v>188</v>
      </c>
      <c r="H787" s="221">
        <v>80</v>
      </c>
      <c r="I787" s="210">
        <v>776</v>
      </c>
      <c r="J787" s="217">
        <f t="shared" si="65"/>
        <v>0.64000000000000012</v>
      </c>
      <c r="K787" s="210">
        <f t="shared" si="62"/>
        <v>188</v>
      </c>
      <c r="L787" s="210">
        <f t="shared" si="63"/>
        <v>80</v>
      </c>
      <c r="M787" s="227">
        <f t="shared" si="64"/>
        <v>4.759885836105779</v>
      </c>
      <c r="N787" s="235">
        <f t="array" ref="N787:O787">MMULT(K787:M787,$N$6:$O$8)</f>
        <v>228</v>
      </c>
      <c r="O787" s="235">
        <v>84.759885836105781</v>
      </c>
    </row>
    <row r="788" spans="5:15" ht="11.25" x14ac:dyDescent="0.2">
      <c r="E788" s="210">
        <v>777</v>
      </c>
      <c r="F788" s="212">
        <v>17</v>
      </c>
      <c r="G788" s="214">
        <v>188</v>
      </c>
      <c r="H788" s="221">
        <v>82</v>
      </c>
      <c r="I788" s="210">
        <v>777</v>
      </c>
      <c r="J788" s="217">
        <f t="shared" si="65"/>
        <v>0.3520000000000002</v>
      </c>
      <c r="K788" s="210">
        <f t="shared" si="62"/>
        <v>188</v>
      </c>
      <c r="L788" s="210">
        <f t="shared" si="63"/>
        <v>82</v>
      </c>
      <c r="M788" s="227">
        <f t="shared" si="64"/>
        <v>6.3127829989965862</v>
      </c>
      <c r="N788" s="235">
        <f t="array" ref="N788:O788">MMULT(K788:M788,$N$6:$O$8)</f>
        <v>229</v>
      </c>
      <c r="O788" s="235">
        <v>88.312782998996582</v>
      </c>
    </row>
    <row r="789" spans="5:15" ht="11.25" x14ac:dyDescent="0.2">
      <c r="E789" s="210">
        <v>778</v>
      </c>
      <c r="F789" s="212">
        <v>18</v>
      </c>
      <c r="G789" s="214">
        <v>188</v>
      </c>
      <c r="H789" s="221">
        <v>84</v>
      </c>
      <c r="I789" s="210">
        <v>778</v>
      </c>
      <c r="J789" s="217">
        <f t="shared" si="65"/>
        <v>0.38400000000000034</v>
      </c>
      <c r="K789" s="210">
        <f t="shared" si="62"/>
        <v>188</v>
      </c>
      <c r="L789" s="210">
        <f t="shared" si="63"/>
        <v>84</v>
      </c>
      <c r="M789" s="227">
        <f t="shared" si="64"/>
        <v>6.1178093071906829</v>
      </c>
      <c r="N789" s="235">
        <f t="array" ref="N789:O789">MMULT(K789:M789,$N$6:$O$8)</f>
        <v>230</v>
      </c>
      <c r="O789" s="235">
        <v>90.117809307190683</v>
      </c>
    </row>
    <row r="790" spans="5:15" ht="11.25" x14ac:dyDescent="0.2">
      <c r="E790" s="210">
        <v>779</v>
      </c>
      <c r="F790" s="212">
        <v>19</v>
      </c>
      <c r="G790" s="214">
        <v>188</v>
      </c>
      <c r="H790" s="221">
        <v>86</v>
      </c>
      <c r="I790" s="210">
        <v>779</v>
      </c>
      <c r="J790" s="217">
        <f t="shared" si="65"/>
        <v>0.73600000000000021</v>
      </c>
      <c r="K790" s="210">
        <f t="shared" si="62"/>
        <v>188</v>
      </c>
      <c r="L790" s="210">
        <f t="shared" si="63"/>
        <v>86</v>
      </c>
      <c r="M790" s="227">
        <f t="shared" si="64"/>
        <v>4.3323323107041558</v>
      </c>
      <c r="N790" s="235">
        <f t="array" ref="N790:O790">MMULT(K790:M790,$N$6:$O$8)</f>
        <v>231</v>
      </c>
      <c r="O790" s="235">
        <v>90.33233231070416</v>
      </c>
    </row>
    <row r="791" spans="5:15" ht="11.25" x14ac:dyDescent="0.2">
      <c r="E791" s="210">
        <v>780</v>
      </c>
      <c r="F791" s="212">
        <v>20</v>
      </c>
      <c r="G791" s="214">
        <v>188</v>
      </c>
      <c r="H791" s="221">
        <v>88</v>
      </c>
      <c r="I791" s="210">
        <v>780</v>
      </c>
      <c r="J791" s="217">
        <f t="shared" si="65"/>
        <v>1.4080000000000008</v>
      </c>
      <c r="K791" s="210">
        <f t="shared" si="62"/>
        <v>188</v>
      </c>
      <c r="L791" s="210">
        <f t="shared" si="63"/>
        <v>88</v>
      </c>
      <c r="M791" s="227">
        <f t="shared" si="64"/>
        <v>2.2418076061463355</v>
      </c>
      <c r="N791" s="235">
        <f t="array" ref="N791:O791">MMULT(K791:M791,$N$6:$O$8)</f>
        <v>232</v>
      </c>
      <c r="O791" s="235">
        <v>90.241807606146338</v>
      </c>
    </row>
    <row r="792" spans="5:15" ht="11.25" x14ac:dyDescent="0.2">
      <c r="E792" s="210">
        <v>781</v>
      </c>
      <c r="F792" s="212">
        <v>21</v>
      </c>
      <c r="G792" s="214">
        <v>188</v>
      </c>
      <c r="H792" s="221">
        <v>90</v>
      </c>
      <c r="I792" s="210">
        <v>781</v>
      </c>
      <c r="J792" s="217">
        <f t="shared" si="65"/>
        <v>2.4000000000000008</v>
      </c>
      <c r="K792" s="210">
        <f t="shared" si="62"/>
        <v>188</v>
      </c>
      <c r="L792" s="210">
        <f t="shared" si="63"/>
        <v>90</v>
      </c>
      <c r="M792" s="227">
        <f t="shared" si="64"/>
        <v>0.84766776023706281</v>
      </c>
      <c r="N792" s="235">
        <f t="array" ref="N792:O792">MMULT(K792:M792,$N$6:$O$8)</f>
        <v>233</v>
      </c>
      <c r="O792" s="235">
        <v>90.847667760237059</v>
      </c>
    </row>
    <row r="793" spans="5:15" ht="11.25" x14ac:dyDescent="0.2">
      <c r="E793" s="210">
        <v>782</v>
      </c>
      <c r="F793" s="212">
        <v>22</v>
      </c>
      <c r="G793" s="214">
        <v>188</v>
      </c>
      <c r="H793" s="221">
        <v>92</v>
      </c>
      <c r="I793" s="210">
        <v>782</v>
      </c>
      <c r="J793" s="217">
        <f t="shared" si="65"/>
        <v>3.7120000000000006</v>
      </c>
      <c r="K793" s="210">
        <f t="shared" si="62"/>
        <v>188</v>
      </c>
      <c r="L793" s="210">
        <f t="shared" si="63"/>
        <v>92</v>
      </c>
      <c r="M793" s="227">
        <f t="shared" si="64"/>
        <v>0.23420908851355199</v>
      </c>
      <c r="N793" s="235">
        <f t="array" ref="N793:O793">MMULT(K793:M793,$N$6:$O$8)</f>
        <v>234</v>
      </c>
      <c r="O793" s="235">
        <v>92.234209088513552</v>
      </c>
    </row>
    <row r="794" spans="5:15" ht="11.25" x14ac:dyDescent="0.2">
      <c r="E794" s="210">
        <v>783</v>
      </c>
      <c r="F794" s="212">
        <v>23</v>
      </c>
      <c r="G794" s="214">
        <v>188</v>
      </c>
      <c r="H794" s="221">
        <v>94</v>
      </c>
      <c r="I794" s="210">
        <v>783</v>
      </c>
      <c r="J794" s="217">
        <f t="shared" si="65"/>
        <v>5.3439999999999994</v>
      </c>
      <c r="K794" s="210">
        <f t="shared" si="62"/>
        <v>188</v>
      </c>
      <c r="L794" s="210">
        <f t="shared" si="63"/>
        <v>94</v>
      </c>
      <c r="M794" s="227">
        <f t="shared" si="64"/>
        <v>4.7285999453588246E-2</v>
      </c>
      <c r="N794" s="235">
        <f t="array" ref="N794:O794">MMULT(K794:M794,$N$6:$O$8)</f>
        <v>235</v>
      </c>
      <c r="O794" s="235">
        <v>94.047285999453592</v>
      </c>
    </row>
    <row r="795" spans="5:15" ht="11.25" x14ac:dyDescent="0.2">
      <c r="E795" s="210">
        <v>784</v>
      </c>
      <c r="F795" s="212">
        <v>24</v>
      </c>
      <c r="G795" s="214">
        <v>188</v>
      </c>
      <c r="H795" s="221">
        <v>96</v>
      </c>
      <c r="I795" s="210">
        <v>784</v>
      </c>
      <c r="J795" s="217">
        <f t="shared" si="65"/>
        <v>7.2960000000000029</v>
      </c>
      <c r="K795" s="210">
        <f t="shared" si="62"/>
        <v>188</v>
      </c>
      <c r="L795" s="210">
        <f t="shared" si="63"/>
        <v>96</v>
      </c>
      <c r="M795" s="227">
        <f t="shared" si="64"/>
        <v>6.9760912483603681E-3</v>
      </c>
      <c r="N795" s="235">
        <f t="array" ref="N795:O795">MMULT(K795:M795,$N$6:$O$8)</f>
        <v>236</v>
      </c>
      <c r="O795" s="235">
        <v>96.006976091248362</v>
      </c>
    </row>
    <row r="796" spans="5:15" ht="11.25" x14ac:dyDescent="0.2">
      <c r="E796" s="210">
        <v>785</v>
      </c>
      <c r="F796" s="212">
        <v>25</v>
      </c>
      <c r="G796" s="214">
        <v>188</v>
      </c>
      <c r="H796" s="221">
        <v>98</v>
      </c>
      <c r="I796" s="210">
        <v>785</v>
      </c>
      <c r="J796" s="217">
        <f t="shared" si="65"/>
        <v>9.5680000000000014</v>
      </c>
      <c r="K796" s="210">
        <f t="shared" si="62"/>
        <v>188</v>
      </c>
      <c r="L796" s="210">
        <f t="shared" si="63"/>
        <v>98</v>
      </c>
      <c r="M796" s="227">
        <f t="shared" si="64"/>
        <v>7.5204267080968923E-4</v>
      </c>
      <c r="N796" s="235">
        <f t="array" ref="N796:O796">MMULT(K796:M796,$N$6:$O$8)</f>
        <v>237</v>
      </c>
      <c r="O796" s="235">
        <v>98.000752042670811</v>
      </c>
    </row>
    <row r="797" spans="5:15" ht="11.25" x14ac:dyDescent="0.2">
      <c r="E797" s="210">
        <v>786</v>
      </c>
      <c r="F797" s="212">
        <v>26</v>
      </c>
      <c r="G797" s="214">
        <v>188</v>
      </c>
      <c r="H797" s="221">
        <v>100</v>
      </c>
      <c r="I797" s="210">
        <v>786</v>
      </c>
      <c r="J797" s="217">
        <f t="shared" si="65"/>
        <v>12.16</v>
      </c>
      <c r="K797" s="210">
        <f t="shared" si="62"/>
        <v>188</v>
      </c>
      <c r="L797" s="210">
        <f t="shared" si="63"/>
        <v>100</v>
      </c>
      <c r="M797" s="227">
        <f t="shared" si="64"/>
        <v>5.9241161438253239E-5</v>
      </c>
      <c r="N797" s="235">
        <f t="array" ref="N797:O797">MMULT(K797:M797,$N$6:$O$8)</f>
        <v>238</v>
      </c>
      <c r="O797" s="235">
        <v>100.00005924116144</v>
      </c>
    </row>
    <row r="798" spans="5:15" ht="11.25" x14ac:dyDescent="0.2">
      <c r="E798" s="210">
        <v>787</v>
      </c>
      <c r="F798" s="212">
        <v>27</v>
      </c>
      <c r="G798" s="214">
        <v>188</v>
      </c>
      <c r="H798" s="221">
        <v>102</v>
      </c>
      <c r="I798" s="210">
        <v>787</v>
      </c>
      <c r="J798" s="217">
        <f t="shared" si="65"/>
        <v>15.072000000000005</v>
      </c>
      <c r="K798" s="210">
        <f t="shared" si="62"/>
        <v>188</v>
      </c>
      <c r="L798" s="210">
        <f t="shared" si="63"/>
        <v>102</v>
      </c>
      <c r="M798" s="227">
        <f t="shared" si="64"/>
        <v>3.4100079888551392E-6</v>
      </c>
      <c r="N798" s="235">
        <f t="array" ref="N798:O798">MMULT(K798:M798,$N$6:$O$8)</f>
        <v>239</v>
      </c>
      <c r="O798" s="235">
        <v>102.00000341000799</v>
      </c>
    </row>
    <row r="799" spans="5:15" ht="11.25" x14ac:dyDescent="0.2">
      <c r="E799" s="210">
        <v>788</v>
      </c>
      <c r="F799" s="212">
        <v>28</v>
      </c>
      <c r="G799" s="214">
        <v>188</v>
      </c>
      <c r="H799" s="221">
        <v>104</v>
      </c>
      <c r="I799" s="210">
        <v>788</v>
      </c>
      <c r="J799" s="217">
        <f t="shared" si="65"/>
        <v>18.304000000000002</v>
      </c>
      <c r="K799" s="210">
        <f t="shared" si="62"/>
        <v>188</v>
      </c>
      <c r="L799" s="210">
        <f t="shared" si="63"/>
        <v>104</v>
      </c>
      <c r="M799" s="227">
        <f t="shared" si="64"/>
        <v>1.4342933316121136E-7</v>
      </c>
      <c r="N799" s="235">
        <f t="array" ref="N799:O799">MMULT(K799:M799,$N$6:$O$8)</f>
        <v>240</v>
      </c>
      <c r="O799" s="235">
        <v>104.00000014342933</v>
      </c>
    </row>
    <row r="800" spans="5:15" ht="11.25" x14ac:dyDescent="0.2">
      <c r="E800" s="210">
        <v>789</v>
      </c>
      <c r="F800" s="212">
        <v>29</v>
      </c>
      <c r="G800" s="214">
        <v>188</v>
      </c>
      <c r="H800" s="221">
        <v>106</v>
      </c>
      <c r="I800" s="210">
        <v>789</v>
      </c>
      <c r="J800" s="217">
        <f t="shared" si="65"/>
        <v>21.856000000000002</v>
      </c>
      <c r="K800" s="210">
        <f t="shared" si="62"/>
        <v>188</v>
      </c>
      <c r="L800" s="210">
        <f t="shared" si="63"/>
        <v>106</v>
      </c>
      <c r="M800" s="227">
        <f t="shared" si="64"/>
        <v>4.4083017336953883E-9</v>
      </c>
      <c r="N800" s="235">
        <f t="array" ref="N800:O800">MMULT(K800:M800,$N$6:$O$8)</f>
        <v>241</v>
      </c>
      <c r="O800" s="235">
        <v>106.00000000440831</v>
      </c>
    </row>
    <row r="801" spans="5:15" ht="11.25" x14ac:dyDescent="0.2">
      <c r="E801" s="210">
        <v>790</v>
      </c>
      <c r="F801" s="212">
        <v>30</v>
      </c>
      <c r="G801" s="214">
        <v>188</v>
      </c>
      <c r="H801" s="221">
        <v>108</v>
      </c>
      <c r="I801" s="210">
        <v>790</v>
      </c>
      <c r="J801" s="217">
        <f t="shared" si="65"/>
        <v>25.727999999999998</v>
      </c>
      <c r="K801" s="210">
        <f t="shared" si="62"/>
        <v>188</v>
      </c>
      <c r="L801" s="210">
        <f t="shared" si="63"/>
        <v>108</v>
      </c>
      <c r="M801" s="227">
        <f t="shared" si="64"/>
        <v>9.9004605425324558E-11</v>
      </c>
      <c r="N801" s="235">
        <f t="array" ref="N801:O801">MMULT(K801:M801,$N$6:$O$8)</f>
        <v>242</v>
      </c>
      <c r="O801" s="235">
        <v>108.00000000009901</v>
      </c>
    </row>
    <row r="802" spans="5:15" ht="11.25" x14ac:dyDescent="0.2">
      <c r="E802" s="210">
        <v>791</v>
      </c>
      <c r="F802" s="212">
        <v>31</v>
      </c>
      <c r="G802" s="214">
        <v>188</v>
      </c>
      <c r="H802" s="221">
        <v>110</v>
      </c>
      <c r="I802" s="210">
        <v>791</v>
      </c>
      <c r="J802" s="217">
        <f t="shared" si="65"/>
        <v>29.92</v>
      </c>
      <c r="K802" s="210">
        <f t="shared" si="62"/>
        <v>188</v>
      </c>
      <c r="L802" s="210">
        <f t="shared" si="63"/>
        <v>110</v>
      </c>
      <c r="M802" s="227">
        <f t="shared" si="64"/>
        <v>1.6247637927877274E-12</v>
      </c>
      <c r="N802" s="235">
        <f t="array" ref="N802:O802">MMULT(K802:M802,$N$6:$O$8)</f>
        <v>243</v>
      </c>
      <c r="O802" s="235">
        <v>110.00000000000162</v>
      </c>
    </row>
    <row r="803" spans="5:15" ht="11.25" x14ac:dyDescent="0.2">
      <c r="E803" s="210">
        <v>792</v>
      </c>
      <c r="F803" s="212">
        <v>32</v>
      </c>
      <c r="G803" s="214"/>
      <c r="H803" s="221"/>
      <c r="I803" s="210">
        <v>792</v>
      </c>
      <c r="J803" s="217">
        <f t="shared" si="65"/>
        <v>176.80000000000007</v>
      </c>
      <c r="K803" s="210"/>
      <c r="M803" s="227"/>
      <c r="N803" s="237"/>
      <c r="O803" s="237"/>
    </row>
    <row r="804" spans="5:15" ht="11.25" x14ac:dyDescent="0.2">
      <c r="E804" s="210">
        <v>793</v>
      </c>
      <c r="F804" s="212">
        <v>33</v>
      </c>
      <c r="G804" s="214"/>
      <c r="H804" s="221"/>
      <c r="I804" s="210">
        <v>793</v>
      </c>
      <c r="J804" s="217">
        <f t="shared" si="65"/>
        <v>176.80000000000007</v>
      </c>
      <c r="K804" s="210"/>
      <c r="M804" s="227"/>
      <c r="N804" s="237"/>
      <c r="O804" s="237"/>
    </row>
    <row r="805" spans="5:15" ht="11.25" x14ac:dyDescent="0.2">
      <c r="E805" s="210">
        <v>794</v>
      </c>
      <c r="F805" s="212">
        <v>34</v>
      </c>
      <c r="G805" s="214"/>
      <c r="H805" s="221"/>
      <c r="I805" s="210">
        <v>794</v>
      </c>
      <c r="J805" s="217">
        <f t="shared" si="65"/>
        <v>176.80000000000007</v>
      </c>
      <c r="K805" s="210"/>
      <c r="M805" s="227"/>
      <c r="N805" s="237"/>
      <c r="O805" s="237"/>
    </row>
    <row r="806" spans="5:15" ht="11.25" x14ac:dyDescent="0.2">
      <c r="E806" s="210">
        <v>795</v>
      </c>
      <c r="F806" s="212">
        <v>35</v>
      </c>
      <c r="G806" s="214"/>
      <c r="H806" s="221"/>
      <c r="I806" s="210">
        <v>795</v>
      </c>
      <c r="J806" s="217">
        <f t="shared" si="65"/>
        <v>176.80000000000007</v>
      </c>
      <c r="K806" s="210"/>
      <c r="M806" s="227"/>
      <c r="N806" s="237"/>
      <c r="O806" s="237"/>
    </row>
    <row r="807" spans="5:15" ht="11.25" x14ac:dyDescent="0.2">
      <c r="E807" s="210">
        <v>796</v>
      </c>
      <c r="F807" s="212">
        <v>36</v>
      </c>
      <c r="G807" s="214"/>
      <c r="H807" s="221"/>
      <c r="I807" s="210">
        <v>796</v>
      </c>
      <c r="J807" s="217">
        <f t="shared" si="65"/>
        <v>176.80000000000007</v>
      </c>
      <c r="K807" s="210"/>
      <c r="M807" s="227"/>
      <c r="N807" s="237"/>
      <c r="O807" s="237"/>
    </row>
    <row r="808" spans="5:15" ht="11.25" x14ac:dyDescent="0.2">
      <c r="E808" s="210">
        <v>797</v>
      </c>
      <c r="F808" s="212">
        <v>37</v>
      </c>
      <c r="G808" s="214"/>
      <c r="H808" s="221"/>
      <c r="I808" s="210">
        <v>797</v>
      </c>
      <c r="J808" s="217">
        <f t="shared" si="65"/>
        <v>176.80000000000007</v>
      </c>
      <c r="K808" s="210"/>
      <c r="M808" s="227"/>
      <c r="N808" s="237"/>
      <c r="O808" s="237"/>
    </row>
    <row r="809" spans="5:15" ht="11.25" x14ac:dyDescent="0.2">
      <c r="E809" s="210">
        <v>798</v>
      </c>
      <c r="F809" s="212">
        <v>38</v>
      </c>
      <c r="G809" s="214"/>
      <c r="H809" s="221"/>
      <c r="I809" s="210">
        <v>798</v>
      </c>
      <c r="J809" s="217">
        <f t="shared" si="65"/>
        <v>176.80000000000007</v>
      </c>
      <c r="K809" s="210"/>
      <c r="M809" s="227"/>
      <c r="N809" s="237"/>
      <c r="O809" s="237"/>
    </row>
    <row r="810" spans="5:15" ht="11.25" x14ac:dyDescent="0.2">
      <c r="E810" s="210">
        <v>799</v>
      </c>
      <c r="F810" s="212">
        <v>39</v>
      </c>
      <c r="G810" s="214"/>
      <c r="H810" s="221"/>
      <c r="I810" s="210">
        <v>799</v>
      </c>
      <c r="J810" s="217">
        <f t="shared" si="65"/>
        <v>176.80000000000007</v>
      </c>
      <c r="K810" s="210"/>
      <c r="M810" s="227"/>
      <c r="N810" s="237"/>
      <c r="O810" s="237"/>
    </row>
    <row r="811" spans="5:15" ht="11.25" x14ac:dyDescent="0.2">
      <c r="E811" s="210">
        <v>800</v>
      </c>
      <c r="F811" s="213">
        <v>40</v>
      </c>
      <c r="G811" s="222"/>
      <c r="H811" s="223"/>
      <c r="I811" s="210">
        <v>800</v>
      </c>
      <c r="J811" s="217">
        <f t="shared" si="65"/>
        <v>176.80000000000007</v>
      </c>
      <c r="K811" s="210"/>
      <c r="M811" s="227"/>
      <c r="N811" s="237"/>
      <c r="O811" s="237"/>
    </row>
    <row r="812" spans="5:15" ht="11.25" x14ac:dyDescent="0.2">
      <c r="E812" s="210">
        <v>801</v>
      </c>
      <c r="F812" s="211">
        <v>1</v>
      </c>
      <c r="G812" s="219">
        <v>190</v>
      </c>
      <c r="H812" s="220">
        <v>50</v>
      </c>
      <c r="I812" s="210">
        <v>801</v>
      </c>
      <c r="J812" s="217">
        <f t="shared" si="65"/>
        <v>45.4</v>
      </c>
      <c r="K812" s="210">
        <f t="shared" ref="K812:K842" si="66">G812</f>
        <v>190</v>
      </c>
      <c r="L812" s="210">
        <f t="shared" ref="L812:L842" si="67">H812</f>
        <v>50</v>
      </c>
      <c r="M812" s="227">
        <f>$M$2*$M$5*EXP(-1/2*J812/$M$10)</f>
        <v>4.1661298429785736E-19</v>
      </c>
      <c r="N812" s="235">
        <f t="array" ref="N812:O812">MMULT(K812:M812,$N$6:$O$8)</f>
        <v>215</v>
      </c>
      <c r="O812" s="235">
        <v>50</v>
      </c>
    </row>
    <row r="813" spans="5:15" ht="11.25" x14ac:dyDescent="0.2">
      <c r="E813" s="210">
        <v>802</v>
      </c>
      <c r="F813" s="212">
        <v>2</v>
      </c>
      <c r="G813" s="214">
        <v>190</v>
      </c>
      <c r="H813" s="221">
        <v>52</v>
      </c>
      <c r="I813" s="210">
        <v>802</v>
      </c>
      <c r="J813" s="217">
        <f t="shared" si="65"/>
        <v>40.199999999999996</v>
      </c>
      <c r="K813" s="210">
        <f t="shared" si="66"/>
        <v>190</v>
      </c>
      <c r="L813" s="210">
        <f t="shared" si="67"/>
        <v>52</v>
      </c>
      <c r="M813" s="227">
        <f t="shared" si="64"/>
        <v>6.8199800003624905E-17</v>
      </c>
      <c r="N813" s="235">
        <f t="array" ref="N813:O813">MMULT(K813:M813,$N$6:$O$8)</f>
        <v>216</v>
      </c>
      <c r="O813" s="235">
        <v>52</v>
      </c>
    </row>
    <row r="814" spans="5:15" ht="11.25" x14ac:dyDescent="0.2">
      <c r="E814" s="210">
        <v>803</v>
      </c>
      <c r="F814" s="212">
        <v>3</v>
      </c>
      <c r="G814" s="214">
        <v>190</v>
      </c>
      <c r="H814" s="221">
        <v>54</v>
      </c>
      <c r="I814" s="210">
        <v>803</v>
      </c>
      <c r="J814" s="217">
        <f t="shared" si="65"/>
        <v>35.32</v>
      </c>
      <c r="K814" s="210">
        <f t="shared" si="66"/>
        <v>190</v>
      </c>
      <c r="L814" s="210">
        <f t="shared" si="67"/>
        <v>54</v>
      </c>
      <c r="M814" s="227">
        <f t="shared" si="64"/>
        <v>8.1580084676791181E-15</v>
      </c>
      <c r="N814" s="235">
        <f t="array" ref="N814:O814">MMULT(K814:M814,$N$6:$O$8)</f>
        <v>217</v>
      </c>
      <c r="O814" s="235">
        <v>54.000000000000007</v>
      </c>
    </row>
    <row r="815" spans="5:15" ht="11.25" x14ac:dyDescent="0.2">
      <c r="E815" s="210">
        <v>804</v>
      </c>
      <c r="F815" s="212">
        <v>4</v>
      </c>
      <c r="G815" s="214">
        <v>190</v>
      </c>
      <c r="H815" s="221">
        <v>56</v>
      </c>
      <c r="I815" s="210">
        <v>804</v>
      </c>
      <c r="J815" s="217">
        <f t="shared" si="65"/>
        <v>30.759999999999998</v>
      </c>
      <c r="K815" s="210">
        <f t="shared" si="66"/>
        <v>190</v>
      </c>
      <c r="L815" s="210">
        <f t="shared" si="67"/>
        <v>56</v>
      </c>
      <c r="M815" s="227">
        <f t="shared" si="64"/>
        <v>7.1307621930654287E-13</v>
      </c>
      <c r="N815" s="235">
        <f t="array" ref="N815:O815">MMULT(K815:M815,$N$6:$O$8)</f>
        <v>218</v>
      </c>
      <c r="O815" s="235">
        <v>56.000000000000711</v>
      </c>
    </row>
    <row r="816" spans="5:15" ht="11.25" x14ac:dyDescent="0.2">
      <c r="E816" s="210">
        <v>805</v>
      </c>
      <c r="F816" s="212">
        <v>5</v>
      </c>
      <c r="G816" s="214">
        <v>190</v>
      </c>
      <c r="H816" s="221">
        <v>58</v>
      </c>
      <c r="I816" s="210">
        <v>805</v>
      </c>
      <c r="J816" s="217">
        <f t="shared" si="65"/>
        <v>26.520000000000003</v>
      </c>
      <c r="K816" s="210">
        <f t="shared" si="66"/>
        <v>190</v>
      </c>
      <c r="L816" s="210">
        <f t="shared" si="67"/>
        <v>58</v>
      </c>
      <c r="M816" s="227">
        <f t="shared" si="64"/>
        <v>4.5544769181633106E-11</v>
      </c>
      <c r="N816" s="235">
        <f t="array" ref="N816:O816">MMULT(K816:M816,$N$6:$O$8)</f>
        <v>219</v>
      </c>
      <c r="O816" s="235">
        <v>58.000000000045546</v>
      </c>
    </row>
    <row r="817" spans="5:15" ht="11.25" x14ac:dyDescent="0.2">
      <c r="E817" s="210">
        <v>806</v>
      </c>
      <c r="F817" s="212">
        <v>6</v>
      </c>
      <c r="G817" s="214">
        <v>190</v>
      </c>
      <c r="H817" s="221">
        <v>60</v>
      </c>
      <c r="I817" s="210">
        <v>806</v>
      </c>
      <c r="J817" s="217">
        <f t="shared" si="65"/>
        <v>22.6</v>
      </c>
      <c r="K817" s="210">
        <f t="shared" si="66"/>
        <v>190</v>
      </c>
      <c r="L817" s="210">
        <f t="shared" si="67"/>
        <v>60</v>
      </c>
      <c r="M817" s="227">
        <f t="shared" si="64"/>
        <v>2.1256502513113502E-9</v>
      </c>
      <c r="N817" s="235">
        <f t="array" ref="N817:O817">MMULT(K817:M817,$N$6:$O$8)</f>
        <v>220</v>
      </c>
      <c r="O817" s="235">
        <v>60.000000002125653</v>
      </c>
    </row>
    <row r="818" spans="5:15" ht="11.25" x14ac:dyDescent="0.2">
      <c r="E818" s="210">
        <v>807</v>
      </c>
      <c r="F818" s="212">
        <v>7</v>
      </c>
      <c r="G818" s="214">
        <v>190</v>
      </c>
      <c r="H818" s="221">
        <v>62</v>
      </c>
      <c r="I818" s="210">
        <v>807</v>
      </c>
      <c r="J818" s="217">
        <f t="shared" si="65"/>
        <v>19</v>
      </c>
      <c r="K818" s="210">
        <f t="shared" si="66"/>
        <v>190</v>
      </c>
      <c r="L818" s="210">
        <f t="shared" si="67"/>
        <v>62</v>
      </c>
      <c r="M818" s="227">
        <f t="shared" si="64"/>
        <v>7.2492964871035453E-8</v>
      </c>
      <c r="N818" s="235">
        <f t="array" ref="N818:O818">MMULT(K818:M818,$N$6:$O$8)</f>
        <v>221</v>
      </c>
      <c r="O818" s="235">
        <v>62.000000072492966</v>
      </c>
    </row>
    <row r="819" spans="5:15" ht="11.25" x14ac:dyDescent="0.2">
      <c r="E819" s="210">
        <v>808</v>
      </c>
      <c r="F819" s="212">
        <v>8</v>
      </c>
      <c r="G819" s="214">
        <v>190</v>
      </c>
      <c r="H819" s="221">
        <v>64</v>
      </c>
      <c r="I819" s="210">
        <v>808</v>
      </c>
      <c r="J819" s="217">
        <f t="shared" si="65"/>
        <v>15.720000000000002</v>
      </c>
      <c r="K819" s="210">
        <f t="shared" si="66"/>
        <v>190</v>
      </c>
      <c r="L819" s="210">
        <f t="shared" si="67"/>
        <v>64</v>
      </c>
      <c r="M819" s="227">
        <f t="shared" si="64"/>
        <v>1.8065528315269063E-6</v>
      </c>
      <c r="N819" s="235">
        <f t="array" ref="N819:O819">MMULT(K819:M819,$N$6:$O$8)</f>
        <v>222</v>
      </c>
      <c r="O819" s="235">
        <v>64.000001806552831</v>
      </c>
    </row>
    <row r="820" spans="5:15" ht="11.25" x14ac:dyDescent="0.2">
      <c r="E820" s="210">
        <v>809</v>
      </c>
      <c r="F820" s="212">
        <v>9</v>
      </c>
      <c r="G820" s="214">
        <v>190</v>
      </c>
      <c r="H820" s="221">
        <v>66</v>
      </c>
      <c r="I820" s="210">
        <v>809</v>
      </c>
      <c r="J820" s="217">
        <f t="shared" si="65"/>
        <v>12.76</v>
      </c>
      <c r="K820" s="210">
        <f t="shared" si="66"/>
        <v>190</v>
      </c>
      <c r="L820" s="210">
        <f t="shared" si="67"/>
        <v>66</v>
      </c>
      <c r="M820" s="227">
        <f t="shared" si="64"/>
        <v>3.2896994490699431E-5</v>
      </c>
      <c r="N820" s="235">
        <f t="array" ref="N820:O820">MMULT(K820:M820,$N$6:$O$8)</f>
        <v>223</v>
      </c>
      <c r="O820" s="235">
        <v>66.000032896994497</v>
      </c>
    </row>
    <row r="821" spans="5:15" ht="11.25" x14ac:dyDescent="0.2">
      <c r="E821" s="210">
        <v>810</v>
      </c>
      <c r="F821" s="212">
        <v>10</v>
      </c>
      <c r="G821" s="214">
        <v>190</v>
      </c>
      <c r="H821" s="221">
        <v>68</v>
      </c>
      <c r="I821" s="210">
        <v>810</v>
      </c>
      <c r="J821" s="217">
        <f t="shared" si="65"/>
        <v>10.119999999999999</v>
      </c>
      <c r="K821" s="210">
        <f t="shared" si="66"/>
        <v>190</v>
      </c>
      <c r="L821" s="210">
        <f t="shared" si="67"/>
        <v>68</v>
      </c>
      <c r="M821" s="227">
        <f t="shared" si="64"/>
        <v>4.3773626523306108E-4</v>
      </c>
      <c r="N821" s="235">
        <f t="array" ref="N821:O821">MMULT(K821:M821,$N$6:$O$8)</f>
        <v>224</v>
      </c>
      <c r="O821" s="235">
        <v>68.000437736265226</v>
      </c>
    </row>
    <row r="822" spans="5:15" ht="11.25" x14ac:dyDescent="0.2">
      <c r="E822" s="210">
        <v>811</v>
      </c>
      <c r="F822" s="212">
        <v>11</v>
      </c>
      <c r="G822" s="214">
        <v>190</v>
      </c>
      <c r="H822" s="221">
        <v>70</v>
      </c>
      <c r="I822" s="210">
        <v>811</v>
      </c>
      <c r="J822" s="217">
        <f t="shared" si="65"/>
        <v>7.8</v>
      </c>
      <c r="K822" s="210">
        <f t="shared" si="66"/>
        <v>190</v>
      </c>
      <c r="L822" s="210">
        <f t="shared" si="67"/>
        <v>70</v>
      </c>
      <c r="M822" s="227">
        <f t="shared" si="64"/>
        <v>4.2561760647850649E-3</v>
      </c>
      <c r="N822" s="235">
        <f t="array" ref="N822:O822">MMULT(K822:M822,$N$6:$O$8)</f>
        <v>225</v>
      </c>
      <c r="O822" s="235">
        <v>70.004256176064786</v>
      </c>
    </row>
    <row r="823" spans="5:15" ht="11.25" x14ac:dyDescent="0.2">
      <c r="E823" s="210">
        <v>812</v>
      </c>
      <c r="F823" s="212">
        <v>12</v>
      </c>
      <c r="G823" s="214">
        <v>190</v>
      </c>
      <c r="H823" s="221">
        <v>72</v>
      </c>
      <c r="I823" s="210">
        <v>812</v>
      </c>
      <c r="J823" s="217">
        <f t="shared" si="65"/>
        <v>5.8000000000000007</v>
      </c>
      <c r="K823" s="210">
        <f t="shared" si="66"/>
        <v>190</v>
      </c>
      <c r="L823" s="210">
        <f t="shared" si="67"/>
        <v>72</v>
      </c>
      <c r="M823" s="227">
        <f t="shared" si="64"/>
        <v>3.0239694039377329E-2</v>
      </c>
      <c r="N823" s="235">
        <f t="array" ref="N823:O823">MMULT(K823:M823,$N$6:$O$8)</f>
        <v>226</v>
      </c>
      <c r="O823" s="235">
        <v>72.030239694039381</v>
      </c>
    </row>
    <row r="824" spans="5:15" ht="11.25" x14ac:dyDescent="0.2">
      <c r="E824" s="210">
        <v>813</v>
      </c>
      <c r="F824" s="212">
        <v>13</v>
      </c>
      <c r="G824" s="214">
        <v>190</v>
      </c>
      <c r="H824" s="221">
        <v>74</v>
      </c>
      <c r="I824" s="210">
        <v>813</v>
      </c>
      <c r="J824" s="217">
        <f t="shared" si="65"/>
        <v>4.1199999999999992</v>
      </c>
      <c r="K824" s="210">
        <f t="shared" si="66"/>
        <v>190</v>
      </c>
      <c r="L824" s="210">
        <f t="shared" si="67"/>
        <v>74</v>
      </c>
      <c r="M824" s="227">
        <f t="shared" si="64"/>
        <v>0.1569950469943695</v>
      </c>
      <c r="N824" s="235">
        <f t="array" ref="N824:O824">MMULT(K824:M824,$N$6:$O$8)</f>
        <v>227</v>
      </c>
      <c r="O824" s="235">
        <v>74.156995046994368</v>
      </c>
    </row>
    <row r="825" spans="5:15" ht="11.25" x14ac:dyDescent="0.2">
      <c r="E825" s="210">
        <v>814</v>
      </c>
      <c r="F825" s="212">
        <v>14</v>
      </c>
      <c r="G825" s="214">
        <v>190</v>
      </c>
      <c r="H825" s="221">
        <v>76</v>
      </c>
      <c r="I825" s="210">
        <v>814</v>
      </c>
      <c r="J825" s="217">
        <f t="shared" si="65"/>
        <v>2.76</v>
      </c>
      <c r="K825" s="210">
        <f t="shared" si="66"/>
        <v>190</v>
      </c>
      <c r="L825" s="210">
        <f t="shared" si="67"/>
        <v>76</v>
      </c>
      <c r="M825" s="227">
        <f t="shared" si="64"/>
        <v>0.59558706940681594</v>
      </c>
      <c r="N825" s="235">
        <f t="array" ref="N825:O825">MMULT(K825:M825,$N$6:$O$8)</f>
        <v>228</v>
      </c>
      <c r="O825" s="235">
        <v>76.595587069406818</v>
      </c>
    </row>
    <row r="826" spans="5:15" ht="11.25" x14ac:dyDescent="0.2">
      <c r="E826" s="210">
        <v>815</v>
      </c>
      <c r="F826" s="212">
        <v>15</v>
      </c>
      <c r="G826" s="214">
        <v>190</v>
      </c>
      <c r="H826" s="221">
        <v>78</v>
      </c>
      <c r="I826" s="210">
        <v>815</v>
      </c>
      <c r="J826" s="217">
        <f t="shared" si="65"/>
        <v>1.7200000000000002</v>
      </c>
      <c r="K826" s="210">
        <f t="shared" si="66"/>
        <v>190</v>
      </c>
      <c r="L826" s="210">
        <f t="shared" si="67"/>
        <v>78</v>
      </c>
      <c r="M826" s="227">
        <f t="shared" si="64"/>
        <v>1.6510313521183011</v>
      </c>
      <c r="N826" s="235">
        <f t="array" ref="N826:O826">MMULT(K826:M826,$N$6:$O$8)</f>
        <v>229</v>
      </c>
      <c r="O826" s="235">
        <v>79.651031352118295</v>
      </c>
    </row>
    <row r="827" spans="5:15" ht="11.25" x14ac:dyDescent="0.2">
      <c r="E827" s="210">
        <v>816</v>
      </c>
      <c r="F827" s="212">
        <v>16</v>
      </c>
      <c r="G827" s="214">
        <v>190</v>
      </c>
      <c r="H827" s="221">
        <v>80</v>
      </c>
      <c r="I827" s="210">
        <v>816</v>
      </c>
      <c r="J827" s="217">
        <f t="shared" si="65"/>
        <v>1</v>
      </c>
      <c r="K827" s="210">
        <f t="shared" si="66"/>
        <v>190</v>
      </c>
      <c r="L827" s="210">
        <f t="shared" si="67"/>
        <v>80</v>
      </c>
      <c r="M827" s="227">
        <f t="shared" si="64"/>
        <v>3.3443839542091598</v>
      </c>
      <c r="N827" s="235">
        <f t="array" ref="N827:O827">MMULT(K827:M827,$N$6:$O$8)</f>
        <v>230</v>
      </c>
      <c r="O827" s="235">
        <v>83.344383954209164</v>
      </c>
    </row>
    <row r="828" spans="5:15" ht="11.25" x14ac:dyDescent="0.2">
      <c r="E828" s="210">
        <v>817</v>
      </c>
      <c r="F828" s="212">
        <v>17</v>
      </c>
      <c r="G828" s="214">
        <v>190</v>
      </c>
      <c r="H828" s="221">
        <v>82</v>
      </c>
      <c r="I828" s="210">
        <v>817</v>
      </c>
      <c r="J828" s="217">
        <f t="shared" si="65"/>
        <v>0.6000000000000002</v>
      </c>
      <c r="K828" s="210">
        <f t="shared" si="66"/>
        <v>190</v>
      </c>
      <c r="L828" s="210">
        <f t="shared" si="67"/>
        <v>82</v>
      </c>
      <c r="M828" s="227">
        <f t="shared" si="64"/>
        <v>4.9502563851487285</v>
      </c>
      <c r="N828" s="235">
        <f t="array" ref="N828:O828">MMULT(K828:M828,$N$6:$O$8)</f>
        <v>231</v>
      </c>
      <c r="O828" s="235">
        <v>86.950256385148734</v>
      </c>
    </row>
    <row r="829" spans="5:15" ht="11.25" x14ac:dyDescent="0.2">
      <c r="E829" s="210">
        <v>818</v>
      </c>
      <c r="F829" s="212">
        <v>18</v>
      </c>
      <c r="G829" s="214">
        <v>190</v>
      </c>
      <c r="H829" s="221">
        <v>84</v>
      </c>
      <c r="I829" s="210">
        <v>818</v>
      </c>
      <c r="J829" s="217">
        <f t="shared" si="65"/>
        <v>0.52000000000000024</v>
      </c>
      <c r="K829" s="210">
        <f t="shared" si="66"/>
        <v>190</v>
      </c>
      <c r="L829" s="210">
        <f t="shared" si="67"/>
        <v>84</v>
      </c>
      <c r="M829" s="227">
        <f t="shared" si="64"/>
        <v>5.3541434766459055</v>
      </c>
      <c r="N829" s="235">
        <f t="array" ref="N829:O829">MMULT(K829:M829,$N$6:$O$8)</f>
        <v>232</v>
      </c>
      <c r="O829" s="235">
        <v>89.354143476645902</v>
      </c>
    </row>
    <row r="830" spans="5:15" ht="11.25" x14ac:dyDescent="0.2">
      <c r="E830" s="210">
        <v>819</v>
      </c>
      <c r="F830" s="212">
        <v>19</v>
      </c>
      <c r="G830" s="214">
        <v>190</v>
      </c>
      <c r="H830" s="221">
        <v>86</v>
      </c>
      <c r="I830" s="210">
        <v>819</v>
      </c>
      <c r="J830" s="217">
        <f t="shared" si="65"/>
        <v>0.76000000000000023</v>
      </c>
      <c r="K830" s="210">
        <f t="shared" si="66"/>
        <v>190</v>
      </c>
      <c r="L830" s="210">
        <f t="shared" si="67"/>
        <v>86</v>
      </c>
      <c r="M830" s="227">
        <f t="shared" si="64"/>
        <v>4.2315849905003926</v>
      </c>
      <c r="N830" s="235">
        <f t="array" ref="N830:O830">MMULT(K830:M830,$N$6:$O$8)</f>
        <v>233</v>
      </c>
      <c r="O830" s="235">
        <v>90.231584990500394</v>
      </c>
    </row>
    <row r="831" spans="5:15" ht="11.25" x14ac:dyDescent="0.2">
      <c r="E831" s="210">
        <v>820</v>
      </c>
      <c r="F831" s="212">
        <v>20</v>
      </c>
      <c r="G831" s="214">
        <v>190</v>
      </c>
      <c r="H831" s="221">
        <v>88</v>
      </c>
      <c r="I831" s="210">
        <v>820</v>
      </c>
      <c r="J831" s="217">
        <f t="shared" si="65"/>
        <v>1.3200000000000007</v>
      </c>
      <c r="K831" s="210">
        <f t="shared" si="66"/>
        <v>190</v>
      </c>
      <c r="L831" s="210">
        <f t="shared" si="67"/>
        <v>88</v>
      </c>
      <c r="M831" s="227">
        <f t="shared" si="64"/>
        <v>2.443806872897468</v>
      </c>
      <c r="N831" s="235">
        <f t="array" ref="N831:O831">MMULT(K831:M831,$N$6:$O$8)</f>
        <v>234</v>
      </c>
      <c r="O831" s="235">
        <v>90.443806872897468</v>
      </c>
    </row>
    <row r="832" spans="5:15" ht="11.25" x14ac:dyDescent="0.2">
      <c r="E832" s="210">
        <v>821</v>
      </c>
      <c r="F832" s="212">
        <v>21</v>
      </c>
      <c r="G832" s="214">
        <v>190</v>
      </c>
      <c r="H832" s="221">
        <v>90</v>
      </c>
      <c r="I832" s="210">
        <v>821</v>
      </c>
      <c r="J832" s="217">
        <f t="shared" si="65"/>
        <v>2.2000000000000002</v>
      </c>
      <c r="K832" s="210">
        <f t="shared" si="66"/>
        <v>190</v>
      </c>
      <c r="L832" s="210">
        <f t="shared" si="67"/>
        <v>90</v>
      </c>
      <c r="M832" s="227">
        <f t="shared" si="64"/>
        <v>1.0312915195503403</v>
      </c>
      <c r="N832" s="235">
        <f t="array" ref="N832:O832">MMULT(K832:M832,$N$6:$O$8)</f>
        <v>235</v>
      </c>
      <c r="O832" s="235">
        <v>91.031291519550336</v>
      </c>
    </row>
    <row r="833" spans="5:15" ht="11.25" x14ac:dyDescent="0.2">
      <c r="E833" s="210">
        <v>822</v>
      </c>
      <c r="F833" s="212">
        <v>22</v>
      </c>
      <c r="G833" s="214">
        <v>190</v>
      </c>
      <c r="H833" s="221">
        <v>92</v>
      </c>
      <c r="I833" s="210">
        <v>822</v>
      </c>
      <c r="J833" s="217">
        <f t="shared" si="65"/>
        <v>3.4000000000000004</v>
      </c>
      <c r="K833" s="210">
        <f t="shared" si="66"/>
        <v>190</v>
      </c>
      <c r="L833" s="210">
        <f t="shared" si="67"/>
        <v>92</v>
      </c>
      <c r="M833" s="227">
        <f t="shared" si="64"/>
        <v>0.31801438257646136</v>
      </c>
      <c r="N833" s="235">
        <f t="array" ref="N833:O833">MMULT(K833:M833,$N$6:$O$8)</f>
        <v>236</v>
      </c>
      <c r="O833" s="235">
        <v>92.318014382576465</v>
      </c>
    </row>
    <row r="834" spans="5:15" ht="11.25" x14ac:dyDescent="0.2">
      <c r="E834" s="210">
        <v>823</v>
      </c>
      <c r="F834" s="212">
        <v>23</v>
      </c>
      <c r="G834" s="214">
        <v>190</v>
      </c>
      <c r="H834" s="221">
        <v>94</v>
      </c>
      <c r="I834" s="210">
        <v>823</v>
      </c>
      <c r="J834" s="217">
        <f t="shared" si="65"/>
        <v>4.92</v>
      </c>
      <c r="K834" s="210">
        <f t="shared" si="66"/>
        <v>190</v>
      </c>
      <c r="L834" s="210">
        <f t="shared" si="67"/>
        <v>94</v>
      </c>
      <c r="M834" s="227">
        <f t="shared" si="64"/>
        <v>7.1657693995164987E-2</v>
      </c>
      <c r="N834" s="235">
        <f t="array" ref="N834:O834">MMULT(K834:M834,$N$6:$O$8)</f>
        <v>237</v>
      </c>
      <c r="O834" s="235">
        <v>94.071657693995164</v>
      </c>
    </row>
    <row r="835" spans="5:15" ht="11.25" x14ac:dyDescent="0.2">
      <c r="E835" s="210">
        <v>824</v>
      </c>
      <c r="F835" s="212">
        <v>24</v>
      </c>
      <c r="G835" s="214">
        <v>190</v>
      </c>
      <c r="H835" s="221">
        <v>96</v>
      </c>
      <c r="I835" s="210">
        <v>824</v>
      </c>
      <c r="J835" s="217">
        <f t="shared" si="65"/>
        <v>6.7600000000000025</v>
      </c>
      <c r="K835" s="210">
        <f t="shared" si="66"/>
        <v>190</v>
      </c>
      <c r="L835" s="210">
        <f t="shared" si="67"/>
        <v>96</v>
      </c>
      <c r="M835" s="227">
        <f t="shared" si="64"/>
        <v>1.1798577376930545E-2</v>
      </c>
      <c r="N835" s="235">
        <f t="array" ref="N835:O835">MMULT(K835:M835,$N$6:$O$8)</f>
        <v>238</v>
      </c>
      <c r="O835" s="235">
        <v>96.011798577376936</v>
      </c>
    </row>
    <row r="836" spans="5:15" ht="11.25" x14ac:dyDescent="0.2">
      <c r="E836" s="210">
        <v>825</v>
      </c>
      <c r="F836" s="212">
        <v>25</v>
      </c>
      <c r="G836" s="214">
        <v>190</v>
      </c>
      <c r="H836" s="221">
        <v>98</v>
      </c>
      <c r="I836" s="210">
        <v>825</v>
      </c>
      <c r="J836" s="217">
        <f t="shared" si="65"/>
        <v>8.9200000000000017</v>
      </c>
      <c r="K836" s="210">
        <f t="shared" si="66"/>
        <v>190</v>
      </c>
      <c r="L836" s="210">
        <f t="shared" si="67"/>
        <v>98</v>
      </c>
      <c r="M836" s="227">
        <f t="shared" si="64"/>
        <v>1.4195386211060862E-3</v>
      </c>
      <c r="N836" s="235">
        <f t="array" ref="N836:O836">MMULT(K836:M836,$N$6:$O$8)</f>
        <v>239</v>
      </c>
      <c r="O836" s="235">
        <v>98.001419538621107</v>
      </c>
    </row>
    <row r="837" spans="5:15" ht="11.25" x14ac:dyDescent="0.2">
      <c r="E837" s="210">
        <v>826</v>
      </c>
      <c r="F837" s="212">
        <v>26</v>
      </c>
      <c r="G837" s="214">
        <v>190</v>
      </c>
      <c r="H837" s="221">
        <v>100</v>
      </c>
      <c r="I837" s="210">
        <v>826</v>
      </c>
      <c r="J837" s="217">
        <f t="shared" si="65"/>
        <v>11.4</v>
      </c>
      <c r="K837" s="210">
        <f t="shared" si="66"/>
        <v>190</v>
      </c>
      <c r="L837" s="210">
        <f t="shared" si="67"/>
        <v>100</v>
      </c>
      <c r="M837" s="227">
        <f t="shared" si="64"/>
        <v>1.2480027183093588E-4</v>
      </c>
      <c r="N837" s="235">
        <f t="array" ref="N837:O837">MMULT(K837:M837,$N$6:$O$8)</f>
        <v>240</v>
      </c>
      <c r="O837" s="235">
        <v>100.00012480027183</v>
      </c>
    </row>
    <row r="838" spans="5:15" ht="11.25" x14ac:dyDescent="0.2">
      <c r="E838" s="210">
        <v>827</v>
      </c>
      <c r="F838" s="212">
        <v>27</v>
      </c>
      <c r="G838" s="214">
        <v>190</v>
      </c>
      <c r="H838" s="221">
        <v>102</v>
      </c>
      <c r="I838" s="210">
        <v>827</v>
      </c>
      <c r="J838" s="217">
        <f t="shared" si="65"/>
        <v>14.200000000000003</v>
      </c>
      <c r="K838" s="210">
        <f t="shared" si="66"/>
        <v>190</v>
      </c>
      <c r="L838" s="210">
        <f t="shared" si="67"/>
        <v>102</v>
      </c>
      <c r="M838" s="227">
        <f t="shared" si="64"/>
        <v>8.0174193625118843E-6</v>
      </c>
      <c r="N838" s="235">
        <f t="array" ref="N838:O838">MMULT(K838:M838,$N$6:$O$8)</f>
        <v>241</v>
      </c>
      <c r="O838" s="235">
        <v>102.00000801741936</v>
      </c>
    </row>
    <row r="839" spans="5:15" ht="11.25" x14ac:dyDescent="0.2">
      <c r="E839" s="210">
        <v>828</v>
      </c>
      <c r="F839" s="212">
        <v>28</v>
      </c>
      <c r="G839" s="214">
        <v>190</v>
      </c>
      <c r="H839" s="221">
        <v>104</v>
      </c>
      <c r="I839" s="210">
        <v>828</v>
      </c>
      <c r="J839" s="217">
        <f t="shared" si="65"/>
        <v>17.32</v>
      </c>
      <c r="K839" s="210">
        <f t="shared" si="66"/>
        <v>190</v>
      </c>
      <c r="L839" s="210">
        <f t="shared" si="67"/>
        <v>104</v>
      </c>
      <c r="M839" s="227">
        <f t="shared" si="64"/>
        <v>3.7636083261521445E-7</v>
      </c>
      <c r="N839" s="235">
        <f t="array" ref="N839:O839">MMULT(K839:M839,$N$6:$O$8)</f>
        <v>242</v>
      </c>
      <c r="O839" s="235">
        <v>104.00000037636083</v>
      </c>
    </row>
    <row r="840" spans="5:15" ht="11.25" x14ac:dyDescent="0.2">
      <c r="E840" s="210">
        <v>829</v>
      </c>
      <c r="F840" s="212">
        <v>29</v>
      </c>
      <c r="G840" s="214">
        <v>190</v>
      </c>
      <c r="H840" s="221">
        <v>106</v>
      </c>
      <c r="I840" s="210">
        <v>829</v>
      </c>
      <c r="J840" s="217">
        <f t="shared" si="65"/>
        <v>20.760000000000005</v>
      </c>
      <c r="K840" s="210">
        <f t="shared" si="66"/>
        <v>190</v>
      </c>
      <c r="L840" s="210">
        <f t="shared" si="67"/>
        <v>106</v>
      </c>
      <c r="M840" s="227">
        <f t="shared" si="64"/>
        <v>1.290996281865632E-8</v>
      </c>
      <c r="N840" s="235">
        <f t="array" ref="N840:O840">MMULT(K840:M840,$N$6:$O$8)</f>
        <v>243</v>
      </c>
      <c r="O840" s="235">
        <v>106.00000001290996</v>
      </c>
    </row>
    <row r="841" spans="5:15" ht="11.25" x14ac:dyDescent="0.2">
      <c r="E841" s="210">
        <v>830</v>
      </c>
      <c r="F841" s="212">
        <v>30</v>
      </c>
      <c r="G841" s="214">
        <v>190</v>
      </c>
      <c r="H841" s="221">
        <v>108</v>
      </c>
      <c r="I841" s="210">
        <v>830</v>
      </c>
      <c r="J841" s="217">
        <f t="shared" si="65"/>
        <v>24.52</v>
      </c>
      <c r="K841" s="210">
        <f t="shared" si="66"/>
        <v>190</v>
      </c>
      <c r="L841" s="210">
        <f t="shared" si="67"/>
        <v>108</v>
      </c>
      <c r="M841" s="227">
        <f t="shared" si="64"/>
        <v>3.2359090981735603E-10</v>
      </c>
      <c r="N841" s="235">
        <f t="array" ref="N841:O841">MMULT(K841:M841,$N$6:$O$8)</f>
        <v>244</v>
      </c>
      <c r="O841" s="235">
        <v>108.0000000003236</v>
      </c>
    </row>
    <row r="842" spans="5:15" ht="11.25" x14ac:dyDescent="0.2">
      <c r="E842" s="210">
        <v>831</v>
      </c>
      <c r="F842" s="212">
        <v>31</v>
      </c>
      <c r="G842" s="214">
        <v>190</v>
      </c>
      <c r="H842" s="221">
        <v>110</v>
      </c>
      <c r="I842" s="210">
        <v>831</v>
      </c>
      <c r="J842" s="217">
        <f t="shared" si="65"/>
        <v>28.6</v>
      </c>
      <c r="K842" s="210">
        <f t="shared" si="66"/>
        <v>190</v>
      </c>
      <c r="L842" s="210">
        <f t="shared" si="67"/>
        <v>110</v>
      </c>
      <c r="M842" s="227">
        <f t="shared" si="64"/>
        <v>5.9267742518916415E-12</v>
      </c>
      <c r="N842" s="235">
        <f t="array" ref="N842:O842">MMULT(K842:M842,$N$6:$O$8)</f>
        <v>245</v>
      </c>
      <c r="O842" s="235">
        <v>110.00000000000593</v>
      </c>
    </row>
    <row r="843" spans="5:15" ht="11.25" x14ac:dyDescent="0.2">
      <c r="E843" s="210">
        <v>832</v>
      </c>
      <c r="F843" s="212">
        <v>32</v>
      </c>
      <c r="G843" s="214"/>
      <c r="H843" s="221"/>
      <c r="I843" s="210">
        <v>832</v>
      </c>
      <c r="J843" s="217">
        <f t="shared" si="65"/>
        <v>176.80000000000007</v>
      </c>
      <c r="K843" s="210"/>
      <c r="M843" s="227"/>
      <c r="N843" s="237"/>
      <c r="O843" s="237"/>
    </row>
    <row r="844" spans="5:15" ht="11.25" x14ac:dyDescent="0.2">
      <c r="E844" s="210">
        <v>833</v>
      </c>
      <c r="F844" s="212">
        <v>33</v>
      </c>
      <c r="G844" s="214"/>
      <c r="H844" s="221"/>
      <c r="I844" s="210">
        <v>833</v>
      </c>
      <c r="J844" s="217">
        <f t="shared" si="65"/>
        <v>176.80000000000007</v>
      </c>
      <c r="K844" s="210"/>
      <c r="M844" s="227"/>
      <c r="N844" s="237"/>
      <c r="O844" s="237"/>
    </row>
    <row r="845" spans="5:15" ht="11.25" x14ac:dyDescent="0.2">
      <c r="E845" s="210">
        <v>834</v>
      </c>
      <c r="F845" s="212">
        <v>34</v>
      </c>
      <c r="G845" s="214"/>
      <c r="H845" s="221"/>
      <c r="I845" s="210">
        <v>834</v>
      </c>
      <c r="J845" s="217">
        <f t="shared" ref="J845:J908" si="68">((G845-C$8)/C$9)^2+((H845-D$8)/D$9)^2-2*$C$10*(G845-C$8)/C$9*(H845-D$8)/D$9</f>
        <v>176.80000000000007</v>
      </c>
      <c r="K845" s="210"/>
      <c r="M845" s="227"/>
      <c r="N845" s="237"/>
      <c r="O845" s="237"/>
    </row>
    <row r="846" spans="5:15" ht="11.25" x14ac:dyDescent="0.2">
      <c r="E846" s="210">
        <v>835</v>
      </c>
      <c r="F846" s="212">
        <v>35</v>
      </c>
      <c r="G846" s="214"/>
      <c r="H846" s="221"/>
      <c r="I846" s="210">
        <v>835</v>
      </c>
      <c r="J846" s="217">
        <f t="shared" si="68"/>
        <v>176.80000000000007</v>
      </c>
      <c r="K846" s="210"/>
      <c r="M846" s="227"/>
      <c r="N846" s="237"/>
      <c r="O846" s="237"/>
    </row>
    <row r="847" spans="5:15" ht="11.25" x14ac:dyDescent="0.2">
      <c r="E847" s="210">
        <v>836</v>
      </c>
      <c r="F847" s="212">
        <v>36</v>
      </c>
      <c r="G847" s="214"/>
      <c r="H847" s="221"/>
      <c r="I847" s="210">
        <v>836</v>
      </c>
      <c r="J847" s="217">
        <f t="shared" si="68"/>
        <v>176.80000000000007</v>
      </c>
      <c r="K847" s="210"/>
      <c r="M847" s="227"/>
      <c r="N847" s="237"/>
      <c r="O847" s="237"/>
    </row>
    <row r="848" spans="5:15" ht="11.25" x14ac:dyDescent="0.2">
      <c r="E848" s="210">
        <v>837</v>
      </c>
      <c r="F848" s="212">
        <v>37</v>
      </c>
      <c r="G848" s="214"/>
      <c r="H848" s="221"/>
      <c r="I848" s="210">
        <v>837</v>
      </c>
      <c r="J848" s="217">
        <f t="shared" si="68"/>
        <v>176.80000000000007</v>
      </c>
      <c r="K848" s="210"/>
      <c r="M848" s="227"/>
      <c r="N848" s="237"/>
      <c r="O848" s="237"/>
    </row>
    <row r="849" spans="5:15" ht="11.25" x14ac:dyDescent="0.2">
      <c r="E849" s="210">
        <v>838</v>
      </c>
      <c r="F849" s="212">
        <v>38</v>
      </c>
      <c r="G849" s="214"/>
      <c r="H849" s="221"/>
      <c r="I849" s="210">
        <v>838</v>
      </c>
      <c r="J849" s="217">
        <f t="shared" si="68"/>
        <v>176.80000000000007</v>
      </c>
      <c r="K849" s="210"/>
      <c r="M849" s="227"/>
      <c r="N849" s="237"/>
      <c r="O849" s="237"/>
    </row>
    <row r="850" spans="5:15" ht="11.25" x14ac:dyDescent="0.2">
      <c r="E850" s="210">
        <v>839</v>
      </c>
      <c r="F850" s="212">
        <v>39</v>
      </c>
      <c r="G850" s="214"/>
      <c r="H850" s="221"/>
      <c r="I850" s="210">
        <v>839</v>
      </c>
      <c r="J850" s="217">
        <f t="shared" si="68"/>
        <v>176.80000000000007</v>
      </c>
      <c r="K850" s="210"/>
      <c r="M850" s="227"/>
      <c r="N850" s="237"/>
      <c r="O850" s="237"/>
    </row>
    <row r="851" spans="5:15" ht="11.25" x14ac:dyDescent="0.2">
      <c r="E851" s="210">
        <v>840</v>
      </c>
      <c r="F851" s="213">
        <v>40</v>
      </c>
      <c r="G851" s="222"/>
      <c r="H851" s="223"/>
      <c r="I851" s="210">
        <v>840</v>
      </c>
      <c r="J851" s="217">
        <f t="shared" si="68"/>
        <v>176.80000000000007</v>
      </c>
      <c r="K851" s="210"/>
      <c r="M851" s="227"/>
      <c r="N851" s="237"/>
      <c r="O851" s="237"/>
    </row>
    <row r="852" spans="5:15" ht="11.25" x14ac:dyDescent="0.2">
      <c r="E852" s="210">
        <v>841</v>
      </c>
      <c r="F852" s="211">
        <v>1</v>
      </c>
      <c r="G852" s="219">
        <v>192</v>
      </c>
      <c r="H852" s="220">
        <v>50</v>
      </c>
      <c r="I852" s="210">
        <v>841</v>
      </c>
      <c r="J852" s="217">
        <f t="shared" si="68"/>
        <v>47.519999999999996</v>
      </c>
      <c r="K852" s="210">
        <f t="shared" ref="K852:K882" si="69">G852</f>
        <v>192</v>
      </c>
      <c r="L852" s="210">
        <f t="shared" ref="L852:L882" si="70">H852</f>
        <v>50</v>
      </c>
      <c r="M852" s="227">
        <f t="shared" ref="M852:M915" si="71">$M$2*$M$5*EXP(-1/2*J852/$M$10)</f>
        <v>5.2129255813788905E-20</v>
      </c>
      <c r="N852" s="235">
        <f t="array" ref="N852:O852">MMULT(K852:M852,$N$6:$O$8)</f>
        <v>217</v>
      </c>
      <c r="O852" s="235">
        <v>50</v>
      </c>
    </row>
    <row r="853" spans="5:15" ht="11.25" x14ac:dyDescent="0.2">
      <c r="E853" s="210">
        <v>842</v>
      </c>
      <c r="F853" s="212">
        <v>2</v>
      </c>
      <c r="G853" s="214">
        <v>192</v>
      </c>
      <c r="H853" s="221">
        <v>52</v>
      </c>
      <c r="I853" s="210">
        <v>842</v>
      </c>
      <c r="J853" s="217">
        <f t="shared" si="68"/>
        <v>42.207999999999998</v>
      </c>
      <c r="K853" s="210">
        <f t="shared" si="69"/>
        <v>192</v>
      </c>
      <c r="L853" s="210">
        <f t="shared" si="70"/>
        <v>52</v>
      </c>
      <c r="M853" s="227">
        <f t="shared" si="71"/>
        <v>9.5239928831168893E-18</v>
      </c>
      <c r="N853" s="235">
        <f t="array" ref="N853:O853">MMULT(K853:M853,$N$6:$O$8)</f>
        <v>218</v>
      </c>
      <c r="O853" s="235">
        <v>52</v>
      </c>
    </row>
    <row r="854" spans="5:15" ht="11.25" x14ac:dyDescent="0.2">
      <c r="E854" s="210">
        <v>843</v>
      </c>
      <c r="F854" s="212">
        <v>3</v>
      </c>
      <c r="G854" s="214">
        <v>192</v>
      </c>
      <c r="H854" s="221">
        <v>54</v>
      </c>
      <c r="I854" s="210">
        <v>843</v>
      </c>
      <c r="J854" s="217">
        <f t="shared" si="68"/>
        <v>37.216000000000001</v>
      </c>
      <c r="K854" s="210">
        <f t="shared" si="69"/>
        <v>192</v>
      </c>
      <c r="L854" s="210">
        <f t="shared" si="70"/>
        <v>54</v>
      </c>
      <c r="M854" s="227">
        <f t="shared" si="71"/>
        <v>1.2714736084645089E-15</v>
      </c>
      <c r="N854" s="235">
        <f t="array" ref="N854:O854">MMULT(K854:M854,$N$6:$O$8)</f>
        <v>219</v>
      </c>
      <c r="O854" s="235">
        <v>54</v>
      </c>
    </row>
    <row r="855" spans="5:15" ht="11.25" x14ac:dyDescent="0.2">
      <c r="E855" s="210">
        <v>844</v>
      </c>
      <c r="F855" s="212">
        <v>4</v>
      </c>
      <c r="G855" s="214">
        <v>192</v>
      </c>
      <c r="H855" s="221">
        <v>56</v>
      </c>
      <c r="I855" s="210">
        <v>844</v>
      </c>
      <c r="J855" s="217">
        <f t="shared" si="68"/>
        <v>32.543999999999997</v>
      </c>
      <c r="K855" s="210">
        <f t="shared" si="69"/>
        <v>192</v>
      </c>
      <c r="L855" s="210">
        <f t="shared" si="70"/>
        <v>56</v>
      </c>
      <c r="M855" s="227">
        <f t="shared" si="71"/>
        <v>1.2403561055929346E-13</v>
      </c>
      <c r="N855" s="235">
        <f t="array" ref="N855:O855">MMULT(K855:M855,$N$6:$O$8)</f>
        <v>220</v>
      </c>
      <c r="O855" s="235">
        <v>56.000000000000121</v>
      </c>
    </row>
    <row r="856" spans="5:15" ht="11.25" x14ac:dyDescent="0.2">
      <c r="E856" s="210">
        <v>845</v>
      </c>
      <c r="F856" s="212">
        <v>5</v>
      </c>
      <c r="G856" s="214">
        <v>192</v>
      </c>
      <c r="H856" s="221">
        <v>58</v>
      </c>
      <c r="I856" s="210">
        <v>845</v>
      </c>
      <c r="J856" s="217">
        <f t="shared" si="68"/>
        <v>28.192000000000004</v>
      </c>
      <c r="K856" s="210">
        <f t="shared" si="69"/>
        <v>192</v>
      </c>
      <c r="L856" s="210">
        <f t="shared" si="70"/>
        <v>58</v>
      </c>
      <c r="M856" s="227">
        <f t="shared" si="71"/>
        <v>8.8417082063162696E-12</v>
      </c>
      <c r="N856" s="235">
        <f t="array" ref="N856:O856">MMULT(K856:M856,$N$6:$O$8)</f>
        <v>221</v>
      </c>
      <c r="O856" s="235">
        <v>58.000000000008839</v>
      </c>
    </row>
    <row r="857" spans="5:15" ht="11.25" x14ac:dyDescent="0.2">
      <c r="E857" s="210">
        <v>846</v>
      </c>
      <c r="F857" s="212">
        <v>6</v>
      </c>
      <c r="G857" s="214">
        <v>192</v>
      </c>
      <c r="H857" s="221">
        <v>60</v>
      </c>
      <c r="I857" s="210">
        <v>846</v>
      </c>
      <c r="J857" s="217">
        <f t="shared" si="68"/>
        <v>24.16</v>
      </c>
      <c r="K857" s="210">
        <f t="shared" si="69"/>
        <v>192</v>
      </c>
      <c r="L857" s="210">
        <f t="shared" si="70"/>
        <v>60</v>
      </c>
      <c r="M857" s="227">
        <f t="shared" si="71"/>
        <v>4.6054992770602356E-10</v>
      </c>
      <c r="N857" s="235">
        <f t="array" ref="N857:O857">MMULT(K857:M857,$N$6:$O$8)</f>
        <v>222</v>
      </c>
      <c r="O857" s="235">
        <v>60.000000000460552</v>
      </c>
    </row>
    <row r="858" spans="5:15" ht="11.25" x14ac:dyDescent="0.2">
      <c r="E858" s="210">
        <v>847</v>
      </c>
      <c r="F858" s="212">
        <v>7</v>
      </c>
      <c r="G858" s="214">
        <v>192</v>
      </c>
      <c r="H858" s="221">
        <v>62</v>
      </c>
      <c r="I858" s="210">
        <v>847</v>
      </c>
      <c r="J858" s="217">
        <f t="shared" si="68"/>
        <v>20.448</v>
      </c>
      <c r="K858" s="210">
        <f t="shared" si="69"/>
        <v>192</v>
      </c>
      <c r="L858" s="210">
        <f t="shared" si="70"/>
        <v>62</v>
      </c>
      <c r="M858" s="227">
        <f t="shared" si="71"/>
        <v>1.7529438677707532E-8</v>
      </c>
      <c r="N858" s="235">
        <f t="array" ref="N858:O858">MMULT(K858:M858,$N$6:$O$8)</f>
        <v>223</v>
      </c>
      <c r="O858" s="235">
        <v>62.000000017529437</v>
      </c>
    </row>
    <row r="859" spans="5:15" ht="11.25" x14ac:dyDescent="0.2">
      <c r="E859" s="210">
        <v>848</v>
      </c>
      <c r="F859" s="212">
        <v>8</v>
      </c>
      <c r="G859" s="214">
        <v>192</v>
      </c>
      <c r="H859" s="221">
        <v>64</v>
      </c>
      <c r="I859" s="210">
        <v>848</v>
      </c>
      <c r="J859" s="217">
        <f t="shared" si="68"/>
        <v>17.056000000000001</v>
      </c>
      <c r="K859" s="210">
        <f t="shared" si="69"/>
        <v>192</v>
      </c>
      <c r="L859" s="210">
        <f t="shared" si="70"/>
        <v>64</v>
      </c>
      <c r="M859" s="227">
        <f t="shared" si="71"/>
        <v>4.875397735269833E-7</v>
      </c>
      <c r="N859" s="235">
        <f t="array" ref="N859:O859">MMULT(K859:M859,$N$6:$O$8)</f>
        <v>224</v>
      </c>
      <c r="O859" s="235">
        <v>64.000000487539779</v>
      </c>
    </row>
    <row r="860" spans="5:15" ht="11.25" x14ac:dyDescent="0.2">
      <c r="E860" s="210">
        <v>849</v>
      </c>
      <c r="F860" s="212">
        <v>9</v>
      </c>
      <c r="G860" s="214">
        <v>192</v>
      </c>
      <c r="H860" s="221">
        <v>66</v>
      </c>
      <c r="I860" s="210">
        <v>849</v>
      </c>
      <c r="J860" s="217">
        <f t="shared" si="68"/>
        <v>13.983999999999998</v>
      </c>
      <c r="K860" s="210">
        <f t="shared" si="69"/>
        <v>192</v>
      </c>
      <c r="L860" s="210">
        <f t="shared" si="70"/>
        <v>66</v>
      </c>
      <c r="M860" s="227">
        <f t="shared" si="71"/>
        <v>9.9083843299062948E-6</v>
      </c>
      <c r="N860" s="235">
        <f t="array" ref="N860:O860">MMULT(K860:M860,$N$6:$O$8)</f>
        <v>225</v>
      </c>
      <c r="O860" s="235">
        <v>66.000009908384328</v>
      </c>
    </row>
    <row r="861" spans="5:15" ht="11.25" x14ac:dyDescent="0.2">
      <c r="E861" s="210">
        <v>850</v>
      </c>
      <c r="F861" s="212">
        <v>10</v>
      </c>
      <c r="G861" s="214">
        <v>192</v>
      </c>
      <c r="H861" s="221">
        <v>68</v>
      </c>
      <c r="I861" s="210">
        <v>850</v>
      </c>
      <c r="J861" s="217">
        <f t="shared" si="68"/>
        <v>11.231999999999999</v>
      </c>
      <c r="K861" s="210">
        <f t="shared" si="69"/>
        <v>192</v>
      </c>
      <c r="L861" s="210">
        <f t="shared" si="70"/>
        <v>68</v>
      </c>
      <c r="M861" s="227">
        <f t="shared" si="71"/>
        <v>1.4714529741702463E-4</v>
      </c>
      <c r="N861" s="235">
        <f t="array" ref="N861:O861">MMULT(K861:M861,$N$6:$O$8)</f>
        <v>226</v>
      </c>
      <c r="O861" s="235">
        <v>68.000147145297419</v>
      </c>
    </row>
    <row r="862" spans="5:15" ht="11.25" x14ac:dyDescent="0.2">
      <c r="E862" s="210">
        <v>851</v>
      </c>
      <c r="F862" s="212">
        <v>11</v>
      </c>
      <c r="G862" s="214">
        <v>192</v>
      </c>
      <c r="H862" s="221">
        <v>70</v>
      </c>
      <c r="I862" s="210">
        <v>851</v>
      </c>
      <c r="J862" s="217">
        <f t="shared" si="68"/>
        <v>8.7999999999999989</v>
      </c>
      <c r="K862" s="210">
        <f t="shared" si="69"/>
        <v>192</v>
      </c>
      <c r="L862" s="210">
        <f t="shared" si="70"/>
        <v>70</v>
      </c>
      <c r="M862" s="227">
        <f t="shared" si="71"/>
        <v>1.5967638110959902E-3</v>
      </c>
      <c r="N862" s="235">
        <f t="array" ref="N862:O862">MMULT(K862:M862,$N$6:$O$8)</f>
        <v>227</v>
      </c>
      <c r="O862" s="235">
        <v>70.001596763811094</v>
      </c>
    </row>
    <row r="863" spans="5:15" ht="11.25" x14ac:dyDescent="0.2">
      <c r="E863" s="210">
        <v>852</v>
      </c>
      <c r="F863" s="212">
        <v>12</v>
      </c>
      <c r="G863" s="214">
        <v>192</v>
      </c>
      <c r="H863" s="221">
        <v>72</v>
      </c>
      <c r="I863" s="210">
        <v>852</v>
      </c>
      <c r="J863" s="217">
        <f t="shared" si="68"/>
        <v>6.6879999999999997</v>
      </c>
      <c r="K863" s="210">
        <f t="shared" si="69"/>
        <v>192</v>
      </c>
      <c r="L863" s="210">
        <f t="shared" si="70"/>
        <v>72</v>
      </c>
      <c r="M863" s="227">
        <f t="shared" si="71"/>
        <v>1.2661516524671486E-2</v>
      </c>
      <c r="N863" s="235">
        <f t="array" ref="N863:O863">MMULT(K863:M863,$N$6:$O$8)</f>
        <v>228</v>
      </c>
      <c r="O863" s="235">
        <v>72.012661516524673</v>
      </c>
    </row>
    <row r="864" spans="5:15" ht="11.25" x14ac:dyDescent="0.2">
      <c r="E864" s="210">
        <v>853</v>
      </c>
      <c r="F864" s="212">
        <v>13</v>
      </c>
      <c r="G864" s="214">
        <v>192</v>
      </c>
      <c r="H864" s="221">
        <v>74</v>
      </c>
      <c r="I864" s="210">
        <v>853</v>
      </c>
      <c r="J864" s="217">
        <f t="shared" si="68"/>
        <v>4.895999999999999</v>
      </c>
      <c r="K864" s="210">
        <f t="shared" si="69"/>
        <v>192</v>
      </c>
      <c r="L864" s="210">
        <f t="shared" si="70"/>
        <v>74</v>
      </c>
      <c r="M864" s="227">
        <f t="shared" si="71"/>
        <v>7.336374991941115E-2</v>
      </c>
      <c r="N864" s="235">
        <f t="array" ref="N864:O864">MMULT(K864:M864,$N$6:$O$8)</f>
        <v>229</v>
      </c>
      <c r="O864" s="235">
        <v>74.073363749919409</v>
      </c>
    </row>
    <row r="865" spans="5:15" ht="11.25" x14ac:dyDescent="0.2">
      <c r="E865" s="210">
        <v>854</v>
      </c>
      <c r="F865" s="212">
        <v>14</v>
      </c>
      <c r="G865" s="214">
        <v>192</v>
      </c>
      <c r="H865" s="221">
        <v>76</v>
      </c>
      <c r="I865" s="210">
        <v>854</v>
      </c>
      <c r="J865" s="217">
        <f t="shared" si="68"/>
        <v>3.4239999999999999</v>
      </c>
      <c r="K865" s="210">
        <f t="shared" si="69"/>
        <v>192</v>
      </c>
      <c r="L865" s="210">
        <f t="shared" si="70"/>
        <v>76</v>
      </c>
      <c r="M865" s="227">
        <f t="shared" si="71"/>
        <v>0.31061903648270217</v>
      </c>
      <c r="N865" s="235">
        <f t="array" ref="N865:O865">MMULT(K865:M865,$N$6:$O$8)</f>
        <v>230</v>
      </c>
      <c r="O865" s="235">
        <v>76.310619036482706</v>
      </c>
    </row>
    <row r="866" spans="5:15" ht="11.25" x14ac:dyDescent="0.2">
      <c r="E866" s="210">
        <v>855</v>
      </c>
      <c r="F866" s="212">
        <v>15</v>
      </c>
      <c r="G866" s="214">
        <v>192</v>
      </c>
      <c r="H866" s="221">
        <v>78</v>
      </c>
      <c r="I866" s="210">
        <v>855</v>
      </c>
      <c r="J866" s="217">
        <f t="shared" si="68"/>
        <v>2.2720000000000002</v>
      </c>
      <c r="K866" s="210">
        <f t="shared" si="69"/>
        <v>192</v>
      </c>
      <c r="L866" s="210">
        <f t="shared" si="70"/>
        <v>78</v>
      </c>
      <c r="M866" s="227">
        <f t="shared" si="71"/>
        <v>0.96100437636183578</v>
      </c>
      <c r="N866" s="235">
        <f t="array" ref="N866:O866">MMULT(K866:M866,$N$6:$O$8)</f>
        <v>231</v>
      </c>
      <c r="O866" s="235">
        <v>78.961004376361842</v>
      </c>
    </row>
    <row r="867" spans="5:15" ht="11.25" x14ac:dyDescent="0.2">
      <c r="E867" s="210">
        <v>856</v>
      </c>
      <c r="F867" s="212">
        <v>16</v>
      </c>
      <c r="G867" s="214">
        <v>192</v>
      </c>
      <c r="H867" s="221">
        <v>80</v>
      </c>
      <c r="I867" s="210">
        <v>856</v>
      </c>
      <c r="J867" s="217">
        <f t="shared" si="68"/>
        <v>1.44</v>
      </c>
      <c r="K867" s="210">
        <f t="shared" si="69"/>
        <v>192</v>
      </c>
      <c r="L867" s="210">
        <f t="shared" si="70"/>
        <v>80</v>
      </c>
      <c r="M867" s="227">
        <f t="shared" si="71"/>
        <v>2.1725681747642707</v>
      </c>
      <c r="N867" s="235">
        <f t="array" ref="N867:O867">MMULT(K867:M867,$N$6:$O$8)</f>
        <v>232</v>
      </c>
      <c r="O867" s="235">
        <v>82.172568174764265</v>
      </c>
    </row>
    <row r="868" spans="5:15" ht="11.25" x14ac:dyDescent="0.2">
      <c r="E868" s="210">
        <v>857</v>
      </c>
      <c r="F868" s="212">
        <v>17</v>
      </c>
      <c r="G868" s="214">
        <v>192</v>
      </c>
      <c r="H868" s="221">
        <v>82</v>
      </c>
      <c r="I868" s="210">
        <v>857</v>
      </c>
      <c r="J868" s="217">
        <f t="shared" si="68"/>
        <v>0.92800000000000016</v>
      </c>
      <c r="K868" s="210">
        <f t="shared" si="69"/>
        <v>192</v>
      </c>
      <c r="L868" s="210">
        <f t="shared" si="70"/>
        <v>82</v>
      </c>
      <c r="M868" s="227">
        <f t="shared" si="71"/>
        <v>3.5889897017467018</v>
      </c>
      <c r="N868" s="235">
        <f t="array" ref="N868:O868">MMULT(K868:M868,$N$6:$O$8)</f>
        <v>233</v>
      </c>
      <c r="O868" s="235">
        <v>85.588989701746698</v>
      </c>
    </row>
    <row r="869" spans="5:15" ht="11.25" x14ac:dyDescent="0.2">
      <c r="E869" s="210">
        <v>858</v>
      </c>
      <c r="F869" s="212">
        <v>18</v>
      </c>
      <c r="G869" s="214">
        <v>192</v>
      </c>
      <c r="H869" s="221">
        <v>84</v>
      </c>
      <c r="I869" s="210">
        <v>858</v>
      </c>
      <c r="J869" s="217">
        <f t="shared" si="68"/>
        <v>0.73600000000000021</v>
      </c>
      <c r="K869" s="210">
        <f t="shared" si="69"/>
        <v>192</v>
      </c>
      <c r="L869" s="210">
        <f t="shared" si="70"/>
        <v>84</v>
      </c>
      <c r="M869" s="227">
        <f t="shared" si="71"/>
        <v>4.3323323107041558</v>
      </c>
      <c r="N869" s="235">
        <f t="array" ref="N869:O869">MMULT(K869:M869,$N$6:$O$8)</f>
        <v>234</v>
      </c>
      <c r="O869" s="235">
        <v>88.33233231070416</v>
      </c>
    </row>
    <row r="870" spans="5:15" ht="11.25" x14ac:dyDescent="0.2">
      <c r="E870" s="210">
        <v>859</v>
      </c>
      <c r="F870" s="212">
        <v>19</v>
      </c>
      <c r="G870" s="214">
        <v>192</v>
      </c>
      <c r="H870" s="221">
        <v>86</v>
      </c>
      <c r="I870" s="210">
        <v>859</v>
      </c>
      <c r="J870" s="217">
        <f t="shared" si="68"/>
        <v>0.86400000000000032</v>
      </c>
      <c r="K870" s="210">
        <f t="shared" si="69"/>
        <v>192</v>
      </c>
      <c r="L870" s="210">
        <f t="shared" si="70"/>
        <v>86</v>
      </c>
      <c r="M870" s="227">
        <f t="shared" si="71"/>
        <v>3.8213961525545996</v>
      </c>
      <c r="N870" s="235">
        <f t="array" ref="N870:O870">MMULT(K870:M870,$N$6:$O$8)</f>
        <v>235</v>
      </c>
      <c r="O870" s="235">
        <v>89.821396152554598</v>
      </c>
    </row>
    <row r="871" spans="5:15" ht="11.25" x14ac:dyDescent="0.2">
      <c r="E871" s="210">
        <v>860</v>
      </c>
      <c r="F871" s="212">
        <v>20</v>
      </c>
      <c r="G871" s="214">
        <v>192</v>
      </c>
      <c r="H871" s="221">
        <v>88</v>
      </c>
      <c r="I871" s="210">
        <v>860</v>
      </c>
      <c r="J871" s="217">
        <f t="shared" si="68"/>
        <v>1.3120000000000003</v>
      </c>
      <c r="K871" s="210">
        <f t="shared" si="69"/>
        <v>192</v>
      </c>
      <c r="L871" s="210">
        <f t="shared" si="70"/>
        <v>88</v>
      </c>
      <c r="M871" s="227">
        <f t="shared" si="71"/>
        <v>2.4630493476701418</v>
      </c>
      <c r="N871" s="235">
        <f t="array" ref="N871:O871">MMULT(K871:M871,$N$6:$O$8)</f>
        <v>236</v>
      </c>
      <c r="O871" s="235">
        <v>90.463049347670136</v>
      </c>
    </row>
    <row r="872" spans="5:15" ht="11.25" x14ac:dyDescent="0.2">
      <c r="E872" s="210">
        <v>861</v>
      </c>
      <c r="F872" s="212">
        <v>21</v>
      </c>
      <c r="G872" s="214">
        <v>192</v>
      </c>
      <c r="H872" s="221">
        <v>90</v>
      </c>
      <c r="I872" s="210">
        <v>861</v>
      </c>
      <c r="J872" s="217">
        <f t="shared" si="68"/>
        <v>2.08</v>
      </c>
      <c r="K872" s="210">
        <f t="shared" si="69"/>
        <v>192</v>
      </c>
      <c r="L872" s="210">
        <f t="shared" si="70"/>
        <v>90</v>
      </c>
      <c r="M872" s="227">
        <f t="shared" si="71"/>
        <v>1.160045209495649</v>
      </c>
      <c r="N872" s="235">
        <f t="array" ref="N872:O872">MMULT(K872:M872,$N$6:$O$8)</f>
        <v>237</v>
      </c>
      <c r="O872" s="235">
        <v>91.160045209495649</v>
      </c>
    </row>
    <row r="873" spans="5:15" ht="11.25" x14ac:dyDescent="0.2">
      <c r="E873" s="210">
        <v>862</v>
      </c>
      <c r="F873" s="212">
        <v>22</v>
      </c>
      <c r="G873" s="214">
        <v>192</v>
      </c>
      <c r="H873" s="221">
        <v>92</v>
      </c>
      <c r="I873" s="210">
        <v>862</v>
      </c>
      <c r="J873" s="217">
        <f t="shared" si="68"/>
        <v>3.1680000000000001</v>
      </c>
      <c r="K873" s="210">
        <f t="shared" si="69"/>
        <v>192</v>
      </c>
      <c r="L873" s="210">
        <f t="shared" si="70"/>
        <v>92</v>
      </c>
      <c r="M873" s="227">
        <f t="shared" si="71"/>
        <v>0.39923395178300819</v>
      </c>
      <c r="N873" s="235">
        <f t="array" ref="N873:O873">MMULT(K873:M873,$N$6:$O$8)</f>
        <v>238</v>
      </c>
      <c r="O873" s="235">
        <v>92.399233951783003</v>
      </c>
    </row>
    <row r="874" spans="5:15" ht="11.25" x14ac:dyDescent="0.2">
      <c r="E874" s="210">
        <v>863</v>
      </c>
      <c r="F874" s="212">
        <v>23</v>
      </c>
      <c r="G874" s="214">
        <v>192</v>
      </c>
      <c r="H874" s="221">
        <v>94</v>
      </c>
      <c r="I874" s="210">
        <v>863</v>
      </c>
      <c r="J874" s="217">
        <f t="shared" si="68"/>
        <v>4.5760000000000005</v>
      </c>
      <c r="K874" s="210">
        <f t="shared" si="69"/>
        <v>192</v>
      </c>
      <c r="L874" s="210">
        <f t="shared" si="70"/>
        <v>94</v>
      </c>
      <c r="M874" s="227">
        <f t="shared" si="71"/>
        <v>0.10039931991851221</v>
      </c>
      <c r="N874" s="235">
        <f t="array" ref="N874:O874">MMULT(K874:M874,$N$6:$O$8)</f>
        <v>239</v>
      </c>
      <c r="O874" s="235">
        <v>94.100399319918509</v>
      </c>
    </row>
    <row r="875" spans="5:15" ht="11.25" x14ac:dyDescent="0.2">
      <c r="E875" s="210">
        <v>864</v>
      </c>
      <c r="F875" s="212">
        <v>24</v>
      </c>
      <c r="G875" s="214">
        <v>192</v>
      </c>
      <c r="H875" s="221">
        <v>96</v>
      </c>
      <c r="I875" s="210">
        <v>864</v>
      </c>
      <c r="J875" s="217">
        <f t="shared" si="68"/>
        <v>6.304000000000002</v>
      </c>
      <c r="K875" s="210">
        <f t="shared" si="69"/>
        <v>192</v>
      </c>
      <c r="L875" s="210">
        <f t="shared" si="70"/>
        <v>96</v>
      </c>
      <c r="M875" s="227">
        <f t="shared" si="71"/>
        <v>1.8449509531153437E-2</v>
      </c>
      <c r="N875" s="235">
        <f t="array" ref="N875:O875">MMULT(K875:M875,$N$6:$O$8)</f>
        <v>240</v>
      </c>
      <c r="O875" s="235">
        <v>96.018449509531152</v>
      </c>
    </row>
    <row r="876" spans="5:15" ht="11.25" x14ac:dyDescent="0.2">
      <c r="E876" s="210">
        <v>865</v>
      </c>
      <c r="F876" s="212">
        <v>25</v>
      </c>
      <c r="G876" s="214">
        <v>192</v>
      </c>
      <c r="H876" s="221">
        <v>98</v>
      </c>
      <c r="I876" s="210">
        <v>865</v>
      </c>
      <c r="J876" s="217">
        <f t="shared" si="68"/>
        <v>8.3520000000000003</v>
      </c>
      <c r="K876" s="210">
        <f t="shared" si="69"/>
        <v>192</v>
      </c>
      <c r="L876" s="210">
        <f t="shared" si="70"/>
        <v>98</v>
      </c>
      <c r="M876" s="227">
        <f t="shared" si="71"/>
        <v>2.4773629038462191E-3</v>
      </c>
      <c r="N876" s="235">
        <f t="array" ref="N876:O876">MMULT(K876:M876,$N$6:$O$8)</f>
        <v>241</v>
      </c>
      <c r="O876" s="235">
        <v>98.002477362903846</v>
      </c>
    </row>
    <row r="877" spans="5:15" ht="11.25" x14ac:dyDescent="0.2">
      <c r="E877" s="210">
        <v>866</v>
      </c>
      <c r="F877" s="212">
        <v>26</v>
      </c>
      <c r="G877" s="214">
        <v>192</v>
      </c>
      <c r="H877" s="221">
        <v>100</v>
      </c>
      <c r="I877" s="210">
        <v>866</v>
      </c>
      <c r="J877" s="217">
        <f t="shared" si="68"/>
        <v>10.720000000000002</v>
      </c>
      <c r="K877" s="210">
        <f t="shared" si="69"/>
        <v>192</v>
      </c>
      <c r="L877" s="210">
        <f t="shared" si="70"/>
        <v>100</v>
      </c>
      <c r="M877" s="227">
        <f t="shared" si="71"/>
        <v>2.4307773777799019E-4</v>
      </c>
      <c r="N877" s="235">
        <f t="array" ref="N877:O877">MMULT(K877:M877,$N$6:$O$8)</f>
        <v>242</v>
      </c>
      <c r="O877" s="235">
        <v>100.00024307773778</v>
      </c>
    </row>
    <row r="878" spans="5:15" ht="11.25" x14ac:dyDescent="0.2">
      <c r="E878" s="210">
        <v>867</v>
      </c>
      <c r="F878" s="212">
        <v>27</v>
      </c>
      <c r="G878" s="214">
        <v>192</v>
      </c>
      <c r="H878" s="221">
        <v>102</v>
      </c>
      <c r="I878" s="210">
        <v>867</v>
      </c>
      <c r="J878" s="217">
        <f t="shared" si="68"/>
        <v>13.408000000000005</v>
      </c>
      <c r="K878" s="210">
        <f t="shared" si="69"/>
        <v>192</v>
      </c>
      <c r="L878" s="210">
        <f t="shared" si="70"/>
        <v>102</v>
      </c>
      <c r="M878" s="227">
        <f t="shared" si="71"/>
        <v>1.7428158156852438E-5</v>
      </c>
      <c r="N878" s="235">
        <f t="array" ref="N878:O878">MMULT(K878:M878,$N$6:$O$8)</f>
        <v>243</v>
      </c>
      <c r="O878" s="235">
        <v>102.00001742815816</v>
      </c>
    </row>
    <row r="879" spans="5:15" ht="11.25" x14ac:dyDescent="0.2">
      <c r="E879" s="210">
        <v>868</v>
      </c>
      <c r="F879" s="212">
        <v>28</v>
      </c>
      <c r="G879" s="214">
        <v>192</v>
      </c>
      <c r="H879" s="221">
        <v>104</v>
      </c>
      <c r="I879" s="210">
        <v>868</v>
      </c>
      <c r="J879" s="217">
        <f t="shared" si="68"/>
        <v>16.416000000000004</v>
      </c>
      <c r="K879" s="210">
        <f t="shared" si="69"/>
        <v>192</v>
      </c>
      <c r="L879" s="210">
        <f t="shared" si="70"/>
        <v>104</v>
      </c>
      <c r="M879" s="227">
        <f t="shared" si="71"/>
        <v>9.1307941037661303E-7</v>
      </c>
      <c r="N879" s="235">
        <f t="array" ref="N879:O879">MMULT(K879:M879,$N$6:$O$8)</f>
        <v>244</v>
      </c>
      <c r="O879" s="235">
        <v>104.0000009130794</v>
      </c>
    </row>
    <row r="880" spans="5:15" ht="11.25" x14ac:dyDescent="0.2">
      <c r="E880" s="210">
        <v>869</v>
      </c>
      <c r="F880" s="212">
        <v>29</v>
      </c>
      <c r="G880" s="214">
        <v>192</v>
      </c>
      <c r="H880" s="221">
        <v>106</v>
      </c>
      <c r="I880" s="210">
        <v>869</v>
      </c>
      <c r="J880" s="217">
        <f t="shared" si="68"/>
        <v>19.744000000000007</v>
      </c>
      <c r="K880" s="210">
        <f t="shared" si="69"/>
        <v>192</v>
      </c>
      <c r="L880" s="210">
        <f t="shared" si="70"/>
        <v>106</v>
      </c>
      <c r="M880" s="227">
        <f t="shared" si="71"/>
        <v>3.4955567541708602E-8</v>
      </c>
      <c r="N880" s="235">
        <f t="array" ref="N880:O880">MMULT(K880:M880,$N$6:$O$8)</f>
        <v>245</v>
      </c>
      <c r="O880" s="235">
        <v>106.00000003495556</v>
      </c>
    </row>
    <row r="881" spans="5:15" ht="11.25" x14ac:dyDescent="0.2">
      <c r="E881" s="210">
        <v>870</v>
      </c>
      <c r="F881" s="212">
        <v>30</v>
      </c>
      <c r="G881" s="214">
        <v>192</v>
      </c>
      <c r="H881" s="221">
        <v>108</v>
      </c>
      <c r="I881" s="210">
        <v>870</v>
      </c>
      <c r="J881" s="217">
        <f t="shared" si="68"/>
        <v>23.391999999999999</v>
      </c>
      <c r="K881" s="210">
        <f t="shared" si="69"/>
        <v>192</v>
      </c>
      <c r="L881" s="210">
        <f t="shared" si="70"/>
        <v>108</v>
      </c>
      <c r="M881" s="227">
        <f t="shared" si="71"/>
        <v>9.7785602640351968E-10</v>
      </c>
      <c r="N881" s="235">
        <f t="array" ref="N881:O881">MMULT(K881:M881,$N$6:$O$8)</f>
        <v>246</v>
      </c>
      <c r="O881" s="235">
        <v>108.00000000097786</v>
      </c>
    </row>
    <row r="882" spans="5:15" ht="11.25" x14ac:dyDescent="0.2">
      <c r="E882" s="210">
        <v>871</v>
      </c>
      <c r="F882" s="212">
        <v>31</v>
      </c>
      <c r="G882" s="214">
        <v>192</v>
      </c>
      <c r="H882" s="221">
        <v>110</v>
      </c>
      <c r="I882" s="210">
        <v>871</v>
      </c>
      <c r="J882" s="217">
        <f t="shared" si="68"/>
        <v>27.36</v>
      </c>
      <c r="K882" s="210">
        <f t="shared" si="69"/>
        <v>192</v>
      </c>
      <c r="L882" s="210">
        <f t="shared" si="70"/>
        <v>110</v>
      </c>
      <c r="M882" s="227">
        <f t="shared" si="71"/>
        <v>1.9988685100807768E-11</v>
      </c>
      <c r="N882" s="235">
        <f t="array" ref="N882:O882">MMULT(K882:M882,$N$6:$O$8)</f>
        <v>247</v>
      </c>
      <c r="O882" s="235">
        <v>110.00000000001999</v>
      </c>
    </row>
    <row r="883" spans="5:15" ht="11.25" x14ac:dyDescent="0.2">
      <c r="E883" s="210">
        <v>872</v>
      </c>
      <c r="F883" s="212">
        <v>32</v>
      </c>
      <c r="G883" s="214"/>
      <c r="H883" s="221"/>
      <c r="I883" s="210">
        <v>872</v>
      </c>
      <c r="J883" s="217">
        <f t="shared" si="68"/>
        <v>176.80000000000007</v>
      </c>
      <c r="K883" s="210"/>
      <c r="M883" s="227"/>
      <c r="N883" s="237"/>
      <c r="O883" s="237"/>
    </row>
    <row r="884" spans="5:15" ht="11.25" x14ac:dyDescent="0.2">
      <c r="E884" s="210">
        <v>873</v>
      </c>
      <c r="F884" s="212">
        <v>33</v>
      </c>
      <c r="G884" s="214"/>
      <c r="H884" s="221"/>
      <c r="I884" s="210">
        <v>873</v>
      </c>
      <c r="J884" s="217">
        <f t="shared" si="68"/>
        <v>176.80000000000007</v>
      </c>
      <c r="K884" s="210"/>
      <c r="M884" s="227"/>
      <c r="N884" s="237"/>
      <c r="O884" s="237"/>
    </row>
    <row r="885" spans="5:15" ht="11.25" x14ac:dyDescent="0.2">
      <c r="E885" s="210">
        <v>874</v>
      </c>
      <c r="F885" s="212">
        <v>34</v>
      </c>
      <c r="G885" s="214"/>
      <c r="H885" s="221"/>
      <c r="I885" s="210">
        <v>874</v>
      </c>
      <c r="J885" s="217">
        <f t="shared" si="68"/>
        <v>176.80000000000007</v>
      </c>
      <c r="K885" s="210"/>
      <c r="M885" s="227"/>
      <c r="N885" s="237"/>
      <c r="O885" s="237"/>
    </row>
    <row r="886" spans="5:15" ht="11.25" x14ac:dyDescent="0.2">
      <c r="E886" s="210">
        <v>875</v>
      </c>
      <c r="F886" s="212">
        <v>35</v>
      </c>
      <c r="G886" s="214"/>
      <c r="H886" s="221"/>
      <c r="I886" s="210">
        <v>875</v>
      </c>
      <c r="J886" s="217">
        <f t="shared" si="68"/>
        <v>176.80000000000007</v>
      </c>
      <c r="K886" s="210"/>
      <c r="M886" s="227"/>
      <c r="N886" s="237"/>
      <c r="O886" s="237"/>
    </row>
    <row r="887" spans="5:15" ht="11.25" x14ac:dyDescent="0.2">
      <c r="E887" s="210">
        <v>876</v>
      </c>
      <c r="F887" s="212">
        <v>36</v>
      </c>
      <c r="G887" s="214"/>
      <c r="H887" s="221"/>
      <c r="I887" s="210">
        <v>876</v>
      </c>
      <c r="J887" s="217">
        <f t="shared" si="68"/>
        <v>176.80000000000007</v>
      </c>
      <c r="K887" s="210"/>
      <c r="M887" s="227"/>
      <c r="N887" s="237"/>
      <c r="O887" s="237"/>
    </row>
    <row r="888" spans="5:15" ht="11.25" x14ac:dyDescent="0.2">
      <c r="E888" s="210">
        <v>877</v>
      </c>
      <c r="F888" s="212">
        <v>37</v>
      </c>
      <c r="G888" s="214"/>
      <c r="H888" s="221"/>
      <c r="I888" s="210">
        <v>877</v>
      </c>
      <c r="J888" s="217">
        <f t="shared" si="68"/>
        <v>176.80000000000007</v>
      </c>
      <c r="K888" s="210"/>
      <c r="M888" s="227"/>
      <c r="N888" s="237"/>
      <c r="O888" s="237"/>
    </row>
    <row r="889" spans="5:15" ht="11.25" x14ac:dyDescent="0.2">
      <c r="E889" s="210">
        <v>878</v>
      </c>
      <c r="F889" s="212">
        <v>38</v>
      </c>
      <c r="G889" s="214"/>
      <c r="H889" s="221"/>
      <c r="I889" s="210">
        <v>878</v>
      </c>
      <c r="J889" s="217">
        <f t="shared" si="68"/>
        <v>176.80000000000007</v>
      </c>
      <c r="K889" s="210"/>
      <c r="M889" s="227"/>
      <c r="N889" s="237"/>
      <c r="O889" s="237"/>
    </row>
    <row r="890" spans="5:15" ht="11.25" x14ac:dyDescent="0.2">
      <c r="E890" s="210">
        <v>879</v>
      </c>
      <c r="F890" s="212">
        <v>39</v>
      </c>
      <c r="G890" s="214"/>
      <c r="H890" s="221"/>
      <c r="I890" s="210">
        <v>879</v>
      </c>
      <c r="J890" s="217">
        <f t="shared" si="68"/>
        <v>176.80000000000007</v>
      </c>
      <c r="K890" s="210"/>
      <c r="M890" s="227"/>
      <c r="N890" s="237"/>
      <c r="O890" s="237"/>
    </row>
    <row r="891" spans="5:15" ht="11.25" x14ac:dyDescent="0.2">
      <c r="E891" s="210">
        <v>880</v>
      </c>
      <c r="F891" s="213">
        <v>40</v>
      </c>
      <c r="G891" s="222"/>
      <c r="H891" s="223"/>
      <c r="I891" s="210">
        <v>880</v>
      </c>
      <c r="J891" s="217">
        <f t="shared" si="68"/>
        <v>176.80000000000007</v>
      </c>
      <c r="K891" s="210"/>
      <c r="M891" s="227"/>
      <c r="N891" s="237"/>
      <c r="O891" s="237"/>
    </row>
    <row r="892" spans="5:15" ht="11.25" x14ac:dyDescent="0.2">
      <c r="E892" s="210">
        <v>881</v>
      </c>
      <c r="F892" s="211">
        <v>1</v>
      </c>
      <c r="G892" s="219">
        <v>194</v>
      </c>
      <c r="H892" s="220">
        <v>50</v>
      </c>
      <c r="I892" s="210">
        <v>881</v>
      </c>
      <c r="J892" s="217">
        <f t="shared" si="68"/>
        <v>49.72</v>
      </c>
      <c r="K892" s="210">
        <f t="shared" ref="K892:K922" si="72">G892</f>
        <v>194</v>
      </c>
      <c r="L892" s="210">
        <f t="shared" ref="L892:L922" si="73">H892</f>
        <v>50</v>
      </c>
      <c r="M892" s="227">
        <f>$M$2*$M$5*EXP(-1/2*J892/$M$10)</f>
        <v>6.030702941526818E-21</v>
      </c>
      <c r="N892" s="235">
        <f t="array" ref="N892:O892">MMULT(K892:M892,$N$6:$O$8)</f>
        <v>219</v>
      </c>
      <c r="O892" s="235">
        <v>50</v>
      </c>
    </row>
    <row r="893" spans="5:15" ht="11.25" x14ac:dyDescent="0.2">
      <c r="E893" s="210">
        <v>882</v>
      </c>
      <c r="F893" s="212">
        <v>2</v>
      </c>
      <c r="G893" s="214">
        <v>194</v>
      </c>
      <c r="H893" s="221">
        <v>52</v>
      </c>
      <c r="I893" s="210">
        <v>882</v>
      </c>
      <c r="J893" s="217">
        <f t="shared" si="68"/>
        <v>44.295999999999992</v>
      </c>
      <c r="K893" s="210">
        <f t="shared" si="72"/>
        <v>194</v>
      </c>
      <c r="L893" s="210">
        <f t="shared" si="73"/>
        <v>52</v>
      </c>
      <c r="M893" s="227">
        <f t="shared" si="71"/>
        <v>1.2296817029882139E-18</v>
      </c>
      <c r="N893" s="235">
        <f t="array" ref="N893:O893">MMULT(K893:M893,$N$6:$O$8)</f>
        <v>220</v>
      </c>
      <c r="O893" s="235">
        <v>52</v>
      </c>
    </row>
    <row r="894" spans="5:15" ht="11.25" x14ac:dyDescent="0.2">
      <c r="E894" s="210">
        <v>883</v>
      </c>
      <c r="F894" s="212">
        <v>3</v>
      </c>
      <c r="G894" s="214">
        <v>194</v>
      </c>
      <c r="H894" s="221">
        <v>54</v>
      </c>
      <c r="I894" s="210">
        <v>883</v>
      </c>
      <c r="J894" s="217">
        <f t="shared" si="68"/>
        <v>39.192</v>
      </c>
      <c r="K894" s="210">
        <f t="shared" si="72"/>
        <v>194</v>
      </c>
      <c r="L894" s="210">
        <f t="shared" si="73"/>
        <v>54</v>
      </c>
      <c r="M894" s="227">
        <f t="shared" si="71"/>
        <v>1.8321804136622988E-16</v>
      </c>
      <c r="N894" s="235">
        <f t="array" ref="N894:O894">MMULT(K894:M894,$N$6:$O$8)</f>
        <v>221</v>
      </c>
      <c r="O894" s="235">
        <v>54</v>
      </c>
    </row>
    <row r="895" spans="5:15" ht="11.25" x14ac:dyDescent="0.2">
      <c r="E895" s="210">
        <v>884</v>
      </c>
      <c r="F895" s="212">
        <v>4</v>
      </c>
      <c r="G895" s="214">
        <v>194</v>
      </c>
      <c r="H895" s="221">
        <v>56</v>
      </c>
      <c r="I895" s="210">
        <v>884</v>
      </c>
      <c r="J895" s="217">
        <f t="shared" si="68"/>
        <v>34.408000000000001</v>
      </c>
      <c r="K895" s="210">
        <f t="shared" si="72"/>
        <v>194</v>
      </c>
      <c r="L895" s="210">
        <f t="shared" si="73"/>
        <v>56</v>
      </c>
      <c r="M895" s="227">
        <f t="shared" si="71"/>
        <v>1.9947777346253621E-14</v>
      </c>
      <c r="N895" s="235">
        <f t="array" ref="N895:O895">MMULT(K895:M895,$N$6:$O$8)</f>
        <v>222</v>
      </c>
      <c r="O895" s="235">
        <v>56.000000000000021</v>
      </c>
    </row>
    <row r="896" spans="5:15" ht="11.25" x14ac:dyDescent="0.2">
      <c r="E896" s="210">
        <v>885</v>
      </c>
      <c r="F896" s="212">
        <v>5</v>
      </c>
      <c r="G896" s="214">
        <v>194</v>
      </c>
      <c r="H896" s="221">
        <v>58</v>
      </c>
      <c r="I896" s="210">
        <v>885</v>
      </c>
      <c r="J896" s="217">
        <f t="shared" si="68"/>
        <v>29.944000000000003</v>
      </c>
      <c r="K896" s="210">
        <f t="shared" si="72"/>
        <v>194</v>
      </c>
      <c r="L896" s="210">
        <f t="shared" si="73"/>
        <v>58</v>
      </c>
      <c r="M896" s="227">
        <f t="shared" si="71"/>
        <v>1.5869803112013716E-12</v>
      </c>
      <c r="N896" s="235">
        <f t="array" ref="N896:O896">MMULT(K896:M896,$N$6:$O$8)</f>
        <v>223</v>
      </c>
      <c r="O896" s="235">
        <v>58.000000000001585</v>
      </c>
    </row>
    <row r="897" spans="5:15" ht="11.25" x14ac:dyDescent="0.2">
      <c r="E897" s="210">
        <v>886</v>
      </c>
      <c r="F897" s="212">
        <v>6</v>
      </c>
      <c r="G897" s="214">
        <v>194</v>
      </c>
      <c r="H897" s="221">
        <v>60</v>
      </c>
      <c r="I897" s="210">
        <v>886</v>
      </c>
      <c r="J897" s="217">
        <f t="shared" si="68"/>
        <v>25.8</v>
      </c>
      <c r="K897" s="210">
        <f t="shared" si="72"/>
        <v>194</v>
      </c>
      <c r="L897" s="210">
        <f t="shared" si="73"/>
        <v>60</v>
      </c>
      <c r="M897" s="227">
        <f t="shared" si="71"/>
        <v>9.2256997454219251E-11</v>
      </c>
      <c r="N897" s="235">
        <f t="array" ref="N897:O897">MMULT(K897:M897,$N$6:$O$8)</f>
        <v>224</v>
      </c>
      <c r="O897" s="235">
        <v>60.000000000092257</v>
      </c>
    </row>
    <row r="898" spans="5:15" ht="11.25" x14ac:dyDescent="0.2">
      <c r="E898" s="210">
        <v>887</v>
      </c>
      <c r="F898" s="212">
        <v>7</v>
      </c>
      <c r="G898" s="214">
        <v>194</v>
      </c>
      <c r="H898" s="221">
        <v>62</v>
      </c>
      <c r="I898" s="210">
        <v>887</v>
      </c>
      <c r="J898" s="217">
        <f t="shared" si="68"/>
        <v>21.975999999999999</v>
      </c>
      <c r="K898" s="210">
        <f t="shared" si="72"/>
        <v>194</v>
      </c>
      <c r="L898" s="210">
        <f t="shared" si="73"/>
        <v>62</v>
      </c>
      <c r="M898" s="227">
        <f t="shared" si="71"/>
        <v>3.9190232900972024E-9</v>
      </c>
      <c r="N898" s="235">
        <f t="array" ref="N898:O898">MMULT(K898:M898,$N$6:$O$8)</f>
        <v>225</v>
      </c>
      <c r="O898" s="235">
        <v>62.00000000391902</v>
      </c>
    </row>
    <row r="899" spans="5:15" ht="11.25" x14ac:dyDescent="0.2">
      <c r="E899" s="210">
        <v>888</v>
      </c>
      <c r="F899" s="212">
        <v>8</v>
      </c>
      <c r="G899" s="214">
        <v>194</v>
      </c>
      <c r="H899" s="221">
        <v>64</v>
      </c>
      <c r="I899" s="210">
        <v>888</v>
      </c>
      <c r="J899" s="217">
        <f t="shared" si="68"/>
        <v>18.472000000000001</v>
      </c>
      <c r="K899" s="210">
        <f t="shared" si="72"/>
        <v>194</v>
      </c>
      <c r="L899" s="210">
        <f t="shared" si="73"/>
        <v>64</v>
      </c>
      <c r="M899" s="227">
        <f t="shared" si="71"/>
        <v>1.2164860230849635E-7</v>
      </c>
      <c r="N899" s="235">
        <f t="array" ref="N899:O899">MMULT(K899:M899,$N$6:$O$8)</f>
        <v>226</v>
      </c>
      <c r="O899" s="235">
        <v>64.000000121648597</v>
      </c>
    </row>
    <row r="900" spans="5:15" ht="11.25" x14ac:dyDescent="0.2">
      <c r="E900" s="210">
        <v>889</v>
      </c>
      <c r="F900" s="212">
        <v>9</v>
      </c>
      <c r="G900" s="214">
        <v>194</v>
      </c>
      <c r="H900" s="221">
        <v>66</v>
      </c>
      <c r="I900" s="210">
        <v>889</v>
      </c>
      <c r="J900" s="217">
        <f t="shared" si="68"/>
        <v>15.287999999999998</v>
      </c>
      <c r="K900" s="210">
        <f t="shared" si="72"/>
        <v>194</v>
      </c>
      <c r="L900" s="210">
        <f t="shared" si="73"/>
        <v>66</v>
      </c>
      <c r="M900" s="227">
        <f t="shared" si="71"/>
        <v>2.7592252344965562E-6</v>
      </c>
      <c r="N900" s="235">
        <f t="array" ref="N900:O900">MMULT(K900:M900,$N$6:$O$8)</f>
        <v>227</v>
      </c>
      <c r="O900" s="235">
        <v>66.000002759225239</v>
      </c>
    </row>
    <row r="901" spans="5:15" ht="11.25" x14ac:dyDescent="0.2">
      <c r="E901" s="210">
        <v>890</v>
      </c>
      <c r="F901" s="212">
        <v>10</v>
      </c>
      <c r="G901" s="214">
        <v>194</v>
      </c>
      <c r="H901" s="221">
        <v>68</v>
      </c>
      <c r="I901" s="210">
        <v>890</v>
      </c>
      <c r="J901" s="217">
        <f t="shared" si="68"/>
        <v>12.423999999999999</v>
      </c>
      <c r="K901" s="210">
        <f t="shared" si="72"/>
        <v>194</v>
      </c>
      <c r="L901" s="210">
        <f t="shared" si="73"/>
        <v>68</v>
      </c>
      <c r="M901" s="227">
        <f t="shared" si="71"/>
        <v>4.5731761908773431E-5</v>
      </c>
      <c r="N901" s="235">
        <f t="array" ref="N901:O901">MMULT(K901:M901,$N$6:$O$8)</f>
        <v>228</v>
      </c>
      <c r="O901" s="235">
        <v>68.000045731761915</v>
      </c>
    </row>
    <row r="902" spans="5:15" ht="11.25" x14ac:dyDescent="0.2">
      <c r="E902" s="210">
        <v>891</v>
      </c>
      <c r="F902" s="212">
        <v>11</v>
      </c>
      <c r="G902" s="214">
        <v>194</v>
      </c>
      <c r="H902" s="221">
        <v>70</v>
      </c>
      <c r="I902" s="210">
        <v>891</v>
      </c>
      <c r="J902" s="217">
        <f t="shared" si="68"/>
        <v>9.879999999999999</v>
      </c>
      <c r="K902" s="210">
        <f t="shared" si="72"/>
        <v>194</v>
      </c>
      <c r="L902" s="210">
        <f t="shared" si="73"/>
        <v>70</v>
      </c>
      <c r="M902" s="227">
        <f t="shared" si="71"/>
        <v>5.5385931613104319E-4</v>
      </c>
      <c r="N902" s="235">
        <f t="array" ref="N902:O902">MMULT(K902:M902,$N$6:$O$8)</f>
        <v>229</v>
      </c>
      <c r="O902" s="235">
        <v>70.000553859316128</v>
      </c>
    </row>
    <row r="903" spans="5:15" ht="11.25" x14ac:dyDescent="0.2">
      <c r="E903" s="210">
        <v>892</v>
      </c>
      <c r="F903" s="212">
        <v>12</v>
      </c>
      <c r="G903" s="214">
        <v>194</v>
      </c>
      <c r="H903" s="221">
        <v>72</v>
      </c>
      <c r="I903" s="210">
        <v>892</v>
      </c>
      <c r="J903" s="217">
        <f t="shared" si="68"/>
        <v>7.6560000000000006</v>
      </c>
      <c r="K903" s="210">
        <f t="shared" si="72"/>
        <v>194</v>
      </c>
      <c r="L903" s="210">
        <f t="shared" si="73"/>
        <v>72</v>
      </c>
      <c r="M903" s="227">
        <f t="shared" si="71"/>
        <v>4.9015309268852243E-3</v>
      </c>
      <c r="N903" s="235">
        <f t="array" ref="N903:O903">MMULT(K903:M903,$N$6:$O$8)</f>
        <v>230</v>
      </c>
      <c r="O903" s="235">
        <v>72.004901530926887</v>
      </c>
    </row>
    <row r="904" spans="5:15" ht="11.25" x14ac:dyDescent="0.2">
      <c r="E904" s="210">
        <v>893</v>
      </c>
      <c r="F904" s="212">
        <v>13</v>
      </c>
      <c r="G904" s="214">
        <v>194</v>
      </c>
      <c r="H904" s="221">
        <v>74</v>
      </c>
      <c r="I904" s="210">
        <v>893</v>
      </c>
      <c r="J904" s="217">
        <f t="shared" si="68"/>
        <v>5.7519999999999989</v>
      </c>
      <c r="K904" s="210">
        <f t="shared" si="72"/>
        <v>194</v>
      </c>
      <c r="L904" s="210">
        <f t="shared" si="73"/>
        <v>74</v>
      </c>
      <c r="M904" s="227">
        <f t="shared" si="71"/>
        <v>3.1696753330570503E-2</v>
      </c>
      <c r="N904" s="235">
        <f t="array" ref="N904:O904">MMULT(K904:M904,$N$6:$O$8)</f>
        <v>231</v>
      </c>
      <c r="O904" s="235">
        <v>74.031696753330564</v>
      </c>
    </row>
    <row r="905" spans="5:15" ht="11.25" x14ac:dyDescent="0.2">
      <c r="E905" s="210">
        <v>894</v>
      </c>
      <c r="F905" s="212">
        <v>14</v>
      </c>
      <c r="G905" s="214">
        <v>194</v>
      </c>
      <c r="H905" s="221">
        <v>76</v>
      </c>
      <c r="I905" s="210">
        <v>894</v>
      </c>
      <c r="J905" s="217">
        <f t="shared" si="68"/>
        <v>4.1679999999999993</v>
      </c>
      <c r="K905" s="210">
        <f t="shared" si="72"/>
        <v>194</v>
      </c>
      <c r="L905" s="210">
        <f t="shared" si="73"/>
        <v>76</v>
      </c>
      <c r="M905" s="227">
        <f t="shared" si="71"/>
        <v>0.14977818508082383</v>
      </c>
      <c r="N905" s="235">
        <f t="array" ref="N905:O905">MMULT(K905:M905,$N$6:$O$8)</f>
        <v>232</v>
      </c>
      <c r="O905" s="235">
        <v>76.14977818508082</v>
      </c>
    </row>
    <row r="906" spans="5:15" ht="11.25" x14ac:dyDescent="0.2">
      <c r="E906" s="210">
        <v>895</v>
      </c>
      <c r="F906" s="212">
        <v>15</v>
      </c>
      <c r="G906" s="214">
        <v>194</v>
      </c>
      <c r="H906" s="221">
        <v>78</v>
      </c>
      <c r="I906" s="210">
        <v>895</v>
      </c>
      <c r="J906" s="217">
        <f t="shared" si="68"/>
        <v>2.9039999999999995</v>
      </c>
      <c r="K906" s="210">
        <f t="shared" si="72"/>
        <v>194</v>
      </c>
      <c r="L906" s="210">
        <f t="shared" si="73"/>
        <v>78</v>
      </c>
      <c r="M906" s="227">
        <f t="shared" si="71"/>
        <v>0.51716973066527938</v>
      </c>
      <c r="N906" s="235">
        <f t="array" ref="N906:O906">MMULT(K906:M906,$N$6:$O$8)</f>
        <v>233</v>
      </c>
      <c r="O906" s="235">
        <v>78.517169730665273</v>
      </c>
    </row>
    <row r="907" spans="5:15" ht="11.25" x14ac:dyDescent="0.2">
      <c r="E907" s="210">
        <v>896</v>
      </c>
      <c r="F907" s="212">
        <v>16</v>
      </c>
      <c r="G907" s="214">
        <v>194</v>
      </c>
      <c r="H907" s="221">
        <v>80</v>
      </c>
      <c r="I907" s="210">
        <v>896</v>
      </c>
      <c r="J907" s="217">
        <f t="shared" si="68"/>
        <v>1.9599999999999997</v>
      </c>
      <c r="K907" s="210">
        <f t="shared" si="72"/>
        <v>194</v>
      </c>
      <c r="L907" s="210">
        <f t="shared" si="73"/>
        <v>80</v>
      </c>
      <c r="M907" s="227">
        <f t="shared" si="71"/>
        <v>1.3048734160643083</v>
      </c>
      <c r="N907" s="235">
        <f t="array" ref="N907:O907">MMULT(K907:M907,$N$6:$O$8)</f>
        <v>234</v>
      </c>
      <c r="O907" s="235">
        <v>81.304873416064311</v>
      </c>
    </row>
    <row r="908" spans="5:15" ht="11.25" x14ac:dyDescent="0.2">
      <c r="E908" s="210">
        <v>897</v>
      </c>
      <c r="F908" s="212">
        <v>17</v>
      </c>
      <c r="G908" s="214">
        <v>194</v>
      </c>
      <c r="H908" s="221">
        <v>82</v>
      </c>
      <c r="I908" s="210">
        <v>897</v>
      </c>
      <c r="J908" s="217">
        <f t="shared" si="68"/>
        <v>1.3359999999999999</v>
      </c>
      <c r="K908" s="210">
        <f t="shared" si="72"/>
        <v>194</v>
      </c>
      <c r="L908" s="210">
        <f t="shared" si="73"/>
        <v>82</v>
      </c>
      <c r="M908" s="227">
        <f t="shared" si="71"/>
        <v>2.4057717420962854</v>
      </c>
      <c r="N908" s="235">
        <f t="array" ref="N908:O908">MMULT(K908:M908,$N$6:$O$8)</f>
        <v>235</v>
      </c>
      <c r="O908" s="235">
        <v>84.405771742096292</v>
      </c>
    </row>
    <row r="909" spans="5:15" ht="11.25" x14ac:dyDescent="0.2">
      <c r="E909" s="210">
        <v>898</v>
      </c>
      <c r="F909" s="212">
        <v>18</v>
      </c>
      <c r="G909" s="214">
        <v>194</v>
      </c>
      <c r="H909" s="221">
        <v>84</v>
      </c>
      <c r="I909" s="210">
        <v>898</v>
      </c>
      <c r="J909" s="217">
        <f t="shared" ref="J909:J972" si="74">((G909-C$8)/C$9)^2+((H909-D$8)/D$9)^2-2*$C$10*(G909-C$8)/C$9*(H909-D$8)/D$9</f>
        <v>1.0319999999999998</v>
      </c>
      <c r="K909" s="210">
        <f t="shared" si="72"/>
        <v>194</v>
      </c>
      <c r="L909" s="210">
        <f t="shared" si="73"/>
        <v>84</v>
      </c>
      <c r="M909" s="227">
        <f t="shared" si="71"/>
        <v>3.2410908604227551</v>
      </c>
      <c r="N909" s="235">
        <f t="array" ref="N909:O909">MMULT(K909:M909,$N$6:$O$8)</f>
        <v>236</v>
      </c>
      <c r="O909" s="235">
        <v>87.241090860422759</v>
      </c>
    </row>
    <row r="910" spans="5:15" ht="11.25" x14ac:dyDescent="0.2">
      <c r="E910" s="210">
        <v>899</v>
      </c>
      <c r="F910" s="212">
        <v>19</v>
      </c>
      <c r="G910" s="214">
        <v>194</v>
      </c>
      <c r="H910" s="221">
        <v>86</v>
      </c>
      <c r="I910" s="210">
        <v>899</v>
      </c>
      <c r="J910" s="217">
        <f t="shared" si="74"/>
        <v>1.048</v>
      </c>
      <c r="K910" s="210">
        <f t="shared" si="72"/>
        <v>194</v>
      </c>
      <c r="L910" s="210">
        <f t="shared" si="73"/>
        <v>86</v>
      </c>
      <c r="M910" s="227">
        <f t="shared" si="71"/>
        <v>3.1906468927828131</v>
      </c>
      <c r="N910" s="235">
        <f t="array" ref="N910:O910">MMULT(K910:M910,$N$6:$O$8)</f>
        <v>237</v>
      </c>
      <c r="O910" s="235">
        <v>89.190646892782809</v>
      </c>
    </row>
    <row r="911" spans="5:15" ht="11.25" x14ac:dyDescent="0.2">
      <c r="E911" s="210">
        <v>900</v>
      </c>
      <c r="F911" s="212">
        <v>20</v>
      </c>
      <c r="G911" s="214">
        <v>194</v>
      </c>
      <c r="H911" s="221">
        <v>88</v>
      </c>
      <c r="I911" s="210">
        <v>900</v>
      </c>
      <c r="J911" s="217">
        <f t="shared" si="74"/>
        <v>1.3840000000000008</v>
      </c>
      <c r="K911" s="210">
        <f t="shared" si="72"/>
        <v>194</v>
      </c>
      <c r="L911" s="210">
        <f t="shared" si="73"/>
        <v>88</v>
      </c>
      <c r="M911" s="227">
        <f t="shared" si="71"/>
        <v>2.295181485966471</v>
      </c>
      <c r="N911" s="235">
        <f t="array" ref="N911:O911">MMULT(K911:M911,$N$6:$O$8)</f>
        <v>238</v>
      </c>
      <c r="O911" s="235">
        <v>90.295181485966467</v>
      </c>
    </row>
    <row r="912" spans="5:15" ht="11.25" x14ac:dyDescent="0.2">
      <c r="E912" s="210">
        <v>901</v>
      </c>
      <c r="F912" s="212">
        <v>21</v>
      </c>
      <c r="G912" s="214">
        <v>194</v>
      </c>
      <c r="H912" s="221">
        <v>90</v>
      </c>
      <c r="I912" s="210">
        <v>901</v>
      </c>
      <c r="J912" s="217">
        <f t="shared" si="74"/>
        <v>2.0400000000000005</v>
      </c>
      <c r="K912" s="210">
        <f t="shared" si="72"/>
        <v>194</v>
      </c>
      <c r="L912" s="210">
        <f t="shared" si="73"/>
        <v>90</v>
      </c>
      <c r="M912" s="227">
        <f t="shared" si="71"/>
        <v>1.2064409532278142</v>
      </c>
      <c r="N912" s="235">
        <f t="array" ref="N912:O912">MMULT(K912:M912,$N$6:$O$8)</f>
        <v>239</v>
      </c>
      <c r="O912" s="235">
        <v>91.206440953227812</v>
      </c>
    </row>
    <row r="913" spans="5:15" ht="11.25" x14ac:dyDescent="0.2">
      <c r="E913" s="210">
        <v>902</v>
      </c>
      <c r="F913" s="212">
        <v>22</v>
      </c>
      <c r="G913" s="214">
        <v>194</v>
      </c>
      <c r="H913" s="221">
        <v>92</v>
      </c>
      <c r="I913" s="210">
        <v>902</v>
      </c>
      <c r="J913" s="217">
        <f t="shared" si="74"/>
        <v>3.0160000000000009</v>
      </c>
      <c r="K913" s="210">
        <f t="shared" si="72"/>
        <v>194</v>
      </c>
      <c r="L913" s="210">
        <f t="shared" si="73"/>
        <v>92</v>
      </c>
      <c r="M913" s="227">
        <f t="shared" si="71"/>
        <v>0.46338915018242943</v>
      </c>
      <c r="N913" s="235">
        <f t="array" ref="N913:O913">MMULT(K913:M913,$N$6:$O$8)</f>
        <v>240</v>
      </c>
      <c r="O913" s="235">
        <v>92.463389150182422</v>
      </c>
    </row>
    <row r="914" spans="5:15" ht="11.25" x14ac:dyDescent="0.2">
      <c r="E914" s="210">
        <v>903</v>
      </c>
      <c r="F914" s="212">
        <v>23</v>
      </c>
      <c r="G914" s="214">
        <v>194</v>
      </c>
      <c r="H914" s="221">
        <v>94</v>
      </c>
      <c r="I914" s="210">
        <v>903</v>
      </c>
      <c r="J914" s="217">
        <f t="shared" si="74"/>
        <v>4.3119999999999994</v>
      </c>
      <c r="K914" s="210">
        <f t="shared" si="72"/>
        <v>194</v>
      </c>
      <c r="L914" s="210">
        <f t="shared" si="73"/>
        <v>94</v>
      </c>
      <c r="M914" s="227">
        <f t="shared" si="71"/>
        <v>0.13005779946655349</v>
      </c>
      <c r="N914" s="235">
        <f t="array" ref="N914:O914">MMULT(K914:M914,$N$6:$O$8)</f>
        <v>241</v>
      </c>
      <c r="O914" s="235">
        <v>94.130057799466556</v>
      </c>
    </row>
    <row r="915" spans="5:15" ht="11.25" x14ac:dyDescent="0.2">
      <c r="E915" s="210">
        <v>904</v>
      </c>
      <c r="F915" s="212">
        <v>24</v>
      </c>
      <c r="G915" s="214">
        <v>194</v>
      </c>
      <c r="H915" s="221">
        <v>96</v>
      </c>
      <c r="I915" s="210">
        <v>904</v>
      </c>
      <c r="J915" s="217">
        <f t="shared" si="74"/>
        <v>5.9280000000000017</v>
      </c>
      <c r="K915" s="210">
        <f t="shared" si="72"/>
        <v>194</v>
      </c>
      <c r="L915" s="210">
        <f t="shared" si="73"/>
        <v>96</v>
      </c>
      <c r="M915" s="227">
        <f t="shared" si="71"/>
        <v>2.6673357944169904E-2</v>
      </c>
      <c r="N915" s="235">
        <f t="array" ref="N915:O915">MMULT(K915:M915,$N$6:$O$8)</f>
        <v>242</v>
      </c>
      <c r="O915" s="235">
        <v>96.026673357944176</v>
      </c>
    </row>
    <row r="916" spans="5:15" ht="11.25" x14ac:dyDescent="0.2">
      <c r="E916" s="210">
        <v>905</v>
      </c>
      <c r="F916" s="212">
        <v>25</v>
      </c>
      <c r="G916" s="214">
        <v>194</v>
      </c>
      <c r="H916" s="221">
        <v>98</v>
      </c>
      <c r="I916" s="210">
        <v>905</v>
      </c>
      <c r="J916" s="217">
        <f t="shared" si="74"/>
        <v>7.8640000000000008</v>
      </c>
      <c r="K916" s="210">
        <f t="shared" si="72"/>
        <v>194</v>
      </c>
      <c r="L916" s="210">
        <f t="shared" si="73"/>
        <v>98</v>
      </c>
      <c r="M916" s="227">
        <f t="shared" ref="M916:M979" si="75">$M$2*$M$5*EXP(-1/2*J916/$M$10)</f>
        <v>3.9973275356764044E-3</v>
      </c>
      <c r="N916" s="235">
        <f t="array" ref="N916:O916">MMULT(K916:M916,$N$6:$O$8)</f>
        <v>243</v>
      </c>
      <c r="O916" s="235">
        <v>98.003997327535672</v>
      </c>
    </row>
    <row r="917" spans="5:15" ht="11.25" x14ac:dyDescent="0.2">
      <c r="E917" s="210">
        <v>906</v>
      </c>
      <c r="F917" s="212">
        <v>26</v>
      </c>
      <c r="G917" s="214">
        <v>194</v>
      </c>
      <c r="H917" s="221">
        <v>100</v>
      </c>
      <c r="I917" s="210">
        <v>906</v>
      </c>
      <c r="J917" s="217">
        <f t="shared" si="74"/>
        <v>10.120000000000001</v>
      </c>
      <c r="K917" s="210">
        <f t="shared" si="72"/>
        <v>194</v>
      </c>
      <c r="L917" s="210">
        <f t="shared" si="73"/>
        <v>100</v>
      </c>
      <c r="M917" s="227">
        <f t="shared" si="75"/>
        <v>4.3773626523306033E-4</v>
      </c>
      <c r="N917" s="235">
        <f t="array" ref="N917:O917">MMULT(K917:M917,$N$6:$O$8)</f>
        <v>244</v>
      </c>
      <c r="O917" s="235">
        <v>100.00043773626523</v>
      </c>
    </row>
    <row r="918" spans="5:15" ht="11.25" x14ac:dyDescent="0.2">
      <c r="E918" s="210">
        <v>907</v>
      </c>
      <c r="F918" s="212">
        <v>27</v>
      </c>
      <c r="G918" s="214">
        <v>194</v>
      </c>
      <c r="H918" s="221">
        <v>102</v>
      </c>
      <c r="I918" s="210">
        <v>907</v>
      </c>
      <c r="J918" s="217">
        <f t="shared" si="74"/>
        <v>12.696000000000005</v>
      </c>
      <c r="K918" s="210">
        <f t="shared" si="72"/>
        <v>194</v>
      </c>
      <c r="L918" s="210">
        <f t="shared" si="73"/>
        <v>102</v>
      </c>
      <c r="M918" s="227">
        <f t="shared" si="75"/>
        <v>3.5027252409274351E-5</v>
      </c>
      <c r="N918" s="235">
        <f t="array" ref="N918:O918">MMULT(K918:M918,$N$6:$O$8)</f>
        <v>245</v>
      </c>
      <c r="O918" s="235">
        <v>102.00003502725241</v>
      </c>
    </row>
    <row r="919" spans="5:15" ht="11.25" x14ac:dyDescent="0.2">
      <c r="E919" s="210">
        <v>908</v>
      </c>
      <c r="F919" s="212">
        <v>28</v>
      </c>
      <c r="G919" s="214">
        <v>194</v>
      </c>
      <c r="H919" s="221">
        <v>104</v>
      </c>
      <c r="I919" s="210">
        <v>908</v>
      </c>
      <c r="J919" s="217">
        <f t="shared" si="74"/>
        <v>15.592000000000002</v>
      </c>
      <c r="K919" s="210">
        <f t="shared" si="72"/>
        <v>194</v>
      </c>
      <c r="L919" s="210">
        <f t="shared" si="73"/>
        <v>104</v>
      </c>
      <c r="M919" s="227">
        <f t="shared" si="75"/>
        <v>2.048096269157027E-6</v>
      </c>
      <c r="N919" s="235">
        <f t="array" ref="N919:O919">MMULT(K919:M919,$N$6:$O$8)</f>
        <v>246</v>
      </c>
      <c r="O919" s="235">
        <v>104.00000204809626</v>
      </c>
    </row>
    <row r="920" spans="5:15" ht="11.25" x14ac:dyDescent="0.2">
      <c r="E920" s="210">
        <v>909</v>
      </c>
      <c r="F920" s="212">
        <v>29</v>
      </c>
      <c r="G920" s="214">
        <v>194</v>
      </c>
      <c r="H920" s="221">
        <v>106</v>
      </c>
      <c r="I920" s="210">
        <v>909</v>
      </c>
      <c r="J920" s="217">
        <f t="shared" si="74"/>
        <v>18.808000000000007</v>
      </c>
      <c r="K920" s="210">
        <f t="shared" si="72"/>
        <v>194</v>
      </c>
      <c r="L920" s="210">
        <f t="shared" si="73"/>
        <v>106</v>
      </c>
      <c r="M920" s="227">
        <f t="shared" si="75"/>
        <v>8.7507527217667228E-8</v>
      </c>
      <c r="N920" s="235">
        <f t="array" ref="N920:O920">MMULT(K920:M920,$N$6:$O$8)</f>
        <v>247</v>
      </c>
      <c r="O920" s="235">
        <v>106.00000008750753</v>
      </c>
    </row>
    <row r="921" spans="5:15" ht="11.25" x14ac:dyDescent="0.2">
      <c r="E921" s="210">
        <v>910</v>
      </c>
      <c r="F921" s="212">
        <v>30</v>
      </c>
      <c r="G921" s="214">
        <v>194</v>
      </c>
      <c r="H921" s="221">
        <v>108</v>
      </c>
      <c r="I921" s="210">
        <v>910</v>
      </c>
      <c r="J921" s="217">
        <f t="shared" si="74"/>
        <v>22.343999999999994</v>
      </c>
      <c r="K921" s="210">
        <f t="shared" si="72"/>
        <v>194</v>
      </c>
      <c r="L921" s="210">
        <f t="shared" si="73"/>
        <v>108</v>
      </c>
      <c r="M921" s="227">
        <f t="shared" si="75"/>
        <v>2.7320661333222535E-9</v>
      </c>
      <c r="N921" s="235">
        <f t="array" ref="N921:O921">MMULT(K921:M921,$N$6:$O$8)</f>
        <v>248</v>
      </c>
      <c r="O921" s="235">
        <v>108.00000000273207</v>
      </c>
    </row>
    <row r="922" spans="5:15" ht="11.25" x14ac:dyDescent="0.2">
      <c r="E922" s="210">
        <v>911</v>
      </c>
      <c r="F922" s="212">
        <v>31</v>
      </c>
      <c r="G922" s="214">
        <v>194</v>
      </c>
      <c r="H922" s="221">
        <v>110</v>
      </c>
      <c r="I922" s="210">
        <v>911</v>
      </c>
      <c r="J922" s="217">
        <f t="shared" si="74"/>
        <v>26.200000000000003</v>
      </c>
      <c r="K922" s="210">
        <f t="shared" si="72"/>
        <v>194</v>
      </c>
      <c r="L922" s="210">
        <f t="shared" si="73"/>
        <v>110</v>
      </c>
      <c r="M922" s="227">
        <f t="shared" si="75"/>
        <v>6.2328654910696197E-11</v>
      </c>
      <c r="N922" s="235">
        <f t="array" ref="N922:O922">MMULT(K922:M922,$N$6:$O$8)</f>
        <v>249</v>
      </c>
      <c r="O922" s="235">
        <v>110.00000000006233</v>
      </c>
    </row>
    <row r="923" spans="5:15" ht="11.25" x14ac:dyDescent="0.2">
      <c r="E923" s="210">
        <v>912</v>
      </c>
      <c r="F923" s="212">
        <v>32</v>
      </c>
      <c r="G923" s="214"/>
      <c r="H923" s="221"/>
      <c r="I923" s="210">
        <v>912</v>
      </c>
      <c r="J923" s="217">
        <f t="shared" si="74"/>
        <v>176.80000000000007</v>
      </c>
      <c r="K923" s="210"/>
      <c r="M923" s="227"/>
      <c r="N923" s="237"/>
      <c r="O923" s="237"/>
    </row>
    <row r="924" spans="5:15" ht="11.25" x14ac:dyDescent="0.2">
      <c r="E924" s="210">
        <v>913</v>
      </c>
      <c r="F924" s="212">
        <v>33</v>
      </c>
      <c r="G924" s="214"/>
      <c r="H924" s="221"/>
      <c r="I924" s="210">
        <v>913</v>
      </c>
      <c r="J924" s="217">
        <f t="shared" si="74"/>
        <v>176.80000000000007</v>
      </c>
      <c r="K924" s="210"/>
      <c r="M924" s="227"/>
      <c r="N924" s="237"/>
      <c r="O924" s="237"/>
    </row>
    <row r="925" spans="5:15" ht="11.25" x14ac:dyDescent="0.2">
      <c r="E925" s="210">
        <v>914</v>
      </c>
      <c r="F925" s="212">
        <v>34</v>
      </c>
      <c r="G925" s="214"/>
      <c r="H925" s="221"/>
      <c r="I925" s="210">
        <v>914</v>
      </c>
      <c r="J925" s="217">
        <f t="shared" si="74"/>
        <v>176.80000000000007</v>
      </c>
      <c r="K925" s="210"/>
      <c r="M925" s="227"/>
      <c r="N925" s="237"/>
      <c r="O925" s="237"/>
    </row>
    <row r="926" spans="5:15" ht="11.25" x14ac:dyDescent="0.2">
      <c r="E926" s="210">
        <v>915</v>
      </c>
      <c r="F926" s="212">
        <v>35</v>
      </c>
      <c r="G926" s="214"/>
      <c r="H926" s="221"/>
      <c r="I926" s="210">
        <v>915</v>
      </c>
      <c r="J926" s="217">
        <f t="shared" si="74"/>
        <v>176.80000000000007</v>
      </c>
      <c r="K926" s="210"/>
      <c r="M926" s="227"/>
      <c r="N926" s="237"/>
      <c r="O926" s="237"/>
    </row>
    <row r="927" spans="5:15" ht="11.25" x14ac:dyDescent="0.2">
      <c r="E927" s="210">
        <v>916</v>
      </c>
      <c r="F927" s="212">
        <v>36</v>
      </c>
      <c r="G927" s="214"/>
      <c r="H927" s="221"/>
      <c r="I927" s="210">
        <v>916</v>
      </c>
      <c r="J927" s="217">
        <f t="shared" si="74"/>
        <v>176.80000000000007</v>
      </c>
      <c r="K927" s="210"/>
      <c r="M927" s="227"/>
      <c r="N927" s="237"/>
      <c r="O927" s="237"/>
    </row>
    <row r="928" spans="5:15" ht="11.25" x14ac:dyDescent="0.2">
      <c r="E928" s="210">
        <v>917</v>
      </c>
      <c r="F928" s="212">
        <v>37</v>
      </c>
      <c r="G928" s="214"/>
      <c r="H928" s="221"/>
      <c r="I928" s="210">
        <v>917</v>
      </c>
      <c r="J928" s="217">
        <f t="shared" si="74"/>
        <v>176.80000000000007</v>
      </c>
      <c r="K928" s="210"/>
      <c r="M928" s="227"/>
      <c r="N928" s="237"/>
      <c r="O928" s="237"/>
    </row>
    <row r="929" spans="5:15" ht="11.25" x14ac:dyDescent="0.2">
      <c r="E929" s="210">
        <v>918</v>
      </c>
      <c r="F929" s="212">
        <v>38</v>
      </c>
      <c r="G929" s="214"/>
      <c r="H929" s="221"/>
      <c r="I929" s="210">
        <v>918</v>
      </c>
      <c r="J929" s="217">
        <f t="shared" si="74"/>
        <v>176.80000000000007</v>
      </c>
      <c r="K929" s="210"/>
      <c r="M929" s="227"/>
      <c r="N929" s="237"/>
      <c r="O929" s="237"/>
    </row>
    <row r="930" spans="5:15" ht="11.25" x14ac:dyDescent="0.2">
      <c r="E930" s="210">
        <v>919</v>
      </c>
      <c r="F930" s="212">
        <v>39</v>
      </c>
      <c r="G930" s="214"/>
      <c r="H930" s="221"/>
      <c r="I930" s="210">
        <v>919</v>
      </c>
      <c r="J930" s="217">
        <f t="shared" si="74"/>
        <v>176.80000000000007</v>
      </c>
      <c r="K930" s="210"/>
      <c r="M930" s="227"/>
      <c r="N930" s="237"/>
      <c r="O930" s="237"/>
    </row>
    <row r="931" spans="5:15" ht="11.25" x14ac:dyDescent="0.2">
      <c r="E931" s="210">
        <v>920</v>
      </c>
      <c r="F931" s="213">
        <v>40</v>
      </c>
      <c r="G931" s="222"/>
      <c r="H931" s="223"/>
      <c r="I931" s="210">
        <v>920</v>
      </c>
      <c r="J931" s="217">
        <f t="shared" si="74"/>
        <v>176.80000000000007</v>
      </c>
      <c r="K931" s="210"/>
      <c r="M931" s="227"/>
      <c r="N931" s="237"/>
      <c r="O931" s="237"/>
    </row>
    <row r="932" spans="5:15" ht="11.25" x14ac:dyDescent="0.2">
      <c r="E932" s="210">
        <v>921</v>
      </c>
      <c r="F932" s="211">
        <v>1</v>
      </c>
      <c r="G932" s="219">
        <v>196</v>
      </c>
      <c r="H932" s="220">
        <v>50</v>
      </c>
      <c r="I932" s="210">
        <v>921</v>
      </c>
      <c r="J932" s="217">
        <f t="shared" si="74"/>
        <v>52</v>
      </c>
      <c r="K932" s="210">
        <f t="shared" ref="K932:K962" si="76">G932</f>
        <v>196</v>
      </c>
      <c r="L932" s="210">
        <f t="shared" ref="L932:L962" si="77">H932</f>
        <v>50</v>
      </c>
      <c r="M932" s="227">
        <f>$M$2*$M$5*EXP(-1/2*J932/$M$10)</f>
        <v>6.4504800432139048E-22</v>
      </c>
      <c r="N932" s="235">
        <f t="array" ref="N932:O932">MMULT(K932:M932,$N$6:$O$8)</f>
        <v>221</v>
      </c>
      <c r="O932" s="235">
        <v>50</v>
      </c>
    </row>
    <row r="933" spans="5:15" ht="11.25" x14ac:dyDescent="0.2">
      <c r="E933" s="210">
        <v>922</v>
      </c>
      <c r="F933" s="212">
        <v>2</v>
      </c>
      <c r="G933" s="214">
        <v>196</v>
      </c>
      <c r="H933" s="221">
        <v>52</v>
      </c>
      <c r="I933" s="210">
        <v>922</v>
      </c>
      <c r="J933" s="217">
        <f t="shared" si="74"/>
        <v>46.463999999999992</v>
      </c>
      <c r="K933" s="210">
        <f t="shared" si="76"/>
        <v>196</v>
      </c>
      <c r="L933" s="210">
        <f t="shared" si="77"/>
        <v>52</v>
      </c>
      <c r="M933" s="227">
        <f t="shared" si="75"/>
        <v>1.4679256103396092E-19</v>
      </c>
      <c r="N933" s="235">
        <f t="array" ref="N933:O933">MMULT(K933:M933,$N$6:$O$8)</f>
        <v>222</v>
      </c>
      <c r="O933" s="235">
        <v>52</v>
      </c>
    </row>
    <row r="934" spans="5:15" ht="11.25" x14ac:dyDescent="0.2">
      <c r="E934" s="210">
        <v>923</v>
      </c>
      <c r="F934" s="212">
        <v>3</v>
      </c>
      <c r="G934" s="214">
        <v>196</v>
      </c>
      <c r="H934" s="221">
        <v>54</v>
      </c>
      <c r="I934" s="210">
        <v>923</v>
      </c>
      <c r="J934" s="217">
        <f t="shared" si="74"/>
        <v>41.248000000000005</v>
      </c>
      <c r="K934" s="210">
        <f t="shared" si="76"/>
        <v>196</v>
      </c>
      <c r="L934" s="210">
        <f t="shared" si="77"/>
        <v>54</v>
      </c>
      <c r="M934" s="227">
        <f t="shared" si="75"/>
        <v>2.4409945505954174E-17</v>
      </c>
      <c r="N934" s="235">
        <f t="array" ref="N934:O934">MMULT(K934:M934,$N$6:$O$8)</f>
        <v>223</v>
      </c>
      <c r="O934" s="235">
        <v>54</v>
      </c>
    </row>
    <row r="935" spans="5:15" ht="11.25" x14ac:dyDescent="0.2">
      <c r="E935" s="210">
        <v>924</v>
      </c>
      <c r="F935" s="212">
        <v>4</v>
      </c>
      <c r="G935" s="214">
        <v>196</v>
      </c>
      <c r="H935" s="221">
        <v>56</v>
      </c>
      <c r="I935" s="210">
        <v>924</v>
      </c>
      <c r="J935" s="217">
        <f t="shared" si="74"/>
        <v>36.352000000000004</v>
      </c>
      <c r="K935" s="210">
        <f t="shared" si="76"/>
        <v>196</v>
      </c>
      <c r="L935" s="210">
        <f t="shared" si="77"/>
        <v>56</v>
      </c>
      <c r="M935" s="227">
        <f t="shared" si="75"/>
        <v>2.9660626700380707E-15</v>
      </c>
      <c r="N935" s="235">
        <f t="array" ref="N935:O935">MMULT(K935:M935,$N$6:$O$8)</f>
        <v>224</v>
      </c>
      <c r="O935" s="235">
        <v>56</v>
      </c>
    </row>
    <row r="936" spans="5:15" ht="11.25" x14ac:dyDescent="0.2">
      <c r="E936" s="210">
        <v>925</v>
      </c>
      <c r="F936" s="212">
        <v>5</v>
      </c>
      <c r="G936" s="214">
        <v>196</v>
      </c>
      <c r="H936" s="221">
        <v>58</v>
      </c>
      <c r="I936" s="210">
        <v>925</v>
      </c>
      <c r="J936" s="217">
        <f t="shared" si="74"/>
        <v>31.776</v>
      </c>
      <c r="K936" s="210">
        <f t="shared" si="76"/>
        <v>196</v>
      </c>
      <c r="L936" s="210">
        <f t="shared" si="77"/>
        <v>58</v>
      </c>
      <c r="M936" s="227">
        <f t="shared" si="75"/>
        <v>2.6335683055728414E-13</v>
      </c>
      <c r="N936" s="235">
        <f t="array" ref="N936:O936">MMULT(K936:M936,$N$6:$O$8)</f>
        <v>225</v>
      </c>
      <c r="O936" s="235">
        <v>58.000000000000263</v>
      </c>
    </row>
    <row r="937" spans="5:15" ht="11.25" x14ac:dyDescent="0.2">
      <c r="E937" s="210">
        <v>926</v>
      </c>
      <c r="F937" s="212">
        <v>6</v>
      </c>
      <c r="G937" s="214">
        <v>196</v>
      </c>
      <c r="H937" s="221">
        <v>60</v>
      </c>
      <c r="I937" s="210">
        <v>926</v>
      </c>
      <c r="J937" s="217">
        <f t="shared" si="74"/>
        <v>27.520000000000003</v>
      </c>
      <c r="K937" s="210">
        <f t="shared" si="76"/>
        <v>196</v>
      </c>
      <c r="L937" s="210">
        <f t="shared" si="77"/>
        <v>60</v>
      </c>
      <c r="M937" s="227">
        <f t="shared" si="75"/>
        <v>1.7086755366080994E-11</v>
      </c>
      <c r="N937" s="235">
        <f t="array" ref="N937:O937">MMULT(K937:M937,$N$6:$O$8)</f>
        <v>226</v>
      </c>
      <c r="O937" s="235">
        <v>60.000000000017089</v>
      </c>
    </row>
    <row r="938" spans="5:15" ht="11.25" x14ac:dyDescent="0.2">
      <c r="E938" s="210">
        <v>927</v>
      </c>
      <c r="F938" s="212">
        <v>7</v>
      </c>
      <c r="G938" s="214">
        <v>196</v>
      </c>
      <c r="H938" s="221">
        <v>62</v>
      </c>
      <c r="I938" s="210">
        <v>927</v>
      </c>
      <c r="J938" s="217">
        <f t="shared" si="74"/>
        <v>23.584</v>
      </c>
      <c r="K938" s="210">
        <f t="shared" si="76"/>
        <v>196</v>
      </c>
      <c r="L938" s="210">
        <f t="shared" si="77"/>
        <v>62</v>
      </c>
      <c r="M938" s="227">
        <f t="shared" si="75"/>
        <v>8.1007525666533317E-10</v>
      </c>
      <c r="N938" s="235">
        <f t="array" ref="N938:O938">MMULT(K938:M938,$N$6:$O$8)</f>
        <v>227</v>
      </c>
      <c r="O938" s="235">
        <v>62.000000000810076</v>
      </c>
    </row>
    <row r="939" spans="5:15" ht="11.25" x14ac:dyDescent="0.2">
      <c r="E939" s="210">
        <v>928</v>
      </c>
      <c r="F939" s="212">
        <v>8</v>
      </c>
      <c r="G939" s="214">
        <v>196</v>
      </c>
      <c r="H939" s="221">
        <v>64</v>
      </c>
      <c r="I939" s="210">
        <v>928</v>
      </c>
      <c r="J939" s="217">
        <f t="shared" si="74"/>
        <v>19.968000000000004</v>
      </c>
      <c r="K939" s="210">
        <f t="shared" si="76"/>
        <v>196</v>
      </c>
      <c r="L939" s="210">
        <f t="shared" si="77"/>
        <v>64</v>
      </c>
      <c r="M939" s="227">
        <f t="shared" si="75"/>
        <v>2.8063503183415386E-8</v>
      </c>
      <c r="N939" s="235">
        <f t="array" ref="N939:O939">MMULT(K939:M939,$N$6:$O$8)</f>
        <v>228</v>
      </c>
      <c r="O939" s="235">
        <v>64.000000028063496</v>
      </c>
    </row>
    <row r="940" spans="5:15" ht="11.25" x14ac:dyDescent="0.2">
      <c r="E940" s="210">
        <v>929</v>
      </c>
      <c r="F940" s="212">
        <v>9</v>
      </c>
      <c r="G940" s="214">
        <v>196</v>
      </c>
      <c r="H940" s="221">
        <v>66</v>
      </c>
      <c r="I940" s="210">
        <v>929</v>
      </c>
      <c r="J940" s="217">
        <f t="shared" si="74"/>
        <v>16.671999999999997</v>
      </c>
      <c r="K940" s="210">
        <f t="shared" si="76"/>
        <v>196</v>
      </c>
      <c r="L940" s="210">
        <f t="shared" si="77"/>
        <v>66</v>
      </c>
      <c r="M940" s="227">
        <f t="shared" si="75"/>
        <v>7.1041013775685299E-7</v>
      </c>
      <c r="N940" s="235">
        <f t="array" ref="N940:O940">MMULT(K940:M940,$N$6:$O$8)</f>
        <v>229</v>
      </c>
      <c r="O940" s="235">
        <v>66.000000710410134</v>
      </c>
    </row>
    <row r="941" spans="5:15" ht="11.25" x14ac:dyDescent="0.2">
      <c r="E941" s="210">
        <v>930</v>
      </c>
      <c r="F941" s="212">
        <v>10</v>
      </c>
      <c r="G941" s="214">
        <v>196</v>
      </c>
      <c r="H941" s="221">
        <v>68</v>
      </c>
      <c r="I941" s="210">
        <v>930</v>
      </c>
      <c r="J941" s="217">
        <f t="shared" si="74"/>
        <v>13.696</v>
      </c>
      <c r="K941" s="210">
        <f t="shared" si="76"/>
        <v>196</v>
      </c>
      <c r="L941" s="210">
        <f t="shared" si="77"/>
        <v>68</v>
      </c>
      <c r="M941" s="227">
        <f t="shared" si="75"/>
        <v>1.314096226234919E-5</v>
      </c>
      <c r="N941" s="235">
        <f t="array" ref="N941:O941">MMULT(K941:M941,$N$6:$O$8)</f>
        <v>230</v>
      </c>
      <c r="O941" s="235">
        <v>68.000013140962267</v>
      </c>
    </row>
    <row r="942" spans="5:15" ht="11.25" x14ac:dyDescent="0.2">
      <c r="E942" s="210">
        <v>931</v>
      </c>
      <c r="F942" s="212">
        <v>11</v>
      </c>
      <c r="G942" s="214">
        <v>196</v>
      </c>
      <c r="H942" s="221">
        <v>70</v>
      </c>
      <c r="I942" s="210">
        <v>931</v>
      </c>
      <c r="J942" s="217">
        <f t="shared" si="74"/>
        <v>11.04</v>
      </c>
      <c r="K942" s="210">
        <f t="shared" si="76"/>
        <v>196</v>
      </c>
      <c r="L942" s="210">
        <f t="shared" si="77"/>
        <v>70</v>
      </c>
      <c r="M942" s="227">
        <f t="shared" si="75"/>
        <v>1.7762166496540721E-4</v>
      </c>
      <c r="N942" s="235">
        <f t="array" ref="N942:O942">MMULT(K942:M942,$N$6:$O$8)</f>
        <v>231</v>
      </c>
      <c r="O942" s="235">
        <v>70.00017762166496</v>
      </c>
    </row>
    <row r="943" spans="5:15" ht="11.25" x14ac:dyDescent="0.2">
      <c r="E943" s="210">
        <v>932</v>
      </c>
      <c r="F943" s="212">
        <v>12</v>
      </c>
      <c r="G943" s="214">
        <v>196</v>
      </c>
      <c r="H943" s="221">
        <v>72</v>
      </c>
      <c r="I943" s="210">
        <v>932</v>
      </c>
      <c r="J943" s="217">
        <f t="shared" si="74"/>
        <v>8.7040000000000006</v>
      </c>
      <c r="K943" s="210">
        <f t="shared" si="76"/>
        <v>196</v>
      </c>
      <c r="L943" s="210">
        <f t="shared" si="77"/>
        <v>72</v>
      </c>
      <c r="M943" s="227">
        <f t="shared" si="75"/>
        <v>1.7543468282115115E-3</v>
      </c>
      <c r="N943" s="235">
        <f t="array" ref="N943:O943">MMULT(K943:M943,$N$6:$O$8)</f>
        <v>232</v>
      </c>
      <c r="O943" s="235">
        <v>72.001754346828207</v>
      </c>
    </row>
    <row r="944" spans="5:15" ht="11.25" x14ac:dyDescent="0.2">
      <c r="E944" s="210">
        <v>933</v>
      </c>
      <c r="F944" s="212">
        <v>13</v>
      </c>
      <c r="G944" s="214">
        <v>196</v>
      </c>
      <c r="H944" s="221">
        <v>74</v>
      </c>
      <c r="I944" s="210">
        <v>933</v>
      </c>
      <c r="J944" s="217">
        <f t="shared" si="74"/>
        <v>6.6879999999999997</v>
      </c>
      <c r="K944" s="210">
        <f t="shared" si="76"/>
        <v>196</v>
      </c>
      <c r="L944" s="210">
        <f t="shared" si="77"/>
        <v>74</v>
      </c>
      <c r="M944" s="227">
        <f t="shared" si="75"/>
        <v>1.2661516524671486E-2</v>
      </c>
      <c r="N944" s="235">
        <f t="array" ref="N944:O944">MMULT(K944:M944,$N$6:$O$8)</f>
        <v>233</v>
      </c>
      <c r="O944" s="235">
        <v>74.012661516524673</v>
      </c>
    </row>
    <row r="945" spans="5:15" ht="11.25" x14ac:dyDescent="0.2">
      <c r="E945" s="210">
        <v>934</v>
      </c>
      <c r="F945" s="212">
        <v>14</v>
      </c>
      <c r="G945" s="214">
        <v>196</v>
      </c>
      <c r="H945" s="221">
        <v>76</v>
      </c>
      <c r="I945" s="210">
        <v>934</v>
      </c>
      <c r="J945" s="217">
        <f t="shared" si="74"/>
        <v>4.9920000000000009</v>
      </c>
      <c r="K945" s="210">
        <f t="shared" si="76"/>
        <v>196</v>
      </c>
      <c r="L945" s="210">
        <f t="shared" si="77"/>
        <v>76</v>
      </c>
      <c r="M945" s="227">
        <f t="shared" si="75"/>
        <v>6.6773900709836409E-2</v>
      </c>
      <c r="N945" s="235">
        <f t="array" ref="N945:O945">MMULT(K945:M945,$N$6:$O$8)</f>
        <v>234</v>
      </c>
      <c r="O945" s="235">
        <v>76.066773900709833</v>
      </c>
    </row>
    <row r="946" spans="5:15" ht="11.25" x14ac:dyDescent="0.2">
      <c r="E946" s="210">
        <v>935</v>
      </c>
      <c r="F946" s="212">
        <v>15</v>
      </c>
      <c r="G946" s="214">
        <v>196</v>
      </c>
      <c r="H946" s="221">
        <v>78</v>
      </c>
      <c r="I946" s="210">
        <v>935</v>
      </c>
      <c r="J946" s="217">
        <f t="shared" si="74"/>
        <v>3.6160000000000005</v>
      </c>
      <c r="K946" s="210">
        <f t="shared" si="76"/>
        <v>196</v>
      </c>
      <c r="L946" s="210">
        <f t="shared" si="77"/>
        <v>78</v>
      </c>
      <c r="M946" s="227">
        <f t="shared" si="75"/>
        <v>0.25732294827626123</v>
      </c>
      <c r="N946" s="235">
        <f t="array" ref="N946:O946">MMULT(K946:M946,$N$6:$O$8)</f>
        <v>235</v>
      </c>
      <c r="O946" s="235">
        <v>78.257322948276254</v>
      </c>
    </row>
    <row r="947" spans="5:15" ht="11.25" x14ac:dyDescent="0.2">
      <c r="E947" s="210">
        <v>936</v>
      </c>
      <c r="F947" s="212">
        <v>16</v>
      </c>
      <c r="G947" s="214">
        <v>196</v>
      </c>
      <c r="H947" s="221">
        <v>80</v>
      </c>
      <c r="I947" s="210">
        <v>936</v>
      </c>
      <c r="J947" s="217">
        <f t="shared" si="74"/>
        <v>2.5600000000000005</v>
      </c>
      <c r="K947" s="210">
        <f t="shared" si="76"/>
        <v>196</v>
      </c>
      <c r="L947" s="210">
        <f t="shared" si="77"/>
        <v>80</v>
      </c>
      <c r="M947" s="227">
        <f t="shared" si="75"/>
        <v>0.72460452390133578</v>
      </c>
      <c r="N947" s="235">
        <f t="array" ref="N947:O947">MMULT(K947:M947,$N$6:$O$8)</f>
        <v>236</v>
      </c>
      <c r="O947" s="235">
        <v>80.724604523901334</v>
      </c>
    </row>
    <row r="948" spans="5:15" ht="11.25" x14ac:dyDescent="0.2">
      <c r="E948" s="210">
        <v>937</v>
      </c>
      <c r="F948" s="212">
        <v>17</v>
      </c>
      <c r="G948" s="214">
        <v>196</v>
      </c>
      <c r="H948" s="221">
        <v>82</v>
      </c>
      <c r="I948" s="210">
        <v>937</v>
      </c>
      <c r="J948" s="217">
        <f t="shared" si="74"/>
        <v>1.8240000000000007</v>
      </c>
      <c r="K948" s="210">
        <f t="shared" si="76"/>
        <v>196</v>
      </c>
      <c r="L948" s="210">
        <f t="shared" si="77"/>
        <v>82</v>
      </c>
      <c r="M948" s="227">
        <f t="shared" si="75"/>
        <v>1.4909885706882167</v>
      </c>
      <c r="N948" s="235">
        <f t="array" ref="N948:O948">MMULT(K948:M948,$N$6:$O$8)</f>
        <v>237</v>
      </c>
      <c r="O948" s="235">
        <v>83.490988570688216</v>
      </c>
    </row>
    <row r="949" spans="5:15" ht="11.25" x14ac:dyDescent="0.2">
      <c r="E949" s="210">
        <v>938</v>
      </c>
      <c r="F949" s="212">
        <v>18</v>
      </c>
      <c r="G949" s="214">
        <v>196</v>
      </c>
      <c r="H949" s="221">
        <v>84</v>
      </c>
      <c r="I949" s="210">
        <v>938</v>
      </c>
      <c r="J949" s="217">
        <f t="shared" si="74"/>
        <v>1.4080000000000008</v>
      </c>
      <c r="K949" s="210">
        <f t="shared" si="76"/>
        <v>196</v>
      </c>
      <c r="L949" s="210">
        <f t="shared" si="77"/>
        <v>84</v>
      </c>
      <c r="M949" s="227">
        <f t="shared" si="75"/>
        <v>2.2418076061463355</v>
      </c>
      <c r="N949" s="235">
        <f t="array" ref="N949:O949">MMULT(K949:M949,$N$6:$O$8)</f>
        <v>238</v>
      </c>
      <c r="O949" s="235">
        <v>86.241807606146338</v>
      </c>
    </row>
    <row r="950" spans="5:15" ht="11.25" x14ac:dyDescent="0.2">
      <c r="E950" s="210">
        <v>939</v>
      </c>
      <c r="F950" s="212">
        <v>19</v>
      </c>
      <c r="G950" s="214">
        <v>196</v>
      </c>
      <c r="H950" s="221">
        <v>86</v>
      </c>
      <c r="I950" s="210">
        <v>939</v>
      </c>
      <c r="J950" s="217">
        <f t="shared" si="74"/>
        <v>1.3120000000000003</v>
      </c>
      <c r="K950" s="210">
        <f t="shared" si="76"/>
        <v>196</v>
      </c>
      <c r="L950" s="210">
        <f t="shared" si="77"/>
        <v>86</v>
      </c>
      <c r="M950" s="227">
        <f t="shared" si="75"/>
        <v>2.4630493476701418</v>
      </c>
      <c r="N950" s="235">
        <f t="array" ref="N950:O950">MMULT(K950:M950,$N$6:$O$8)</f>
        <v>239</v>
      </c>
      <c r="O950" s="235">
        <v>88.463049347670136</v>
      </c>
    </row>
    <row r="951" spans="5:15" ht="11.25" x14ac:dyDescent="0.2">
      <c r="E951" s="210">
        <v>940</v>
      </c>
      <c r="F951" s="212">
        <v>20</v>
      </c>
      <c r="G951" s="214">
        <v>196</v>
      </c>
      <c r="H951" s="221">
        <v>88</v>
      </c>
      <c r="I951" s="210">
        <v>940</v>
      </c>
      <c r="J951" s="217">
        <f t="shared" si="74"/>
        <v>1.5360000000000014</v>
      </c>
      <c r="K951" s="210">
        <f t="shared" si="76"/>
        <v>196</v>
      </c>
      <c r="L951" s="210">
        <f t="shared" si="77"/>
        <v>88</v>
      </c>
      <c r="M951" s="227">
        <f t="shared" si="75"/>
        <v>1.9774187081006327</v>
      </c>
      <c r="N951" s="235">
        <f t="array" ref="N951:O951">MMULT(K951:M951,$N$6:$O$8)</f>
        <v>240</v>
      </c>
      <c r="O951" s="235">
        <v>89.977418708100629</v>
      </c>
    </row>
    <row r="952" spans="5:15" ht="11.25" x14ac:dyDescent="0.2">
      <c r="E952" s="210">
        <v>941</v>
      </c>
      <c r="F952" s="212">
        <v>21</v>
      </c>
      <c r="G952" s="214">
        <v>196</v>
      </c>
      <c r="H952" s="221">
        <v>90</v>
      </c>
      <c r="I952" s="210">
        <v>941</v>
      </c>
      <c r="J952" s="217">
        <f t="shared" si="74"/>
        <v>2.080000000000001</v>
      </c>
      <c r="K952" s="210">
        <f t="shared" si="76"/>
        <v>196</v>
      </c>
      <c r="L952" s="210">
        <f t="shared" si="77"/>
        <v>90</v>
      </c>
      <c r="M952" s="227">
        <f t="shared" si="75"/>
        <v>1.1600452094956479</v>
      </c>
      <c r="N952" s="235">
        <f t="array" ref="N952:O952">MMULT(K952:M952,$N$6:$O$8)</f>
        <v>241</v>
      </c>
      <c r="O952" s="235">
        <v>91.160045209495649</v>
      </c>
    </row>
    <row r="953" spans="5:15" ht="11.25" x14ac:dyDescent="0.2">
      <c r="E953" s="210">
        <v>942</v>
      </c>
      <c r="F953" s="212">
        <v>22</v>
      </c>
      <c r="G953" s="214">
        <v>196</v>
      </c>
      <c r="H953" s="221">
        <v>92</v>
      </c>
      <c r="I953" s="210">
        <v>942</v>
      </c>
      <c r="J953" s="217">
        <f t="shared" si="74"/>
        <v>2.9440000000000008</v>
      </c>
      <c r="K953" s="210">
        <f t="shared" si="76"/>
        <v>196</v>
      </c>
      <c r="L953" s="210">
        <f t="shared" si="77"/>
        <v>92</v>
      </c>
      <c r="M953" s="227">
        <f t="shared" si="75"/>
        <v>0.49728108694360884</v>
      </c>
      <c r="N953" s="235">
        <f t="array" ref="N953:O953">MMULT(K953:M953,$N$6:$O$8)</f>
        <v>242</v>
      </c>
      <c r="O953" s="235">
        <v>92.497281086943616</v>
      </c>
    </row>
    <row r="954" spans="5:15" ht="11.25" x14ac:dyDescent="0.2">
      <c r="E954" s="210">
        <v>943</v>
      </c>
      <c r="F954" s="212">
        <v>23</v>
      </c>
      <c r="G954" s="214">
        <v>196</v>
      </c>
      <c r="H954" s="221">
        <v>94</v>
      </c>
      <c r="I954" s="210">
        <v>943</v>
      </c>
      <c r="J954" s="217">
        <f t="shared" si="74"/>
        <v>4.1279999999999992</v>
      </c>
      <c r="K954" s="210">
        <f t="shared" si="76"/>
        <v>196</v>
      </c>
      <c r="L954" s="210">
        <f t="shared" si="77"/>
        <v>94</v>
      </c>
      <c r="M954" s="227">
        <f t="shared" si="75"/>
        <v>0.15576852945257466</v>
      </c>
      <c r="N954" s="235">
        <f t="array" ref="N954:O954">MMULT(K954:M954,$N$6:$O$8)</f>
        <v>243</v>
      </c>
      <c r="O954" s="235">
        <v>94.155768529452573</v>
      </c>
    </row>
    <row r="955" spans="5:15" ht="11.25" x14ac:dyDescent="0.2">
      <c r="E955" s="210">
        <v>944</v>
      </c>
      <c r="F955" s="212">
        <v>24</v>
      </c>
      <c r="G955" s="214">
        <v>196</v>
      </c>
      <c r="H955" s="221">
        <v>96</v>
      </c>
      <c r="I955" s="210">
        <v>944</v>
      </c>
      <c r="J955" s="217">
        <f t="shared" si="74"/>
        <v>5.6320000000000032</v>
      </c>
      <c r="K955" s="210">
        <f t="shared" si="76"/>
        <v>196</v>
      </c>
      <c r="L955" s="210">
        <f t="shared" si="77"/>
        <v>96</v>
      </c>
      <c r="M955" s="227">
        <f t="shared" si="75"/>
        <v>3.5653999049391531E-2</v>
      </c>
      <c r="N955" s="235">
        <f t="array" ref="N955:O955">MMULT(K955:M955,$N$6:$O$8)</f>
        <v>244</v>
      </c>
      <c r="O955" s="235">
        <v>96.035653999049387</v>
      </c>
    </row>
    <row r="956" spans="5:15" ht="11.25" x14ac:dyDescent="0.2">
      <c r="E956" s="210">
        <v>945</v>
      </c>
      <c r="F956" s="212">
        <v>25</v>
      </c>
      <c r="G956" s="214">
        <v>196</v>
      </c>
      <c r="H956" s="221">
        <v>98</v>
      </c>
      <c r="I956" s="210">
        <v>945</v>
      </c>
      <c r="J956" s="217">
        <f t="shared" si="74"/>
        <v>7.4560000000000031</v>
      </c>
      <c r="K956" s="210">
        <f t="shared" si="76"/>
        <v>196</v>
      </c>
      <c r="L956" s="210">
        <f t="shared" si="77"/>
        <v>98</v>
      </c>
      <c r="M956" s="227">
        <f t="shared" si="75"/>
        <v>5.9633119422835687E-3</v>
      </c>
      <c r="N956" s="235">
        <f t="array" ref="N956:O956">MMULT(K956:M956,$N$6:$O$8)</f>
        <v>245</v>
      </c>
      <c r="O956" s="235">
        <v>98.005963311942281</v>
      </c>
    </row>
    <row r="957" spans="5:15" ht="11.25" x14ac:dyDescent="0.2">
      <c r="E957" s="210">
        <v>946</v>
      </c>
      <c r="F957" s="212">
        <v>26</v>
      </c>
      <c r="G957" s="214">
        <v>196</v>
      </c>
      <c r="H957" s="221">
        <v>100</v>
      </c>
      <c r="I957" s="210">
        <v>946</v>
      </c>
      <c r="J957" s="217">
        <f t="shared" si="74"/>
        <v>9.6000000000000032</v>
      </c>
      <c r="K957" s="210">
        <f t="shared" si="76"/>
        <v>196</v>
      </c>
      <c r="L957" s="210">
        <f t="shared" si="77"/>
        <v>100</v>
      </c>
      <c r="M957" s="227">
        <f t="shared" si="75"/>
        <v>7.2881542920378423E-4</v>
      </c>
      <c r="N957" s="235">
        <f t="array" ref="N957:O957">MMULT(K957:M957,$N$6:$O$8)</f>
        <v>246</v>
      </c>
      <c r="O957" s="235">
        <v>100.0007288154292</v>
      </c>
    </row>
    <row r="958" spans="5:15" ht="11.25" x14ac:dyDescent="0.2">
      <c r="E958" s="210">
        <v>947</v>
      </c>
      <c r="F958" s="212">
        <v>27</v>
      </c>
      <c r="G958" s="214">
        <v>196</v>
      </c>
      <c r="H958" s="221">
        <v>102</v>
      </c>
      <c r="I958" s="210">
        <v>947</v>
      </c>
      <c r="J958" s="217">
        <f t="shared" si="74"/>
        <v>12.064000000000004</v>
      </c>
      <c r="K958" s="210">
        <f t="shared" si="76"/>
        <v>196</v>
      </c>
      <c r="L958" s="210">
        <f t="shared" si="77"/>
        <v>102</v>
      </c>
      <c r="M958" s="227">
        <f t="shared" si="75"/>
        <v>6.5087612173167866E-5</v>
      </c>
      <c r="N958" s="235">
        <f t="array" ref="N958:O958">MMULT(K958:M958,$N$6:$O$8)</f>
        <v>247</v>
      </c>
      <c r="O958" s="235">
        <v>102.00006508761217</v>
      </c>
    </row>
    <row r="959" spans="5:15" ht="11.25" x14ac:dyDescent="0.2">
      <c r="E959" s="210">
        <v>948</v>
      </c>
      <c r="F959" s="212">
        <v>28</v>
      </c>
      <c r="G959" s="214">
        <v>196</v>
      </c>
      <c r="H959" s="221">
        <v>104</v>
      </c>
      <c r="I959" s="210">
        <v>948</v>
      </c>
      <c r="J959" s="217">
        <f t="shared" si="74"/>
        <v>14.848000000000003</v>
      </c>
      <c r="K959" s="210">
        <f t="shared" si="76"/>
        <v>196</v>
      </c>
      <c r="L959" s="210">
        <f t="shared" si="77"/>
        <v>104</v>
      </c>
      <c r="M959" s="227">
        <f t="shared" si="75"/>
        <v>4.2474656065973678E-6</v>
      </c>
      <c r="N959" s="235">
        <f t="array" ref="N959:O959">MMULT(K959:M959,$N$6:$O$8)</f>
        <v>248</v>
      </c>
      <c r="O959" s="235">
        <v>104.00000424746561</v>
      </c>
    </row>
    <row r="960" spans="5:15" ht="11.25" x14ac:dyDescent="0.2">
      <c r="E960" s="210">
        <v>949</v>
      </c>
      <c r="F960" s="212">
        <v>29</v>
      </c>
      <c r="G960" s="214">
        <v>196</v>
      </c>
      <c r="H960" s="221">
        <v>106</v>
      </c>
      <c r="I960" s="210">
        <v>949</v>
      </c>
      <c r="J960" s="217">
        <f t="shared" si="74"/>
        <v>17.952000000000002</v>
      </c>
      <c r="K960" s="210">
        <f t="shared" si="76"/>
        <v>196</v>
      </c>
      <c r="L960" s="210">
        <f t="shared" si="77"/>
        <v>106</v>
      </c>
      <c r="M960" s="227">
        <f t="shared" si="75"/>
        <v>2.0254062855930622E-7</v>
      </c>
      <c r="N960" s="235">
        <f t="array" ref="N960:O960">MMULT(K960:M960,$N$6:$O$8)</f>
        <v>249</v>
      </c>
      <c r="O960" s="235">
        <v>106.00000020254063</v>
      </c>
    </row>
    <row r="961" spans="5:15" ht="11.25" x14ac:dyDescent="0.2">
      <c r="E961" s="210">
        <v>950</v>
      </c>
      <c r="F961" s="212">
        <v>30</v>
      </c>
      <c r="G961" s="214">
        <v>196</v>
      </c>
      <c r="H961" s="221">
        <v>108</v>
      </c>
      <c r="I961" s="210">
        <v>950</v>
      </c>
      <c r="J961" s="217">
        <f t="shared" si="74"/>
        <v>21.375999999999998</v>
      </c>
      <c r="K961" s="210">
        <f t="shared" si="76"/>
        <v>196</v>
      </c>
      <c r="L961" s="210">
        <f t="shared" si="77"/>
        <v>108</v>
      </c>
      <c r="M961" s="227">
        <f t="shared" si="75"/>
        <v>7.0574073711980293E-9</v>
      </c>
      <c r="N961" s="235">
        <f t="array" ref="N961:O961">MMULT(K961:M961,$N$6:$O$8)</f>
        <v>250</v>
      </c>
      <c r="O961" s="235">
        <v>108.00000000705741</v>
      </c>
    </row>
    <row r="962" spans="5:15" ht="11.25" x14ac:dyDescent="0.2">
      <c r="E962" s="210">
        <v>951</v>
      </c>
      <c r="F962" s="212">
        <v>31</v>
      </c>
      <c r="G962" s="214">
        <v>196</v>
      </c>
      <c r="H962" s="221">
        <v>110</v>
      </c>
      <c r="I962" s="210">
        <v>951</v>
      </c>
      <c r="J962" s="217">
        <f t="shared" si="74"/>
        <v>25.120000000000005</v>
      </c>
      <c r="K962" s="210">
        <f t="shared" si="76"/>
        <v>196</v>
      </c>
      <c r="L962" s="210">
        <f t="shared" si="77"/>
        <v>110</v>
      </c>
      <c r="M962" s="227">
        <f t="shared" si="75"/>
        <v>1.7969209446707636E-10</v>
      </c>
      <c r="N962" s="235">
        <f t="array" ref="N962:O962">MMULT(K962:M962,$N$6:$O$8)</f>
        <v>251</v>
      </c>
      <c r="O962" s="235">
        <v>110.0000000001797</v>
      </c>
    </row>
    <row r="963" spans="5:15" ht="11.25" x14ac:dyDescent="0.2">
      <c r="E963" s="210">
        <v>952</v>
      </c>
      <c r="F963" s="212">
        <v>32</v>
      </c>
      <c r="G963" s="214"/>
      <c r="H963" s="221"/>
      <c r="I963" s="210">
        <v>952</v>
      </c>
      <c r="J963" s="217">
        <f t="shared" si="74"/>
        <v>176.80000000000007</v>
      </c>
      <c r="K963" s="210"/>
      <c r="M963" s="227"/>
      <c r="N963" s="237"/>
      <c r="O963" s="237"/>
    </row>
    <row r="964" spans="5:15" ht="11.25" x14ac:dyDescent="0.2">
      <c r="E964" s="210">
        <v>953</v>
      </c>
      <c r="F964" s="212">
        <v>33</v>
      </c>
      <c r="G964" s="214"/>
      <c r="H964" s="221"/>
      <c r="I964" s="210">
        <v>953</v>
      </c>
      <c r="J964" s="217">
        <f t="shared" si="74"/>
        <v>176.80000000000007</v>
      </c>
      <c r="K964" s="210"/>
      <c r="M964" s="227"/>
      <c r="N964" s="237"/>
      <c r="O964" s="237"/>
    </row>
    <row r="965" spans="5:15" ht="11.25" x14ac:dyDescent="0.2">
      <c r="E965" s="210">
        <v>954</v>
      </c>
      <c r="F965" s="212">
        <v>34</v>
      </c>
      <c r="G965" s="214"/>
      <c r="H965" s="221"/>
      <c r="I965" s="210">
        <v>954</v>
      </c>
      <c r="J965" s="217">
        <f t="shared" si="74"/>
        <v>176.80000000000007</v>
      </c>
      <c r="K965" s="210"/>
      <c r="M965" s="227"/>
      <c r="N965" s="237"/>
      <c r="O965" s="237"/>
    </row>
    <row r="966" spans="5:15" ht="11.25" x14ac:dyDescent="0.2">
      <c r="E966" s="210">
        <v>955</v>
      </c>
      <c r="F966" s="212">
        <v>35</v>
      </c>
      <c r="G966" s="214"/>
      <c r="H966" s="221"/>
      <c r="I966" s="210">
        <v>955</v>
      </c>
      <c r="J966" s="217">
        <f t="shared" si="74"/>
        <v>176.80000000000007</v>
      </c>
      <c r="K966" s="210"/>
      <c r="M966" s="227"/>
      <c r="N966" s="237"/>
      <c r="O966" s="237"/>
    </row>
    <row r="967" spans="5:15" ht="11.25" x14ac:dyDescent="0.2">
      <c r="E967" s="210">
        <v>956</v>
      </c>
      <c r="F967" s="212">
        <v>36</v>
      </c>
      <c r="G967" s="214"/>
      <c r="H967" s="221"/>
      <c r="I967" s="210">
        <v>956</v>
      </c>
      <c r="J967" s="217">
        <f t="shared" si="74"/>
        <v>176.80000000000007</v>
      </c>
      <c r="K967" s="210"/>
      <c r="M967" s="227"/>
      <c r="N967" s="237"/>
      <c r="O967" s="237"/>
    </row>
    <row r="968" spans="5:15" ht="11.25" x14ac:dyDescent="0.2">
      <c r="E968" s="210">
        <v>957</v>
      </c>
      <c r="F968" s="212">
        <v>37</v>
      </c>
      <c r="G968" s="214"/>
      <c r="H968" s="221"/>
      <c r="I968" s="210">
        <v>957</v>
      </c>
      <c r="J968" s="217">
        <f t="shared" si="74"/>
        <v>176.80000000000007</v>
      </c>
      <c r="K968" s="210"/>
      <c r="M968" s="227"/>
      <c r="N968" s="237"/>
      <c r="O968" s="237"/>
    </row>
    <row r="969" spans="5:15" ht="11.25" x14ac:dyDescent="0.2">
      <c r="E969" s="210">
        <v>958</v>
      </c>
      <c r="F969" s="212">
        <v>38</v>
      </c>
      <c r="G969" s="214"/>
      <c r="H969" s="221"/>
      <c r="I969" s="210">
        <v>958</v>
      </c>
      <c r="J969" s="217">
        <f t="shared" si="74"/>
        <v>176.80000000000007</v>
      </c>
      <c r="K969" s="210"/>
      <c r="M969" s="227"/>
      <c r="N969" s="237"/>
      <c r="O969" s="237"/>
    </row>
    <row r="970" spans="5:15" ht="11.25" x14ac:dyDescent="0.2">
      <c r="E970" s="210">
        <v>959</v>
      </c>
      <c r="F970" s="212">
        <v>39</v>
      </c>
      <c r="G970" s="214"/>
      <c r="H970" s="221"/>
      <c r="I970" s="210">
        <v>959</v>
      </c>
      <c r="J970" s="217">
        <f t="shared" si="74"/>
        <v>176.80000000000007</v>
      </c>
      <c r="K970" s="210"/>
      <c r="M970" s="227"/>
      <c r="N970" s="237"/>
      <c r="O970" s="237"/>
    </row>
    <row r="971" spans="5:15" ht="11.25" x14ac:dyDescent="0.2">
      <c r="E971" s="210">
        <v>960</v>
      </c>
      <c r="F971" s="213">
        <v>40</v>
      </c>
      <c r="G971" s="222"/>
      <c r="H971" s="223"/>
      <c r="I971" s="210">
        <v>960</v>
      </c>
      <c r="J971" s="217">
        <f t="shared" si="74"/>
        <v>176.80000000000007</v>
      </c>
      <c r="K971" s="210"/>
      <c r="M971" s="227"/>
      <c r="N971" s="237"/>
      <c r="O971" s="237"/>
    </row>
    <row r="972" spans="5:15" ht="11.25" x14ac:dyDescent="0.2">
      <c r="E972" s="210">
        <v>961</v>
      </c>
      <c r="F972" s="211">
        <v>1</v>
      </c>
      <c r="G972" s="219">
        <v>198</v>
      </c>
      <c r="H972" s="220">
        <v>50</v>
      </c>
      <c r="I972" s="210">
        <v>961</v>
      </c>
      <c r="J972" s="217">
        <f t="shared" si="74"/>
        <v>54.36</v>
      </c>
      <c r="K972" s="210">
        <f t="shared" ref="K972:K1002" si="78">G972</f>
        <v>198</v>
      </c>
      <c r="L972" s="210">
        <f t="shared" ref="L972:L1002" si="79">H972</f>
        <v>50</v>
      </c>
      <c r="M972" s="227">
        <f>$M$2*$M$5*EXP(-1/2*J972/$M$10)</f>
        <v>6.3790179306343798E-23</v>
      </c>
      <c r="N972" s="235">
        <f t="array" ref="N972:O972">MMULT(K972:M972,$N$6:$O$8)</f>
        <v>223</v>
      </c>
      <c r="O972" s="235">
        <v>50</v>
      </c>
    </row>
    <row r="973" spans="5:15" ht="11.25" x14ac:dyDescent="0.2">
      <c r="E973" s="210">
        <v>962</v>
      </c>
      <c r="F973" s="212">
        <v>2</v>
      </c>
      <c r="G973" s="214">
        <v>198</v>
      </c>
      <c r="H973" s="221">
        <v>52</v>
      </c>
      <c r="I973" s="210">
        <v>962</v>
      </c>
      <c r="J973" s="217">
        <f t="shared" ref="J973:J1036" si="80">((G973-C$8)/C$9)^2+((H973-D$8)/D$9)^2-2*$C$10*(G973-C$8)/C$9*(H973-D$8)/D$9</f>
        <v>48.711999999999996</v>
      </c>
      <c r="K973" s="210">
        <f t="shared" si="78"/>
        <v>198</v>
      </c>
      <c r="L973" s="210">
        <f t="shared" si="79"/>
        <v>52</v>
      </c>
      <c r="M973" s="227">
        <f t="shared" si="75"/>
        <v>1.6201419666177675E-20</v>
      </c>
      <c r="N973" s="235">
        <f t="array" ref="N973:O973">MMULT(K973:M973,$N$6:$O$8)</f>
        <v>224</v>
      </c>
      <c r="O973" s="235">
        <v>52</v>
      </c>
    </row>
    <row r="974" spans="5:15" ht="11.25" x14ac:dyDescent="0.2">
      <c r="E974" s="210">
        <v>963</v>
      </c>
      <c r="F974" s="212">
        <v>3</v>
      </c>
      <c r="G974" s="214">
        <v>198</v>
      </c>
      <c r="H974" s="221">
        <v>54</v>
      </c>
      <c r="I974" s="210">
        <v>963</v>
      </c>
      <c r="J974" s="217">
        <f t="shared" si="80"/>
        <v>43.384</v>
      </c>
      <c r="K974" s="210">
        <f t="shared" si="78"/>
        <v>198</v>
      </c>
      <c r="L974" s="210">
        <f t="shared" si="79"/>
        <v>54</v>
      </c>
      <c r="M974" s="227">
        <f t="shared" si="75"/>
        <v>3.0067898207207023E-18</v>
      </c>
      <c r="N974" s="235">
        <f t="array" ref="N974:O974">MMULT(K974:M974,$N$6:$O$8)</f>
        <v>225</v>
      </c>
      <c r="O974" s="235">
        <v>54</v>
      </c>
    </row>
    <row r="975" spans="5:15" ht="11.25" x14ac:dyDescent="0.2">
      <c r="E975" s="210">
        <v>964</v>
      </c>
      <c r="F975" s="212">
        <v>4</v>
      </c>
      <c r="G975" s="214">
        <v>198</v>
      </c>
      <c r="H975" s="221">
        <v>56</v>
      </c>
      <c r="I975" s="210">
        <v>964</v>
      </c>
      <c r="J975" s="217">
        <f t="shared" si="80"/>
        <v>38.376000000000005</v>
      </c>
      <c r="K975" s="210">
        <f t="shared" si="78"/>
        <v>198</v>
      </c>
      <c r="L975" s="210">
        <f t="shared" si="79"/>
        <v>56</v>
      </c>
      <c r="M975" s="227">
        <f t="shared" si="75"/>
        <v>4.0775924989876945E-16</v>
      </c>
      <c r="N975" s="235">
        <f t="array" ref="N975:O975">MMULT(K975:M975,$N$6:$O$8)</f>
        <v>226</v>
      </c>
      <c r="O975" s="235">
        <v>56</v>
      </c>
    </row>
    <row r="976" spans="5:15" ht="11.25" x14ac:dyDescent="0.2">
      <c r="E976" s="210">
        <v>965</v>
      </c>
      <c r="F976" s="212">
        <v>5</v>
      </c>
      <c r="G976" s="214">
        <v>198</v>
      </c>
      <c r="H976" s="221">
        <v>58</v>
      </c>
      <c r="I976" s="210">
        <v>965</v>
      </c>
      <c r="J976" s="217">
        <f t="shared" si="80"/>
        <v>33.688000000000002</v>
      </c>
      <c r="K976" s="210">
        <f t="shared" si="78"/>
        <v>198</v>
      </c>
      <c r="L976" s="210">
        <f t="shared" si="79"/>
        <v>58</v>
      </c>
      <c r="M976" s="227">
        <f t="shared" si="75"/>
        <v>4.0406880458904346E-14</v>
      </c>
      <c r="N976" s="235">
        <f t="array" ref="N976:O976">MMULT(K976:M976,$N$6:$O$8)</f>
        <v>227</v>
      </c>
      <c r="O976" s="235">
        <v>58.000000000000043</v>
      </c>
    </row>
    <row r="977" spans="5:15" ht="11.25" x14ac:dyDescent="0.2">
      <c r="E977" s="210">
        <v>966</v>
      </c>
      <c r="F977" s="212">
        <v>6</v>
      </c>
      <c r="G977" s="214">
        <v>198</v>
      </c>
      <c r="H977" s="221">
        <v>60</v>
      </c>
      <c r="I977" s="210">
        <v>966</v>
      </c>
      <c r="J977" s="217">
        <f t="shared" si="80"/>
        <v>29.32</v>
      </c>
      <c r="K977" s="210">
        <f t="shared" si="78"/>
        <v>198</v>
      </c>
      <c r="L977" s="210">
        <f t="shared" si="79"/>
        <v>60</v>
      </c>
      <c r="M977" s="227">
        <f t="shared" si="75"/>
        <v>2.9258871710842455E-12</v>
      </c>
      <c r="N977" s="235">
        <f t="array" ref="N977:O977">MMULT(K977:M977,$N$6:$O$8)</f>
        <v>228</v>
      </c>
      <c r="O977" s="235">
        <v>60.000000000002927</v>
      </c>
    </row>
    <row r="978" spans="5:15" ht="11.25" x14ac:dyDescent="0.2">
      <c r="E978" s="210">
        <v>967</v>
      </c>
      <c r="F978" s="212">
        <v>7</v>
      </c>
      <c r="G978" s="214">
        <v>198</v>
      </c>
      <c r="H978" s="221">
        <v>62</v>
      </c>
      <c r="I978" s="210">
        <v>967</v>
      </c>
      <c r="J978" s="217">
        <f t="shared" si="80"/>
        <v>25.272000000000002</v>
      </c>
      <c r="K978" s="210">
        <f t="shared" si="78"/>
        <v>198</v>
      </c>
      <c r="L978" s="210">
        <f t="shared" si="79"/>
        <v>62</v>
      </c>
      <c r="M978" s="227">
        <f t="shared" si="75"/>
        <v>1.5481412318353609E-10</v>
      </c>
      <c r="N978" s="235">
        <f t="array" ref="N978:O978">MMULT(K978:M978,$N$6:$O$8)</f>
        <v>229</v>
      </c>
      <c r="O978" s="235">
        <v>62.000000000154813</v>
      </c>
    </row>
    <row r="979" spans="5:15" ht="11.25" x14ac:dyDescent="0.2">
      <c r="E979" s="210">
        <v>968</v>
      </c>
      <c r="F979" s="212">
        <v>8</v>
      </c>
      <c r="G979" s="214">
        <v>198</v>
      </c>
      <c r="H979" s="221">
        <v>64</v>
      </c>
      <c r="I979" s="210">
        <v>968</v>
      </c>
      <c r="J979" s="217">
        <f t="shared" si="80"/>
        <v>21.544000000000004</v>
      </c>
      <c r="K979" s="210">
        <f t="shared" si="78"/>
        <v>198</v>
      </c>
      <c r="L979" s="210">
        <f t="shared" si="79"/>
        <v>64</v>
      </c>
      <c r="M979" s="227">
        <f t="shared" si="75"/>
        <v>5.9856915158557709E-9</v>
      </c>
      <c r="N979" s="235">
        <f t="array" ref="N979:O979">MMULT(K979:M979,$N$6:$O$8)</f>
        <v>230</v>
      </c>
      <c r="O979" s="235">
        <v>64.000000005985697</v>
      </c>
    </row>
    <row r="980" spans="5:15" ht="11.25" x14ac:dyDescent="0.2">
      <c r="E980" s="210">
        <v>969</v>
      </c>
      <c r="F980" s="212">
        <v>9</v>
      </c>
      <c r="G980" s="214">
        <v>198</v>
      </c>
      <c r="H980" s="221">
        <v>66</v>
      </c>
      <c r="I980" s="210">
        <v>969</v>
      </c>
      <c r="J980" s="217">
        <f t="shared" si="80"/>
        <v>18.135999999999999</v>
      </c>
      <c r="K980" s="210">
        <f t="shared" si="78"/>
        <v>198</v>
      </c>
      <c r="L980" s="210">
        <f t="shared" si="79"/>
        <v>66</v>
      </c>
      <c r="M980" s="227">
        <f t="shared" ref="M980:M1042" si="81">$M$2*$M$5*EXP(-1/2*J980/$M$10)</f>
        <v>1.6910982305328981E-7</v>
      </c>
      <c r="N980" s="235">
        <f t="array" ref="N980:O980">MMULT(K980:M980,$N$6:$O$8)</f>
        <v>231</v>
      </c>
      <c r="O980" s="235">
        <v>66.000000169109825</v>
      </c>
    </row>
    <row r="981" spans="5:15" ht="11.25" x14ac:dyDescent="0.2">
      <c r="E981" s="210">
        <v>970</v>
      </c>
      <c r="F981" s="212">
        <v>10</v>
      </c>
      <c r="G981" s="214">
        <v>198</v>
      </c>
      <c r="H981" s="221">
        <v>68</v>
      </c>
      <c r="I981" s="210">
        <v>970</v>
      </c>
      <c r="J981" s="217">
        <f t="shared" si="80"/>
        <v>15.048</v>
      </c>
      <c r="K981" s="210">
        <f t="shared" si="78"/>
        <v>198</v>
      </c>
      <c r="L981" s="210">
        <f t="shared" si="79"/>
        <v>68</v>
      </c>
      <c r="M981" s="227">
        <f t="shared" si="81"/>
        <v>3.4911948650544592E-6</v>
      </c>
      <c r="N981" s="235">
        <f t="array" ref="N981:O981">MMULT(K981:M981,$N$6:$O$8)</f>
        <v>232</v>
      </c>
      <c r="O981" s="235">
        <v>68.00000349119486</v>
      </c>
    </row>
    <row r="982" spans="5:15" ht="11.25" x14ac:dyDescent="0.2">
      <c r="E982" s="210">
        <v>971</v>
      </c>
      <c r="F982" s="212">
        <v>11</v>
      </c>
      <c r="G982" s="214">
        <v>198</v>
      </c>
      <c r="H982" s="221">
        <v>70</v>
      </c>
      <c r="I982" s="210">
        <v>971</v>
      </c>
      <c r="J982" s="217">
        <f t="shared" si="80"/>
        <v>12.280000000000001</v>
      </c>
      <c r="K982" s="210">
        <f t="shared" si="78"/>
        <v>198</v>
      </c>
      <c r="L982" s="210">
        <f t="shared" si="79"/>
        <v>70</v>
      </c>
      <c r="M982" s="227">
        <f t="shared" si="81"/>
        <v>5.2665971032409399E-5</v>
      </c>
      <c r="N982" s="235">
        <f t="array" ref="N982:O982">MMULT(K982:M982,$N$6:$O$8)</f>
        <v>233</v>
      </c>
      <c r="O982" s="235">
        <v>70.000052665971026</v>
      </c>
    </row>
    <row r="983" spans="5:15" ht="11.25" x14ac:dyDescent="0.2">
      <c r="E983" s="210">
        <v>972</v>
      </c>
      <c r="F983" s="212">
        <v>12</v>
      </c>
      <c r="G983" s="214">
        <v>198</v>
      </c>
      <c r="H983" s="221">
        <v>72</v>
      </c>
      <c r="I983" s="210">
        <v>972</v>
      </c>
      <c r="J983" s="217">
        <f t="shared" si="80"/>
        <v>9.8320000000000007</v>
      </c>
      <c r="K983" s="210">
        <f t="shared" si="78"/>
        <v>198</v>
      </c>
      <c r="L983" s="210">
        <f t="shared" si="79"/>
        <v>72</v>
      </c>
      <c r="M983" s="227">
        <f t="shared" si="81"/>
        <v>5.8054628794801031E-4</v>
      </c>
      <c r="N983" s="235">
        <f t="array" ref="N983:O983">MMULT(K983:M983,$N$6:$O$8)</f>
        <v>234</v>
      </c>
      <c r="O983" s="235">
        <v>72.000580546287949</v>
      </c>
    </row>
    <row r="984" spans="5:15" ht="11.25" x14ac:dyDescent="0.2">
      <c r="E984" s="210">
        <v>973</v>
      </c>
      <c r="F984" s="212">
        <v>13</v>
      </c>
      <c r="G984" s="214">
        <v>198</v>
      </c>
      <c r="H984" s="221">
        <v>74</v>
      </c>
      <c r="I984" s="210">
        <v>973</v>
      </c>
      <c r="J984" s="217">
        <f t="shared" si="80"/>
        <v>7.7039999999999997</v>
      </c>
      <c r="K984" s="210">
        <f t="shared" si="78"/>
        <v>198</v>
      </c>
      <c r="L984" s="210">
        <f t="shared" si="79"/>
        <v>74</v>
      </c>
      <c r="M984" s="227">
        <f t="shared" si="81"/>
        <v>4.6762138067497567E-3</v>
      </c>
      <c r="N984" s="235">
        <f t="array" ref="N984:O984">MMULT(K984:M984,$N$6:$O$8)</f>
        <v>235</v>
      </c>
      <c r="O984" s="235">
        <v>74.004676213806746</v>
      </c>
    </row>
    <row r="985" spans="5:15" ht="11.25" x14ac:dyDescent="0.2">
      <c r="E985" s="210">
        <v>974</v>
      </c>
      <c r="F985" s="212">
        <v>14</v>
      </c>
      <c r="G985" s="214">
        <v>198</v>
      </c>
      <c r="H985" s="221">
        <v>76</v>
      </c>
      <c r="I985" s="210">
        <v>974</v>
      </c>
      <c r="J985" s="217">
        <f t="shared" si="80"/>
        <v>5.8960000000000008</v>
      </c>
      <c r="K985" s="210">
        <f t="shared" si="78"/>
        <v>198</v>
      </c>
      <c r="L985" s="210">
        <f t="shared" si="79"/>
        <v>76</v>
      </c>
      <c r="M985" s="227">
        <f t="shared" si="81"/>
        <v>2.7523433977942748E-2</v>
      </c>
      <c r="N985" s="235">
        <f t="array" ref="N985:O985">MMULT(K985:M985,$N$6:$O$8)</f>
        <v>236</v>
      </c>
      <c r="O985" s="235">
        <v>76.027523433977947</v>
      </c>
    </row>
    <row r="986" spans="5:15" ht="11.25" x14ac:dyDescent="0.2">
      <c r="E986" s="210">
        <v>975</v>
      </c>
      <c r="F986" s="212">
        <v>15</v>
      </c>
      <c r="G986" s="214">
        <v>198</v>
      </c>
      <c r="H986" s="221">
        <v>78</v>
      </c>
      <c r="I986" s="210">
        <v>975</v>
      </c>
      <c r="J986" s="217">
        <f t="shared" si="80"/>
        <v>4.4080000000000004</v>
      </c>
      <c r="K986" s="210">
        <f t="shared" si="78"/>
        <v>198</v>
      </c>
      <c r="L986" s="210">
        <f t="shared" si="79"/>
        <v>78</v>
      </c>
      <c r="M986" s="227">
        <f t="shared" si="81"/>
        <v>0.11837544560711795</v>
      </c>
      <c r="N986" s="235">
        <f t="array" ref="N986:O986">MMULT(K986:M986,$N$6:$O$8)</f>
        <v>237</v>
      </c>
      <c r="O986" s="235">
        <v>78.118375445607114</v>
      </c>
    </row>
    <row r="987" spans="5:15" ht="11.25" x14ac:dyDescent="0.2">
      <c r="E987" s="210">
        <v>976</v>
      </c>
      <c r="F987" s="212">
        <v>16</v>
      </c>
      <c r="G987" s="214">
        <v>198</v>
      </c>
      <c r="H987" s="221">
        <v>80</v>
      </c>
      <c r="I987" s="210">
        <v>976</v>
      </c>
      <c r="J987" s="217">
        <f t="shared" si="80"/>
        <v>3.24</v>
      </c>
      <c r="K987" s="210">
        <f t="shared" si="78"/>
        <v>198</v>
      </c>
      <c r="L987" s="210">
        <f t="shared" si="79"/>
        <v>80</v>
      </c>
      <c r="M987" s="227">
        <f t="shared" si="81"/>
        <v>0.37202436709940678</v>
      </c>
      <c r="N987" s="235">
        <f t="array" ref="N987:O987">MMULT(K987:M987,$N$6:$O$8)</f>
        <v>238</v>
      </c>
      <c r="O987" s="235">
        <v>80.372024367099414</v>
      </c>
    </row>
    <row r="988" spans="5:15" ht="11.25" x14ac:dyDescent="0.2">
      <c r="E988" s="210">
        <v>977</v>
      </c>
      <c r="F988" s="212">
        <v>17</v>
      </c>
      <c r="G988" s="214">
        <v>198</v>
      </c>
      <c r="H988" s="221">
        <v>82</v>
      </c>
      <c r="I988" s="210">
        <v>977</v>
      </c>
      <c r="J988" s="217">
        <f t="shared" si="80"/>
        <v>2.3920000000000003</v>
      </c>
      <c r="K988" s="210">
        <f t="shared" si="78"/>
        <v>198</v>
      </c>
      <c r="L988" s="210">
        <f t="shared" si="79"/>
        <v>82</v>
      </c>
      <c r="M988" s="227">
        <f t="shared" si="81"/>
        <v>0.85434227518047634</v>
      </c>
      <c r="N988" s="235">
        <f t="array" ref="N988:O988">MMULT(K988:M988,$N$6:$O$8)</f>
        <v>239</v>
      </c>
      <c r="O988" s="235">
        <v>82.854342275180471</v>
      </c>
    </row>
    <row r="989" spans="5:15" ht="11.25" x14ac:dyDescent="0.2">
      <c r="E989" s="210">
        <v>978</v>
      </c>
      <c r="F989" s="212">
        <v>18</v>
      </c>
      <c r="G989" s="214">
        <v>198</v>
      </c>
      <c r="H989" s="221">
        <v>84</v>
      </c>
      <c r="I989" s="210">
        <v>978</v>
      </c>
      <c r="J989" s="217">
        <f t="shared" si="80"/>
        <v>1.8640000000000003</v>
      </c>
      <c r="K989" s="210">
        <f t="shared" si="78"/>
        <v>198</v>
      </c>
      <c r="L989" s="210">
        <f t="shared" si="79"/>
        <v>84</v>
      </c>
      <c r="M989" s="227">
        <f t="shared" si="81"/>
        <v>1.433650063197933</v>
      </c>
      <c r="N989" s="235">
        <f t="array" ref="N989:O989">MMULT(K989:M989,$N$6:$O$8)</f>
        <v>240</v>
      </c>
      <c r="O989" s="235">
        <v>85.433650063197931</v>
      </c>
    </row>
    <row r="990" spans="5:15" ht="11.25" x14ac:dyDescent="0.2">
      <c r="E990" s="210">
        <v>979</v>
      </c>
      <c r="F990" s="212">
        <v>19</v>
      </c>
      <c r="G990" s="214">
        <v>198</v>
      </c>
      <c r="H990" s="221">
        <v>86</v>
      </c>
      <c r="I990" s="210">
        <v>979</v>
      </c>
      <c r="J990" s="217">
        <f t="shared" si="80"/>
        <v>1.6559999999999997</v>
      </c>
      <c r="K990" s="210">
        <f t="shared" si="78"/>
        <v>198</v>
      </c>
      <c r="L990" s="210">
        <f t="shared" si="79"/>
        <v>86</v>
      </c>
      <c r="M990" s="227">
        <f t="shared" si="81"/>
        <v>1.757944541791606</v>
      </c>
      <c r="N990" s="235">
        <f t="array" ref="N990:O990">MMULT(K990:M990,$N$6:$O$8)</f>
        <v>241</v>
      </c>
      <c r="O990" s="235">
        <v>87.757944541791602</v>
      </c>
    </row>
    <row r="991" spans="5:15" ht="11.25" x14ac:dyDescent="0.2">
      <c r="E991" s="210">
        <v>980</v>
      </c>
      <c r="F991" s="212">
        <v>20</v>
      </c>
      <c r="G991" s="214">
        <v>198</v>
      </c>
      <c r="H991" s="221">
        <v>88</v>
      </c>
      <c r="I991" s="210">
        <v>980</v>
      </c>
      <c r="J991" s="217">
        <f t="shared" si="80"/>
        <v>1.7680000000000007</v>
      </c>
      <c r="K991" s="210">
        <f t="shared" si="78"/>
        <v>198</v>
      </c>
      <c r="L991" s="210">
        <f t="shared" si="79"/>
        <v>88</v>
      </c>
      <c r="M991" s="227">
        <f t="shared" si="81"/>
        <v>1.575135548325205</v>
      </c>
      <c r="N991" s="235">
        <f t="array" ref="N991:O991">MMULT(K991:M991,$N$6:$O$8)</f>
        <v>242</v>
      </c>
      <c r="O991" s="235">
        <v>89.575135548325207</v>
      </c>
    </row>
    <row r="992" spans="5:15" ht="11.25" x14ac:dyDescent="0.2">
      <c r="E992" s="210">
        <v>981</v>
      </c>
      <c r="F992" s="212">
        <v>21</v>
      </c>
      <c r="G992" s="214">
        <v>198</v>
      </c>
      <c r="H992" s="221">
        <v>90</v>
      </c>
      <c r="I992" s="210">
        <v>981</v>
      </c>
      <c r="J992" s="217">
        <f t="shared" si="80"/>
        <v>2.2000000000000002</v>
      </c>
      <c r="K992" s="210">
        <f t="shared" si="78"/>
        <v>198</v>
      </c>
      <c r="L992" s="210">
        <f t="shared" si="79"/>
        <v>90</v>
      </c>
      <c r="M992" s="227">
        <f t="shared" si="81"/>
        <v>1.0312915195503403</v>
      </c>
      <c r="N992" s="235">
        <f t="array" ref="N992:O992">MMULT(K992:M992,$N$6:$O$8)</f>
        <v>243</v>
      </c>
      <c r="O992" s="235">
        <v>91.031291519550336</v>
      </c>
    </row>
    <row r="993" spans="5:15" ht="11.25" x14ac:dyDescent="0.2">
      <c r="E993" s="210">
        <v>982</v>
      </c>
      <c r="F993" s="212">
        <v>22</v>
      </c>
      <c r="G993" s="214">
        <v>198</v>
      </c>
      <c r="H993" s="221">
        <v>92</v>
      </c>
      <c r="I993" s="210">
        <v>982</v>
      </c>
      <c r="J993" s="217">
        <f t="shared" si="80"/>
        <v>2.952</v>
      </c>
      <c r="K993" s="210">
        <f t="shared" si="78"/>
        <v>198</v>
      </c>
      <c r="L993" s="210">
        <f t="shared" si="79"/>
        <v>92</v>
      </c>
      <c r="M993" s="227">
        <f t="shared" si="81"/>
        <v>0.49339609828940656</v>
      </c>
      <c r="N993" s="235">
        <f t="array" ref="N993:O993">MMULT(K993:M993,$N$6:$O$8)</f>
        <v>244</v>
      </c>
      <c r="O993" s="235">
        <v>92.493396098289409</v>
      </c>
    </row>
    <row r="994" spans="5:15" ht="11.25" x14ac:dyDescent="0.2">
      <c r="E994" s="210">
        <v>983</v>
      </c>
      <c r="F994" s="212">
        <v>23</v>
      </c>
      <c r="G994" s="214">
        <v>198</v>
      </c>
      <c r="H994" s="221">
        <v>94</v>
      </c>
      <c r="I994" s="210">
        <v>983</v>
      </c>
      <c r="J994" s="217">
        <f t="shared" si="80"/>
        <v>4.0239999999999982</v>
      </c>
      <c r="K994" s="210">
        <f t="shared" si="78"/>
        <v>198</v>
      </c>
      <c r="L994" s="210">
        <f t="shared" si="79"/>
        <v>94</v>
      </c>
      <c r="M994" s="227">
        <f t="shared" si="81"/>
        <v>0.1724887305345702</v>
      </c>
      <c r="N994" s="235">
        <f t="array" ref="N994:O994">MMULT(K994:M994,$N$6:$O$8)</f>
        <v>245</v>
      </c>
      <c r="O994" s="235">
        <v>94.172488730534567</v>
      </c>
    </row>
    <row r="995" spans="5:15" ht="11.25" x14ac:dyDescent="0.2">
      <c r="E995" s="210">
        <v>984</v>
      </c>
      <c r="F995" s="212">
        <v>24</v>
      </c>
      <c r="G995" s="214">
        <v>198</v>
      </c>
      <c r="H995" s="221">
        <v>96</v>
      </c>
      <c r="I995" s="210">
        <v>984</v>
      </c>
      <c r="J995" s="217">
        <f t="shared" si="80"/>
        <v>5.4160000000000021</v>
      </c>
      <c r="K995" s="210">
        <f t="shared" si="78"/>
        <v>198</v>
      </c>
      <c r="L995" s="210">
        <f t="shared" si="79"/>
        <v>96</v>
      </c>
      <c r="M995" s="227">
        <f t="shared" si="81"/>
        <v>4.4063246476956384E-2</v>
      </c>
      <c r="N995" s="235">
        <f t="array" ref="N995:O995">MMULT(K995:M995,$N$6:$O$8)</f>
        <v>246</v>
      </c>
      <c r="O995" s="235">
        <v>96.044063246476952</v>
      </c>
    </row>
    <row r="996" spans="5:15" ht="11.25" x14ac:dyDescent="0.2">
      <c r="E996" s="210">
        <v>985</v>
      </c>
      <c r="F996" s="212">
        <v>25</v>
      </c>
      <c r="G996" s="214">
        <v>198</v>
      </c>
      <c r="H996" s="221">
        <v>98</v>
      </c>
      <c r="I996" s="210">
        <v>985</v>
      </c>
      <c r="J996" s="217">
        <f t="shared" si="80"/>
        <v>7.1280000000000037</v>
      </c>
      <c r="K996" s="210">
        <f t="shared" si="78"/>
        <v>198</v>
      </c>
      <c r="L996" s="210">
        <f t="shared" si="79"/>
        <v>98</v>
      </c>
      <c r="M996" s="227">
        <f t="shared" si="81"/>
        <v>8.225134500819551E-3</v>
      </c>
      <c r="N996" s="235">
        <f t="array" ref="N996:O996">MMULT(K996:M996,$N$6:$O$8)</f>
        <v>247</v>
      </c>
      <c r="O996" s="235">
        <v>98.008225134500819</v>
      </c>
    </row>
    <row r="997" spans="5:15" ht="11.25" x14ac:dyDescent="0.2">
      <c r="E997" s="210">
        <v>986</v>
      </c>
      <c r="F997" s="212">
        <v>26</v>
      </c>
      <c r="G997" s="214">
        <v>198</v>
      </c>
      <c r="H997" s="221">
        <v>100</v>
      </c>
      <c r="I997" s="210">
        <v>986</v>
      </c>
      <c r="J997" s="217">
        <f t="shared" si="80"/>
        <v>9.1600000000000019</v>
      </c>
      <c r="K997" s="210">
        <f t="shared" si="78"/>
        <v>198</v>
      </c>
      <c r="L997" s="210">
        <f t="shared" si="79"/>
        <v>100</v>
      </c>
      <c r="M997" s="227">
        <f t="shared" si="81"/>
        <v>1.1219158299939965E-3</v>
      </c>
      <c r="N997" s="235">
        <f t="array" ref="N997:O997">MMULT(K997:M997,$N$6:$O$8)</f>
        <v>248</v>
      </c>
      <c r="O997" s="235">
        <v>100.00112191583</v>
      </c>
    </row>
    <row r="998" spans="5:15" ht="11.25" x14ac:dyDescent="0.2">
      <c r="E998" s="210">
        <v>987</v>
      </c>
      <c r="F998" s="212">
        <v>27</v>
      </c>
      <c r="G998" s="214">
        <v>198</v>
      </c>
      <c r="H998" s="221">
        <v>102</v>
      </c>
      <c r="I998" s="210">
        <v>987</v>
      </c>
      <c r="J998" s="217">
        <f t="shared" si="80"/>
        <v>11.512000000000002</v>
      </c>
      <c r="K998" s="210">
        <f t="shared" si="78"/>
        <v>198</v>
      </c>
      <c r="L998" s="210">
        <f t="shared" si="79"/>
        <v>102</v>
      </c>
      <c r="M998" s="227">
        <f t="shared" si="81"/>
        <v>1.1182226738575832E-4</v>
      </c>
      <c r="N998" s="235">
        <f t="array" ref="N998:O998">MMULT(K998:M998,$N$6:$O$8)</f>
        <v>249</v>
      </c>
      <c r="O998" s="235">
        <v>102.00011182226739</v>
      </c>
    </row>
    <row r="999" spans="5:15" ht="11.25" x14ac:dyDescent="0.2">
      <c r="E999" s="210">
        <v>988</v>
      </c>
      <c r="F999" s="212">
        <v>28</v>
      </c>
      <c r="G999" s="214">
        <v>198</v>
      </c>
      <c r="H999" s="221">
        <v>104</v>
      </c>
      <c r="I999" s="210">
        <v>988</v>
      </c>
      <c r="J999" s="217">
        <f t="shared" si="80"/>
        <v>14.184000000000001</v>
      </c>
      <c r="K999" s="210">
        <f t="shared" si="78"/>
        <v>198</v>
      </c>
      <c r="L999" s="210">
        <f t="shared" si="79"/>
        <v>104</v>
      </c>
      <c r="M999" s="227">
        <f t="shared" si="81"/>
        <v>8.144174361253126E-6</v>
      </c>
      <c r="N999" s="235">
        <f t="array" ref="N999:O999">MMULT(K999:M999,$N$6:$O$8)</f>
        <v>250</v>
      </c>
      <c r="O999" s="235">
        <v>104.00000814417436</v>
      </c>
    </row>
    <row r="1000" spans="5:15" ht="11.25" x14ac:dyDescent="0.2">
      <c r="E1000" s="210">
        <v>989</v>
      </c>
      <c r="F1000" s="212">
        <v>29</v>
      </c>
      <c r="G1000" s="214">
        <v>198</v>
      </c>
      <c r="H1000" s="221">
        <v>106</v>
      </c>
      <c r="I1000" s="210">
        <v>989</v>
      </c>
      <c r="J1000" s="217">
        <f t="shared" si="80"/>
        <v>17.176000000000002</v>
      </c>
      <c r="K1000" s="210">
        <f t="shared" si="78"/>
        <v>198</v>
      </c>
      <c r="L1000" s="210">
        <f t="shared" si="79"/>
        <v>106</v>
      </c>
      <c r="M1000" s="227">
        <f t="shared" si="81"/>
        <v>4.3342761968774605E-7</v>
      </c>
      <c r="N1000" s="235">
        <f t="array" ref="N1000:O1000">MMULT(K1000:M1000,$N$6:$O$8)</f>
        <v>251</v>
      </c>
      <c r="O1000" s="235">
        <v>106.00000043342762</v>
      </c>
    </row>
    <row r="1001" spans="5:15" ht="11.25" x14ac:dyDescent="0.2">
      <c r="E1001" s="210">
        <v>990</v>
      </c>
      <c r="F1001" s="212">
        <v>30</v>
      </c>
      <c r="G1001" s="214">
        <v>198</v>
      </c>
      <c r="H1001" s="221">
        <v>108</v>
      </c>
      <c r="I1001" s="210">
        <v>990</v>
      </c>
      <c r="J1001" s="217">
        <f t="shared" si="80"/>
        <v>20.487999999999992</v>
      </c>
      <c r="K1001" s="210">
        <f t="shared" si="78"/>
        <v>198</v>
      </c>
      <c r="L1001" s="210">
        <f t="shared" si="79"/>
        <v>108</v>
      </c>
      <c r="M1001" s="227">
        <f t="shared" si="81"/>
        <v>1.6855314227204143E-8</v>
      </c>
      <c r="N1001" s="235">
        <f t="array" ref="N1001:O1001">MMULT(K1001:M1001,$N$6:$O$8)</f>
        <v>252</v>
      </c>
      <c r="O1001" s="235">
        <v>108.00000001685531</v>
      </c>
    </row>
    <row r="1002" spans="5:15" ht="11.25" x14ac:dyDescent="0.2">
      <c r="E1002" s="210">
        <v>991</v>
      </c>
      <c r="F1002" s="212">
        <v>31</v>
      </c>
      <c r="G1002" s="214">
        <v>198</v>
      </c>
      <c r="H1002" s="221">
        <v>110</v>
      </c>
      <c r="I1002" s="210">
        <v>991</v>
      </c>
      <c r="J1002" s="217">
        <f t="shared" si="80"/>
        <v>24.120000000000005</v>
      </c>
      <c r="K1002" s="210">
        <f t="shared" si="78"/>
        <v>198</v>
      </c>
      <c r="L1002" s="210">
        <f t="shared" si="79"/>
        <v>110</v>
      </c>
      <c r="M1002" s="227">
        <f t="shared" si="81"/>
        <v>4.7896951708651342E-10</v>
      </c>
      <c r="N1002" s="235">
        <f t="array" ref="N1002:O1002">MMULT(K1002:M1002,$N$6:$O$8)</f>
        <v>253</v>
      </c>
      <c r="O1002" s="235">
        <v>110.00000000047896</v>
      </c>
    </row>
    <row r="1003" spans="5:15" ht="11.25" x14ac:dyDescent="0.2">
      <c r="E1003" s="210">
        <v>992</v>
      </c>
      <c r="F1003" s="212">
        <v>32</v>
      </c>
      <c r="G1003" s="214"/>
      <c r="H1003" s="221"/>
      <c r="I1003" s="210">
        <v>992</v>
      </c>
      <c r="J1003" s="217">
        <f t="shared" si="80"/>
        <v>176.80000000000007</v>
      </c>
      <c r="K1003" s="210"/>
      <c r="M1003" s="227"/>
      <c r="N1003" s="237"/>
      <c r="O1003" s="237"/>
    </row>
    <row r="1004" spans="5:15" ht="11.25" x14ac:dyDescent="0.2">
      <c r="E1004" s="210">
        <v>993</v>
      </c>
      <c r="F1004" s="212">
        <v>33</v>
      </c>
      <c r="G1004" s="214"/>
      <c r="H1004" s="221"/>
      <c r="I1004" s="210">
        <v>993</v>
      </c>
      <c r="J1004" s="217">
        <f t="shared" si="80"/>
        <v>176.80000000000007</v>
      </c>
      <c r="K1004" s="210"/>
      <c r="M1004" s="227"/>
      <c r="N1004" s="237"/>
      <c r="O1004" s="237"/>
    </row>
    <row r="1005" spans="5:15" ht="11.25" x14ac:dyDescent="0.2">
      <c r="E1005" s="210">
        <v>994</v>
      </c>
      <c r="F1005" s="212">
        <v>34</v>
      </c>
      <c r="G1005" s="214"/>
      <c r="H1005" s="221"/>
      <c r="I1005" s="210">
        <v>994</v>
      </c>
      <c r="J1005" s="217">
        <f t="shared" si="80"/>
        <v>176.80000000000007</v>
      </c>
      <c r="K1005" s="210"/>
      <c r="M1005" s="227"/>
      <c r="N1005" s="237"/>
      <c r="O1005" s="237"/>
    </row>
    <row r="1006" spans="5:15" ht="11.25" x14ac:dyDescent="0.2">
      <c r="E1006" s="210">
        <v>995</v>
      </c>
      <c r="F1006" s="212">
        <v>35</v>
      </c>
      <c r="G1006" s="214"/>
      <c r="H1006" s="221"/>
      <c r="I1006" s="210">
        <v>995</v>
      </c>
      <c r="J1006" s="217">
        <f t="shared" si="80"/>
        <v>176.80000000000007</v>
      </c>
      <c r="K1006" s="210"/>
      <c r="M1006" s="227"/>
      <c r="N1006" s="237"/>
      <c r="O1006" s="237"/>
    </row>
    <row r="1007" spans="5:15" ht="11.25" x14ac:dyDescent="0.2">
      <c r="E1007" s="210">
        <v>996</v>
      </c>
      <c r="F1007" s="212">
        <v>36</v>
      </c>
      <c r="G1007" s="214"/>
      <c r="H1007" s="221"/>
      <c r="I1007" s="210">
        <v>996</v>
      </c>
      <c r="J1007" s="217">
        <f t="shared" si="80"/>
        <v>176.80000000000007</v>
      </c>
      <c r="K1007" s="210"/>
      <c r="M1007" s="227"/>
      <c r="N1007" s="237"/>
      <c r="O1007" s="237"/>
    </row>
    <row r="1008" spans="5:15" ht="11.25" x14ac:dyDescent="0.2">
      <c r="E1008" s="210">
        <v>997</v>
      </c>
      <c r="F1008" s="212">
        <v>37</v>
      </c>
      <c r="G1008" s="214"/>
      <c r="H1008" s="221"/>
      <c r="I1008" s="210">
        <v>997</v>
      </c>
      <c r="J1008" s="217">
        <f t="shared" si="80"/>
        <v>176.80000000000007</v>
      </c>
      <c r="K1008" s="210"/>
      <c r="M1008" s="227"/>
      <c r="N1008" s="237"/>
      <c r="O1008" s="237"/>
    </row>
    <row r="1009" spans="5:15" ht="11.25" x14ac:dyDescent="0.2">
      <c r="E1009" s="210">
        <v>998</v>
      </c>
      <c r="F1009" s="212">
        <v>38</v>
      </c>
      <c r="G1009" s="214"/>
      <c r="H1009" s="221"/>
      <c r="I1009" s="210">
        <v>998</v>
      </c>
      <c r="J1009" s="217">
        <f t="shared" si="80"/>
        <v>176.80000000000007</v>
      </c>
      <c r="K1009" s="210"/>
      <c r="M1009" s="227"/>
      <c r="N1009" s="237"/>
      <c r="O1009" s="237"/>
    </row>
    <row r="1010" spans="5:15" ht="11.25" x14ac:dyDescent="0.2">
      <c r="E1010" s="210">
        <v>999</v>
      </c>
      <c r="F1010" s="212">
        <v>39</v>
      </c>
      <c r="G1010" s="214"/>
      <c r="H1010" s="221"/>
      <c r="I1010" s="210">
        <v>999</v>
      </c>
      <c r="J1010" s="217">
        <f t="shared" si="80"/>
        <v>176.80000000000007</v>
      </c>
      <c r="K1010" s="210"/>
      <c r="M1010" s="227"/>
      <c r="N1010" s="237"/>
      <c r="O1010" s="237"/>
    </row>
    <row r="1011" spans="5:15" ht="11.25" x14ac:dyDescent="0.2">
      <c r="E1011" s="210">
        <v>1000</v>
      </c>
      <c r="F1011" s="213">
        <v>40</v>
      </c>
      <c r="G1011" s="222"/>
      <c r="H1011" s="223"/>
      <c r="I1011" s="210">
        <v>1000</v>
      </c>
      <c r="J1011" s="217">
        <f t="shared" si="80"/>
        <v>176.80000000000007</v>
      </c>
      <c r="K1011" s="210"/>
      <c r="M1011" s="227"/>
      <c r="N1011" s="237"/>
      <c r="O1011" s="237"/>
    </row>
    <row r="1012" spans="5:15" ht="11.25" x14ac:dyDescent="0.2">
      <c r="E1012" s="210">
        <v>1001</v>
      </c>
      <c r="F1012" s="211">
        <v>1</v>
      </c>
      <c r="G1012" s="219">
        <v>200</v>
      </c>
      <c r="H1012" s="220">
        <v>50</v>
      </c>
      <c r="I1012" s="210">
        <v>1001</v>
      </c>
      <c r="J1012" s="217">
        <f t="shared" si="80"/>
        <v>56.8</v>
      </c>
      <c r="K1012" s="210">
        <f t="shared" ref="K1012:K1042" si="82">G1012</f>
        <v>200</v>
      </c>
      <c r="L1012" s="210">
        <f t="shared" ref="L1012:L1042" si="83">H1012</f>
        <v>50</v>
      </c>
      <c r="M1012" s="227">
        <f>$M$2*$M$5*EXP(-1/2*J1012/$M$10)</f>
        <v>5.8324805280924779E-24</v>
      </c>
      <c r="N1012" s="235">
        <f t="array" ref="N1012:O1012">MMULT(K1012:M1012,$N$6:$O$8)</f>
        <v>225</v>
      </c>
      <c r="O1012" s="235">
        <v>50</v>
      </c>
    </row>
    <row r="1013" spans="5:15" ht="11.25" x14ac:dyDescent="0.2">
      <c r="E1013" s="210">
        <v>1002</v>
      </c>
      <c r="F1013" s="212">
        <v>2</v>
      </c>
      <c r="G1013" s="214">
        <v>200</v>
      </c>
      <c r="H1013" s="221">
        <v>52</v>
      </c>
      <c r="I1013" s="210">
        <v>1002</v>
      </c>
      <c r="J1013" s="217">
        <f t="shared" si="80"/>
        <v>51.04</v>
      </c>
      <c r="K1013" s="210">
        <f t="shared" si="82"/>
        <v>200</v>
      </c>
      <c r="L1013" s="210">
        <f t="shared" si="83"/>
        <v>52</v>
      </c>
      <c r="M1013" s="227">
        <f t="shared" si="81"/>
        <v>1.6532547669288825E-21</v>
      </c>
      <c r="N1013" s="235">
        <f t="array" ref="N1013:O1013">MMULT(K1013:M1013,$N$6:$O$8)</f>
        <v>226</v>
      </c>
      <c r="O1013" s="235">
        <v>52</v>
      </c>
    </row>
    <row r="1014" spans="5:15" ht="11.25" x14ac:dyDescent="0.2">
      <c r="E1014" s="210">
        <v>1003</v>
      </c>
      <c r="F1014" s="212">
        <v>3</v>
      </c>
      <c r="G1014" s="214">
        <v>200</v>
      </c>
      <c r="H1014" s="221">
        <v>54</v>
      </c>
      <c r="I1014" s="210">
        <v>1003</v>
      </c>
      <c r="J1014" s="217">
        <f t="shared" si="80"/>
        <v>45.6</v>
      </c>
      <c r="K1014" s="210">
        <f t="shared" si="82"/>
        <v>200</v>
      </c>
      <c r="L1014" s="210">
        <f t="shared" si="83"/>
        <v>54</v>
      </c>
      <c r="M1014" s="227">
        <f t="shared" si="81"/>
        <v>3.4243411158798488E-19</v>
      </c>
      <c r="N1014" s="235">
        <f t="array" ref="N1014:O1014">MMULT(K1014:M1014,$N$6:$O$8)</f>
        <v>227</v>
      </c>
      <c r="O1014" s="235">
        <v>54</v>
      </c>
    </row>
    <row r="1015" spans="5:15" ht="11.25" x14ac:dyDescent="0.2">
      <c r="E1015" s="210">
        <v>1004</v>
      </c>
      <c r="F1015" s="212">
        <v>4</v>
      </c>
      <c r="G1015" s="214">
        <v>200</v>
      </c>
      <c r="H1015" s="221">
        <v>56</v>
      </c>
      <c r="I1015" s="210">
        <v>1004</v>
      </c>
      <c r="J1015" s="217">
        <f t="shared" si="80"/>
        <v>40.479999999999997</v>
      </c>
      <c r="K1015" s="210">
        <f t="shared" si="82"/>
        <v>200</v>
      </c>
      <c r="L1015" s="210">
        <f t="shared" si="83"/>
        <v>56</v>
      </c>
      <c r="M1015" s="227">
        <f t="shared" si="81"/>
        <v>5.1828066581339883E-17</v>
      </c>
      <c r="N1015" s="235">
        <f t="array" ref="N1015:O1015">MMULT(K1015:M1015,$N$6:$O$8)</f>
        <v>228</v>
      </c>
      <c r="O1015" s="235">
        <v>56</v>
      </c>
    </row>
    <row r="1016" spans="5:15" ht="11.25" x14ac:dyDescent="0.2">
      <c r="E1016" s="210">
        <v>1005</v>
      </c>
      <c r="F1016" s="212">
        <v>5</v>
      </c>
      <c r="G1016" s="214">
        <v>200</v>
      </c>
      <c r="H1016" s="221">
        <v>58</v>
      </c>
      <c r="I1016" s="210">
        <v>1005</v>
      </c>
      <c r="J1016" s="217">
        <f t="shared" si="80"/>
        <v>35.68</v>
      </c>
      <c r="K1016" s="210">
        <f t="shared" si="82"/>
        <v>200</v>
      </c>
      <c r="L1016" s="210">
        <f t="shared" si="83"/>
        <v>58</v>
      </c>
      <c r="M1016" s="227">
        <f t="shared" si="81"/>
        <v>5.731967857432916E-15</v>
      </c>
      <c r="N1016" s="235">
        <f t="array" ref="N1016:O1016">MMULT(K1016:M1016,$N$6:$O$8)</f>
        <v>229</v>
      </c>
      <c r="O1016" s="235">
        <v>58.000000000000007</v>
      </c>
    </row>
    <row r="1017" spans="5:15" ht="11.25" x14ac:dyDescent="0.2">
      <c r="E1017" s="210">
        <v>1006</v>
      </c>
      <c r="F1017" s="212">
        <v>6</v>
      </c>
      <c r="G1017" s="214">
        <v>200</v>
      </c>
      <c r="H1017" s="221">
        <v>60</v>
      </c>
      <c r="I1017" s="210">
        <v>1006</v>
      </c>
      <c r="J1017" s="217">
        <f t="shared" si="80"/>
        <v>31.2</v>
      </c>
      <c r="K1017" s="210">
        <f t="shared" si="82"/>
        <v>200</v>
      </c>
      <c r="L1017" s="210">
        <f t="shared" si="83"/>
        <v>60</v>
      </c>
      <c r="M1017" s="227">
        <f t="shared" si="81"/>
        <v>4.6322632851315575E-13</v>
      </c>
      <c r="N1017" s="235">
        <f t="array" ref="N1017:O1017">MMULT(K1017:M1017,$N$6:$O$8)</f>
        <v>230</v>
      </c>
      <c r="O1017" s="235">
        <v>60.000000000000462</v>
      </c>
    </row>
    <row r="1018" spans="5:15" ht="11.25" x14ac:dyDescent="0.2">
      <c r="E1018" s="210">
        <v>1007</v>
      </c>
      <c r="F1018" s="212">
        <v>7</v>
      </c>
      <c r="G1018" s="214">
        <v>200</v>
      </c>
      <c r="H1018" s="221">
        <v>62</v>
      </c>
      <c r="I1018" s="210">
        <v>1007</v>
      </c>
      <c r="J1018" s="217">
        <f t="shared" si="80"/>
        <v>27.04</v>
      </c>
      <c r="K1018" s="210">
        <f t="shared" si="82"/>
        <v>200</v>
      </c>
      <c r="L1018" s="210">
        <f t="shared" si="83"/>
        <v>62</v>
      </c>
      <c r="M1018" s="227">
        <f t="shared" si="81"/>
        <v>2.7354795691208476E-11</v>
      </c>
      <c r="N1018" s="235">
        <f t="array" ref="N1018:O1018">MMULT(K1018:M1018,$N$6:$O$8)</f>
        <v>231</v>
      </c>
      <c r="O1018" s="235">
        <v>62.000000000027356</v>
      </c>
    </row>
    <row r="1019" spans="5:15" ht="11.25" x14ac:dyDescent="0.2">
      <c r="E1019" s="210">
        <v>1008</v>
      </c>
      <c r="F1019" s="212">
        <v>8</v>
      </c>
      <c r="G1019" s="214">
        <v>200</v>
      </c>
      <c r="H1019" s="221">
        <v>64</v>
      </c>
      <c r="I1019" s="210">
        <v>1008</v>
      </c>
      <c r="J1019" s="217">
        <f t="shared" si="80"/>
        <v>23.200000000000003</v>
      </c>
      <c r="K1019" s="210">
        <f t="shared" si="82"/>
        <v>200</v>
      </c>
      <c r="L1019" s="210">
        <f t="shared" si="83"/>
        <v>64</v>
      </c>
      <c r="M1019" s="227">
        <f t="shared" si="81"/>
        <v>1.180387131326389E-9</v>
      </c>
      <c r="N1019" s="235">
        <f t="array" ref="N1019:O1019">MMULT(K1019:M1019,$N$6:$O$8)</f>
        <v>232</v>
      </c>
      <c r="O1019" s="235">
        <v>64.000000001180382</v>
      </c>
    </row>
    <row r="1020" spans="5:15" ht="11.25" x14ac:dyDescent="0.2">
      <c r="E1020" s="210">
        <v>1009</v>
      </c>
      <c r="F1020" s="212">
        <v>9</v>
      </c>
      <c r="G1020" s="214">
        <v>200</v>
      </c>
      <c r="H1020" s="221">
        <v>66</v>
      </c>
      <c r="I1020" s="210">
        <v>1009</v>
      </c>
      <c r="J1020" s="217">
        <f t="shared" si="80"/>
        <v>19.68</v>
      </c>
      <c r="K1020" s="210">
        <f t="shared" si="82"/>
        <v>200</v>
      </c>
      <c r="L1020" s="210">
        <f t="shared" si="83"/>
        <v>66</v>
      </c>
      <c r="M1020" s="227">
        <f t="shared" si="81"/>
        <v>3.721912917421801E-8</v>
      </c>
      <c r="N1020" s="235">
        <f t="array" ref="N1020:O1020">MMULT(K1020:M1020,$N$6:$O$8)</f>
        <v>233</v>
      </c>
      <c r="O1020" s="235">
        <v>66.000000037219124</v>
      </c>
    </row>
    <row r="1021" spans="5:15" ht="11.25" x14ac:dyDescent="0.2">
      <c r="E1021" s="210">
        <v>1010</v>
      </c>
      <c r="F1021" s="212">
        <v>10</v>
      </c>
      <c r="G1021" s="214">
        <v>200</v>
      </c>
      <c r="H1021" s="221">
        <v>68</v>
      </c>
      <c r="I1021" s="210">
        <v>1010</v>
      </c>
      <c r="J1021" s="217">
        <f t="shared" si="80"/>
        <v>16.479999999999997</v>
      </c>
      <c r="K1021" s="210">
        <f t="shared" si="82"/>
        <v>200</v>
      </c>
      <c r="L1021" s="210">
        <f t="shared" si="83"/>
        <v>68</v>
      </c>
      <c r="M1021" s="227">
        <f t="shared" si="81"/>
        <v>8.5754851627407028E-7</v>
      </c>
      <c r="N1021" s="235">
        <f t="array" ref="N1021:O1021">MMULT(K1021:M1021,$N$6:$O$8)</f>
        <v>234</v>
      </c>
      <c r="O1021" s="235">
        <v>68.000000857548514</v>
      </c>
    </row>
    <row r="1022" spans="5:15" ht="11.25" x14ac:dyDescent="0.2">
      <c r="E1022" s="210">
        <v>1011</v>
      </c>
      <c r="F1022" s="212">
        <v>11</v>
      </c>
      <c r="G1022" s="214">
        <v>200</v>
      </c>
      <c r="H1022" s="221">
        <v>70</v>
      </c>
      <c r="I1022" s="210">
        <v>1011</v>
      </c>
      <c r="J1022" s="217">
        <f t="shared" si="80"/>
        <v>13.6</v>
      </c>
      <c r="K1022" s="210">
        <f t="shared" si="82"/>
        <v>200</v>
      </c>
      <c r="L1022" s="210">
        <f t="shared" si="83"/>
        <v>70</v>
      </c>
      <c r="M1022" s="227">
        <f t="shared" si="81"/>
        <v>1.4437830632431351E-5</v>
      </c>
      <c r="N1022" s="235">
        <f t="array" ref="N1022:O1022">MMULT(K1022:M1022,$N$6:$O$8)</f>
        <v>235</v>
      </c>
      <c r="O1022" s="235">
        <v>70.000014437830629</v>
      </c>
    </row>
    <row r="1023" spans="5:15" ht="11.25" x14ac:dyDescent="0.2">
      <c r="E1023" s="210">
        <v>1012</v>
      </c>
      <c r="F1023" s="212">
        <v>12</v>
      </c>
      <c r="G1023" s="214">
        <v>200</v>
      </c>
      <c r="H1023" s="221">
        <v>72</v>
      </c>
      <c r="I1023" s="210">
        <v>1012</v>
      </c>
      <c r="J1023" s="217">
        <f t="shared" si="80"/>
        <v>11.04</v>
      </c>
      <c r="K1023" s="210">
        <f t="shared" si="82"/>
        <v>200</v>
      </c>
      <c r="L1023" s="210">
        <f t="shared" si="83"/>
        <v>72</v>
      </c>
      <c r="M1023" s="227">
        <f t="shared" si="81"/>
        <v>1.7762166496540721E-4</v>
      </c>
      <c r="N1023" s="235">
        <f t="array" ref="N1023:O1023">MMULT(K1023:M1023,$N$6:$O$8)</f>
        <v>236</v>
      </c>
      <c r="O1023" s="235">
        <v>72.00017762166496</v>
      </c>
    </row>
    <row r="1024" spans="5:15" ht="11.25" x14ac:dyDescent="0.2">
      <c r="E1024" s="210">
        <v>1013</v>
      </c>
      <c r="F1024" s="212">
        <v>13</v>
      </c>
      <c r="G1024" s="214">
        <v>200</v>
      </c>
      <c r="H1024" s="221">
        <v>74</v>
      </c>
      <c r="I1024" s="210">
        <v>1013</v>
      </c>
      <c r="J1024" s="217">
        <f t="shared" si="80"/>
        <v>8.7999999999999989</v>
      </c>
      <c r="K1024" s="210">
        <f t="shared" si="82"/>
        <v>200</v>
      </c>
      <c r="L1024" s="210">
        <f t="shared" si="83"/>
        <v>74</v>
      </c>
      <c r="M1024" s="227">
        <f t="shared" si="81"/>
        <v>1.5967638110959902E-3</v>
      </c>
      <c r="N1024" s="235">
        <f t="array" ref="N1024:O1024">MMULT(K1024:M1024,$N$6:$O$8)</f>
        <v>237</v>
      </c>
      <c r="O1024" s="235">
        <v>74.001596763811094</v>
      </c>
    </row>
    <row r="1025" spans="2:15" ht="11.25" x14ac:dyDescent="0.2">
      <c r="E1025" s="210">
        <v>1014</v>
      </c>
      <c r="F1025" s="212">
        <v>14</v>
      </c>
      <c r="G1025" s="214">
        <v>200</v>
      </c>
      <c r="H1025" s="221">
        <v>76</v>
      </c>
      <c r="I1025" s="210">
        <v>1014</v>
      </c>
      <c r="J1025" s="217">
        <f t="shared" si="80"/>
        <v>6.8800000000000008</v>
      </c>
      <c r="K1025" s="210">
        <f t="shared" si="82"/>
        <v>200</v>
      </c>
      <c r="L1025" s="210">
        <f t="shared" si="83"/>
        <v>76</v>
      </c>
      <c r="M1025" s="227">
        <f t="shared" si="81"/>
        <v>1.0489050505951532E-2</v>
      </c>
      <c r="N1025" s="235">
        <f t="array" ref="N1025:O1025">MMULT(K1025:M1025,$N$6:$O$8)</f>
        <v>238</v>
      </c>
      <c r="O1025" s="235">
        <v>76.010489050505953</v>
      </c>
    </row>
    <row r="1026" spans="2:15" ht="11.25" x14ac:dyDescent="0.2">
      <c r="E1026" s="210">
        <v>1015</v>
      </c>
      <c r="F1026" s="212">
        <v>15</v>
      </c>
      <c r="G1026" s="214">
        <v>200</v>
      </c>
      <c r="H1026" s="221">
        <v>78</v>
      </c>
      <c r="I1026" s="210">
        <v>1015</v>
      </c>
      <c r="J1026" s="217">
        <f t="shared" si="80"/>
        <v>5.28</v>
      </c>
      <c r="K1026" s="210">
        <f t="shared" si="82"/>
        <v>200</v>
      </c>
      <c r="L1026" s="210">
        <f t="shared" si="83"/>
        <v>78</v>
      </c>
      <c r="M1026" s="227">
        <f t="shared" si="81"/>
        <v>5.0348023092319789E-2</v>
      </c>
      <c r="N1026" s="235">
        <f t="array" ref="N1026:O1026">MMULT(K1026:M1026,$N$6:$O$8)</f>
        <v>239</v>
      </c>
      <c r="O1026" s="235">
        <v>78.050348023092326</v>
      </c>
    </row>
    <row r="1027" spans="2:15" ht="11.25" x14ac:dyDescent="0.2">
      <c r="E1027" s="210">
        <v>1016</v>
      </c>
      <c r="F1027" s="212">
        <v>16</v>
      </c>
      <c r="G1027" s="214">
        <v>200</v>
      </c>
      <c r="H1027" s="221">
        <v>80</v>
      </c>
      <c r="I1027" s="210">
        <v>1016</v>
      </c>
      <c r="J1027" s="217">
        <f t="shared" si="80"/>
        <v>4</v>
      </c>
      <c r="K1027" s="210">
        <f t="shared" si="82"/>
        <v>200</v>
      </c>
      <c r="L1027" s="210">
        <f t="shared" si="83"/>
        <v>80</v>
      </c>
      <c r="M1027" s="227">
        <f t="shared" si="81"/>
        <v>0.17659541335098949</v>
      </c>
      <c r="N1027" s="235">
        <f t="array" ref="N1027:O1027">MMULT(K1027:M1027,$N$6:$O$8)</f>
        <v>240</v>
      </c>
      <c r="O1027" s="235">
        <v>80.176595413350995</v>
      </c>
    </row>
    <row r="1028" spans="2:15" ht="11.25" x14ac:dyDescent="0.2">
      <c r="E1028" s="210">
        <v>1017</v>
      </c>
      <c r="F1028" s="212">
        <v>17</v>
      </c>
      <c r="G1028" s="214">
        <v>200</v>
      </c>
      <c r="H1028" s="221">
        <v>82</v>
      </c>
      <c r="I1028" s="210">
        <v>1017</v>
      </c>
      <c r="J1028" s="217">
        <f t="shared" si="80"/>
        <v>3.04</v>
      </c>
      <c r="K1028" s="210">
        <f t="shared" si="82"/>
        <v>200</v>
      </c>
      <c r="L1028" s="210">
        <f t="shared" si="83"/>
        <v>82</v>
      </c>
      <c r="M1028" s="227">
        <f t="shared" si="81"/>
        <v>0.45261314969487937</v>
      </c>
      <c r="N1028" s="235">
        <f t="array" ref="N1028:O1028">MMULT(K1028:M1028,$N$6:$O$8)</f>
        <v>241</v>
      </c>
      <c r="O1028" s="235">
        <v>82.452613149694884</v>
      </c>
    </row>
    <row r="1029" spans="2:15" ht="11.25" x14ac:dyDescent="0.2">
      <c r="E1029" s="210">
        <v>1018</v>
      </c>
      <c r="F1029" s="212">
        <v>18</v>
      </c>
      <c r="G1029" s="214">
        <v>200</v>
      </c>
      <c r="H1029" s="221">
        <v>84</v>
      </c>
      <c r="I1029" s="210">
        <v>1018</v>
      </c>
      <c r="J1029" s="217">
        <f t="shared" si="80"/>
        <v>2.4000000000000008</v>
      </c>
      <c r="K1029" s="210">
        <f t="shared" si="82"/>
        <v>200</v>
      </c>
      <c r="L1029" s="210">
        <f t="shared" si="83"/>
        <v>84</v>
      </c>
      <c r="M1029" s="227">
        <f t="shared" si="81"/>
        <v>0.84766776023706281</v>
      </c>
      <c r="N1029" s="235">
        <f t="array" ref="N1029:O1029">MMULT(K1029:M1029,$N$6:$O$8)</f>
        <v>242</v>
      </c>
      <c r="O1029" s="235">
        <v>84.847667760237059</v>
      </c>
    </row>
    <row r="1030" spans="2:15" ht="11.25" x14ac:dyDescent="0.2">
      <c r="E1030" s="210">
        <v>1019</v>
      </c>
      <c r="F1030" s="212">
        <v>19</v>
      </c>
      <c r="G1030" s="214">
        <v>200</v>
      </c>
      <c r="H1030" s="221">
        <v>86</v>
      </c>
      <c r="I1030" s="210">
        <v>1019</v>
      </c>
      <c r="J1030" s="217">
        <f t="shared" si="80"/>
        <v>2.08</v>
      </c>
      <c r="K1030" s="210">
        <f t="shared" si="82"/>
        <v>200</v>
      </c>
      <c r="L1030" s="210">
        <f t="shared" si="83"/>
        <v>86</v>
      </c>
      <c r="M1030" s="227">
        <f t="shared" si="81"/>
        <v>1.160045209495649</v>
      </c>
      <c r="N1030" s="235">
        <f t="array" ref="N1030:O1030">MMULT(K1030:M1030,$N$6:$O$8)</f>
        <v>243</v>
      </c>
      <c r="O1030" s="235">
        <v>87.160045209495649</v>
      </c>
    </row>
    <row r="1031" spans="2:15" ht="11.25" x14ac:dyDescent="0.2">
      <c r="E1031" s="210">
        <v>1020</v>
      </c>
      <c r="F1031" s="212">
        <v>20</v>
      </c>
      <c r="G1031" s="214">
        <v>200</v>
      </c>
      <c r="H1031" s="221">
        <v>88</v>
      </c>
      <c r="I1031" s="210">
        <v>1020</v>
      </c>
      <c r="J1031" s="217">
        <f t="shared" si="80"/>
        <v>2.080000000000001</v>
      </c>
      <c r="K1031" s="210">
        <f t="shared" si="82"/>
        <v>200</v>
      </c>
      <c r="L1031" s="210">
        <f t="shared" si="83"/>
        <v>88</v>
      </c>
      <c r="M1031" s="227">
        <f t="shared" si="81"/>
        <v>1.1600452094956479</v>
      </c>
      <c r="N1031" s="235">
        <f t="array" ref="N1031:O1031">MMULT(K1031:M1031,$N$6:$O$8)</f>
        <v>244</v>
      </c>
      <c r="O1031" s="235">
        <v>89.160045209495649</v>
      </c>
    </row>
    <row r="1032" spans="2:15" ht="11.25" x14ac:dyDescent="0.2">
      <c r="E1032" s="210">
        <v>1021</v>
      </c>
      <c r="F1032" s="212">
        <v>21</v>
      </c>
      <c r="G1032" s="214">
        <v>200</v>
      </c>
      <c r="H1032" s="221">
        <v>90</v>
      </c>
      <c r="I1032" s="210">
        <v>1021</v>
      </c>
      <c r="J1032" s="217">
        <f t="shared" si="80"/>
        <v>2.4000000000000004</v>
      </c>
      <c r="K1032" s="210">
        <f t="shared" si="82"/>
        <v>200</v>
      </c>
      <c r="L1032" s="210">
        <f t="shared" si="83"/>
        <v>90</v>
      </c>
      <c r="M1032" s="227">
        <f t="shared" si="81"/>
        <v>0.84766776023706281</v>
      </c>
      <c r="N1032" s="235">
        <f t="array" ref="N1032:O1032">MMULT(K1032:M1032,$N$6:$O$8)</f>
        <v>245</v>
      </c>
      <c r="O1032" s="235">
        <v>90.847667760237059</v>
      </c>
    </row>
    <row r="1033" spans="2:15" ht="11.25" x14ac:dyDescent="0.2">
      <c r="E1033" s="210">
        <v>1022</v>
      </c>
      <c r="F1033" s="212">
        <v>22</v>
      </c>
      <c r="G1033" s="214">
        <v>200</v>
      </c>
      <c r="H1033" s="221">
        <v>92</v>
      </c>
      <c r="I1033" s="210">
        <v>1022</v>
      </c>
      <c r="J1033" s="217">
        <f t="shared" si="80"/>
        <v>3.0400000000000009</v>
      </c>
      <c r="K1033" s="210">
        <f t="shared" si="82"/>
        <v>200</v>
      </c>
      <c r="L1033" s="210">
        <f t="shared" si="83"/>
        <v>92</v>
      </c>
      <c r="M1033" s="227">
        <f t="shared" si="81"/>
        <v>0.45261314969487892</v>
      </c>
      <c r="N1033" s="235">
        <f t="array" ref="N1033:O1033">MMULT(K1033:M1033,$N$6:$O$8)</f>
        <v>246</v>
      </c>
      <c r="O1033" s="235">
        <v>92.452613149694884</v>
      </c>
    </row>
    <row r="1034" spans="2:15" ht="11.25" x14ac:dyDescent="0.2">
      <c r="E1034" s="210">
        <v>1023</v>
      </c>
      <c r="F1034" s="212">
        <v>23</v>
      </c>
      <c r="G1034" s="214">
        <v>200</v>
      </c>
      <c r="H1034" s="221">
        <v>94</v>
      </c>
      <c r="I1034" s="210">
        <v>1023</v>
      </c>
      <c r="J1034" s="217">
        <f t="shared" si="80"/>
        <v>4.0000000000000009</v>
      </c>
      <c r="K1034" s="210">
        <f t="shared" si="82"/>
        <v>200</v>
      </c>
      <c r="L1034" s="210">
        <f t="shared" si="83"/>
        <v>94</v>
      </c>
      <c r="M1034" s="227">
        <f t="shared" si="81"/>
        <v>0.17659541335098936</v>
      </c>
      <c r="N1034" s="235">
        <f t="array" ref="N1034:O1034">MMULT(K1034:M1034,$N$6:$O$8)</f>
        <v>247</v>
      </c>
      <c r="O1034" s="235">
        <v>94.176595413350995</v>
      </c>
    </row>
    <row r="1035" spans="2:15" ht="11.25" x14ac:dyDescent="0.2">
      <c r="E1035" s="210">
        <v>1024</v>
      </c>
      <c r="F1035" s="212">
        <v>24</v>
      </c>
      <c r="G1035" s="214">
        <v>200</v>
      </c>
      <c r="H1035" s="221">
        <v>96</v>
      </c>
      <c r="I1035" s="210">
        <v>1024</v>
      </c>
      <c r="J1035" s="217">
        <f t="shared" si="80"/>
        <v>5.2800000000000029</v>
      </c>
      <c r="K1035" s="210">
        <f t="shared" si="82"/>
        <v>200</v>
      </c>
      <c r="L1035" s="210">
        <f t="shared" si="83"/>
        <v>96</v>
      </c>
      <c r="M1035" s="227">
        <f t="shared" si="81"/>
        <v>5.0348023092319658E-2</v>
      </c>
      <c r="N1035" s="235">
        <f t="array" ref="N1035:O1035">MMULT(K1035:M1035,$N$6:$O$8)</f>
        <v>248</v>
      </c>
      <c r="O1035" s="235">
        <v>96.050348023092326</v>
      </c>
    </row>
    <row r="1036" spans="2:15" ht="11.25" x14ac:dyDescent="0.2">
      <c r="E1036" s="210">
        <v>1025</v>
      </c>
      <c r="F1036" s="212">
        <v>25</v>
      </c>
      <c r="G1036" s="214">
        <v>200</v>
      </c>
      <c r="H1036" s="221">
        <v>98</v>
      </c>
      <c r="I1036" s="210">
        <v>1025</v>
      </c>
      <c r="J1036" s="217">
        <f t="shared" si="80"/>
        <v>6.8800000000000008</v>
      </c>
      <c r="K1036" s="210">
        <f t="shared" si="82"/>
        <v>200</v>
      </c>
      <c r="L1036" s="210">
        <f t="shared" si="83"/>
        <v>98</v>
      </c>
      <c r="M1036" s="227">
        <f t="shared" si="81"/>
        <v>1.0489050505951532E-2</v>
      </c>
      <c r="N1036" s="235">
        <f t="array" ref="N1036:O1036">MMULT(K1036:M1036,$N$6:$O$8)</f>
        <v>249</v>
      </c>
      <c r="O1036" s="235">
        <v>98.010489050505953</v>
      </c>
    </row>
    <row r="1037" spans="2:15" ht="11.25" x14ac:dyDescent="0.2">
      <c r="E1037" s="210">
        <v>1026</v>
      </c>
      <c r="F1037" s="212">
        <v>26</v>
      </c>
      <c r="G1037" s="214">
        <v>200</v>
      </c>
      <c r="H1037" s="221">
        <v>100</v>
      </c>
      <c r="I1037" s="210">
        <v>1026</v>
      </c>
      <c r="J1037" s="217">
        <f t="shared" ref="J1037:J1100" si="84">((G1037-C$8)/C$9)^2+((H1037-D$8)/D$9)^2-2*$C$10*(G1037-C$8)/C$9*(H1037-D$8)/D$9</f>
        <v>8.8000000000000007</v>
      </c>
      <c r="K1037" s="210">
        <f t="shared" si="82"/>
        <v>200</v>
      </c>
      <c r="L1037" s="210">
        <f t="shared" si="83"/>
        <v>100</v>
      </c>
      <c r="M1037" s="227">
        <f t="shared" si="81"/>
        <v>1.5967638110959874E-3</v>
      </c>
      <c r="N1037" s="235">
        <f t="array" ref="N1037:O1037">MMULT(K1037:M1037,$N$6:$O$8)</f>
        <v>250</v>
      </c>
      <c r="O1037" s="235">
        <v>100.00159676381109</v>
      </c>
    </row>
    <row r="1038" spans="2:15" ht="11.25" x14ac:dyDescent="0.2">
      <c r="E1038" s="210">
        <v>1027</v>
      </c>
      <c r="F1038" s="212">
        <v>27</v>
      </c>
      <c r="G1038" s="214">
        <v>200</v>
      </c>
      <c r="H1038" s="221">
        <v>102</v>
      </c>
      <c r="I1038" s="210">
        <v>1027</v>
      </c>
      <c r="J1038" s="217">
        <f t="shared" si="84"/>
        <v>11.040000000000004</v>
      </c>
      <c r="K1038" s="210">
        <f t="shared" si="82"/>
        <v>200</v>
      </c>
      <c r="L1038" s="210">
        <f t="shared" si="83"/>
        <v>102</v>
      </c>
      <c r="M1038" s="227">
        <f t="shared" si="81"/>
        <v>1.7762166496540624E-4</v>
      </c>
      <c r="N1038" s="235">
        <f t="array" ref="N1038:O1038">MMULT(K1038:M1038,$N$6:$O$8)</f>
        <v>251</v>
      </c>
      <c r="O1038" s="235">
        <v>102.00017762166496</v>
      </c>
    </row>
    <row r="1039" spans="2:15" ht="11.25" x14ac:dyDescent="0.2">
      <c r="E1039" s="210">
        <v>1028</v>
      </c>
      <c r="F1039" s="212">
        <v>28</v>
      </c>
      <c r="G1039" s="214">
        <v>200</v>
      </c>
      <c r="H1039" s="221">
        <v>104</v>
      </c>
      <c r="I1039" s="210">
        <v>1028</v>
      </c>
      <c r="J1039" s="217">
        <f t="shared" si="84"/>
        <v>13.600000000000001</v>
      </c>
      <c r="K1039" s="210">
        <f t="shared" si="82"/>
        <v>200</v>
      </c>
      <c r="L1039" s="210">
        <f t="shared" si="83"/>
        <v>104</v>
      </c>
      <c r="M1039" s="227">
        <f t="shared" si="81"/>
        <v>1.4437830632431324E-5</v>
      </c>
      <c r="N1039" s="235">
        <f t="array" ref="N1039:O1039">MMULT(K1039:M1039,$N$6:$O$8)</f>
        <v>252</v>
      </c>
      <c r="O1039" s="235">
        <v>104.00001443783063</v>
      </c>
    </row>
    <row r="1040" spans="2:15" ht="11.25" x14ac:dyDescent="0.2">
      <c r="B1040" s="210">
        <f>40*31</f>
        <v>1240</v>
      </c>
      <c r="E1040" s="210">
        <v>1029</v>
      </c>
      <c r="F1040" s="212">
        <v>29</v>
      </c>
      <c r="G1040" s="214">
        <v>200</v>
      </c>
      <c r="H1040" s="221">
        <v>106</v>
      </c>
      <c r="I1040" s="210">
        <v>1029</v>
      </c>
      <c r="J1040" s="217">
        <f t="shared" si="84"/>
        <v>16.480000000000004</v>
      </c>
      <c r="K1040" s="210">
        <f t="shared" si="82"/>
        <v>200</v>
      </c>
      <c r="L1040" s="210">
        <f t="shared" si="83"/>
        <v>106</v>
      </c>
      <c r="M1040" s="227">
        <f t="shared" si="81"/>
        <v>8.5754851627406425E-7</v>
      </c>
      <c r="N1040" s="235">
        <f t="array" ref="N1040:O1040">MMULT(K1040:M1040,$N$6:$O$8)</f>
        <v>253</v>
      </c>
      <c r="O1040" s="235">
        <v>106.00000085754851</v>
      </c>
    </row>
    <row r="1041" spans="5:15" ht="11.25" x14ac:dyDescent="0.2">
      <c r="E1041" s="210">
        <v>1030</v>
      </c>
      <c r="F1041" s="212">
        <v>30</v>
      </c>
      <c r="G1041" s="214">
        <v>200</v>
      </c>
      <c r="H1041" s="221">
        <v>108</v>
      </c>
      <c r="I1041" s="210">
        <v>1030</v>
      </c>
      <c r="J1041" s="217">
        <f t="shared" si="84"/>
        <v>19.68</v>
      </c>
      <c r="K1041" s="210">
        <f t="shared" si="82"/>
        <v>200</v>
      </c>
      <c r="L1041" s="210">
        <f t="shared" si="83"/>
        <v>108</v>
      </c>
      <c r="M1041" s="227">
        <f t="shared" si="81"/>
        <v>3.721912917421801E-8</v>
      </c>
      <c r="N1041" s="235">
        <f t="array" ref="N1041:O1041">MMULT(K1041:M1041,$N$6:$O$8)</f>
        <v>254</v>
      </c>
      <c r="O1041" s="235">
        <v>108.00000003721912</v>
      </c>
    </row>
    <row r="1042" spans="5:15" ht="11.25" x14ac:dyDescent="0.2">
      <c r="E1042" s="210">
        <v>1031</v>
      </c>
      <c r="F1042" s="212">
        <v>31</v>
      </c>
      <c r="G1042" s="214">
        <v>200</v>
      </c>
      <c r="H1042" s="221">
        <v>110</v>
      </c>
      <c r="I1042" s="210">
        <v>1031</v>
      </c>
      <c r="J1042" s="217">
        <f t="shared" si="84"/>
        <v>23.2</v>
      </c>
      <c r="K1042" s="210">
        <f t="shared" si="82"/>
        <v>200</v>
      </c>
      <c r="L1042" s="210">
        <f t="shared" si="83"/>
        <v>110</v>
      </c>
      <c r="M1042" s="227">
        <f t="shared" si="81"/>
        <v>1.1803871313263931E-9</v>
      </c>
      <c r="N1042" s="235">
        <f t="array" ref="N1042:O1042">MMULT(K1042:M1042,$N$6:$O$8)</f>
        <v>255</v>
      </c>
      <c r="O1042" s="235">
        <v>110.00000000118038</v>
      </c>
    </row>
    <row r="1043" spans="5:15" ht="11.25" x14ac:dyDescent="0.2">
      <c r="E1043" s="210">
        <v>1032</v>
      </c>
      <c r="F1043" s="212">
        <v>32</v>
      </c>
      <c r="G1043" s="214"/>
      <c r="H1043" s="221"/>
      <c r="I1043" s="210">
        <v>1032</v>
      </c>
      <c r="J1043" s="217">
        <f t="shared" si="84"/>
        <v>176.80000000000007</v>
      </c>
      <c r="K1043" s="210"/>
      <c r="M1043" s="227"/>
      <c r="N1043" s="237"/>
      <c r="O1043" s="237"/>
    </row>
    <row r="1044" spans="5:15" ht="11.25" x14ac:dyDescent="0.2">
      <c r="E1044" s="210">
        <v>1033</v>
      </c>
      <c r="F1044" s="212">
        <v>33</v>
      </c>
      <c r="G1044" s="214"/>
      <c r="H1044" s="221"/>
      <c r="I1044" s="210">
        <v>1033</v>
      </c>
      <c r="J1044" s="217">
        <f t="shared" si="84"/>
        <v>176.80000000000007</v>
      </c>
      <c r="K1044" s="210"/>
      <c r="M1044" s="227"/>
      <c r="N1044" s="237"/>
      <c r="O1044" s="237"/>
    </row>
    <row r="1045" spans="5:15" ht="11.25" x14ac:dyDescent="0.2">
      <c r="E1045" s="210">
        <v>1034</v>
      </c>
      <c r="F1045" s="212">
        <v>34</v>
      </c>
      <c r="G1045" s="214"/>
      <c r="H1045" s="221"/>
      <c r="I1045" s="210">
        <v>1034</v>
      </c>
      <c r="J1045" s="217">
        <f t="shared" si="84"/>
        <v>176.80000000000007</v>
      </c>
      <c r="K1045" s="210"/>
      <c r="M1045" s="227"/>
      <c r="N1045" s="237"/>
      <c r="O1045" s="237"/>
    </row>
    <row r="1046" spans="5:15" ht="11.25" x14ac:dyDescent="0.2">
      <c r="E1046" s="210">
        <v>1035</v>
      </c>
      <c r="F1046" s="212">
        <v>35</v>
      </c>
      <c r="G1046" s="214"/>
      <c r="H1046" s="221"/>
      <c r="I1046" s="210">
        <v>1035</v>
      </c>
      <c r="J1046" s="217">
        <f t="shared" si="84"/>
        <v>176.80000000000007</v>
      </c>
      <c r="K1046" s="210"/>
      <c r="M1046" s="227"/>
      <c r="N1046" s="237"/>
      <c r="O1046" s="237"/>
    </row>
    <row r="1047" spans="5:15" ht="11.25" x14ac:dyDescent="0.2">
      <c r="E1047" s="210">
        <v>1036</v>
      </c>
      <c r="F1047" s="212">
        <v>36</v>
      </c>
      <c r="G1047" s="214"/>
      <c r="H1047" s="221"/>
      <c r="I1047" s="210">
        <v>1036</v>
      </c>
      <c r="J1047" s="217">
        <f t="shared" si="84"/>
        <v>176.80000000000007</v>
      </c>
      <c r="K1047" s="210"/>
      <c r="M1047" s="227"/>
      <c r="N1047" s="237"/>
      <c r="O1047" s="237"/>
    </row>
    <row r="1048" spans="5:15" ht="11.25" x14ac:dyDescent="0.2">
      <c r="E1048" s="210">
        <v>1037</v>
      </c>
      <c r="F1048" s="212">
        <v>37</v>
      </c>
      <c r="G1048" s="214"/>
      <c r="H1048" s="221"/>
      <c r="I1048" s="210">
        <v>1037</v>
      </c>
      <c r="J1048" s="217">
        <f t="shared" si="84"/>
        <v>176.80000000000007</v>
      </c>
      <c r="K1048" s="210"/>
      <c r="M1048" s="227"/>
      <c r="N1048" s="237"/>
      <c r="O1048" s="237"/>
    </row>
    <row r="1049" spans="5:15" ht="11.25" x14ac:dyDescent="0.2">
      <c r="E1049" s="210">
        <v>1038</v>
      </c>
      <c r="F1049" s="212">
        <v>38</v>
      </c>
      <c r="G1049" s="214"/>
      <c r="H1049" s="221"/>
      <c r="I1049" s="210">
        <v>1038</v>
      </c>
      <c r="J1049" s="217">
        <f t="shared" si="84"/>
        <v>176.80000000000007</v>
      </c>
      <c r="K1049" s="210"/>
      <c r="M1049" s="227"/>
      <c r="N1049" s="237"/>
      <c r="O1049" s="237"/>
    </row>
    <row r="1050" spans="5:15" ht="11.25" x14ac:dyDescent="0.2">
      <c r="E1050" s="210">
        <v>1039</v>
      </c>
      <c r="F1050" s="212">
        <v>39</v>
      </c>
      <c r="G1050" s="214"/>
      <c r="H1050" s="221"/>
      <c r="I1050" s="210">
        <v>1039</v>
      </c>
      <c r="J1050" s="217">
        <f t="shared" si="84"/>
        <v>176.80000000000007</v>
      </c>
      <c r="K1050" s="210"/>
      <c r="M1050" s="227"/>
      <c r="N1050" s="237"/>
      <c r="O1050" s="237"/>
    </row>
    <row r="1051" spans="5:15" ht="11.25" x14ac:dyDescent="0.2">
      <c r="E1051" s="210">
        <v>1040</v>
      </c>
      <c r="F1051" s="213">
        <v>40</v>
      </c>
      <c r="G1051" s="222"/>
      <c r="H1051" s="223"/>
      <c r="I1051" s="210">
        <v>1040</v>
      </c>
      <c r="J1051" s="217">
        <f t="shared" si="84"/>
        <v>176.80000000000007</v>
      </c>
      <c r="K1051" s="210"/>
      <c r="M1051" s="227"/>
      <c r="N1051" s="237"/>
      <c r="O1051" s="237"/>
    </row>
    <row r="1052" spans="5:15" ht="11.25" x14ac:dyDescent="0.2">
      <c r="E1052" s="210">
        <v>1041</v>
      </c>
      <c r="F1052" s="211">
        <v>1</v>
      </c>
      <c r="G1052" s="219">
        <v>202</v>
      </c>
      <c r="H1052" s="220">
        <v>50</v>
      </c>
      <c r="I1052" s="210">
        <v>1041</v>
      </c>
      <c r="J1052" s="217">
        <f t="shared" si="84"/>
        <v>59.32</v>
      </c>
      <c r="K1052" s="210">
        <f t="shared" ref="K1052:K1082" si="85">G1052</f>
        <v>202</v>
      </c>
      <c r="L1052" s="210">
        <f t="shared" ref="L1052:L1082" si="86">H1052</f>
        <v>50</v>
      </c>
      <c r="M1052" s="227">
        <f t="shared" ref="M1052:M1115" si="87">$M$2*$M$5*EXP(-1/2*J1052/$M$10)</f>
        <v>4.9304942870296577E-25</v>
      </c>
      <c r="N1052" s="235">
        <f t="array" ref="N1052:O1052">MMULT(K1052:M1052,$N$6:$O$8)</f>
        <v>227</v>
      </c>
      <c r="O1052" s="235">
        <v>50</v>
      </c>
    </row>
    <row r="1053" spans="5:15" ht="11.25" x14ac:dyDescent="0.2">
      <c r="E1053" s="210">
        <v>1042</v>
      </c>
      <c r="F1053" s="212">
        <v>2</v>
      </c>
      <c r="G1053" s="214">
        <v>202</v>
      </c>
      <c r="H1053" s="221">
        <v>52</v>
      </c>
      <c r="I1053" s="210">
        <v>1042</v>
      </c>
      <c r="J1053" s="217">
        <f t="shared" si="84"/>
        <v>53.447999999999993</v>
      </c>
      <c r="K1053" s="210">
        <f t="shared" si="85"/>
        <v>202</v>
      </c>
      <c r="L1053" s="210">
        <f t="shared" si="86"/>
        <v>52</v>
      </c>
      <c r="M1053" s="227">
        <f t="shared" si="87"/>
        <v>1.5597830018464757E-22</v>
      </c>
      <c r="N1053" s="235">
        <f t="array" ref="N1053:O1053">MMULT(K1053:M1053,$N$6:$O$8)</f>
        <v>228</v>
      </c>
      <c r="O1053" s="235">
        <v>52</v>
      </c>
    </row>
    <row r="1054" spans="5:15" ht="11.25" x14ac:dyDescent="0.2">
      <c r="E1054" s="210">
        <v>1043</v>
      </c>
      <c r="F1054" s="212">
        <v>3</v>
      </c>
      <c r="G1054" s="214">
        <v>202</v>
      </c>
      <c r="H1054" s="221">
        <v>54</v>
      </c>
      <c r="I1054" s="210">
        <v>1043</v>
      </c>
      <c r="J1054" s="217">
        <f t="shared" si="84"/>
        <v>47.896000000000001</v>
      </c>
      <c r="K1054" s="210">
        <f t="shared" si="85"/>
        <v>202</v>
      </c>
      <c r="L1054" s="210">
        <f t="shared" si="86"/>
        <v>54</v>
      </c>
      <c r="M1054" s="227">
        <f t="shared" si="87"/>
        <v>3.6056922566761087E-20</v>
      </c>
      <c r="N1054" s="235">
        <f t="array" ref="N1054:O1054">MMULT(K1054:M1054,$N$6:$O$8)</f>
        <v>229</v>
      </c>
      <c r="O1054" s="235">
        <v>54</v>
      </c>
    </row>
    <row r="1055" spans="5:15" ht="11.25" x14ac:dyDescent="0.2">
      <c r="E1055" s="210">
        <v>1044</v>
      </c>
      <c r="F1055" s="212">
        <v>4</v>
      </c>
      <c r="G1055" s="214">
        <v>202</v>
      </c>
      <c r="H1055" s="221">
        <v>56</v>
      </c>
      <c r="I1055" s="210">
        <v>1044</v>
      </c>
      <c r="J1055" s="217">
        <f t="shared" si="84"/>
        <v>42.663999999999994</v>
      </c>
      <c r="K1055" s="210">
        <f t="shared" si="85"/>
        <v>202</v>
      </c>
      <c r="L1055" s="210">
        <f t="shared" si="86"/>
        <v>56</v>
      </c>
      <c r="M1055" s="227">
        <f t="shared" si="87"/>
        <v>6.090653346586035E-18</v>
      </c>
      <c r="N1055" s="235">
        <f t="array" ref="N1055:O1055">MMULT(K1055:M1055,$N$6:$O$8)</f>
        <v>230</v>
      </c>
      <c r="O1055" s="235">
        <v>56</v>
      </c>
    </row>
    <row r="1056" spans="5:15" ht="11.25" x14ac:dyDescent="0.2">
      <c r="E1056" s="210">
        <v>1045</v>
      </c>
      <c r="F1056" s="212">
        <v>5</v>
      </c>
      <c r="G1056" s="214">
        <v>202</v>
      </c>
      <c r="H1056" s="221">
        <v>58</v>
      </c>
      <c r="I1056" s="210">
        <v>1045</v>
      </c>
      <c r="J1056" s="217">
        <f t="shared" si="84"/>
        <v>37.752000000000002</v>
      </c>
      <c r="K1056" s="210">
        <f t="shared" si="85"/>
        <v>202</v>
      </c>
      <c r="L1056" s="210">
        <f t="shared" si="86"/>
        <v>58</v>
      </c>
      <c r="M1056" s="227">
        <f t="shared" si="87"/>
        <v>7.5177842456443257E-16</v>
      </c>
      <c r="N1056" s="235">
        <f t="array" ref="N1056:O1056">MMULT(K1056:M1056,$N$6:$O$8)</f>
        <v>231</v>
      </c>
      <c r="O1056" s="235">
        <v>58</v>
      </c>
    </row>
    <row r="1057" spans="5:15" ht="11.25" x14ac:dyDescent="0.2">
      <c r="E1057" s="210">
        <v>1046</v>
      </c>
      <c r="F1057" s="212">
        <v>6</v>
      </c>
      <c r="G1057" s="214">
        <v>202</v>
      </c>
      <c r="H1057" s="221">
        <v>60</v>
      </c>
      <c r="I1057" s="210">
        <v>1046</v>
      </c>
      <c r="J1057" s="217">
        <f t="shared" si="84"/>
        <v>33.159999999999997</v>
      </c>
      <c r="K1057" s="210">
        <f t="shared" si="85"/>
        <v>202</v>
      </c>
      <c r="L1057" s="210">
        <f t="shared" si="86"/>
        <v>60</v>
      </c>
      <c r="M1057" s="227">
        <f t="shared" si="87"/>
        <v>6.7805759361846537E-14</v>
      </c>
      <c r="N1057" s="235">
        <f t="array" ref="N1057:O1057">MMULT(K1057:M1057,$N$6:$O$8)</f>
        <v>232</v>
      </c>
      <c r="O1057" s="235">
        <v>60.000000000000071</v>
      </c>
    </row>
    <row r="1058" spans="5:15" ht="11.25" x14ac:dyDescent="0.2">
      <c r="E1058" s="210">
        <v>1047</v>
      </c>
      <c r="F1058" s="212">
        <v>7</v>
      </c>
      <c r="G1058" s="214">
        <v>202</v>
      </c>
      <c r="H1058" s="221">
        <v>62</v>
      </c>
      <c r="I1058" s="210">
        <v>1047</v>
      </c>
      <c r="J1058" s="217">
        <f t="shared" si="84"/>
        <v>28.887999999999998</v>
      </c>
      <c r="K1058" s="210">
        <f t="shared" si="85"/>
        <v>202</v>
      </c>
      <c r="L1058" s="210">
        <f t="shared" si="86"/>
        <v>62</v>
      </c>
      <c r="M1058" s="227">
        <f t="shared" si="87"/>
        <v>4.4688323390586306E-12</v>
      </c>
      <c r="N1058" s="235">
        <f t="array" ref="N1058:O1058">MMULT(K1058:M1058,$N$6:$O$8)</f>
        <v>233</v>
      </c>
      <c r="O1058" s="235">
        <v>62.000000000004469</v>
      </c>
    </row>
    <row r="1059" spans="5:15" ht="11.25" x14ac:dyDescent="0.2">
      <c r="E1059" s="210">
        <v>1048</v>
      </c>
      <c r="F1059" s="212">
        <v>8</v>
      </c>
      <c r="G1059" s="214">
        <v>202</v>
      </c>
      <c r="H1059" s="221">
        <v>64</v>
      </c>
      <c r="I1059" s="210">
        <v>1048</v>
      </c>
      <c r="J1059" s="217">
        <f t="shared" si="84"/>
        <v>24.936</v>
      </c>
      <c r="K1059" s="210">
        <f t="shared" si="85"/>
        <v>202</v>
      </c>
      <c r="L1059" s="210">
        <f t="shared" si="86"/>
        <v>64</v>
      </c>
      <c r="M1059" s="227">
        <f t="shared" si="87"/>
        <v>2.1521487695621032E-10</v>
      </c>
      <c r="N1059" s="235">
        <f t="array" ref="N1059:O1059">MMULT(K1059:M1059,$N$6:$O$8)</f>
        <v>234</v>
      </c>
      <c r="O1059" s="235">
        <v>64.000000000215209</v>
      </c>
    </row>
    <row r="1060" spans="5:15" ht="11.25" x14ac:dyDescent="0.2">
      <c r="E1060" s="210">
        <v>1049</v>
      </c>
      <c r="F1060" s="212">
        <v>9</v>
      </c>
      <c r="G1060" s="214">
        <v>202</v>
      </c>
      <c r="H1060" s="221">
        <v>66</v>
      </c>
      <c r="I1060" s="210">
        <v>1049</v>
      </c>
      <c r="J1060" s="217">
        <f t="shared" si="84"/>
        <v>21.303999999999998</v>
      </c>
      <c r="K1060" s="210">
        <f t="shared" si="85"/>
        <v>202</v>
      </c>
      <c r="L1060" s="210">
        <f t="shared" si="86"/>
        <v>66</v>
      </c>
      <c r="M1060" s="227">
        <f t="shared" si="87"/>
        <v>7.5735808815798716E-9</v>
      </c>
      <c r="N1060" s="235">
        <f t="array" ref="N1060:O1060">MMULT(K1060:M1060,$N$6:$O$8)</f>
        <v>235</v>
      </c>
      <c r="O1060" s="235">
        <v>66.000000007573576</v>
      </c>
    </row>
    <row r="1061" spans="5:15" ht="11.25" x14ac:dyDescent="0.2">
      <c r="E1061" s="210">
        <v>1050</v>
      </c>
      <c r="F1061" s="212">
        <v>10</v>
      </c>
      <c r="G1061" s="214">
        <v>202</v>
      </c>
      <c r="H1061" s="221">
        <v>68</v>
      </c>
      <c r="I1061" s="210">
        <v>1050</v>
      </c>
      <c r="J1061" s="217">
        <f t="shared" si="84"/>
        <v>17.992000000000001</v>
      </c>
      <c r="K1061" s="210">
        <f t="shared" si="85"/>
        <v>202</v>
      </c>
      <c r="L1061" s="210">
        <f t="shared" si="86"/>
        <v>68</v>
      </c>
      <c r="M1061" s="227">
        <f t="shared" si="87"/>
        <v>1.9475158337408786E-7</v>
      </c>
      <c r="N1061" s="235">
        <f t="array" ref="N1061:O1061">MMULT(K1061:M1061,$N$6:$O$8)</f>
        <v>236</v>
      </c>
      <c r="O1061" s="235">
        <v>68.000000194751578</v>
      </c>
    </row>
    <row r="1062" spans="5:15" ht="11.25" x14ac:dyDescent="0.2">
      <c r="E1062" s="210">
        <v>1051</v>
      </c>
      <c r="F1062" s="212">
        <v>11</v>
      </c>
      <c r="G1062" s="214">
        <v>202</v>
      </c>
      <c r="H1062" s="221">
        <v>70</v>
      </c>
      <c r="I1062" s="210">
        <v>1051</v>
      </c>
      <c r="J1062" s="217">
        <f t="shared" si="84"/>
        <v>15</v>
      </c>
      <c r="K1062" s="210">
        <f t="shared" si="85"/>
        <v>202</v>
      </c>
      <c r="L1062" s="210">
        <f t="shared" si="86"/>
        <v>70</v>
      </c>
      <c r="M1062" s="227">
        <f t="shared" si="87"/>
        <v>3.6594134293319056E-6</v>
      </c>
      <c r="N1062" s="235">
        <f t="array" ref="N1062:O1062">MMULT(K1062:M1062,$N$6:$O$8)</f>
        <v>237</v>
      </c>
      <c r="O1062" s="235">
        <v>70.000003659413423</v>
      </c>
    </row>
    <row r="1063" spans="5:15" ht="11.25" x14ac:dyDescent="0.2">
      <c r="E1063" s="210">
        <v>1052</v>
      </c>
      <c r="F1063" s="212">
        <v>12</v>
      </c>
      <c r="G1063" s="214">
        <v>202</v>
      </c>
      <c r="H1063" s="221">
        <v>72</v>
      </c>
      <c r="I1063" s="210">
        <v>1052</v>
      </c>
      <c r="J1063" s="217">
        <f t="shared" si="84"/>
        <v>12.327999999999999</v>
      </c>
      <c r="K1063" s="210">
        <f t="shared" si="85"/>
        <v>202</v>
      </c>
      <c r="L1063" s="210">
        <f t="shared" si="86"/>
        <v>72</v>
      </c>
      <c r="M1063" s="227">
        <f t="shared" si="87"/>
        <v>5.0244983569681906E-5</v>
      </c>
      <c r="N1063" s="235">
        <f t="array" ref="N1063:O1063">MMULT(K1063:M1063,$N$6:$O$8)</f>
        <v>238</v>
      </c>
      <c r="O1063" s="235">
        <v>72.000050244983569</v>
      </c>
    </row>
    <row r="1064" spans="5:15" ht="11.25" x14ac:dyDescent="0.2">
      <c r="E1064" s="210">
        <v>1053</v>
      </c>
      <c r="F1064" s="212">
        <v>13</v>
      </c>
      <c r="G1064" s="214">
        <v>202</v>
      </c>
      <c r="H1064" s="221">
        <v>74</v>
      </c>
      <c r="I1064" s="210">
        <v>1053</v>
      </c>
      <c r="J1064" s="217">
        <f t="shared" si="84"/>
        <v>9.9760000000000009</v>
      </c>
      <c r="K1064" s="210">
        <f t="shared" si="85"/>
        <v>202</v>
      </c>
      <c r="L1064" s="210">
        <f t="shared" si="86"/>
        <v>74</v>
      </c>
      <c r="M1064" s="227">
        <f t="shared" si="87"/>
        <v>5.0410927771791592E-4</v>
      </c>
      <c r="N1064" s="235">
        <f t="array" ref="N1064:O1064">MMULT(K1064:M1064,$N$6:$O$8)</f>
        <v>239</v>
      </c>
      <c r="O1064" s="235">
        <v>74.000504109277713</v>
      </c>
    </row>
    <row r="1065" spans="5:15" ht="11.25" x14ac:dyDescent="0.2">
      <c r="E1065" s="210">
        <v>1054</v>
      </c>
      <c r="F1065" s="212">
        <v>14</v>
      </c>
      <c r="G1065" s="214">
        <v>202</v>
      </c>
      <c r="H1065" s="221">
        <v>76</v>
      </c>
      <c r="I1065" s="210">
        <v>1054</v>
      </c>
      <c r="J1065" s="217">
        <f t="shared" si="84"/>
        <v>7.944</v>
      </c>
      <c r="K1065" s="210">
        <f t="shared" si="85"/>
        <v>202</v>
      </c>
      <c r="L1065" s="210">
        <f t="shared" si="86"/>
        <v>76</v>
      </c>
      <c r="M1065" s="227">
        <f t="shared" si="87"/>
        <v>3.6957911649780832E-3</v>
      </c>
      <c r="N1065" s="235">
        <f t="array" ref="N1065:O1065">MMULT(K1065:M1065,$N$6:$O$8)</f>
        <v>240</v>
      </c>
      <c r="O1065" s="235">
        <v>76.003695791164972</v>
      </c>
    </row>
    <row r="1066" spans="5:15" ht="11.25" x14ac:dyDescent="0.2">
      <c r="E1066" s="210">
        <v>1055</v>
      </c>
      <c r="F1066" s="212">
        <v>15</v>
      </c>
      <c r="G1066" s="214">
        <v>202</v>
      </c>
      <c r="H1066" s="221">
        <v>78</v>
      </c>
      <c r="I1066" s="210">
        <v>1055</v>
      </c>
      <c r="J1066" s="217">
        <f t="shared" si="84"/>
        <v>6.2320000000000011</v>
      </c>
      <c r="K1066" s="210">
        <f t="shared" si="85"/>
        <v>202</v>
      </c>
      <c r="L1066" s="210">
        <f t="shared" si="86"/>
        <v>78</v>
      </c>
      <c r="M1066" s="227">
        <f t="shared" si="87"/>
        <v>1.9798892895132644E-2</v>
      </c>
      <c r="N1066" s="235">
        <f t="array" ref="N1066:O1066">MMULT(K1066:M1066,$N$6:$O$8)</f>
        <v>241</v>
      </c>
      <c r="O1066" s="235">
        <v>78.019798892895139</v>
      </c>
    </row>
    <row r="1067" spans="5:15" ht="11.25" x14ac:dyDescent="0.2">
      <c r="E1067" s="210">
        <v>1056</v>
      </c>
      <c r="F1067" s="212">
        <v>16</v>
      </c>
      <c r="G1067" s="214">
        <v>202</v>
      </c>
      <c r="H1067" s="221">
        <v>80</v>
      </c>
      <c r="I1067" s="210">
        <v>1056</v>
      </c>
      <c r="J1067" s="217">
        <f t="shared" si="84"/>
        <v>4.8400000000000007</v>
      </c>
      <c r="K1067" s="210">
        <f t="shared" si="85"/>
        <v>202</v>
      </c>
      <c r="L1067" s="210">
        <f t="shared" si="86"/>
        <v>80</v>
      </c>
      <c r="M1067" s="227">
        <f t="shared" si="87"/>
        <v>7.75041826129928E-2</v>
      </c>
      <c r="N1067" s="235">
        <f t="array" ref="N1067:O1067">MMULT(K1067:M1067,$N$6:$O$8)</f>
        <v>242</v>
      </c>
      <c r="O1067" s="235">
        <v>80.077504182612998</v>
      </c>
    </row>
    <row r="1068" spans="5:15" ht="11.25" x14ac:dyDescent="0.2">
      <c r="E1068" s="210">
        <v>1057</v>
      </c>
      <c r="F1068" s="212">
        <v>17</v>
      </c>
      <c r="G1068" s="214">
        <v>202</v>
      </c>
      <c r="H1068" s="221">
        <v>82</v>
      </c>
      <c r="I1068" s="210">
        <v>1057</v>
      </c>
      <c r="J1068" s="217">
        <f t="shared" si="84"/>
        <v>3.7680000000000011</v>
      </c>
      <c r="K1068" s="210">
        <f t="shared" si="85"/>
        <v>202</v>
      </c>
      <c r="L1068" s="210">
        <f t="shared" si="86"/>
        <v>82</v>
      </c>
      <c r="M1068" s="227">
        <f t="shared" si="87"/>
        <v>0.22169715774385765</v>
      </c>
      <c r="N1068" s="235">
        <f t="array" ref="N1068:O1068">MMULT(K1068:M1068,$N$6:$O$8)</f>
        <v>243</v>
      </c>
      <c r="O1068" s="235">
        <v>82.221697157743861</v>
      </c>
    </row>
    <row r="1069" spans="5:15" ht="11.25" x14ac:dyDescent="0.2">
      <c r="E1069" s="210">
        <v>1058</v>
      </c>
      <c r="F1069" s="212">
        <v>18</v>
      </c>
      <c r="G1069" s="214">
        <v>202</v>
      </c>
      <c r="H1069" s="221">
        <v>84</v>
      </c>
      <c r="I1069" s="210">
        <v>1058</v>
      </c>
      <c r="J1069" s="217">
        <f t="shared" si="84"/>
        <v>3.0160000000000009</v>
      </c>
      <c r="K1069" s="210">
        <f t="shared" si="85"/>
        <v>202</v>
      </c>
      <c r="L1069" s="210">
        <f t="shared" si="86"/>
        <v>84</v>
      </c>
      <c r="M1069" s="227">
        <f t="shared" si="87"/>
        <v>0.46338915018242943</v>
      </c>
      <c r="N1069" s="235">
        <f t="array" ref="N1069:O1069">MMULT(K1069:M1069,$N$6:$O$8)</f>
        <v>244</v>
      </c>
      <c r="O1069" s="235">
        <v>84.463389150182422</v>
      </c>
    </row>
    <row r="1070" spans="5:15" ht="11.25" x14ac:dyDescent="0.2">
      <c r="E1070" s="210">
        <v>1059</v>
      </c>
      <c r="F1070" s="212">
        <v>19</v>
      </c>
      <c r="G1070" s="214">
        <v>202</v>
      </c>
      <c r="H1070" s="221">
        <v>86</v>
      </c>
      <c r="I1070" s="210">
        <v>1059</v>
      </c>
      <c r="J1070" s="217">
        <f t="shared" si="84"/>
        <v>2.5840000000000019</v>
      </c>
      <c r="K1070" s="210">
        <f t="shared" si="85"/>
        <v>202</v>
      </c>
      <c r="L1070" s="210">
        <f t="shared" si="86"/>
        <v>86</v>
      </c>
      <c r="M1070" s="227">
        <f t="shared" si="87"/>
        <v>0.70775402427317546</v>
      </c>
      <c r="N1070" s="235">
        <f t="array" ref="N1070:O1070">MMULT(K1070:M1070,$N$6:$O$8)</f>
        <v>245</v>
      </c>
      <c r="O1070" s="235">
        <v>86.707754024273171</v>
      </c>
    </row>
    <row r="1071" spans="5:15" ht="11.25" x14ac:dyDescent="0.2">
      <c r="E1071" s="210">
        <v>1060</v>
      </c>
      <c r="F1071" s="212">
        <v>20</v>
      </c>
      <c r="G1071" s="214">
        <v>202</v>
      </c>
      <c r="H1071" s="221">
        <v>88</v>
      </c>
      <c r="I1071" s="210">
        <v>1060</v>
      </c>
      <c r="J1071" s="217">
        <f t="shared" si="84"/>
        <v>2.4720000000000022</v>
      </c>
      <c r="K1071" s="210">
        <f t="shared" si="85"/>
        <v>202</v>
      </c>
      <c r="L1071" s="210">
        <f t="shared" si="86"/>
        <v>88</v>
      </c>
      <c r="M1071" s="227">
        <f t="shared" si="87"/>
        <v>0.78989539993874425</v>
      </c>
      <c r="N1071" s="235">
        <f t="array" ref="N1071:O1071">MMULT(K1071:M1071,$N$6:$O$8)</f>
        <v>246</v>
      </c>
      <c r="O1071" s="235">
        <v>88.789895399938743</v>
      </c>
    </row>
    <row r="1072" spans="5:15" ht="11.25" x14ac:dyDescent="0.2">
      <c r="E1072" s="210">
        <v>1061</v>
      </c>
      <c r="F1072" s="212">
        <v>21</v>
      </c>
      <c r="G1072" s="214">
        <v>202</v>
      </c>
      <c r="H1072" s="221">
        <v>90</v>
      </c>
      <c r="I1072" s="210">
        <v>1061</v>
      </c>
      <c r="J1072" s="217">
        <f t="shared" si="84"/>
        <v>2.6800000000000006</v>
      </c>
      <c r="K1072" s="210">
        <f t="shared" si="85"/>
        <v>202</v>
      </c>
      <c r="L1072" s="210">
        <f t="shared" si="86"/>
        <v>90</v>
      </c>
      <c r="M1072" s="227">
        <f t="shared" si="87"/>
        <v>0.64418049780331632</v>
      </c>
      <c r="N1072" s="235">
        <f t="array" ref="N1072:O1072">MMULT(K1072:M1072,$N$6:$O$8)</f>
        <v>247</v>
      </c>
      <c r="O1072" s="235">
        <v>90.644180497803319</v>
      </c>
    </row>
    <row r="1073" spans="5:15" ht="11.25" x14ac:dyDescent="0.2">
      <c r="E1073" s="210">
        <v>1062</v>
      </c>
      <c r="F1073" s="212">
        <v>22</v>
      </c>
      <c r="G1073" s="214">
        <v>202</v>
      </c>
      <c r="H1073" s="221">
        <v>92</v>
      </c>
      <c r="I1073" s="210">
        <v>1062</v>
      </c>
      <c r="J1073" s="217">
        <f t="shared" si="84"/>
        <v>3.2080000000000028</v>
      </c>
      <c r="K1073" s="210">
        <f t="shared" si="85"/>
        <v>202</v>
      </c>
      <c r="L1073" s="210">
        <f t="shared" si="86"/>
        <v>92</v>
      </c>
      <c r="M1073" s="227">
        <f t="shared" si="87"/>
        <v>0.38388072950839275</v>
      </c>
      <c r="N1073" s="235">
        <f t="array" ref="N1073:O1073">MMULT(K1073:M1073,$N$6:$O$8)</f>
        <v>248</v>
      </c>
      <c r="O1073" s="235">
        <v>92.383880729508391</v>
      </c>
    </row>
    <row r="1074" spans="5:15" ht="11.25" x14ac:dyDescent="0.2">
      <c r="E1074" s="210">
        <v>1063</v>
      </c>
      <c r="F1074" s="212">
        <v>23</v>
      </c>
      <c r="G1074" s="214">
        <v>202</v>
      </c>
      <c r="H1074" s="221">
        <v>94</v>
      </c>
      <c r="I1074" s="210">
        <v>1063</v>
      </c>
      <c r="J1074" s="217">
        <f t="shared" si="84"/>
        <v>4.0560000000000009</v>
      </c>
      <c r="K1074" s="210">
        <f t="shared" si="85"/>
        <v>202</v>
      </c>
      <c r="L1074" s="210">
        <f t="shared" si="86"/>
        <v>94</v>
      </c>
      <c r="M1074" s="227">
        <f t="shared" si="87"/>
        <v>0.16716132349514132</v>
      </c>
      <c r="N1074" s="235">
        <f t="array" ref="N1074:O1074">MMULT(K1074:M1074,$N$6:$O$8)</f>
        <v>249</v>
      </c>
      <c r="O1074" s="235">
        <v>94.167161323495137</v>
      </c>
    </row>
    <row r="1075" spans="5:15" ht="11.25" x14ac:dyDescent="0.2">
      <c r="E1075" s="210">
        <v>1064</v>
      </c>
      <c r="F1075" s="212">
        <v>24</v>
      </c>
      <c r="G1075" s="214">
        <v>202</v>
      </c>
      <c r="H1075" s="221">
        <v>96</v>
      </c>
      <c r="I1075" s="210">
        <v>1064</v>
      </c>
      <c r="J1075" s="217">
        <f t="shared" si="84"/>
        <v>5.2240000000000038</v>
      </c>
      <c r="K1075" s="210">
        <f t="shared" si="85"/>
        <v>202</v>
      </c>
      <c r="L1075" s="210">
        <f t="shared" si="86"/>
        <v>96</v>
      </c>
      <c r="M1075" s="227">
        <f t="shared" si="87"/>
        <v>5.3189516351560634E-2</v>
      </c>
      <c r="N1075" s="235">
        <f t="array" ref="N1075:O1075">MMULT(K1075:M1075,$N$6:$O$8)</f>
        <v>250</v>
      </c>
      <c r="O1075" s="235">
        <v>96.053189516351566</v>
      </c>
    </row>
    <row r="1076" spans="5:15" ht="11.25" x14ac:dyDescent="0.2">
      <c r="E1076" s="210">
        <v>1065</v>
      </c>
      <c r="F1076" s="212">
        <v>25</v>
      </c>
      <c r="G1076" s="214">
        <v>202</v>
      </c>
      <c r="H1076" s="221">
        <v>98</v>
      </c>
      <c r="I1076" s="210">
        <v>1065</v>
      </c>
      <c r="J1076" s="217">
        <f t="shared" si="84"/>
        <v>6.7120000000000033</v>
      </c>
      <c r="K1076" s="210">
        <f t="shared" si="85"/>
        <v>202</v>
      </c>
      <c r="L1076" s="210">
        <f t="shared" si="86"/>
        <v>98</v>
      </c>
      <c r="M1076" s="227">
        <f t="shared" si="87"/>
        <v>1.2367076078257723E-2</v>
      </c>
      <c r="N1076" s="235">
        <f t="array" ref="N1076:O1076">MMULT(K1076:M1076,$N$6:$O$8)</f>
        <v>251</v>
      </c>
      <c r="O1076" s="235">
        <v>98.012367076078263</v>
      </c>
    </row>
    <row r="1077" spans="5:15" ht="11.25" x14ac:dyDescent="0.2">
      <c r="E1077" s="210">
        <v>1066</v>
      </c>
      <c r="F1077" s="212">
        <v>26</v>
      </c>
      <c r="G1077" s="214">
        <v>202</v>
      </c>
      <c r="H1077" s="221">
        <v>100</v>
      </c>
      <c r="I1077" s="210">
        <v>1066</v>
      </c>
      <c r="J1077" s="217">
        <f t="shared" si="84"/>
        <v>8.5200000000000014</v>
      </c>
      <c r="K1077" s="210">
        <f t="shared" si="85"/>
        <v>202</v>
      </c>
      <c r="L1077" s="210">
        <f t="shared" si="86"/>
        <v>100</v>
      </c>
      <c r="M1077" s="227">
        <f t="shared" si="87"/>
        <v>2.1011583057775163E-3</v>
      </c>
      <c r="N1077" s="235">
        <f t="array" ref="N1077:O1077">MMULT(K1077:M1077,$N$6:$O$8)</f>
        <v>252</v>
      </c>
      <c r="O1077" s="235">
        <v>100.00210115830578</v>
      </c>
    </row>
    <row r="1078" spans="5:15" ht="11.25" x14ac:dyDescent="0.2">
      <c r="E1078" s="210">
        <v>1067</v>
      </c>
      <c r="F1078" s="212">
        <v>27</v>
      </c>
      <c r="G1078" s="214">
        <v>202</v>
      </c>
      <c r="H1078" s="221">
        <v>102</v>
      </c>
      <c r="I1078" s="210">
        <v>1067</v>
      </c>
      <c r="J1078" s="217">
        <f t="shared" si="84"/>
        <v>10.648000000000005</v>
      </c>
      <c r="K1078" s="210">
        <f t="shared" si="85"/>
        <v>202</v>
      </c>
      <c r="L1078" s="210">
        <f t="shared" si="86"/>
        <v>102</v>
      </c>
      <c r="M1078" s="227">
        <f t="shared" si="87"/>
        <v>2.6085626218577657E-4</v>
      </c>
      <c r="N1078" s="235">
        <f t="array" ref="N1078:O1078">MMULT(K1078:M1078,$N$6:$O$8)</f>
        <v>253</v>
      </c>
      <c r="O1078" s="235">
        <v>102.00026085626219</v>
      </c>
    </row>
    <row r="1079" spans="5:15" ht="11.25" x14ac:dyDescent="0.2">
      <c r="E1079" s="210">
        <v>1068</v>
      </c>
      <c r="F1079" s="212">
        <v>28</v>
      </c>
      <c r="G1079" s="214">
        <v>202</v>
      </c>
      <c r="H1079" s="221">
        <v>104</v>
      </c>
      <c r="I1079" s="210">
        <v>1068</v>
      </c>
      <c r="J1079" s="217">
        <f t="shared" si="84"/>
        <v>13.096000000000002</v>
      </c>
      <c r="K1079" s="210">
        <f t="shared" si="85"/>
        <v>202</v>
      </c>
      <c r="L1079" s="210">
        <f t="shared" si="86"/>
        <v>104</v>
      </c>
      <c r="M1079" s="227">
        <f t="shared" si="87"/>
        <v>2.3664346208220094E-5</v>
      </c>
      <c r="N1079" s="235">
        <f t="array" ref="N1079:O1079">MMULT(K1079:M1079,$N$6:$O$8)</f>
        <v>254</v>
      </c>
      <c r="O1079" s="235">
        <v>104.0000236643462</v>
      </c>
    </row>
    <row r="1080" spans="5:15" ht="11.25" x14ac:dyDescent="0.2">
      <c r="E1080" s="210">
        <v>1069</v>
      </c>
      <c r="F1080" s="212">
        <v>29</v>
      </c>
      <c r="G1080" s="214">
        <v>202</v>
      </c>
      <c r="H1080" s="221">
        <v>106</v>
      </c>
      <c r="I1080" s="210">
        <v>1069</v>
      </c>
      <c r="J1080" s="217">
        <f t="shared" si="84"/>
        <v>15.864000000000004</v>
      </c>
      <c r="K1080" s="210">
        <f t="shared" si="85"/>
        <v>202</v>
      </c>
      <c r="L1080" s="210">
        <f t="shared" si="86"/>
        <v>106</v>
      </c>
      <c r="M1080" s="227">
        <f t="shared" si="87"/>
        <v>1.5686949722462766E-6</v>
      </c>
      <c r="N1080" s="235">
        <f t="array" ref="N1080:O1080">MMULT(K1080:M1080,$N$6:$O$8)</f>
        <v>255</v>
      </c>
      <c r="O1080" s="235">
        <v>106.00000156869497</v>
      </c>
    </row>
    <row r="1081" spans="5:15" ht="11.25" x14ac:dyDescent="0.2">
      <c r="E1081" s="210">
        <v>1070</v>
      </c>
      <c r="F1081" s="212">
        <v>30</v>
      </c>
      <c r="G1081" s="214">
        <v>202</v>
      </c>
      <c r="H1081" s="221">
        <v>108</v>
      </c>
      <c r="I1081" s="210">
        <v>1070</v>
      </c>
      <c r="J1081" s="217">
        <f t="shared" si="84"/>
        <v>18.951999999999998</v>
      </c>
      <c r="K1081" s="210">
        <f t="shared" si="85"/>
        <v>202</v>
      </c>
      <c r="L1081" s="210">
        <f t="shared" si="86"/>
        <v>108</v>
      </c>
      <c r="M1081" s="227">
        <f t="shared" si="87"/>
        <v>7.5985941614581299E-8</v>
      </c>
      <c r="N1081" s="235">
        <f t="array" ref="N1081:O1081">MMULT(K1081:M1081,$N$6:$O$8)</f>
        <v>256</v>
      </c>
      <c r="O1081" s="235">
        <v>108.00000007598594</v>
      </c>
    </row>
    <row r="1082" spans="5:15" ht="11.25" x14ac:dyDescent="0.2">
      <c r="E1082" s="210">
        <v>1071</v>
      </c>
      <c r="F1082" s="212">
        <v>31</v>
      </c>
      <c r="G1082" s="214">
        <v>202</v>
      </c>
      <c r="H1082" s="221">
        <v>110</v>
      </c>
      <c r="I1082" s="210">
        <v>1071</v>
      </c>
      <c r="J1082" s="217">
        <f t="shared" si="84"/>
        <v>22.360000000000007</v>
      </c>
      <c r="K1082" s="210">
        <f t="shared" si="85"/>
        <v>202</v>
      </c>
      <c r="L1082" s="210">
        <f t="shared" si="86"/>
        <v>110</v>
      </c>
      <c r="M1082" s="227">
        <f t="shared" si="87"/>
        <v>2.6895445683447042E-9</v>
      </c>
      <c r="N1082" s="235">
        <f t="array" ref="N1082:O1082">MMULT(K1082:M1082,$N$6:$O$8)</f>
        <v>257</v>
      </c>
      <c r="O1082" s="235">
        <v>110.00000000268955</v>
      </c>
    </row>
    <row r="1083" spans="5:15" ht="11.25" x14ac:dyDescent="0.2">
      <c r="E1083" s="210">
        <v>1072</v>
      </c>
      <c r="F1083" s="212">
        <v>32</v>
      </c>
      <c r="G1083" s="214"/>
      <c r="H1083" s="221"/>
      <c r="I1083" s="210">
        <v>1072</v>
      </c>
      <c r="J1083" s="217">
        <f t="shared" si="84"/>
        <v>176.80000000000007</v>
      </c>
      <c r="K1083" s="210"/>
      <c r="M1083" s="227"/>
      <c r="N1083" s="237"/>
      <c r="O1083" s="237"/>
    </row>
    <row r="1084" spans="5:15" ht="11.25" x14ac:dyDescent="0.2">
      <c r="E1084" s="210">
        <v>1073</v>
      </c>
      <c r="F1084" s="212">
        <v>33</v>
      </c>
      <c r="G1084" s="214"/>
      <c r="H1084" s="221"/>
      <c r="I1084" s="210">
        <v>1073</v>
      </c>
      <c r="J1084" s="217">
        <f t="shared" si="84"/>
        <v>176.80000000000007</v>
      </c>
      <c r="K1084" s="210"/>
      <c r="M1084" s="227"/>
      <c r="N1084" s="237"/>
      <c r="O1084" s="237"/>
    </row>
    <row r="1085" spans="5:15" ht="11.25" x14ac:dyDescent="0.2">
      <c r="E1085" s="210">
        <v>1074</v>
      </c>
      <c r="F1085" s="212">
        <v>34</v>
      </c>
      <c r="G1085" s="214"/>
      <c r="H1085" s="221"/>
      <c r="I1085" s="210">
        <v>1074</v>
      </c>
      <c r="J1085" s="217">
        <f t="shared" si="84"/>
        <v>176.80000000000007</v>
      </c>
      <c r="K1085" s="210"/>
      <c r="M1085" s="227"/>
      <c r="N1085" s="237"/>
      <c r="O1085" s="237"/>
    </row>
    <row r="1086" spans="5:15" ht="11.25" x14ac:dyDescent="0.2">
      <c r="E1086" s="210">
        <v>1075</v>
      </c>
      <c r="F1086" s="212">
        <v>35</v>
      </c>
      <c r="G1086" s="214"/>
      <c r="H1086" s="221"/>
      <c r="I1086" s="210">
        <v>1075</v>
      </c>
      <c r="J1086" s="217">
        <f t="shared" si="84"/>
        <v>176.80000000000007</v>
      </c>
      <c r="K1086" s="210"/>
      <c r="M1086" s="227"/>
      <c r="N1086" s="237"/>
      <c r="O1086" s="237"/>
    </row>
    <row r="1087" spans="5:15" ht="11.25" x14ac:dyDescent="0.2">
      <c r="E1087" s="210">
        <v>1076</v>
      </c>
      <c r="F1087" s="212">
        <v>36</v>
      </c>
      <c r="G1087" s="214"/>
      <c r="H1087" s="221"/>
      <c r="I1087" s="210">
        <v>1076</v>
      </c>
      <c r="J1087" s="217">
        <f t="shared" si="84"/>
        <v>176.80000000000007</v>
      </c>
      <c r="K1087" s="210"/>
      <c r="M1087" s="227"/>
      <c r="N1087" s="237"/>
      <c r="O1087" s="237"/>
    </row>
    <row r="1088" spans="5:15" ht="11.25" x14ac:dyDescent="0.2">
      <c r="E1088" s="210">
        <v>1077</v>
      </c>
      <c r="F1088" s="212">
        <v>37</v>
      </c>
      <c r="G1088" s="214"/>
      <c r="H1088" s="221"/>
      <c r="I1088" s="210">
        <v>1077</v>
      </c>
      <c r="J1088" s="217">
        <f t="shared" si="84"/>
        <v>176.80000000000007</v>
      </c>
      <c r="K1088" s="210"/>
      <c r="M1088" s="227"/>
      <c r="N1088" s="237"/>
      <c r="O1088" s="237"/>
    </row>
    <row r="1089" spans="5:15" ht="11.25" x14ac:dyDescent="0.2">
      <c r="E1089" s="210">
        <v>1078</v>
      </c>
      <c r="F1089" s="212">
        <v>38</v>
      </c>
      <c r="G1089" s="214"/>
      <c r="H1089" s="221"/>
      <c r="I1089" s="210">
        <v>1078</v>
      </c>
      <c r="J1089" s="217">
        <f t="shared" si="84"/>
        <v>176.80000000000007</v>
      </c>
      <c r="K1089" s="210"/>
      <c r="M1089" s="227"/>
      <c r="N1089" s="237"/>
      <c r="O1089" s="237"/>
    </row>
    <row r="1090" spans="5:15" ht="11.25" x14ac:dyDescent="0.2">
      <c r="E1090" s="210">
        <v>1079</v>
      </c>
      <c r="F1090" s="212">
        <v>39</v>
      </c>
      <c r="G1090" s="214"/>
      <c r="H1090" s="221"/>
      <c r="I1090" s="210">
        <v>1079</v>
      </c>
      <c r="J1090" s="217">
        <f t="shared" si="84"/>
        <v>176.80000000000007</v>
      </c>
      <c r="K1090" s="210"/>
      <c r="M1090" s="227"/>
      <c r="N1090" s="237"/>
      <c r="O1090" s="237"/>
    </row>
    <row r="1091" spans="5:15" ht="11.25" x14ac:dyDescent="0.2">
      <c r="E1091" s="210">
        <v>1080</v>
      </c>
      <c r="F1091" s="213">
        <v>40</v>
      </c>
      <c r="G1091" s="222"/>
      <c r="H1091" s="223"/>
      <c r="I1091" s="210">
        <v>1080</v>
      </c>
      <c r="J1091" s="217">
        <f t="shared" si="84"/>
        <v>176.80000000000007</v>
      </c>
      <c r="K1091" s="210"/>
      <c r="M1091" s="227"/>
      <c r="N1091" s="237"/>
      <c r="O1091" s="237"/>
    </row>
    <row r="1092" spans="5:15" ht="11.25" x14ac:dyDescent="0.2">
      <c r="E1092" s="210">
        <v>1081</v>
      </c>
      <c r="F1092" s="211">
        <v>1</v>
      </c>
      <c r="G1092" s="219">
        <v>204</v>
      </c>
      <c r="H1092" s="220">
        <v>50</v>
      </c>
      <c r="I1092" s="210">
        <v>1081</v>
      </c>
      <c r="J1092" s="217">
        <f t="shared" si="84"/>
        <v>61.919999999999995</v>
      </c>
      <c r="K1092" s="210">
        <f t="shared" ref="K1092:K1122" si="88">G1092</f>
        <v>204</v>
      </c>
      <c r="L1092" s="210">
        <f t="shared" ref="L1092:L1122" si="89">H1092</f>
        <v>50</v>
      </c>
      <c r="M1092" s="227">
        <f>$M$2*$M$5*EXP(-1/2*J1092/$M$10)</f>
        <v>3.8535882577388431E-26</v>
      </c>
      <c r="N1092" s="235">
        <f t="array" ref="N1092:O1092">MMULT(K1092:M1092,$N$6:$O$8)</f>
        <v>229</v>
      </c>
      <c r="O1092" s="235">
        <v>50</v>
      </c>
    </row>
    <row r="1093" spans="5:15" ht="11.25" x14ac:dyDescent="0.2">
      <c r="E1093" s="210">
        <v>1082</v>
      </c>
      <c r="F1093" s="212">
        <v>2</v>
      </c>
      <c r="G1093" s="214">
        <v>204</v>
      </c>
      <c r="H1093" s="221">
        <v>52</v>
      </c>
      <c r="I1093" s="210">
        <v>1082</v>
      </c>
      <c r="J1093" s="217">
        <f t="shared" si="84"/>
        <v>55.935999999999993</v>
      </c>
      <c r="K1093" s="210">
        <f t="shared" si="88"/>
        <v>204</v>
      </c>
      <c r="L1093" s="210">
        <f t="shared" si="89"/>
        <v>52</v>
      </c>
      <c r="M1093" s="227">
        <f t="shared" si="87"/>
        <v>1.3605868539411403E-23</v>
      </c>
      <c r="N1093" s="235">
        <f t="array" ref="N1093:O1093">MMULT(K1093:M1093,$N$6:$O$8)</f>
        <v>230</v>
      </c>
      <c r="O1093" s="235">
        <v>52</v>
      </c>
    </row>
    <row r="1094" spans="5:15" ht="11.25" x14ac:dyDescent="0.2">
      <c r="E1094" s="210">
        <v>1083</v>
      </c>
      <c r="F1094" s="212">
        <v>3</v>
      </c>
      <c r="G1094" s="214">
        <v>204</v>
      </c>
      <c r="H1094" s="221">
        <v>54</v>
      </c>
      <c r="I1094" s="210">
        <v>1083</v>
      </c>
      <c r="J1094" s="217">
        <f t="shared" si="84"/>
        <v>50.272000000000006</v>
      </c>
      <c r="K1094" s="210">
        <f t="shared" si="88"/>
        <v>204</v>
      </c>
      <c r="L1094" s="210">
        <f t="shared" si="89"/>
        <v>54</v>
      </c>
      <c r="M1094" s="227">
        <f t="shared" si="87"/>
        <v>3.5102494643179686E-21</v>
      </c>
      <c r="N1094" s="235">
        <f t="array" ref="N1094:O1094">MMULT(K1094:M1094,$N$6:$O$8)</f>
        <v>231</v>
      </c>
      <c r="O1094" s="235">
        <v>54</v>
      </c>
    </row>
    <row r="1095" spans="5:15" ht="11.25" x14ac:dyDescent="0.2">
      <c r="E1095" s="210">
        <v>1084</v>
      </c>
      <c r="F1095" s="212">
        <v>4</v>
      </c>
      <c r="G1095" s="214">
        <v>204</v>
      </c>
      <c r="H1095" s="221">
        <v>56</v>
      </c>
      <c r="I1095" s="210">
        <v>1084</v>
      </c>
      <c r="J1095" s="217">
        <f t="shared" si="84"/>
        <v>44.927999999999997</v>
      </c>
      <c r="K1095" s="210">
        <f t="shared" si="88"/>
        <v>204</v>
      </c>
      <c r="L1095" s="210">
        <f t="shared" si="89"/>
        <v>56</v>
      </c>
      <c r="M1095" s="227">
        <f t="shared" si="87"/>
        <v>6.6175989494035821E-19</v>
      </c>
      <c r="N1095" s="235">
        <f t="array" ref="N1095:O1095">MMULT(K1095:M1095,$N$6:$O$8)</f>
        <v>232</v>
      </c>
      <c r="O1095" s="235">
        <v>56</v>
      </c>
    </row>
    <row r="1096" spans="5:15" ht="11.25" x14ac:dyDescent="0.2">
      <c r="E1096" s="210">
        <v>1085</v>
      </c>
      <c r="F1096" s="212">
        <v>5</v>
      </c>
      <c r="G1096" s="214">
        <v>204</v>
      </c>
      <c r="H1096" s="221">
        <v>58</v>
      </c>
      <c r="I1096" s="210">
        <v>1085</v>
      </c>
      <c r="J1096" s="217">
        <f t="shared" si="84"/>
        <v>39.904000000000003</v>
      </c>
      <c r="K1096" s="210">
        <f t="shared" si="88"/>
        <v>204</v>
      </c>
      <c r="L1096" s="210">
        <f t="shared" si="89"/>
        <v>58</v>
      </c>
      <c r="M1096" s="227">
        <f t="shared" si="87"/>
        <v>9.1161960544581624E-17</v>
      </c>
      <c r="N1096" s="235">
        <f t="array" ref="N1096:O1096">MMULT(K1096:M1096,$N$6:$O$8)</f>
        <v>233</v>
      </c>
      <c r="O1096" s="235">
        <v>58</v>
      </c>
    </row>
    <row r="1097" spans="5:15" ht="11.25" x14ac:dyDescent="0.2">
      <c r="E1097" s="210">
        <v>1086</v>
      </c>
      <c r="F1097" s="212">
        <v>6</v>
      </c>
      <c r="G1097" s="214">
        <v>204</v>
      </c>
      <c r="H1097" s="221">
        <v>60</v>
      </c>
      <c r="I1097" s="210">
        <v>1086</v>
      </c>
      <c r="J1097" s="217">
        <f t="shared" si="84"/>
        <v>35.199999999999996</v>
      </c>
      <c r="K1097" s="210">
        <f t="shared" si="88"/>
        <v>204</v>
      </c>
      <c r="L1097" s="210">
        <f t="shared" si="89"/>
        <v>60</v>
      </c>
      <c r="M1097" s="227">
        <f t="shared" si="87"/>
        <v>9.1765116483091021E-15</v>
      </c>
      <c r="N1097" s="235">
        <f t="array" ref="N1097:O1097">MMULT(K1097:M1097,$N$6:$O$8)</f>
        <v>234</v>
      </c>
      <c r="O1097" s="235">
        <v>60.000000000000007</v>
      </c>
    </row>
    <row r="1098" spans="5:15" ht="11.25" x14ac:dyDescent="0.2">
      <c r="E1098" s="210">
        <v>1087</v>
      </c>
      <c r="F1098" s="212">
        <v>7</v>
      </c>
      <c r="G1098" s="214">
        <v>204</v>
      </c>
      <c r="H1098" s="221">
        <v>62</v>
      </c>
      <c r="I1098" s="210">
        <v>1087</v>
      </c>
      <c r="J1098" s="217">
        <f t="shared" si="84"/>
        <v>30.815999999999995</v>
      </c>
      <c r="K1098" s="210">
        <f t="shared" si="88"/>
        <v>204</v>
      </c>
      <c r="L1098" s="210">
        <f t="shared" si="89"/>
        <v>62</v>
      </c>
      <c r="M1098" s="227">
        <f t="shared" si="87"/>
        <v>6.7498222241639899E-13</v>
      </c>
      <c r="N1098" s="235">
        <f t="array" ref="N1098:O1098">MMULT(K1098:M1098,$N$6:$O$8)</f>
        <v>235</v>
      </c>
      <c r="O1098" s="235">
        <v>62.000000000000675</v>
      </c>
    </row>
    <row r="1099" spans="5:15" ht="11.25" x14ac:dyDescent="0.2">
      <c r="E1099" s="210">
        <v>1088</v>
      </c>
      <c r="F1099" s="212">
        <v>8</v>
      </c>
      <c r="G1099" s="214">
        <v>204</v>
      </c>
      <c r="H1099" s="221">
        <v>64</v>
      </c>
      <c r="I1099" s="210">
        <v>1088</v>
      </c>
      <c r="J1099" s="217">
        <f t="shared" si="84"/>
        <v>26.751999999999999</v>
      </c>
      <c r="K1099" s="210">
        <f t="shared" si="88"/>
        <v>204</v>
      </c>
      <c r="L1099" s="210">
        <f t="shared" si="89"/>
        <v>64</v>
      </c>
      <c r="M1099" s="227">
        <f t="shared" si="87"/>
        <v>3.6279208184069605E-11</v>
      </c>
      <c r="N1099" s="235">
        <f t="array" ref="N1099:O1099">MMULT(K1099:M1099,$N$6:$O$8)</f>
        <v>236</v>
      </c>
      <c r="O1099" s="235">
        <v>64.00000000003628</v>
      </c>
    </row>
    <row r="1100" spans="5:15" ht="11.25" x14ac:dyDescent="0.2">
      <c r="E1100" s="210">
        <v>1089</v>
      </c>
      <c r="F1100" s="212">
        <v>9</v>
      </c>
      <c r="G1100" s="214">
        <v>204</v>
      </c>
      <c r="H1100" s="221">
        <v>66</v>
      </c>
      <c r="I1100" s="210">
        <v>1089</v>
      </c>
      <c r="J1100" s="217">
        <f t="shared" si="84"/>
        <v>23.007999999999996</v>
      </c>
      <c r="K1100" s="210">
        <f t="shared" si="88"/>
        <v>204</v>
      </c>
      <c r="L1100" s="210">
        <f t="shared" si="89"/>
        <v>66</v>
      </c>
      <c r="M1100" s="227">
        <f t="shared" si="87"/>
        <v>1.4248659743146997E-9</v>
      </c>
      <c r="N1100" s="235">
        <f t="array" ref="N1100:O1100">MMULT(K1100:M1100,$N$6:$O$8)</f>
        <v>237</v>
      </c>
      <c r="O1100" s="235">
        <v>66.000000001424866</v>
      </c>
    </row>
    <row r="1101" spans="5:15" ht="11.25" x14ac:dyDescent="0.2">
      <c r="E1101" s="210">
        <v>1090</v>
      </c>
      <c r="F1101" s="212">
        <v>10</v>
      </c>
      <c r="G1101" s="214">
        <v>204</v>
      </c>
      <c r="H1101" s="221">
        <v>68</v>
      </c>
      <c r="I1101" s="210">
        <v>1090</v>
      </c>
      <c r="J1101" s="217">
        <f t="shared" ref="J1101:J1164" si="90">((G1101-C$8)/C$9)^2+((H1101-D$8)/D$9)^2-2*$C$10*(G1101-C$8)/C$9*(H1101-D$8)/D$9</f>
        <v>19.583999999999996</v>
      </c>
      <c r="K1101" s="210">
        <f t="shared" si="88"/>
        <v>204</v>
      </c>
      <c r="L1101" s="210">
        <f t="shared" si="89"/>
        <v>68</v>
      </c>
      <c r="M1101" s="227">
        <f t="shared" si="87"/>
        <v>4.0892247658573016E-8</v>
      </c>
      <c r="N1101" s="235">
        <f t="array" ref="N1101:O1101">MMULT(K1101:M1101,$N$6:$O$8)</f>
        <v>238</v>
      </c>
      <c r="O1101" s="235">
        <v>68.000000040892246</v>
      </c>
    </row>
    <row r="1102" spans="5:15" ht="11.25" x14ac:dyDescent="0.2">
      <c r="E1102" s="210">
        <v>1091</v>
      </c>
      <c r="F1102" s="212">
        <v>11</v>
      </c>
      <c r="G1102" s="214">
        <v>204</v>
      </c>
      <c r="H1102" s="221">
        <v>70</v>
      </c>
      <c r="I1102" s="210">
        <v>1091</v>
      </c>
      <c r="J1102" s="217">
        <f t="shared" si="90"/>
        <v>16.479999999999997</v>
      </c>
      <c r="K1102" s="210">
        <f t="shared" si="88"/>
        <v>204</v>
      </c>
      <c r="L1102" s="210">
        <f t="shared" si="89"/>
        <v>70</v>
      </c>
      <c r="M1102" s="227">
        <f t="shared" si="87"/>
        <v>8.5754851627407028E-7</v>
      </c>
      <c r="N1102" s="235">
        <f t="array" ref="N1102:O1102">MMULT(K1102:M1102,$N$6:$O$8)</f>
        <v>239</v>
      </c>
      <c r="O1102" s="235">
        <v>70.000000857548514</v>
      </c>
    </row>
    <row r="1103" spans="5:15" ht="11.25" x14ac:dyDescent="0.2">
      <c r="E1103" s="210">
        <v>1092</v>
      </c>
      <c r="F1103" s="212">
        <v>12</v>
      </c>
      <c r="G1103" s="214">
        <v>204</v>
      </c>
      <c r="H1103" s="221">
        <v>72</v>
      </c>
      <c r="I1103" s="210">
        <v>1092</v>
      </c>
      <c r="J1103" s="217">
        <f t="shared" si="90"/>
        <v>13.696</v>
      </c>
      <c r="K1103" s="210">
        <f t="shared" si="88"/>
        <v>204</v>
      </c>
      <c r="L1103" s="210">
        <f t="shared" si="89"/>
        <v>72</v>
      </c>
      <c r="M1103" s="227">
        <f t="shared" si="87"/>
        <v>1.314096226234919E-5</v>
      </c>
      <c r="N1103" s="235">
        <f t="array" ref="N1103:O1103">MMULT(K1103:M1103,$N$6:$O$8)</f>
        <v>240</v>
      </c>
      <c r="O1103" s="235">
        <v>72.000013140962267</v>
      </c>
    </row>
    <row r="1104" spans="5:15" ht="11.25" x14ac:dyDescent="0.2">
      <c r="E1104" s="210">
        <v>1093</v>
      </c>
      <c r="F1104" s="212">
        <v>13</v>
      </c>
      <c r="G1104" s="214">
        <v>204</v>
      </c>
      <c r="H1104" s="221">
        <v>74</v>
      </c>
      <c r="I1104" s="210">
        <v>1093</v>
      </c>
      <c r="J1104" s="217">
        <f t="shared" si="90"/>
        <v>11.231999999999999</v>
      </c>
      <c r="K1104" s="210">
        <f t="shared" si="88"/>
        <v>204</v>
      </c>
      <c r="L1104" s="210">
        <f t="shared" si="89"/>
        <v>74</v>
      </c>
      <c r="M1104" s="227">
        <f t="shared" si="87"/>
        <v>1.4714529741702463E-4</v>
      </c>
      <c r="N1104" s="235">
        <f t="array" ref="N1104:O1104">MMULT(K1104:M1104,$N$6:$O$8)</f>
        <v>241</v>
      </c>
      <c r="O1104" s="235">
        <v>74.000147145297419</v>
      </c>
    </row>
    <row r="1105" spans="5:15" ht="11.25" x14ac:dyDescent="0.2">
      <c r="E1105" s="210">
        <v>1094</v>
      </c>
      <c r="F1105" s="212">
        <v>14</v>
      </c>
      <c r="G1105" s="214">
        <v>204</v>
      </c>
      <c r="H1105" s="221">
        <v>76</v>
      </c>
      <c r="I1105" s="210">
        <v>1094</v>
      </c>
      <c r="J1105" s="217">
        <f t="shared" si="90"/>
        <v>9.088000000000001</v>
      </c>
      <c r="K1105" s="210">
        <f t="shared" si="88"/>
        <v>204</v>
      </c>
      <c r="L1105" s="210">
        <f t="shared" si="89"/>
        <v>76</v>
      </c>
      <c r="M1105" s="227">
        <f t="shared" si="87"/>
        <v>1.2039719168630005E-3</v>
      </c>
      <c r="N1105" s="235">
        <f t="array" ref="N1105:O1105">MMULT(K1105:M1105,$N$6:$O$8)</f>
        <v>242</v>
      </c>
      <c r="O1105" s="235">
        <v>76.001203971916865</v>
      </c>
    </row>
    <row r="1106" spans="5:15" ht="11.25" x14ac:dyDescent="0.2">
      <c r="E1106" s="210">
        <v>1095</v>
      </c>
      <c r="F1106" s="212">
        <v>15</v>
      </c>
      <c r="G1106" s="214">
        <v>204</v>
      </c>
      <c r="H1106" s="221">
        <v>78</v>
      </c>
      <c r="I1106" s="210">
        <v>1095</v>
      </c>
      <c r="J1106" s="217">
        <f t="shared" si="90"/>
        <v>7.2639999999999993</v>
      </c>
      <c r="K1106" s="210">
        <f t="shared" si="88"/>
        <v>204</v>
      </c>
      <c r="L1106" s="210">
        <f t="shared" si="89"/>
        <v>78</v>
      </c>
      <c r="M1106" s="227">
        <f t="shared" si="87"/>
        <v>7.1984182606569316E-3</v>
      </c>
      <c r="N1106" s="235">
        <f t="array" ref="N1106:O1106">MMULT(K1106:M1106,$N$6:$O$8)</f>
        <v>243</v>
      </c>
      <c r="O1106" s="235">
        <v>78.007198418260657</v>
      </c>
    </row>
    <row r="1107" spans="5:15" ht="11.25" x14ac:dyDescent="0.2">
      <c r="E1107" s="210">
        <v>1096</v>
      </c>
      <c r="F1107" s="212">
        <v>16</v>
      </c>
      <c r="G1107" s="214">
        <v>204</v>
      </c>
      <c r="H1107" s="221">
        <v>80</v>
      </c>
      <c r="I1107" s="210">
        <v>1096</v>
      </c>
      <c r="J1107" s="217">
        <f t="shared" si="90"/>
        <v>5.76</v>
      </c>
      <c r="K1107" s="210">
        <f t="shared" si="88"/>
        <v>204</v>
      </c>
      <c r="L1107" s="210">
        <f t="shared" si="89"/>
        <v>80</v>
      </c>
      <c r="M1107" s="227">
        <f t="shared" si="87"/>
        <v>3.1449123709622738E-2</v>
      </c>
      <c r="N1107" s="235">
        <f t="array" ref="N1107:O1107">MMULT(K1107:M1107,$N$6:$O$8)</f>
        <v>244</v>
      </c>
      <c r="O1107" s="235">
        <v>80.031449123709621</v>
      </c>
    </row>
    <row r="1108" spans="5:15" ht="11.25" x14ac:dyDescent="0.2">
      <c r="E1108" s="210">
        <v>1097</v>
      </c>
      <c r="F1108" s="212">
        <v>17</v>
      </c>
      <c r="G1108" s="214">
        <v>204</v>
      </c>
      <c r="H1108" s="221">
        <v>82</v>
      </c>
      <c r="I1108" s="210">
        <v>1097</v>
      </c>
      <c r="J1108" s="217">
        <f t="shared" si="90"/>
        <v>4.5760000000000005</v>
      </c>
      <c r="K1108" s="210">
        <f t="shared" si="88"/>
        <v>204</v>
      </c>
      <c r="L1108" s="210">
        <f t="shared" si="89"/>
        <v>82</v>
      </c>
      <c r="M1108" s="227">
        <f t="shared" si="87"/>
        <v>0.10039931991851221</v>
      </c>
      <c r="N1108" s="235">
        <f t="array" ref="N1108:O1108">MMULT(K1108:M1108,$N$6:$O$8)</f>
        <v>245</v>
      </c>
      <c r="O1108" s="235">
        <v>82.100399319918509</v>
      </c>
    </row>
    <row r="1109" spans="5:15" ht="11.25" x14ac:dyDescent="0.2">
      <c r="E1109" s="210">
        <v>1098</v>
      </c>
      <c r="F1109" s="212">
        <v>18</v>
      </c>
      <c r="G1109" s="214">
        <v>204</v>
      </c>
      <c r="H1109" s="221">
        <v>84</v>
      </c>
      <c r="I1109" s="210">
        <v>1098</v>
      </c>
      <c r="J1109" s="217">
        <f t="shared" si="90"/>
        <v>3.7120000000000006</v>
      </c>
      <c r="K1109" s="210">
        <f t="shared" si="88"/>
        <v>204</v>
      </c>
      <c r="L1109" s="210">
        <f t="shared" si="89"/>
        <v>84</v>
      </c>
      <c r="M1109" s="227">
        <f t="shared" si="87"/>
        <v>0.23420908851355199</v>
      </c>
      <c r="N1109" s="235">
        <f t="array" ref="N1109:O1109">MMULT(K1109:M1109,$N$6:$O$8)</f>
        <v>246</v>
      </c>
      <c r="O1109" s="235">
        <v>84.234209088513552</v>
      </c>
    </row>
    <row r="1110" spans="5:15" ht="11.25" x14ac:dyDescent="0.2">
      <c r="E1110" s="210">
        <v>1099</v>
      </c>
      <c r="F1110" s="212">
        <v>19</v>
      </c>
      <c r="G1110" s="214">
        <v>204</v>
      </c>
      <c r="H1110" s="221">
        <v>86</v>
      </c>
      <c r="I1110" s="210">
        <v>1099</v>
      </c>
      <c r="J1110" s="217">
        <f t="shared" si="90"/>
        <v>3.1680000000000001</v>
      </c>
      <c r="K1110" s="210">
        <f t="shared" si="88"/>
        <v>204</v>
      </c>
      <c r="L1110" s="210">
        <f t="shared" si="89"/>
        <v>86</v>
      </c>
      <c r="M1110" s="227">
        <f t="shared" si="87"/>
        <v>0.39923395178300819</v>
      </c>
      <c r="N1110" s="235">
        <f t="array" ref="N1110:O1110">MMULT(K1110:M1110,$N$6:$O$8)</f>
        <v>247</v>
      </c>
      <c r="O1110" s="235">
        <v>86.399233951783003</v>
      </c>
    </row>
    <row r="1111" spans="5:15" ht="11.25" x14ac:dyDescent="0.2">
      <c r="E1111" s="210">
        <v>1100</v>
      </c>
      <c r="F1111" s="212">
        <v>20</v>
      </c>
      <c r="G1111" s="214">
        <v>204</v>
      </c>
      <c r="H1111" s="221">
        <v>88</v>
      </c>
      <c r="I1111" s="210">
        <v>1100</v>
      </c>
      <c r="J1111" s="217">
        <f t="shared" si="90"/>
        <v>2.9440000000000008</v>
      </c>
      <c r="K1111" s="210">
        <f t="shared" si="88"/>
        <v>204</v>
      </c>
      <c r="L1111" s="210">
        <f t="shared" si="89"/>
        <v>88</v>
      </c>
      <c r="M1111" s="227">
        <f t="shared" si="87"/>
        <v>0.49728108694360884</v>
      </c>
      <c r="N1111" s="235">
        <f t="array" ref="N1111:O1111">MMULT(K1111:M1111,$N$6:$O$8)</f>
        <v>248</v>
      </c>
      <c r="O1111" s="235">
        <v>88.497281086943616</v>
      </c>
    </row>
    <row r="1112" spans="5:15" ht="11.25" x14ac:dyDescent="0.2">
      <c r="E1112" s="210">
        <v>1101</v>
      </c>
      <c r="F1112" s="212">
        <v>21</v>
      </c>
      <c r="G1112" s="214">
        <v>204</v>
      </c>
      <c r="H1112" s="221">
        <v>90</v>
      </c>
      <c r="I1112" s="210">
        <v>1101</v>
      </c>
      <c r="J1112" s="217">
        <f t="shared" si="90"/>
        <v>3.0400000000000009</v>
      </c>
      <c r="K1112" s="210">
        <f t="shared" si="88"/>
        <v>204</v>
      </c>
      <c r="L1112" s="210">
        <f t="shared" si="89"/>
        <v>90</v>
      </c>
      <c r="M1112" s="227">
        <f t="shared" si="87"/>
        <v>0.45261314969487892</v>
      </c>
      <c r="N1112" s="235">
        <f t="array" ref="N1112:O1112">MMULT(K1112:M1112,$N$6:$O$8)</f>
        <v>249</v>
      </c>
      <c r="O1112" s="235">
        <v>90.452613149694884</v>
      </c>
    </row>
    <row r="1113" spans="5:15" ht="11.25" x14ac:dyDescent="0.2">
      <c r="E1113" s="210">
        <v>1102</v>
      </c>
      <c r="F1113" s="212">
        <v>22</v>
      </c>
      <c r="G1113" s="214">
        <v>204</v>
      </c>
      <c r="H1113" s="221">
        <v>92</v>
      </c>
      <c r="I1113" s="210">
        <v>1102</v>
      </c>
      <c r="J1113" s="217">
        <f t="shared" si="90"/>
        <v>3.4560000000000013</v>
      </c>
      <c r="K1113" s="210">
        <f t="shared" si="88"/>
        <v>204</v>
      </c>
      <c r="L1113" s="210">
        <f t="shared" si="89"/>
        <v>92</v>
      </c>
      <c r="M1113" s="227">
        <f t="shared" si="87"/>
        <v>0.30102540079177892</v>
      </c>
      <c r="N1113" s="235">
        <f t="array" ref="N1113:O1113">MMULT(K1113:M1113,$N$6:$O$8)</f>
        <v>250</v>
      </c>
      <c r="O1113" s="235">
        <v>92.301025400791772</v>
      </c>
    </row>
    <row r="1114" spans="5:15" ht="11.25" x14ac:dyDescent="0.2">
      <c r="E1114" s="210">
        <v>1103</v>
      </c>
      <c r="F1114" s="212">
        <v>23</v>
      </c>
      <c r="G1114" s="214">
        <v>204</v>
      </c>
      <c r="H1114" s="221">
        <v>94</v>
      </c>
      <c r="I1114" s="210">
        <v>1103</v>
      </c>
      <c r="J1114" s="217">
        <f t="shared" si="90"/>
        <v>4.1920000000000002</v>
      </c>
      <c r="K1114" s="210">
        <f t="shared" si="88"/>
        <v>204</v>
      </c>
      <c r="L1114" s="210">
        <f t="shared" si="89"/>
        <v>94</v>
      </c>
      <c r="M1114" s="227">
        <f t="shared" si="87"/>
        <v>0.14629513029885471</v>
      </c>
      <c r="N1114" s="235">
        <f t="array" ref="N1114:O1114">MMULT(K1114:M1114,$N$6:$O$8)</f>
        <v>251</v>
      </c>
      <c r="O1114" s="235">
        <v>94.146295130298853</v>
      </c>
    </row>
    <row r="1115" spans="5:15" ht="11.25" x14ac:dyDescent="0.2">
      <c r="E1115" s="210">
        <v>1104</v>
      </c>
      <c r="F1115" s="212">
        <v>24</v>
      </c>
      <c r="G1115" s="214">
        <v>204</v>
      </c>
      <c r="H1115" s="221">
        <v>96</v>
      </c>
      <c r="I1115" s="210">
        <v>1104</v>
      </c>
      <c r="J1115" s="217">
        <f t="shared" si="90"/>
        <v>5.2480000000000011</v>
      </c>
      <c r="K1115" s="210">
        <f t="shared" si="88"/>
        <v>204</v>
      </c>
      <c r="L1115" s="210">
        <f t="shared" si="89"/>
        <v>96</v>
      </c>
      <c r="M1115" s="227">
        <f t="shared" si="87"/>
        <v>5.1952607257095905E-2</v>
      </c>
      <c r="N1115" s="235">
        <f t="array" ref="N1115:O1115">MMULT(K1115:M1115,$N$6:$O$8)</f>
        <v>252</v>
      </c>
      <c r="O1115" s="235">
        <v>96.051952607257093</v>
      </c>
    </row>
    <row r="1116" spans="5:15" ht="11.25" x14ac:dyDescent="0.2">
      <c r="E1116" s="210">
        <v>1105</v>
      </c>
      <c r="F1116" s="212">
        <v>25</v>
      </c>
      <c r="G1116" s="214">
        <v>204</v>
      </c>
      <c r="H1116" s="221">
        <v>98</v>
      </c>
      <c r="I1116" s="210">
        <v>1105</v>
      </c>
      <c r="J1116" s="217">
        <f t="shared" si="90"/>
        <v>6.6240000000000006</v>
      </c>
      <c r="K1116" s="210">
        <f t="shared" si="88"/>
        <v>204</v>
      </c>
      <c r="L1116" s="210">
        <f t="shared" si="89"/>
        <v>98</v>
      </c>
      <c r="M1116" s="227">
        <f t="shared" ref="M1116:M1179" si="91">$M$2*$M$5*EXP(-1/2*J1116/$M$10)</f>
        <v>1.3481418046236824E-2</v>
      </c>
      <c r="N1116" s="235">
        <f t="array" ref="N1116:O1116">MMULT(K1116:M1116,$N$6:$O$8)</f>
        <v>253</v>
      </c>
      <c r="O1116" s="235">
        <v>98.01348141804624</v>
      </c>
    </row>
    <row r="1117" spans="5:15" ht="11.25" x14ac:dyDescent="0.2">
      <c r="E1117" s="210">
        <v>1106</v>
      </c>
      <c r="F1117" s="212">
        <v>26</v>
      </c>
      <c r="G1117" s="214">
        <v>204</v>
      </c>
      <c r="H1117" s="221">
        <v>100</v>
      </c>
      <c r="I1117" s="210">
        <v>1106</v>
      </c>
      <c r="J1117" s="217">
        <f t="shared" si="90"/>
        <v>8.32</v>
      </c>
      <c r="K1117" s="210">
        <f t="shared" si="88"/>
        <v>204</v>
      </c>
      <c r="L1117" s="210">
        <f t="shared" si="89"/>
        <v>100</v>
      </c>
      <c r="M1117" s="227">
        <f t="shared" si="91"/>
        <v>2.5563160988629646E-3</v>
      </c>
      <c r="N1117" s="235">
        <f t="array" ref="N1117:O1117">MMULT(K1117:M1117,$N$6:$O$8)</f>
        <v>254</v>
      </c>
      <c r="O1117" s="235">
        <v>100.00255631609886</v>
      </c>
    </row>
    <row r="1118" spans="5:15" ht="11.25" x14ac:dyDescent="0.2">
      <c r="E1118" s="210">
        <v>1107</v>
      </c>
      <c r="F1118" s="212">
        <v>27</v>
      </c>
      <c r="G1118" s="214">
        <v>204</v>
      </c>
      <c r="H1118" s="221">
        <v>102</v>
      </c>
      <c r="I1118" s="210">
        <v>1107</v>
      </c>
      <c r="J1118" s="217">
        <f t="shared" si="90"/>
        <v>10.336000000000007</v>
      </c>
      <c r="K1118" s="210">
        <f t="shared" si="88"/>
        <v>204</v>
      </c>
      <c r="L1118" s="210">
        <f t="shared" si="89"/>
        <v>102</v>
      </c>
      <c r="M1118" s="227">
        <f t="shared" si="91"/>
        <v>3.5419651597086964E-4</v>
      </c>
      <c r="N1118" s="235">
        <f t="array" ref="N1118:O1118">MMULT(K1118:M1118,$N$6:$O$8)</f>
        <v>255</v>
      </c>
      <c r="O1118" s="235">
        <v>102.00035419651597</v>
      </c>
    </row>
    <row r="1119" spans="5:15" ht="11.25" x14ac:dyDescent="0.2">
      <c r="E1119" s="210">
        <v>1108</v>
      </c>
      <c r="F1119" s="212">
        <v>28</v>
      </c>
      <c r="G1119" s="214">
        <v>204</v>
      </c>
      <c r="H1119" s="221">
        <v>104</v>
      </c>
      <c r="I1119" s="210">
        <v>1108</v>
      </c>
      <c r="J1119" s="217">
        <f t="shared" si="90"/>
        <v>12.672000000000001</v>
      </c>
      <c r="K1119" s="210">
        <f t="shared" si="88"/>
        <v>204</v>
      </c>
      <c r="L1119" s="210">
        <f t="shared" si="89"/>
        <v>104</v>
      </c>
      <c r="M1119" s="227">
        <f t="shared" si="91"/>
        <v>3.5861195676928939E-5</v>
      </c>
      <c r="N1119" s="235">
        <f t="array" ref="N1119:O1119">MMULT(K1119:M1119,$N$6:$O$8)</f>
        <v>256</v>
      </c>
      <c r="O1119" s="235">
        <v>104.00003586119567</v>
      </c>
    </row>
    <row r="1120" spans="5:15" ht="11.25" x14ac:dyDescent="0.2">
      <c r="E1120" s="210">
        <v>1109</v>
      </c>
      <c r="F1120" s="212">
        <v>29</v>
      </c>
      <c r="G1120" s="214">
        <v>204</v>
      </c>
      <c r="H1120" s="221">
        <v>106</v>
      </c>
      <c r="I1120" s="210">
        <v>1109</v>
      </c>
      <c r="J1120" s="217">
        <f t="shared" si="90"/>
        <v>15.328000000000007</v>
      </c>
      <c r="K1120" s="210">
        <f t="shared" si="88"/>
        <v>204</v>
      </c>
      <c r="L1120" s="210">
        <f t="shared" si="89"/>
        <v>106</v>
      </c>
      <c r="M1120" s="227">
        <f t="shared" si="91"/>
        <v>2.6531145238674578E-6</v>
      </c>
      <c r="N1120" s="235">
        <f t="array" ref="N1120:O1120">MMULT(K1120:M1120,$N$6:$O$8)</f>
        <v>257</v>
      </c>
      <c r="O1120" s="235">
        <v>106.00000265311452</v>
      </c>
    </row>
    <row r="1121" spans="5:15" ht="11.25" x14ac:dyDescent="0.2">
      <c r="E1121" s="210">
        <v>1110</v>
      </c>
      <c r="F1121" s="212">
        <v>30</v>
      </c>
      <c r="G1121" s="214">
        <v>204</v>
      </c>
      <c r="H1121" s="221">
        <v>108</v>
      </c>
      <c r="I1121" s="210">
        <v>1110</v>
      </c>
      <c r="J1121" s="217">
        <f t="shared" si="90"/>
        <v>18.304000000000002</v>
      </c>
      <c r="K1121" s="210">
        <f t="shared" si="88"/>
        <v>204</v>
      </c>
      <c r="L1121" s="210">
        <f t="shared" si="89"/>
        <v>108</v>
      </c>
      <c r="M1121" s="227">
        <f t="shared" si="91"/>
        <v>1.4342933316121136E-7</v>
      </c>
      <c r="N1121" s="235">
        <f t="array" ref="N1121:O1121">MMULT(K1121:M1121,$N$6:$O$8)</f>
        <v>258</v>
      </c>
      <c r="O1121" s="235">
        <v>108.00000014342933</v>
      </c>
    </row>
    <row r="1122" spans="5:15" ht="11.25" x14ac:dyDescent="0.2">
      <c r="E1122" s="210">
        <v>1111</v>
      </c>
      <c r="F1122" s="212">
        <v>31</v>
      </c>
      <c r="G1122" s="214">
        <v>204</v>
      </c>
      <c r="H1122" s="221">
        <v>110</v>
      </c>
      <c r="I1122" s="210">
        <v>1111</v>
      </c>
      <c r="J1122" s="217">
        <f t="shared" si="90"/>
        <v>21.6</v>
      </c>
      <c r="K1122" s="210">
        <f t="shared" si="88"/>
        <v>204</v>
      </c>
      <c r="L1122" s="210">
        <f t="shared" si="89"/>
        <v>110</v>
      </c>
      <c r="M1122" s="227">
        <f t="shared" si="91"/>
        <v>5.6659235754635058E-9</v>
      </c>
      <c r="N1122" s="235">
        <f t="array" ref="N1122:O1122">MMULT(K1122:M1122,$N$6:$O$8)</f>
        <v>259</v>
      </c>
      <c r="O1122" s="235">
        <v>110.00000000566592</v>
      </c>
    </row>
    <row r="1123" spans="5:15" ht="11.25" x14ac:dyDescent="0.2">
      <c r="E1123" s="210">
        <v>1112</v>
      </c>
      <c r="F1123" s="212">
        <v>32</v>
      </c>
      <c r="G1123" s="214"/>
      <c r="H1123" s="221"/>
      <c r="I1123" s="210">
        <v>1112</v>
      </c>
      <c r="J1123" s="217">
        <f t="shared" si="90"/>
        <v>176.80000000000007</v>
      </c>
      <c r="K1123" s="210"/>
      <c r="M1123" s="227"/>
      <c r="N1123" s="237"/>
      <c r="O1123" s="237"/>
    </row>
    <row r="1124" spans="5:15" ht="11.25" x14ac:dyDescent="0.2">
      <c r="E1124" s="210">
        <v>1113</v>
      </c>
      <c r="F1124" s="212">
        <v>33</v>
      </c>
      <c r="G1124" s="214"/>
      <c r="H1124" s="221"/>
      <c r="I1124" s="210">
        <v>1113</v>
      </c>
      <c r="J1124" s="217">
        <f t="shared" si="90"/>
        <v>176.80000000000007</v>
      </c>
      <c r="K1124" s="210"/>
      <c r="M1124" s="227"/>
      <c r="N1124" s="237"/>
      <c r="O1124" s="237"/>
    </row>
    <row r="1125" spans="5:15" ht="11.25" x14ac:dyDescent="0.2">
      <c r="E1125" s="210">
        <v>1114</v>
      </c>
      <c r="F1125" s="212">
        <v>34</v>
      </c>
      <c r="G1125" s="214"/>
      <c r="H1125" s="221"/>
      <c r="I1125" s="210">
        <v>1114</v>
      </c>
      <c r="J1125" s="217">
        <f t="shared" si="90"/>
        <v>176.80000000000007</v>
      </c>
      <c r="K1125" s="210"/>
      <c r="M1125" s="227"/>
      <c r="N1125" s="237"/>
      <c r="O1125" s="237"/>
    </row>
    <row r="1126" spans="5:15" ht="11.25" x14ac:dyDescent="0.2">
      <c r="E1126" s="210">
        <v>1115</v>
      </c>
      <c r="F1126" s="212">
        <v>35</v>
      </c>
      <c r="G1126" s="214"/>
      <c r="H1126" s="221"/>
      <c r="I1126" s="210">
        <v>1115</v>
      </c>
      <c r="J1126" s="217">
        <f t="shared" si="90"/>
        <v>176.80000000000007</v>
      </c>
      <c r="K1126" s="210"/>
      <c r="M1126" s="227"/>
      <c r="N1126" s="237"/>
      <c r="O1126" s="237"/>
    </row>
    <row r="1127" spans="5:15" ht="11.25" x14ac:dyDescent="0.2">
      <c r="E1127" s="210">
        <v>1116</v>
      </c>
      <c r="F1127" s="212">
        <v>36</v>
      </c>
      <c r="G1127" s="214"/>
      <c r="H1127" s="221"/>
      <c r="I1127" s="210">
        <v>1116</v>
      </c>
      <c r="J1127" s="217">
        <f t="shared" si="90"/>
        <v>176.80000000000007</v>
      </c>
      <c r="K1127" s="210"/>
      <c r="M1127" s="227"/>
      <c r="N1127" s="237"/>
      <c r="O1127" s="237"/>
    </row>
    <row r="1128" spans="5:15" ht="11.25" x14ac:dyDescent="0.2">
      <c r="E1128" s="210">
        <v>1117</v>
      </c>
      <c r="F1128" s="212">
        <v>37</v>
      </c>
      <c r="G1128" s="214"/>
      <c r="H1128" s="221"/>
      <c r="I1128" s="210">
        <v>1117</v>
      </c>
      <c r="J1128" s="217">
        <f t="shared" si="90"/>
        <v>176.80000000000007</v>
      </c>
      <c r="K1128" s="210"/>
      <c r="M1128" s="227"/>
      <c r="N1128" s="237"/>
      <c r="O1128" s="237"/>
    </row>
    <row r="1129" spans="5:15" ht="11.25" x14ac:dyDescent="0.2">
      <c r="E1129" s="210">
        <v>1118</v>
      </c>
      <c r="F1129" s="212">
        <v>38</v>
      </c>
      <c r="G1129" s="214"/>
      <c r="H1129" s="221"/>
      <c r="I1129" s="210">
        <v>1118</v>
      </c>
      <c r="J1129" s="217">
        <f t="shared" si="90"/>
        <v>176.80000000000007</v>
      </c>
      <c r="K1129" s="210"/>
      <c r="M1129" s="227"/>
      <c r="N1129" s="237"/>
      <c r="O1129" s="237"/>
    </row>
    <row r="1130" spans="5:15" ht="11.25" x14ac:dyDescent="0.2">
      <c r="E1130" s="210">
        <v>1119</v>
      </c>
      <c r="F1130" s="212">
        <v>39</v>
      </c>
      <c r="G1130" s="214"/>
      <c r="H1130" s="221"/>
      <c r="I1130" s="210">
        <v>1119</v>
      </c>
      <c r="J1130" s="217">
        <f t="shared" si="90"/>
        <v>176.80000000000007</v>
      </c>
      <c r="K1130" s="210"/>
      <c r="M1130" s="227"/>
      <c r="N1130" s="237"/>
      <c r="O1130" s="237"/>
    </row>
    <row r="1131" spans="5:15" ht="11.25" x14ac:dyDescent="0.2">
      <c r="E1131" s="210">
        <v>1120</v>
      </c>
      <c r="F1131" s="213">
        <v>40</v>
      </c>
      <c r="G1131" s="222"/>
      <c r="H1131" s="223"/>
      <c r="I1131" s="210">
        <v>1120</v>
      </c>
      <c r="J1131" s="217">
        <f t="shared" si="90"/>
        <v>176.80000000000007</v>
      </c>
      <c r="K1131" s="210"/>
      <c r="M1131" s="227"/>
      <c r="N1131" s="237"/>
      <c r="O1131" s="237"/>
    </row>
    <row r="1132" spans="5:15" ht="11.25" x14ac:dyDescent="0.2">
      <c r="E1132" s="210">
        <v>1121</v>
      </c>
      <c r="F1132" s="211">
        <v>1</v>
      </c>
      <c r="G1132" s="219">
        <v>206</v>
      </c>
      <c r="H1132" s="220">
        <v>50</v>
      </c>
      <c r="I1132" s="210">
        <v>1121</v>
      </c>
      <c r="J1132" s="217">
        <f t="shared" si="90"/>
        <v>64.599999999999994</v>
      </c>
      <c r="K1132" s="210">
        <f t="shared" ref="K1132:K1162" si="92">G1132</f>
        <v>206</v>
      </c>
      <c r="L1132" s="210">
        <f t="shared" ref="L1132:L1162" si="93">H1132</f>
        <v>50</v>
      </c>
      <c r="M1132" s="227">
        <f>$M$2*$M$5*EXP(-1/2*J1132/$M$10)</f>
        <v>2.7846963637230856E-27</v>
      </c>
      <c r="N1132" s="235">
        <f t="array" ref="N1132:O1132">MMULT(K1132:M1132,$N$6:$O$8)</f>
        <v>231</v>
      </c>
      <c r="O1132" s="235">
        <v>50</v>
      </c>
    </row>
    <row r="1133" spans="5:15" ht="11.25" x14ac:dyDescent="0.2">
      <c r="E1133" s="210">
        <v>1122</v>
      </c>
      <c r="F1133" s="212">
        <v>2</v>
      </c>
      <c r="G1133" s="214">
        <v>206</v>
      </c>
      <c r="H1133" s="221">
        <v>52</v>
      </c>
      <c r="I1133" s="210">
        <v>1122</v>
      </c>
      <c r="J1133" s="217">
        <f t="shared" si="90"/>
        <v>58.503999999999991</v>
      </c>
      <c r="K1133" s="210">
        <f t="shared" si="92"/>
        <v>206</v>
      </c>
      <c r="L1133" s="210">
        <f t="shared" si="93"/>
        <v>52</v>
      </c>
      <c r="M1133" s="227">
        <f t="shared" si="91"/>
        <v>1.0973016833482917E-24</v>
      </c>
      <c r="N1133" s="235">
        <f t="array" ref="N1133:O1133">MMULT(K1133:M1133,$N$6:$O$8)</f>
        <v>232</v>
      </c>
      <c r="O1133" s="235">
        <v>52</v>
      </c>
    </row>
    <row r="1134" spans="5:15" ht="11.25" x14ac:dyDescent="0.2">
      <c r="E1134" s="210">
        <v>1123</v>
      </c>
      <c r="F1134" s="212">
        <v>3</v>
      </c>
      <c r="G1134" s="214">
        <v>206</v>
      </c>
      <c r="H1134" s="221">
        <v>54</v>
      </c>
      <c r="I1134" s="210">
        <v>1123</v>
      </c>
      <c r="J1134" s="217">
        <f t="shared" si="90"/>
        <v>52.728000000000002</v>
      </c>
      <c r="K1134" s="210">
        <f t="shared" si="92"/>
        <v>206</v>
      </c>
      <c r="L1134" s="210">
        <f t="shared" si="93"/>
        <v>54</v>
      </c>
      <c r="M1134" s="227">
        <f t="shared" si="91"/>
        <v>3.1595482646229728E-22</v>
      </c>
      <c r="N1134" s="235">
        <f t="array" ref="N1134:O1134">MMULT(K1134:M1134,$N$6:$O$8)</f>
        <v>233</v>
      </c>
      <c r="O1134" s="235">
        <v>54</v>
      </c>
    </row>
    <row r="1135" spans="5:15" ht="11.25" x14ac:dyDescent="0.2">
      <c r="E1135" s="210">
        <v>1124</v>
      </c>
      <c r="F1135" s="212">
        <v>4</v>
      </c>
      <c r="G1135" s="214">
        <v>206</v>
      </c>
      <c r="H1135" s="221">
        <v>56</v>
      </c>
      <c r="I1135" s="210">
        <v>1124</v>
      </c>
      <c r="J1135" s="217">
        <f t="shared" si="90"/>
        <v>47.271999999999998</v>
      </c>
      <c r="K1135" s="210">
        <f t="shared" si="92"/>
        <v>206</v>
      </c>
      <c r="L1135" s="210">
        <f t="shared" si="93"/>
        <v>56</v>
      </c>
      <c r="M1135" s="227">
        <f t="shared" si="91"/>
        <v>6.6477502223704159E-20</v>
      </c>
      <c r="N1135" s="235">
        <f t="array" ref="N1135:O1135">MMULT(K1135:M1135,$N$6:$O$8)</f>
        <v>234</v>
      </c>
      <c r="O1135" s="235">
        <v>56</v>
      </c>
    </row>
    <row r="1136" spans="5:15" ht="11.25" x14ac:dyDescent="0.2">
      <c r="E1136" s="210">
        <v>1125</v>
      </c>
      <c r="F1136" s="212">
        <v>5</v>
      </c>
      <c r="G1136" s="214">
        <v>206</v>
      </c>
      <c r="H1136" s="221">
        <v>58</v>
      </c>
      <c r="I1136" s="210">
        <v>1125</v>
      </c>
      <c r="J1136" s="217">
        <f t="shared" si="90"/>
        <v>42.136000000000003</v>
      </c>
      <c r="K1136" s="210">
        <f t="shared" si="92"/>
        <v>206</v>
      </c>
      <c r="L1136" s="210">
        <f t="shared" si="93"/>
        <v>58</v>
      </c>
      <c r="M1136" s="227">
        <f t="shared" si="91"/>
        <v>1.0220570617794985E-17</v>
      </c>
      <c r="N1136" s="235">
        <f t="array" ref="N1136:O1136">MMULT(K1136:M1136,$N$6:$O$8)</f>
        <v>235</v>
      </c>
      <c r="O1136" s="235">
        <v>58</v>
      </c>
    </row>
    <row r="1137" spans="5:15" ht="11.25" x14ac:dyDescent="0.2">
      <c r="E1137" s="210">
        <v>1126</v>
      </c>
      <c r="F1137" s="212">
        <v>6</v>
      </c>
      <c r="G1137" s="214">
        <v>206</v>
      </c>
      <c r="H1137" s="221">
        <v>60</v>
      </c>
      <c r="I1137" s="210">
        <v>1126</v>
      </c>
      <c r="J1137" s="217">
        <f t="shared" si="90"/>
        <v>37.32</v>
      </c>
      <c r="K1137" s="210">
        <f t="shared" si="92"/>
        <v>206</v>
      </c>
      <c r="L1137" s="210">
        <f t="shared" si="93"/>
        <v>60</v>
      </c>
      <c r="M1137" s="227">
        <f t="shared" si="91"/>
        <v>1.1482232700911505E-15</v>
      </c>
      <c r="N1137" s="235">
        <f t="array" ref="N1137:O1137">MMULT(K1137:M1137,$N$6:$O$8)</f>
        <v>236</v>
      </c>
      <c r="O1137" s="235">
        <v>60</v>
      </c>
    </row>
    <row r="1138" spans="5:15" ht="11.25" x14ac:dyDescent="0.2">
      <c r="E1138" s="210">
        <v>1127</v>
      </c>
      <c r="F1138" s="212">
        <v>7</v>
      </c>
      <c r="G1138" s="214">
        <v>206</v>
      </c>
      <c r="H1138" s="221">
        <v>62</v>
      </c>
      <c r="I1138" s="210">
        <v>1127</v>
      </c>
      <c r="J1138" s="217">
        <f t="shared" si="90"/>
        <v>32.823999999999998</v>
      </c>
      <c r="K1138" s="210">
        <f t="shared" si="92"/>
        <v>206</v>
      </c>
      <c r="L1138" s="210">
        <f t="shared" si="93"/>
        <v>62</v>
      </c>
      <c r="M1138" s="227">
        <f t="shared" si="91"/>
        <v>9.4260186718766018E-14</v>
      </c>
      <c r="N1138" s="235">
        <f t="array" ref="N1138:O1138">MMULT(K1138:M1138,$N$6:$O$8)</f>
        <v>237</v>
      </c>
      <c r="O1138" s="235">
        <v>62.000000000000092</v>
      </c>
    </row>
    <row r="1139" spans="5:15" ht="11.25" x14ac:dyDescent="0.2">
      <c r="E1139" s="210">
        <v>1128</v>
      </c>
      <c r="F1139" s="212">
        <v>8</v>
      </c>
      <c r="G1139" s="214">
        <v>206</v>
      </c>
      <c r="H1139" s="221">
        <v>64</v>
      </c>
      <c r="I1139" s="210">
        <v>1128</v>
      </c>
      <c r="J1139" s="217">
        <f t="shared" si="90"/>
        <v>28.648000000000003</v>
      </c>
      <c r="K1139" s="210">
        <f t="shared" si="92"/>
        <v>206</v>
      </c>
      <c r="L1139" s="210">
        <f t="shared" si="93"/>
        <v>64</v>
      </c>
      <c r="M1139" s="227">
        <f t="shared" si="91"/>
        <v>5.654328004780437E-12</v>
      </c>
      <c r="N1139" s="235">
        <f t="array" ref="N1139:O1139">MMULT(K1139:M1139,$N$6:$O$8)</f>
        <v>238</v>
      </c>
      <c r="O1139" s="235">
        <v>64.000000000005656</v>
      </c>
    </row>
    <row r="1140" spans="5:15" ht="11.25" x14ac:dyDescent="0.2">
      <c r="E1140" s="210">
        <v>1129</v>
      </c>
      <c r="F1140" s="212">
        <v>9</v>
      </c>
      <c r="G1140" s="214">
        <v>206</v>
      </c>
      <c r="H1140" s="221">
        <v>66</v>
      </c>
      <c r="I1140" s="210">
        <v>1129</v>
      </c>
      <c r="J1140" s="217">
        <f t="shared" si="90"/>
        <v>24.791999999999998</v>
      </c>
      <c r="K1140" s="210">
        <f t="shared" si="92"/>
        <v>206</v>
      </c>
      <c r="L1140" s="210">
        <f t="shared" si="93"/>
        <v>66</v>
      </c>
      <c r="M1140" s="227">
        <f t="shared" si="91"/>
        <v>2.4784744786631262E-10</v>
      </c>
      <c r="N1140" s="235">
        <f t="array" ref="N1140:O1140">MMULT(K1140:M1140,$N$6:$O$8)</f>
        <v>239</v>
      </c>
      <c r="O1140" s="235">
        <v>66.000000000247852</v>
      </c>
    </row>
    <row r="1141" spans="5:15" ht="11.25" x14ac:dyDescent="0.2">
      <c r="E1141" s="210">
        <v>1130</v>
      </c>
      <c r="F1141" s="212">
        <v>10</v>
      </c>
      <c r="G1141" s="214">
        <v>206</v>
      </c>
      <c r="H1141" s="221">
        <v>68</v>
      </c>
      <c r="I1141" s="210">
        <v>1130</v>
      </c>
      <c r="J1141" s="217">
        <f t="shared" si="90"/>
        <v>21.256</v>
      </c>
      <c r="K1141" s="210">
        <f t="shared" si="92"/>
        <v>206</v>
      </c>
      <c r="L1141" s="210">
        <f t="shared" si="93"/>
        <v>68</v>
      </c>
      <c r="M1141" s="227">
        <f t="shared" si="91"/>
        <v>7.9385037666043693E-9</v>
      </c>
      <c r="N1141" s="235">
        <f t="array" ref="N1141:O1141">MMULT(K1141:M1141,$N$6:$O$8)</f>
        <v>240</v>
      </c>
      <c r="O1141" s="235">
        <v>68.00000000793851</v>
      </c>
    </row>
    <row r="1142" spans="5:15" ht="11.25" x14ac:dyDescent="0.2">
      <c r="E1142" s="210">
        <v>1131</v>
      </c>
      <c r="F1142" s="212">
        <v>11</v>
      </c>
      <c r="G1142" s="214">
        <v>206</v>
      </c>
      <c r="H1142" s="221">
        <v>70</v>
      </c>
      <c r="I1142" s="210">
        <v>1131</v>
      </c>
      <c r="J1142" s="217">
        <f t="shared" si="90"/>
        <v>18.04</v>
      </c>
      <c r="K1142" s="210">
        <f t="shared" si="92"/>
        <v>206</v>
      </c>
      <c r="L1142" s="210">
        <f t="shared" si="93"/>
        <v>70</v>
      </c>
      <c r="M1142" s="227">
        <f t="shared" si="91"/>
        <v>1.8579910167760812E-7</v>
      </c>
      <c r="N1142" s="235">
        <f t="array" ref="N1142:O1142">MMULT(K1142:M1142,$N$6:$O$8)</f>
        <v>241</v>
      </c>
      <c r="O1142" s="235">
        <v>70.000000185799095</v>
      </c>
    </row>
    <row r="1143" spans="5:15" ht="11.25" x14ac:dyDescent="0.2">
      <c r="E1143" s="210">
        <v>1132</v>
      </c>
      <c r="F1143" s="212">
        <v>12</v>
      </c>
      <c r="G1143" s="214">
        <v>206</v>
      </c>
      <c r="H1143" s="221">
        <v>72</v>
      </c>
      <c r="I1143" s="210">
        <v>1132</v>
      </c>
      <c r="J1143" s="217">
        <f t="shared" si="90"/>
        <v>15.144</v>
      </c>
      <c r="K1143" s="210">
        <f t="shared" si="92"/>
        <v>206</v>
      </c>
      <c r="L1143" s="210">
        <f t="shared" si="93"/>
        <v>72</v>
      </c>
      <c r="M1143" s="227">
        <f t="shared" si="91"/>
        <v>3.1776006479210283E-6</v>
      </c>
      <c r="N1143" s="235">
        <f t="array" ref="N1143:O1143">MMULT(K1143:M1143,$N$6:$O$8)</f>
        <v>242</v>
      </c>
      <c r="O1143" s="235">
        <v>72.000003177600647</v>
      </c>
    </row>
    <row r="1144" spans="5:15" ht="11.25" x14ac:dyDescent="0.2">
      <c r="E1144" s="210">
        <v>1133</v>
      </c>
      <c r="F1144" s="212">
        <v>13</v>
      </c>
      <c r="G1144" s="214">
        <v>206</v>
      </c>
      <c r="H1144" s="221">
        <v>74</v>
      </c>
      <c r="I1144" s="210">
        <v>1133</v>
      </c>
      <c r="J1144" s="217">
        <f t="shared" si="90"/>
        <v>12.568000000000001</v>
      </c>
      <c r="K1144" s="210">
        <f t="shared" si="92"/>
        <v>206</v>
      </c>
      <c r="L1144" s="210">
        <f t="shared" si="93"/>
        <v>74</v>
      </c>
      <c r="M1144" s="227">
        <f t="shared" si="91"/>
        <v>3.9710538062494636E-5</v>
      </c>
      <c r="N1144" s="235">
        <f t="array" ref="N1144:O1144">MMULT(K1144:M1144,$N$6:$O$8)</f>
        <v>243</v>
      </c>
      <c r="O1144" s="235">
        <v>74.000039710538061</v>
      </c>
    </row>
    <row r="1145" spans="5:15" ht="11.25" x14ac:dyDescent="0.2">
      <c r="E1145" s="210">
        <v>1134</v>
      </c>
      <c r="F1145" s="212">
        <v>14</v>
      </c>
      <c r="G1145" s="214">
        <v>206</v>
      </c>
      <c r="H1145" s="221">
        <v>76</v>
      </c>
      <c r="I1145" s="210">
        <v>1134</v>
      </c>
      <c r="J1145" s="217">
        <f t="shared" si="90"/>
        <v>10.312000000000001</v>
      </c>
      <c r="K1145" s="210">
        <f t="shared" si="92"/>
        <v>206</v>
      </c>
      <c r="L1145" s="210">
        <f t="shared" si="93"/>
        <v>76</v>
      </c>
      <c r="M1145" s="227">
        <f t="shared" si="91"/>
        <v>3.6262937266397439E-4</v>
      </c>
      <c r="N1145" s="235">
        <f t="array" ref="N1145:O1145">MMULT(K1145:M1145,$N$6:$O$8)</f>
        <v>244</v>
      </c>
      <c r="O1145" s="235">
        <v>76.00036262937266</v>
      </c>
    </row>
    <row r="1146" spans="5:15" ht="11.25" x14ac:dyDescent="0.2">
      <c r="E1146" s="210">
        <v>1135</v>
      </c>
      <c r="F1146" s="212">
        <v>15</v>
      </c>
      <c r="G1146" s="214">
        <v>206</v>
      </c>
      <c r="H1146" s="221">
        <v>78</v>
      </c>
      <c r="I1146" s="210">
        <v>1135</v>
      </c>
      <c r="J1146" s="217">
        <f t="shared" si="90"/>
        <v>8.3760000000000012</v>
      </c>
      <c r="K1146" s="210">
        <f t="shared" si="92"/>
        <v>206</v>
      </c>
      <c r="L1146" s="210">
        <f t="shared" si="93"/>
        <v>78</v>
      </c>
      <c r="M1146" s="227">
        <f t="shared" si="91"/>
        <v>2.4197524400509868E-3</v>
      </c>
      <c r="N1146" s="235">
        <f t="array" ref="N1146:O1146">MMULT(K1146:M1146,$N$6:$O$8)</f>
        <v>245</v>
      </c>
      <c r="O1146" s="235">
        <v>78.002419752440048</v>
      </c>
    </row>
    <row r="1147" spans="5:15" ht="11.25" x14ac:dyDescent="0.2">
      <c r="E1147" s="210">
        <v>1136</v>
      </c>
      <c r="F1147" s="212">
        <v>16</v>
      </c>
      <c r="G1147" s="214">
        <v>206</v>
      </c>
      <c r="H1147" s="221">
        <v>80</v>
      </c>
      <c r="I1147" s="210">
        <v>1136</v>
      </c>
      <c r="J1147" s="217">
        <f t="shared" si="90"/>
        <v>6.7600000000000007</v>
      </c>
      <c r="K1147" s="210">
        <f t="shared" si="92"/>
        <v>206</v>
      </c>
      <c r="L1147" s="210">
        <f t="shared" si="93"/>
        <v>80</v>
      </c>
      <c r="M1147" s="227">
        <f t="shared" si="91"/>
        <v>1.1798577376930564E-2</v>
      </c>
      <c r="N1147" s="235">
        <f t="array" ref="N1147:O1147">MMULT(K1147:M1147,$N$6:$O$8)</f>
        <v>246</v>
      </c>
      <c r="O1147" s="235">
        <v>80.011798577376936</v>
      </c>
    </row>
    <row r="1148" spans="5:15" ht="11.25" x14ac:dyDescent="0.2">
      <c r="E1148" s="210">
        <v>1137</v>
      </c>
      <c r="F1148" s="212">
        <v>17</v>
      </c>
      <c r="G1148" s="214">
        <v>206</v>
      </c>
      <c r="H1148" s="221">
        <v>82</v>
      </c>
      <c r="I1148" s="210">
        <v>1137</v>
      </c>
      <c r="J1148" s="217">
        <f t="shared" si="90"/>
        <v>5.4640000000000004</v>
      </c>
      <c r="K1148" s="210">
        <f t="shared" si="92"/>
        <v>206</v>
      </c>
      <c r="L1148" s="210">
        <f t="shared" si="93"/>
        <v>82</v>
      </c>
      <c r="M1148" s="227">
        <f t="shared" si="91"/>
        <v>4.2037715281070212E-2</v>
      </c>
      <c r="N1148" s="235">
        <f t="array" ref="N1148:O1148">MMULT(K1148:M1148,$N$6:$O$8)</f>
        <v>247</v>
      </c>
      <c r="O1148" s="235">
        <v>82.042037715281069</v>
      </c>
    </row>
    <row r="1149" spans="5:15" ht="11.25" x14ac:dyDescent="0.2">
      <c r="E1149" s="210">
        <v>1138</v>
      </c>
      <c r="F1149" s="212">
        <v>18</v>
      </c>
      <c r="G1149" s="214">
        <v>206</v>
      </c>
      <c r="H1149" s="221">
        <v>84</v>
      </c>
      <c r="I1149" s="210">
        <v>1138</v>
      </c>
      <c r="J1149" s="217">
        <f t="shared" si="90"/>
        <v>4.4880000000000004</v>
      </c>
      <c r="K1149" s="210">
        <f t="shared" si="92"/>
        <v>206</v>
      </c>
      <c r="L1149" s="210">
        <f t="shared" si="93"/>
        <v>84</v>
      </c>
      <c r="M1149" s="227">
        <f t="shared" si="91"/>
        <v>0.10944585404135515</v>
      </c>
      <c r="N1149" s="235">
        <f t="array" ref="N1149:O1149">MMULT(K1149:M1149,$N$6:$O$8)</f>
        <v>248</v>
      </c>
      <c r="O1149" s="235">
        <v>84.109445854041354</v>
      </c>
    </row>
    <row r="1150" spans="5:15" ht="11.25" x14ac:dyDescent="0.2">
      <c r="E1150" s="210">
        <v>1139</v>
      </c>
      <c r="F1150" s="212">
        <v>19</v>
      </c>
      <c r="G1150" s="214">
        <v>206</v>
      </c>
      <c r="H1150" s="221">
        <v>86</v>
      </c>
      <c r="I1150" s="210">
        <v>1139</v>
      </c>
      <c r="J1150" s="217">
        <f t="shared" si="90"/>
        <v>3.8320000000000016</v>
      </c>
      <c r="K1150" s="210">
        <f t="shared" si="92"/>
        <v>206</v>
      </c>
      <c r="L1150" s="210">
        <f t="shared" si="93"/>
        <v>86</v>
      </c>
      <c r="M1150" s="227">
        <f t="shared" si="91"/>
        <v>0.20821416683463057</v>
      </c>
      <c r="N1150" s="235">
        <f t="array" ref="N1150:O1150">MMULT(K1150:M1150,$N$6:$O$8)</f>
        <v>249</v>
      </c>
      <c r="O1150" s="235">
        <v>86.208214166834637</v>
      </c>
    </row>
    <row r="1151" spans="5:15" ht="11.25" x14ac:dyDescent="0.2">
      <c r="E1151" s="210">
        <v>1140</v>
      </c>
      <c r="F1151" s="212">
        <v>20</v>
      </c>
      <c r="G1151" s="214">
        <v>206</v>
      </c>
      <c r="H1151" s="221">
        <v>88</v>
      </c>
      <c r="I1151" s="210">
        <v>1140</v>
      </c>
      <c r="J1151" s="217">
        <f t="shared" si="90"/>
        <v>3.4960000000000004</v>
      </c>
      <c r="K1151" s="210">
        <f t="shared" si="92"/>
        <v>206</v>
      </c>
      <c r="L1151" s="210">
        <f t="shared" si="93"/>
        <v>88</v>
      </c>
      <c r="M1151" s="227">
        <f t="shared" si="91"/>
        <v>0.28944895578248037</v>
      </c>
      <c r="N1151" s="235">
        <f t="array" ref="N1151:O1151">MMULT(K1151:M1151,$N$6:$O$8)</f>
        <v>250</v>
      </c>
      <c r="O1151" s="235">
        <v>88.289448955782476</v>
      </c>
    </row>
    <row r="1152" spans="5:15" ht="11.25" x14ac:dyDescent="0.2">
      <c r="E1152" s="210">
        <v>1141</v>
      </c>
      <c r="F1152" s="212">
        <v>21</v>
      </c>
      <c r="G1152" s="214">
        <v>206</v>
      </c>
      <c r="H1152" s="221">
        <v>90</v>
      </c>
      <c r="I1152" s="210">
        <v>1141</v>
      </c>
      <c r="J1152" s="217">
        <f t="shared" si="90"/>
        <v>3.4800000000000022</v>
      </c>
      <c r="K1152" s="210">
        <f t="shared" si="92"/>
        <v>206</v>
      </c>
      <c r="L1152" s="210">
        <f t="shared" si="93"/>
        <v>90</v>
      </c>
      <c r="M1152" s="227">
        <f t="shared" si="91"/>
        <v>0.29402512928257257</v>
      </c>
      <c r="N1152" s="235">
        <f t="array" ref="N1152:O1152">MMULT(K1152:M1152,$N$6:$O$8)</f>
        <v>251</v>
      </c>
      <c r="O1152" s="235">
        <v>90.294025129282574</v>
      </c>
    </row>
    <row r="1153" spans="5:15" ht="11.25" x14ac:dyDescent="0.2">
      <c r="E1153" s="210">
        <v>1142</v>
      </c>
      <c r="F1153" s="212">
        <v>22</v>
      </c>
      <c r="G1153" s="214">
        <v>206</v>
      </c>
      <c r="H1153" s="221">
        <v>92</v>
      </c>
      <c r="I1153" s="210">
        <v>1142</v>
      </c>
      <c r="J1153" s="217">
        <f t="shared" si="90"/>
        <v>3.7840000000000007</v>
      </c>
      <c r="K1153" s="210">
        <f t="shared" si="92"/>
        <v>206</v>
      </c>
      <c r="L1153" s="210">
        <f t="shared" si="93"/>
        <v>92</v>
      </c>
      <c r="M1153" s="227">
        <f t="shared" si="91"/>
        <v>0.21824668852447918</v>
      </c>
      <c r="N1153" s="235">
        <f t="array" ref="N1153:O1153">MMULT(K1153:M1153,$N$6:$O$8)</f>
        <v>252</v>
      </c>
      <c r="O1153" s="235">
        <v>92.218246688524474</v>
      </c>
    </row>
    <row r="1154" spans="5:15" ht="11.25" x14ac:dyDescent="0.2">
      <c r="E1154" s="210">
        <v>1143</v>
      </c>
      <c r="F1154" s="212">
        <v>23</v>
      </c>
      <c r="G1154" s="214">
        <v>206</v>
      </c>
      <c r="H1154" s="221">
        <v>94</v>
      </c>
      <c r="I1154" s="210">
        <v>1143</v>
      </c>
      <c r="J1154" s="217">
        <f t="shared" si="90"/>
        <v>4.4080000000000013</v>
      </c>
      <c r="K1154" s="210">
        <f t="shared" si="92"/>
        <v>206</v>
      </c>
      <c r="L1154" s="210">
        <f t="shared" si="93"/>
        <v>94</v>
      </c>
      <c r="M1154" s="227">
        <f t="shared" si="91"/>
        <v>0.11837544560711784</v>
      </c>
      <c r="N1154" s="235">
        <f t="array" ref="N1154:O1154">MMULT(K1154:M1154,$N$6:$O$8)</f>
        <v>253</v>
      </c>
      <c r="O1154" s="235">
        <v>94.118375445607114</v>
      </c>
    </row>
    <row r="1155" spans="5:15" ht="11.25" x14ac:dyDescent="0.2">
      <c r="E1155" s="210">
        <v>1144</v>
      </c>
      <c r="F1155" s="212">
        <v>24</v>
      </c>
      <c r="G1155" s="214">
        <v>206</v>
      </c>
      <c r="H1155" s="221">
        <v>96</v>
      </c>
      <c r="I1155" s="210">
        <v>1144</v>
      </c>
      <c r="J1155" s="217">
        <f t="shared" si="90"/>
        <v>5.3520000000000039</v>
      </c>
      <c r="K1155" s="210">
        <f t="shared" si="92"/>
        <v>206</v>
      </c>
      <c r="L1155" s="210">
        <f t="shared" si="93"/>
        <v>96</v>
      </c>
      <c r="M1155" s="227">
        <f t="shared" si="91"/>
        <v>4.6916579469190652E-2</v>
      </c>
      <c r="N1155" s="235">
        <f t="array" ref="N1155:O1155">MMULT(K1155:M1155,$N$6:$O$8)</f>
        <v>254</v>
      </c>
      <c r="O1155" s="235">
        <v>96.046916579469197</v>
      </c>
    </row>
    <row r="1156" spans="5:15" ht="11.25" x14ac:dyDescent="0.2">
      <c r="E1156" s="210">
        <v>1145</v>
      </c>
      <c r="F1156" s="212">
        <v>25</v>
      </c>
      <c r="G1156" s="214">
        <v>206</v>
      </c>
      <c r="H1156" s="221">
        <v>98</v>
      </c>
      <c r="I1156" s="210">
        <v>1145</v>
      </c>
      <c r="J1156" s="217">
        <f t="shared" si="90"/>
        <v>6.6160000000000032</v>
      </c>
      <c r="K1156" s="210">
        <f t="shared" si="92"/>
        <v>206</v>
      </c>
      <c r="L1156" s="210">
        <f t="shared" si="93"/>
        <v>98</v>
      </c>
      <c r="M1156" s="227">
        <f t="shared" si="91"/>
        <v>1.3587570397935102E-2</v>
      </c>
      <c r="N1156" s="235">
        <f t="array" ref="N1156:O1156">MMULT(K1156:M1156,$N$6:$O$8)</f>
        <v>255</v>
      </c>
      <c r="O1156" s="235">
        <v>98.013587570397931</v>
      </c>
    </row>
    <row r="1157" spans="5:15" ht="11.25" x14ac:dyDescent="0.2">
      <c r="E1157" s="210">
        <v>1146</v>
      </c>
      <c r="F1157" s="212">
        <v>26</v>
      </c>
      <c r="G1157" s="214">
        <v>206</v>
      </c>
      <c r="H1157" s="221">
        <v>100</v>
      </c>
      <c r="I1157" s="210">
        <v>1146</v>
      </c>
      <c r="J1157" s="217">
        <f t="shared" si="90"/>
        <v>8.2000000000000028</v>
      </c>
      <c r="K1157" s="210">
        <f t="shared" si="92"/>
        <v>206</v>
      </c>
      <c r="L1157" s="210">
        <f t="shared" si="93"/>
        <v>100</v>
      </c>
      <c r="M1157" s="227">
        <f t="shared" si="91"/>
        <v>2.8754645880687112E-3</v>
      </c>
      <c r="N1157" s="235">
        <f t="array" ref="N1157:O1157">MMULT(K1157:M1157,$N$6:$O$8)</f>
        <v>256</v>
      </c>
      <c r="O1157" s="235">
        <v>100.00287546458807</v>
      </c>
    </row>
    <row r="1158" spans="5:15" ht="11.25" x14ac:dyDescent="0.2">
      <c r="E1158" s="210">
        <v>1147</v>
      </c>
      <c r="F1158" s="212">
        <v>27</v>
      </c>
      <c r="G1158" s="214">
        <v>206</v>
      </c>
      <c r="H1158" s="221">
        <v>102</v>
      </c>
      <c r="I1158" s="210">
        <v>1147</v>
      </c>
      <c r="J1158" s="217">
        <f t="shared" si="90"/>
        <v>10.104000000000006</v>
      </c>
      <c r="K1158" s="210">
        <f t="shared" si="92"/>
        <v>206</v>
      </c>
      <c r="L1158" s="210">
        <f t="shared" si="93"/>
        <v>102</v>
      </c>
      <c r="M1158" s="227">
        <f t="shared" si="91"/>
        <v>4.4465685367178244E-4</v>
      </c>
      <c r="N1158" s="235">
        <f t="array" ref="N1158:O1158">MMULT(K1158:M1158,$N$6:$O$8)</f>
        <v>257</v>
      </c>
      <c r="O1158" s="235">
        <v>102.00044465685367</v>
      </c>
    </row>
    <row r="1159" spans="5:15" ht="11.25" x14ac:dyDescent="0.2">
      <c r="E1159" s="210">
        <v>1148</v>
      </c>
      <c r="F1159" s="212">
        <v>28</v>
      </c>
      <c r="G1159" s="214">
        <v>206</v>
      </c>
      <c r="H1159" s="221">
        <v>104</v>
      </c>
      <c r="I1159" s="210">
        <v>1148</v>
      </c>
      <c r="J1159" s="217">
        <f t="shared" si="90"/>
        <v>12.328000000000003</v>
      </c>
      <c r="K1159" s="210">
        <f t="shared" si="92"/>
        <v>206</v>
      </c>
      <c r="L1159" s="210">
        <f t="shared" si="93"/>
        <v>104</v>
      </c>
      <c r="M1159" s="227">
        <f t="shared" si="91"/>
        <v>5.0244983569681724E-5</v>
      </c>
      <c r="N1159" s="235">
        <f t="array" ref="N1159:O1159">MMULT(K1159:M1159,$N$6:$O$8)</f>
        <v>258</v>
      </c>
      <c r="O1159" s="235">
        <v>104.00005024498357</v>
      </c>
    </row>
    <row r="1160" spans="5:15" ht="11.25" x14ac:dyDescent="0.2">
      <c r="E1160" s="210">
        <v>1149</v>
      </c>
      <c r="F1160" s="212">
        <v>29</v>
      </c>
      <c r="G1160" s="214">
        <v>206</v>
      </c>
      <c r="H1160" s="221">
        <v>106</v>
      </c>
      <c r="I1160" s="210">
        <v>1149</v>
      </c>
      <c r="J1160" s="217">
        <f t="shared" si="90"/>
        <v>14.872000000000007</v>
      </c>
      <c r="K1160" s="210">
        <f t="shared" si="92"/>
        <v>206</v>
      </c>
      <c r="L1160" s="210">
        <f t="shared" si="93"/>
        <v>106</v>
      </c>
      <c r="M1160" s="227">
        <f t="shared" si="91"/>
        <v>4.148691840682611E-6</v>
      </c>
      <c r="N1160" s="235">
        <f t="array" ref="N1160:O1160">MMULT(K1160:M1160,$N$6:$O$8)</f>
        <v>259</v>
      </c>
      <c r="O1160" s="235">
        <v>106.00000414869184</v>
      </c>
    </row>
    <row r="1161" spans="5:15" ht="11.25" x14ac:dyDescent="0.2">
      <c r="E1161" s="210">
        <v>1150</v>
      </c>
      <c r="F1161" s="212">
        <v>30</v>
      </c>
      <c r="G1161" s="214">
        <v>206</v>
      </c>
      <c r="H1161" s="221">
        <v>108</v>
      </c>
      <c r="I1161" s="210">
        <v>1150</v>
      </c>
      <c r="J1161" s="217">
        <f t="shared" si="90"/>
        <v>17.736000000000001</v>
      </c>
      <c r="K1161" s="210">
        <f t="shared" si="92"/>
        <v>206</v>
      </c>
      <c r="L1161" s="210">
        <f t="shared" si="93"/>
        <v>108</v>
      </c>
      <c r="M1161" s="227">
        <f t="shared" si="91"/>
        <v>2.5031126593802679E-7</v>
      </c>
      <c r="N1161" s="235">
        <f t="array" ref="N1161:O1161">MMULT(K1161:M1161,$N$6:$O$8)</f>
        <v>260</v>
      </c>
      <c r="O1161" s="235">
        <v>108.00000025031126</v>
      </c>
    </row>
    <row r="1162" spans="5:15" ht="11.25" x14ac:dyDescent="0.2">
      <c r="E1162" s="210">
        <v>1151</v>
      </c>
      <c r="F1162" s="212">
        <v>31</v>
      </c>
      <c r="G1162" s="214">
        <v>206</v>
      </c>
      <c r="H1162" s="221">
        <v>110</v>
      </c>
      <c r="I1162" s="210">
        <v>1151</v>
      </c>
      <c r="J1162" s="217">
        <f t="shared" si="90"/>
        <v>20.92</v>
      </c>
      <c r="K1162" s="210">
        <f t="shared" si="92"/>
        <v>206</v>
      </c>
      <c r="L1162" s="210">
        <f t="shared" si="93"/>
        <v>110</v>
      </c>
      <c r="M1162" s="227">
        <f t="shared" si="91"/>
        <v>1.1035712221944466E-8</v>
      </c>
      <c r="N1162" s="235">
        <f t="array" ref="N1162:O1162">MMULT(K1162:M1162,$N$6:$O$8)</f>
        <v>261</v>
      </c>
      <c r="O1162" s="235">
        <v>110.00000001103571</v>
      </c>
    </row>
    <row r="1163" spans="5:15" ht="11.25" x14ac:dyDescent="0.2">
      <c r="E1163" s="210">
        <v>1152</v>
      </c>
      <c r="F1163" s="212">
        <v>32</v>
      </c>
      <c r="G1163" s="214"/>
      <c r="H1163" s="221"/>
      <c r="I1163" s="210">
        <v>1152</v>
      </c>
      <c r="J1163" s="217">
        <f t="shared" si="90"/>
        <v>176.80000000000007</v>
      </c>
      <c r="K1163" s="210"/>
      <c r="M1163" s="227"/>
      <c r="N1163" s="237"/>
      <c r="O1163" s="237"/>
    </row>
    <row r="1164" spans="5:15" ht="11.25" x14ac:dyDescent="0.2">
      <c r="E1164" s="210">
        <v>1153</v>
      </c>
      <c r="F1164" s="212">
        <v>33</v>
      </c>
      <c r="G1164" s="214"/>
      <c r="H1164" s="221"/>
      <c r="I1164" s="210">
        <v>1153</v>
      </c>
      <c r="J1164" s="217">
        <f t="shared" si="90"/>
        <v>176.80000000000007</v>
      </c>
      <c r="K1164" s="210"/>
      <c r="M1164" s="227"/>
      <c r="N1164" s="237"/>
      <c r="O1164" s="237"/>
    </row>
    <row r="1165" spans="5:15" ht="11.25" x14ac:dyDescent="0.2">
      <c r="E1165" s="210">
        <v>1154</v>
      </c>
      <c r="F1165" s="212">
        <v>34</v>
      </c>
      <c r="G1165" s="214"/>
      <c r="H1165" s="221"/>
      <c r="I1165" s="210">
        <v>1154</v>
      </c>
      <c r="J1165" s="217">
        <f t="shared" ref="J1165:J1228" si="94">((G1165-C$8)/C$9)^2+((H1165-D$8)/D$9)^2-2*$C$10*(G1165-C$8)/C$9*(H1165-D$8)/D$9</f>
        <v>176.80000000000007</v>
      </c>
      <c r="K1165" s="210"/>
      <c r="M1165" s="227"/>
      <c r="N1165" s="237"/>
      <c r="O1165" s="237"/>
    </row>
    <row r="1166" spans="5:15" ht="11.25" x14ac:dyDescent="0.2">
      <c r="E1166" s="210">
        <v>1155</v>
      </c>
      <c r="F1166" s="212">
        <v>35</v>
      </c>
      <c r="G1166" s="214"/>
      <c r="H1166" s="221"/>
      <c r="I1166" s="210">
        <v>1155</v>
      </c>
      <c r="J1166" s="217">
        <f t="shared" si="94"/>
        <v>176.80000000000007</v>
      </c>
      <c r="K1166" s="210"/>
      <c r="M1166" s="227"/>
      <c r="N1166" s="237"/>
      <c r="O1166" s="237"/>
    </row>
    <row r="1167" spans="5:15" ht="11.25" x14ac:dyDescent="0.2">
      <c r="E1167" s="210">
        <v>1156</v>
      </c>
      <c r="F1167" s="212">
        <v>36</v>
      </c>
      <c r="G1167" s="214"/>
      <c r="H1167" s="221"/>
      <c r="I1167" s="210">
        <v>1156</v>
      </c>
      <c r="J1167" s="217">
        <f t="shared" si="94"/>
        <v>176.80000000000007</v>
      </c>
      <c r="K1167" s="210"/>
      <c r="M1167" s="227"/>
      <c r="N1167" s="237"/>
      <c r="O1167" s="237"/>
    </row>
    <row r="1168" spans="5:15" ht="11.25" x14ac:dyDescent="0.2">
      <c r="E1168" s="210">
        <v>1157</v>
      </c>
      <c r="F1168" s="212">
        <v>37</v>
      </c>
      <c r="G1168" s="214"/>
      <c r="H1168" s="221"/>
      <c r="I1168" s="210">
        <v>1157</v>
      </c>
      <c r="J1168" s="217">
        <f t="shared" si="94"/>
        <v>176.80000000000007</v>
      </c>
      <c r="K1168" s="210"/>
      <c r="M1168" s="227"/>
      <c r="N1168" s="237"/>
      <c r="O1168" s="237"/>
    </row>
    <row r="1169" spans="5:15" ht="11.25" x14ac:dyDescent="0.2">
      <c r="E1169" s="210">
        <v>1158</v>
      </c>
      <c r="F1169" s="212">
        <v>38</v>
      </c>
      <c r="G1169" s="214"/>
      <c r="H1169" s="221"/>
      <c r="I1169" s="210">
        <v>1158</v>
      </c>
      <c r="J1169" s="217">
        <f t="shared" si="94"/>
        <v>176.80000000000007</v>
      </c>
      <c r="K1169" s="210"/>
      <c r="M1169" s="227"/>
      <c r="N1169" s="237"/>
      <c r="O1169" s="237"/>
    </row>
    <row r="1170" spans="5:15" ht="11.25" x14ac:dyDescent="0.2">
      <c r="E1170" s="210">
        <v>1159</v>
      </c>
      <c r="F1170" s="212">
        <v>39</v>
      </c>
      <c r="G1170" s="214"/>
      <c r="H1170" s="221"/>
      <c r="I1170" s="210">
        <v>1159</v>
      </c>
      <c r="J1170" s="217">
        <f t="shared" si="94"/>
        <v>176.80000000000007</v>
      </c>
      <c r="K1170" s="210"/>
      <c r="M1170" s="227"/>
      <c r="N1170" s="237"/>
      <c r="O1170" s="237"/>
    </row>
    <row r="1171" spans="5:15" ht="11.25" x14ac:dyDescent="0.2">
      <c r="E1171" s="210">
        <v>1160</v>
      </c>
      <c r="F1171" s="213">
        <v>40</v>
      </c>
      <c r="G1171" s="222"/>
      <c r="H1171" s="223"/>
      <c r="I1171" s="210">
        <v>1160</v>
      </c>
      <c r="J1171" s="217">
        <f t="shared" si="94"/>
        <v>176.80000000000007</v>
      </c>
      <c r="K1171" s="210"/>
      <c r="M1171" s="227"/>
      <c r="N1171" s="237"/>
      <c r="O1171" s="237"/>
    </row>
    <row r="1172" spans="5:15" ht="11.25" x14ac:dyDescent="0.2">
      <c r="E1172" s="210">
        <v>1161</v>
      </c>
      <c r="F1172" s="211">
        <v>1</v>
      </c>
      <c r="G1172" s="219">
        <v>208</v>
      </c>
      <c r="H1172" s="220">
        <v>50</v>
      </c>
      <c r="I1172" s="210">
        <v>1161</v>
      </c>
      <c r="J1172" s="217">
        <f t="shared" si="94"/>
        <v>67.359999999999985</v>
      </c>
      <c r="K1172" s="210">
        <f t="shared" ref="K1172:K1202" si="95">G1172</f>
        <v>208</v>
      </c>
      <c r="L1172" s="210">
        <f t="shared" ref="L1172:L1202" si="96">H1172</f>
        <v>50</v>
      </c>
      <c r="M1172" s="227">
        <f>$M$2*$M$5*EXP(-1/2*J1172/$M$10)</f>
        <v>1.8604931405179375E-28</v>
      </c>
      <c r="N1172" s="235">
        <f t="array" ref="N1172:O1172">MMULT(K1172:M1172,$N$6:$O$8)</f>
        <v>233</v>
      </c>
      <c r="O1172" s="235">
        <v>50</v>
      </c>
    </row>
    <row r="1173" spans="5:15" ht="11.25" x14ac:dyDescent="0.2">
      <c r="E1173" s="210">
        <v>1162</v>
      </c>
      <c r="F1173" s="212">
        <v>2</v>
      </c>
      <c r="G1173" s="214">
        <v>208</v>
      </c>
      <c r="H1173" s="221">
        <v>52</v>
      </c>
      <c r="I1173" s="210">
        <v>1162</v>
      </c>
      <c r="J1173" s="217">
        <f t="shared" si="94"/>
        <v>61.151999999999994</v>
      </c>
      <c r="K1173" s="210">
        <f t="shared" si="95"/>
        <v>208</v>
      </c>
      <c r="L1173" s="210">
        <f t="shared" si="96"/>
        <v>52</v>
      </c>
      <c r="M1173" s="227">
        <f t="shared" si="91"/>
        <v>8.1820759800728734E-26</v>
      </c>
      <c r="N1173" s="235">
        <f t="array" ref="N1173:O1173">MMULT(K1173:M1173,$N$6:$O$8)</f>
        <v>234</v>
      </c>
      <c r="O1173" s="235">
        <v>52</v>
      </c>
    </row>
    <row r="1174" spans="5:15" ht="11.25" x14ac:dyDescent="0.2">
      <c r="E1174" s="210">
        <v>1163</v>
      </c>
      <c r="F1174" s="212">
        <v>3</v>
      </c>
      <c r="G1174" s="214">
        <v>208</v>
      </c>
      <c r="H1174" s="221">
        <v>54</v>
      </c>
      <c r="I1174" s="210">
        <v>1163</v>
      </c>
      <c r="J1174" s="217">
        <f t="shared" si="94"/>
        <v>55.263999999999996</v>
      </c>
      <c r="K1174" s="210">
        <f t="shared" si="95"/>
        <v>208</v>
      </c>
      <c r="L1174" s="210">
        <f t="shared" si="96"/>
        <v>54</v>
      </c>
      <c r="M1174" s="227">
        <f t="shared" si="91"/>
        <v>2.6293578327986686E-23</v>
      </c>
      <c r="N1174" s="235">
        <f t="array" ref="N1174:O1174">MMULT(K1174:M1174,$N$6:$O$8)</f>
        <v>235</v>
      </c>
      <c r="O1174" s="235">
        <v>54</v>
      </c>
    </row>
    <row r="1175" spans="5:15" ht="11.25" x14ac:dyDescent="0.2">
      <c r="E1175" s="210">
        <v>1164</v>
      </c>
      <c r="F1175" s="212">
        <v>4</v>
      </c>
      <c r="G1175" s="214">
        <v>208</v>
      </c>
      <c r="H1175" s="221">
        <v>56</v>
      </c>
      <c r="I1175" s="210">
        <v>1164</v>
      </c>
      <c r="J1175" s="217">
        <f t="shared" si="94"/>
        <v>49.695999999999998</v>
      </c>
      <c r="K1175" s="210">
        <f t="shared" si="95"/>
        <v>208</v>
      </c>
      <c r="L1175" s="210">
        <f t="shared" si="96"/>
        <v>56</v>
      </c>
      <c r="M1175" s="227">
        <f t="shared" si="91"/>
        <v>6.1742844037136211E-21</v>
      </c>
      <c r="N1175" s="235">
        <f t="array" ref="N1175:O1175">MMULT(K1175:M1175,$N$6:$O$8)</f>
        <v>236</v>
      </c>
      <c r="O1175" s="235">
        <v>56</v>
      </c>
    </row>
    <row r="1176" spans="5:15" ht="11.25" x14ac:dyDescent="0.2">
      <c r="E1176" s="210">
        <v>1165</v>
      </c>
      <c r="F1176" s="212">
        <v>5</v>
      </c>
      <c r="G1176" s="214">
        <v>208</v>
      </c>
      <c r="H1176" s="221">
        <v>58</v>
      </c>
      <c r="I1176" s="210">
        <v>1165</v>
      </c>
      <c r="J1176" s="217">
        <f t="shared" si="94"/>
        <v>44.448</v>
      </c>
      <c r="K1176" s="210">
        <f t="shared" si="95"/>
        <v>208</v>
      </c>
      <c r="L1176" s="210">
        <f t="shared" si="96"/>
        <v>58</v>
      </c>
      <c r="M1176" s="227">
        <f t="shared" si="91"/>
        <v>1.0594350030119786E-18</v>
      </c>
      <c r="N1176" s="235">
        <f t="array" ref="N1176:O1176">MMULT(K1176:M1176,$N$6:$O$8)</f>
        <v>237</v>
      </c>
      <c r="O1176" s="235">
        <v>58</v>
      </c>
    </row>
    <row r="1177" spans="5:15" ht="11.25" x14ac:dyDescent="0.2">
      <c r="E1177" s="210">
        <v>1166</v>
      </c>
      <c r="F1177" s="212">
        <v>6</v>
      </c>
      <c r="G1177" s="214">
        <v>208</v>
      </c>
      <c r="H1177" s="221">
        <v>60</v>
      </c>
      <c r="I1177" s="210">
        <v>1166</v>
      </c>
      <c r="J1177" s="217">
        <f t="shared" si="94"/>
        <v>39.519999999999996</v>
      </c>
      <c r="K1177" s="210">
        <f t="shared" si="95"/>
        <v>208</v>
      </c>
      <c r="L1177" s="210">
        <f t="shared" si="96"/>
        <v>60</v>
      </c>
      <c r="M1177" s="227">
        <f t="shared" si="91"/>
        <v>1.3283507206018071E-16</v>
      </c>
      <c r="N1177" s="235">
        <f t="array" ref="N1177:O1177">MMULT(K1177:M1177,$N$6:$O$8)</f>
        <v>238</v>
      </c>
      <c r="O1177" s="235">
        <v>60</v>
      </c>
    </row>
    <row r="1178" spans="5:15" ht="11.25" x14ac:dyDescent="0.2">
      <c r="E1178" s="210">
        <v>1167</v>
      </c>
      <c r="F1178" s="212">
        <v>7</v>
      </c>
      <c r="G1178" s="214">
        <v>208</v>
      </c>
      <c r="H1178" s="221">
        <v>62</v>
      </c>
      <c r="I1178" s="210">
        <v>1167</v>
      </c>
      <c r="J1178" s="217">
        <f t="shared" si="94"/>
        <v>34.911999999999999</v>
      </c>
      <c r="K1178" s="210">
        <f t="shared" si="95"/>
        <v>208</v>
      </c>
      <c r="L1178" s="210">
        <f t="shared" si="96"/>
        <v>62</v>
      </c>
      <c r="M1178" s="227">
        <f t="shared" si="91"/>
        <v>1.2170318515650306E-14</v>
      </c>
      <c r="N1178" s="235">
        <f t="array" ref="N1178:O1178">MMULT(K1178:M1178,$N$6:$O$8)</f>
        <v>239</v>
      </c>
      <c r="O1178" s="235">
        <v>62.000000000000014</v>
      </c>
    </row>
    <row r="1179" spans="5:15" ht="11.25" x14ac:dyDescent="0.2">
      <c r="E1179" s="210">
        <v>1168</v>
      </c>
      <c r="F1179" s="212">
        <v>8</v>
      </c>
      <c r="G1179" s="214">
        <v>208</v>
      </c>
      <c r="H1179" s="221">
        <v>64</v>
      </c>
      <c r="I1179" s="210">
        <v>1168</v>
      </c>
      <c r="J1179" s="217">
        <f t="shared" si="94"/>
        <v>30.624000000000002</v>
      </c>
      <c r="K1179" s="210">
        <f t="shared" si="95"/>
        <v>208</v>
      </c>
      <c r="L1179" s="210">
        <f t="shared" si="96"/>
        <v>64</v>
      </c>
      <c r="M1179" s="227">
        <f t="shared" si="91"/>
        <v>8.1478285933845362E-13</v>
      </c>
      <c r="N1179" s="235">
        <f t="array" ref="N1179:O1179">MMULT(K1179:M1179,$N$6:$O$8)</f>
        <v>240</v>
      </c>
      <c r="O1179" s="235">
        <v>64.00000000000081</v>
      </c>
    </row>
    <row r="1180" spans="5:15" ht="11.25" x14ac:dyDescent="0.2">
      <c r="E1180" s="210">
        <v>1169</v>
      </c>
      <c r="F1180" s="212">
        <v>9</v>
      </c>
      <c r="G1180" s="214">
        <v>208</v>
      </c>
      <c r="H1180" s="221">
        <v>66</v>
      </c>
      <c r="I1180" s="210">
        <v>1169</v>
      </c>
      <c r="J1180" s="217">
        <f t="shared" si="94"/>
        <v>26.655999999999999</v>
      </c>
      <c r="K1180" s="210">
        <f t="shared" si="95"/>
        <v>208</v>
      </c>
      <c r="L1180" s="210">
        <f t="shared" si="96"/>
        <v>66</v>
      </c>
      <c r="M1180" s="227">
        <f t="shared" ref="M1180:M1242" si="97">$M$2*$M$5*EXP(-1/2*J1180/$M$10)</f>
        <v>3.9859566809734953E-11</v>
      </c>
      <c r="N1180" s="235">
        <f t="array" ref="N1180:O1180">MMULT(K1180:M1180,$N$6:$O$8)</f>
        <v>241</v>
      </c>
      <c r="O1180" s="235">
        <v>66.000000000039861</v>
      </c>
    </row>
    <row r="1181" spans="5:15" ht="11.25" x14ac:dyDescent="0.2">
      <c r="E1181" s="210">
        <v>1170</v>
      </c>
      <c r="F1181" s="212">
        <v>10</v>
      </c>
      <c r="G1181" s="214">
        <v>208</v>
      </c>
      <c r="H1181" s="221">
        <v>68</v>
      </c>
      <c r="I1181" s="210">
        <v>1170</v>
      </c>
      <c r="J1181" s="217">
        <f t="shared" si="94"/>
        <v>23.007999999999996</v>
      </c>
      <c r="K1181" s="210">
        <f t="shared" si="95"/>
        <v>208</v>
      </c>
      <c r="L1181" s="210">
        <f t="shared" si="96"/>
        <v>68</v>
      </c>
      <c r="M1181" s="227">
        <f t="shared" si="97"/>
        <v>1.4248659743146997E-9</v>
      </c>
      <c r="N1181" s="235">
        <f t="array" ref="N1181:O1181">MMULT(K1181:M1181,$N$6:$O$8)</f>
        <v>242</v>
      </c>
      <c r="O1181" s="235">
        <v>68.000000001424866</v>
      </c>
    </row>
    <row r="1182" spans="5:15" ht="11.25" x14ac:dyDescent="0.2">
      <c r="E1182" s="210">
        <v>1171</v>
      </c>
      <c r="F1182" s="212">
        <v>11</v>
      </c>
      <c r="G1182" s="214">
        <v>208</v>
      </c>
      <c r="H1182" s="221">
        <v>70</v>
      </c>
      <c r="I1182" s="210">
        <v>1171</v>
      </c>
      <c r="J1182" s="217">
        <f t="shared" si="94"/>
        <v>19.68</v>
      </c>
      <c r="K1182" s="210">
        <f t="shared" si="95"/>
        <v>208</v>
      </c>
      <c r="L1182" s="210">
        <f t="shared" si="96"/>
        <v>70</v>
      </c>
      <c r="M1182" s="227">
        <f t="shared" si="97"/>
        <v>3.721912917421801E-8</v>
      </c>
      <c r="N1182" s="235">
        <f t="array" ref="N1182:O1182">MMULT(K1182:M1182,$N$6:$O$8)</f>
        <v>243</v>
      </c>
      <c r="O1182" s="235">
        <v>70.000000037219124</v>
      </c>
    </row>
    <row r="1183" spans="5:15" ht="11.25" x14ac:dyDescent="0.2">
      <c r="E1183" s="210">
        <v>1172</v>
      </c>
      <c r="F1183" s="212">
        <v>12</v>
      </c>
      <c r="G1183" s="214">
        <v>208</v>
      </c>
      <c r="H1183" s="221">
        <v>72</v>
      </c>
      <c r="I1183" s="210">
        <v>1172</v>
      </c>
      <c r="J1183" s="217">
        <f t="shared" si="94"/>
        <v>16.671999999999997</v>
      </c>
      <c r="K1183" s="210">
        <f t="shared" si="95"/>
        <v>208</v>
      </c>
      <c r="L1183" s="210">
        <f t="shared" si="96"/>
        <v>72</v>
      </c>
      <c r="M1183" s="227">
        <f t="shared" si="97"/>
        <v>7.1041013775685299E-7</v>
      </c>
      <c r="N1183" s="235">
        <f t="array" ref="N1183:O1183">MMULT(K1183:M1183,$N$6:$O$8)</f>
        <v>244</v>
      </c>
      <c r="O1183" s="235">
        <v>72.000000710410134</v>
      </c>
    </row>
    <row r="1184" spans="5:15" ht="11.25" x14ac:dyDescent="0.2">
      <c r="E1184" s="210">
        <v>1173</v>
      </c>
      <c r="F1184" s="212">
        <v>13</v>
      </c>
      <c r="G1184" s="214">
        <v>208</v>
      </c>
      <c r="H1184" s="221">
        <v>74</v>
      </c>
      <c r="I1184" s="210">
        <v>1173</v>
      </c>
      <c r="J1184" s="217">
        <f t="shared" si="94"/>
        <v>13.983999999999998</v>
      </c>
      <c r="K1184" s="210">
        <f t="shared" si="95"/>
        <v>208</v>
      </c>
      <c r="L1184" s="210">
        <f t="shared" si="96"/>
        <v>74</v>
      </c>
      <c r="M1184" s="227">
        <f t="shared" si="97"/>
        <v>9.9083843299062948E-6</v>
      </c>
      <c r="N1184" s="235">
        <f t="array" ref="N1184:O1184">MMULT(K1184:M1184,$N$6:$O$8)</f>
        <v>245</v>
      </c>
      <c r="O1184" s="235">
        <v>74.000009908384328</v>
      </c>
    </row>
    <row r="1185" spans="5:15" ht="11.25" x14ac:dyDescent="0.2">
      <c r="E1185" s="210">
        <v>1174</v>
      </c>
      <c r="F1185" s="212">
        <v>14</v>
      </c>
      <c r="G1185" s="214">
        <v>208</v>
      </c>
      <c r="H1185" s="221">
        <v>76</v>
      </c>
      <c r="I1185" s="210">
        <v>1174</v>
      </c>
      <c r="J1185" s="217">
        <f t="shared" si="94"/>
        <v>11.615999999999998</v>
      </c>
      <c r="K1185" s="210">
        <f t="shared" si="95"/>
        <v>208</v>
      </c>
      <c r="L1185" s="210">
        <f t="shared" si="96"/>
        <v>76</v>
      </c>
      <c r="M1185" s="227">
        <f t="shared" si="97"/>
        <v>1.0098277201501748E-4</v>
      </c>
      <c r="N1185" s="235">
        <f t="array" ref="N1185:O1185">MMULT(K1185:M1185,$N$6:$O$8)</f>
        <v>246</v>
      </c>
      <c r="O1185" s="235">
        <v>76.000100982772011</v>
      </c>
    </row>
    <row r="1186" spans="5:15" ht="11.25" x14ac:dyDescent="0.2">
      <c r="E1186" s="210">
        <v>1175</v>
      </c>
      <c r="F1186" s="212">
        <v>15</v>
      </c>
      <c r="G1186" s="214">
        <v>208</v>
      </c>
      <c r="H1186" s="221">
        <v>78</v>
      </c>
      <c r="I1186" s="210">
        <v>1175</v>
      </c>
      <c r="J1186" s="217">
        <f t="shared" si="94"/>
        <v>9.5679999999999996</v>
      </c>
      <c r="K1186" s="210">
        <f t="shared" si="95"/>
        <v>208</v>
      </c>
      <c r="L1186" s="210">
        <f t="shared" si="96"/>
        <v>78</v>
      </c>
      <c r="M1186" s="227">
        <f t="shared" si="97"/>
        <v>7.5204267080969053E-4</v>
      </c>
      <c r="N1186" s="235">
        <f t="array" ref="N1186:O1186">MMULT(K1186:M1186,$N$6:$O$8)</f>
        <v>247</v>
      </c>
      <c r="O1186" s="235">
        <v>78.000752042670811</v>
      </c>
    </row>
    <row r="1187" spans="5:15" ht="11.25" x14ac:dyDescent="0.2">
      <c r="E1187" s="210">
        <v>1176</v>
      </c>
      <c r="F1187" s="212">
        <v>16</v>
      </c>
      <c r="G1187" s="214">
        <v>208</v>
      </c>
      <c r="H1187" s="221">
        <v>80</v>
      </c>
      <c r="I1187" s="210">
        <v>1176</v>
      </c>
      <c r="J1187" s="217">
        <f t="shared" si="94"/>
        <v>7.839999999999999</v>
      </c>
      <c r="K1187" s="210">
        <f t="shared" si="95"/>
        <v>208</v>
      </c>
      <c r="L1187" s="210">
        <f t="shared" si="96"/>
        <v>80</v>
      </c>
      <c r="M1187" s="227">
        <f t="shared" si="97"/>
        <v>4.0924975578076469E-3</v>
      </c>
      <c r="N1187" s="235">
        <f t="array" ref="N1187:O1187">MMULT(K1187:M1187,$N$6:$O$8)</f>
        <v>248</v>
      </c>
      <c r="O1187" s="235">
        <v>80.004092497557806</v>
      </c>
    </row>
    <row r="1188" spans="5:15" ht="11.25" x14ac:dyDescent="0.2">
      <c r="E1188" s="210">
        <v>1177</v>
      </c>
      <c r="F1188" s="212">
        <v>17</v>
      </c>
      <c r="G1188" s="214">
        <v>208</v>
      </c>
      <c r="H1188" s="221">
        <v>82</v>
      </c>
      <c r="I1188" s="210">
        <v>1177</v>
      </c>
      <c r="J1188" s="217">
        <f t="shared" si="94"/>
        <v>6.4319999999999995</v>
      </c>
      <c r="K1188" s="210">
        <f t="shared" si="95"/>
        <v>208</v>
      </c>
      <c r="L1188" s="210">
        <f t="shared" si="96"/>
        <v>82</v>
      </c>
      <c r="M1188" s="227">
        <f t="shared" si="97"/>
        <v>1.6273655777668206E-2</v>
      </c>
      <c r="N1188" s="235">
        <f t="array" ref="N1188:O1188">MMULT(K1188:M1188,$N$6:$O$8)</f>
        <v>249</v>
      </c>
      <c r="O1188" s="235">
        <v>82.016273655777667</v>
      </c>
    </row>
    <row r="1189" spans="5:15" ht="11.25" x14ac:dyDescent="0.2">
      <c r="E1189" s="210">
        <v>1178</v>
      </c>
      <c r="F1189" s="212">
        <v>18</v>
      </c>
      <c r="G1189" s="214">
        <v>208</v>
      </c>
      <c r="H1189" s="221">
        <v>84</v>
      </c>
      <c r="I1189" s="210">
        <v>1178</v>
      </c>
      <c r="J1189" s="217">
        <f t="shared" si="94"/>
        <v>5.3439999999999994</v>
      </c>
      <c r="K1189" s="210">
        <f t="shared" si="95"/>
        <v>208</v>
      </c>
      <c r="L1189" s="210">
        <f t="shared" si="96"/>
        <v>84</v>
      </c>
      <c r="M1189" s="227">
        <f t="shared" si="97"/>
        <v>4.7285999453588246E-2</v>
      </c>
      <c r="N1189" s="235">
        <f t="array" ref="N1189:O1189">MMULT(K1189:M1189,$N$6:$O$8)</f>
        <v>250</v>
      </c>
      <c r="O1189" s="235">
        <v>84.047285999453592</v>
      </c>
    </row>
    <row r="1190" spans="5:15" ht="11.25" x14ac:dyDescent="0.2">
      <c r="E1190" s="210">
        <v>1179</v>
      </c>
      <c r="F1190" s="212">
        <v>19</v>
      </c>
      <c r="G1190" s="214">
        <v>208</v>
      </c>
      <c r="H1190" s="221">
        <v>86</v>
      </c>
      <c r="I1190" s="210">
        <v>1179</v>
      </c>
      <c r="J1190" s="217">
        <f t="shared" si="94"/>
        <v>4.5760000000000005</v>
      </c>
      <c r="K1190" s="210">
        <f t="shared" si="95"/>
        <v>208</v>
      </c>
      <c r="L1190" s="210">
        <f t="shared" si="96"/>
        <v>86</v>
      </c>
      <c r="M1190" s="227">
        <f t="shared" si="97"/>
        <v>0.10039931991851221</v>
      </c>
      <c r="N1190" s="235">
        <f t="array" ref="N1190:O1190">MMULT(K1190:M1190,$N$6:$O$8)</f>
        <v>251</v>
      </c>
      <c r="O1190" s="235">
        <v>86.100399319918509</v>
      </c>
    </row>
    <row r="1191" spans="5:15" ht="11.25" x14ac:dyDescent="0.2">
      <c r="E1191" s="210">
        <v>1180</v>
      </c>
      <c r="F1191" s="212">
        <v>20</v>
      </c>
      <c r="G1191" s="214">
        <v>208</v>
      </c>
      <c r="H1191" s="221">
        <v>88</v>
      </c>
      <c r="I1191" s="210">
        <v>1180</v>
      </c>
      <c r="J1191" s="217">
        <f t="shared" si="94"/>
        <v>4.1279999999999992</v>
      </c>
      <c r="K1191" s="210">
        <f t="shared" si="95"/>
        <v>208</v>
      </c>
      <c r="L1191" s="210">
        <f t="shared" si="96"/>
        <v>88</v>
      </c>
      <c r="M1191" s="227">
        <f t="shared" si="97"/>
        <v>0.15576852945257466</v>
      </c>
      <c r="N1191" s="235">
        <f t="array" ref="N1191:O1191">MMULT(K1191:M1191,$N$6:$O$8)</f>
        <v>252</v>
      </c>
      <c r="O1191" s="235">
        <v>88.155768529452573</v>
      </c>
    </row>
    <row r="1192" spans="5:15" ht="11.25" x14ac:dyDescent="0.2">
      <c r="E1192" s="210">
        <v>1181</v>
      </c>
      <c r="F1192" s="212">
        <v>21</v>
      </c>
      <c r="G1192" s="214">
        <v>208</v>
      </c>
      <c r="H1192" s="221">
        <v>90</v>
      </c>
      <c r="I1192" s="210">
        <v>1181</v>
      </c>
      <c r="J1192" s="217">
        <f t="shared" si="94"/>
        <v>4.0000000000000009</v>
      </c>
      <c r="K1192" s="210">
        <f t="shared" si="95"/>
        <v>208</v>
      </c>
      <c r="L1192" s="210">
        <f t="shared" si="96"/>
        <v>90</v>
      </c>
      <c r="M1192" s="227">
        <f t="shared" si="97"/>
        <v>0.17659541335098936</v>
      </c>
      <c r="N1192" s="235">
        <f t="array" ref="N1192:O1192">MMULT(K1192:M1192,$N$6:$O$8)</f>
        <v>253</v>
      </c>
      <c r="O1192" s="235">
        <v>90.176595413350995</v>
      </c>
    </row>
    <row r="1193" spans="5:15" ht="11.25" x14ac:dyDescent="0.2">
      <c r="E1193" s="210">
        <v>1182</v>
      </c>
      <c r="F1193" s="212">
        <v>22</v>
      </c>
      <c r="G1193" s="214">
        <v>208</v>
      </c>
      <c r="H1193" s="221">
        <v>92</v>
      </c>
      <c r="I1193" s="210">
        <v>1182</v>
      </c>
      <c r="J1193" s="217">
        <f t="shared" si="94"/>
        <v>4.1920000000000002</v>
      </c>
      <c r="K1193" s="210">
        <f t="shared" si="95"/>
        <v>208</v>
      </c>
      <c r="L1193" s="210">
        <f t="shared" si="96"/>
        <v>92</v>
      </c>
      <c r="M1193" s="227">
        <f t="shared" si="97"/>
        <v>0.14629513029885471</v>
      </c>
      <c r="N1193" s="235">
        <f t="array" ref="N1193:O1193">MMULT(K1193:M1193,$N$6:$O$8)</f>
        <v>254</v>
      </c>
      <c r="O1193" s="235">
        <v>92.146295130298853</v>
      </c>
    </row>
    <row r="1194" spans="5:15" ht="11.25" x14ac:dyDescent="0.2">
      <c r="E1194" s="210">
        <v>1183</v>
      </c>
      <c r="F1194" s="212">
        <v>23</v>
      </c>
      <c r="G1194" s="214">
        <v>208</v>
      </c>
      <c r="H1194" s="221">
        <v>94</v>
      </c>
      <c r="I1194" s="210">
        <v>1183</v>
      </c>
      <c r="J1194" s="217">
        <f t="shared" si="94"/>
        <v>4.7039999999999988</v>
      </c>
      <c r="K1194" s="210">
        <f t="shared" si="95"/>
        <v>208</v>
      </c>
      <c r="L1194" s="210">
        <f t="shared" si="96"/>
        <v>94</v>
      </c>
      <c r="M1194" s="227">
        <f t="shared" si="97"/>
        <v>8.8558667096648086E-2</v>
      </c>
      <c r="N1194" s="235">
        <f t="array" ref="N1194:O1194">MMULT(K1194:M1194,$N$6:$O$8)</f>
        <v>255</v>
      </c>
      <c r="O1194" s="235">
        <v>94.088558667096649</v>
      </c>
    </row>
    <row r="1195" spans="5:15" ht="11.25" x14ac:dyDescent="0.2">
      <c r="E1195" s="210">
        <v>1184</v>
      </c>
      <c r="F1195" s="212">
        <v>24</v>
      </c>
      <c r="G1195" s="214">
        <v>208</v>
      </c>
      <c r="H1195" s="221">
        <v>96</v>
      </c>
      <c r="I1195" s="210">
        <v>1184</v>
      </c>
      <c r="J1195" s="217">
        <f t="shared" si="94"/>
        <v>5.5360000000000031</v>
      </c>
      <c r="K1195" s="210">
        <f t="shared" si="95"/>
        <v>208</v>
      </c>
      <c r="L1195" s="210">
        <f t="shared" si="96"/>
        <v>96</v>
      </c>
      <c r="M1195" s="227">
        <f t="shared" si="97"/>
        <v>3.9172656413363656E-2</v>
      </c>
      <c r="N1195" s="235">
        <f t="array" ref="N1195:O1195">MMULT(K1195:M1195,$N$6:$O$8)</f>
        <v>256</v>
      </c>
      <c r="O1195" s="235">
        <v>96.039172656413371</v>
      </c>
    </row>
    <row r="1196" spans="5:15" ht="11.25" x14ac:dyDescent="0.2">
      <c r="E1196" s="210">
        <v>1185</v>
      </c>
      <c r="F1196" s="212">
        <v>25</v>
      </c>
      <c r="G1196" s="214">
        <v>208</v>
      </c>
      <c r="H1196" s="221">
        <v>98</v>
      </c>
      <c r="I1196" s="210">
        <v>1185</v>
      </c>
      <c r="J1196" s="217">
        <f t="shared" si="94"/>
        <v>6.6880000000000024</v>
      </c>
      <c r="K1196" s="210">
        <f t="shared" si="95"/>
        <v>208</v>
      </c>
      <c r="L1196" s="210">
        <f t="shared" si="96"/>
        <v>98</v>
      </c>
      <c r="M1196" s="227">
        <f t="shared" si="97"/>
        <v>1.2661516524671452E-2</v>
      </c>
      <c r="N1196" s="235">
        <f t="array" ref="N1196:O1196">MMULT(K1196:M1196,$N$6:$O$8)</f>
        <v>257</v>
      </c>
      <c r="O1196" s="235">
        <v>98.012661516524673</v>
      </c>
    </row>
    <row r="1197" spans="5:15" ht="11.25" x14ac:dyDescent="0.2">
      <c r="E1197" s="210">
        <v>1186</v>
      </c>
      <c r="F1197" s="212">
        <v>26</v>
      </c>
      <c r="G1197" s="214">
        <v>208</v>
      </c>
      <c r="H1197" s="221">
        <v>100</v>
      </c>
      <c r="I1197" s="210">
        <v>1186</v>
      </c>
      <c r="J1197" s="217">
        <f t="shared" si="94"/>
        <v>8.1600000000000019</v>
      </c>
      <c r="K1197" s="210">
        <f t="shared" si="95"/>
        <v>208</v>
      </c>
      <c r="L1197" s="210">
        <f t="shared" si="96"/>
        <v>100</v>
      </c>
      <c r="M1197" s="227">
        <f t="shared" si="97"/>
        <v>2.9904681388328771E-3</v>
      </c>
      <c r="N1197" s="235">
        <f t="array" ref="N1197:O1197">MMULT(K1197:M1197,$N$6:$O$8)</f>
        <v>258</v>
      </c>
      <c r="O1197" s="235">
        <v>100.00299046813883</v>
      </c>
    </row>
    <row r="1198" spans="5:15" ht="11.25" x14ac:dyDescent="0.2">
      <c r="E1198" s="210">
        <v>1187</v>
      </c>
      <c r="F1198" s="212">
        <v>27</v>
      </c>
      <c r="G1198" s="214">
        <v>208</v>
      </c>
      <c r="H1198" s="221">
        <v>102</v>
      </c>
      <c r="I1198" s="210">
        <v>1187</v>
      </c>
      <c r="J1198" s="217">
        <f t="shared" si="94"/>
        <v>9.9520000000000053</v>
      </c>
      <c r="K1198" s="210">
        <f t="shared" si="95"/>
        <v>208</v>
      </c>
      <c r="L1198" s="210">
        <f t="shared" si="96"/>
        <v>102</v>
      </c>
      <c r="M1198" s="227">
        <f t="shared" si="97"/>
        <v>5.1611131925411119E-4</v>
      </c>
      <c r="N1198" s="235">
        <f t="array" ref="N1198:O1198">MMULT(K1198:M1198,$N$6:$O$8)</f>
        <v>259</v>
      </c>
      <c r="O1198" s="235">
        <v>102.00051611131926</v>
      </c>
    </row>
    <row r="1199" spans="5:15" ht="11.25" x14ac:dyDescent="0.2">
      <c r="E1199" s="210">
        <v>1188</v>
      </c>
      <c r="F1199" s="212">
        <v>28</v>
      </c>
      <c r="G1199" s="214">
        <v>208</v>
      </c>
      <c r="H1199" s="221">
        <v>104</v>
      </c>
      <c r="I1199" s="210">
        <v>1188</v>
      </c>
      <c r="J1199" s="217">
        <f t="shared" si="94"/>
        <v>12.064000000000004</v>
      </c>
      <c r="K1199" s="210">
        <f t="shared" si="95"/>
        <v>208</v>
      </c>
      <c r="L1199" s="210">
        <f t="shared" si="96"/>
        <v>104</v>
      </c>
      <c r="M1199" s="227">
        <f t="shared" si="97"/>
        <v>6.5087612173167866E-5</v>
      </c>
      <c r="N1199" s="235">
        <f t="array" ref="N1199:O1199">MMULT(K1199:M1199,$N$6:$O$8)</f>
        <v>260</v>
      </c>
      <c r="O1199" s="235">
        <v>104.00006508761217</v>
      </c>
    </row>
    <row r="1200" spans="5:15" ht="11.25" x14ac:dyDescent="0.2">
      <c r="E1200" s="210">
        <v>1189</v>
      </c>
      <c r="F1200" s="212">
        <v>29</v>
      </c>
      <c r="G1200" s="214">
        <v>208</v>
      </c>
      <c r="H1200" s="221">
        <v>106</v>
      </c>
      <c r="I1200" s="210">
        <v>1189</v>
      </c>
      <c r="J1200" s="217">
        <f t="shared" si="94"/>
        <v>14.496000000000006</v>
      </c>
      <c r="K1200" s="210">
        <f t="shared" si="95"/>
        <v>208</v>
      </c>
      <c r="L1200" s="210">
        <f t="shared" si="96"/>
        <v>106</v>
      </c>
      <c r="M1200" s="227">
        <f t="shared" si="97"/>
        <v>5.9979666277700937E-6</v>
      </c>
      <c r="N1200" s="235">
        <f t="array" ref="N1200:O1200">MMULT(K1200:M1200,$N$6:$O$8)</f>
        <v>261</v>
      </c>
      <c r="O1200" s="235">
        <v>106.00000599796662</v>
      </c>
    </row>
    <row r="1201" spans="5:15" ht="11.25" x14ac:dyDescent="0.2">
      <c r="E1201" s="210">
        <v>1190</v>
      </c>
      <c r="F1201" s="212">
        <v>30</v>
      </c>
      <c r="G1201" s="214">
        <v>208</v>
      </c>
      <c r="H1201" s="221">
        <v>108</v>
      </c>
      <c r="I1201" s="210">
        <v>1190</v>
      </c>
      <c r="J1201" s="217">
        <f t="shared" si="94"/>
        <v>17.247999999999998</v>
      </c>
      <c r="K1201" s="210">
        <f t="shared" si="95"/>
        <v>208</v>
      </c>
      <c r="L1201" s="210">
        <f t="shared" si="96"/>
        <v>108</v>
      </c>
      <c r="M1201" s="227">
        <f t="shared" si="97"/>
        <v>4.0388758315168811E-7</v>
      </c>
      <c r="N1201" s="235">
        <f t="array" ref="N1201:O1201">MMULT(K1201:M1201,$N$6:$O$8)</f>
        <v>262</v>
      </c>
      <c r="O1201" s="235">
        <v>108.00000040388758</v>
      </c>
    </row>
    <row r="1202" spans="5:15" ht="11.25" x14ac:dyDescent="0.2">
      <c r="E1202" s="210">
        <v>1191</v>
      </c>
      <c r="F1202" s="212">
        <v>31</v>
      </c>
      <c r="G1202" s="214">
        <v>208</v>
      </c>
      <c r="H1202" s="221">
        <v>110</v>
      </c>
      <c r="I1202" s="210">
        <v>1191</v>
      </c>
      <c r="J1202" s="217">
        <f t="shared" si="94"/>
        <v>20.32</v>
      </c>
      <c r="K1202" s="210">
        <f t="shared" si="95"/>
        <v>208</v>
      </c>
      <c r="L1202" s="210">
        <f t="shared" si="96"/>
        <v>110</v>
      </c>
      <c r="M1202" s="227">
        <f t="shared" si="97"/>
        <v>1.9873195696073377E-8</v>
      </c>
      <c r="N1202" s="235">
        <f t="array" ref="N1202:O1202">MMULT(K1202:M1202,$N$6:$O$8)</f>
        <v>263</v>
      </c>
      <c r="O1202" s="235">
        <v>110.0000000198732</v>
      </c>
    </row>
    <row r="1203" spans="5:15" ht="11.25" x14ac:dyDescent="0.2">
      <c r="E1203" s="210">
        <v>1192</v>
      </c>
      <c r="F1203" s="212">
        <v>32</v>
      </c>
      <c r="G1203" s="214"/>
      <c r="H1203" s="221"/>
      <c r="I1203" s="210">
        <v>1192</v>
      </c>
      <c r="J1203" s="217">
        <f t="shared" si="94"/>
        <v>176.80000000000007</v>
      </c>
      <c r="K1203" s="210"/>
      <c r="M1203" s="227"/>
      <c r="N1203" s="237"/>
      <c r="O1203" s="237"/>
    </row>
    <row r="1204" spans="5:15" ht="11.25" x14ac:dyDescent="0.2">
      <c r="E1204" s="210">
        <v>1193</v>
      </c>
      <c r="F1204" s="212">
        <v>33</v>
      </c>
      <c r="G1204" s="214"/>
      <c r="H1204" s="221"/>
      <c r="I1204" s="210">
        <v>1193</v>
      </c>
      <c r="J1204" s="217">
        <f t="shared" si="94"/>
        <v>176.80000000000007</v>
      </c>
      <c r="K1204" s="210"/>
      <c r="M1204" s="227"/>
      <c r="N1204" s="237"/>
      <c r="O1204" s="237"/>
    </row>
    <row r="1205" spans="5:15" ht="11.25" x14ac:dyDescent="0.2">
      <c r="E1205" s="210">
        <v>1194</v>
      </c>
      <c r="F1205" s="212">
        <v>34</v>
      </c>
      <c r="G1205" s="214"/>
      <c r="H1205" s="221"/>
      <c r="I1205" s="210">
        <v>1194</v>
      </c>
      <c r="J1205" s="217">
        <f t="shared" si="94"/>
        <v>176.80000000000007</v>
      </c>
      <c r="K1205" s="210"/>
      <c r="M1205" s="227"/>
      <c r="N1205" s="237"/>
      <c r="O1205" s="237"/>
    </row>
    <row r="1206" spans="5:15" ht="11.25" x14ac:dyDescent="0.2">
      <c r="E1206" s="210">
        <v>1195</v>
      </c>
      <c r="F1206" s="212">
        <v>35</v>
      </c>
      <c r="G1206" s="214"/>
      <c r="H1206" s="221"/>
      <c r="I1206" s="210">
        <v>1195</v>
      </c>
      <c r="J1206" s="217">
        <f t="shared" si="94"/>
        <v>176.80000000000007</v>
      </c>
      <c r="K1206" s="210"/>
      <c r="M1206" s="227"/>
      <c r="N1206" s="237"/>
      <c r="O1206" s="237"/>
    </row>
    <row r="1207" spans="5:15" ht="11.25" x14ac:dyDescent="0.2">
      <c r="E1207" s="210">
        <v>1196</v>
      </c>
      <c r="F1207" s="212">
        <v>36</v>
      </c>
      <c r="G1207" s="214"/>
      <c r="H1207" s="221"/>
      <c r="I1207" s="210">
        <v>1196</v>
      </c>
      <c r="J1207" s="217">
        <f t="shared" si="94"/>
        <v>176.80000000000007</v>
      </c>
      <c r="K1207" s="210"/>
      <c r="M1207" s="227"/>
      <c r="N1207" s="237"/>
      <c r="O1207" s="237"/>
    </row>
    <row r="1208" spans="5:15" ht="11.25" x14ac:dyDescent="0.2">
      <c r="E1208" s="210">
        <v>1197</v>
      </c>
      <c r="F1208" s="212">
        <v>37</v>
      </c>
      <c r="G1208" s="214"/>
      <c r="H1208" s="221"/>
      <c r="I1208" s="210">
        <v>1197</v>
      </c>
      <c r="J1208" s="217">
        <f t="shared" si="94"/>
        <v>176.80000000000007</v>
      </c>
      <c r="K1208" s="210"/>
      <c r="M1208" s="227"/>
      <c r="N1208" s="237"/>
      <c r="O1208" s="237"/>
    </row>
    <row r="1209" spans="5:15" ht="11.25" x14ac:dyDescent="0.2">
      <c r="E1209" s="210">
        <v>1198</v>
      </c>
      <c r="F1209" s="212">
        <v>38</v>
      </c>
      <c r="G1209" s="214"/>
      <c r="H1209" s="221"/>
      <c r="I1209" s="210">
        <v>1198</v>
      </c>
      <c r="J1209" s="217">
        <f t="shared" si="94"/>
        <v>176.80000000000007</v>
      </c>
      <c r="K1209" s="210"/>
      <c r="M1209" s="227"/>
      <c r="N1209" s="237"/>
      <c r="O1209" s="237"/>
    </row>
    <row r="1210" spans="5:15" ht="11.25" x14ac:dyDescent="0.2">
      <c r="E1210" s="210">
        <v>1199</v>
      </c>
      <c r="F1210" s="212">
        <v>39</v>
      </c>
      <c r="G1210" s="214"/>
      <c r="H1210" s="221"/>
      <c r="I1210" s="210">
        <v>1199</v>
      </c>
      <c r="J1210" s="217">
        <f t="shared" si="94"/>
        <v>176.80000000000007</v>
      </c>
      <c r="K1210" s="210"/>
      <c r="M1210" s="227"/>
      <c r="N1210" s="237"/>
      <c r="O1210" s="237"/>
    </row>
    <row r="1211" spans="5:15" ht="11.25" x14ac:dyDescent="0.2">
      <c r="E1211" s="210">
        <v>1200</v>
      </c>
      <c r="F1211" s="213">
        <v>40</v>
      </c>
      <c r="G1211" s="222"/>
      <c r="H1211" s="223"/>
      <c r="I1211" s="210">
        <v>1200</v>
      </c>
      <c r="J1211" s="217">
        <f t="shared" si="94"/>
        <v>176.80000000000007</v>
      </c>
      <c r="K1211" s="210"/>
      <c r="M1211" s="227"/>
      <c r="N1211" s="237"/>
      <c r="O1211" s="237"/>
    </row>
    <row r="1212" spans="5:15" ht="11.25" x14ac:dyDescent="0.2">
      <c r="E1212" s="210">
        <v>1201</v>
      </c>
      <c r="F1212" s="211">
        <v>1</v>
      </c>
      <c r="G1212" s="219">
        <v>210</v>
      </c>
      <c r="H1212" s="220">
        <v>50</v>
      </c>
      <c r="I1212" s="210">
        <v>1201</v>
      </c>
      <c r="J1212" s="217">
        <f t="shared" si="94"/>
        <v>70.2</v>
      </c>
      <c r="K1212" s="210">
        <f t="shared" ref="K1212:K1242" si="98">G1212</f>
        <v>210</v>
      </c>
      <c r="L1212" s="210">
        <f t="shared" ref="L1212:L1242" si="99">H1212</f>
        <v>50</v>
      </c>
      <c r="M1212" s="227">
        <f>$M$2*$M$5*EXP(-1/2*J1212/$M$10)</f>
        <v>1.1492539002104682E-29</v>
      </c>
      <c r="N1212" s="235">
        <f t="array" ref="N1212:O1212">MMULT(K1212:M1212,$N$6:$O$8)</f>
        <v>235</v>
      </c>
      <c r="O1212" s="235">
        <v>50</v>
      </c>
    </row>
    <row r="1213" spans="5:15" ht="11.25" x14ac:dyDescent="0.2">
      <c r="E1213" s="210">
        <v>1202</v>
      </c>
      <c r="F1213" s="212">
        <v>2</v>
      </c>
      <c r="G1213" s="214">
        <v>210</v>
      </c>
      <c r="H1213" s="221">
        <v>52</v>
      </c>
      <c r="I1213" s="210">
        <v>1202</v>
      </c>
      <c r="J1213" s="217">
        <f t="shared" si="94"/>
        <v>63.88</v>
      </c>
      <c r="K1213" s="210">
        <f t="shared" si="98"/>
        <v>210</v>
      </c>
      <c r="L1213" s="210">
        <f t="shared" si="99"/>
        <v>52</v>
      </c>
      <c r="M1213" s="227">
        <f t="shared" si="97"/>
        <v>5.6407734621339168E-27</v>
      </c>
      <c r="N1213" s="235">
        <f t="array" ref="N1213:O1213">MMULT(K1213:M1213,$N$6:$O$8)</f>
        <v>236</v>
      </c>
      <c r="O1213" s="235">
        <v>52</v>
      </c>
    </row>
    <row r="1214" spans="5:15" ht="11.25" x14ac:dyDescent="0.2">
      <c r="E1214" s="210">
        <v>1203</v>
      </c>
      <c r="F1214" s="212">
        <v>3</v>
      </c>
      <c r="G1214" s="214">
        <v>210</v>
      </c>
      <c r="H1214" s="221">
        <v>54</v>
      </c>
      <c r="I1214" s="210">
        <v>1203</v>
      </c>
      <c r="J1214" s="217">
        <f t="shared" si="94"/>
        <v>57.88000000000001</v>
      </c>
      <c r="K1214" s="210">
        <f t="shared" si="98"/>
        <v>210</v>
      </c>
      <c r="L1214" s="210">
        <f t="shared" si="99"/>
        <v>54</v>
      </c>
      <c r="M1214" s="227">
        <f t="shared" si="97"/>
        <v>2.0230754568639659E-24</v>
      </c>
      <c r="N1214" s="235">
        <f t="array" ref="N1214:O1214">MMULT(K1214:M1214,$N$6:$O$8)</f>
        <v>237</v>
      </c>
      <c r="O1214" s="235">
        <v>54</v>
      </c>
    </row>
    <row r="1215" spans="5:15" ht="11.25" x14ac:dyDescent="0.2">
      <c r="E1215" s="210">
        <v>1204</v>
      </c>
      <c r="F1215" s="212">
        <v>4</v>
      </c>
      <c r="G1215" s="214">
        <v>210</v>
      </c>
      <c r="H1215" s="221">
        <v>56</v>
      </c>
      <c r="I1215" s="210">
        <v>1204</v>
      </c>
      <c r="J1215" s="217">
        <f t="shared" si="94"/>
        <v>52.2</v>
      </c>
      <c r="K1215" s="210">
        <f t="shared" si="98"/>
        <v>210</v>
      </c>
      <c r="L1215" s="210">
        <f t="shared" si="99"/>
        <v>56</v>
      </c>
      <c r="M1215" s="227">
        <f t="shared" si="97"/>
        <v>5.3019576589450164E-22</v>
      </c>
      <c r="N1215" s="235">
        <f t="array" ref="N1215:O1215">MMULT(K1215:M1215,$N$6:$O$8)</f>
        <v>238</v>
      </c>
      <c r="O1215" s="235">
        <v>56</v>
      </c>
    </row>
    <row r="1216" spans="5:15" ht="11.25" x14ac:dyDescent="0.2">
      <c r="E1216" s="210">
        <v>1205</v>
      </c>
      <c r="F1216" s="212">
        <v>5</v>
      </c>
      <c r="G1216" s="214">
        <v>210</v>
      </c>
      <c r="H1216" s="221">
        <v>58</v>
      </c>
      <c r="I1216" s="210">
        <v>1205</v>
      </c>
      <c r="J1216" s="217">
        <f t="shared" si="94"/>
        <v>46.84</v>
      </c>
      <c r="K1216" s="210">
        <f t="shared" si="98"/>
        <v>210</v>
      </c>
      <c r="L1216" s="210">
        <f t="shared" si="99"/>
        <v>58</v>
      </c>
      <c r="M1216" s="227">
        <f t="shared" si="97"/>
        <v>1.0153392608336378E-19</v>
      </c>
      <c r="N1216" s="235">
        <f t="array" ref="N1216:O1216">MMULT(K1216:M1216,$N$6:$O$8)</f>
        <v>239</v>
      </c>
      <c r="O1216" s="235">
        <v>58</v>
      </c>
    </row>
    <row r="1217" spans="5:15" ht="11.25" x14ac:dyDescent="0.2">
      <c r="E1217" s="210">
        <v>1206</v>
      </c>
      <c r="F1217" s="212">
        <v>6</v>
      </c>
      <c r="G1217" s="214">
        <v>210</v>
      </c>
      <c r="H1217" s="221">
        <v>60</v>
      </c>
      <c r="I1217" s="210">
        <v>1206</v>
      </c>
      <c r="J1217" s="217">
        <f t="shared" si="94"/>
        <v>41.8</v>
      </c>
      <c r="K1217" s="210">
        <f t="shared" si="98"/>
        <v>210</v>
      </c>
      <c r="L1217" s="210">
        <f t="shared" si="99"/>
        <v>60</v>
      </c>
      <c r="M1217" s="227">
        <f t="shared" si="97"/>
        <v>1.4208127803193446E-17</v>
      </c>
      <c r="N1217" s="235">
        <f t="array" ref="N1217:O1217">MMULT(K1217:M1217,$N$6:$O$8)</f>
        <v>240</v>
      </c>
      <c r="O1217" s="235">
        <v>60</v>
      </c>
    </row>
    <row r="1218" spans="5:15" ht="11.25" x14ac:dyDescent="0.2">
      <c r="E1218" s="210">
        <v>1207</v>
      </c>
      <c r="F1218" s="212">
        <v>7</v>
      </c>
      <c r="G1218" s="214">
        <v>210</v>
      </c>
      <c r="H1218" s="221">
        <v>62</v>
      </c>
      <c r="I1218" s="210">
        <v>1207</v>
      </c>
      <c r="J1218" s="217">
        <f t="shared" si="94"/>
        <v>37.08</v>
      </c>
      <c r="K1218" s="210">
        <f t="shared" si="98"/>
        <v>210</v>
      </c>
      <c r="L1218" s="210">
        <f t="shared" si="99"/>
        <v>62</v>
      </c>
      <c r="M1218" s="227">
        <f t="shared" si="97"/>
        <v>1.4528249214166383E-15</v>
      </c>
      <c r="N1218" s="235">
        <f t="array" ref="N1218:O1218">MMULT(K1218:M1218,$N$6:$O$8)</f>
        <v>241</v>
      </c>
      <c r="O1218" s="235">
        <v>62</v>
      </c>
    </row>
    <row r="1219" spans="5:15" ht="11.25" x14ac:dyDescent="0.2">
      <c r="E1219" s="210">
        <v>1208</v>
      </c>
      <c r="F1219" s="212">
        <v>8</v>
      </c>
      <c r="G1219" s="214">
        <v>210</v>
      </c>
      <c r="H1219" s="221">
        <v>64</v>
      </c>
      <c r="I1219" s="210">
        <v>1208</v>
      </c>
      <c r="J1219" s="217">
        <f t="shared" si="94"/>
        <v>32.680000000000007</v>
      </c>
      <c r="K1219" s="210">
        <f t="shared" si="98"/>
        <v>210</v>
      </c>
      <c r="L1219" s="210">
        <f t="shared" si="99"/>
        <v>64</v>
      </c>
      <c r="M1219" s="227">
        <f t="shared" si="97"/>
        <v>1.085526569726942E-13</v>
      </c>
      <c r="N1219" s="235">
        <f t="array" ref="N1219:O1219">MMULT(K1219:M1219,$N$6:$O$8)</f>
        <v>242</v>
      </c>
      <c r="O1219" s="235">
        <v>64.000000000000114</v>
      </c>
    </row>
    <row r="1220" spans="5:15" ht="11.25" x14ac:dyDescent="0.2">
      <c r="E1220" s="210">
        <v>1209</v>
      </c>
      <c r="F1220" s="212">
        <v>9</v>
      </c>
      <c r="G1220" s="214">
        <v>210</v>
      </c>
      <c r="H1220" s="221">
        <v>66</v>
      </c>
      <c r="I1220" s="210">
        <v>1209</v>
      </c>
      <c r="J1220" s="217">
        <f t="shared" si="94"/>
        <v>28.6</v>
      </c>
      <c r="K1220" s="210">
        <f t="shared" si="98"/>
        <v>210</v>
      </c>
      <c r="L1220" s="210">
        <f t="shared" si="99"/>
        <v>66</v>
      </c>
      <c r="M1220" s="227">
        <f t="shared" si="97"/>
        <v>5.9267742518916415E-12</v>
      </c>
      <c r="N1220" s="235">
        <f t="array" ref="N1220:O1220">MMULT(K1220:M1220,$N$6:$O$8)</f>
        <v>243</v>
      </c>
      <c r="O1220" s="235">
        <v>66.000000000005926</v>
      </c>
    </row>
    <row r="1221" spans="5:15" ht="11.25" x14ac:dyDescent="0.2">
      <c r="E1221" s="210">
        <v>1210</v>
      </c>
      <c r="F1221" s="212">
        <v>10</v>
      </c>
      <c r="G1221" s="214">
        <v>210</v>
      </c>
      <c r="H1221" s="221">
        <v>68</v>
      </c>
      <c r="I1221" s="210">
        <v>1210</v>
      </c>
      <c r="J1221" s="217">
        <f t="shared" si="94"/>
        <v>24.840000000000003</v>
      </c>
      <c r="K1221" s="210">
        <f t="shared" si="98"/>
        <v>210</v>
      </c>
      <c r="L1221" s="210">
        <f t="shared" si="99"/>
        <v>68</v>
      </c>
      <c r="M1221" s="227">
        <f t="shared" si="97"/>
        <v>2.3645421705349485E-10</v>
      </c>
      <c r="N1221" s="235">
        <f t="array" ref="N1221:O1221">MMULT(K1221:M1221,$N$6:$O$8)</f>
        <v>244</v>
      </c>
      <c r="O1221" s="235">
        <v>68.000000000236454</v>
      </c>
    </row>
    <row r="1222" spans="5:15" ht="11.25" x14ac:dyDescent="0.2">
      <c r="E1222" s="210">
        <v>1211</v>
      </c>
      <c r="F1222" s="212">
        <v>11</v>
      </c>
      <c r="G1222" s="214">
        <v>210</v>
      </c>
      <c r="H1222" s="221">
        <v>70</v>
      </c>
      <c r="I1222" s="210">
        <v>1211</v>
      </c>
      <c r="J1222" s="217">
        <f t="shared" si="94"/>
        <v>21.4</v>
      </c>
      <c r="K1222" s="210">
        <f t="shared" si="98"/>
        <v>210</v>
      </c>
      <c r="L1222" s="210">
        <f t="shared" si="99"/>
        <v>70</v>
      </c>
      <c r="M1222" s="227">
        <f t="shared" si="97"/>
        <v>6.8932891020436213E-9</v>
      </c>
      <c r="N1222" s="235">
        <f t="array" ref="N1222:O1222">MMULT(K1222:M1222,$N$6:$O$8)</f>
        <v>245</v>
      </c>
      <c r="O1222" s="235">
        <v>70.000000006893288</v>
      </c>
    </row>
    <row r="1223" spans="5:15" ht="11.25" x14ac:dyDescent="0.2">
      <c r="E1223" s="210">
        <v>1212</v>
      </c>
      <c r="F1223" s="212">
        <v>12</v>
      </c>
      <c r="G1223" s="214">
        <v>210</v>
      </c>
      <c r="H1223" s="221">
        <v>72</v>
      </c>
      <c r="I1223" s="210">
        <v>1212</v>
      </c>
      <c r="J1223" s="217">
        <f t="shared" si="94"/>
        <v>18.28</v>
      </c>
      <c r="K1223" s="210">
        <f t="shared" si="98"/>
        <v>210</v>
      </c>
      <c r="L1223" s="210">
        <f t="shared" si="99"/>
        <v>72</v>
      </c>
      <c r="M1223" s="227">
        <f t="shared" si="97"/>
        <v>1.4684415786331335E-7</v>
      </c>
      <c r="N1223" s="235">
        <f t="array" ref="N1223:O1223">MMULT(K1223:M1223,$N$6:$O$8)</f>
        <v>246</v>
      </c>
      <c r="O1223" s="235">
        <v>72.000000146844158</v>
      </c>
    </row>
    <row r="1224" spans="5:15" ht="11.25" x14ac:dyDescent="0.2">
      <c r="E1224" s="210">
        <v>1213</v>
      </c>
      <c r="F1224" s="212">
        <v>13</v>
      </c>
      <c r="G1224" s="214">
        <v>210</v>
      </c>
      <c r="H1224" s="221">
        <v>74</v>
      </c>
      <c r="I1224" s="210">
        <v>1213</v>
      </c>
      <c r="J1224" s="217">
        <f t="shared" si="94"/>
        <v>15.48</v>
      </c>
      <c r="K1224" s="210">
        <f t="shared" si="98"/>
        <v>210</v>
      </c>
      <c r="L1224" s="210">
        <f t="shared" si="99"/>
        <v>74</v>
      </c>
      <c r="M1224" s="227">
        <f t="shared" si="97"/>
        <v>2.285796712071286E-6</v>
      </c>
      <c r="N1224" s="235">
        <f t="array" ref="N1224:O1224">MMULT(K1224:M1224,$N$6:$O$8)</f>
        <v>247</v>
      </c>
      <c r="O1224" s="235">
        <v>74.000002285796711</v>
      </c>
    </row>
    <row r="1225" spans="5:15" ht="11.25" x14ac:dyDescent="0.2">
      <c r="E1225" s="210">
        <v>1214</v>
      </c>
      <c r="F1225" s="212">
        <v>14</v>
      </c>
      <c r="G1225" s="214">
        <v>210</v>
      </c>
      <c r="H1225" s="221">
        <v>76</v>
      </c>
      <c r="I1225" s="210">
        <v>1214</v>
      </c>
      <c r="J1225" s="217">
        <f t="shared" si="94"/>
        <v>13</v>
      </c>
      <c r="K1225" s="210">
        <f t="shared" si="98"/>
        <v>210</v>
      </c>
      <c r="L1225" s="210">
        <f t="shared" si="99"/>
        <v>76</v>
      </c>
      <c r="M1225" s="227">
        <f t="shared" si="97"/>
        <v>2.5999756772790775E-5</v>
      </c>
      <c r="N1225" s="235">
        <f t="array" ref="N1225:O1225">MMULT(K1225:M1225,$N$6:$O$8)</f>
        <v>248</v>
      </c>
      <c r="O1225" s="235">
        <v>76.000025999756772</v>
      </c>
    </row>
    <row r="1226" spans="5:15" ht="11.25" x14ac:dyDescent="0.2">
      <c r="E1226" s="210">
        <v>1215</v>
      </c>
      <c r="F1226" s="212">
        <v>15</v>
      </c>
      <c r="G1226" s="214">
        <v>210</v>
      </c>
      <c r="H1226" s="221">
        <v>78</v>
      </c>
      <c r="I1226" s="210">
        <v>1215</v>
      </c>
      <c r="J1226" s="217">
        <f t="shared" si="94"/>
        <v>10.84</v>
      </c>
      <c r="K1226" s="210">
        <f t="shared" si="98"/>
        <v>210</v>
      </c>
      <c r="L1226" s="210">
        <f t="shared" si="99"/>
        <v>78</v>
      </c>
      <c r="M1226" s="227">
        <f t="shared" si="97"/>
        <v>2.1609848263664895E-4</v>
      </c>
      <c r="N1226" s="235">
        <f t="array" ref="N1226:O1226">MMULT(K1226:M1226,$N$6:$O$8)</f>
        <v>249</v>
      </c>
      <c r="O1226" s="235">
        <v>78.000216098482639</v>
      </c>
    </row>
    <row r="1227" spans="5:15" ht="11.25" x14ac:dyDescent="0.2">
      <c r="E1227" s="210">
        <v>1216</v>
      </c>
      <c r="F1227" s="212">
        <v>16</v>
      </c>
      <c r="G1227" s="214">
        <v>210</v>
      </c>
      <c r="H1227" s="221">
        <v>80</v>
      </c>
      <c r="I1227" s="210">
        <v>1216</v>
      </c>
      <c r="J1227" s="217">
        <f t="shared" si="94"/>
        <v>9</v>
      </c>
      <c r="K1227" s="210">
        <f t="shared" si="98"/>
        <v>210</v>
      </c>
      <c r="L1227" s="210">
        <f t="shared" si="99"/>
        <v>80</v>
      </c>
      <c r="M1227" s="227">
        <f t="shared" si="97"/>
        <v>1.3124564468148562E-3</v>
      </c>
      <c r="N1227" s="235">
        <f t="array" ref="N1227:O1227">MMULT(K1227:M1227,$N$6:$O$8)</f>
        <v>250</v>
      </c>
      <c r="O1227" s="235">
        <v>80.001312456446811</v>
      </c>
    </row>
    <row r="1228" spans="5:15" ht="11.25" x14ac:dyDescent="0.2">
      <c r="E1228" s="210">
        <v>1217</v>
      </c>
      <c r="F1228" s="212">
        <v>17</v>
      </c>
      <c r="G1228" s="214">
        <v>210</v>
      </c>
      <c r="H1228" s="221">
        <v>82</v>
      </c>
      <c r="I1228" s="210">
        <v>1217</v>
      </c>
      <c r="J1228" s="217">
        <f t="shared" si="94"/>
        <v>7.48</v>
      </c>
      <c r="K1228" s="210">
        <f t="shared" si="98"/>
        <v>210</v>
      </c>
      <c r="L1228" s="210">
        <f t="shared" si="99"/>
        <v>82</v>
      </c>
      <c r="M1228" s="227">
        <f t="shared" si="97"/>
        <v>5.824636592694222E-3</v>
      </c>
      <c r="N1228" s="235">
        <f t="array" ref="N1228:O1228">MMULT(K1228:M1228,$N$6:$O$8)</f>
        <v>251</v>
      </c>
      <c r="O1228" s="235">
        <v>82.005824636592692</v>
      </c>
    </row>
    <row r="1229" spans="5:15" ht="11.25" x14ac:dyDescent="0.2">
      <c r="E1229" s="210">
        <v>1218</v>
      </c>
      <c r="F1229" s="212">
        <v>18</v>
      </c>
      <c r="G1229" s="214">
        <v>210</v>
      </c>
      <c r="H1229" s="221">
        <v>84</v>
      </c>
      <c r="I1229" s="210">
        <v>1218</v>
      </c>
      <c r="J1229" s="217">
        <f t="shared" ref="J1229:J1251" si="100">((G1229-C$8)/C$9)^2+((H1229-D$8)/D$9)^2-2*$C$10*(G1229-C$8)/C$9*(H1229-D$8)/D$9</f>
        <v>6.28</v>
      </c>
      <c r="K1229" s="210">
        <f t="shared" si="98"/>
        <v>210</v>
      </c>
      <c r="L1229" s="210">
        <f t="shared" si="99"/>
        <v>84</v>
      </c>
      <c r="M1229" s="227">
        <f t="shared" si="97"/>
        <v>1.8888763061097977E-2</v>
      </c>
      <c r="N1229" s="235">
        <f t="array" ref="N1229:O1229">MMULT(K1229:M1229,$N$6:$O$8)</f>
        <v>252</v>
      </c>
      <c r="O1229" s="235">
        <v>84.018888763061099</v>
      </c>
    </row>
    <row r="1230" spans="5:15" ht="11.25" x14ac:dyDescent="0.2">
      <c r="E1230" s="210">
        <v>1219</v>
      </c>
      <c r="F1230" s="212">
        <v>19</v>
      </c>
      <c r="G1230" s="214">
        <v>210</v>
      </c>
      <c r="H1230" s="221">
        <v>86</v>
      </c>
      <c r="I1230" s="210">
        <v>1219</v>
      </c>
      <c r="J1230" s="217">
        <f t="shared" si="100"/>
        <v>5.3999999999999986</v>
      </c>
      <c r="K1230" s="210">
        <f t="shared" si="98"/>
        <v>210</v>
      </c>
      <c r="L1230" s="210">
        <f t="shared" si="99"/>
        <v>86</v>
      </c>
      <c r="M1230" s="227">
        <f t="shared" si="97"/>
        <v>4.4759884197796813E-2</v>
      </c>
      <c r="N1230" s="235">
        <f t="array" ref="N1230:O1230">MMULT(K1230:M1230,$N$6:$O$8)</f>
        <v>253</v>
      </c>
      <c r="O1230" s="235">
        <v>86.044759884197802</v>
      </c>
    </row>
    <row r="1231" spans="5:15" ht="11.25" x14ac:dyDescent="0.2">
      <c r="E1231" s="210">
        <v>1220</v>
      </c>
      <c r="F1231" s="212">
        <v>20</v>
      </c>
      <c r="G1231" s="214">
        <v>210</v>
      </c>
      <c r="H1231" s="221">
        <v>88</v>
      </c>
      <c r="I1231" s="210">
        <v>1220</v>
      </c>
      <c r="J1231" s="217">
        <f t="shared" si="100"/>
        <v>4.84</v>
      </c>
      <c r="K1231" s="210">
        <f t="shared" si="98"/>
        <v>210</v>
      </c>
      <c r="L1231" s="210">
        <f t="shared" si="99"/>
        <v>88</v>
      </c>
      <c r="M1231" s="227">
        <f t="shared" si="97"/>
        <v>7.750418261299287E-2</v>
      </c>
      <c r="N1231" s="235">
        <f t="array" ref="N1231:O1231">MMULT(K1231:M1231,$N$6:$O$8)</f>
        <v>254</v>
      </c>
      <c r="O1231" s="235">
        <v>88.077504182612998</v>
      </c>
    </row>
    <row r="1232" spans="5:15" ht="11.25" x14ac:dyDescent="0.2">
      <c r="E1232" s="210">
        <v>1221</v>
      </c>
      <c r="F1232" s="212">
        <v>21</v>
      </c>
      <c r="G1232" s="214">
        <v>210</v>
      </c>
      <c r="H1232" s="221">
        <v>90</v>
      </c>
      <c r="I1232" s="210">
        <v>1221</v>
      </c>
      <c r="J1232" s="217">
        <f t="shared" si="100"/>
        <v>4.5999999999999996</v>
      </c>
      <c r="K1232" s="210">
        <f t="shared" si="98"/>
        <v>210</v>
      </c>
      <c r="L1232" s="210">
        <f t="shared" si="99"/>
        <v>90</v>
      </c>
      <c r="M1232" s="227">
        <f t="shared" si="97"/>
        <v>9.8064558476718189E-2</v>
      </c>
      <c r="N1232" s="235">
        <f t="array" ref="N1232:O1232">MMULT(K1232:M1232,$N$6:$O$8)</f>
        <v>255</v>
      </c>
      <c r="O1232" s="235">
        <v>90.098064558476722</v>
      </c>
    </row>
    <row r="1233" spans="5:15" ht="11.25" x14ac:dyDescent="0.2">
      <c r="E1233" s="210">
        <v>1222</v>
      </c>
      <c r="F1233" s="212">
        <v>22</v>
      </c>
      <c r="G1233" s="214">
        <v>210</v>
      </c>
      <c r="H1233" s="221">
        <v>92</v>
      </c>
      <c r="I1233" s="210">
        <v>1222</v>
      </c>
      <c r="J1233" s="217">
        <f t="shared" si="100"/>
        <v>4.6799999999999979</v>
      </c>
      <c r="K1233" s="210">
        <f t="shared" si="98"/>
        <v>210</v>
      </c>
      <c r="L1233" s="210">
        <f t="shared" si="99"/>
        <v>92</v>
      </c>
      <c r="M1233" s="227">
        <f t="shared" si="97"/>
        <v>9.066710835703494E-2</v>
      </c>
      <c r="N1233" s="235">
        <f t="array" ref="N1233:O1233">MMULT(K1233:M1233,$N$6:$O$8)</f>
        <v>256</v>
      </c>
      <c r="O1233" s="235">
        <v>92.090667108357039</v>
      </c>
    </row>
    <row r="1234" spans="5:15" ht="11.25" x14ac:dyDescent="0.2">
      <c r="E1234" s="210">
        <v>1223</v>
      </c>
      <c r="F1234" s="212">
        <v>23</v>
      </c>
      <c r="G1234" s="214">
        <v>210</v>
      </c>
      <c r="H1234" s="221">
        <v>94</v>
      </c>
      <c r="I1234" s="210">
        <v>1223</v>
      </c>
      <c r="J1234" s="217">
        <f t="shared" si="100"/>
        <v>5.0799999999999983</v>
      </c>
      <c r="K1234" s="210">
        <f t="shared" si="98"/>
        <v>210</v>
      </c>
      <c r="L1234" s="210">
        <f t="shared" si="99"/>
        <v>94</v>
      </c>
      <c r="M1234" s="227">
        <f t="shared" si="97"/>
        <v>6.1254528810571987E-2</v>
      </c>
      <c r="N1234" s="235">
        <f t="array" ref="N1234:O1234">MMULT(K1234:M1234,$N$6:$O$8)</f>
        <v>257</v>
      </c>
      <c r="O1234" s="235">
        <v>94.061254528810565</v>
      </c>
    </row>
    <row r="1235" spans="5:15" ht="11.25" x14ac:dyDescent="0.2">
      <c r="E1235" s="210">
        <v>1224</v>
      </c>
      <c r="F1235" s="212">
        <v>24</v>
      </c>
      <c r="G1235" s="214">
        <v>210</v>
      </c>
      <c r="H1235" s="221">
        <v>96</v>
      </c>
      <c r="I1235" s="210">
        <v>1224</v>
      </c>
      <c r="J1235" s="217">
        <f t="shared" si="100"/>
        <v>5.8000000000000007</v>
      </c>
      <c r="K1235" s="210">
        <f t="shared" si="98"/>
        <v>210</v>
      </c>
      <c r="L1235" s="210">
        <f t="shared" si="99"/>
        <v>96</v>
      </c>
      <c r="M1235" s="227">
        <f t="shared" si="97"/>
        <v>3.0239694039377329E-2</v>
      </c>
      <c r="N1235" s="235">
        <f t="array" ref="N1235:O1235">MMULT(K1235:M1235,$N$6:$O$8)</f>
        <v>258</v>
      </c>
      <c r="O1235" s="235">
        <v>96.030239694039381</v>
      </c>
    </row>
    <row r="1236" spans="5:15" ht="11.25" x14ac:dyDescent="0.2">
      <c r="E1236" s="210">
        <v>1225</v>
      </c>
      <c r="F1236" s="212">
        <v>25</v>
      </c>
      <c r="G1236" s="214">
        <v>210</v>
      </c>
      <c r="H1236" s="221">
        <v>98</v>
      </c>
      <c r="I1236" s="210">
        <v>1225</v>
      </c>
      <c r="J1236" s="217">
        <f t="shared" si="100"/>
        <v>6.84</v>
      </c>
      <c r="K1236" s="210">
        <f t="shared" si="98"/>
        <v>210</v>
      </c>
      <c r="L1236" s="210">
        <f t="shared" si="99"/>
        <v>98</v>
      </c>
      <c r="M1236" s="227">
        <f t="shared" si="97"/>
        <v>1.0908557690054695E-2</v>
      </c>
      <c r="N1236" s="235">
        <f t="array" ref="N1236:O1236">MMULT(K1236:M1236,$N$6:$O$8)</f>
        <v>259</v>
      </c>
      <c r="O1236" s="235">
        <v>98.010908557690058</v>
      </c>
    </row>
    <row r="1237" spans="5:15" ht="11.25" x14ac:dyDescent="0.2">
      <c r="E1237" s="210">
        <v>1226</v>
      </c>
      <c r="F1237" s="212">
        <v>26</v>
      </c>
      <c r="G1237" s="214">
        <v>210</v>
      </c>
      <c r="H1237" s="221">
        <v>100</v>
      </c>
      <c r="I1237" s="210">
        <v>1226</v>
      </c>
      <c r="J1237" s="217">
        <f t="shared" si="100"/>
        <v>8.1999999999999993</v>
      </c>
      <c r="K1237" s="210">
        <f t="shared" si="98"/>
        <v>210</v>
      </c>
      <c r="L1237" s="210">
        <f t="shared" si="99"/>
        <v>100</v>
      </c>
      <c r="M1237" s="227">
        <f t="shared" si="97"/>
        <v>2.8754645880687221E-3</v>
      </c>
      <c r="N1237" s="235">
        <f t="array" ref="N1237:O1237">MMULT(K1237:M1237,$N$6:$O$8)</f>
        <v>260</v>
      </c>
      <c r="O1237" s="235">
        <v>100.00287546458807</v>
      </c>
    </row>
    <row r="1238" spans="5:15" ht="11.25" x14ac:dyDescent="0.2">
      <c r="E1238" s="210">
        <v>1227</v>
      </c>
      <c r="F1238" s="212">
        <v>27</v>
      </c>
      <c r="G1238" s="214">
        <v>210</v>
      </c>
      <c r="H1238" s="221">
        <v>102</v>
      </c>
      <c r="I1238" s="210">
        <v>1227</v>
      </c>
      <c r="J1238" s="217">
        <f t="shared" si="100"/>
        <v>9.8800000000000026</v>
      </c>
      <c r="K1238" s="210">
        <f t="shared" si="98"/>
        <v>210</v>
      </c>
      <c r="L1238" s="210">
        <f t="shared" si="99"/>
        <v>102</v>
      </c>
      <c r="M1238" s="227">
        <f t="shared" si="97"/>
        <v>5.5385931613104113E-4</v>
      </c>
      <c r="N1238" s="235">
        <f t="array" ref="N1238:O1238">MMULT(K1238:M1238,$N$6:$O$8)</f>
        <v>261</v>
      </c>
      <c r="O1238" s="235">
        <v>102.00055385931613</v>
      </c>
    </row>
    <row r="1239" spans="5:15" ht="11.25" x14ac:dyDescent="0.2">
      <c r="E1239" s="210">
        <v>1228</v>
      </c>
      <c r="F1239" s="212">
        <v>28</v>
      </c>
      <c r="G1239" s="214">
        <v>210</v>
      </c>
      <c r="H1239" s="221">
        <v>104</v>
      </c>
      <c r="I1239" s="210">
        <v>1228</v>
      </c>
      <c r="J1239" s="217">
        <f t="shared" si="100"/>
        <v>11.879999999999995</v>
      </c>
      <c r="K1239" s="210">
        <f t="shared" si="98"/>
        <v>210</v>
      </c>
      <c r="L1239" s="210">
        <f t="shared" si="99"/>
        <v>104</v>
      </c>
      <c r="M1239" s="227">
        <f t="shared" si="97"/>
        <v>7.7954583849477207E-5</v>
      </c>
      <c r="N1239" s="235">
        <f t="array" ref="N1239:O1239">MMULT(K1239:M1239,$N$6:$O$8)</f>
        <v>262</v>
      </c>
      <c r="O1239" s="235">
        <v>104.00007795458384</v>
      </c>
    </row>
    <row r="1240" spans="5:15" ht="11.25" x14ac:dyDescent="0.2">
      <c r="E1240" s="210">
        <v>1229</v>
      </c>
      <c r="F1240" s="212">
        <v>29</v>
      </c>
      <c r="G1240" s="214">
        <v>210</v>
      </c>
      <c r="H1240" s="221">
        <v>106</v>
      </c>
      <c r="I1240" s="210">
        <v>1229</v>
      </c>
      <c r="J1240" s="217">
        <f t="shared" si="100"/>
        <v>14.200000000000006</v>
      </c>
      <c r="K1240" s="210">
        <f t="shared" si="98"/>
        <v>210</v>
      </c>
      <c r="L1240" s="210">
        <f t="shared" si="99"/>
        <v>106</v>
      </c>
      <c r="M1240" s="227">
        <f t="shared" si="97"/>
        <v>8.0174193625118572E-6</v>
      </c>
      <c r="N1240" s="235">
        <f t="array" ref="N1240:O1240">MMULT(K1240:M1240,$N$6:$O$8)</f>
        <v>263</v>
      </c>
      <c r="O1240" s="235">
        <v>106.00000801741936</v>
      </c>
    </row>
    <row r="1241" spans="5:15" ht="11.25" x14ac:dyDescent="0.2">
      <c r="E1241" s="210">
        <v>1230</v>
      </c>
      <c r="F1241" s="212">
        <v>30</v>
      </c>
      <c r="G1241" s="214">
        <v>210</v>
      </c>
      <c r="H1241" s="221">
        <v>108</v>
      </c>
      <c r="I1241" s="210">
        <v>1230</v>
      </c>
      <c r="J1241" s="217">
        <f t="shared" si="100"/>
        <v>16.839999999999996</v>
      </c>
      <c r="K1241" s="210">
        <f t="shared" si="98"/>
        <v>210</v>
      </c>
      <c r="L1241" s="210">
        <f t="shared" si="99"/>
        <v>108</v>
      </c>
      <c r="M1241" s="227">
        <f t="shared" si="97"/>
        <v>6.025294716163319E-7</v>
      </c>
      <c r="N1241" s="235">
        <f t="array" ref="N1241:O1241">MMULT(K1241:M1241,$N$6:$O$8)</f>
        <v>264</v>
      </c>
      <c r="O1241" s="235">
        <v>108.00000060252947</v>
      </c>
    </row>
    <row r="1242" spans="5:15" ht="11.25" x14ac:dyDescent="0.2">
      <c r="E1242" s="210">
        <v>1231</v>
      </c>
      <c r="F1242" s="212">
        <v>31</v>
      </c>
      <c r="G1242" s="214">
        <v>210</v>
      </c>
      <c r="H1242" s="221">
        <v>110</v>
      </c>
      <c r="I1242" s="210">
        <v>1231</v>
      </c>
      <c r="J1242" s="217">
        <f t="shared" si="100"/>
        <v>19.8</v>
      </c>
      <c r="K1242" s="210">
        <f t="shared" si="98"/>
        <v>210</v>
      </c>
      <c r="L1242" s="210">
        <f t="shared" si="99"/>
        <v>110</v>
      </c>
      <c r="M1242" s="227">
        <f t="shared" si="97"/>
        <v>3.3088169295667057E-8</v>
      </c>
      <c r="N1242" s="235">
        <f t="array" ref="N1242:O1242">MMULT(K1242:M1242,$N$6:$O$8)</f>
        <v>265</v>
      </c>
      <c r="O1242" s="235">
        <v>110.00000003308817</v>
      </c>
    </row>
    <row r="1243" spans="5:15" ht="11.25" x14ac:dyDescent="0.2">
      <c r="E1243" s="210">
        <v>1232</v>
      </c>
      <c r="F1243" s="212">
        <v>32</v>
      </c>
      <c r="G1243" s="214"/>
      <c r="H1243" s="221"/>
      <c r="I1243" s="210">
        <v>1232</v>
      </c>
      <c r="J1243" s="217">
        <f t="shared" si="100"/>
        <v>176.80000000000007</v>
      </c>
      <c r="K1243" s="210"/>
      <c r="M1243" s="227"/>
      <c r="N1243" s="237"/>
      <c r="O1243" s="237"/>
    </row>
    <row r="1244" spans="5:15" ht="11.25" x14ac:dyDescent="0.2">
      <c r="E1244" s="210">
        <v>1233</v>
      </c>
      <c r="F1244" s="212">
        <v>33</v>
      </c>
      <c r="G1244" s="214"/>
      <c r="H1244" s="221"/>
      <c r="I1244" s="210">
        <v>1233</v>
      </c>
      <c r="J1244" s="217">
        <f t="shared" si="100"/>
        <v>176.80000000000007</v>
      </c>
      <c r="K1244" s="210"/>
      <c r="M1244" s="227"/>
      <c r="N1244" s="237"/>
      <c r="O1244" s="237"/>
    </row>
    <row r="1245" spans="5:15" ht="11.25" x14ac:dyDescent="0.2">
      <c r="E1245" s="210">
        <v>1234</v>
      </c>
      <c r="F1245" s="212">
        <v>34</v>
      </c>
      <c r="G1245" s="214"/>
      <c r="H1245" s="221"/>
      <c r="I1245" s="210">
        <v>1234</v>
      </c>
      <c r="J1245" s="217">
        <f t="shared" si="100"/>
        <v>176.80000000000007</v>
      </c>
      <c r="K1245" s="210"/>
      <c r="M1245" s="227"/>
      <c r="N1245" s="237"/>
      <c r="O1245" s="237"/>
    </row>
    <row r="1246" spans="5:15" ht="11.25" x14ac:dyDescent="0.2">
      <c r="E1246" s="210">
        <v>1235</v>
      </c>
      <c r="F1246" s="212">
        <v>35</v>
      </c>
      <c r="G1246" s="214"/>
      <c r="H1246" s="221"/>
      <c r="I1246" s="210">
        <v>1235</v>
      </c>
      <c r="J1246" s="217">
        <f t="shared" si="100"/>
        <v>176.80000000000007</v>
      </c>
      <c r="K1246" s="210"/>
      <c r="M1246" s="227"/>
      <c r="N1246" s="237"/>
      <c r="O1246" s="237"/>
    </row>
    <row r="1247" spans="5:15" ht="11.25" x14ac:dyDescent="0.2">
      <c r="E1247" s="210">
        <v>1236</v>
      </c>
      <c r="F1247" s="212">
        <v>36</v>
      </c>
      <c r="G1247" s="214"/>
      <c r="H1247" s="221"/>
      <c r="I1247" s="210">
        <v>1236</v>
      </c>
      <c r="J1247" s="217">
        <f t="shared" si="100"/>
        <v>176.80000000000007</v>
      </c>
      <c r="K1247" s="210"/>
      <c r="M1247" s="227"/>
      <c r="N1247" s="237"/>
      <c r="O1247" s="237"/>
    </row>
    <row r="1248" spans="5:15" ht="11.25" x14ac:dyDescent="0.2">
      <c r="E1248" s="210">
        <v>1237</v>
      </c>
      <c r="F1248" s="212">
        <v>37</v>
      </c>
      <c r="G1248" s="214"/>
      <c r="H1248" s="221"/>
      <c r="I1248" s="210">
        <v>1237</v>
      </c>
      <c r="J1248" s="217">
        <f t="shared" si="100"/>
        <v>176.80000000000007</v>
      </c>
      <c r="K1248" s="210"/>
      <c r="M1248" s="227"/>
      <c r="N1248" s="237"/>
      <c r="O1248" s="237"/>
    </row>
    <row r="1249" spans="5:15" ht="11.25" x14ac:dyDescent="0.2">
      <c r="E1249" s="210">
        <v>1238</v>
      </c>
      <c r="F1249" s="212">
        <v>38</v>
      </c>
      <c r="G1249" s="214"/>
      <c r="H1249" s="221"/>
      <c r="I1249" s="210">
        <v>1238</v>
      </c>
      <c r="J1249" s="217">
        <f t="shared" si="100"/>
        <v>176.80000000000007</v>
      </c>
      <c r="K1249" s="210"/>
      <c r="M1249" s="227"/>
      <c r="N1249" s="237"/>
      <c r="O1249" s="237"/>
    </row>
    <row r="1250" spans="5:15" ht="11.25" x14ac:dyDescent="0.2">
      <c r="E1250" s="210">
        <v>1239</v>
      </c>
      <c r="F1250" s="212">
        <v>39</v>
      </c>
      <c r="G1250" s="214"/>
      <c r="H1250" s="221"/>
      <c r="I1250" s="210">
        <v>1239</v>
      </c>
      <c r="J1250" s="217">
        <f t="shared" si="100"/>
        <v>176.80000000000007</v>
      </c>
      <c r="K1250" s="210"/>
      <c r="M1250" s="227"/>
      <c r="N1250" s="237"/>
      <c r="O1250" s="237"/>
    </row>
    <row r="1251" spans="5:15" ht="11.25" x14ac:dyDescent="0.2">
      <c r="E1251" s="210">
        <v>1240</v>
      </c>
      <c r="F1251" s="213">
        <v>40</v>
      </c>
      <c r="G1251" s="222"/>
      <c r="H1251" s="223"/>
      <c r="I1251" s="210">
        <v>2440</v>
      </c>
      <c r="J1251" s="217">
        <f t="shared" si="100"/>
        <v>176.80000000000007</v>
      </c>
      <c r="K1251" s="210"/>
      <c r="M1251" s="227"/>
      <c r="N1251" s="237"/>
      <c r="O1251" s="237"/>
    </row>
  </sheetData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O1251"/>
  <sheetViews>
    <sheetView workbookViewId="0"/>
  </sheetViews>
  <sheetFormatPr defaultRowHeight="12.75" x14ac:dyDescent="0.2"/>
  <cols>
    <col min="1" max="1" width="9.140625" style="210"/>
    <col min="2" max="2" width="12.5703125" style="210" bestFit="1" customWidth="1"/>
    <col min="3" max="4" width="9.140625" style="210"/>
    <col min="5" max="5" width="4.42578125" style="210" bestFit="1" customWidth="1"/>
    <col min="6" max="8" width="4.28515625" style="210" customWidth="1"/>
    <col min="9" max="9" width="4.42578125" style="210" bestFit="1" customWidth="1"/>
    <col min="10" max="10" width="9.140625" style="210"/>
    <col min="11" max="11" width="4.42578125" customWidth="1"/>
    <col min="12" max="12" width="4.42578125" style="210" customWidth="1"/>
    <col min="13" max="13" width="12.5703125" style="210" customWidth="1"/>
    <col min="14" max="15" width="10" style="210" customWidth="1"/>
    <col min="16" max="16384" width="9.140625" style="210"/>
  </cols>
  <sheetData>
    <row r="1" spans="2:15" x14ac:dyDescent="0.2">
      <c r="M1" s="210" t="s">
        <v>82</v>
      </c>
    </row>
    <row r="2" spans="2:15" ht="11.25" x14ac:dyDescent="0.2">
      <c r="B2" s="215" t="s">
        <v>75</v>
      </c>
      <c r="K2" s="210"/>
      <c r="M2" s="210">
        <f>'s11'!$M$2</f>
        <v>2000</v>
      </c>
    </row>
    <row r="3" spans="2:15" ht="11.25" x14ac:dyDescent="0.2">
      <c r="B3" s="241" t="s">
        <v>85</v>
      </c>
      <c r="K3" s="210"/>
    </row>
    <row r="4" spans="2:15" ht="11.25" x14ac:dyDescent="0.2">
      <c r="C4" s="214"/>
      <c r="D4" s="214"/>
      <c r="E4" s="217"/>
      <c r="I4" s="217"/>
      <c r="K4" s="210"/>
      <c r="M4" s="242" t="s">
        <v>81</v>
      </c>
    </row>
    <row r="5" spans="2:15" ht="11.25" x14ac:dyDescent="0.2">
      <c r="C5" s="236"/>
      <c r="D5" s="236"/>
      <c r="K5" s="210"/>
      <c r="M5" s="229">
        <f>1/(2*PI()*C9*D9*SQRT(1-C10^2))</f>
        <v>4.4572299417238465E-3</v>
      </c>
      <c r="N5" s="231" t="s">
        <v>86</v>
      </c>
      <c r="O5" s="232"/>
    </row>
    <row r="6" spans="2:15" ht="11.25" x14ac:dyDescent="0.2">
      <c r="K6" s="210"/>
      <c r="N6" s="233">
        <f>'s11'!N6</f>
        <v>1</v>
      </c>
      <c r="O6" s="233">
        <f>'s11'!O6</f>
        <v>0</v>
      </c>
    </row>
    <row r="7" spans="2:15" ht="11.25" x14ac:dyDescent="0.2">
      <c r="C7" s="230" t="str">
        <f>'1'!F6</f>
        <v>Height</v>
      </c>
      <c r="D7" s="230" t="str">
        <f>'1'!I6</f>
        <v>Weight</v>
      </c>
      <c r="K7" s="210"/>
      <c r="M7" s="224" t="s">
        <v>80</v>
      </c>
      <c r="N7" s="233">
        <f>'s11'!N7</f>
        <v>0.5</v>
      </c>
      <c r="O7" s="233">
        <f>'s11'!O7</f>
        <v>1</v>
      </c>
    </row>
    <row r="8" spans="2:15" ht="11.25" x14ac:dyDescent="0.2">
      <c r="B8" s="230" t="str">
        <f>'1'!B8</f>
        <v>ExpValue</v>
      </c>
      <c r="C8" s="236">
        <f>'s11'!C8</f>
        <v>180</v>
      </c>
      <c r="D8" s="236">
        <f>'s11'!D8</f>
        <v>80</v>
      </c>
      <c r="G8" s="243"/>
      <c r="H8" s="243"/>
      <c r="K8" s="210"/>
      <c r="M8" s="225" t="s">
        <v>78</v>
      </c>
      <c r="N8" s="233">
        <f>'s11'!N8</f>
        <v>0</v>
      </c>
      <c r="O8" s="233">
        <f>'s11'!O8</f>
        <v>1</v>
      </c>
    </row>
    <row r="9" spans="2:15" ht="11.25" x14ac:dyDescent="0.2">
      <c r="B9" s="230" t="str">
        <f>'1'!B10</f>
        <v>StDev</v>
      </c>
      <c r="C9" s="236">
        <f>'s11'!C9</f>
        <v>10</v>
      </c>
      <c r="D9" s="236">
        <f>'s11'!D9</f>
        <v>5</v>
      </c>
      <c r="G9" s="243"/>
      <c r="H9" s="243"/>
      <c r="J9" s="224" t="s">
        <v>77</v>
      </c>
      <c r="K9" s="210"/>
      <c r="M9" s="226" t="s">
        <v>79</v>
      </c>
    </row>
    <row r="10" spans="2:15" ht="11.25" x14ac:dyDescent="0.2">
      <c r="B10" s="230" t="str">
        <f>'1'!B13</f>
        <v>Corr coeff</v>
      </c>
      <c r="C10" s="236">
        <f>'s11'!C10</f>
        <v>0.7</v>
      </c>
      <c r="D10" s="236"/>
      <c r="E10" s="217"/>
      <c r="I10" s="217"/>
      <c r="J10" s="225" t="s">
        <v>78</v>
      </c>
      <c r="K10" s="210"/>
      <c r="M10" s="228">
        <f>1-C10^2</f>
        <v>0.51</v>
      </c>
    </row>
    <row r="11" spans="2:15" ht="11.25" x14ac:dyDescent="0.2">
      <c r="B11" s="217"/>
      <c r="G11" s="210" t="s">
        <v>14</v>
      </c>
      <c r="H11" s="210" t="s">
        <v>13</v>
      </c>
      <c r="J11" s="226" t="s">
        <v>79</v>
      </c>
      <c r="K11" s="210" t="s">
        <v>14</v>
      </c>
      <c r="L11" s="210" t="s">
        <v>13</v>
      </c>
      <c r="M11" s="210" t="s">
        <v>76</v>
      </c>
    </row>
    <row r="12" spans="2:15" ht="11.25" x14ac:dyDescent="0.2">
      <c r="C12" s="218"/>
      <c r="E12" s="210">
        <v>1</v>
      </c>
      <c r="F12" s="211">
        <v>1</v>
      </c>
      <c r="G12" s="219">
        <v>150</v>
      </c>
      <c r="H12" s="220">
        <v>50</v>
      </c>
      <c r="I12" s="210">
        <v>1</v>
      </c>
      <c r="J12" s="217">
        <f>((G12-C$8)/C$9)^2+((H12-D$8)/D$9)^2-2*$C$10*(G12-C$8)/C$9*(H12-D$8)/D$9</f>
        <v>19.8</v>
      </c>
      <c r="K12" s="210">
        <f t="shared" ref="K12:L27" si="0">G12</f>
        <v>150</v>
      </c>
      <c r="L12" s="210">
        <f t="shared" si="0"/>
        <v>50</v>
      </c>
      <c r="M12" s="227">
        <f>$M$2*$M$5*EXP(-1/2*J12/$M$10)</f>
        <v>3.3088169295667057E-8</v>
      </c>
      <c r="N12" s="235">
        <f t="array" ref="N12:O12">MMULT(K12:M12,$N$6:$O$8)</f>
        <v>175</v>
      </c>
      <c r="O12" s="235">
        <v>50.00000003308817</v>
      </c>
    </row>
    <row r="13" spans="2:15" ht="11.25" x14ac:dyDescent="0.2">
      <c r="B13" s="217"/>
      <c r="D13" s="218"/>
      <c r="E13" s="210">
        <v>2</v>
      </c>
      <c r="F13" s="212">
        <v>2</v>
      </c>
      <c r="G13" s="214">
        <v>152</v>
      </c>
      <c r="H13" s="221">
        <v>50</v>
      </c>
      <c r="I13" s="210">
        <v>2</v>
      </c>
      <c r="J13" s="217">
        <f t="shared" ref="J13:J76" si="1">((G13-C$8)/C$9)^2+((H13-D$8)/D$9)^2-2*$C$10*(G13-C$8)/C$9*(H13-D$8)/D$9</f>
        <v>20.32</v>
      </c>
      <c r="K13" s="210">
        <f t="shared" si="0"/>
        <v>152</v>
      </c>
      <c r="L13" s="210">
        <f t="shared" si="0"/>
        <v>50</v>
      </c>
      <c r="M13" s="227">
        <f t="shared" ref="M13:M42" si="2">$M$2*$M$5*EXP(-1/2*J13/$M$10)</f>
        <v>1.9873195696073377E-8</v>
      </c>
      <c r="N13" s="235">
        <f t="array" ref="N13:O13">MMULT(K13:M13,$N$6:$O$8)</f>
        <v>177</v>
      </c>
      <c r="O13" s="235">
        <v>50.000000019873198</v>
      </c>
    </row>
    <row r="14" spans="2:15" ht="11.25" x14ac:dyDescent="0.2">
      <c r="B14" s="217"/>
      <c r="E14" s="210">
        <v>3</v>
      </c>
      <c r="F14" s="212">
        <v>3</v>
      </c>
      <c r="G14" s="214">
        <v>154</v>
      </c>
      <c r="H14" s="221">
        <v>50</v>
      </c>
      <c r="I14" s="210">
        <v>3</v>
      </c>
      <c r="J14" s="217">
        <f t="shared" si="1"/>
        <v>20.92</v>
      </c>
      <c r="K14" s="210">
        <f t="shared" si="0"/>
        <v>154</v>
      </c>
      <c r="L14" s="210">
        <f t="shared" si="0"/>
        <v>50</v>
      </c>
      <c r="M14" s="227">
        <f t="shared" si="2"/>
        <v>1.1035712221944466E-8</v>
      </c>
      <c r="N14" s="235">
        <f t="array" ref="N14:O14">MMULT(K14:M14,$N$6:$O$8)</f>
        <v>179</v>
      </c>
      <c r="O14" s="235">
        <v>50.000000011035709</v>
      </c>
    </row>
    <row r="15" spans="2:15" ht="11.25" x14ac:dyDescent="0.2">
      <c r="B15" s="217"/>
      <c r="E15" s="210">
        <v>4</v>
      </c>
      <c r="F15" s="212">
        <v>4</v>
      </c>
      <c r="G15" s="214">
        <v>156</v>
      </c>
      <c r="H15" s="221">
        <v>50</v>
      </c>
      <c r="I15" s="210">
        <v>4</v>
      </c>
      <c r="J15" s="217">
        <f t="shared" si="1"/>
        <v>21.6</v>
      </c>
      <c r="K15" s="210">
        <f t="shared" si="0"/>
        <v>156</v>
      </c>
      <c r="L15" s="210">
        <f t="shared" si="0"/>
        <v>50</v>
      </c>
      <c r="M15" s="227">
        <f t="shared" si="2"/>
        <v>5.6659235754635058E-9</v>
      </c>
      <c r="N15" s="235">
        <f t="array" ref="N15:O15">MMULT(K15:M15,$N$6:$O$8)</f>
        <v>181</v>
      </c>
      <c r="O15" s="235">
        <v>50.000000005665925</v>
      </c>
    </row>
    <row r="16" spans="2:15" ht="11.25" x14ac:dyDescent="0.2">
      <c r="C16" s="216"/>
      <c r="D16" s="216"/>
      <c r="E16" s="210">
        <v>5</v>
      </c>
      <c r="F16" s="212">
        <v>5</v>
      </c>
      <c r="G16" s="214">
        <v>158</v>
      </c>
      <c r="H16" s="221">
        <v>50</v>
      </c>
      <c r="I16" s="210">
        <v>5</v>
      </c>
      <c r="J16" s="217">
        <f t="shared" si="1"/>
        <v>22.360000000000007</v>
      </c>
      <c r="K16" s="210">
        <f t="shared" si="0"/>
        <v>158</v>
      </c>
      <c r="L16" s="210">
        <f t="shared" si="0"/>
        <v>50</v>
      </c>
      <c r="M16" s="227">
        <f t="shared" si="2"/>
        <v>2.6895445683447042E-9</v>
      </c>
      <c r="N16" s="235">
        <f t="array" ref="N16:O16">MMULT(K16:M16,$N$6:$O$8)</f>
        <v>183</v>
      </c>
      <c r="O16" s="235">
        <v>50.000000002689546</v>
      </c>
    </row>
    <row r="17" spans="3:15" ht="11.25" x14ac:dyDescent="0.2">
      <c r="C17" s="216"/>
      <c r="D17" s="216"/>
      <c r="E17" s="210">
        <v>6</v>
      </c>
      <c r="F17" s="212">
        <v>6</v>
      </c>
      <c r="G17" s="214">
        <v>160</v>
      </c>
      <c r="H17" s="221">
        <v>50</v>
      </c>
      <c r="I17" s="210">
        <v>6</v>
      </c>
      <c r="J17" s="217">
        <f t="shared" si="1"/>
        <v>23.2</v>
      </c>
      <c r="K17" s="210">
        <f t="shared" si="0"/>
        <v>160</v>
      </c>
      <c r="L17" s="210">
        <f t="shared" si="0"/>
        <v>50</v>
      </c>
      <c r="M17" s="227">
        <f t="shared" si="2"/>
        <v>1.1803871313263931E-9</v>
      </c>
      <c r="N17" s="235">
        <f t="array" ref="N17:O17">MMULT(K17:M17,$N$6:$O$8)</f>
        <v>185</v>
      </c>
      <c r="O17" s="235">
        <v>50.000000001180389</v>
      </c>
    </row>
    <row r="18" spans="3:15" ht="11.25" x14ac:dyDescent="0.2">
      <c r="E18" s="210">
        <v>7</v>
      </c>
      <c r="F18" s="212">
        <v>7</v>
      </c>
      <c r="G18" s="214">
        <v>162</v>
      </c>
      <c r="H18" s="221">
        <v>50</v>
      </c>
      <c r="I18" s="210">
        <v>7</v>
      </c>
      <c r="J18" s="217">
        <f t="shared" si="1"/>
        <v>24.120000000000005</v>
      </c>
      <c r="K18" s="210">
        <f t="shared" si="0"/>
        <v>162</v>
      </c>
      <c r="L18" s="210">
        <f t="shared" si="0"/>
        <v>50</v>
      </c>
      <c r="M18" s="227">
        <f t="shared" si="2"/>
        <v>4.7896951708651342E-10</v>
      </c>
      <c r="N18" s="235">
        <f t="array" ref="N18:O18">MMULT(K18:M18,$N$6:$O$8)</f>
        <v>187</v>
      </c>
      <c r="O18" s="235">
        <v>50.00000000047897</v>
      </c>
    </row>
    <row r="19" spans="3:15" ht="11.25" x14ac:dyDescent="0.2">
      <c r="E19" s="210">
        <v>8</v>
      </c>
      <c r="F19" s="212">
        <v>8</v>
      </c>
      <c r="G19" s="214">
        <v>164</v>
      </c>
      <c r="H19" s="221">
        <v>50</v>
      </c>
      <c r="I19" s="210">
        <v>8</v>
      </c>
      <c r="J19" s="217">
        <f t="shared" si="1"/>
        <v>25.120000000000005</v>
      </c>
      <c r="K19" s="210">
        <f t="shared" si="0"/>
        <v>164</v>
      </c>
      <c r="L19" s="210">
        <f t="shared" si="0"/>
        <v>50</v>
      </c>
      <c r="M19" s="227">
        <f t="shared" si="2"/>
        <v>1.7969209446707636E-10</v>
      </c>
      <c r="N19" s="235">
        <f t="array" ref="N19:O19">MMULT(K19:M19,$N$6:$O$8)</f>
        <v>189</v>
      </c>
      <c r="O19" s="235">
        <v>50.000000000179689</v>
      </c>
    </row>
    <row r="20" spans="3:15" ht="11.25" x14ac:dyDescent="0.2">
      <c r="E20" s="210">
        <v>9</v>
      </c>
      <c r="F20" s="212">
        <v>9</v>
      </c>
      <c r="G20" s="214">
        <v>166</v>
      </c>
      <c r="H20" s="221">
        <v>50</v>
      </c>
      <c r="I20" s="210">
        <v>9</v>
      </c>
      <c r="J20" s="217">
        <f t="shared" si="1"/>
        <v>26.200000000000003</v>
      </c>
      <c r="K20" s="210">
        <f t="shared" si="0"/>
        <v>166</v>
      </c>
      <c r="L20" s="210">
        <f t="shared" si="0"/>
        <v>50</v>
      </c>
      <c r="M20" s="227">
        <f t="shared" si="2"/>
        <v>6.2328654910696197E-11</v>
      </c>
      <c r="N20" s="235">
        <f t="array" ref="N20:O20">MMULT(K20:M20,$N$6:$O$8)</f>
        <v>191</v>
      </c>
      <c r="O20" s="235">
        <v>50.000000000062329</v>
      </c>
    </row>
    <row r="21" spans="3:15" ht="11.25" x14ac:dyDescent="0.2">
      <c r="E21" s="210">
        <v>10</v>
      </c>
      <c r="F21" s="212">
        <v>10</v>
      </c>
      <c r="G21" s="214">
        <v>168</v>
      </c>
      <c r="H21" s="221">
        <v>50</v>
      </c>
      <c r="I21" s="210">
        <v>10</v>
      </c>
      <c r="J21" s="217">
        <f t="shared" si="1"/>
        <v>27.36</v>
      </c>
      <c r="K21" s="210">
        <f t="shared" si="0"/>
        <v>168</v>
      </c>
      <c r="L21" s="210">
        <f t="shared" si="0"/>
        <v>50</v>
      </c>
      <c r="M21" s="227">
        <f t="shared" si="2"/>
        <v>1.9988685100807768E-11</v>
      </c>
      <c r="N21" s="235">
        <f t="array" ref="N21:O21">MMULT(K21:M21,$N$6:$O$8)</f>
        <v>193</v>
      </c>
      <c r="O21" s="235">
        <v>50.000000000019988</v>
      </c>
    </row>
    <row r="22" spans="3:15" ht="11.25" x14ac:dyDescent="0.2">
      <c r="E22" s="210">
        <v>11</v>
      </c>
      <c r="F22" s="212">
        <v>11</v>
      </c>
      <c r="G22" s="214">
        <v>170</v>
      </c>
      <c r="H22" s="221">
        <v>50</v>
      </c>
      <c r="I22" s="210">
        <v>11</v>
      </c>
      <c r="J22" s="217">
        <f t="shared" si="1"/>
        <v>28.6</v>
      </c>
      <c r="K22" s="210">
        <f t="shared" si="0"/>
        <v>170</v>
      </c>
      <c r="L22" s="210">
        <f t="shared" si="0"/>
        <v>50</v>
      </c>
      <c r="M22" s="227">
        <f t="shared" si="2"/>
        <v>5.9267742518916415E-12</v>
      </c>
      <c r="N22" s="235">
        <f t="array" ref="N22:O22">MMULT(K22:M22,$N$6:$O$8)</f>
        <v>195</v>
      </c>
      <c r="O22" s="235">
        <v>50.000000000005926</v>
      </c>
    </row>
    <row r="23" spans="3:15" ht="11.25" x14ac:dyDescent="0.2">
      <c r="E23" s="210">
        <v>12</v>
      </c>
      <c r="F23" s="212">
        <v>12</v>
      </c>
      <c r="G23" s="214">
        <v>172</v>
      </c>
      <c r="H23" s="221">
        <v>50</v>
      </c>
      <c r="I23" s="210">
        <v>12</v>
      </c>
      <c r="J23" s="217">
        <f t="shared" si="1"/>
        <v>29.92</v>
      </c>
      <c r="K23" s="210">
        <f t="shared" si="0"/>
        <v>172</v>
      </c>
      <c r="L23" s="210">
        <f t="shared" si="0"/>
        <v>50</v>
      </c>
      <c r="M23" s="227">
        <f t="shared" si="2"/>
        <v>1.6247637927877274E-12</v>
      </c>
      <c r="N23" s="235">
        <f t="array" ref="N23:O23">MMULT(K23:M23,$N$6:$O$8)</f>
        <v>197</v>
      </c>
      <c r="O23" s="235">
        <v>50.000000000001627</v>
      </c>
    </row>
    <row r="24" spans="3:15" ht="11.25" x14ac:dyDescent="0.2">
      <c r="E24" s="210">
        <v>13</v>
      </c>
      <c r="F24" s="212">
        <v>13</v>
      </c>
      <c r="G24" s="214">
        <v>174</v>
      </c>
      <c r="H24" s="221">
        <v>50</v>
      </c>
      <c r="I24" s="210">
        <v>13</v>
      </c>
      <c r="J24" s="217">
        <f t="shared" si="1"/>
        <v>31.32</v>
      </c>
      <c r="K24" s="210">
        <f t="shared" si="0"/>
        <v>174</v>
      </c>
      <c r="L24" s="210">
        <f t="shared" si="0"/>
        <v>50</v>
      </c>
      <c r="M24" s="227">
        <f t="shared" si="2"/>
        <v>4.1181272963986845E-13</v>
      </c>
      <c r="N24" s="235">
        <f t="array" ref="N24:O24">MMULT(K24:M24,$N$6:$O$8)</f>
        <v>199</v>
      </c>
      <c r="O24" s="235">
        <v>50.000000000000412</v>
      </c>
    </row>
    <row r="25" spans="3:15" ht="11.25" x14ac:dyDescent="0.2">
      <c r="E25" s="210">
        <v>14</v>
      </c>
      <c r="F25" s="212">
        <v>14</v>
      </c>
      <c r="G25" s="214">
        <v>176</v>
      </c>
      <c r="H25" s="221">
        <v>50</v>
      </c>
      <c r="I25" s="210">
        <v>14</v>
      </c>
      <c r="J25" s="217">
        <f t="shared" si="1"/>
        <v>32.799999999999997</v>
      </c>
      <c r="K25" s="210">
        <f t="shared" si="0"/>
        <v>176</v>
      </c>
      <c r="L25" s="210">
        <f t="shared" si="0"/>
        <v>50</v>
      </c>
      <c r="M25" s="227">
        <f t="shared" si="2"/>
        <v>9.6504372109143577E-14</v>
      </c>
      <c r="N25" s="235">
        <f t="array" ref="N25:O25">MMULT(K25:M25,$N$6:$O$8)</f>
        <v>201</v>
      </c>
      <c r="O25" s="235">
        <v>50.000000000000099</v>
      </c>
    </row>
    <row r="26" spans="3:15" ht="11.25" x14ac:dyDescent="0.2">
      <c r="E26" s="210">
        <v>15</v>
      </c>
      <c r="F26" s="212">
        <v>15</v>
      </c>
      <c r="G26" s="214">
        <v>178</v>
      </c>
      <c r="H26" s="221">
        <v>50</v>
      </c>
      <c r="I26" s="210">
        <v>15</v>
      </c>
      <c r="J26" s="217">
        <f t="shared" si="1"/>
        <v>34.36</v>
      </c>
      <c r="K26" s="210">
        <f t="shared" si="0"/>
        <v>178</v>
      </c>
      <c r="L26" s="210">
        <f t="shared" si="0"/>
        <v>50</v>
      </c>
      <c r="M26" s="227">
        <f t="shared" si="2"/>
        <v>2.0908934369970945E-14</v>
      </c>
      <c r="N26" s="235">
        <f t="array" ref="N26:O26">MMULT(K26:M26,$N$6:$O$8)</f>
        <v>203</v>
      </c>
      <c r="O26" s="235">
        <v>50.000000000000021</v>
      </c>
    </row>
    <row r="27" spans="3:15" ht="11.25" x14ac:dyDescent="0.2">
      <c r="E27" s="210">
        <v>16</v>
      </c>
      <c r="F27" s="212">
        <v>16</v>
      </c>
      <c r="G27" s="214">
        <v>180</v>
      </c>
      <c r="H27" s="221">
        <v>50</v>
      </c>
      <c r="I27" s="210">
        <v>16</v>
      </c>
      <c r="J27" s="217">
        <f t="shared" si="1"/>
        <v>36</v>
      </c>
      <c r="K27" s="210">
        <f t="shared" si="0"/>
        <v>180</v>
      </c>
      <c r="L27" s="210">
        <f t="shared" si="0"/>
        <v>50</v>
      </c>
      <c r="M27" s="227">
        <f t="shared" si="2"/>
        <v>4.1884612045192832E-15</v>
      </c>
      <c r="N27" s="235">
        <f t="array" ref="N27:O27">MMULT(K27:M27,$N$6:$O$8)</f>
        <v>205</v>
      </c>
      <c r="O27" s="235">
        <v>50.000000000000007</v>
      </c>
    </row>
    <row r="28" spans="3:15" ht="11.25" x14ac:dyDescent="0.2">
      <c r="E28" s="210">
        <v>17</v>
      </c>
      <c r="F28" s="212">
        <v>17</v>
      </c>
      <c r="G28" s="214">
        <v>182</v>
      </c>
      <c r="H28" s="221">
        <v>50</v>
      </c>
      <c r="I28" s="210">
        <v>17</v>
      </c>
      <c r="J28" s="217">
        <f t="shared" si="1"/>
        <v>37.72</v>
      </c>
      <c r="K28" s="210">
        <f t="shared" ref="K28:K42" si="3">G28</f>
        <v>182</v>
      </c>
      <c r="L28" s="210">
        <f t="shared" ref="L28:L42" si="4">H28</f>
        <v>50</v>
      </c>
      <c r="M28" s="227">
        <f t="shared" si="2"/>
        <v>7.7573749348884367E-16</v>
      </c>
      <c r="N28" s="235">
        <f t="array" ref="N28:O28">MMULT(K28:M28,$N$6:$O$8)</f>
        <v>207</v>
      </c>
      <c r="O28" s="235">
        <v>50</v>
      </c>
    </row>
    <row r="29" spans="3:15" ht="11.25" x14ac:dyDescent="0.2">
      <c r="E29" s="210">
        <v>18</v>
      </c>
      <c r="F29" s="212">
        <v>18</v>
      </c>
      <c r="G29" s="214">
        <v>184</v>
      </c>
      <c r="H29" s="221">
        <v>50</v>
      </c>
      <c r="I29" s="210">
        <v>18</v>
      </c>
      <c r="J29" s="217">
        <f t="shared" si="1"/>
        <v>39.519999999999996</v>
      </c>
      <c r="K29" s="210">
        <f t="shared" si="3"/>
        <v>184</v>
      </c>
      <c r="L29" s="210">
        <f t="shared" si="4"/>
        <v>50</v>
      </c>
      <c r="M29" s="227">
        <f t="shared" si="2"/>
        <v>1.3283507206018071E-16</v>
      </c>
      <c r="N29" s="235">
        <f t="array" ref="N29:O29">MMULT(K29:M29,$N$6:$O$8)</f>
        <v>209</v>
      </c>
      <c r="O29" s="235">
        <v>50</v>
      </c>
    </row>
    <row r="30" spans="3:15" ht="11.25" x14ac:dyDescent="0.2">
      <c r="E30" s="210">
        <v>19</v>
      </c>
      <c r="F30" s="212">
        <v>19</v>
      </c>
      <c r="G30" s="214">
        <v>186</v>
      </c>
      <c r="H30" s="221">
        <v>50</v>
      </c>
      <c r="I30" s="210">
        <v>19</v>
      </c>
      <c r="J30" s="217">
        <f t="shared" si="1"/>
        <v>41.4</v>
      </c>
      <c r="K30" s="210">
        <f t="shared" si="3"/>
        <v>186</v>
      </c>
      <c r="L30" s="210">
        <f t="shared" si="4"/>
        <v>50</v>
      </c>
      <c r="M30" s="227">
        <f t="shared" si="2"/>
        <v>2.1030442778631009E-17</v>
      </c>
      <c r="N30" s="235">
        <f t="array" ref="N30:O30">MMULT(K30:M30,$N$6:$O$8)</f>
        <v>211</v>
      </c>
      <c r="O30" s="235">
        <v>50</v>
      </c>
    </row>
    <row r="31" spans="3:15" ht="11.25" x14ac:dyDescent="0.2">
      <c r="E31" s="210">
        <v>20</v>
      </c>
      <c r="F31" s="212">
        <v>20</v>
      </c>
      <c r="G31" s="214">
        <v>188</v>
      </c>
      <c r="H31" s="221">
        <v>50</v>
      </c>
      <c r="I31" s="210">
        <v>20</v>
      </c>
      <c r="J31" s="217">
        <f t="shared" si="1"/>
        <v>43.36</v>
      </c>
      <c r="K31" s="210">
        <f t="shared" si="3"/>
        <v>188</v>
      </c>
      <c r="L31" s="210">
        <f t="shared" si="4"/>
        <v>50</v>
      </c>
      <c r="M31" s="227">
        <f t="shared" si="2"/>
        <v>3.0783767125197823E-18</v>
      </c>
      <c r="N31" s="235">
        <f t="array" ref="N31:O31">MMULT(K31:M31,$N$6:$O$8)</f>
        <v>213</v>
      </c>
      <c r="O31" s="235">
        <v>50</v>
      </c>
    </row>
    <row r="32" spans="3:15" ht="11.25" x14ac:dyDescent="0.2">
      <c r="E32" s="210">
        <v>21</v>
      </c>
      <c r="F32" s="212">
        <v>21</v>
      </c>
      <c r="G32" s="214">
        <v>190</v>
      </c>
      <c r="H32" s="221">
        <v>50</v>
      </c>
      <c r="I32" s="210">
        <v>21</v>
      </c>
      <c r="J32" s="217">
        <f t="shared" si="1"/>
        <v>45.4</v>
      </c>
      <c r="K32" s="210">
        <f t="shared" si="3"/>
        <v>190</v>
      </c>
      <c r="L32" s="210">
        <f t="shared" si="4"/>
        <v>50</v>
      </c>
      <c r="M32" s="227">
        <f t="shared" si="2"/>
        <v>4.1661298429785736E-19</v>
      </c>
      <c r="N32" s="235">
        <f t="array" ref="N32:O32">MMULT(K32:M32,$N$6:$O$8)</f>
        <v>215</v>
      </c>
      <c r="O32" s="235">
        <v>50</v>
      </c>
    </row>
    <row r="33" spans="5:15" ht="11.25" x14ac:dyDescent="0.2">
      <c r="E33" s="210">
        <v>22</v>
      </c>
      <c r="F33" s="212">
        <v>22</v>
      </c>
      <c r="G33" s="214">
        <v>192</v>
      </c>
      <c r="H33" s="221">
        <v>50</v>
      </c>
      <c r="I33" s="210">
        <v>22</v>
      </c>
      <c r="J33" s="217">
        <f t="shared" si="1"/>
        <v>47.519999999999996</v>
      </c>
      <c r="K33" s="210">
        <f t="shared" si="3"/>
        <v>192</v>
      </c>
      <c r="L33" s="210">
        <f t="shared" si="4"/>
        <v>50</v>
      </c>
      <c r="M33" s="227">
        <f t="shared" si="2"/>
        <v>5.2129255813788905E-20</v>
      </c>
      <c r="N33" s="235">
        <f t="array" ref="N33:O33">MMULT(K33:M33,$N$6:$O$8)</f>
        <v>217</v>
      </c>
      <c r="O33" s="235">
        <v>50</v>
      </c>
    </row>
    <row r="34" spans="5:15" ht="11.25" x14ac:dyDescent="0.2">
      <c r="E34" s="210">
        <v>23</v>
      </c>
      <c r="F34" s="212">
        <v>23</v>
      </c>
      <c r="G34" s="214">
        <v>194</v>
      </c>
      <c r="H34" s="221">
        <v>50</v>
      </c>
      <c r="I34" s="210">
        <v>23</v>
      </c>
      <c r="J34" s="217">
        <f t="shared" si="1"/>
        <v>49.72</v>
      </c>
      <c r="K34" s="210">
        <f t="shared" si="3"/>
        <v>194</v>
      </c>
      <c r="L34" s="210">
        <f t="shared" si="4"/>
        <v>50</v>
      </c>
      <c r="M34" s="227">
        <f t="shared" si="2"/>
        <v>6.030702941526818E-21</v>
      </c>
      <c r="N34" s="235">
        <f t="array" ref="N34:O34">MMULT(K34:M34,$N$6:$O$8)</f>
        <v>219</v>
      </c>
      <c r="O34" s="235">
        <v>50</v>
      </c>
    </row>
    <row r="35" spans="5:15" ht="11.25" x14ac:dyDescent="0.2">
      <c r="E35" s="210">
        <v>24</v>
      </c>
      <c r="F35" s="212">
        <v>24</v>
      </c>
      <c r="G35" s="214">
        <v>196</v>
      </c>
      <c r="H35" s="221">
        <v>50</v>
      </c>
      <c r="I35" s="210">
        <v>24</v>
      </c>
      <c r="J35" s="217">
        <f t="shared" si="1"/>
        <v>52</v>
      </c>
      <c r="K35" s="210">
        <f t="shared" si="3"/>
        <v>196</v>
      </c>
      <c r="L35" s="210">
        <f t="shared" si="4"/>
        <v>50</v>
      </c>
      <c r="M35" s="227">
        <f t="shared" si="2"/>
        <v>6.4504800432139048E-22</v>
      </c>
      <c r="N35" s="235">
        <f t="array" ref="N35:O35">MMULT(K35:M35,$N$6:$O$8)</f>
        <v>221</v>
      </c>
      <c r="O35" s="235">
        <v>50</v>
      </c>
    </row>
    <row r="36" spans="5:15" ht="11.25" x14ac:dyDescent="0.2">
      <c r="E36" s="210">
        <v>25</v>
      </c>
      <c r="F36" s="212">
        <v>25</v>
      </c>
      <c r="G36" s="214">
        <v>198</v>
      </c>
      <c r="H36" s="221">
        <v>50</v>
      </c>
      <c r="I36" s="210">
        <v>25</v>
      </c>
      <c r="J36" s="217">
        <f t="shared" si="1"/>
        <v>54.36</v>
      </c>
      <c r="K36" s="210">
        <f t="shared" si="3"/>
        <v>198</v>
      </c>
      <c r="L36" s="210">
        <f t="shared" si="4"/>
        <v>50</v>
      </c>
      <c r="M36" s="227">
        <f t="shared" si="2"/>
        <v>6.3790179306343798E-23</v>
      </c>
      <c r="N36" s="235">
        <f t="array" ref="N36:O36">MMULT(K36:M36,$N$6:$O$8)</f>
        <v>223</v>
      </c>
      <c r="O36" s="235">
        <v>50</v>
      </c>
    </row>
    <row r="37" spans="5:15" ht="11.25" x14ac:dyDescent="0.2">
      <c r="E37" s="210">
        <v>26</v>
      </c>
      <c r="F37" s="212">
        <v>26</v>
      </c>
      <c r="G37" s="214">
        <v>200</v>
      </c>
      <c r="H37" s="221">
        <v>50</v>
      </c>
      <c r="I37" s="210">
        <v>26</v>
      </c>
      <c r="J37" s="217">
        <f t="shared" si="1"/>
        <v>56.8</v>
      </c>
      <c r="K37" s="210">
        <f t="shared" si="3"/>
        <v>200</v>
      </c>
      <c r="L37" s="210">
        <f t="shared" si="4"/>
        <v>50</v>
      </c>
      <c r="M37" s="227">
        <f t="shared" si="2"/>
        <v>5.8324805280924779E-24</v>
      </c>
      <c r="N37" s="235">
        <f t="array" ref="N37:O37">MMULT(K37:M37,$N$6:$O$8)</f>
        <v>225</v>
      </c>
      <c r="O37" s="235">
        <v>50</v>
      </c>
    </row>
    <row r="38" spans="5:15" ht="11.25" x14ac:dyDescent="0.2">
      <c r="E38" s="210">
        <v>27</v>
      </c>
      <c r="F38" s="212">
        <v>27</v>
      </c>
      <c r="G38" s="214">
        <v>202</v>
      </c>
      <c r="H38" s="221">
        <v>50</v>
      </c>
      <c r="I38" s="210">
        <v>27</v>
      </c>
      <c r="J38" s="217">
        <f t="shared" si="1"/>
        <v>59.32</v>
      </c>
      <c r="K38" s="210">
        <f t="shared" si="3"/>
        <v>202</v>
      </c>
      <c r="L38" s="210">
        <f t="shared" si="4"/>
        <v>50</v>
      </c>
      <c r="M38" s="227">
        <f t="shared" si="2"/>
        <v>4.9304942870296577E-25</v>
      </c>
      <c r="N38" s="235">
        <f t="array" ref="N38:O38">MMULT(K38:M38,$N$6:$O$8)</f>
        <v>227</v>
      </c>
      <c r="O38" s="235">
        <v>50</v>
      </c>
    </row>
    <row r="39" spans="5:15" ht="11.25" x14ac:dyDescent="0.2">
      <c r="E39" s="210">
        <v>28</v>
      </c>
      <c r="F39" s="212">
        <v>28</v>
      </c>
      <c r="G39" s="214">
        <v>204</v>
      </c>
      <c r="H39" s="221">
        <v>50</v>
      </c>
      <c r="I39" s="210">
        <v>28</v>
      </c>
      <c r="J39" s="217">
        <f t="shared" si="1"/>
        <v>61.919999999999995</v>
      </c>
      <c r="K39" s="210">
        <f t="shared" si="3"/>
        <v>204</v>
      </c>
      <c r="L39" s="210">
        <f t="shared" si="4"/>
        <v>50</v>
      </c>
      <c r="M39" s="227">
        <f t="shared" si="2"/>
        <v>3.8535882577388431E-26</v>
      </c>
      <c r="N39" s="235">
        <f t="array" ref="N39:O39">MMULT(K39:M39,$N$6:$O$8)</f>
        <v>229</v>
      </c>
      <c r="O39" s="235">
        <v>50</v>
      </c>
    </row>
    <row r="40" spans="5:15" ht="11.25" x14ac:dyDescent="0.2">
      <c r="E40" s="210">
        <v>29</v>
      </c>
      <c r="F40" s="212">
        <v>29</v>
      </c>
      <c r="G40" s="214">
        <v>206</v>
      </c>
      <c r="H40" s="221">
        <v>50</v>
      </c>
      <c r="I40" s="210">
        <v>29</v>
      </c>
      <c r="J40" s="217">
        <f t="shared" si="1"/>
        <v>64.599999999999994</v>
      </c>
      <c r="K40" s="210">
        <f t="shared" si="3"/>
        <v>206</v>
      </c>
      <c r="L40" s="210">
        <f t="shared" si="4"/>
        <v>50</v>
      </c>
      <c r="M40" s="227">
        <f t="shared" si="2"/>
        <v>2.7846963637230856E-27</v>
      </c>
      <c r="N40" s="235">
        <f t="array" ref="N40:O40">MMULT(K40:M40,$N$6:$O$8)</f>
        <v>231</v>
      </c>
      <c r="O40" s="235">
        <v>50</v>
      </c>
    </row>
    <row r="41" spans="5:15" ht="11.25" x14ac:dyDescent="0.2">
      <c r="E41" s="210">
        <v>30</v>
      </c>
      <c r="F41" s="212">
        <v>30</v>
      </c>
      <c r="G41" s="214">
        <v>208</v>
      </c>
      <c r="H41" s="221">
        <v>50</v>
      </c>
      <c r="I41" s="210">
        <v>30</v>
      </c>
      <c r="J41" s="217">
        <f t="shared" si="1"/>
        <v>67.359999999999985</v>
      </c>
      <c r="K41" s="210">
        <f t="shared" si="3"/>
        <v>208</v>
      </c>
      <c r="L41" s="210">
        <f t="shared" si="4"/>
        <v>50</v>
      </c>
      <c r="M41" s="227">
        <f t="shared" si="2"/>
        <v>1.8604931405179375E-28</v>
      </c>
      <c r="N41" s="235">
        <f t="array" ref="N41:O41">MMULT(K41:M41,$N$6:$O$8)</f>
        <v>233</v>
      </c>
      <c r="O41" s="235">
        <v>50</v>
      </c>
    </row>
    <row r="42" spans="5:15" ht="11.25" x14ac:dyDescent="0.2">
      <c r="E42" s="210">
        <v>31</v>
      </c>
      <c r="F42" s="212">
        <v>31</v>
      </c>
      <c r="G42" s="214">
        <v>210</v>
      </c>
      <c r="H42" s="221">
        <v>50</v>
      </c>
      <c r="I42" s="210">
        <v>31</v>
      </c>
      <c r="J42" s="217">
        <f t="shared" si="1"/>
        <v>70.2</v>
      </c>
      <c r="K42" s="210">
        <f t="shared" si="3"/>
        <v>210</v>
      </c>
      <c r="L42" s="210">
        <f t="shared" si="4"/>
        <v>50</v>
      </c>
      <c r="M42" s="227">
        <f t="shared" si="2"/>
        <v>1.1492539002104682E-29</v>
      </c>
      <c r="N42" s="235">
        <f t="array" ref="N42:O42">MMULT(K42:M42,$N$6:$O$8)</f>
        <v>235</v>
      </c>
      <c r="O42" s="235">
        <v>50</v>
      </c>
    </row>
    <row r="43" spans="5:15" ht="11.25" x14ac:dyDescent="0.2">
      <c r="E43" s="210">
        <v>32</v>
      </c>
      <c r="F43" s="212">
        <v>32</v>
      </c>
      <c r="G43" s="214"/>
      <c r="H43" s="221"/>
      <c r="I43" s="210">
        <v>32</v>
      </c>
      <c r="J43" s="217">
        <f t="shared" si="1"/>
        <v>176.80000000000007</v>
      </c>
      <c r="K43" s="210"/>
      <c r="M43" s="227"/>
      <c r="N43" s="237"/>
      <c r="O43" s="237"/>
    </row>
    <row r="44" spans="5:15" ht="11.25" x14ac:dyDescent="0.2">
      <c r="E44" s="210">
        <v>33</v>
      </c>
      <c r="F44" s="212">
        <v>33</v>
      </c>
      <c r="G44" s="214"/>
      <c r="H44" s="221"/>
      <c r="I44" s="210">
        <v>33</v>
      </c>
      <c r="J44" s="217">
        <f t="shared" si="1"/>
        <v>176.80000000000007</v>
      </c>
      <c r="K44" s="210"/>
      <c r="M44" s="227"/>
      <c r="N44" s="237"/>
      <c r="O44" s="237"/>
    </row>
    <row r="45" spans="5:15" ht="11.25" x14ac:dyDescent="0.2">
      <c r="E45" s="210">
        <v>34</v>
      </c>
      <c r="F45" s="212">
        <v>34</v>
      </c>
      <c r="G45" s="214"/>
      <c r="H45" s="221"/>
      <c r="I45" s="210">
        <v>34</v>
      </c>
      <c r="J45" s="217">
        <f t="shared" si="1"/>
        <v>176.80000000000007</v>
      </c>
      <c r="K45" s="210"/>
      <c r="M45" s="227"/>
      <c r="N45" s="237"/>
      <c r="O45" s="237"/>
    </row>
    <row r="46" spans="5:15" ht="11.25" x14ac:dyDescent="0.2">
      <c r="E46" s="210">
        <v>35</v>
      </c>
      <c r="F46" s="212">
        <v>35</v>
      </c>
      <c r="G46" s="214"/>
      <c r="H46" s="221"/>
      <c r="I46" s="210">
        <v>35</v>
      </c>
      <c r="J46" s="217">
        <f t="shared" si="1"/>
        <v>176.80000000000007</v>
      </c>
      <c r="K46" s="210"/>
      <c r="M46" s="227"/>
      <c r="N46" s="237"/>
      <c r="O46" s="237"/>
    </row>
    <row r="47" spans="5:15" ht="11.25" x14ac:dyDescent="0.2">
      <c r="E47" s="210">
        <v>36</v>
      </c>
      <c r="F47" s="212">
        <v>36</v>
      </c>
      <c r="G47" s="214"/>
      <c r="H47" s="221"/>
      <c r="I47" s="210">
        <v>36</v>
      </c>
      <c r="J47" s="217">
        <f t="shared" si="1"/>
        <v>176.80000000000007</v>
      </c>
      <c r="K47" s="210"/>
      <c r="M47" s="227"/>
      <c r="N47" s="237"/>
      <c r="O47" s="237"/>
    </row>
    <row r="48" spans="5:15" ht="11.25" x14ac:dyDescent="0.2">
      <c r="E48" s="210">
        <v>37</v>
      </c>
      <c r="F48" s="212">
        <v>37</v>
      </c>
      <c r="G48" s="214"/>
      <c r="H48" s="221"/>
      <c r="I48" s="210">
        <v>37</v>
      </c>
      <c r="J48" s="217">
        <f t="shared" si="1"/>
        <v>176.80000000000007</v>
      </c>
      <c r="K48" s="210"/>
      <c r="M48" s="227"/>
      <c r="N48" s="237"/>
      <c r="O48" s="237"/>
    </row>
    <row r="49" spans="5:15" ht="11.25" x14ac:dyDescent="0.2">
      <c r="E49" s="210">
        <v>38</v>
      </c>
      <c r="F49" s="212">
        <v>38</v>
      </c>
      <c r="G49" s="214"/>
      <c r="H49" s="221"/>
      <c r="I49" s="210">
        <v>38</v>
      </c>
      <c r="J49" s="217">
        <f t="shared" si="1"/>
        <v>176.80000000000007</v>
      </c>
      <c r="K49" s="210"/>
      <c r="M49" s="227"/>
      <c r="N49" s="237"/>
      <c r="O49" s="237"/>
    </row>
    <row r="50" spans="5:15" ht="11.25" x14ac:dyDescent="0.2">
      <c r="E50" s="210">
        <v>39</v>
      </c>
      <c r="F50" s="212">
        <v>39</v>
      </c>
      <c r="G50" s="214"/>
      <c r="H50" s="221"/>
      <c r="I50" s="210">
        <v>39</v>
      </c>
      <c r="J50" s="217">
        <f t="shared" si="1"/>
        <v>176.80000000000007</v>
      </c>
      <c r="K50" s="210"/>
      <c r="M50" s="227"/>
      <c r="N50" s="237"/>
      <c r="O50" s="237"/>
    </row>
    <row r="51" spans="5:15" ht="11.25" x14ac:dyDescent="0.2">
      <c r="E51" s="210">
        <v>40</v>
      </c>
      <c r="F51" s="212">
        <v>40</v>
      </c>
      <c r="G51" s="214"/>
      <c r="H51" s="221"/>
      <c r="I51" s="210">
        <v>40</v>
      </c>
      <c r="J51" s="217">
        <f t="shared" si="1"/>
        <v>176.80000000000007</v>
      </c>
      <c r="K51" s="210"/>
      <c r="M51" s="227"/>
      <c r="N51" s="237"/>
      <c r="O51" s="237"/>
    </row>
    <row r="52" spans="5:15" ht="11.25" x14ac:dyDescent="0.2">
      <c r="E52" s="210">
        <v>41</v>
      </c>
      <c r="F52" s="211">
        <v>1</v>
      </c>
      <c r="G52" s="219">
        <v>150</v>
      </c>
      <c r="H52" s="220">
        <v>52</v>
      </c>
      <c r="I52" s="210">
        <v>41</v>
      </c>
      <c r="J52" s="217">
        <f t="shared" si="1"/>
        <v>16.839999999999996</v>
      </c>
      <c r="K52" s="210">
        <f t="shared" ref="K52:K82" si="5">G52</f>
        <v>150</v>
      </c>
      <c r="L52" s="210">
        <f t="shared" ref="L52:L82" si="6">H52</f>
        <v>52</v>
      </c>
      <c r="M52" s="227">
        <f t="shared" ref="M52:M82" si="7">$M$2*$M$5*EXP(-1/2*J52/$M$10)</f>
        <v>6.025294716163319E-7</v>
      </c>
      <c r="N52" s="235">
        <f t="array" ref="N52:O52">MMULT(K52:M52,$N$6:$O$8)</f>
        <v>176</v>
      </c>
      <c r="O52" s="235">
        <v>52.000000602529468</v>
      </c>
    </row>
    <row r="53" spans="5:15" ht="11.25" x14ac:dyDescent="0.2">
      <c r="E53" s="210">
        <v>42</v>
      </c>
      <c r="F53" s="212">
        <v>2</v>
      </c>
      <c r="G53" s="214">
        <v>152</v>
      </c>
      <c r="H53" s="221">
        <v>52</v>
      </c>
      <c r="I53" s="210">
        <v>42</v>
      </c>
      <c r="J53" s="217">
        <f t="shared" si="1"/>
        <v>17.247999999999998</v>
      </c>
      <c r="K53" s="210">
        <f t="shared" si="5"/>
        <v>152</v>
      </c>
      <c r="L53" s="210">
        <f t="shared" si="6"/>
        <v>52</v>
      </c>
      <c r="M53" s="227">
        <f t="shared" si="7"/>
        <v>4.0388758315168811E-7</v>
      </c>
      <c r="N53" s="235">
        <f t="array" ref="N53:O53">MMULT(K53:M53,$N$6:$O$8)</f>
        <v>178</v>
      </c>
      <c r="O53" s="235">
        <v>52.000000403887583</v>
      </c>
    </row>
    <row r="54" spans="5:15" ht="11.25" x14ac:dyDescent="0.2">
      <c r="E54" s="210">
        <v>43</v>
      </c>
      <c r="F54" s="212">
        <v>3</v>
      </c>
      <c r="G54" s="214">
        <v>154</v>
      </c>
      <c r="H54" s="221">
        <v>52</v>
      </c>
      <c r="I54" s="210">
        <v>43</v>
      </c>
      <c r="J54" s="217">
        <f t="shared" si="1"/>
        <v>17.736000000000001</v>
      </c>
      <c r="K54" s="210">
        <f t="shared" si="5"/>
        <v>154</v>
      </c>
      <c r="L54" s="210">
        <f t="shared" si="6"/>
        <v>52</v>
      </c>
      <c r="M54" s="227">
        <f t="shared" si="7"/>
        <v>2.5031126593802679E-7</v>
      </c>
      <c r="N54" s="235">
        <f t="array" ref="N54:O54">MMULT(K54:M54,$N$6:$O$8)</f>
        <v>180</v>
      </c>
      <c r="O54" s="235">
        <v>52.000000250311267</v>
      </c>
    </row>
    <row r="55" spans="5:15" ht="11.25" x14ac:dyDescent="0.2">
      <c r="E55" s="210">
        <v>44</v>
      </c>
      <c r="F55" s="212">
        <v>4</v>
      </c>
      <c r="G55" s="214">
        <v>156</v>
      </c>
      <c r="H55" s="221">
        <v>52</v>
      </c>
      <c r="I55" s="210">
        <v>44</v>
      </c>
      <c r="J55" s="217">
        <f t="shared" si="1"/>
        <v>18.304000000000002</v>
      </c>
      <c r="K55" s="210">
        <f t="shared" si="5"/>
        <v>156</v>
      </c>
      <c r="L55" s="210">
        <f t="shared" si="6"/>
        <v>52</v>
      </c>
      <c r="M55" s="227">
        <f t="shared" si="7"/>
        <v>1.4342933316121136E-7</v>
      </c>
      <c r="N55" s="235">
        <f t="array" ref="N55:O55">MMULT(K55:M55,$N$6:$O$8)</f>
        <v>182</v>
      </c>
      <c r="O55" s="235">
        <v>52.000000143429332</v>
      </c>
    </row>
    <row r="56" spans="5:15" ht="11.25" x14ac:dyDescent="0.2">
      <c r="E56" s="210">
        <v>45</v>
      </c>
      <c r="F56" s="212">
        <v>5</v>
      </c>
      <c r="G56" s="214">
        <v>158</v>
      </c>
      <c r="H56" s="221">
        <v>52</v>
      </c>
      <c r="I56" s="210">
        <v>45</v>
      </c>
      <c r="J56" s="217">
        <f t="shared" si="1"/>
        <v>18.951999999999998</v>
      </c>
      <c r="K56" s="210">
        <f t="shared" si="5"/>
        <v>158</v>
      </c>
      <c r="L56" s="210">
        <f t="shared" si="6"/>
        <v>52</v>
      </c>
      <c r="M56" s="227">
        <f t="shared" si="7"/>
        <v>7.5985941614581299E-8</v>
      </c>
      <c r="N56" s="235">
        <f t="array" ref="N56:O56">MMULT(K56:M56,$N$6:$O$8)</f>
        <v>184</v>
      </c>
      <c r="O56" s="235">
        <v>52.000000075985945</v>
      </c>
    </row>
    <row r="57" spans="5:15" ht="11.25" x14ac:dyDescent="0.2">
      <c r="E57" s="210">
        <v>46</v>
      </c>
      <c r="F57" s="212">
        <v>6</v>
      </c>
      <c r="G57" s="214">
        <v>160</v>
      </c>
      <c r="H57" s="221">
        <v>52</v>
      </c>
      <c r="I57" s="210">
        <v>46</v>
      </c>
      <c r="J57" s="217">
        <f t="shared" si="1"/>
        <v>19.68</v>
      </c>
      <c r="K57" s="210">
        <f t="shared" si="5"/>
        <v>160</v>
      </c>
      <c r="L57" s="210">
        <f t="shared" si="6"/>
        <v>52</v>
      </c>
      <c r="M57" s="227">
        <f t="shared" si="7"/>
        <v>3.721912917421801E-8</v>
      </c>
      <c r="N57" s="235">
        <f t="array" ref="N57:O57">MMULT(K57:M57,$N$6:$O$8)</f>
        <v>186</v>
      </c>
      <c r="O57" s="235">
        <v>52.000000037219131</v>
      </c>
    </row>
    <row r="58" spans="5:15" ht="11.25" x14ac:dyDescent="0.2">
      <c r="E58" s="210">
        <v>47</v>
      </c>
      <c r="F58" s="212">
        <v>7</v>
      </c>
      <c r="G58" s="214">
        <v>162</v>
      </c>
      <c r="H58" s="221">
        <v>52</v>
      </c>
      <c r="I58" s="210">
        <v>47</v>
      </c>
      <c r="J58" s="217">
        <f t="shared" si="1"/>
        <v>20.487999999999992</v>
      </c>
      <c r="K58" s="210">
        <f t="shared" si="5"/>
        <v>162</v>
      </c>
      <c r="L58" s="210">
        <f t="shared" si="6"/>
        <v>52</v>
      </c>
      <c r="M58" s="227">
        <f t="shared" si="7"/>
        <v>1.6855314227204143E-8</v>
      </c>
      <c r="N58" s="235">
        <f t="array" ref="N58:O58">MMULT(K58:M58,$N$6:$O$8)</f>
        <v>188</v>
      </c>
      <c r="O58" s="235">
        <v>52.000000016855317</v>
      </c>
    </row>
    <row r="59" spans="5:15" ht="11.25" x14ac:dyDescent="0.2">
      <c r="E59" s="210">
        <v>48</v>
      </c>
      <c r="F59" s="212">
        <v>8</v>
      </c>
      <c r="G59" s="214">
        <v>164</v>
      </c>
      <c r="H59" s="221">
        <v>52</v>
      </c>
      <c r="I59" s="210">
        <v>48</v>
      </c>
      <c r="J59" s="217">
        <f t="shared" si="1"/>
        <v>21.375999999999998</v>
      </c>
      <c r="K59" s="210">
        <f t="shared" si="5"/>
        <v>164</v>
      </c>
      <c r="L59" s="210">
        <f t="shared" si="6"/>
        <v>52</v>
      </c>
      <c r="M59" s="227">
        <f t="shared" si="7"/>
        <v>7.0574073711980293E-9</v>
      </c>
      <c r="N59" s="235">
        <f t="array" ref="N59:O59">MMULT(K59:M59,$N$6:$O$8)</f>
        <v>190</v>
      </c>
      <c r="O59" s="235">
        <v>52.000000007057409</v>
      </c>
    </row>
    <row r="60" spans="5:15" ht="11.25" x14ac:dyDescent="0.2">
      <c r="E60" s="210">
        <v>49</v>
      </c>
      <c r="F60" s="212">
        <v>9</v>
      </c>
      <c r="G60" s="214">
        <v>166</v>
      </c>
      <c r="H60" s="221">
        <v>52</v>
      </c>
      <c r="I60" s="210">
        <v>49</v>
      </c>
      <c r="J60" s="217">
        <f t="shared" si="1"/>
        <v>22.343999999999994</v>
      </c>
      <c r="K60" s="210">
        <f t="shared" si="5"/>
        <v>166</v>
      </c>
      <c r="L60" s="210">
        <f t="shared" si="6"/>
        <v>52</v>
      </c>
      <c r="M60" s="227">
        <f t="shared" si="7"/>
        <v>2.7320661333222535E-9</v>
      </c>
      <c r="N60" s="235">
        <f t="array" ref="N60:O60">MMULT(K60:M60,$N$6:$O$8)</f>
        <v>192</v>
      </c>
      <c r="O60" s="235">
        <v>52.000000002732065</v>
      </c>
    </row>
    <row r="61" spans="5:15" ht="11.25" x14ac:dyDescent="0.2">
      <c r="E61" s="210">
        <v>50</v>
      </c>
      <c r="F61" s="212">
        <v>10</v>
      </c>
      <c r="G61" s="214">
        <v>168</v>
      </c>
      <c r="H61" s="221">
        <v>52</v>
      </c>
      <c r="I61" s="210">
        <v>50</v>
      </c>
      <c r="J61" s="217">
        <f t="shared" si="1"/>
        <v>23.391999999999999</v>
      </c>
      <c r="K61" s="210">
        <f t="shared" si="5"/>
        <v>168</v>
      </c>
      <c r="L61" s="210">
        <f t="shared" si="6"/>
        <v>52</v>
      </c>
      <c r="M61" s="227">
        <f t="shared" si="7"/>
        <v>9.7785602640351968E-10</v>
      </c>
      <c r="N61" s="235">
        <f t="array" ref="N61:O61">MMULT(K61:M61,$N$6:$O$8)</f>
        <v>194</v>
      </c>
      <c r="O61" s="235">
        <v>52.000000000977856</v>
      </c>
    </row>
    <row r="62" spans="5:15" ht="11.25" x14ac:dyDescent="0.2">
      <c r="E62" s="210">
        <v>51</v>
      </c>
      <c r="F62" s="212">
        <v>11</v>
      </c>
      <c r="G62" s="214">
        <v>170</v>
      </c>
      <c r="H62" s="221">
        <v>52</v>
      </c>
      <c r="I62" s="210">
        <v>51</v>
      </c>
      <c r="J62" s="217">
        <f t="shared" si="1"/>
        <v>24.52</v>
      </c>
      <c r="K62" s="210">
        <f t="shared" si="5"/>
        <v>170</v>
      </c>
      <c r="L62" s="210">
        <f t="shared" si="6"/>
        <v>52</v>
      </c>
      <c r="M62" s="227">
        <f t="shared" si="7"/>
        <v>3.2359090981735603E-10</v>
      </c>
      <c r="N62" s="235">
        <f t="array" ref="N62:O62">MMULT(K62:M62,$N$6:$O$8)</f>
        <v>196</v>
      </c>
      <c r="O62" s="235">
        <v>52.000000000323588</v>
      </c>
    </row>
    <row r="63" spans="5:15" ht="11.25" x14ac:dyDescent="0.2">
      <c r="E63" s="210">
        <v>52</v>
      </c>
      <c r="F63" s="212">
        <v>12</v>
      </c>
      <c r="G63" s="214">
        <v>172</v>
      </c>
      <c r="H63" s="221">
        <v>52</v>
      </c>
      <c r="I63" s="210">
        <v>52</v>
      </c>
      <c r="J63" s="217">
        <f t="shared" si="1"/>
        <v>25.727999999999998</v>
      </c>
      <c r="K63" s="210">
        <f t="shared" si="5"/>
        <v>172</v>
      </c>
      <c r="L63" s="210">
        <f t="shared" si="6"/>
        <v>52</v>
      </c>
      <c r="M63" s="227">
        <f t="shared" si="7"/>
        <v>9.9004605425324558E-11</v>
      </c>
      <c r="N63" s="235">
        <f t="array" ref="N63:O63">MMULT(K63:M63,$N$6:$O$8)</f>
        <v>198</v>
      </c>
      <c r="O63" s="235">
        <v>52.000000000099007</v>
      </c>
    </row>
    <row r="64" spans="5:15" ht="11.25" x14ac:dyDescent="0.2">
      <c r="E64" s="210">
        <v>53</v>
      </c>
      <c r="F64" s="212">
        <v>13</v>
      </c>
      <c r="G64" s="214">
        <v>174</v>
      </c>
      <c r="H64" s="221">
        <v>52</v>
      </c>
      <c r="I64" s="210">
        <v>53</v>
      </c>
      <c r="J64" s="217">
        <f t="shared" si="1"/>
        <v>27.015999999999998</v>
      </c>
      <c r="K64" s="210">
        <f t="shared" si="5"/>
        <v>174</v>
      </c>
      <c r="L64" s="210">
        <f t="shared" si="6"/>
        <v>52</v>
      </c>
      <c r="M64" s="227">
        <f t="shared" si="7"/>
        <v>2.8006069945842978E-11</v>
      </c>
      <c r="N64" s="235">
        <f t="array" ref="N64:O64">MMULT(K64:M64,$N$6:$O$8)</f>
        <v>200</v>
      </c>
      <c r="O64" s="235">
        <v>52.00000000002801</v>
      </c>
    </row>
    <row r="65" spans="5:15" ht="11.25" x14ac:dyDescent="0.2">
      <c r="E65" s="210">
        <v>54</v>
      </c>
      <c r="F65" s="212">
        <v>14</v>
      </c>
      <c r="G65" s="214">
        <v>176</v>
      </c>
      <c r="H65" s="221">
        <v>52</v>
      </c>
      <c r="I65" s="210">
        <v>54</v>
      </c>
      <c r="J65" s="217">
        <f t="shared" si="1"/>
        <v>28.383999999999997</v>
      </c>
      <c r="K65" s="210">
        <f t="shared" si="5"/>
        <v>176</v>
      </c>
      <c r="L65" s="210">
        <f t="shared" si="6"/>
        <v>52</v>
      </c>
      <c r="M65" s="227">
        <f t="shared" si="7"/>
        <v>7.3246458079668757E-12</v>
      </c>
      <c r="N65" s="235">
        <f t="array" ref="N65:O65">MMULT(K65:M65,$N$6:$O$8)</f>
        <v>202</v>
      </c>
      <c r="O65" s="235">
        <v>52.000000000007326</v>
      </c>
    </row>
    <row r="66" spans="5:15" ht="11.25" x14ac:dyDescent="0.2">
      <c r="E66" s="210">
        <v>55</v>
      </c>
      <c r="F66" s="212">
        <v>15</v>
      </c>
      <c r="G66" s="214">
        <v>178</v>
      </c>
      <c r="H66" s="221">
        <v>52</v>
      </c>
      <c r="I66" s="210">
        <v>55</v>
      </c>
      <c r="J66" s="217">
        <f t="shared" si="1"/>
        <v>29.831999999999994</v>
      </c>
      <c r="K66" s="210">
        <f t="shared" si="5"/>
        <v>178</v>
      </c>
      <c r="L66" s="210">
        <f t="shared" si="6"/>
        <v>52</v>
      </c>
      <c r="M66" s="227">
        <f t="shared" si="7"/>
        <v>1.7711639985355916E-12</v>
      </c>
      <c r="N66" s="235">
        <f t="array" ref="N66:O66">MMULT(K66:M66,$N$6:$O$8)</f>
        <v>204</v>
      </c>
      <c r="O66" s="235">
        <v>52.000000000001769</v>
      </c>
    </row>
    <row r="67" spans="5:15" ht="11.25" x14ac:dyDescent="0.2">
      <c r="E67" s="210">
        <v>56</v>
      </c>
      <c r="F67" s="212">
        <v>16</v>
      </c>
      <c r="G67" s="214">
        <v>180</v>
      </c>
      <c r="H67" s="221">
        <v>52</v>
      </c>
      <c r="I67" s="210">
        <v>56</v>
      </c>
      <c r="J67" s="217">
        <f t="shared" si="1"/>
        <v>31.359999999999996</v>
      </c>
      <c r="K67" s="210">
        <f t="shared" si="5"/>
        <v>180</v>
      </c>
      <c r="L67" s="210">
        <f t="shared" si="6"/>
        <v>52</v>
      </c>
      <c r="M67" s="227">
        <f t="shared" si="7"/>
        <v>3.9597576901706062E-13</v>
      </c>
      <c r="N67" s="235">
        <f t="array" ref="N67:O67">MMULT(K67:M67,$N$6:$O$8)</f>
        <v>206</v>
      </c>
      <c r="O67" s="235">
        <v>52.000000000000398</v>
      </c>
    </row>
    <row r="68" spans="5:15" ht="11.25" x14ac:dyDescent="0.2">
      <c r="E68" s="210">
        <v>57</v>
      </c>
      <c r="F68" s="212">
        <v>17</v>
      </c>
      <c r="G68" s="214">
        <v>182</v>
      </c>
      <c r="H68" s="221">
        <v>52</v>
      </c>
      <c r="I68" s="210">
        <v>57</v>
      </c>
      <c r="J68" s="217">
        <f t="shared" si="1"/>
        <v>32.967999999999996</v>
      </c>
      <c r="K68" s="210">
        <f t="shared" si="5"/>
        <v>182</v>
      </c>
      <c r="L68" s="210">
        <f t="shared" si="6"/>
        <v>52</v>
      </c>
      <c r="M68" s="227">
        <f t="shared" si="7"/>
        <v>8.1849519376495193E-14</v>
      </c>
      <c r="N68" s="235">
        <f t="array" ref="N68:O68">MMULT(K68:M68,$N$6:$O$8)</f>
        <v>208</v>
      </c>
      <c r="O68" s="235">
        <v>52.000000000000085</v>
      </c>
    </row>
    <row r="69" spans="5:15" ht="11.25" x14ac:dyDescent="0.2">
      <c r="E69" s="210">
        <v>58</v>
      </c>
      <c r="F69" s="212">
        <v>18</v>
      </c>
      <c r="G69" s="214">
        <v>184</v>
      </c>
      <c r="H69" s="221">
        <v>52</v>
      </c>
      <c r="I69" s="210">
        <v>58</v>
      </c>
      <c r="J69" s="217">
        <f t="shared" si="1"/>
        <v>34.655999999999999</v>
      </c>
      <c r="K69" s="210">
        <f t="shared" si="5"/>
        <v>184</v>
      </c>
      <c r="L69" s="210">
        <f t="shared" si="6"/>
        <v>52</v>
      </c>
      <c r="M69" s="227">
        <f t="shared" si="7"/>
        <v>1.5642326402398586E-14</v>
      </c>
      <c r="N69" s="235">
        <f t="array" ref="N69:O69">MMULT(K69:M69,$N$6:$O$8)</f>
        <v>210</v>
      </c>
      <c r="O69" s="235">
        <v>52.000000000000014</v>
      </c>
    </row>
    <row r="70" spans="5:15" ht="11.25" x14ac:dyDescent="0.2">
      <c r="E70" s="210">
        <v>59</v>
      </c>
      <c r="F70" s="212">
        <v>19</v>
      </c>
      <c r="G70" s="214">
        <v>186</v>
      </c>
      <c r="H70" s="221">
        <v>52</v>
      </c>
      <c r="I70" s="210">
        <v>59</v>
      </c>
      <c r="J70" s="217">
        <f t="shared" si="1"/>
        <v>36.423999999999992</v>
      </c>
      <c r="K70" s="210">
        <f t="shared" si="5"/>
        <v>186</v>
      </c>
      <c r="L70" s="210">
        <f t="shared" si="6"/>
        <v>52</v>
      </c>
      <c r="M70" s="227">
        <f t="shared" si="7"/>
        <v>2.7639121940156148E-15</v>
      </c>
      <c r="N70" s="235">
        <f t="array" ref="N70:O70">MMULT(K70:M70,$N$6:$O$8)</f>
        <v>212</v>
      </c>
      <c r="O70" s="235">
        <v>52</v>
      </c>
    </row>
    <row r="71" spans="5:15" ht="11.25" x14ac:dyDescent="0.2">
      <c r="E71" s="210">
        <v>60</v>
      </c>
      <c r="F71" s="212">
        <v>20</v>
      </c>
      <c r="G71" s="214">
        <v>188</v>
      </c>
      <c r="H71" s="221">
        <v>52</v>
      </c>
      <c r="I71" s="210">
        <v>60</v>
      </c>
      <c r="J71" s="217">
        <f t="shared" si="1"/>
        <v>38.271999999999998</v>
      </c>
      <c r="K71" s="210">
        <f t="shared" si="5"/>
        <v>188</v>
      </c>
      <c r="L71" s="210">
        <f t="shared" si="6"/>
        <v>52</v>
      </c>
      <c r="M71" s="227">
        <f t="shared" si="7"/>
        <v>4.5152814644874473E-16</v>
      </c>
      <c r="N71" s="235">
        <f t="array" ref="N71:O71">MMULT(K71:M71,$N$6:$O$8)</f>
        <v>214</v>
      </c>
      <c r="O71" s="235">
        <v>52</v>
      </c>
    </row>
    <row r="72" spans="5:15" ht="11.25" x14ac:dyDescent="0.2">
      <c r="E72" s="210">
        <v>61</v>
      </c>
      <c r="F72" s="212">
        <v>21</v>
      </c>
      <c r="G72" s="214">
        <v>190</v>
      </c>
      <c r="H72" s="221">
        <v>52</v>
      </c>
      <c r="I72" s="210">
        <v>61</v>
      </c>
      <c r="J72" s="217">
        <f t="shared" si="1"/>
        <v>40.199999999999996</v>
      </c>
      <c r="K72" s="210">
        <f t="shared" si="5"/>
        <v>190</v>
      </c>
      <c r="L72" s="210">
        <f t="shared" si="6"/>
        <v>52</v>
      </c>
      <c r="M72" s="227">
        <f t="shared" si="7"/>
        <v>6.8199800003624905E-17</v>
      </c>
      <c r="N72" s="235">
        <f t="array" ref="N72:O72">MMULT(K72:M72,$N$6:$O$8)</f>
        <v>216</v>
      </c>
      <c r="O72" s="235">
        <v>52</v>
      </c>
    </row>
    <row r="73" spans="5:15" ht="11.25" x14ac:dyDescent="0.2">
      <c r="E73" s="210">
        <v>62</v>
      </c>
      <c r="F73" s="212">
        <v>22</v>
      </c>
      <c r="G73" s="214">
        <v>192</v>
      </c>
      <c r="H73" s="221">
        <v>52</v>
      </c>
      <c r="I73" s="210">
        <v>62</v>
      </c>
      <c r="J73" s="217">
        <f t="shared" si="1"/>
        <v>42.207999999999998</v>
      </c>
      <c r="K73" s="210">
        <f t="shared" si="5"/>
        <v>192</v>
      </c>
      <c r="L73" s="210">
        <f t="shared" si="6"/>
        <v>52</v>
      </c>
      <c r="M73" s="227">
        <f t="shared" si="7"/>
        <v>9.5239928831168893E-18</v>
      </c>
      <c r="N73" s="235">
        <f t="array" ref="N73:O73">MMULT(K73:M73,$N$6:$O$8)</f>
        <v>218</v>
      </c>
      <c r="O73" s="235">
        <v>52</v>
      </c>
    </row>
    <row r="74" spans="5:15" ht="11.25" x14ac:dyDescent="0.2">
      <c r="E74" s="210">
        <v>63</v>
      </c>
      <c r="F74" s="212">
        <v>23</v>
      </c>
      <c r="G74" s="214">
        <v>194</v>
      </c>
      <c r="H74" s="221">
        <v>52</v>
      </c>
      <c r="I74" s="210">
        <v>63</v>
      </c>
      <c r="J74" s="217">
        <f t="shared" si="1"/>
        <v>44.295999999999992</v>
      </c>
      <c r="K74" s="210">
        <f t="shared" si="5"/>
        <v>194</v>
      </c>
      <c r="L74" s="210">
        <f t="shared" si="6"/>
        <v>52</v>
      </c>
      <c r="M74" s="227">
        <f t="shared" si="7"/>
        <v>1.2296817029882139E-18</v>
      </c>
      <c r="N74" s="235">
        <f t="array" ref="N74:O74">MMULT(K74:M74,$N$6:$O$8)</f>
        <v>220</v>
      </c>
      <c r="O74" s="235">
        <v>52</v>
      </c>
    </row>
    <row r="75" spans="5:15" ht="11.25" x14ac:dyDescent="0.2">
      <c r="E75" s="210">
        <v>64</v>
      </c>
      <c r="F75" s="212">
        <v>24</v>
      </c>
      <c r="G75" s="214">
        <v>196</v>
      </c>
      <c r="H75" s="221">
        <v>52</v>
      </c>
      <c r="I75" s="210">
        <v>64</v>
      </c>
      <c r="J75" s="217">
        <f t="shared" si="1"/>
        <v>46.463999999999992</v>
      </c>
      <c r="K75" s="210">
        <f t="shared" si="5"/>
        <v>196</v>
      </c>
      <c r="L75" s="210">
        <f t="shared" si="6"/>
        <v>52</v>
      </c>
      <c r="M75" s="227">
        <f t="shared" si="7"/>
        <v>1.4679256103396092E-19</v>
      </c>
      <c r="N75" s="235">
        <f t="array" ref="N75:O75">MMULT(K75:M75,$N$6:$O$8)</f>
        <v>222</v>
      </c>
      <c r="O75" s="235">
        <v>52</v>
      </c>
    </row>
    <row r="76" spans="5:15" ht="11.25" x14ac:dyDescent="0.2">
      <c r="E76" s="210">
        <v>65</v>
      </c>
      <c r="F76" s="212">
        <v>25</v>
      </c>
      <c r="G76" s="214">
        <v>198</v>
      </c>
      <c r="H76" s="221">
        <v>52</v>
      </c>
      <c r="I76" s="210">
        <v>65</v>
      </c>
      <c r="J76" s="217">
        <f t="shared" si="1"/>
        <v>48.711999999999996</v>
      </c>
      <c r="K76" s="210">
        <f t="shared" si="5"/>
        <v>198</v>
      </c>
      <c r="L76" s="210">
        <f t="shared" si="6"/>
        <v>52</v>
      </c>
      <c r="M76" s="227">
        <f t="shared" si="7"/>
        <v>1.6201419666177675E-20</v>
      </c>
      <c r="N76" s="235">
        <f t="array" ref="N76:O76">MMULT(K76:M76,$N$6:$O$8)</f>
        <v>224</v>
      </c>
      <c r="O76" s="235">
        <v>52</v>
      </c>
    </row>
    <row r="77" spans="5:15" ht="11.25" x14ac:dyDescent="0.2">
      <c r="E77" s="210">
        <v>66</v>
      </c>
      <c r="F77" s="212">
        <v>26</v>
      </c>
      <c r="G77" s="214">
        <v>200</v>
      </c>
      <c r="H77" s="221">
        <v>52</v>
      </c>
      <c r="I77" s="210">
        <v>66</v>
      </c>
      <c r="J77" s="217">
        <f t="shared" ref="J77:J140" si="8">((G77-C$8)/C$9)^2+((H77-D$8)/D$9)^2-2*$C$10*(G77-C$8)/C$9*(H77-D$8)/D$9</f>
        <v>51.04</v>
      </c>
      <c r="K77" s="210">
        <f t="shared" si="5"/>
        <v>200</v>
      </c>
      <c r="L77" s="210">
        <f t="shared" si="6"/>
        <v>52</v>
      </c>
      <c r="M77" s="227">
        <f t="shared" si="7"/>
        <v>1.6532547669288825E-21</v>
      </c>
      <c r="N77" s="235">
        <f t="array" ref="N77:O77">MMULT(K77:M77,$N$6:$O$8)</f>
        <v>226</v>
      </c>
      <c r="O77" s="235">
        <v>52</v>
      </c>
    </row>
    <row r="78" spans="5:15" ht="11.25" x14ac:dyDescent="0.2">
      <c r="E78" s="210">
        <v>67</v>
      </c>
      <c r="F78" s="212">
        <v>27</v>
      </c>
      <c r="G78" s="214">
        <v>202</v>
      </c>
      <c r="H78" s="221">
        <v>52</v>
      </c>
      <c r="I78" s="210">
        <v>67</v>
      </c>
      <c r="J78" s="217">
        <f t="shared" si="8"/>
        <v>53.447999999999993</v>
      </c>
      <c r="K78" s="210">
        <f t="shared" si="5"/>
        <v>202</v>
      </c>
      <c r="L78" s="210">
        <f t="shared" si="6"/>
        <v>52</v>
      </c>
      <c r="M78" s="227">
        <f t="shared" si="7"/>
        <v>1.5597830018464757E-22</v>
      </c>
      <c r="N78" s="235">
        <f t="array" ref="N78:O78">MMULT(K78:M78,$N$6:$O$8)</f>
        <v>228</v>
      </c>
      <c r="O78" s="235">
        <v>52</v>
      </c>
    </row>
    <row r="79" spans="5:15" ht="11.25" x14ac:dyDescent="0.2">
      <c r="E79" s="210">
        <v>68</v>
      </c>
      <c r="F79" s="212">
        <v>28</v>
      </c>
      <c r="G79" s="214">
        <v>204</v>
      </c>
      <c r="H79" s="221">
        <v>52</v>
      </c>
      <c r="I79" s="210">
        <v>68</v>
      </c>
      <c r="J79" s="217">
        <f t="shared" si="8"/>
        <v>55.935999999999993</v>
      </c>
      <c r="K79" s="210">
        <f t="shared" si="5"/>
        <v>204</v>
      </c>
      <c r="L79" s="210">
        <f t="shared" si="6"/>
        <v>52</v>
      </c>
      <c r="M79" s="227">
        <f t="shared" si="7"/>
        <v>1.3605868539411403E-23</v>
      </c>
      <c r="N79" s="235">
        <f t="array" ref="N79:O79">MMULT(K79:M79,$N$6:$O$8)</f>
        <v>230</v>
      </c>
      <c r="O79" s="235">
        <v>52</v>
      </c>
    </row>
    <row r="80" spans="5:15" ht="11.25" x14ac:dyDescent="0.2">
      <c r="E80" s="210">
        <v>69</v>
      </c>
      <c r="F80" s="212">
        <v>29</v>
      </c>
      <c r="G80" s="214">
        <v>206</v>
      </c>
      <c r="H80" s="221">
        <v>52</v>
      </c>
      <c r="I80" s="210">
        <v>69</v>
      </c>
      <c r="J80" s="217">
        <f t="shared" si="8"/>
        <v>58.503999999999991</v>
      </c>
      <c r="K80" s="210">
        <f t="shared" si="5"/>
        <v>206</v>
      </c>
      <c r="L80" s="210">
        <f t="shared" si="6"/>
        <v>52</v>
      </c>
      <c r="M80" s="227">
        <f t="shared" si="7"/>
        <v>1.0973016833482917E-24</v>
      </c>
      <c r="N80" s="235">
        <f t="array" ref="N80:O80">MMULT(K80:M80,$N$6:$O$8)</f>
        <v>232</v>
      </c>
      <c r="O80" s="235">
        <v>52</v>
      </c>
    </row>
    <row r="81" spans="5:15" ht="11.25" x14ac:dyDescent="0.2">
      <c r="E81" s="210">
        <v>70</v>
      </c>
      <c r="F81" s="212">
        <v>30</v>
      </c>
      <c r="G81" s="214">
        <v>208</v>
      </c>
      <c r="H81" s="221">
        <v>52</v>
      </c>
      <c r="I81" s="210">
        <v>70</v>
      </c>
      <c r="J81" s="217">
        <f t="shared" si="8"/>
        <v>61.151999999999994</v>
      </c>
      <c r="K81" s="210">
        <f t="shared" si="5"/>
        <v>208</v>
      </c>
      <c r="L81" s="210">
        <f t="shared" si="6"/>
        <v>52</v>
      </c>
      <c r="M81" s="227">
        <f t="shared" si="7"/>
        <v>8.1820759800728734E-26</v>
      </c>
      <c r="N81" s="235">
        <f t="array" ref="N81:O81">MMULT(K81:M81,$N$6:$O$8)</f>
        <v>234</v>
      </c>
      <c r="O81" s="235">
        <v>52</v>
      </c>
    </row>
    <row r="82" spans="5:15" ht="11.25" x14ac:dyDescent="0.2">
      <c r="E82" s="210">
        <v>71</v>
      </c>
      <c r="F82" s="212">
        <v>31</v>
      </c>
      <c r="G82" s="214">
        <v>210</v>
      </c>
      <c r="H82" s="221">
        <v>52</v>
      </c>
      <c r="I82" s="210">
        <v>71</v>
      </c>
      <c r="J82" s="217">
        <f t="shared" si="8"/>
        <v>63.88</v>
      </c>
      <c r="K82" s="210">
        <f t="shared" si="5"/>
        <v>210</v>
      </c>
      <c r="L82" s="210">
        <f t="shared" si="6"/>
        <v>52</v>
      </c>
      <c r="M82" s="227">
        <f t="shared" si="7"/>
        <v>5.6407734621339168E-27</v>
      </c>
      <c r="N82" s="235">
        <f t="array" ref="N82:O82">MMULT(K82:M82,$N$6:$O$8)</f>
        <v>236</v>
      </c>
      <c r="O82" s="235">
        <v>52</v>
      </c>
    </row>
    <row r="83" spans="5:15" ht="11.25" x14ac:dyDescent="0.2">
      <c r="E83" s="210">
        <v>72</v>
      </c>
      <c r="F83" s="212">
        <v>32</v>
      </c>
      <c r="G83" s="214"/>
      <c r="H83" s="221"/>
      <c r="I83" s="210">
        <v>72</v>
      </c>
      <c r="J83" s="217">
        <f t="shared" si="8"/>
        <v>176.80000000000007</v>
      </c>
      <c r="K83" s="210"/>
      <c r="M83" s="227"/>
      <c r="N83" s="237"/>
      <c r="O83" s="237"/>
    </row>
    <row r="84" spans="5:15" ht="11.25" x14ac:dyDescent="0.2">
      <c r="E84" s="210">
        <v>73</v>
      </c>
      <c r="F84" s="212">
        <v>33</v>
      </c>
      <c r="G84" s="214"/>
      <c r="H84" s="221"/>
      <c r="I84" s="210">
        <v>73</v>
      </c>
      <c r="J84" s="217">
        <f t="shared" si="8"/>
        <v>176.80000000000007</v>
      </c>
      <c r="K84" s="210"/>
      <c r="M84" s="227"/>
      <c r="N84" s="237"/>
      <c r="O84" s="237"/>
    </row>
    <row r="85" spans="5:15" ht="11.25" x14ac:dyDescent="0.2">
      <c r="E85" s="210">
        <v>74</v>
      </c>
      <c r="F85" s="212">
        <v>34</v>
      </c>
      <c r="G85" s="214"/>
      <c r="H85" s="221"/>
      <c r="I85" s="210">
        <v>74</v>
      </c>
      <c r="J85" s="217">
        <f t="shared" si="8"/>
        <v>176.80000000000007</v>
      </c>
      <c r="K85" s="210"/>
      <c r="M85" s="227"/>
      <c r="N85" s="237"/>
      <c r="O85" s="237"/>
    </row>
    <row r="86" spans="5:15" ht="11.25" x14ac:dyDescent="0.2">
      <c r="E86" s="210">
        <v>75</v>
      </c>
      <c r="F86" s="212">
        <v>35</v>
      </c>
      <c r="G86" s="214"/>
      <c r="H86" s="221"/>
      <c r="I86" s="210">
        <v>75</v>
      </c>
      <c r="J86" s="217">
        <f t="shared" si="8"/>
        <v>176.80000000000007</v>
      </c>
      <c r="K86" s="210"/>
      <c r="M86" s="227"/>
      <c r="N86" s="237"/>
      <c r="O86" s="237"/>
    </row>
    <row r="87" spans="5:15" ht="11.25" x14ac:dyDescent="0.2">
      <c r="E87" s="210">
        <v>76</v>
      </c>
      <c r="F87" s="212">
        <v>36</v>
      </c>
      <c r="G87" s="214"/>
      <c r="H87" s="221"/>
      <c r="I87" s="210">
        <v>76</v>
      </c>
      <c r="J87" s="217">
        <f t="shared" si="8"/>
        <v>176.80000000000007</v>
      </c>
      <c r="K87" s="210"/>
      <c r="M87" s="227"/>
      <c r="N87" s="237"/>
      <c r="O87" s="237"/>
    </row>
    <row r="88" spans="5:15" ht="11.25" x14ac:dyDescent="0.2">
      <c r="E88" s="210">
        <v>77</v>
      </c>
      <c r="F88" s="212">
        <v>37</v>
      </c>
      <c r="G88" s="214"/>
      <c r="H88" s="221"/>
      <c r="I88" s="210">
        <v>77</v>
      </c>
      <c r="J88" s="217">
        <f t="shared" si="8"/>
        <v>176.80000000000007</v>
      </c>
      <c r="K88" s="210"/>
      <c r="M88" s="227"/>
      <c r="N88" s="237"/>
      <c r="O88" s="237"/>
    </row>
    <row r="89" spans="5:15" ht="11.25" x14ac:dyDescent="0.2">
      <c r="E89" s="210">
        <v>78</v>
      </c>
      <c r="F89" s="212">
        <v>38</v>
      </c>
      <c r="G89" s="214"/>
      <c r="H89" s="221"/>
      <c r="I89" s="210">
        <v>78</v>
      </c>
      <c r="J89" s="217">
        <f t="shared" si="8"/>
        <v>176.80000000000007</v>
      </c>
      <c r="K89" s="210"/>
      <c r="M89" s="227"/>
      <c r="N89" s="237"/>
      <c r="O89" s="237"/>
    </row>
    <row r="90" spans="5:15" ht="11.25" x14ac:dyDescent="0.2">
      <c r="E90" s="210">
        <v>79</v>
      </c>
      <c r="F90" s="212">
        <v>39</v>
      </c>
      <c r="G90" s="214"/>
      <c r="H90" s="221"/>
      <c r="I90" s="210">
        <v>79</v>
      </c>
      <c r="J90" s="217">
        <f t="shared" si="8"/>
        <v>176.80000000000007</v>
      </c>
      <c r="K90" s="210"/>
      <c r="M90" s="227"/>
      <c r="N90" s="237"/>
      <c r="O90" s="237"/>
    </row>
    <row r="91" spans="5:15" ht="11.25" x14ac:dyDescent="0.2">
      <c r="E91" s="210">
        <v>80</v>
      </c>
      <c r="F91" s="213">
        <v>40</v>
      </c>
      <c r="G91" s="222"/>
      <c r="H91" s="223"/>
      <c r="I91" s="210">
        <v>80</v>
      </c>
      <c r="J91" s="217">
        <f t="shared" si="8"/>
        <v>176.80000000000007</v>
      </c>
      <c r="K91" s="210"/>
      <c r="M91" s="227"/>
      <c r="N91" s="237"/>
      <c r="O91" s="237"/>
    </row>
    <row r="92" spans="5:15" ht="11.25" x14ac:dyDescent="0.2">
      <c r="E92" s="210">
        <v>81</v>
      </c>
      <c r="F92" s="211">
        <v>1</v>
      </c>
      <c r="G92" s="219">
        <v>150</v>
      </c>
      <c r="H92" s="220">
        <v>54</v>
      </c>
      <c r="I92" s="210">
        <v>81</v>
      </c>
      <c r="J92" s="217">
        <f t="shared" si="8"/>
        <v>14.200000000000006</v>
      </c>
      <c r="K92" s="210">
        <f t="shared" ref="K92:L122" si="9">G92</f>
        <v>150</v>
      </c>
      <c r="L92" s="210">
        <f t="shared" si="9"/>
        <v>54</v>
      </c>
      <c r="M92" s="227">
        <f t="shared" ref="M92:M122" si="10">$M$2*$M$5*EXP(-1/2*J92/$M$10)</f>
        <v>8.0174193625118572E-6</v>
      </c>
      <c r="N92" s="235">
        <f t="array" ref="N92:O92">MMULT(K92:M92,$N$6:$O$8)</f>
        <v>177</v>
      </c>
      <c r="O92" s="235">
        <v>54.000008017419361</v>
      </c>
    </row>
    <row r="93" spans="5:15" ht="11.25" x14ac:dyDescent="0.2">
      <c r="E93" s="210">
        <v>82</v>
      </c>
      <c r="F93" s="212">
        <v>2</v>
      </c>
      <c r="G93" s="214">
        <v>152</v>
      </c>
      <c r="H93" s="221">
        <v>54</v>
      </c>
      <c r="I93" s="210">
        <v>82</v>
      </c>
      <c r="J93" s="217">
        <f t="shared" si="8"/>
        <v>14.496000000000006</v>
      </c>
      <c r="K93" s="210">
        <f t="shared" si="9"/>
        <v>152</v>
      </c>
      <c r="L93" s="210">
        <f t="shared" si="9"/>
        <v>54</v>
      </c>
      <c r="M93" s="227">
        <f t="shared" si="10"/>
        <v>5.9979666277700937E-6</v>
      </c>
      <c r="N93" s="235">
        <f t="array" ref="N93:O93">MMULT(K93:M93,$N$6:$O$8)</f>
        <v>179</v>
      </c>
      <c r="O93" s="235">
        <v>54.000005997966625</v>
      </c>
    </row>
    <row r="94" spans="5:15" ht="11.25" x14ac:dyDescent="0.2">
      <c r="E94" s="210">
        <v>83</v>
      </c>
      <c r="F94" s="212">
        <v>3</v>
      </c>
      <c r="G94" s="214">
        <v>154</v>
      </c>
      <c r="H94" s="221">
        <v>54</v>
      </c>
      <c r="I94" s="210">
        <v>83</v>
      </c>
      <c r="J94" s="217">
        <f t="shared" si="8"/>
        <v>14.872000000000007</v>
      </c>
      <c r="K94" s="210">
        <f t="shared" si="9"/>
        <v>154</v>
      </c>
      <c r="L94" s="210">
        <f t="shared" si="9"/>
        <v>54</v>
      </c>
      <c r="M94" s="227">
        <f t="shared" si="10"/>
        <v>4.148691840682611E-6</v>
      </c>
      <c r="N94" s="235">
        <f t="array" ref="N94:O94">MMULT(K94:M94,$N$6:$O$8)</f>
        <v>181</v>
      </c>
      <c r="O94" s="235">
        <v>54.000004148691843</v>
      </c>
    </row>
    <row r="95" spans="5:15" ht="11.25" x14ac:dyDescent="0.2">
      <c r="E95" s="210">
        <v>84</v>
      </c>
      <c r="F95" s="212">
        <v>4</v>
      </c>
      <c r="G95" s="214">
        <v>156</v>
      </c>
      <c r="H95" s="221">
        <v>54</v>
      </c>
      <c r="I95" s="210">
        <v>84</v>
      </c>
      <c r="J95" s="217">
        <f t="shared" si="8"/>
        <v>15.328000000000007</v>
      </c>
      <c r="K95" s="210">
        <f t="shared" si="9"/>
        <v>156</v>
      </c>
      <c r="L95" s="210">
        <f t="shared" si="9"/>
        <v>54</v>
      </c>
      <c r="M95" s="227">
        <f t="shared" si="10"/>
        <v>2.6531145238674578E-6</v>
      </c>
      <c r="N95" s="235">
        <f t="array" ref="N95:O95">MMULT(K95:M95,$N$6:$O$8)</f>
        <v>183</v>
      </c>
      <c r="O95" s="235">
        <v>54.000002653114521</v>
      </c>
    </row>
    <row r="96" spans="5:15" ht="11.25" x14ac:dyDescent="0.2">
      <c r="E96" s="210">
        <v>85</v>
      </c>
      <c r="F96" s="212">
        <v>5</v>
      </c>
      <c r="G96" s="214">
        <v>158</v>
      </c>
      <c r="H96" s="221">
        <v>54</v>
      </c>
      <c r="I96" s="210">
        <v>85</v>
      </c>
      <c r="J96" s="217">
        <f t="shared" si="8"/>
        <v>15.864000000000004</v>
      </c>
      <c r="K96" s="210">
        <f t="shared" si="9"/>
        <v>158</v>
      </c>
      <c r="L96" s="210">
        <f t="shared" si="9"/>
        <v>54</v>
      </c>
      <c r="M96" s="227">
        <f t="shared" si="10"/>
        <v>1.5686949722462766E-6</v>
      </c>
      <c r="N96" s="235">
        <f t="array" ref="N96:O96">MMULT(K96:M96,$N$6:$O$8)</f>
        <v>185</v>
      </c>
      <c r="O96" s="235">
        <v>54.000001568694969</v>
      </c>
    </row>
    <row r="97" spans="5:15" ht="11.25" x14ac:dyDescent="0.2">
      <c r="E97" s="210">
        <v>86</v>
      </c>
      <c r="F97" s="212">
        <v>6</v>
      </c>
      <c r="G97" s="214">
        <v>160</v>
      </c>
      <c r="H97" s="221">
        <v>54</v>
      </c>
      <c r="I97" s="210">
        <v>86</v>
      </c>
      <c r="J97" s="217">
        <f t="shared" si="8"/>
        <v>16.480000000000004</v>
      </c>
      <c r="K97" s="210">
        <f t="shared" si="9"/>
        <v>160</v>
      </c>
      <c r="L97" s="210">
        <f t="shared" si="9"/>
        <v>54</v>
      </c>
      <c r="M97" s="227">
        <f t="shared" si="10"/>
        <v>8.5754851627406425E-7</v>
      </c>
      <c r="N97" s="235">
        <f t="array" ref="N97:O97">MMULT(K97:M97,$N$6:$O$8)</f>
        <v>187</v>
      </c>
      <c r="O97" s="235">
        <v>54.000000857548514</v>
      </c>
    </row>
    <row r="98" spans="5:15" ht="11.25" x14ac:dyDescent="0.2">
      <c r="E98" s="210">
        <v>87</v>
      </c>
      <c r="F98" s="212">
        <v>7</v>
      </c>
      <c r="G98" s="214">
        <v>162</v>
      </c>
      <c r="H98" s="221">
        <v>54</v>
      </c>
      <c r="I98" s="210">
        <v>87</v>
      </c>
      <c r="J98" s="217">
        <f t="shared" si="8"/>
        <v>17.176000000000002</v>
      </c>
      <c r="K98" s="210">
        <f t="shared" si="9"/>
        <v>162</v>
      </c>
      <c r="L98" s="210">
        <f t="shared" si="9"/>
        <v>54</v>
      </c>
      <c r="M98" s="227">
        <f t="shared" si="10"/>
        <v>4.3342761968774605E-7</v>
      </c>
      <c r="N98" s="235">
        <f t="array" ref="N98:O98">MMULT(K98:M98,$N$6:$O$8)</f>
        <v>189</v>
      </c>
      <c r="O98" s="235">
        <v>54.000000433427623</v>
      </c>
    </row>
    <row r="99" spans="5:15" ht="11.25" x14ac:dyDescent="0.2">
      <c r="E99" s="210">
        <v>88</v>
      </c>
      <c r="F99" s="212">
        <v>8</v>
      </c>
      <c r="G99" s="214">
        <v>164</v>
      </c>
      <c r="H99" s="221">
        <v>54</v>
      </c>
      <c r="I99" s="210">
        <v>88</v>
      </c>
      <c r="J99" s="217">
        <f t="shared" si="8"/>
        <v>17.952000000000002</v>
      </c>
      <c r="K99" s="210">
        <f t="shared" si="9"/>
        <v>164</v>
      </c>
      <c r="L99" s="210">
        <f t="shared" si="9"/>
        <v>54</v>
      </c>
      <c r="M99" s="227">
        <f t="shared" si="10"/>
        <v>2.0254062855930622E-7</v>
      </c>
      <c r="N99" s="235">
        <f t="array" ref="N99:O99">MMULT(K99:M99,$N$6:$O$8)</f>
        <v>191</v>
      </c>
      <c r="O99" s="235">
        <v>54.000000202540626</v>
      </c>
    </row>
    <row r="100" spans="5:15" ht="11.25" x14ac:dyDescent="0.2">
      <c r="E100" s="210">
        <v>89</v>
      </c>
      <c r="F100" s="212">
        <v>9</v>
      </c>
      <c r="G100" s="214">
        <v>166</v>
      </c>
      <c r="H100" s="221">
        <v>54</v>
      </c>
      <c r="I100" s="210">
        <v>89</v>
      </c>
      <c r="J100" s="217">
        <f t="shared" si="8"/>
        <v>18.808000000000007</v>
      </c>
      <c r="K100" s="210">
        <f t="shared" si="9"/>
        <v>166</v>
      </c>
      <c r="L100" s="210">
        <f t="shared" si="9"/>
        <v>54</v>
      </c>
      <c r="M100" s="227">
        <f t="shared" si="10"/>
        <v>8.7507527217667228E-8</v>
      </c>
      <c r="N100" s="235">
        <f t="array" ref="N100:O100">MMULT(K100:M100,$N$6:$O$8)</f>
        <v>193</v>
      </c>
      <c r="O100" s="235">
        <v>54.00000008750753</v>
      </c>
    </row>
    <row r="101" spans="5:15" ht="11.25" x14ac:dyDescent="0.2">
      <c r="E101" s="210">
        <v>90</v>
      </c>
      <c r="F101" s="212">
        <v>10</v>
      </c>
      <c r="G101" s="214">
        <v>168</v>
      </c>
      <c r="H101" s="221">
        <v>54</v>
      </c>
      <c r="I101" s="210">
        <v>90</v>
      </c>
      <c r="J101" s="217">
        <f t="shared" si="8"/>
        <v>19.744000000000007</v>
      </c>
      <c r="K101" s="210">
        <f t="shared" si="9"/>
        <v>168</v>
      </c>
      <c r="L101" s="210">
        <f t="shared" si="9"/>
        <v>54</v>
      </c>
      <c r="M101" s="227">
        <f t="shared" si="10"/>
        <v>3.4955567541708602E-8</v>
      </c>
      <c r="N101" s="235">
        <f t="array" ref="N101:O101">MMULT(K101:M101,$N$6:$O$8)</f>
        <v>195</v>
      </c>
      <c r="O101" s="235">
        <v>54.000000034955569</v>
      </c>
    </row>
    <row r="102" spans="5:15" ht="11.25" x14ac:dyDescent="0.2">
      <c r="E102" s="210">
        <v>91</v>
      </c>
      <c r="F102" s="212">
        <v>11</v>
      </c>
      <c r="G102" s="214">
        <v>170</v>
      </c>
      <c r="H102" s="221">
        <v>54</v>
      </c>
      <c r="I102" s="210">
        <v>91</v>
      </c>
      <c r="J102" s="217">
        <f t="shared" si="8"/>
        <v>20.760000000000005</v>
      </c>
      <c r="K102" s="210">
        <f t="shared" si="9"/>
        <v>170</v>
      </c>
      <c r="L102" s="210">
        <f t="shared" si="9"/>
        <v>54</v>
      </c>
      <c r="M102" s="227">
        <f t="shared" si="10"/>
        <v>1.290996281865632E-8</v>
      </c>
      <c r="N102" s="235">
        <f t="array" ref="N102:O102">MMULT(K102:M102,$N$6:$O$8)</f>
        <v>197</v>
      </c>
      <c r="O102" s="235">
        <v>54.000000012909965</v>
      </c>
    </row>
    <row r="103" spans="5:15" ht="11.25" x14ac:dyDescent="0.2">
      <c r="E103" s="210">
        <v>92</v>
      </c>
      <c r="F103" s="212">
        <v>12</v>
      </c>
      <c r="G103" s="214">
        <v>172</v>
      </c>
      <c r="H103" s="221">
        <v>54</v>
      </c>
      <c r="I103" s="210">
        <v>92</v>
      </c>
      <c r="J103" s="217">
        <f t="shared" si="8"/>
        <v>21.856000000000002</v>
      </c>
      <c r="K103" s="210">
        <f t="shared" si="9"/>
        <v>172</v>
      </c>
      <c r="L103" s="210">
        <f t="shared" si="9"/>
        <v>54</v>
      </c>
      <c r="M103" s="227">
        <f t="shared" si="10"/>
        <v>4.4083017336953883E-9</v>
      </c>
      <c r="N103" s="235">
        <f t="array" ref="N103:O103">MMULT(K103:M103,$N$6:$O$8)</f>
        <v>199</v>
      </c>
      <c r="O103" s="235">
        <v>54.0000000044083</v>
      </c>
    </row>
    <row r="104" spans="5:15" ht="11.25" x14ac:dyDescent="0.2">
      <c r="E104" s="210">
        <v>93</v>
      </c>
      <c r="F104" s="212">
        <v>13</v>
      </c>
      <c r="G104" s="214">
        <v>174</v>
      </c>
      <c r="H104" s="221">
        <v>54</v>
      </c>
      <c r="I104" s="210">
        <v>93</v>
      </c>
      <c r="J104" s="217">
        <f t="shared" si="8"/>
        <v>23.032000000000004</v>
      </c>
      <c r="K104" s="210">
        <f t="shared" si="9"/>
        <v>174</v>
      </c>
      <c r="L104" s="210">
        <f t="shared" si="9"/>
        <v>54</v>
      </c>
      <c r="M104" s="227">
        <f t="shared" si="10"/>
        <v>1.3917310672331052E-9</v>
      </c>
      <c r="N104" s="235">
        <f t="array" ref="N104:O104">MMULT(K104:M104,$N$6:$O$8)</f>
        <v>201</v>
      </c>
      <c r="O104" s="235">
        <v>54.000000001391733</v>
      </c>
    </row>
    <row r="105" spans="5:15" ht="11.25" x14ac:dyDescent="0.2">
      <c r="E105" s="210">
        <v>94</v>
      </c>
      <c r="F105" s="212">
        <v>14</v>
      </c>
      <c r="G105" s="214">
        <v>176</v>
      </c>
      <c r="H105" s="221">
        <v>54</v>
      </c>
      <c r="I105" s="210">
        <v>94</v>
      </c>
      <c r="J105" s="217">
        <f t="shared" si="8"/>
        <v>24.288000000000004</v>
      </c>
      <c r="K105" s="210">
        <f t="shared" si="9"/>
        <v>176</v>
      </c>
      <c r="L105" s="210">
        <f t="shared" si="9"/>
        <v>54</v>
      </c>
      <c r="M105" s="227">
        <f t="shared" si="10"/>
        <v>4.0623470121317623E-10</v>
      </c>
      <c r="N105" s="235">
        <f t="array" ref="N105:O105">MMULT(K105:M105,$N$6:$O$8)</f>
        <v>203</v>
      </c>
      <c r="O105" s="235">
        <v>54.000000000406231</v>
      </c>
    </row>
    <row r="106" spans="5:15" ht="11.25" x14ac:dyDescent="0.2">
      <c r="E106" s="210">
        <v>95</v>
      </c>
      <c r="F106" s="212">
        <v>15</v>
      </c>
      <c r="G106" s="214">
        <v>178</v>
      </c>
      <c r="H106" s="221">
        <v>54</v>
      </c>
      <c r="I106" s="210">
        <v>95</v>
      </c>
      <c r="J106" s="217">
        <f t="shared" si="8"/>
        <v>25.624000000000002</v>
      </c>
      <c r="K106" s="210">
        <f t="shared" si="9"/>
        <v>178</v>
      </c>
      <c r="L106" s="210">
        <f t="shared" si="9"/>
        <v>54</v>
      </c>
      <c r="M106" s="227">
        <f t="shared" si="10"/>
        <v>1.0963176430377421E-10</v>
      </c>
      <c r="N106" s="235">
        <f t="array" ref="N106:O106">MMULT(K106:M106,$N$6:$O$8)</f>
        <v>205</v>
      </c>
      <c r="O106" s="235">
        <v>54.00000000010963</v>
      </c>
    </row>
    <row r="107" spans="5:15" ht="11.25" x14ac:dyDescent="0.2">
      <c r="E107" s="210">
        <v>96</v>
      </c>
      <c r="F107" s="212">
        <v>16</v>
      </c>
      <c r="G107" s="214">
        <v>180</v>
      </c>
      <c r="H107" s="221">
        <v>54</v>
      </c>
      <c r="I107" s="210">
        <v>96</v>
      </c>
      <c r="J107" s="217">
        <f t="shared" si="8"/>
        <v>27.040000000000003</v>
      </c>
      <c r="K107" s="210">
        <f t="shared" si="9"/>
        <v>180</v>
      </c>
      <c r="L107" s="210">
        <f t="shared" si="9"/>
        <v>54</v>
      </c>
      <c r="M107" s="227">
        <f t="shared" si="10"/>
        <v>2.7354795691208379E-11</v>
      </c>
      <c r="N107" s="235">
        <f t="array" ref="N107:O107">MMULT(K107:M107,$N$6:$O$8)</f>
        <v>207</v>
      </c>
      <c r="O107" s="235">
        <v>54.000000000027356</v>
      </c>
    </row>
    <row r="108" spans="5:15" ht="11.25" x14ac:dyDescent="0.2">
      <c r="E108" s="210">
        <v>97</v>
      </c>
      <c r="F108" s="212">
        <v>17</v>
      </c>
      <c r="G108" s="214">
        <v>182</v>
      </c>
      <c r="H108" s="221">
        <v>54</v>
      </c>
      <c r="I108" s="210">
        <v>97</v>
      </c>
      <c r="J108" s="217">
        <f t="shared" si="8"/>
        <v>28.536000000000001</v>
      </c>
      <c r="K108" s="210">
        <f t="shared" si="9"/>
        <v>182</v>
      </c>
      <c r="L108" s="210">
        <f t="shared" si="9"/>
        <v>54</v>
      </c>
      <c r="M108" s="227">
        <f t="shared" si="10"/>
        <v>6.3105648679392163E-12</v>
      </c>
      <c r="N108" s="235">
        <f t="array" ref="N108:O108">MMULT(K108:M108,$N$6:$O$8)</f>
        <v>209</v>
      </c>
      <c r="O108" s="235">
        <v>54.00000000000631</v>
      </c>
    </row>
    <row r="109" spans="5:15" ht="11.25" x14ac:dyDescent="0.2">
      <c r="E109" s="210">
        <v>98</v>
      </c>
      <c r="F109" s="212">
        <v>18</v>
      </c>
      <c r="G109" s="214">
        <v>184</v>
      </c>
      <c r="H109" s="221">
        <v>54</v>
      </c>
      <c r="I109" s="210">
        <v>98</v>
      </c>
      <c r="J109" s="217">
        <f t="shared" si="8"/>
        <v>30.112000000000002</v>
      </c>
      <c r="K109" s="210">
        <f t="shared" si="9"/>
        <v>184</v>
      </c>
      <c r="L109" s="210">
        <f t="shared" si="9"/>
        <v>54</v>
      </c>
      <c r="M109" s="227">
        <f t="shared" si="10"/>
        <v>1.3459864345305231E-12</v>
      </c>
      <c r="N109" s="235">
        <f t="array" ref="N109:O109">MMULT(K109:M109,$N$6:$O$8)</f>
        <v>211</v>
      </c>
      <c r="O109" s="235">
        <v>54.000000000001343</v>
      </c>
    </row>
    <row r="110" spans="5:15" ht="11.25" x14ac:dyDescent="0.2">
      <c r="E110" s="210">
        <v>99</v>
      </c>
      <c r="F110" s="212">
        <v>19</v>
      </c>
      <c r="G110" s="214">
        <v>186</v>
      </c>
      <c r="H110" s="221">
        <v>54</v>
      </c>
      <c r="I110" s="210">
        <v>99</v>
      </c>
      <c r="J110" s="217">
        <f t="shared" si="8"/>
        <v>31.768000000000001</v>
      </c>
      <c r="K110" s="210">
        <f t="shared" si="9"/>
        <v>186</v>
      </c>
      <c r="L110" s="210">
        <f t="shared" si="9"/>
        <v>54</v>
      </c>
      <c r="M110" s="227">
        <f t="shared" si="10"/>
        <v>2.6543049571651224E-13</v>
      </c>
      <c r="N110" s="235">
        <f t="array" ref="N110:O110">MMULT(K110:M110,$N$6:$O$8)</f>
        <v>213</v>
      </c>
      <c r="O110" s="235">
        <v>54.000000000000263</v>
      </c>
    </row>
    <row r="111" spans="5:15" ht="11.25" x14ac:dyDescent="0.2">
      <c r="E111" s="210">
        <v>100</v>
      </c>
      <c r="F111" s="212">
        <v>20</v>
      </c>
      <c r="G111" s="214">
        <v>188</v>
      </c>
      <c r="H111" s="221">
        <v>54</v>
      </c>
      <c r="I111" s="210">
        <v>100</v>
      </c>
      <c r="J111" s="217">
        <f t="shared" si="8"/>
        <v>33.504000000000005</v>
      </c>
      <c r="K111" s="210">
        <f t="shared" si="9"/>
        <v>188</v>
      </c>
      <c r="L111" s="210">
        <f t="shared" si="9"/>
        <v>54</v>
      </c>
      <c r="M111" s="227">
        <f t="shared" si="10"/>
        <v>4.8394793504622814E-14</v>
      </c>
      <c r="N111" s="235">
        <f t="array" ref="N111:O111">MMULT(K111:M111,$N$6:$O$8)</f>
        <v>215</v>
      </c>
      <c r="O111" s="235">
        <v>54.00000000000005</v>
      </c>
    </row>
    <row r="112" spans="5:15" ht="11.25" x14ac:dyDescent="0.2">
      <c r="E112" s="210">
        <v>101</v>
      </c>
      <c r="F112" s="212">
        <v>21</v>
      </c>
      <c r="G112" s="214">
        <v>190</v>
      </c>
      <c r="H112" s="221">
        <v>54</v>
      </c>
      <c r="I112" s="210">
        <v>101</v>
      </c>
      <c r="J112" s="217">
        <f t="shared" si="8"/>
        <v>35.32</v>
      </c>
      <c r="K112" s="210">
        <f t="shared" si="9"/>
        <v>190</v>
      </c>
      <c r="L112" s="210">
        <f t="shared" si="9"/>
        <v>54</v>
      </c>
      <c r="M112" s="227">
        <f t="shared" si="10"/>
        <v>8.1580084676791181E-15</v>
      </c>
      <c r="N112" s="235">
        <f t="array" ref="N112:O112">MMULT(K112:M112,$N$6:$O$8)</f>
        <v>217</v>
      </c>
      <c r="O112" s="235">
        <v>54.000000000000007</v>
      </c>
    </row>
    <row r="113" spans="5:15" ht="11.25" x14ac:dyDescent="0.2">
      <c r="E113" s="210">
        <v>102</v>
      </c>
      <c r="F113" s="212">
        <v>22</v>
      </c>
      <c r="G113" s="214">
        <v>192</v>
      </c>
      <c r="H113" s="221">
        <v>54</v>
      </c>
      <c r="I113" s="210">
        <v>102</v>
      </c>
      <c r="J113" s="217">
        <f t="shared" si="8"/>
        <v>37.216000000000001</v>
      </c>
      <c r="K113" s="210">
        <f t="shared" si="9"/>
        <v>192</v>
      </c>
      <c r="L113" s="210">
        <f t="shared" si="9"/>
        <v>54</v>
      </c>
      <c r="M113" s="227">
        <f t="shared" si="10"/>
        <v>1.2714736084645089E-15</v>
      </c>
      <c r="N113" s="235">
        <f t="array" ref="N113:O113">MMULT(K113:M113,$N$6:$O$8)</f>
        <v>219</v>
      </c>
      <c r="O113" s="235">
        <v>54</v>
      </c>
    </row>
    <row r="114" spans="5:15" ht="11.25" x14ac:dyDescent="0.2">
      <c r="E114" s="210">
        <v>103</v>
      </c>
      <c r="F114" s="212">
        <v>23</v>
      </c>
      <c r="G114" s="214">
        <v>194</v>
      </c>
      <c r="H114" s="221">
        <v>54</v>
      </c>
      <c r="I114" s="210">
        <v>103</v>
      </c>
      <c r="J114" s="217">
        <f t="shared" si="8"/>
        <v>39.192</v>
      </c>
      <c r="K114" s="210">
        <f t="shared" si="9"/>
        <v>194</v>
      </c>
      <c r="L114" s="210">
        <f t="shared" si="9"/>
        <v>54</v>
      </c>
      <c r="M114" s="227">
        <f t="shared" si="10"/>
        <v>1.8321804136622988E-16</v>
      </c>
      <c r="N114" s="235">
        <f t="array" ref="N114:O114">MMULT(K114:M114,$N$6:$O$8)</f>
        <v>221</v>
      </c>
      <c r="O114" s="235">
        <v>54</v>
      </c>
    </row>
    <row r="115" spans="5:15" ht="11.25" x14ac:dyDescent="0.2">
      <c r="E115" s="210">
        <v>104</v>
      </c>
      <c r="F115" s="212">
        <v>24</v>
      </c>
      <c r="G115" s="214">
        <v>196</v>
      </c>
      <c r="H115" s="221">
        <v>54</v>
      </c>
      <c r="I115" s="210">
        <v>104</v>
      </c>
      <c r="J115" s="217">
        <f t="shared" si="8"/>
        <v>41.248000000000005</v>
      </c>
      <c r="K115" s="210">
        <f t="shared" si="9"/>
        <v>196</v>
      </c>
      <c r="L115" s="210">
        <f t="shared" si="9"/>
        <v>54</v>
      </c>
      <c r="M115" s="227">
        <f t="shared" si="10"/>
        <v>2.4409945505954174E-17</v>
      </c>
      <c r="N115" s="235">
        <f t="array" ref="N115:O115">MMULT(K115:M115,$N$6:$O$8)</f>
        <v>223</v>
      </c>
      <c r="O115" s="235">
        <v>54</v>
      </c>
    </row>
    <row r="116" spans="5:15" ht="11.25" x14ac:dyDescent="0.2">
      <c r="E116" s="210">
        <v>105</v>
      </c>
      <c r="F116" s="212">
        <v>25</v>
      </c>
      <c r="G116" s="214">
        <v>198</v>
      </c>
      <c r="H116" s="221">
        <v>54</v>
      </c>
      <c r="I116" s="210">
        <v>105</v>
      </c>
      <c r="J116" s="217">
        <f t="shared" si="8"/>
        <v>43.384</v>
      </c>
      <c r="K116" s="210">
        <f t="shared" si="9"/>
        <v>198</v>
      </c>
      <c r="L116" s="210">
        <f t="shared" si="9"/>
        <v>54</v>
      </c>
      <c r="M116" s="227">
        <f t="shared" si="10"/>
        <v>3.0067898207207023E-18</v>
      </c>
      <c r="N116" s="235">
        <f t="array" ref="N116:O116">MMULT(K116:M116,$N$6:$O$8)</f>
        <v>225</v>
      </c>
      <c r="O116" s="235">
        <v>54</v>
      </c>
    </row>
    <row r="117" spans="5:15" ht="11.25" x14ac:dyDescent="0.2">
      <c r="E117" s="210">
        <v>106</v>
      </c>
      <c r="F117" s="212">
        <v>26</v>
      </c>
      <c r="G117" s="214">
        <v>200</v>
      </c>
      <c r="H117" s="221">
        <v>54</v>
      </c>
      <c r="I117" s="210">
        <v>106</v>
      </c>
      <c r="J117" s="217">
        <f t="shared" si="8"/>
        <v>45.6</v>
      </c>
      <c r="K117" s="210">
        <f t="shared" si="9"/>
        <v>200</v>
      </c>
      <c r="L117" s="210">
        <f t="shared" si="9"/>
        <v>54</v>
      </c>
      <c r="M117" s="227">
        <f t="shared" si="10"/>
        <v>3.4243411158798488E-19</v>
      </c>
      <c r="N117" s="235">
        <f t="array" ref="N117:O117">MMULT(K117:M117,$N$6:$O$8)</f>
        <v>227</v>
      </c>
      <c r="O117" s="235">
        <v>54</v>
      </c>
    </row>
    <row r="118" spans="5:15" ht="11.25" x14ac:dyDescent="0.2">
      <c r="E118" s="210">
        <v>107</v>
      </c>
      <c r="F118" s="212">
        <v>27</v>
      </c>
      <c r="G118" s="214">
        <v>202</v>
      </c>
      <c r="H118" s="221">
        <v>54</v>
      </c>
      <c r="I118" s="210">
        <v>107</v>
      </c>
      <c r="J118" s="217">
        <f t="shared" si="8"/>
        <v>47.896000000000001</v>
      </c>
      <c r="K118" s="210">
        <f t="shared" si="9"/>
        <v>202</v>
      </c>
      <c r="L118" s="210">
        <f t="shared" si="9"/>
        <v>54</v>
      </c>
      <c r="M118" s="227">
        <f t="shared" si="10"/>
        <v>3.6056922566761087E-20</v>
      </c>
      <c r="N118" s="235">
        <f t="array" ref="N118:O118">MMULT(K118:M118,$N$6:$O$8)</f>
        <v>229</v>
      </c>
      <c r="O118" s="235">
        <v>54</v>
      </c>
    </row>
    <row r="119" spans="5:15" ht="11.25" x14ac:dyDescent="0.2">
      <c r="E119" s="210">
        <v>108</v>
      </c>
      <c r="F119" s="212">
        <v>28</v>
      </c>
      <c r="G119" s="214">
        <v>204</v>
      </c>
      <c r="H119" s="221">
        <v>54</v>
      </c>
      <c r="I119" s="210">
        <v>108</v>
      </c>
      <c r="J119" s="217">
        <f t="shared" si="8"/>
        <v>50.272000000000006</v>
      </c>
      <c r="K119" s="210">
        <f t="shared" si="9"/>
        <v>204</v>
      </c>
      <c r="L119" s="210">
        <f t="shared" si="9"/>
        <v>54</v>
      </c>
      <c r="M119" s="227">
        <f t="shared" si="10"/>
        <v>3.5102494643179686E-21</v>
      </c>
      <c r="N119" s="235">
        <f t="array" ref="N119:O119">MMULT(K119:M119,$N$6:$O$8)</f>
        <v>231</v>
      </c>
      <c r="O119" s="235">
        <v>54</v>
      </c>
    </row>
    <row r="120" spans="5:15" ht="11.25" x14ac:dyDescent="0.2">
      <c r="E120" s="210">
        <v>109</v>
      </c>
      <c r="F120" s="212">
        <v>29</v>
      </c>
      <c r="G120" s="214">
        <v>206</v>
      </c>
      <c r="H120" s="221">
        <v>54</v>
      </c>
      <c r="I120" s="210">
        <v>109</v>
      </c>
      <c r="J120" s="217">
        <f t="shared" si="8"/>
        <v>52.728000000000002</v>
      </c>
      <c r="K120" s="210">
        <f t="shared" si="9"/>
        <v>206</v>
      </c>
      <c r="L120" s="210">
        <f t="shared" si="9"/>
        <v>54</v>
      </c>
      <c r="M120" s="227">
        <f t="shared" si="10"/>
        <v>3.1595482646229728E-22</v>
      </c>
      <c r="N120" s="235">
        <f t="array" ref="N120:O120">MMULT(K120:M120,$N$6:$O$8)</f>
        <v>233</v>
      </c>
      <c r="O120" s="235">
        <v>54</v>
      </c>
    </row>
    <row r="121" spans="5:15" ht="11.25" x14ac:dyDescent="0.2">
      <c r="E121" s="210">
        <v>110</v>
      </c>
      <c r="F121" s="212">
        <v>30</v>
      </c>
      <c r="G121" s="214">
        <v>208</v>
      </c>
      <c r="H121" s="221">
        <v>54</v>
      </c>
      <c r="I121" s="210">
        <v>110</v>
      </c>
      <c r="J121" s="217">
        <f t="shared" si="8"/>
        <v>55.263999999999996</v>
      </c>
      <c r="K121" s="210">
        <f t="shared" si="9"/>
        <v>208</v>
      </c>
      <c r="L121" s="210">
        <f t="shared" si="9"/>
        <v>54</v>
      </c>
      <c r="M121" s="227">
        <f t="shared" si="10"/>
        <v>2.6293578327986686E-23</v>
      </c>
      <c r="N121" s="235">
        <f t="array" ref="N121:O121">MMULT(K121:M121,$N$6:$O$8)</f>
        <v>235</v>
      </c>
      <c r="O121" s="235">
        <v>54</v>
      </c>
    </row>
    <row r="122" spans="5:15" ht="11.25" x14ac:dyDescent="0.2">
      <c r="E122" s="210">
        <v>111</v>
      </c>
      <c r="F122" s="212">
        <v>31</v>
      </c>
      <c r="G122" s="214">
        <v>210</v>
      </c>
      <c r="H122" s="221">
        <v>54</v>
      </c>
      <c r="I122" s="210">
        <v>111</v>
      </c>
      <c r="J122" s="217">
        <f t="shared" si="8"/>
        <v>57.88000000000001</v>
      </c>
      <c r="K122" s="210">
        <f t="shared" si="9"/>
        <v>210</v>
      </c>
      <c r="L122" s="210">
        <f t="shared" si="9"/>
        <v>54</v>
      </c>
      <c r="M122" s="227">
        <f t="shared" si="10"/>
        <v>2.0230754568639659E-24</v>
      </c>
      <c r="N122" s="235">
        <f t="array" ref="N122:O122">MMULT(K122:M122,$N$6:$O$8)</f>
        <v>237</v>
      </c>
      <c r="O122" s="235">
        <v>54</v>
      </c>
    </row>
    <row r="123" spans="5:15" ht="11.25" x14ac:dyDescent="0.2">
      <c r="E123" s="210">
        <v>112</v>
      </c>
      <c r="F123" s="212">
        <v>32</v>
      </c>
      <c r="G123" s="214"/>
      <c r="H123" s="221"/>
      <c r="I123" s="210">
        <v>112</v>
      </c>
      <c r="J123" s="217">
        <f t="shared" si="8"/>
        <v>176.80000000000007</v>
      </c>
      <c r="K123" s="210"/>
      <c r="M123" s="227"/>
      <c r="N123" s="237"/>
      <c r="O123" s="237"/>
    </row>
    <row r="124" spans="5:15" ht="11.25" x14ac:dyDescent="0.2">
      <c r="E124" s="210">
        <v>113</v>
      </c>
      <c r="F124" s="212">
        <v>33</v>
      </c>
      <c r="G124" s="214"/>
      <c r="H124" s="221"/>
      <c r="I124" s="210">
        <v>113</v>
      </c>
      <c r="J124" s="217">
        <f t="shared" si="8"/>
        <v>176.80000000000007</v>
      </c>
      <c r="K124" s="210"/>
      <c r="M124" s="227"/>
      <c r="N124" s="237"/>
      <c r="O124" s="237"/>
    </row>
    <row r="125" spans="5:15" ht="11.25" x14ac:dyDescent="0.2">
      <c r="E125" s="210">
        <v>114</v>
      </c>
      <c r="F125" s="212">
        <v>34</v>
      </c>
      <c r="G125" s="214"/>
      <c r="H125" s="221"/>
      <c r="I125" s="210">
        <v>114</v>
      </c>
      <c r="J125" s="217">
        <f t="shared" si="8"/>
        <v>176.80000000000007</v>
      </c>
      <c r="K125" s="210"/>
      <c r="M125" s="227"/>
      <c r="N125" s="237"/>
      <c r="O125" s="237"/>
    </row>
    <row r="126" spans="5:15" ht="11.25" x14ac:dyDescent="0.2">
      <c r="E126" s="210">
        <v>115</v>
      </c>
      <c r="F126" s="212">
        <v>35</v>
      </c>
      <c r="G126" s="214"/>
      <c r="H126" s="221"/>
      <c r="I126" s="210">
        <v>115</v>
      </c>
      <c r="J126" s="217">
        <f t="shared" si="8"/>
        <v>176.80000000000007</v>
      </c>
      <c r="K126" s="210"/>
      <c r="M126" s="227"/>
      <c r="N126" s="237"/>
      <c r="O126" s="237"/>
    </row>
    <row r="127" spans="5:15" ht="11.25" x14ac:dyDescent="0.2">
      <c r="E127" s="210">
        <v>116</v>
      </c>
      <c r="F127" s="212">
        <v>36</v>
      </c>
      <c r="G127" s="214"/>
      <c r="H127" s="221"/>
      <c r="I127" s="210">
        <v>116</v>
      </c>
      <c r="J127" s="217">
        <f t="shared" si="8"/>
        <v>176.80000000000007</v>
      </c>
      <c r="K127" s="210"/>
      <c r="M127" s="227"/>
      <c r="N127" s="237"/>
      <c r="O127" s="237"/>
    </row>
    <row r="128" spans="5:15" ht="11.25" x14ac:dyDescent="0.2">
      <c r="E128" s="210">
        <v>117</v>
      </c>
      <c r="F128" s="212">
        <v>37</v>
      </c>
      <c r="G128" s="214"/>
      <c r="H128" s="221"/>
      <c r="I128" s="210">
        <v>117</v>
      </c>
      <c r="J128" s="217">
        <f t="shared" si="8"/>
        <v>176.80000000000007</v>
      </c>
      <c r="K128" s="210"/>
      <c r="M128" s="227"/>
      <c r="N128" s="237"/>
      <c r="O128" s="237"/>
    </row>
    <row r="129" spans="5:15" ht="11.25" x14ac:dyDescent="0.2">
      <c r="E129" s="210">
        <v>118</v>
      </c>
      <c r="F129" s="212">
        <v>38</v>
      </c>
      <c r="G129" s="214"/>
      <c r="H129" s="221"/>
      <c r="I129" s="210">
        <v>118</v>
      </c>
      <c r="J129" s="217">
        <f t="shared" si="8"/>
        <v>176.80000000000007</v>
      </c>
      <c r="K129" s="210"/>
      <c r="M129" s="227"/>
      <c r="N129" s="237"/>
      <c r="O129" s="237"/>
    </row>
    <row r="130" spans="5:15" ht="11.25" x14ac:dyDescent="0.2">
      <c r="E130" s="210">
        <v>119</v>
      </c>
      <c r="F130" s="212">
        <v>39</v>
      </c>
      <c r="G130" s="214"/>
      <c r="H130" s="221"/>
      <c r="I130" s="210">
        <v>119</v>
      </c>
      <c r="J130" s="217">
        <f t="shared" si="8"/>
        <v>176.80000000000007</v>
      </c>
      <c r="K130" s="210"/>
      <c r="M130" s="227"/>
      <c r="N130" s="237"/>
      <c r="O130" s="237"/>
    </row>
    <row r="131" spans="5:15" ht="11.25" x14ac:dyDescent="0.2">
      <c r="E131" s="210">
        <v>120</v>
      </c>
      <c r="F131" s="213">
        <v>40</v>
      </c>
      <c r="G131" s="222"/>
      <c r="H131" s="223"/>
      <c r="I131" s="210">
        <v>120</v>
      </c>
      <c r="J131" s="217">
        <f t="shared" si="8"/>
        <v>176.80000000000007</v>
      </c>
      <c r="K131" s="210"/>
      <c r="M131" s="227"/>
      <c r="N131" s="237"/>
      <c r="O131" s="237"/>
    </row>
    <row r="132" spans="5:15" ht="11.25" x14ac:dyDescent="0.2">
      <c r="E132" s="210">
        <v>121</v>
      </c>
      <c r="F132" s="211">
        <v>1</v>
      </c>
      <c r="G132" s="219">
        <v>150</v>
      </c>
      <c r="H132" s="220">
        <v>56</v>
      </c>
      <c r="I132" s="210">
        <v>121</v>
      </c>
      <c r="J132" s="217">
        <f t="shared" si="8"/>
        <v>11.879999999999995</v>
      </c>
      <c r="K132" s="210">
        <f t="shared" ref="K132:L162" si="11">G132</f>
        <v>150</v>
      </c>
      <c r="L132" s="210">
        <f t="shared" si="11"/>
        <v>56</v>
      </c>
      <c r="M132" s="227">
        <f t="shared" ref="M132:M162" si="12">$M$2*$M$5*EXP(-1/2*J132/$M$10)</f>
        <v>7.7954583849477207E-5</v>
      </c>
      <c r="N132" s="235">
        <f t="array" ref="N132:O132">MMULT(K132:M132,$N$6:$O$8)</f>
        <v>178</v>
      </c>
      <c r="O132" s="235">
        <v>56.000077954583851</v>
      </c>
    </row>
    <row r="133" spans="5:15" ht="11.25" x14ac:dyDescent="0.2">
      <c r="E133" s="210">
        <v>122</v>
      </c>
      <c r="F133" s="212">
        <v>2</v>
      </c>
      <c r="G133" s="214">
        <v>152</v>
      </c>
      <c r="H133" s="221">
        <v>56</v>
      </c>
      <c r="I133" s="210">
        <v>122</v>
      </c>
      <c r="J133" s="217">
        <f t="shared" si="8"/>
        <v>12.064000000000004</v>
      </c>
      <c r="K133" s="210">
        <f t="shared" si="11"/>
        <v>152</v>
      </c>
      <c r="L133" s="210">
        <f t="shared" si="11"/>
        <v>56</v>
      </c>
      <c r="M133" s="227">
        <f t="shared" si="12"/>
        <v>6.5087612173167866E-5</v>
      </c>
      <c r="N133" s="235">
        <f t="array" ref="N133:O133">MMULT(K133:M133,$N$6:$O$8)</f>
        <v>180</v>
      </c>
      <c r="O133" s="235">
        <v>56.000065087612171</v>
      </c>
    </row>
    <row r="134" spans="5:15" ht="11.25" x14ac:dyDescent="0.2">
      <c r="E134" s="210">
        <v>123</v>
      </c>
      <c r="F134" s="212">
        <v>3</v>
      </c>
      <c r="G134" s="214">
        <v>154</v>
      </c>
      <c r="H134" s="221">
        <v>56</v>
      </c>
      <c r="I134" s="210">
        <v>123</v>
      </c>
      <c r="J134" s="217">
        <f t="shared" si="8"/>
        <v>12.328000000000003</v>
      </c>
      <c r="K134" s="210">
        <f t="shared" si="11"/>
        <v>154</v>
      </c>
      <c r="L134" s="210">
        <f t="shared" si="11"/>
        <v>56</v>
      </c>
      <c r="M134" s="227">
        <f t="shared" si="12"/>
        <v>5.0244983569681724E-5</v>
      </c>
      <c r="N134" s="235">
        <f t="array" ref="N134:O134">MMULT(K134:M134,$N$6:$O$8)</f>
        <v>182</v>
      </c>
      <c r="O134" s="235">
        <v>56.000050244983569</v>
      </c>
    </row>
    <row r="135" spans="5:15" ht="11.25" x14ac:dyDescent="0.2">
      <c r="E135" s="210">
        <v>124</v>
      </c>
      <c r="F135" s="212">
        <v>4</v>
      </c>
      <c r="G135" s="214">
        <v>156</v>
      </c>
      <c r="H135" s="221">
        <v>56</v>
      </c>
      <c r="I135" s="210">
        <v>124</v>
      </c>
      <c r="J135" s="217">
        <f t="shared" si="8"/>
        <v>12.672000000000001</v>
      </c>
      <c r="K135" s="210">
        <f t="shared" si="11"/>
        <v>156</v>
      </c>
      <c r="L135" s="210">
        <f t="shared" si="11"/>
        <v>56</v>
      </c>
      <c r="M135" s="227">
        <f t="shared" si="12"/>
        <v>3.5861195676928939E-5</v>
      </c>
      <c r="N135" s="235">
        <f t="array" ref="N135:O135">MMULT(K135:M135,$N$6:$O$8)</f>
        <v>184</v>
      </c>
      <c r="O135" s="235">
        <v>56.000035861195677</v>
      </c>
    </row>
    <row r="136" spans="5:15" ht="11.25" x14ac:dyDescent="0.2">
      <c r="E136" s="210">
        <v>125</v>
      </c>
      <c r="F136" s="212">
        <v>5</v>
      </c>
      <c r="G136" s="214">
        <v>158</v>
      </c>
      <c r="H136" s="221">
        <v>56</v>
      </c>
      <c r="I136" s="210">
        <v>125</v>
      </c>
      <c r="J136" s="217">
        <f t="shared" si="8"/>
        <v>13.096000000000002</v>
      </c>
      <c r="K136" s="210">
        <f t="shared" si="11"/>
        <v>158</v>
      </c>
      <c r="L136" s="210">
        <f t="shared" si="11"/>
        <v>56</v>
      </c>
      <c r="M136" s="227">
        <f t="shared" si="12"/>
        <v>2.3664346208220094E-5</v>
      </c>
      <c r="N136" s="235">
        <f t="array" ref="N136:O136">MMULT(K136:M136,$N$6:$O$8)</f>
        <v>186</v>
      </c>
      <c r="O136" s="235">
        <v>56.000023664346209</v>
      </c>
    </row>
    <row r="137" spans="5:15" ht="11.25" x14ac:dyDescent="0.2">
      <c r="E137" s="210">
        <v>126</v>
      </c>
      <c r="F137" s="212">
        <v>6</v>
      </c>
      <c r="G137" s="214">
        <v>160</v>
      </c>
      <c r="H137" s="221">
        <v>56</v>
      </c>
      <c r="I137" s="210">
        <v>126</v>
      </c>
      <c r="J137" s="217">
        <f t="shared" si="8"/>
        <v>13.600000000000001</v>
      </c>
      <c r="K137" s="210">
        <f t="shared" si="11"/>
        <v>160</v>
      </c>
      <c r="L137" s="210">
        <f t="shared" si="11"/>
        <v>56</v>
      </c>
      <c r="M137" s="227">
        <f t="shared" si="12"/>
        <v>1.4437830632431324E-5</v>
      </c>
      <c r="N137" s="235">
        <f t="array" ref="N137:O137">MMULT(K137:M137,$N$6:$O$8)</f>
        <v>188</v>
      </c>
      <c r="O137" s="235">
        <v>56.000014437830636</v>
      </c>
    </row>
    <row r="138" spans="5:15" ht="11.25" x14ac:dyDescent="0.2">
      <c r="E138" s="210">
        <v>127</v>
      </c>
      <c r="F138" s="212">
        <v>7</v>
      </c>
      <c r="G138" s="214">
        <v>162</v>
      </c>
      <c r="H138" s="221">
        <v>56</v>
      </c>
      <c r="I138" s="210">
        <v>127</v>
      </c>
      <c r="J138" s="217">
        <f t="shared" si="8"/>
        <v>14.184000000000001</v>
      </c>
      <c r="K138" s="210">
        <f t="shared" si="11"/>
        <v>162</v>
      </c>
      <c r="L138" s="210">
        <f t="shared" si="11"/>
        <v>56</v>
      </c>
      <c r="M138" s="227">
        <f t="shared" si="12"/>
        <v>8.144174361253126E-6</v>
      </c>
      <c r="N138" s="235">
        <f t="array" ref="N138:O138">MMULT(K138:M138,$N$6:$O$8)</f>
        <v>190</v>
      </c>
      <c r="O138" s="235">
        <v>56.000008144174359</v>
      </c>
    </row>
    <row r="139" spans="5:15" ht="11.25" x14ac:dyDescent="0.2">
      <c r="E139" s="210">
        <v>128</v>
      </c>
      <c r="F139" s="212">
        <v>8</v>
      </c>
      <c r="G139" s="214">
        <v>164</v>
      </c>
      <c r="H139" s="221">
        <v>56</v>
      </c>
      <c r="I139" s="210">
        <v>128</v>
      </c>
      <c r="J139" s="217">
        <f t="shared" si="8"/>
        <v>14.848000000000003</v>
      </c>
      <c r="K139" s="210">
        <f t="shared" si="11"/>
        <v>164</v>
      </c>
      <c r="L139" s="210">
        <f t="shared" si="11"/>
        <v>56</v>
      </c>
      <c r="M139" s="227">
        <f t="shared" si="12"/>
        <v>4.2474656065973678E-6</v>
      </c>
      <c r="N139" s="235">
        <f t="array" ref="N139:O139">MMULT(K139:M139,$N$6:$O$8)</f>
        <v>192</v>
      </c>
      <c r="O139" s="235">
        <v>56.000004247465604</v>
      </c>
    </row>
    <row r="140" spans="5:15" ht="11.25" x14ac:dyDescent="0.2">
      <c r="E140" s="210">
        <v>129</v>
      </c>
      <c r="F140" s="212">
        <v>9</v>
      </c>
      <c r="G140" s="214">
        <v>166</v>
      </c>
      <c r="H140" s="221">
        <v>56</v>
      </c>
      <c r="I140" s="210">
        <v>129</v>
      </c>
      <c r="J140" s="217">
        <f t="shared" si="8"/>
        <v>15.592000000000002</v>
      </c>
      <c r="K140" s="210">
        <f t="shared" si="11"/>
        <v>166</v>
      </c>
      <c r="L140" s="210">
        <f t="shared" si="11"/>
        <v>56</v>
      </c>
      <c r="M140" s="227">
        <f t="shared" si="12"/>
        <v>2.048096269157027E-6</v>
      </c>
      <c r="N140" s="235">
        <f t="array" ref="N140:O140">MMULT(K140:M140,$N$6:$O$8)</f>
        <v>194</v>
      </c>
      <c r="O140" s="235">
        <v>56.00000204809627</v>
      </c>
    </row>
    <row r="141" spans="5:15" ht="11.25" x14ac:dyDescent="0.2">
      <c r="E141" s="210">
        <v>130</v>
      </c>
      <c r="F141" s="212">
        <v>10</v>
      </c>
      <c r="G141" s="214">
        <v>168</v>
      </c>
      <c r="H141" s="221">
        <v>56</v>
      </c>
      <c r="I141" s="210">
        <v>130</v>
      </c>
      <c r="J141" s="217">
        <f t="shared" ref="J141:J204" si="13">((G141-C$8)/C$9)^2+((H141-D$8)/D$9)^2-2*$C$10*(G141-C$8)/C$9*(H141-D$8)/D$9</f>
        <v>16.416000000000004</v>
      </c>
      <c r="K141" s="210">
        <f t="shared" si="11"/>
        <v>168</v>
      </c>
      <c r="L141" s="210">
        <f t="shared" si="11"/>
        <v>56</v>
      </c>
      <c r="M141" s="227">
        <f t="shared" si="12"/>
        <v>9.1307941037661303E-7</v>
      </c>
      <c r="N141" s="235">
        <f t="array" ref="N141:O141">MMULT(K141:M141,$N$6:$O$8)</f>
        <v>196</v>
      </c>
      <c r="O141" s="235">
        <v>56.000000913079411</v>
      </c>
    </row>
    <row r="142" spans="5:15" ht="11.25" x14ac:dyDescent="0.2">
      <c r="E142" s="210">
        <v>131</v>
      </c>
      <c r="F142" s="212">
        <v>11</v>
      </c>
      <c r="G142" s="214">
        <v>170</v>
      </c>
      <c r="H142" s="221">
        <v>56</v>
      </c>
      <c r="I142" s="210">
        <v>131</v>
      </c>
      <c r="J142" s="217">
        <f t="shared" si="13"/>
        <v>17.32</v>
      </c>
      <c r="K142" s="210">
        <f t="shared" si="11"/>
        <v>170</v>
      </c>
      <c r="L142" s="210">
        <f t="shared" si="11"/>
        <v>56</v>
      </c>
      <c r="M142" s="227">
        <f t="shared" si="12"/>
        <v>3.7636083261521445E-7</v>
      </c>
      <c r="N142" s="235">
        <f t="array" ref="N142:O142">MMULT(K142:M142,$N$6:$O$8)</f>
        <v>198</v>
      </c>
      <c r="O142" s="235">
        <v>56.000000376360831</v>
      </c>
    </row>
    <row r="143" spans="5:15" ht="11.25" x14ac:dyDescent="0.2">
      <c r="E143" s="210">
        <v>132</v>
      </c>
      <c r="F143" s="212">
        <v>12</v>
      </c>
      <c r="G143" s="214">
        <v>172</v>
      </c>
      <c r="H143" s="221">
        <v>56</v>
      </c>
      <c r="I143" s="210">
        <v>132</v>
      </c>
      <c r="J143" s="217">
        <f t="shared" si="13"/>
        <v>18.304000000000002</v>
      </c>
      <c r="K143" s="210">
        <f t="shared" si="11"/>
        <v>172</v>
      </c>
      <c r="L143" s="210">
        <f t="shared" si="11"/>
        <v>56</v>
      </c>
      <c r="M143" s="227">
        <f t="shared" si="12"/>
        <v>1.4342933316121136E-7</v>
      </c>
      <c r="N143" s="235">
        <f t="array" ref="N143:O143">MMULT(K143:M143,$N$6:$O$8)</f>
        <v>200</v>
      </c>
      <c r="O143" s="235">
        <v>56.000000143429332</v>
      </c>
    </row>
    <row r="144" spans="5:15" ht="11.25" x14ac:dyDescent="0.2">
      <c r="E144" s="210">
        <v>133</v>
      </c>
      <c r="F144" s="212">
        <v>13</v>
      </c>
      <c r="G144" s="214">
        <v>174</v>
      </c>
      <c r="H144" s="221">
        <v>56</v>
      </c>
      <c r="I144" s="210">
        <v>133</v>
      </c>
      <c r="J144" s="217">
        <f t="shared" si="13"/>
        <v>19.367999999999999</v>
      </c>
      <c r="K144" s="210">
        <f t="shared" si="11"/>
        <v>174</v>
      </c>
      <c r="L144" s="210">
        <f t="shared" si="11"/>
        <v>56</v>
      </c>
      <c r="M144" s="227">
        <f t="shared" si="12"/>
        <v>5.0536973007721902E-8</v>
      </c>
      <c r="N144" s="235">
        <f t="array" ref="N144:O144">MMULT(K144:M144,$N$6:$O$8)</f>
        <v>202</v>
      </c>
      <c r="O144" s="235">
        <v>56.000000050536975</v>
      </c>
    </row>
    <row r="145" spans="5:15" ht="11.25" x14ac:dyDescent="0.2">
      <c r="E145" s="210">
        <v>134</v>
      </c>
      <c r="F145" s="212">
        <v>14</v>
      </c>
      <c r="G145" s="214">
        <v>176</v>
      </c>
      <c r="H145" s="221">
        <v>56</v>
      </c>
      <c r="I145" s="210">
        <v>134</v>
      </c>
      <c r="J145" s="217">
        <f t="shared" si="13"/>
        <v>20.512</v>
      </c>
      <c r="K145" s="210">
        <f t="shared" si="11"/>
        <v>176</v>
      </c>
      <c r="L145" s="210">
        <f t="shared" si="11"/>
        <v>56</v>
      </c>
      <c r="M145" s="227">
        <f t="shared" si="12"/>
        <v>1.6463348048758411E-8</v>
      </c>
      <c r="N145" s="235">
        <f t="array" ref="N145:O145">MMULT(K145:M145,$N$6:$O$8)</f>
        <v>204</v>
      </c>
      <c r="O145" s="235">
        <v>56.000000016463346</v>
      </c>
    </row>
    <row r="146" spans="5:15" ht="11.25" x14ac:dyDescent="0.2">
      <c r="E146" s="210">
        <v>135</v>
      </c>
      <c r="F146" s="212">
        <v>15</v>
      </c>
      <c r="G146" s="214">
        <v>178</v>
      </c>
      <c r="H146" s="221">
        <v>56</v>
      </c>
      <c r="I146" s="210">
        <v>135</v>
      </c>
      <c r="J146" s="217">
        <f t="shared" si="13"/>
        <v>21.735999999999997</v>
      </c>
      <c r="K146" s="210">
        <f t="shared" si="11"/>
        <v>178</v>
      </c>
      <c r="L146" s="210">
        <f t="shared" si="11"/>
        <v>56</v>
      </c>
      <c r="M146" s="227">
        <f t="shared" si="12"/>
        <v>4.9586651409821009E-9</v>
      </c>
      <c r="N146" s="235">
        <f t="array" ref="N146:O146">MMULT(K146:M146,$N$6:$O$8)</f>
        <v>206</v>
      </c>
      <c r="O146" s="235">
        <v>56.000000004958665</v>
      </c>
    </row>
    <row r="147" spans="5:15" ht="11.25" x14ac:dyDescent="0.2">
      <c r="E147" s="210">
        <v>136</v>
      </c>
      <c r="F147" s="212">
        <v>16</v>
      </c>
      <c r="G147" s="214">
        <v>180</v>
      </c>
      <c r="H147" s="221">
        <v>56</v>
      </c>
      <c r="I147" s="210">
        <v>136</v>
      </c>
      <c r="J147" s="217">
        <f t="shared" si="13"/>
        <v>23.04</v>
      </c>
      <c r="K147" s="210">
        <f t="shared" si="11"/>
        <v>180</v>
      </c>
      <c r="L147" s="210">
        <f t="shared" si="11"/>
        <v>56</v>
      </c>
      <c r="M147" s="227">
        <f t="shared" si="12"/>
        <v>1.3808582237893072E-9</v>
      </c>
      <c r="N147" s="235">
        <f t="array" ref="N147:O147">MMULT(K147:M147,$N$6:$O$8)</f>
        <v>208</v>
      </c>
      <c r="O147" s="235">
        <v>56.000000001380862</v>
      </c>
    </row>
    <row r="148" spans="5:15" ht="11.25" x14ac:dyDescent="0.2">
      <c r="E148" s="210">
        <v>137</v>
      </c>
      <c r="F148" s="212">
        <v>17</v>
      </c>
      <c r="G148" s="214">
        <v>182</v>
      </c>
      <c r="H148" s="221">
        <v>56</v>
      </c>
      <c r="I148" s="210">
        <v>137</v>
      </c>
      <c r="J148" s="217">
        <f t="shared" si="13"/>
        <v>24.423999999999999</v>
      </c>
      <c r="K148" s="210">
        <f t="shared" si="11"/>
        <v>182</v>
      </c>
      <c r="L148" s="210">
        <f t="shared" si="11"/>
        <v>56</v>
      </c>
      <c r="M148" s="227">
        <f t="shared" si="12"/>
        <v>3.55525771771157E-10</v>
      </c>
      <c r="N148" s="235">
        <f t="array" ref="N148:O148">MMULT(K148:M148,$N$6:$O$8)</f>
        <v>210</v>
      </c>
      <c r="O148" s="235">
        <v>56.000000000355527</v>
      </c>
    </row>
    <row r="149" spans="5:15" ht="11.25" x14ac:dyDescent="0.2">
      <c r="E149" s="210">
        <v>138</v>
      </c>
      <c r="F149" s="212">
        <v>18</v>
      </c>
      <c r="G149" s="214">
        <v>184</v>
      </c>
      <c r="H149" s="221">
        <v>56</v>
      </c>
      <c r="I149" s="210">
        <v>138</v>
      </c>
      <c r="J149" s="217">
        <f t="shared" si="13"/>
        <v>25.887999999999998</v>
      </c>
      <c r="K149" s="210">
        <f t="shared" si="11"/>
        <v>184</v>
      </c>
      <c r="L149" s="210">
        <f t="shared" si="11"/>
        <v>56</v>
      </c>
      <c r="M149" s="227">
        <f t="shared" si="12"/>
        <v>8.4631253355906791E-11</v>
      </c>
      <c r="N149" s="235">
        <f t="array" ref="N149:O149">MMULT(K149:M149,$N$6:$O$8)</f>
        <v>212</v>
      </c>
      <c r="O149" s="235">
        <v>56.000000000084633</v>
      </c>
    </row>
    <row r="150" spans="5:15" ht="11.25" x14ac:dyDescent="0.2">
      <c r="E150" s="210">
        <v>139</v>
      </c>
      <c r="F150" s="212">
        <v>19</v>
      </c>
      <c r="G150" s="214">
        <v>186</v>
      </c>
      <c r="H150" s="221">
        <v>56</v>
      </c>
      <c r="I150" s="210">
        <v>139</v>
      </c>
      <c r="J150" s="217">
        <f t="shared" si="13"/>
        <v>27.431999999999999</v>
      </c>
      <c r="K150" s="210">
        <f t="shared" si="11"/>
        <v>186</v>
      </c>
      <c r="L150" s="210">
        <f t="shared" si="11"/>
        <v>56</v>
      </c>
      <c r="M150" s="227">
        <f t="shared" si="12"/>
        <v>1.8626366546648696E-11</v>
      </c>
      <c r="N150" s="235">
        <f t="array" ref="N150:O150">MMULT(K150:M150,$N$6:$O$8)</f>
        <v>214</v>
      </c>
      <c r="O150" s="235">
        <v>56.000000000018623</v>
      </c>
    </row>
    <row r="151" spans="5:15" ht="11.25" x14ac:dyDescent="0.2">
      <c r="E151" s="210">
        <v>140</v>
      </c>
      <c r="F151" s="212">
        <v>20</v>
      </c>
      <c r="G151" s="214">
        <v>188</v>
      </c>
      <c r="H151" s="221">
        <v>56</v>
      </c>
      <c r="I151" s="210">
        <v>140</v>
      </c>
      <c r="J151" s="217">
        <f t="shared" si="13"/>
        <v>29.055999999999997</v>
      </c>
      <c r="K151" s="210">
        <f t="shared" si="11"/>
        <v>188</v>
      </c>
      <c r="L151" s="210">
        <f t="shared" si="11"/>
        <v>56</v>
      </c>
      <c r="M151" s="227">
        <f t="shared" si="12"/>
        <v>3.7902094084650452E-12</v>
      </c>
      <c r="N151" s="235">
        <f t="array" ref="N151:O151">MMULT(K151:M151,$N$6:$O$8)</f>
        <v>216</v>
      </c>
      <c r="O151" s="235">
        <v>56.000000000003787</v>
      </c>
    </row>
    <row r="152" spans="5:15" ht="11.25" x14ac:dyDescent="0.2">
      <c r="E152" s="210">
        <v>141</v>
      </c>
      <c r="F152" s="212">
        <v>21</v>
      </c>
      <c r="G152" s="214">
        <v>190</v>
      </c>
      <c r="H152" s="221">
        <v>56</v>
      </c>
      <c r="I152" s="210">
        <v>141</v>
      </c>
      <c r="J152" s="217">
        <f t="shared" si="13"/>
        <v>30.759999999999998</v>
      </c>
      <c r="K152" s="210">
        <f t="shared" si="11"/>
        <v>190</v>
      </c>
      <c r="L152" s="210">
        <f t="shared" si="11"/>
        <v>56</v>
      </c>
      <c r="M152" s="227">
        <f t="shared" si="12"/>
        <v>7.1307621930654287E-13</v>
      </c>
      <c r="N152" s="235">
        <f t="array" ref="N152:O152">MMULT(K152:M152,$N$6:$O$8)</f>
        <v>218</v>
      </c>
      <c r="O152" s="235">
        <v>56.000000000000711</v>
      </c>
    </row>
    <row r="153" spans="5:15" ht="11.25" x14ac:dyDescent="0.2">
      <c r="E153" s="210">
        <v>142</v>
      </c>
      <c r="F153" s="212">
        <v>22</v>
      </c>
      <c r="G153" s="214">
        <v>192</v>
      </c>
      <c r="H153" s="221">
        <v>56</v>
      </c>
      <c r="I153" s="210">
        <v>142</v>
      </c>
      <c r="J153" s="217">
        <f t="shared" si="13"/>
        <v>32.543999999999997</v>
      </c>
      <c r="K153" s="210">
        <f t="shared" si="11"/>
        <v>192</v>
      </c>
      <c r="L153" s="210">
        <f t="shared" si="11"/>
        <v>56</v>
      </c>
      <c r="M153" s="227">
        <f t="shared" si="12"/>
        <v>1.2403561055929346E-13</v>
      </c>
      <c r="N153" s="235">
        <f t="array" ref="N153:O153">MMULT(K153:M153,$N$6:$O$8)</f>
        <v>220</v>
      </c>
      <c r="O153" s="235">
        <v>56.000000000000121</v>
      </c>
    </row>
    <row r="154" spans="5:15" ht="11.25" x14ac:dyDescent="0.2">
      <c r="E154" s="210">
        <v>143</v>
      </c>
      <c r="F154" s="212">
        <v>23</v>
      </c>
      <c r="G154" s="214">
        <v>194</v>
      </c>
      <c r="H154" s="221">
        <v>56</v>
      </c>
      <c r="I154" s="210">
        <v>143</v>
      </c>
      <c r="J154" s="217">
        <f t="shared" si="13"/>
        <v>34.408000000000001</v>
      </c>
      <c r="K154" s="210">
        <f t="shared" si="11"/>
        <v>194</v>
      </c>
      <c r="L154" s="210">
        <f t="shared" si="11"/>
        <v>56</v>
      </c>
      <c r="M154" s="227">
        <f t="shared" si="12"/>
        <v>1.9947777346253621E-14</v>
      </c>
      <c r="N154" s="235">
        <f t="array" ref="N154:O154">MMULT(K154:M154,$N$6:$O$8)</f>
        <v>222</v>
      </c>
      <c r="O154" s="235">
        <v>56.000000000000021</v>
      </c>
    </row>
    <row r="155" spans="5:15" ht="11.25" x14ac:dyDescent="0.2">
      <c r="E155" s="210">
        <v>144</v>
      </c>
      <c r="F155" s="212">
        <v>24</v>
      </c>
      <c r="G155" s="214">
        <v>196</v>
      </c>
      <c r="H155" s="221">
        <v>56</v>
      </c>
      <c r="I155" s="210">
        <v>144</v>
      </c>
      <c r="J155" s="217">
        <f t="shared" si="13"/>
        <v>36.352000000000004</v>
      </c>
      <c r="K155" s="210">
        <f t="shared" si="11"/>
        <v>196</v>
      </c>
      <c r="L155" s="210">
        <f t="shared" si="11"/>
        <v>56</v>
      </c>
      <c r="M155" s="227">
        <f t="shared" si="12"/>
        <v>2.9660626700380707E-15</v>
      </c>
      <c r="N155" s="235">
        <f t="array" ref="N155:O155">MMULT(K155:M155,$N$6:$O$8)</f>
        <v>224</v>
      </c>
      <c r="O155" s="235">
        <v>56</v>
      </c>
    </row>
    <row r="156" spans="5:15" ht="11.25" x14ac:dyDescent="0.2">
      <c r="E156" s="210">
        <v>145</v>
      </c>
      <c r="F156" s="212">
        <v>25</v>
      </c>
      <c r="G156" s="214">
        <v>198</v>
      </c>
      <c r="H156" s="221">
        <v>56</v>
      </c>
      <c r="I156" s="210">
        <v>145</v>
      </c>
      <c r="J156" s="217">
        <f t="shared" si="13"/>
        <v>38.376000000000005</v>
      </c>
      <c r="K156" s="210">
        <f t="shared" si="11"/>
        <v>198</v>
      </c>
      <c r="L156" s="210">
        <f t="shared" si="11"/>
        <v>56</v>
      </c>
      <c r="M156" s="227">
        <f t="shared" si="12"/>
        <v>4.0775924989876945E-16</v>
      </c>
      <c r="N156" s="235">
        <f t="array" ref="N156:O156">MMULT(K156:M156,$N$6:$O$8)</f>
        <v>226</v>
      </c>
      <c r="O156" s="235">
        <v>56</v>
      </c>
    </row>
    <row r="157" spans="5:15" ht="11.25" x14ac:dyDescent="0.2">
      <c r="E157" s="210">
        <v>146</v>
      </c>
      <c r="F157" s="212">
        <v>26</v>
      </c>
      <c r="G157" s="214">
        <v>200</v>
      </c>
      <c r="H157" s="221">
        <v>56</v>
      </c>
      <c r="I157" s="210">
        <v>146</v>
      </c>
      <c r="J157" s="217">
        <f t="shared" si="13"/>
        <v>40.479999999999997</v>
      </c>
      <c r="K157" s="210">
        <f t="shared" si="11"/>
        <v>200</v>
      </c>
      <c r="L157" s="210">
        <f t="shared" si="11"/>
        <v>56</v>
      </c>
      <c r="M157" s="227">
        <f t="shared" si="12"/>
        <v>5.1828066581339883E-17</v>
      </c>
      <c r="N157" s="235">
        <f t="array" ref="N157:O157">MMULT(K157:M157,$N$6:$O$8)</f>
        <v>228</v>
      </c>
      <c r="O157" s="235">
        <v>56</v>
      </c>
    </row>
    <row r="158" spans="5:15" ht="11.25" x14ac:dyDescent="0.2">
      <c r="E158" s="210">
        <v>147</v>
      </c>
      <c r="F158" s="212">
        <v>27</v>
      </c>
      <c r="G158" s="214">
        <v>202</v>
      </c>
      <c r="H158" s="221">
        <v>56</v>
      </c>
      <c r="I158" s="210">
        <v>147</v>
      </c>
      <c r="J158" s="217">
        <f t="shared" si="13"/>
        <v>42.663999999999994</v>
      </c>
      <c r="K158" s="210">
        <f t="shared" si="11"/>
        <v>202</v>
      </c>
      <c r="L158" s="210">
        <f t="shared" si="11"/>
        <v>56</v>
      </c>
      <c r="M158" s="227">
        <f t="shared" si="12"/>
        <v>6.090653346586035E-18</v>
      </c>
      <c r="N158" s="235">
        <f t="array" ref="N158:O158">MMULT(K158:M158,$N$6:$O$8)</f>
        <v>230</v>
      </c>
      <c r="O158" s="235">
        <v>56</v>
      </c>
    </row>
    <row r="159" spans="5:15" ht="11.25" x14ac:dyDescent="0.2">
      <c r="E159" s="210">
        <v>148</v>
      </c>
      <c r="F159" s="212">
        <v>28</v>
      </c>
      <c r="G159" s="214">
        <v>204</v>
      </c>
      <c r="H159" s="221">
        <v>56</v>
      </c>
      <c r="I159" s="210">
        <v>148</v>
      </c>
      <c r="J159" s="217">
        <f t="shared" si="13"/>
        <v>44.927999999999997</v>
      </c>
      <c r="K159" s="210">
        <f t="shared" si="11"/>
        <v>204</v>
      </c>
      <c r="L159" s="210">
        <f t="shared" si="11"/>
        <v>56</v>
      </c>
      <c r="M159" s="227">
        <f t="shared" si="12"/>
        <v>6.6175989494035821E-19</v>
      </c>
      <c r="N159" s="235">
        <f t="array" ref="N159:O159">MMULT(K159:M159,$N$6:$O$8)</f>
        <v>232</v>
      </c>
      <c r="O159" s="235">
        <v>56</v>
      </c>
    </row>
    <row r="160" spans="5:15" ht="11.25" x14ac:dyDescent="0.2">
      <c r="E160" s="210">
        <v>149</v>
      </c>
      <c r="F160" s="212">
        <v>29</v>
      </c>
      <c r="G160" s="214">
        <v>206</v>
      </c>
      <c r="H160" s="221">
        <v>56</v>
      </c>
      <c r="I160" s="210">
        <v>149</v>
      </c>
      <c r="J160" s="217">
        <f t="shared" si="13"/>
        <v>47.271999999999998</v>
      </c>
      <c r="K160" s="210">
        <f t="shared" si="11"/>
        <v>206</v>
      </c>
      <c r="L160" s="210">
        <f t="shared" si="11"/>
        <v>56</v>
      </c>
      <c r="M160" s="227">
        <f t="shared" si="12"/>
        <v>6.6477502223704159E-20</v>
      </c>
      <c r="N160" s="235">
        <f t="array" ref="N160:O160">MMULT(K160:M160,$N$6:$O$8)</f>
        <v>234</v>
      </c>
      <c r="O160" s="235">
        <v>56</v>
      </c>
    </row>
    <row r="161" spans="5:15" ht="11.25" x14ac:dyDescent="0.2">
      <c r="E161" s="210">
        <v>150</v>
      </c>
      <c r="F161" s="212">
        <v>30</v>
      </c>
      <c r="G161" s="214">
        <v>208</v>
      </c>
      <c r="H161" s="221">
        <v>56</v>
      </c>
      <c r="I161" s="210">
        <v>150</v>
      </c>
      <c r="J161" s="217">
        <f t="shared" si="13"/>
        <v>49.695999999999998</v>
      </c>
      <c r="K161" s="210">
        <f t="shared" si="11"/>
        <v>208</v>
      </c>
      <c r="L161" s="210">
        <f t="shared" si="11"/>
        <v>56</v>
      </c>
      <c r="M161" s="227">
        <f t="shared" si="12"/>
        <v>6.1742844037136211E-21</v>
      </c>
      <c r="N161" s="235">
        <f t="array" ref="N161:O161">MMULT(K161:M161,$N$6:$O$8)</f>
        <v>236</v>
      </c>
      <c r="O161" s="235">
        <v>56</v>
      </c>
    </row>
    <row r="162" spans="5:15" ht="11.25" x14ac:dyDescent="0.2">
      <c r="E162" s="210">
        <v>151</v>
      </c>
      <c r="F162" s="212">
        <v>31</v>
      </c>
      <c r="G162" s="214">
        <v>210</v>
      </c>
      <c r="H162" s="221">
        <v>56</v>
      </c>
      <c r="I162" s="210">
        <v>151</v>
      </c>
      <c r="J162" s="217">
        <f t="shared" si="13"/>
        <v>52.2</v>
      </c>
      <c r="K162" s="210">
        <f t="shared" si="11"/>
        <v>210</v>
      </c>
      <c r="L162" s="210">
        <f t="shared" si="11"/>
        <v>56</v>
      </c>
      <c r="M162" s="227">
        <f t="shared" si="12"/>
        <v>5.3019576589450164E-22</v>
      </c>
      <c r="N162" s="235">
        <f t="array" ref="N162:O162">MMULT(K162:M162,$N$6:$O$8)</f>
        <v>238</v>
      </c>
      <c r="O162" s="235">
        <v>56</v>
      </c>
    </row>
    <row r="163" spans="5:15" ht="11.25" x14ac:dyDescent="0.2">
      <c r="E163" s="210">
        <v>152</v>
      </c>
      <c r="F163" s="212">
        <v>32</v>
      </c>
      <c r="G163" s="214"/>
      <c r="H163" s="221"/>
      <c r="I163" s="210">
        <v>152</v>
      </c>
      <c r="J163" s="217">
        <f t="shared" si="13"/>
        <v>176.80000000000007</v>
      </c>
      <c r="K163" s="210"/>
      <c r="M163" s="227"/>
      <c r="N163" s="237"/>
      <c r="O163" s="237"/>
    </row>
    <row r="164" spans="5:15" ht="11.25" x14ac:dyDescent="0.2">
      <c r="E164" s="210">
        <v>153</v>
      </c>
      <c r="F164" s="212">
        <v>33</v>
      </c>
      <c r="G164" s="214"/>
      <c r="H164" s="221"/>
      <c r="I164" s="210">
        <v>153</v>
      </c>
      <c r="J164" s="217">
        <f t="shared" si="13"/>
        <v>176.80000000000007</v>
      </c>
      <c r="K164" s="210"/>
      <c r="M164" s="227"/>
      <c r="N164" s="237"/>
      <c r="O164" s="237"/>
    </row>
    <row r="165" spans="5:15" ht="11.25" x14ac:dyDescent="0.2">
      <c r="E165" s="210">
        <v>154</v>
      </c>
      <c r="F165" s="212">
        <v>34</v>
      </c>
      <c r="G165" s="214"/>
      <c r="H165" s="221"/>
      <c r="I165" s="210">
        <v>154</v>
      </c>
      <c r="J165" s="217">
        <f t="shared" si="13"/>
        <v>176.80000000000007</v>
      </c>
      <c r="K165" s="210"/>
      <c r="M165" s="227"/>
      <c r="N165" s="237"/>
      <c r="O165" s="237"/>
    </row>
    <row r="166" spans="5:15" ht="11.25" x14ac:dyDescent="0.2">
      <c r="E166" s="210">
        <v>155</v>
      </c>
      <c r="F166" s="212">
        <v>35</v>
      </c>
      <c r="G166" s="214"/>
      <c r="H166" s="221"/>
      <c r="I166" s="210">
        <v>155</v>
      </c>
      <c r="J166" s="217">
        <f t="shared" si="13"/>
        <v>176.80000000000007</v>
      </c>
      <c r="K166" s="210"/>
      <c r="M166" s="227"/>
      <c r="N166" s="237"/>
      <c r="O166" s="237"/>
    </row>
    <row r="167" spans="5:15" ht="11.25" x14ac:dyDescent="0.2">
      <c r="E167" s="210">
        <v>156</v>
      </c>
      <c r="F167" s="212">
        <v>36</v>
      </c>
      <c r="G167" s="214"/>
      <c r="H167" s="221"/>
      <c r="I167" s="210">
        <v>156</v>
      </c>
      <c r="J167" s="217">
        <f t="shared" si="13"/>
        <v>176.80000000000007</v>
      </c>
      <c r="K167" s="210"/>
      <c r="M167" s="227"/>
      <c r="N167" s="237"/>
      <c r="O167" s="237"/>
    </row>
    <row r="168" spans="5:15" ht="11.25" x14ac:dyDescent="0.2">
      <c r="E168" s="210">
        <v>157</v>
      </c>
      <c r="F168" s="212">
        <v>37</v>
      </c>
      <c r="G168" s="214"/>
      <c r="H168" s="221"/>
      <c r="I168" s="210">
        <v>157</v>
      </c>
      <c r="J168" s="217">
        <f t="shared" si="13"/>
        <v>176.80000000000007</v>
      </c>
      <c r="K168" s="210"/>
      <c r="M168" s="227"/>
      <c r="N168" s="237"/>
      <c r="O168" s="237"/>
    </row>
    <row r="169" spans="5:15" ht="11.25" x14ac:dyDescent="0.2">
      <c r="E169" s="210">
        <v>158</v>
      </c>
      <c r="F169" s="212">
        <v>38</v>
      </c>
      <c r="G169" s="214"/>
      <c r="H169" s="221"/>
      <c r="I169" s="210">
        <v>158</v>
      </c>
      <c r="J169" s="217">
        <f t="shared" si="13"/>
        <v>176.80000000000007</v>
      </c>
      <c r="K169" s="210"/>
      <c r="M169" s="227"/>
      <c r="N169" s="237"/>
      <c r="O169" s="237"/>
    </row>
    <row r="170" spans="5:15" ht="11.25" x14ac:dyDescent="0.2">
      <c r="E170" s="210">
        <v>159</v>
      </c>
      <c r="F170" s="212">
        <v>39</v>
      </c>
      <c r="G170" s="214"/>
      <c r="H170" s="221"/>
      <c r="I170" s="210">
        <v>159</v>
      </c>
      <c r="J170" s="217">
        <f t="shared" si="13"/>
        <v>176.80000000000007</v>
      </c>
      <c r="K170" s="210"/>
      <c r="M170" s="227"/>
      <c r="N170" s="237"/>
      <c r="O170" s="237"/>
    </row>
    <row r="171" spans="5:15" ht="11.25" x14ac:dyDescent="0.2">
      <c r="E171" s="210">
        <v>160</v>
      </c>
      <c r="F171" s="213">
        <v>40</v>
      </c>
      <c r="G171" s="222"/>
      <c r="H171" s="223"/>
      <c r="I171" s="210">
        <v>160</v>
      </c>
      <c r="J171" s="217">
        <f t="shared" si="13"/>
        <v>176.80000000000007</v>
      </c>
      <c r="K171" s="210"/>
      <c r="M171" s="227"/>
      <c r="N171" s="237"/>
      <c r="O171" s="237"/>
    </row>
    <row r="172" spans="5:15" ht="11.25" x14ac:dyDescent="0.2">
      <c r="E172" s="210">
        <v>161</v>
      </c>
      <c r="F172" s="211">
        <v>1</v>
      </c>
      <c r="G172" s="219">
        <v>150</v>
      </c>
      <c r="H172" s="220">
        <v>58</v>
      </c>
      <c r="I172" s="210">
        <v>161</v>
      </c>
      <c r="J172" s="217">
        <f t="shared" si="13"/>
        <v>9.8800000000000026</v>
      </c>
      <c r="K172" s="210">
        <f t="shared" ref="K172:L202" si="14">G172</f>
        <v>150</v>
      </c>
      <c r="L172" s="210">
        <f t="shared" si="14"/>
        <v>58</v>
      </c>
      <c r="M172" s="227">
        <f t="shared" ref="M172:M202" si="15">$M$2*$M$5*EXP(-1/2*J172/$M$10)</f>
        <v>5.5385931613104113E-4</v>
      </c>
      <c r="N172" s="235">
        <f t="array" ref="N172:O172">MMULT(K172:M172,$N$6:$O$8)</f>
        <v>179</v>
      </c>
      <c r="O172" s="235">
        <v>58.000553859316128</v>
      </c>
    </row>
    <row r="173" spans="5:15" ht="11.25" x14ac:dyDescent="0.2">
      <c r="E173" s="210">
        <v>162</v>
      </c>
      <c r="F173" s="212">
        <v>2</v>
      </c>
      <c r="G173" s="214">
        <v>152</v>
      </c>
      <c r="H173" s="221">
        <v>58</v>
      </c>
      <c r="I173" s="210">
        <v>162</v>
      </c>
      <c r="J173" s="217">
        <f t="shared" si="13"/>
        <v>9.9520000000000053</v>
      </c>
      <c r="K173" s="210">
        <f t="shared" si="14"/>
        <v>152</v>
      </c>
      <c r="L173" s="210">
        <f t="shared" si="14"/>
        <v>58</v>
      </c>
      <c r="M173" s="227">
        <f t="shared" si="15"/>
        <v>5.1611131925411119E-4</v>
      </c>
      <c r="N173" s="235">
        <f t="array" ref="N173:O173">MMULT(K173:M173,$N$6:$O$8)</f>
        <v>181</v>
      </c>
      <c r="O173" s="235">
        <v>58.000516111319257</v>
      </c>
    </row>
    <row r="174" spans="5:15" ht="11.25" x14ac:dyDescent="0.2">
      <c r="E174" s="210">
        <v>163</v>
      </c>
      <c r="F174" s="212">
        <v>3</v>
      </c>
      <c r="G174" s="214">
        <v>154</v>
      </c>
      <c r="H174" s="221">
        <v>58</v>
      </c>
      <c r="I174" s="210">
        <v>163</v>
      </c>
      <c r="J174" s="217">
        <f t="shared" si="13"/>
        <v>10.104000000000006</v>
      </c>
      <c r="K174" s="210">
        <f t="shared" si="14"/>
        <v>154</v>
      </c>
      <c r="L174" s="210">
        <f t="shared" si="14"/>
        <v>58</v>
      </c>
      <c r="M174" s="227">
        <f t="shared" si="15"/>
        <v>4.4465685367178244E-4</v>
      </c>
      <c r="N174" s="235">
        <f t="array" ref="N174:O174">MMULT(K174:M174,$N$6:$O$8)</f>
        <v>183</v>
      </c>
      <c r="O174" s="235">
        <v>58.000444656853674</v>
      </c>
    </row>
    <row r="175" spans="5:15" ht="11.25" x14ac:dyDescent="0.2">
      <c r="E175" s="210">
        <v>164</v>
      </c>
      <c r="F175" s="212">
        <v>4</v>
      </c>
      <c r="G175" s="214">
        <v>156</v>
      </c>
      <c r="H175" s="221">
        <v>58</v>
      </c>
      <c r="I175" s="210">
        <v>164</v>
      </c>
      <c r="J175" s="217">
        <f t="shared" si="13"/>
        <v>10.336000000000007</v>
      </c>
      <c r="K175" s="210">
        <f t="shared" si="14"/>
        <v>156</v>
      </c>
      <c r="L175" s="210">
        <f t="shared" si="14"/>
        <v>58</v>
      </c>
      <c r="M175" s="227">
        <f t="shared" si="15"/>
        <v>3.5419651597086964E-4</v>
      </c>
      <c r="N175" s="235">
        <f t="array" ref="N175:O175">MMULT(K175:M175,$N$6:$O$8)</f>
        <v>185</v>
      </c>
      <c r="O175" s="235">
        <v>58.000354196515971</v>
      </c>
    </row>
    <row r="176" spans="5:15" ht="11.25" x14ac:dyDescent="0.2">
      <c r="E176" s="210">
        <v>165</v>
      </c>
      <c r="F176" s="212">
        <v>5</v>
      </c>
      <c r="G176" s="214">
        <v>158</v>
      </c>
      <c r="H176" s="221">
        <v>58</v>
      </c>
      <c r="I176" s="210">
        <v>165</v>
      </c>
      <c r="J176" s="217">
        <f t="shared" si="13"/>
        <v>10.648000000000005</v>
      </c>
      <c r="K176" s="210">
        <f t="shared" si="14"/>
        <v>158</v>
      </c>
      <c r="L176" s="210">
        <f t="shared" si="14"/>
        <v>58</v>
      </c>
      <c r="M176" s="227">
        <f t="shared" si="15"/>
        <v>2.6085626218577657E-4</v>
      </c>
      <c r="N176" s="235">
        <f t="array" ref="N176:O176">MMULT(K176:M176,$N$6:$O$8)</f>
        <v>187</v>
      </c>
      <c r="O176" s="235">
        <v>58.000260856262187</v>
      </c>
    </row>
    <row r="177" spans="5:15" ht="11.25" x14ac:dyDescent="0.2">
      <c r="E177" s="210">
        <v>166</v>
      </c>
      <c r="F177" s="212">
        <v>6</v>
      </c>
      <c r="G177" s="214">
        <v>160</v>
      </c>
      <c r="H177" s="221">
        <v>58</v>
      </c>
      <c r="I177" s="210">
        <v>166</v>
      </c>
      <c r="J177" s="217">
        <f t="shared" si="13"/>
        <v>11.040000000000004</v>
      </c>
      <c r="K177" s="210">
        <f t="shared" si="14"/>
        <v>160</v>
      </c>
      <c r="L177" s="210">
        <f t="shared" si="14"/>
        <v>58</v>
      </c>
      <c r="M177" s="227">
        <f t="shared" si="15"/>
        <v>1.7762166496540624E-4</v>
      </c>
      <c r="N177" s="235">
        <f t="array" ref="N177:O177">MMULT(K177:M177,$N$6:$O$8)</f>
        <v>189</v>
      </c>
      <c r="O177" s="235">
        <v>58.000177621664967</v>
      </c>
    </row>
    <row r="178" spans="5:15" ht="11.25" x14ac:dyDescent="0.2">
      <c r="E178" s="210">
        <v>167</v>
      </c>
      <c r="F178" s="212">
        <v>7</v>
      </c>
      <c r="G178" s="214">
        <v>162</v>
      </c>
      <c r="H178" s="221">
        <v>58</v>
      </c>
      <c r="I178" s="210">
        <v>167</v>
      </c>
      <c r="J178" s="217">
        <f t="shared" si="13"/>
        <v>11.512000000000002</v>
      </c>
      <c r="K178" s="210">
        <f t="shared" si="14"/>
        <v>162</v>
      </c>
      <c r="L178" s="210">
        <f t="shared" si="14"/>
        <v>58</v>
      </c>
      <c r="M178" s="227">
        <f t="shared" si="15"/>
        <v>1.1182226738575832E-4</v>
      </c>
      <c r="N178" s="235">
        <f t="array" ref="N178:O178">MMULT(K178:M178,$N$6:$O$8)</f>
        <v>191</v>
      </c>
      <c r="O178" s="235">
        <v>58.000111822267385</v>
      </c>
    </row>
    <row r="179" spans="5:15" ht="11.25" x14ac:dyDescent="0.2">
      <c r="E179" s="210">
        <v>168</v>
      </c>
      <c r="F179" s="212">
        <v>8</v>
      </c>
      <c r="G179" s="214">
        <v>164</v>
      </c>
      <c r="H179" s="221">
        <v>58</v>
      </c>
      <c r="I179" s="210">
        <v>168</v>
      </c>
      <c r="J179" s="217">
        <f t="shared" si="13"/>
        <v>12.064000000000004</v>
      </c>
      <c r="K179" s="210">
        <f t="shared" si="14"/>
        <v>164</v>
      </c>
      <c r="L179" s="210">
        <f t="shared" si="14"/>
        <v>58</v>
      </c>
      <c r="M179" s="227">
        <f t="shared" si="15"/>
        <v>6.5087612173167866E-5</v>
      </c>
      <c r="N179" s="235">
        <f t="array" ref="N179:O179">MMULT(K179:M179,$N$6:$O$8)</f>
        <v>193</v>
      </c>
      <c r="O179" s="235">
        <v>58.000065087612171</v>
      </c>
    </row>
    <row r="180" spans="5:15" ht="11.25" x14ac:dyDescent="0.2">
      <c r="E180" s="210">
        <v>169</v>
      </c>
      <c r="F180" s="212">
        <v>9</v>
      </c>
      <c r="G180" s="214">
        <v>166</v>
      </c>
      <c r="H180" s="221">
        <v>58</v>
      </c>
      <c r="I180" s="210">
        <v>169</v>
      </c>
      <c r="J180" s="217">
        <f t="shared" si="13"/>
        <v>12.696000000000005</v>
      </c>
      <c r="K180" s="210">
        <f t="shared" si="14"/>
        <v>166</v>
      </c>
      <c r="L180" s="210">
        <f t="shared" si="14"/>
        <v>58</v>
      </c>
      <c r="M180" s="227">
        <f t="shared" si="15"/>
        <v>3.5027252409274351E-5</v>
      </c>
      <c r="N180" s="235">
        <f t="array" ref="N180:O180">MMULT(K180:M180,$N$6:$O$8)</f>
        <v>195</v>
      </c>
      <c r="O180" s="235">
        <v>58.000035027252409</v>
      </c>
    </row>
    <row r="181" spans="5:15" ht="11.25" x14ac:dyDescent="0.2">
      <c r="E181" s="210">
        <v>170</v>
      </c>
      <c r="F181" s="212">
        <v>10</v>
      </c>
      <c r="G181" s="214">
        <v>168</v>
      </c>
      <c r="H181" s="221">
        <v>58</v>
      </c>
      <c r="I181" s="210">
        <v>170</v>
      </c>
      <c r="J181" s="217">
        <f t="shared" si="13"/>
        <v>13.408000000000005</v>
      </c>
      <c r="K181" s="210">
        <f t="shared" si="14"/>
        <v>168</v>
      </c>
      <c r="L181" s="210">
        <f t="shared" si="14"/>
        <v>58</v>
      </c>
      <c r="M181" s="227">
        <f t="shared" si="15"/>
        <v>1.7428158156852438E-5</v>
      </c>
      <c r="N181" s="235">
        <f t="array" ref="N181:O181">MMULT(K181:M181,$N$6:$O$8)</f>
        <v>197</v>
      </c>
      <c r="O181" s="235">
        <v>58.000017428158159</v>
      </c>
    </row>
    <row r="182" spans="5:15" ht="11.25" x14ac:dyDescent="0.2">
      <c r="E182" s="210">
        <v>171</v>
      </c>
      <c r="F182" s="212">
        <v>11</v>
      </c>
      <c r="G182" s="214">
        <v>170</v>
      </c>
      <c r="H182" s="221">
        <v>58</v>
      </c>
      <c r="I182" s="210">
        <v>171</v>
      </c>
      <c r="J182" s="217">
        <f t="shared" si="13"/>
        <v>14.200000000000003</v>
      </c>
      <c r="K182" s="210">
        <f t="shared" si="14"/>
        <v>170</v>
      </c>
      <c r="L182" s="210">
        <f t="shared" si="14"/>
        <v>58</v>
      </c>
      <c r="M182" s="227">
        <f t="shared" si="15"/>
        <v>8.0174193625118843E-6</v>
      </c>
      <c r="N182" s="235">
        <f t="array" ref="N182:O182">MMULT(K182:M182,$N$6:$O$8)</f>
        <v>199</v>
      </c>
      <c r="O182" s="235">
        <v>58.000008017419361</v>
      </c>
    </row>
    <row r="183" spans="5:15" ht="11.25" x14ac:dyDescent="0.2">
      <c r="E183" s="210">
        <v>172</v>
      </c>
      <c r="F183" s="212">
        <v>12</v>
      </c>
      <c r="G183" s="214">
        <v>172</v>
      </c>
      <c r="H183" s="221">
        <v>58</v>
      </c>
      <c r="I183" s="210">
        <v>172</v>
      </c>
      <c r="J183" s="217">
        <f t="shared" si="13"/>
        <v>15.072000000000005</v>
      </c>
      <c r="K183" s="210">
        <f t="shared" si="14"/>
        <v>172</v>
      </c>
      <c r="L183" s="210">
        <f t="shared" si="14"/>
        <v>58</v>
      </c>
      <c r="M183" s="227">
        <f t="shared" si="15"/>
        <v>3.4100079888551392E-6</v>
      </c>
      <c r="N183" s="235">
        <f t="array" ref="N183:O183">MMULT(K183:M183,$N$6:$O$8)</f>
        <v>201</v>
      </c>
      <c r="O183" s="235">
        <v>58.000003410007992</v>
      </c>
    </row>
    <row r="184" spans="5:15" ht="11.25" x14ac:dyDescent="0.2">
      <c r="E184" s="210">
        <v>173</v>
      </c>
      <c r="F184" s="212">
        <v>13</v>
      </c>
      <c r="G184" s="214">
        <v>174</v>
      </c>
      <c r="H184" s="221">
        <v>58</v>
      </c>
      <c r="I184" s="210">
        <v>173</v>
      </c>
      <c r="J184" s="217">
        <f t="shared" si="13"/>
        <v>16.024000000000004</v>
      </c>
      <c r="K184" s="210">
        <f t="shared" si="14"/>
        <v>174</v>
      </c>
      <c r="L184" s="210">
        <f t="shared" si="14"/>
        <v>58</v>
      </c>
      <c r="M184" s="227">
        <f t="shared" si="15"/>
        <v>1.3409539997050737E-6</v>
      </c>
      <c r="N184" s="235">
        <f t="array" ref="N184:O184">MMULT(K184:M184,$N$6:$O$8)</f>
        <v>203</v>
      </c>
      <c r="O184" s="235">
        <v>58.000001340954</v>
      </c>
    </row>
    <row r="185" spans="5:15" ht="11.25" x14ac:dyDescent="0.2">
      <c r="E185" s="210">
        <v>174</v>
      </c>
      <c r="F185" s="212">
        <v>14</v>
      </c>
      <c r="G185" s="214">
        <v>176</v>
      </c>
      <c r="H185" s="221">
        <v>58</v>
      </c>
      <c r="I185" s="210">
        <v>174</v>
      </c>
      <c r="J185" s="217">
        <f t="shared" si="13"/>
        <v>17.056000000000004</v>
      </c>
      <c r="K185" s="210">
        <f t="shared" si="14"/>
        <v>176</v>
      </c>
      <c r="L185" s="210">
        <f t="shared" si="14"/>
        <v>58</v>
      </c>
      <c r="M185" s="227">
        <f t="shared" si="15"/>
        <v>4.8753977352698161E-7</v>
      </c>
      <c r="N185" s="235">
        <f t="array" ref="N185:O185">MMULT(K185:M185,$N$6:$O$8)</f>
        <v>205</v>
      </c>
      <c r="O185" s="235">
        <v>58.000000487539772</v>
      </c>
    </row>
    <row r="186" spans="5:15" ht="11.25" x14ac:dyDescent="0.2">
      <c r="E186" s="210">
        <v>175</v>
      </c>
      <c r="F186" s="212">
        <v>15</v>
      </c>
      <c r="G186" s="214">
        <v>178</v>
      </c>
      <c r="H186" s="221">
        <v>58</v>
      </c>
      <c r="I186" s="210">
        <v>175</v>
      </c>
      <c r="J186" s="217">
        <f t="shared" si="13"/>
        <v>18.168000000000003</v>
      </c>
      <c r="K186" s="210">
        <f t="shared" si="14"/>
        <v>178</v>
      </c>
      <c r="L186" s="210">
        <f t="shared" si="14"/>
        <v>58</v>
      </c>
      <c r="M186" s="227">
        <f t="shared" si="15"/>
        <v>1.6388677538531346E-7</v>
      </c>
      <c r="N186" s="235">
        <f t="array" ref="N186:O186">MMULT(K186:M186,$N$6:$O$8)</f>
        <v>207</v>
      </c>
      <c r="O186" s="235">
        <v>58.000000163886774</v>
      </c>
    </row>
    <row r="187" spans="5:15" ht="11.25" x14ac:dyDescent="0.2">
      <c r="E187" s="210">
        <v>176</v>
      </c>
      <c r="F187" s="212">
        <v>16</v>
      </c>
      <c r="G187" s="214">
        <v>180</v>
      </c>
      <c r="H187" s="221">
        <v>58</v>
      </c>
      <c r="I187" s="210">
        <v>176</v>
      </c>
      <c r="J187" s="217">
        <f t="shared" si="13"/>
        <v>19.360000000000003</v>
      </c>
      <c r="K187" s="210">
        <f t="shared" si="14"/>
        <v>180</v>
      </c>
      <c r="L187" s="210">
        <f t="shared" si="14"/>
        <v>58</v>
      </c>
      <c r="M187" s="227">
        <f t="shared" si="15"/>
        <v>5.0934899881147249E-8</v>
      </c>
      <c r="N187" s="235">
        <f t="array" ref="N187:O187">MMULT(K187:M187,$N$6:$O$8)</f>
        <v>209</v>
      </c>
      <c r="O187" s="235">
        <v>58.000000050934901</v>
      </c>
    </row>
    <row r="188" spans="5:15" ht="11.25" x14ac:dyDescent="0.2">
      <c r="E188" s="210">
        <v>177</v>
      </c>
      <c r="F188" s="212">
        <v>17</v>
      </c>
      <c r="G188" s="214">
        <v>182</v>
      </c>
      <c r="H188" s="221">
        <v>58</v>
      </c>
      <c r="I188" s="210">
        <v>177</v>
      </c>
      <c r="J188" s="217">
        <f t="shared" si="13"/>
        <v>20.632000000000001</v>
      </c>
      <c r="K188" s="210">
        <f t="shared" si="14"/>
        <v>182</v>
      </c>
      <c r="L188" s="210">
        <f t="shared" si="14"/>
        <v>58</v>
      </c>
      <c r="M188" s="227">
        <f t="shared" si="15"/>
        <v>1.4636077186570912E-8</v>
      </c>
      <c r="N188" s="235">
        <f t="array" ref="N188:O188">MMULT(K188:M188,$N$6:$O$8)</f>
        <v>211</v>
      </c>
      <c r="O188" s="235">
        <v>58.000000014636079</v>
      </c>
    </row>
    <row r="189" spans="5:15" ht="11.25" x14ac:dyDescent="0.2">
      <c r="E189" s="210">
        <v>178</v>
      </c>
      <c r="F189" s="212">
        <v>18</v>
      </c>
      <c r="G189" s="214">
        <v>184</v>
      </c>
      <c r="H189" s="221">
        <v>58</v>
      </c>
      <c r="I189" s="210">
        <v>178</v>
      </c>
      <c r="J189" s="217">
        <f t="shared" si="13"/>
        <v>21.984000000000002</v>
      </c>
      <c r="K189" s="210">
        <f t="shared" si="14"/>
        <v>184</v>
      </c>
      <c r="L189" s="210">
        <f t="shared" si="14"/>
        <v>58</v>
      </c>
      <c r="M189" s="227">
        <f t="shared" si="15"/>
        <v>3.8884060769810378E-9</v>
      </c>
      <c r="N189" s="235">
        <f t="array" ref="N189:O189">MMULT(K189:M189,$N$6:$O$8)</f>
        <v>213</v>
      </c>
      <c r="O189" s="235">
        <v>58.00000000388841</v>
      </c>
    </row>
    <row r="190" spans="5:15" ht="11.25" x14ac:dyDescent="0.2">
      <c r="E190" s="210">
        <v>179</v>
      </c>
      <c r="F190" s="212">
        <v>19</v>
      </c>
      <c r="G190" s="214">
        <v>186</v>
      </c>
      <c r="H190" s="221">
        <v>58</v>
      </c>
      <c r="I190" s="210">
        <v>179</v>
      </c>
      <c r="J190" s="217">
        <f t="shared" si="13"/>
        <v>23.416</v>
      </c>
      <c r="K190" s="210">
        <f t="shared" si="14"/>
        <v>186</v>
      </c>
      <c r="L190" s="210">
        <f t="shared" si="14"/>
        <v>58</v>
      </c>
      <c r="M190" s="227">
        <f t="shared" si="15"/>
        <v>9.5511622549724013E-10</v>
      </c>
      <c r="N190" s="235">
        <f t="array" ref="N190:O190">MMULT(K190:M190,$N$6:$O$8)</f>
        <v>215</v>
      </c>
      <c r="O190" s="235">
        <v>58.000000000955119</v>
      </c>
    </row>
    <row r="191" spans="5:15" ht="11.25" x14ac:dyDescent="0.2">
      <c r="E191" s="210">
        <v>180</v>
      </c>
      <c r="F191" s="212">
        <v>20</v>
      </c>
      <c r="G191" s="214">
        <v>188</v>
      </c>
      <c r="H191" s="221">
        <v>58</v>
      </c>
      <c r="I191" s="210">
        <v>180</v>
      </c>
      <c r="J191" s="217">
        <f t="shared" si="13"/>
        <v>24.928000000000004</v>
      </c>
      <c r="K191" s="210">
        <f t="shared" si="14"/>
        <v>188</v>
      </c>
      <c r="L191" s="210">
        <f t="shared" si="14"/>
        <v>58</v>
      </c>
      <c r="M191" s="227">
        <f t="shared" si="15"/>
        <v>2.1690947356548326E-10</v>
      </c>
      <c r="N191" s="235">
        <f t="array" ref="N191:O191">MMULT(K191:M191,$N$6:$O$8)</f>
        <v>217</v>
      </c>
      <c r="O191" s="235">
        <v>58.000000000216907</v>
      </c>
    </row>
    <row r="192" spans="5:15" ht="11.25" x14ac:dyDescent="0.2">
      <c r="E192" s="210">
        <v>181</v>
      </c>
      <c r="F192" s="212">
        <v>21</v>
      </c>
      <c r="G192" s="214">
        <v>190</v>
      </c>
      <c r="H192" s="221">
        <v>58</v>
      </c>
      <c r="I192" s="210">
        <v>181</v>
      </c>
      <c r="J192" s="217">
        <f t="shared" si="13"/>
        <v>26.520000000000003</v>
      </c>
      <c r="K192" s="210">
        <f t="shared" si="14"/>
        <v>190</v>
      </c>
      <c r="L192" s="210">
        <f t="shared" si="14"/>
        <v>58</v>
      </c>
      <c r="M192" s="227">
        <f t="shared" si="15"/>
        <v>4.5544769181633106E-11</v>
      </c>
      <c r="N192" s="235">
        <f t="array" ref="N192:O192">MMULT(K192:M192,$N$6:$O$8)</f>
        <v>219</v>
      </c>
      <c r="O192" s="235">
        <v>58.000000000045546</v>
      </c>
    </row>
    <row r="193" spans="5:15" ht="11.25" x14ac:dyDescent="0.2">
      <c r="E193" s="210">
        <v>182</v>
      </c>
      <c r="F193" s="212">
        <v>22</v>
      </c>
      <c r="G193" s="214">
        <v>192</v>
      </c>
      <c r="H193" s="221">
        <v>58</v>
      </c>
      <c r="I193" s="210">
        <v>182</v>
      </c>
      <c r="J193" s="217">
        <f t="shared" si="13"/>
        <v>28.192000000000004</v>
      </c>
      <c r="K193" s="210">
        <f t="shared" si="14"/>
        <v>192</v>
      </c>
      <c r="L193" s="210">
        <f t="shared" si="14"/>
        <v>58</v>
      </c>
      <c r="M193" s="227">
        <f t="shared" si="15"/>
        <v>8.8417082063162696E-12</v>
      </c>
      <c r="N193" s="235">
        <f t="array" ref="N193:O193">MMULT(K193:M193,$N$6:$O$8)</f>
        <v>221</v>
      </c>
      <c r="O193" s="235">
        <v>58.000000000008839</v>
      </c>
    </row>
    <row r="194" spans="5:15" ht="11.25" x14ac:dyDescent="0.2">
      <c r="E194" s="210">
        <v>183</v>
      </c>
      <c r="F194" s="212">
        <v>23</v>
      </c>
      <c r="G194" s="214">
        <v>194</v>
      </c>
      <c r="H194" s="221">
        <v>58</v>
      </c>
      <c r="I194" s="210">
        <v>183</v>
      </c>
      <c r="J194" s="217">
        <f t="shared" si="13"/>
        <v>29.944000000000003</v>
      </c>
      <c r="K194" s="210">
        <f t="shared" si="14"/>
        <v>194</v>
      </c>
      <c r="L194" s="210">
        <f t="shared" si="14"/>
        <v>58</v>
      </c>
      <c r="M194" s="227">
        <f t="shared" si="15"/>
        <v>1.5869803112013716E-12</v>
      </c>
      <c r="N194" s="235">
        <f t="array" ref="N194:O194">MMULT(K194:M194,$N$6:$O$8)</f>
        <v>223</v>
      </c>
      <c r="O194" s="235">
        <v>58.000000000001585</v>
      </c>
    </row>
    <row r="195" spans="5:15" ht="11.25" x14ac:dyDescent="0.2">
      <c r="E195" s="210">
        <v>184</v>
      </c>
      <c r="F195" s="212">
        <v>24</v>
      </c>
      <c r="G195" s="214">
        <v>196</v>
      </c>
      <c r="H195" s="221">
        <v>58</v>
      </c>
      <c r="I195" s="210">
        <v>184</v>
      </c>
      <c r="J195" s="217">
        <f t="shared" si="13"/>
        <v>31.776</v>
      </c>
      <c r="K195" s="210">
        <f t="shared" si="14"/>
        <v>196</v>
      </c>
      <c r="L195" s="210">
        <f t="shared" si="14"/>
        <v>58</v>
      </c>
      <c r="M195" s="227">
        <f t="shared" si="15"/>
        <v>2.6335683055728414E-13</v>
      </c>
      <c r="N195" s="235">
        <f t="array" ref="N195:O195">MMULT(K195:M195,$N$6:$O$8)</f>
        <v>225</v>
      </c>
      <c r="O195" s="235">
        <v>58.000000000000263</v>
      </c>
    </row>
    <row r="196" spans="5:15" ht="11.25" x14ac:dyDescent="0.2">
      <c r="E196" s="210">
        <v>185</v>
      </c>
      <c r="F196" s="212">
        <v>25</v>
      </c>
      <c r="G196" s="214">
        <v>198</v>
      </c>
      <c r="H196" s="221">
        <v>58</v>
      </c>
      <c r="I196" s="210">
        <v>185</v>
      </c>
      <c r="J196" s="217">
        <f t="shared" si="13"/>
        <v>33.688000000000002</v>
      </c>
      <c r="K196" s="210">
        <f t="shared" si="14"/>
        <v>198</v>
      </c>
      <c r="L196" s="210">
        <f t="shared" si="14"/>
        <v>58</v>
      </c>
      <c r="M196" s="227">
        <f t="shared" si="15"/>
        <v>4.0406880458904346E-14</v>
      </c>
      <c r="N196" s="235">
        <f t="array" ref="N196:O196">MMULT(K196:M196,$N$6:$O$8)</f>
        <v>227</v>
      </c>
      <c r="O196" s="235">
        <v>58.000000000000043</v>
      </c>
    </row>
    <row r="197" spans="5:15" ht="11.25" x14ac:dyDescent="0.2">
      <c r="E197" s="210">
        <v>186</v>
      </c>
      <c r="F197" s="212">
        <v>26</v>
      </c>
      <c r="G197" s="214">
        <v>200</v>
      </c>
      <c r="H197" s="221">
        <v>58</v>
      </c>
      <c r="I197" s="210">
        <v>186</v>
      </c>
      <c r="J197" s="217">
        <f t="shared" si="13"/>
        <v>35.68</v>
      </c>
      <c r="K197" s="210">
        <f t="shared" si="14"/>
        <v>200</v>
      </c>
      <c r="L197" s="210">
        <f t="shared" si="14"/>
        <v>58</v>
      </c>
      <c r="M197" s="227">
        <f t="shared" si="15"/>
        <v>5.731967857432916E-15</v>
      </c>
      <c r="N197" s="235">
        <f t="array" ref="N197:O197">MMULT(K197:M197,$N$6:$O$8)</f>
        <v>229</v>
      </c>
      <c r="O197" s="235">
        <v>58.000000000000007</v>
      </c>
    </row>
    <row r="198" spans="5:15" ht="11.25" x14ac:dyDescent="0.2">
      <c r="E198" s="210">
        <v>187</v>
      </c>
      <c r="F198" s="212">
        <v>27</v>
      </c>
      <c r="G198" s="214">
        <v>202</v>
      </c>
      <c r="H198" s="221">
        <v>58</v>
      </c>
      <c r="I198" s="210">
        <v>187</v>
      </c>
      <c r="J198" s="217">
        <f t="shared" si="13"/>
        <v>37.752000000000002</v>
      </c>
      <c r="K198" s="210">
        <f t="shared" si="14"/>
        <v>202</v>
      </c>
      <c r="L198" s="210">
        <f t="shared" si="14"/>
        <v>58</v>
      </c>
      <c r="M198" s="227">
        <f t="shared" si="15"/>
        <v>7.5177842456443257E-16</v>
      </c>
      <c r="N198" s="235">
        <f t="array" ref="N198:O198">MMULT(K198:M198,$N$6:$O$8)</f>
        <v>231</v>
      </c>
      <c r="O198" s="235">
        <v>58</v>
      </c>
    </row>
    <row r="199" spans="5:15" ht="11.25" x14ac:dyDescent="0.2">
      <c r="E199" s="210">
        <v>188</v>
      </c>
      <c r="F199" s="212">
        <v>28</v>
      </c>
      <c r="G199" s="214">
        <v>204</v>
      </c>
      <c r="H199" s="221">
        <v>58</v>
      </c>
      <c r="I199" s="210">
        <v>188</v>
      </c>
      <c r="J199" s="217">
        <f t="shared" si="13"/>
        <v>39.904000000000003</v>
      </c>
      <c r="K199" s="210">
        <f t="shared" si="14"/>
        <v>204</v>
      </c>
      <c r="L199" s="210">
        <f t="shared" si="14"/>
        <v>58</v>
      </c>
      <c r="M199" s="227">
        <f t="shared" si="15"/>
        <v>9.1161960544581624E-17</v>
      </c>
      <c r="N199" s="235">
        <f t="array" ref="N199:O199">MMULT(K199:M199,$N$6:$O$8)</f>
        <v>233</v>
      </c>
      <c r="O199" s="235">
        <v>58</v>
      </c>
    </row>
    <row r="200" spans="5:15" ht="11.25" x14ac:dyDescent="0.2">
      <c r="E200" s="210">
        <v>189</v>
      </c>
      <c r="F200" s="212">
        <v>29</v>
      </c>
      <c r="G200" s="214">
        <v>206</v>
      </c>
      <c r="H200" s="221">
        <v>58</v>
      </c>
      <c r="I200" s="210">
        <v>189</v>
      </c>
      <c r="J200" s="217">
        <f t="shared" si="13"/>
        <v>42.136000000000003</v>
      </c>
      <c r="K200" s="210">
        <f t="shared" si="14"/>
        <v>206</v>
      </c>
      <c r="L200" s="210">
        <f t="shared" si="14"/>
        <v>58</v>
      </c>
      <c r="M200" s="227">
        <f t="shared" si="15"/>
        <v>1.0220570617794985E-17</v>
      </c>
      <c r="N200" s="235">
        <f t="array" ref="N200:O200">MMULT(K200:M200,$N$6:$O$8)</f>
        <v>235</v>
      </c>
      <c r="O200" s="235">
        <v>58</v>
      </c>
    </row>
    <row r="201" spans="5:15" ht="11.25" x14ac:dyDescent="0.2">
      <c r="E201" s="210">
        <v>190</v>
      </c>
      <c r="F201" s="212">
        <v>30</v>
      </c>
      <c r="G201" s="214">
        <v>208</v>
      </c>
      <c r="H201" s="221">
        <v>58</v>
      </c>
      <c r="I201" s="210">
        <v>190</v>
      </c>
      <c r="J201" s="217">
        <f t="shared" si="13"/>
        <v>44.448</v>
      </c>
      <c r="K201" s="210">
        <f t="shared" si="14"/>
        <v>208</v>
      </c>
      <c r="L201" s="210">
        <f t="shared" si="14"/>
        <v>58</v>
      </c>
      <c r="M201" s="227">
        <f t="shared" si="15"/>
        <v>1.0594350030119786E-18</v>
      </c>
      <c r="N201" s="235">
        <f t="array" ref="N201:O201">MMULT(K201:M201,$N$6:$O$8)</f>
        <v>237</v>
      </c>
      <c r="O201" s="235">
        <v>58</v>
      </c>
    </row>
    <row r="202" spans="5:15" ht="11.25" x14ac:dyDescent="0.2">
      <c r="E202" s="210">
        <v>191</v>
      </c>
      <c r="F202" s="212">
        <v>31</v>
      </c>
      <c r="G202" s="214">
        <v>210</v>
      </c>
      <c r="H202" s="221">
        <v>58</v>
      </c>
      <c r="I202" s="210">
        <v>191</v>
      </c>
      <c r="J202" s="217">
        <f t="shared" si="13"/>
        <v>46.84</v>
      </c>
      <c r="K202" s="210">
        <f t="shared" si="14"/>
        <v>210</v>
      </c>
      <c r="L202" s="210">
        <f t="shared" si="14"/>
        <v>58</v>
      </c>
      <c r="M202" s="227">
        <f t="shared" si="15"/>
        <v>1.0153392608336378E-19</v>
      </c>
      <c r="N202" s="235">
        <f t="array" ref="N202:O202">MMULT(K202:M202,$N$6:$O$8)</f>
        <v>239</v>
      </c>
      <c r="O202" s="235">
        <v>58</v>
      </c>
    </row>
    <row r="203" spans="5:15" ht="11.25" x14ac:dyDescent="0.2">
      <c r="E203" s="210">
        <v>192</v>
      </c>
      <c r="F203" s="212">
        <v>32</v>
      </c>
      <c r="G203" s="214"/>
      <c r="H203" s="221"/>
      <c r="I203" s="210">
        <v>192</v>
      </c>
      <c r="J203" s="217">
        <f t="shared" si="13"/>
        <v>176.80000000000007</v>
      </c>
      <c r="K203" s="210"/>
      <c r="M203" s="227"/>
      <c r="N203" s="237"/>
      <c r="O203" s="237"/>
    </row>
    <row r="204" spans="5:15" ht="11.25" x14ac:dyDescent="0.2">
      <c r="E204" s="210">
        <v>193</v>
      </c>
      <c r="F204" s="212">
        <v>33</v>
      </c>
      <c r="G204" s="214"/>
      <c r="H204" s="221"/>
      <c r="I204" s="210">
        <v>193</v>
      </c>
      <c r="J204" s="217">
        <f t="shared" si="13"/>
        <v>176.80000000000007</v>
      </c>
      <c r="K204" s="210"/>
      <c r="M204" s="227"/>
      <c r="N204" s="237"/>
      <c r="O204" s="237"/>
    </row>
    <row r="205" spans="5:15" ht="11.25" x14ac:dyDescent="0.2">
      <c r="E205" s="210">
        <v>194</v>
      </c>
      <c r="F205" s="212">
        <v>34</v>
      </c>
      <c r="G205" s="214"/>
      <c r="H205" s="221"/>
      <c r="I205" s="210">
        <v>194</v>
      </c>
      <c r="J205" s="217">
        <f t="shared" ref="J205:J268" si="16">((G205-C$8)/C$9)^2+((H205-D$8)/D$9)^2-2*$C$10*(G205-C$8)/C$9*(H205-D$8)/D$9</f>
        <v>176.80000000000007</v>
      </c>
      <c r="K205" s="210"/>
      <c r="M205" s="227"/>
      <c r="N205" s="237"/>
      <c r="O205" s="237"/>
    </row>
    <row r="206" spans="5:15" ht="11.25" x14ac:dyDescent="0.2">
      <c r="E206" s="210">
        <v>195</v>
      </c>
      <c r="F206" s="212">
        <v>35</v>
      </c>
      <c r="G206" s="214"/>
      <c r="H206" s="221"/>
      <c r="I206" s="210">
        <v>195</v>
      </c>
      <c r="J206" s="217">
        <f t="shared" si="16"/>
        <v>176.80000000000007</v>
      </c>
      <c r="K206" s="210"/>
      <c r="M206" s="227"/>
      <c r="N206" s="237"/>
      <c r="O206" s="237"/>
    </row>
    <row r="207" spans="5:15" ht="11.25" x14ac:dyDescent="0.2">
      <c r="E207" s="210">
        <v>196</v>
      </c>
      <c r="F207" s="212">
        <v>36</v>
      </c>
      <c r="G207" s="214"/>
      <c r="H207" s="221"/>
      <c r="I207" s="210">
        <v>196</v>
      </c>
      <c r="J207" s="217">
        <f t="shared" si="16"/>
        <v>176.80000000000007</v>
      </c>
      <c r="K207" s="210"/>
      <c r="M207" s="227"/>
      <c r="N207" s="237"/>
      <c r="O207" s="237"/>
    </row>
    <row r="208" spans="5:15" ht="11.25" x14ac:dyDescent="0.2">
      <c r="E208" s="210">
        <v>197</v>
      </c>
      <c r="F208" s="212">
        <v>37</v>
      </c>
      <c r="G208" s="214"/>
      <c r="H208" s="221"/>
      <c r="I208" s="210">
        <v>197</v>
      </c>
      <c r="J208" s="217">
        <f t="shared" si="16"/>
        <v>176.80000000000007</v>
      </c>
      <c r="K208" s="210"/>
      <c r="M208" s="227"/>
      <c r="N208" s="237"/>
      <c r="O208" s="237"/>
    </row>
    <row r="209" spans="5:15" ht="11.25" x14ac:dyDescent="0.2">
      <c r="E209" s="210">
        <v>198</v>
      </c>
      <c r="F209" s="212">
        <v>38</v>
      </c>
      <c r="G209" s="214"/>
      <c r="H209" s="221"/>
      <c r="I209" s="210">
        <v>198</v>
      </c>
      <c r="J209" s="217">
        <f t="shared" si="16"/>
        <v>176.80000000000007</v>
      </c>
      <c r="K209" s="210"/>
      <c r="M209" s="227"/>
      <c r="N209" s="237"/>
      <c r="O209" s="237"/>
    </row>
    <row r="210" spans="5:15" ht="11.25" x14ac:dyDescent="0.2">
      <c r="E210" s="210">
        <v>199</v>
      </c>
      <c r="F210" s="212">
        <v>39</v>
      </c>
      <c r="G210" s="214"/>
      <c r="H210" s="221"/>
      <c r="I210" s="210">
        <v>199</v>
      </c>
      <c r="J210" s="217">
        <f t="shared" si="16"/>
        <v>176.80000000000007</v>
      </c>
      <c r="K210" s="210"/>
      <c r="M210" s="227"/>
      <c r="N210" s="237"/>
      <c r="O210" s="237"/>
    </row>
    <row r="211" spans="5:15" ht="11.25" x14ac:dyDescent="0.2">
      <c r="E211" s="210">
        <v>200</v>
      </c>
      <c r="F211" s="213">
        <v>40</v>
      </c>
      <c r="G211" s="222"/>
      <c r="H211" s="223"/>
      <c r="I211" s="210">
        <v>200</v>
      </c>
      <c r="J211" s="217">
        <f t="shared" si="16"/>
        <v>176.80000000000007</v>
      </c>
      <c r="K211" s="210"/>
      <c r="M211" s="227"/>
      <c r="N211" s="237"/>
      <c r="O211" s="237"/>
    </row>
    <row r="212" spans="5:15" ht="11.25" x14ac:dyDescent="0.2">
      <c r="E212" s="210">
        <v>201</v>
      </c>
      <c r="F212" s="211">
        <v>1</v>
      </c>
      <c r="G212" s="219">
        <v>150</v>
      </c>
      <c r="H212" s="220">
        <v>60</v>
      </c>
      <c r="I212" s="210">
        <v>201</v>
      </c>
      <c r="J212" s="217">
        <f t="shared" si="16"/>
        <v>8.1999999999999993</v>
      </c>
      <c r="K212" s="210">
        <f t="shared" ref="K212:L242" si="17">G212</f>
        <v>150</v>
      </c>
      <c r="L212" s="210">
        <f t="shared" si="17"/>
        <v>60</v>
      </c>
      <c r="M212" s="227">
        <f t="shared" ref="M212:M242" si="18">$M$2*$M$5*EXP(-1/2*J212/$M$10)</f>
        <v>2.8754645880687221E-3</v>
      </c>
      <c r="N212" s="235">
        <f t="array" ref="N212:O212">MMULT(K212:M212,$N$6:$O$8)</f>
        <v>180</v>
      </c>
      <c r="O212" s="235">
        <v>60.002875464588065</v>
      </c>
    </row>
    <row r="213" spans="5:15" ht="11.25" x14ac:dyDescent="0.2">
      <c r="E213" s="210">
        <v>202</v>
      </c>
      <c r="F213" s="212">
        <v>2</v>
      </c>
      <c r="G213" s="214">
        <v>152</v>
      </c>
      <c r="H213" s="221">
        <v>60</v>
      </c>
      <c r="I213" s="210">
        <v>202</v>
      </c>
      <c r="J213" s="217">
        <f t="shared" si="16"/>
        <v>8.1600000000000019</v>
      </c>
      <c r="K213" s="210">
        <f t="shared" si="17"/>
        <v>152</v>
      </c>
      <c r="L213" s="210">
        <f t="shared" si="17"/>
        <v>60</v>
      </c>
      <c r="M213" s="227">
        <f t="shared" si="18"/>
        <v>2.9904681388328771E-3</v>
      </c>
      <c r="N213" s="235">
        <f t="array" ref="N213:O213">MMULT(K213:M213,$N$6:$O$8)</f>
        <v>182</v>
      </c>
      <c r="O213" s="235">
        <v>60.002990468138833</v>
      </c>
    </row>
    <row r="214" spans="5:15" ht="11.25" x14ac:dyDescent="0.2">
      <c r="E214" s="210">
        <v>203</v>
      </c>
      <c r="F214" s="212">
        <v>3</v>
      </c>
      <c r="G214" s="214">
        <v>154</v>
      </c>
      <c r="H214" s="221">
        <v>60</v>
      </c>
      <c r="I214" s="210">
        <v>203</v>
      </c>
      <c r="J214" s="217">
        <f t="shared" si="16"/>
        <v>8.2000000000000028</v>
      </c>
      <c r="K214" s="210">
        <f t="shared" si="17"/>
        <v>154</v>
      </c>
      <c r="L214" s="210">
        <f t="shared" si="17"/>
        <v>60</v>
      </c>
      <c r="M214" s="227">
        <f t="shared" si="18"/>
        <v>2.8754645880687112E-3</v>
      </c>
      <c r="N214" s="235">
        <f t="array" ref="N214:O214">MMULT(K214:M214,$N$6:$O$8)</f>
        <v>184</v>
      </c>
      <c r="O214" s="235">
        <v>60.002875464588065</v>
      </c>
    </row>
    <row r="215" spans="5:15" ht="11.25" x14ac:dyDescent="0.2">
      <c r="E215" s="210">
        <v>204</v>
      </c>
      <c r="F215" s="212">
        <v>4</v>
      </c>
      <c r="G215" s="214">
        <v>156</v>
      </c>
      <c r="H215" s="221">
        <v>60</v>
      </c>
      <c r="I215" s="210">
        <v>204</v>
      </c>
      <c r="J215" s="217">
        <f t="shared" si="16"/>
        <v>8.32</v>
      </c>
      <c r="K215" s="210">
        <f t="shared" si="17"/>
        <v>156</v>
      </c>
      <c r="L215" s="210">
        <f t="shared" si="17"/>
        <v>60</v>
      </c>
      <c r="M215" s="227">
        <f t="shared" si="18"/>
        <v>2.5563160988629646E-3</v>
      </c>
      <c r="N215" s="235">
        <f t="array" ref="N215:O215">MMULT(K215:M215,$N$6:$O$8)</f>
        <v>186</v>
      </c>
      <c r="O215" s="235">
        <v>60.002556316098861</v>
      </c>
    </row>
    <row r="216" spans="5:15" ht="11.25" x14ac:dyDescent="0.2">
      <c r="E216" s="210">
        <v>205</v>
      </c>
      <c r="F216" s="212">
        <v>5</v>
      </c>
      <c r="G216" s="214">
        <v>158</v>
      </c>
      <c r="H216" s="221">
        <v>60</v>
      </c>
      <c r="I216" s="210">
        <v>205</v>
      </c>
      <c r="J216" s="217">
        <f t="shared" si="16"/>
        <v>8.5200000000000014</v>
      </c>
      <c r="K216" s="210">
        <f t="shared" si="17"/>
        <v>158</v>
      </c>
      <c r="L216" s="210">
        <f t="shared" si="17"/>
        <v>60</v>
      </c>
      <c r="M216" s="227">
        <f t="shared" si="18"/>
        <v>2.1011583057775163E-3</v>
      </c>
      <c r="N216" s="235">
        <f t="array" ref="N216:O216">MMULT(K216:M216,$N$6:$O$8)</f>
        <v>188</v>
      </c>
      <c r="O216" s="235">
        <v>60.002101158305777</v>
      </c>
    </row>
    <row r="217" spans="5:15" ht="11.25" x14ac:dyDescent="0.2">
      <c r="E217" s="210">
        <v>206</v>
      </c>
      <c r="F217" s="212">
        <v>6</v>
      </c>
      <c r="G217" s="214">
        <v>160</v>
      </c>
      <c r="H217" s="221">
        <v>60</v>
      </c>
      <c r="I217" s="210">
        <v>206</v>
      </c>
      <c r="J217" s="217">
        <f t="shared" si="16"/>
        <v>8.8000000000000007</v>
      </c>
      <c r="K217" s="210">
        <f t="shared" si="17"/>
        <v>160</v>
      </c>
      <c r="L217" s="210">
        <f t="shared" si="17"/>
        <v>60</v>
      </c>
      <c r="M217" s="227">
        <f t="shared" si="18"/>
        <v>1.5967638110959874E-3</v>
      </c>
      <c r="N217" s="235">
        <f t="array" ref="N217:O217">MMULT(K217:M217,$N$6:$O$8)</f>
        <v>190</v>
      </c>
      <c r="O217" s="235">
        <v>60.001596763811094</v>
      </c>
    </row>
    <row r="218" spans="5:15" ht="11.25" x14ac:dyDescent="0.2">
      <c r="E218" s="210">
        <v>207</v>
      </c>
      <c r="F218" s="212">
        <v>7</v>
      </c>
      <c r="G218" s="214">
        <v>162</v>
      </c>
      <c r="H218" s="221">
        <v>60</v>
      </c>
      <c r="I218" s="210">
        <v>207</v>
      </c>
      <c r="J218" s="217">
        <f t="shared" si="16"/>
        <v>9.1600000000000019</v>
      </c>
      <c r="K218" s="210">
        <f t="shared" si="17"/>
        <v>162</v>
      </c>
      <c r="L218" s="210">
        <f t="shared" si="17"/>
        <v>60</v>
      </c>
      <c r="M218" s="227">
        <f t="shared" si="18"/>
        <v>1.1219158299939965E-3</v>
      </c>
      <c r="N218" s="235">
        <f t="array" ref="N218:O218">MMULT(K218:M218,$N$6:$O$8)</f>
        <v>192</v>
      </c>
      <c r="O218" s="235">
        <v>60.001121915829991</v>
      </c>
    </row>
    <row r="219" spans="5:15" ht="11.25" x14ac:dyDescent="0.2">
      <c r="E219" s="210">
        <v>208</v>
      </c>
      <c r="F219" s="212">
        <v>8</v>
      </c>
      <c r="G219" s="214">
        <v>164</v>
      </c>
      <c r="H219" s="221">
        <v>60</v>
      </c>
      <c r="I219" s="210">
        <v>208</v>
      </c>
      <c r="J219" s="217">
        <f t="shared" si="16"/>
        <v>9.6000000000000032</v>
      </c>
      <c r="K219" s="210">
        <f t="shared" si="17"/>
        <v>164</v>
      </c>
      <c r="L219" s="210">
        <f t="shared" si="17"/>
        <v>60</v>
      </c>
      <c r="M219" s="227">
        <f t="shared" si="18"/>
        <v>7.2881542920378423E-4</v>
      </c>
      <c r="N219" s="235">
        <f t="array" ref="N219:O219">MMULT(K219:M219,$N$6:$O$8)</f>
        <v>194</v>
      </c>
      <c r="O219" s="235">
        <v>60.000728815429206</v>
      </c>
    </row>
    <row r="220" spans="5:15" ht="11.25" x14ac:dyDescent="0.2">
      <c r="E220" s="210">
        <v>209</v>
      </c>
      <c r="F220" s="212">
        <v>9</v>
      </c>
      <c r="G220" s="214">
        <v>166</v>
      </c>
      <c r="H220" s="221">
        <v>60</v>
      </c>
      <c r="I220" s="210">
        <v>209</v>
      </c>
      <c r="J220" s="217">
        <f t="shared" si="16"/>
        <v>10.120000000000001</v>
      </c>
      <c r="K220" s="210">
        <f t="shared" si="17"/>
        <v>166</v>
      </c>
      <c r="L220" s="210">
        <f t="shared" si="17"/>
        <v>60</v>
      </c>
      <c r="M220" s="227">
        <f t="shared" si="18"/>
        <v>4.3773626523306033E-4</v>
      </c>
      <c r="N220" s="235">
        <f t="array" ref="N220:O220">MMULT(K220:M220,$N$6:$O$8)</f>
        <v>196</v>
      </c>
      <c r="O220" s="235">
        <v>60.000437736265233</v>
      </c>
    </row>
    <row r="221" spans="5:15" ht="11.25" x14ac:dyDescent="0.2">
      <c r="E221" s="210">
        <v>210</v>
      </c>
      <c r="F221" s="212">
        <v>10</v>
      </c>
      <c r="G221" s="214">
        <v>168</v>
      </c>
      <c r="H221" s="221">
        <v>60</v>
      </c>
      <c r="I221" s="210">
        <v>210</v>
      </c>
      <c r="J221" s="217">
        <f t="shared" si="16"/>
        <v>10.720000000000002</v>
      </c>
      <c r="K221" s="210">
        <f t="shared" si="17"/>
        <v>168</v>
      </c>
      <c r="L221" s="210">
        <f t="shared" si="17"/>
        <v>60</v>
      </c>
      <c r="M221" s="227">
        <f t="shared" si="18"/>
        <v>2.4307773777799019E-4</v>
      </c>
      <c r="N221" s="235">
        <f t="array" ref="N221:O221">MMULT(K221:M221,$N$6:$O$8)</f>
        <v>198</v>
      </c>
      <c r="O221" s="235">
        <v>60.000243077737778</v>
      </c>
    </row>
    <row r="222" spans="5:15" ht="11.25" x14ac:dyDescent="0.2">
      <c r="E222" s="210">
        <v>211</v>
      </c>
      <c r="F222" s="212">
        <v>11</v>
      </c>
      <c r="G222" s="214">
        <v>170</v>
      </c>
      <c r="H222" s="221">
        <v>60</v>
      </c>
      <c r="I222" s="210">
        <v>211</v>
      </c>
      <c r="J222" s="217">
        <f t="shared" si="16"/>
        <v>11.4</v>
      </c>
      <c r="K222" s="210">
        <f t="shared" si="17"/>
        <v>170</v>
      </c>
      <c r="L222" s="210">
        <f t="shared" si="17"/>
        <v>60</v>
      </c>
      <c r="M222" s="227">
        <f t="shared" si="18"/>
        <v>1.2480027183093588E-4</v>
      </c>
      <c r="N222" s="235">
        <f t="array" ref="N222:O222">MMULT(K222:M222,$N$6:$O$8)</f>
        <v>200</v>
      </c>
      <c r="O222" s="235">
        <v>60.000124800271834</v>
      </c>
    </row>
    <row r="223" spans="5:15" ht="11.25" x14ac:dyDescent="0.2">
      <c r="E223" s="210">
        <v>212</v>
      </c>
      <c r="F223" s="212">
        <v>12</v>
      </c>
      <c r="G223" s="214">
        <v>172</v>
      </c>
      <c r="H223" s="221">
        <v>60</v>
      </c>
      <c r="I223" s="210">
        <v>212</v>
      </c>
      <c r="J223" s="217">
        <f t="shared" si="16"/>
        <v>12.16</v>
      </c>
      <c r="K223" s="210">
        <f t="shared" si="17"/>
        <v>172</v>
      </c>
      <c r="L223" s="210">
        <f t="shared" si="17"/>
        <v>60</v>
      </c>
      <c r="M223" s="227">
        <f t="shared" si="18"/>
        <v>5.9241161438253239E-5</v>
      </c>
      <c r="N223" s="235">
        <f t="array" ref="N223:O223">MMULT(K223:M223,$N$6:$O$8)</f>
        <v>202</v>
      </c>
      <c r="O223" s="235">
        <v>60.000059241161438</v>
      </c>
    </row>
    <row r="224" spans="5:15" ht="11.25" x14ac:dyDescent="0.2">
      <c r="E224" s="210">
        <v>213</v>
      </c>
      <c r="F224" s="212">
        <v>13</v>
      </c>
      <c r="G224" s="214">
        <v>174</v>
      </c>
      <c r="H224" s="221">
        <v>60</v>
      </c>
      <c r="I224" s="210">
        <v>213</v>
      </c>
      <c r="J224" s="217">
        <f t="shared" si="16"/>
        <v>13</v>
      </c>
      <c r="K224" s="210">
        <f t="shared" si="17"/>
        <v>174</v>
      </c>
      <c r="L224" s="210">
        <f t="shared" si="17"/>
        <v>60</v>
      </c>
      <c r="M224" s="227">
        <f t="shared" si="18"/>
        <v>2.5999756772790775E-5</v>
      </c>
      <c r="N224" s="235">
        <f t="array" ref="N224:O224">MMULT(K224:M224,$N$6:$O$8)</f>
        <v>204</v>
      </c>
      <c r="O224" s="235">
        <v>60.000025999756772</v>
      </c>
    </row>
    <row r="225" spans="5:15" ht="11.25" x14ac:dyDescent="0.2">
      <c r="E225" s="210">
        <v>214</v>
      </c>
      <c r="F225" s="212">
        <v>14</v>
      </c>
      <c r="G225" s="214">
        <v>176</v>
      </c>
      <c r="H225" s="221">
        <v>60</v>
      </c>
      <c r="I225" s="210">
        <v>214</v>
      </c>
      <c r="J225" s="217">
        <f t="shared" si="16"/>
        <v>13.92</v>
      </c>
      <c r="K225" s="210">
        <f t="shared" si="17"/>
        <v>176</v>
      </c>
      <c r="L225" s="210">
        <f t="shared" si="17"/>
        <v>60</v>
      </c>
      <c r="M225" s="227">
        <f t="shared" si="18"/>
        <v>1.0550005684861235E-5</v>
      </c>
      <c r="N225" s="235">
        <f t="array" ref="N225:O225">MMULT(K225:M225,$N$6:$O$8)</f>
        <v>206</v>
      </c>
      <c r="O225" s="235">
        <v>60.000010550005683</v>
      </c>
    </row>
    <row r="226" spans="5:15" ht="11.25" x14ac:dyDescent="0.2">
      <c r="E226" s="210">
        <v>215</v>
      </c>
      <c r="F226" s="212">
        <v>15</v>
      </c>
      <c r="G226" s="214">
        <v>178</v>
      </c>
      <c r="H226" s="221">
        <v>60</v>
      </c>
      <c r="I226" s="210">
        <v>215</v>
      </c>
      <c r="J226" s="217">
        <f t="shared" si="16"/>
        <v>14.92</v>
      </c>
      <c r="K226" s="210">
        <f t="shared" si="17"/>
        <v>178</v>
      </c>
      <c r="L226" s="210">
        <f t="shared" si="17"/>
        <v>60</v>
      </c>
      <c r="M226" s="227">
        <f t="shared" si="18"/>
        <v>3.9579817723762558E-6</v>
      </c>
      <c r="N226" s="235">
        <f t="array" ref="N226:O226">MMULT(K226:M226,$N$6:$O$8)</f>
        <v>208</v>
      </c>
      <c r="O226" s="235">
        <v>60.000003957981775</v>
      </c>
    </row>
    <row r="227" spans="5:15" ht="11.25" x14ac:dyDescent="0.2">
      <c r="E227" s="210">
        <v>216</v>
      </c>
      <c r="F227" s="212">
        <v>16</v>
      </c>
      <c r="G227" s="214">
        <v>180</v>
      </c>
      <c r="H227" s="221">
        <v>60</v>
      </c>
      <c r="I227" s="210">
        <v>216</v>
      </c>
      <c r="J227" s="217">
        <f t="shared" si="16"/>
        <v>16</v>
      </c>
      <c r="K227" s="210">
        <f t="shared" si="17"/>
        <v>180</v>
      </c>
      <c r="L227" s="210">
        <f t="shared" si="17"/>
        <v>60</v>
      </c>
      <c r="M227" s="227">
        <f t="shared" si="18"/>
        <v>1.3728799854267637E-6</v>
      </c>
      <c r="N227" s="235">
        <f t="array" ref="N227:O227">MMULT(K227:M227,$N$6:$O$8)</f>
        <v>210</v>
      </c>
      <c r="O227" s="235">
        <v>60.000001372879986</v>
      </c>
    </row>
    <row r="228" spans="5:15" ht="11.25" x14ac:dyDescent="0.2">
      <c r="E228" s="210">
        <v>217</v>
      </c>
      <c r="F228" s="212">
        <v>17</v>
      </c>
      <c r="G228" s="214">
        <v>182</v>
      </c>
      <c r="H228" s="221">
        <v>60</v>
      </c>
      <c r="I228" s="210">
        <v>217</v>
      </c>
      <c r="J228" s="217">
        <f t="shared" si="16"/>
        <v>17.16</v>
      </c>
      <c r="K228" s="210">
        <f t="shared" si="17"/>
        <v>182</v>
      </c>
      <c r="L228" s="210">
        <f t="shared" si="17"/>
        <v>60</v>
      </c>
      <c r="M228" s="227">
        <f t="shared" si="18"/>
        <v>4.4028008865610497E-7</v>
      </c>
      <c r="N228" s="235">
        <f t="array" ref="N228:O228">MMULT(K228:M228,$N$6:$O$8)</f>
        <v>212</v>
      </c>
      <c r="O228" s="235">
        <v>60.00000044028009</v>
      </c>
    </row>
    <row r="229" spans="5:15" ht="11.25" x14ac:dyDescent="0.2">
      <c r="E229" s="210">
        <v>218</v>
      </c>
      <c r="F229" s="212">
        <v>18</v>
      </c>
      <c r="G229" s="214">
        <v>184</v>
      </c>
      <c r="H229" s="221">
        <v>60</v>
      </c>
      <c r="I229" s="210">
        <v>218</v>
      </c>
      <c r="J229" s="217">
        <f t="shared" si="16"/>
        <v>18.399999999999999</v>
      </c>
      <c r="K229" s="210">
        <f t="shared" si="17"/>
        <v>184</v>
      </c>
      <c r="L229" s="210">
        <f t="shared" si="17"/>
        <v>60</v>
      </c>
      <c r="M229" s="227">
        <f t="shared" si="18"/>
        <v>1.3054589033283239E-7</v>
      </c>
      <c r="N229" s="235">
        <f t="array" ref="N229:O229">MMULT(K229:M229,$N$6:$O$8)</f>
        <v>214</v>
      </c>
      <c r="O229" s="235">
        <v>60.000000130545892</v>
      </c>
    </row>
    <row r="230" spans="5:15" ht="11.25" x14ac:dyDescent="0.2">
      <c r="E230" s="210">
        <v>219</v>
      </c>
      <c r="F230" s="212">
        <v>19</v>
      </c>
      <c r="G230" s="214">
        <v>186</v>
      </c>
      <c r="H230" s="221">
        <v>60</v>
      </c>
      <c r="I230" s="210">
        <v>219</v>
      </c>
      <c r="J230" s="217">
        <f t="shared" si="16"/>
        <v>19.72</v>
      </c>
      <c r="K230" s="210">
        <f t="shared" si="17"/>
        <v>186</v>
      </c>
      <c r="L230" s="210">
        <f t="shared" si="17"/>
        <v>60</v>
      </c>
      <c r="M230" s="227">
        <f t="shared" si="18"/>
        <v>3.5787804106479439E-8</v>
      </c>
      <c r="N230" s="235">
        <f t="array" ref="N230:O230">MMULT(K230:M230,$N$6:$O$8)</f>
        <v>216</v>
      </c>
      <c r="O230" s="235">
        <v>60.000000035787806</v>
      </c>
    </row>
    <row r="231" spans="5:15" ht="11.25" x14ac:dyDescent="0.2">
      <c r="E231" s="210">
        <v>220</v>
      </c>
      <c r="F231" s="212">
        <v>20</v>
      </c>
      <c r="G231" s="214">
        <v>188</v>
      </c>
      <c r="H231" s="221">
        <v>60</v>
      </c>
      <c r="I231" s="210">
        <v>220</v>
      </c>
      <c r="J231" s="217">
        <f t="shared" si="16"/>
        <v>21.12</v>
      </c>
      <c r="K231" s="210">
        <f t="shared" si="17"/>
        <v>188</v>
      </c>
      <c r="L231" s="210">
        <f t="shared" si="17"/>
        <v>60</v>
      </c>
      <c r="M231" s="227">
        <f t="shared" si="18"/>
        <v>9.0707790032785482E-9</v>
      </c>
      <c r="N231" s="235">
        <f t="array" ref="N231:O231">MMULT(K231:M231,$N$6:$O$8)</f>
        <v>218</v>
      </c>
      <c r="O231" s="235">
        <v>60.000000009070781</v>
      </c>
    </row>
    <row r="232" spans="5:15" ht="11.25" x14ac:dyDescent="0.2">
      <c r="E232" s="210">
        <v>221</v>
      </c>
      <c r="F232" s="212">
        <v>21</v>
      </c>
      <c r="G232" s="214">
        <v>190</v>
      </c>
      <c r="H232" s="221">
        <v>60</v>
      </c>
      <c r="I232" s="210">
        <v>221</v>
      </c>
      <c r="J232" s="217">
        <f t="shared" si="16"/>
        <v>22.6</v>
      </c>
      <c r="K232" s="210">
        <f t="shared" si="17"/>
        <v>190</v>
      </c>
      <c r="L232" s="210">
        <f t="shared" si="17"/>
        <v>60</v>
      </c>
      <c r="M232" s="227">
        <f t="shared" si="18"/>
        <v>2.1256502513113502E-9</v>
      </c>
      <c r="N232" s="235">
        <f t="array" ref="N232:O232">MMULT(K232:M232,$N$6:$O$8)</f>
        <v>220</v>
      </c>
      <c r="O232" s="235">
        <v>60.000000002125653</v>
      </c>
    </row>
    <row r="233" spans="5:15" ht="11.25" x14ac:dyDescent="0.2">
      <c r="E233" s="210">
        <v>222</v>
      </c>
      <c r="F233" s="212">
        <v>22</v>
      </c>
      <c r="G233" s="214">
        <v>192</v>
      </c>
      <c r="H233" s="221">
        <v>60</v>
      </c>
      <c r="I233" s="210">
        <v>222</v>
      </c>
      <c r="J233" s="217">
        <f t="shared" si="16"/>
        <v>24.16</v>
      </c>
      <c r="K233" s="210">
        <f t="shared" si="17"/>
        <v>192</v>
      </c>
      <c r="L233" s="210">
        <f t="shared" si="17"/>
        <v>60</v>
      </c>
      <c r="M233" s="227">
        <f t="shared" si="18"/>
        <v>4.6054992770602356E-10</v>
      </c>
      <c r="N233" s="235">
        <f t="array" ref="N233:O233">MMULT(K233:M233,$N$6:$O$8)</f>
        <v>222</v>
      </c>
      <c r="O233" s="235">
        <v>60.000000000460552</v>
      </c>
    </row>
    <row r="234" spans="5:15" ht="11.25" x14ac:dyDescent="0.2">
      <c r="E234" s="210">
        <v>223</v>
      </c>
      <c r="F234" s="212">
        <v>23</v>
      </c>
      <c r="G234" s="214">
        <v>194</v>
      </c>
      <c r="H234" s="221">
        <v>60</v>
      </c>
      <c r="I234" s="210">
        <v>223</v>
      </c>
      <c r="J234" s="217">
        <f t="shared" si="16"/>
        <v>25.8</v>
      </c>
      <c r="K234" s="210">
        <f t="shared" si="17"/>
        <v>194</v>
      </c>
      <c r="L234" s="210">
        <f t="shared" si="17"/>
        <v>60</v>
      </c>
      <c r="M234" s="227">
        <f t="shared" si="18"/>
        <v>9.2256997454219251E-11</v>
      </c>
      <c r="N234" s="235">
        <f t="array" ref="N234:O234">MMULT(K234:M234,$N$6:$O$8)</f>
        <v>224</v>
      </c>
      <c r="O234" s="235">
        <v>60.000000000092257</v>
      </c>
    </row>
    <row r="235" spans="5:15" ht="11.25" x14ac:dyDescent="0.2">
      <c r="E235" s="210">
        <v>224</v>
      </c>
      <c r="F235" s="212">
        <v>24</v>
      </c>
      <c r="G235" s="214">
        <v>196</v>
      </c>
      <c r="H235" s="221">
        <v>60</v>
      </c>
      <c r="I235" s="210">
        <v>224</v>
      </c>
      <c r="J235" s="217">
        <f t="shared" si="16"/>
        <v>27.520000000000003</v>
      </c>
      <c r="K235" s="210">
        <f t="shared" si="17"/>
        <v>196</v>
      </c>
      <c r="L235" s="210">
        <f t="shared" si="17"/>
        <v>60</v>
      </c>
      <c r="M235" s="227">
        <f t="shared" si="18"/>
        <v>1.7086755366080994E-11</v>
      </c>
      <c r="N235" s="235">
        <f t="array" ref="N235:O235">MMULT(K235:M235,$N$6:$O$8)</f>
        <v>226</v>
      </c>
      <c r="O235" s="235">
        <v>60.000000000017089</v>
      </c>
    </row>
    <row r="236" spans="5:15" ht="11.25" x14ac:dyDescent="0.2">
      <c r="E236" s="210">
        <v>225</v>
      </c>
      <c r="F236" s="212">
        <v>25</v>
      </c>
      <c r="G236" s="214">
        <v>198</v>
      </c>
      <c r="H236" s="221">
        <v>60</v>
      </c>
      <c r="I236" s="210">
        <v>225</v>
      </c>
      <c r="J236" s="217">
        <f t="shared" si="16"/>
        <v>29.32</v>
      </c>
      <c r="K236" s="210">
        <f t="shared" si="17"/>
        <v>198</v>
      </c>
      <c r="L236" s="210">
        <f t="shared" si="17"/>
        <v>60</v>
      </c>
      <c r="M236" s="227">
        <f t="shared" si="18"/>
        <v>2.9258871710842455E-12</v>
      </c>
      <c r="N236" s="235">
        <f t="array" ref="N236:O236">MMULT(K236:M236,$N$6:$O$8)</f>
        <v>228</v>
      </c>
      <c r="O236" s="235">
        <v>60.000000000002927</v>
      </c>
    </row>
    <row r="237" spans="5:15" ht="11.25" x14ac:dyDescent="0.2">
      <c r="E237" s="210">
        <v>226</v>
      </c>
      <c r="F237" s="212">
        <v>26</v>
      </c>
      <c r="G237" s="214">
        <v>200</v>
      </c>
      <c r="H237" s="221">
        <v>60</v>
      </c>
      <c r="I237" s="210">
        <v>226</v>
      </c>
      <c r="J237" s="217">
        <f t="shared" si="16"/>
        <v>31.2</v>
      </c>
      <c r="K237" s="210">
        <f t="shared" si="17"/>
        <v>200</v>
      </c>
      <c r="L237" s="210">
        <f t="shared" si="17"/>
        <v>60</v>
      </c>
      <c r="M237" s="227">
        <f t="shared" si="18"/>
        <v>4.6322632851315575E-13</v>
      </c>
      <c r="N237" s="235">
        <f t="array" ref="N237:O237">MMULT(K237:M237,$N$6:$O$8)</f>
        <v>230</v>
      </c>
      <c r="O237" s="235">
        <v>60.000000000000462</v>
      </c>
    </row>
    <row r="238" spans="5:15" ht="11.25" x14ac:dyDescent="0.2">
      <c r="E238" s="210">
        <v>227</v>
      </c>
      <c r="F238" s="212">
        <v>27</v>
      </c>
      <c r="G238" s="214">
        <v>202</v>
      </c>
      <c r="H238" s="221">
        <v>60</v>
      </c>
      <c r="I238" s="210">
        <v>227</v>
      </c>
      <c r="J238" s="217">
        <f t="shared" si="16"/>
        <v>33.159999999999997</v>
      </c>
      <c r="K238" s="210">
        <f t="shared" si="17"/>
        <v>202</v>
      </c>
      <c r="L238" s="210">
        <f t="shared" si="17"/>
        <v>60</v>
      </c>
      <c r="M238" s="227">
        <f t="shared" si="18"/>
        <v>6.7805759361846537E-14</v>
      </c>
      <c r="N238" s="235">
        <f t="array" ref="N238:O238">MMULT(K238:M238,$N$6:$O$8)</f>
        <v>232</v>
      </c>
      <c r="O238" s="235">
        <v>60.000000000000071</v>
      </c>
    </row>
    <row r="239" spans="5:15" ht="11.25" x14ac:dyDescent="0.2">
      <c r="E239" s="210">
        <v>228</v>
      </c>
      <c r="F239" s="212">
        <v>28</v>
      </c>
      <c r="G239" s="214">
        <v>204</v>
      </c>
      <c r="H239" s="221">
        <v>60</v>
      </c>
      <c r="I239" s="210">
        <v>228</v>
      </c>
      <c r="J239" s="217">
        <f t="shared" si="16"/>
        <v>35.199999999999996</v>
      </c>
      <c r="K239" s="210">
        <f t="shared" si="17"/>
        <v>204</v>
      </c>
      <c r="L239" s="210">
        <f t="shared" si="17"/>
        <v>60</v>
      </c>
      <c r="M239" s="227">
        <f t="shared" si="18"/>
        <v>9.1765116483091021E-15</v>
      </c>
      <c r="N239" s="235">
        <f t="array" ref="N239:O239">MMULT(K239:M239,$N$6:$O$8)</f>
        <v>234</v>
      </c>
      <c r="O239" s="235">
        <v>60.000000000000007</v>
      </c>
    </row>
    <row r="240" spans="5:15" ht="11.25" x14ac:dyDescent="0.2">
      <c r="E240" s="210">
        <v>229</v>
      </c>
      <c r="F240" s="212">
        <v>29</v>
      </c>
      <c r="G240" s="214">
        <v>206</v>
      </c>
      <c r="H240" s="221">
        <v>60</v>
      </c>
      <c r="I240" s="210">
        <v>229</v>
      </c>
      <c r="J240" s="217">
        <f t="shared" si="16"/>
        <v>37.32</v>
      </c>
      <c r="K240" s="210">
        <f t="shared" si="17"/>
        <v>206</v>
      </c>
      <c r="L240" s="210">
        <f t="shared" si="17"/>
        <v>60</v>
      </c>
      <c r="M240" s="227">
        <f t="shared" si="18"/>
        <v>1.1482232700911505E-15</v>
      </c>
      <c r="N240" s="235">
        <f t="array" ref="N240:O240">MMULT(K240:M240,$N$6:$O$8)</f>
        <v>236</v>
      </c>
      <c r="O240" s="235">
        <v>60</v>
      </c>
    </row>
    <row r="241" spans="5:15" ht="11.25" x14ac:dyDescent="0.2">
      <c r="E241" s="210">
        <v>230</v>
      </c>
      <c r="F241" s="212">
        <v>30</v>
      </c>
      <c r="G241" s="214">
        <v>208</v>
      </c>
      <c r="H241" s="221">
        <v>60</v>
      </c>
      <c r="I241" s="210">
        <v>230</v>
      </c>
      <c r="J241" s="217">
        <f t="shared" si="16"/>
        <v>39.519999999999996</v>
      </c>
      <c r="K241" s="210">
        <f t="shared" si="17"/>
        <v>208</v>
      </c>
      <c r="L241" s="210">
        <f t="shared" si="17"/>
        <v>60</v>
      </c>
      <c r="M241" s="227">
        <f t="shared" si="18"/>
        <v>1.3283507206018071E-16</v>
      </c>
      <c r="N241" s="235">
        <f t="array" ref="N241:O241">MMULT(K241:M241,$N$6:$O$8)</f>
        <v>238</v>
      </c>
      <c r="O241" s="235">
        <v>60</v>
      </c>
    </row>
    <row r="242" spans="5:15" ht="11.25" x14ac:dyDescent="0.2">
      <c r="E242" s="210">
        <v>231</v>
      </c>
      <c r="F242" s="212">
        <v>31</v>
      </c>
      <c r="G242" s="214">
        <v>210</v>
      </c>
      <c r="H242" s="221">
        <v>60</v>
      </c>
      <c r="I242" s="210">
        <v>231</v>
      </c>
      <c r="J242" s="217">
        <f t="shared" si="16"/>
        <v>41.8</v>
      </c>
      <c r="K242" s="210">
        <f t="shared" si="17"/>
        <v>210</v>
      </c>
      <c r="L242" s="210">
        <f t="shared" si="17"/>
        <v>60</v>
      </c>
      <c r="M242" s="227">
        <f t="shared" si="18"/>
        <v>1.4208127803193446E-17</v>
      </c>
      <c r="N242" s="235">
        <f t="array" ref="N242:O242">MMULT(K242:M242,$N$6:$O$8)</f>
        <v>240</v>
      </c>
      <c r="O242" s="235">
        <v>60</v>
      </c>
    </row>
    <row r="243" spans="5:15" ht="11.25" x14ac:dyDescent="0.2">
      <c r="E243" s="210">
        <v>232</v>
      </c>
      <c r="F243" s="212">
        <v>32</v>
      </c>
      <c r="G243" s="214"/>
      <c r="H243" s="221"/>
      <c r="I243" s="210">
        <v>232</v>
      </c>
      <c r="J243" s="217">
        <f t="shared" si="16"/>
        <v>176.80000000000007</v>
      </c>
      <c r="K243" s="210"/>
      <c r="M243" s="227"/>
      <c r="N243" s="237"/>
      <c r="O243" s="237"/>
    </row>
    <row r="244" spans="5:15" ht="11.25" x14ac:dyDescent="0.2">
      <c r="E244" s="210">
        <v>233</v>
      </c>
      <c r="F244" s="212">
        <v>33</v>
      </c>
      <c r="G244" s="214"/>
      <c r="H244" s="221"/>
      <c r="I244" s="210">
        <v>233</v>
      </c>
      <c r="J244" s="217">
        <f t="shared" si="16"/>
        <v>176.80000000000007</v>
      </c>
      <c r="K244" s="210"/>
      <c r="M244" s="227"/>
      <c r="N244" s="237"/>
      <c r="O244" s="237"/>
    </row>
    <row r="245" spans="5:15" ht="11.25" x14ac:dyDescent="0.2">
      <c r="E245" s="210">
        <v>234</v>
      </c>
      <c r="F245" s="212">
        <v>34</v>
      </c>
      <c r="G245" s="214"/>
      <c r="H245" s="221"/>
      <c r="I245" s="210">
        <v>234</v>
      </c>
      <c r="J245" s="217">
        <f t="shared" si="16"/>
        <v>176.80000000000007</v>
      </c>
      <c r="K245" s="210"/>
      <c r="M245" s="227"/>
      <c r="N245" s="237"/>
      <c r="O245" s="237"/>
    </row>
    <row r="246" spans="5:15" ht="11.25" x14ac:dyDescent="0.2">
      <c r="E246" s="210">
        <v>235</v>
      </c>
      <c r="F246" s="212">
        <v>35</v>
      </c>
      <c r="G246" s="214"/>
      <c r="H246" s="221"/>
      <c r="I246" s="210">
        <v>235</v>
      </c>
      <c r="J246" s="217">
        <f t="shared" si="16"/>
        <v>176.80000000000007</v>
      </c>
      <c r="K246" s="210"/>
      <c r="M246" s="227"/>
      <c r="N246" s="237"/>
      <c r="O246" s="237"/>
    </row>
    <row r="247" spans="5:15" ht="11.25" x14ac:dyDescent="0.2">
      <c r="E247" s="210">
        <v>236</v>
      </c>
      <c r="F247" s="212">
        <v>36</v>
      </c>
      <c r="G247" s="214"/>
      <c r="H247" s="221"/>
      <c r="I247" s="210">
        <v>236</v>
      </c>
      <c r="J247" s="217">
        <f t="shared" si="16"/>
        <v>176.80000000000007</v>
      </c>
      <c r="K247" s="210"/>
      <c r="M247" s="227"/>
      <c r="N247" s="237"/>
      <c r="O247" s="237"/>
    </row>
    <row r="248" spans="5:15" ht="11.25" x14ac:dyDescent="0.2">
      <c r="E248" s="210">
        <v>237</v>
      </c>
      <c r="F248" s="212">
        <v>37</v>
      </c>
      <c r="G248" s="214"/>
      <c r="H248" s="221"/>
      <c r="I248" s="210">
        <v>237</v>
      </c>
      <c r="J248" s="217">
        <f t="shared" si="16"/>
        <v>176.80000000000007</v>
      </c>
      <c r="K248" s="210"/>
      <c r="M248" s="227"/>
      <c r="N248" s="237"/>
      <c r="O248" s="237"/>
    </row>
    <row r="249" spans="5:15" ht="11.25" x14ac:dyDescent="0.2">
      <c r="E249" s="210">
        <v>238</v>
      </c>
      <c r="F249" s="212">
        <v>38</v>
      </c>
      <c r="G249" s="214"/>
      <c r="H249" s="221"/>
      <c r="I249" s="210">
        <v>238</v>
      </c>
      <c r="J249" s="217">
        <f t="shared" si="16"/>
        <v>176.80000000000007</v>
      </c>
      <c r="K249" s="210"/>
      <c r="M249" s="227"/>
      <c r="N249" s="237"/>
      <c r="O249" s="237"/>
    </row>
    <row r="250" spans="5:15" ht="11.25" x14ac:dyDescent="0.2">
      <c r="E250" s="210">
        <v>239</v>
      </c>
      <c r="F250" s="212">
        <v>39</v>
      </c>
      <c r="G250" s="214"/>
      <c r="H250" s="221"/>
      <c r="I250" s="210">
        <v>239</v>
      </c>
      <c r="J250" s="217">
        <f t="shared" si="16"/>
        <v>176.80000000000007</v>
      </c>
      <c r="K250" s="210"/>
      <c r="M250" s="227"/>
      <c r="N250" s="237"/>
      <c r="O250" s="237"/>
    </row>
    <row r="251" spans="5:15" ht="11.25" x14ac:dyDescent="0.2">
      <c r="E251" s="210">
        <v>240</v>
      </c>
      <c r="F251" s="213">
        <v>40</v>
      </c>
      <c r="G251" s="222"/>
      <c r="H251" s="223"/>
      <c r="I251" s="210">
        <v>240</v>
      </c>
      <c r="J251" s="217">
        <f t="shared" si="16"/>
        <v>176.80000000000007</v>
      </c>
      <c r="K251" s="210"/>
      <c r="M251" s="227"/>
      <c r="N251" s="237"/>
      <c r="O251" s="237"/>
    </row>
    <row r="252" spans="5:15" ht="11.25" x14ac:dyDescent="0.2">
      <c r="E252" s="210">
        <v>241</v>
      </c>
      <c r="F252" s="211">
        <v>1</v>
      </c>
      <c r="G252" s="219">
        <v>150</v>
      </c>
      <c r="H252" s="220">
        <v>62</v>
      </c>
      <c r="I252" s="210">
        <v>241</v>
      </c>
      <c r="J252" s="217">
        <f t="shared" si="16"/>
        <v>6.84</v>
      </c>
      <c r="K252" s="210">
        <f t="shared" ref="K252:L282" si="19">G252</f>
        <v>150</v>
      </c>
      <c r="L252" s="210">
        <f t="shared" si="19"/>
        <v>62</v>
      </c>
      <c r="M252" s="227">
        <f t="shared" ref="M252:M282" si="20">$M$2*$M$5*EXP(-1/2*J252/$M$10)</f>
        <v>1.0908557690054695E-2</v>
      </c>
      <c r="N252" s="235">
        <f t="array" ref="N252:O252">MMULT(K252:M252,$N$6:$O$8)</f>
        <v>181</v>
      </c>
      <c r="O252" s="235">
        <v>62.010908557690051</v>
      </c>
    </row>
    <row r="253" spans="5:15" ht="11.25" x14ac:dyDescent="0.2">
      <c r="E253" s="210">
        <v>242</v>
      </c>
      <c r="F253" s="212">
        <v>2</v>
      </c>
      <c r="G253" s="214">
        <v>152</v>
      </c>
      <c r="H253" s="221">
        <v>62</v>
      </c>
      <c r="I253" s="210">
        <v>242</v>
      </c>
      <c r="J253" s="217">
        <f t="shared" si="16"/>
        <v>6.6880000000000024</v>
      </c>
      <c r="K253" s="210">
        <f t="shared" si="19"/>
        <v>152</v>
      </c>
      <c r="L253" s="210">
        <f t="shared" si="19"/>
        <v>62</v>
      </c>
      <c r="M253" s="227">
        <f t="shared" si="20"/>
        <v>1.2661516524671452E-2</v>
      </c>
      <c r="N253" s="235">
        <f t="array" ref="N253:O253">MMULT(K253:M253,$N$6:$O$8)</f>
        <v>183</v>
      </c>
      <c r="O253" s="235">
        <v>62.012661516524673</v>
      </c>
    </row>
    <row r="254" spans="5:15" ht="11.25" x14ac:dyDescent="0.2">
      <c r="E254" s="210">
        <v>243</v>
      </c>
      <c r="F254" s="212">
        <v>3</v>
      </c>
      <c r="G254" s="214">
        <v>154</v>
      </c>
      <c r="H254" s="221">
        <v>62</v>
      </c>
      <c r="I254" s="210">
        <v>243</v>
      </c>
      <c r="J254" s="217">
        <f t="shared" si="16"/>
        <v>6.6160000000000032</v>
      </c>
      <c r="K254" s="210">
        <f t="shared" si="19"/>
        <v>154</v>
      </c>
      <c r="L254" s="210">
        <f t="shared" si="19"/>
        <v>62</v>
      </c>
      <c r="M254" s="227">
        <f t="shared" si="20"/>
        <v>1.3587570397935102E-2</v>
      </c>
      <c r="N254" s="235">
        <f t="array" ref="N254:O254">MMULT(K254:M254,$N$6:$O$8)</f>
        <v>185</v>
      </c>
      <c r="O254" s="235">
        <v>62.013587570397938</v>
      </c>
    </row>
    <row r="255" spans="5:15" ht="11.25" x14ac:dyDescent="0.2">
      <c r="E255" s="210">
        <v>244</v>
      </c>
      <c r="F255" s="212">
        <v>4</v>
      </c>
      <c r="G255" s="214">
        <v>156</v>
      </c>
      <c r="H255" s="221">
        <v>62</v>
      </c>
      <c r="I255" s="210">
        <v>244</v>
      </c>
      <c r="J255" s="217">
        <f t="shared" si="16"/>
        <v>6.6240000000000006</v>
      </c>
      <c r="K255" s="210">
        <f t="shared" si="19"/>
        <v>156</v>
      </c>
      <c r="L255" s="210">
        <f t="shared" si="19"/>
        <v>62</v>
      </c>
      <c r="M255" s="227">
        <f t="shared" si="20"/>
        <v>1.3481418046236824E-2</v>
      </c>
      <c r="N255" s="235">
        <f t="array" ref="N255:O255">MMULT(K255:M255,$N$6:$O$8)</f>
        <v>187</v>
      </c>
      <c r="O255" s="235">
        <v>62.01348141804624</v>
      </c>
    </row>
    <row r="256" spans="5:15" ht="11.25" x14ac:dyDescent="0.2">
      <c r="E256" s="210">
        <v>245</v>
      </c>
      <c r="F256" s="212">
        <v>5</v>
      </c>
      <c r="G256" s="214">
        <v>158</v>
      </c>
      <c r="H256" s="221">
        <v>62</v>
      </c>
      <c r="I256" s="210">
        <v>245</v>
      </c>
      <c r="J256" s="217">
        <f t="shared" si="16"/>
        <v>6.7120000000000033</v>
      </c>
      <c r="K256" s="210">
        <f t="shared" si="19"/>
        <v>158</v>
      </c>
      <c r="L256" s="210">
        <f t="shared" si="19"/>
        <v>62</v>
      </c>
      <c r="M256" s="227">
        <f t="shared" si="20"/>
        <v>1.2367076078257723E-2</v>
      </c>
      <c r="N256" s="235">
        <f t="array" ref="N256:O256">MMULT(K256:M256,$N$6:$O$8)</f>
        <v>189</v>
      </c>
      <c r="O256" s="235">
        <v>62.012367076078256</v>
      </c>
    </row>
    <row r="257" spans="5:15" ht="11.25" x14ac:dyDescent="0.2">
      <c r="E257" s="210">
        <v>246</v>
      </c>
      <c r="F257" s="212">
        <v>6</v>
      </c>
      <c r="G257" s="214">
        <v>160</v>
      </c>
      <c r="H257" s="221">
        <v>62</v>
      </c>
      <c r="I257" s="210">
        <v>246</v>
      </c>
      <c r="J257" s="217">
        <f t="shared" si="16"/>
        <v>6.8800000000000008</v>
      </c>
      <c r="K257" s="210">
        <f t="shared" si="19"/>
        <v>160</v>
      </c>
      <c r="L257" s="210">
        <f t="shared" si="19"/>
        <v>62</v>
      </c>
      <c r="M257" s="227">
        <f t="shared" si="20"/>
        <v>1.0489050505951532E-2</v>
      </c>
      <c r="N257" s="235">
        <f t="array" ref="N257:O257">MMULT(K257:M257,$N$6:$O$8)</f>
        <v>191</v>
      </c>
      <c r="O257" s="235">
        <v>62.010489050505953</v>
      </c>
    </row>
    <row r="258" spans="5:15" ht="11.25" x14ac:dyDescent="0.2">
      <c r="E258" s="210">
        <v>247</v>
      </c>
      <c r="F258" s="212">
        <v>7</v>
      </c>
      <c r="G258" s="214">
        <v>162</v>
      </c>
      <c r="H258" s="221">
        <v>62</v>
      </c>
      <c r="I258" s="210">
        <v>247</v>
      </c>
      <c r="J258" s="217">
        <f t="shared" si="16"/>
        <v>7.1280000000000037</v>
      </c>
      <c r="K258" s="210">
        <f t="shared" si="19"/>
        <v>162</v>
      </c>
      <c r="L258" s="210">
        <f t="shared" si="19"/>
        <v>62</v>
      </c>
      <c r="M258" s="227">
        <f t="shared" si="20"/>
        <v>8.225134500819551E-3</v>
      </c>
      <c r="N258" s="235">
        <f t="array" ref="N258:O258">MMULT(K258:M258,$N$6:$O$8)</f>
        <v>193</v>
      </c>
      <c r="O258" s="235">
        <v>62.008225134500819</v>
      </c>
    </row>
    <row r="259" spans="5:15" ht="11.25" x14ac:dyDescent="0.2">
      <c r="E259" s="210">
        <v>248</v>
      </c>
      <c r="F259" s="212">
        <v>8</v>
      </c>
      <c r="G259" s="214">
        <v>164</v>
      </c>
      <c r="H259" s="221">
        <v>62</v>
      </c>
      <c r="I259" s="210">
        <v>248</v>
      </c>
      <c r="J259" s="217">
        <f t="shared" si="16"/>
        <v>7.4560000000000031</v>
      </c>
      <c r="K259" s="210">
        <f t="shared" si="19"/>
        <v>164</v>
      </c>
      <c r="L259" s="210">
        <f t="shared" si="19"/>
        <v>62</v>
      </c>
      <c r="M259" s="227">
        <f t="shared" si="20"/>
        <v>5.9633119422835687E-3</v>
      </c>
      <c r="N259" s="235">
        <f t="array" ref="N259:O259">MMULT(K259:M259,$N$6:$O$8)</f>
        <v>195</v>
      </c>
      <c r="O259" s="235">
        <v>62.005963311942281</v>
      </c>
    </row>
    <row r="260" spans="5:15" ht="11.25" x14ac:dyDescent="0.2">
      <c r="E260" s="210">
        <v>249</v>
      </c>
      <c r="F260" s="212">
        <v>9</v>
      </c>
      <c r="G260" s="214">
        <v>166</v>
      </c>
      <c r="H260" s="221">
        <v>62</v>
      </c>
      <c r="I260" s="210">
        <v>249</v>
      </c>
      <c r="J260" s="217">
        <f t="shared" si="16"/>
        <v>7.8640000000000008</v>
      </c>
      <c r="K260" s="210">
        <f t="shared" si="19"/>
        <v>166</v>
      </c>
      <c r="L260" s="210">
        <f t="shared" si="19"/>
        <v>62</v>
      </c>
      <c r="M260" s="227">
        <f t="shared" si="20"/>
        <v>3.9973275356764044E-3</v>
      </c>
      <c r="N260" s="235">
        <f t="array" ref="N260:O260">MMULT(K260:M260,$N$6:$O$8)</f>
        <v>197</v>
      </c>
      <c r="O260" s="235">
        <v>62.003997327535679</v>
      </c>
    </row>
    <row r="261" spans="5:15" ht="11.25" x14ac:dyDescent="0.2">
      <c r="E261" s="210">
        <v>250</v>
      </c>
      <c r="F261" s="212">
        <v>10</v>
      </c>
      <c r="G261" s="214">
        <v>168</v>
      </c>
      <c r="H261" s="221">
        <v>62</v>
      </c>
      <c r="I261" s="210">
        <v>250</v>
      </c>
      <c r="J261" s="217">
        <f t="shared" si="16"/>
        <v>8.3520000000000003</v>
      </c>
      <c r="K261" s="210">
        <f t="shared" si="19"/>
        <v>168</v>
      </c>
      <c r="L261" s="210">
        <f t="shared" si="19"/>
        <v>62</v>
      </c>
      <c r="M261" s="227">
        <f t="shared" si="20"/>
        <v>2.4773629038462191E-3</v>
      </c>
      <c r="N261" s="235">
        <f t="array" ref="N261:O261">MMULT(K261:M261,$N$6:$O$8)</f>
        <v>199</v>
      </c>
      <c r="O261" s="235">
        <v>62.002477362903846</v>
      </c>
    </row>
    <row r="262" spans="5:15" ht="11.25" x14ac:dyDescent="0.2">
      <c r="E262" s="210">
        <v>251</v>
      </c>
      <c r="F262" s="212">
        <v>11</v>
      </c>
      <c r="G262" s="214">
        <v>170</v>
      </c>
      <c r="H262" s="221">
        <v>62</v>
      </c>
      <c r="I262" s="210">
        <v>251</v>
      </c>
      <c r="J262" s="217">
        <f t="shared" si="16"/>
        <v>8.9200000000000017</v>
      </c>
      <c r="K262" s="210">
        <f t="shared" si="19"/>
        <v>170</v>
      </c>
      <c r="L262" s="210">
        <f t="shared" si="19"/>
        <v>62</v>
      </c>
      <c r="M262" s="227">
        <f t="shared" si="20"/>
        <v>1.4195386211060862E-3</v>
      </c>
      <c r="N262" s="235">
        <f t="array" ref="N262:O262">MMULT(K262:M262,$N$6:$O$8)</f>
        <v>201</v>
      </c>
      <c r="O262" s="235">
        <v>62.001419538621107</v>
      </c>
    </row>
    <row r="263" spans="5:15" ht="11.25" x14ac:dyDescent="0.2">
      <c r="E263" s="210">
        <v>252</v>
      </c>
      <c r="F263" s="212">
        <v>12</v>
      </c>
      <c r="G263" s="214">
        <v>172</v>
      </c>
      <c r="H263" s="221">
        <v>62</v>
      </c>
      <c r="I263" s="210">
        <v>252</v>
      </c>
      <c r="J263" s="217">
        <f t="shared" si="16"/>
        <v>9.5680000000000014</v>
      </c>
      <c r="K263" s="210">
        <f t="shared" si="19"/>
        <v>172</v>
      </c>
      <c r="L263" s="210">
        <f t="shared" si="19"/>
        <v>62</v>
      </c>
      <c r="M263" s="227">
        <f t="shared" si="20"/>
        <v>7.5204267080968923E-4</v>
      </c>
      <c r="N263" s="235">
        <f t="array" ref="N263:O263">MMULT(K263:M263,$N$6:$O$8)</f>
        <v>203</v>
      </c>
      <c r="O263" s="235">
        <v>62.000752042670811</v>
      </c>
    </row>
    <row r="264" spans="5:15" ht="11.25" x14ac:dyDescent="0.2">
      <c r="E264" s="210">
        <v>253</v>
      </c>
      <c r="F264" s="212">
        <v>13</v>
      </c>
      <c r="G264" s="214">
        <v>174</v>
      </c>
      <c r="H264" s="221">
        <v>62</v>
      </c>
      <c r="I264" s="210">
        <v>253</v>
      </c>
      <c r="J264" s="217">
        <f t="shared" si="16"/>
        <v>10.296000000000001</v>
      </c>
      <c r="K264" s="210">
        <f t="shared" si="19"/>
        <v>174</v>
      </c>
      <c r="L264" s="210">
        <f t="shared" si="19"/>
        <v>62</v>
      </c>
      <c r="M264" s="227">
        <f t="shared" si="20"/>
        <v>3.6836252489129558E-4</v>
      </c>
      <c r="N264" s="235">
        <f t="array" ref="N264:O264">MMULT(K264:M264,$N$6:$O$8)</f>
        <v>205</v>
      </c>
      <c r="O264" s="235">
        <v>62.000368362524888</v>
      </c>
    </row>
    <row r="265" spans="5:15" ht="11.25" x14ac:dyDescent="0.2">
      <c r="E265" s="210">
        <v>254</v>
      </c>
      <c r="F265" s="212">
        <v>14</v>
      </c>
      <c r="G265" s="214">
        <v>176</v>
      </c>
      <c r="H265" s="221">
        <v>62</v>
      </c>
      <c r="I265" s="210">
        <v>254</v>
      </c>
      <c r="J265" s="217">
        <f t="shared" si="16"/>
        <v>11.104000000000001</v>
      </c>
      <c r="K265" s="210">
        <f t="shared" si="19"/>
        <v>176</v>
      </c>
      <c r="L265" s="210">
        <f t="shared" si="19"/>
        <v>62</v>
      </c>
      <c r="M265" s="227">
        <f t="shared" si="20"/>
        <v>1.6681922023232057E-4</v>
      </c>
      <c r="N265" s="235">
        <f t="array" ref="N265:O265">MMULT(K265:M265,$N$6:$O$8)</f>
        <v>207</v>
      </c>
      <c r="O265" s="235">
        <v>62.000166819220233</v>
      </c>
    </row>
    <row r="266" spans="5:15" ht="11.25" x14ac:dyDescent="0.2">
      <c r="E266" s="210">
        <v>255</v>
      </c>
      <c r="F266" s="212">
        <v>15</v>
      </c>
      <c r="G266" s="214">
        <v>178</v>
      </c>
      <c r="H266" s="221">
        <v>62</v>
      </c>
      <c r="I266" s="210">
        <v>255</v>
      </c>
      <c r="J266" s="217">
        <f t="shared" si="16"/>
        <v>11.992000000000001</v>
      </c>
      <c r="K266" s="210">
        <f t="shared" si="19"/>
        <v>178</v>
      </c>
      <c r="L266" s="210">
        <f t="shared" si="19"/>
        <v>62</v>
      </c>
      <c r="M266" s="227">
        <f t="shared" si="20"/>
        <v>6.9848071572877222E-5</v>
      </c>
      <c r="N266" s="235">
        <f t="array" ref="N266:O266">MMULT(K266:M266,$N$6:$O$8)</f>
        <v>209</v>
      </c>
      <c r="O266" s="235">
        <v>62.000069848071576</v>
      </c>
    </row>
    <row r="267" spans="5:15" ht="11.25" x14ac:dyDescent="0.2">
      <c r="E267" s="210">
        <v>256</v>
      </c>
      <c r="F267" s="212">
        <v>16</v>
      </c>
      <c r="G267" s="214">
        <v>180</v>
      </c>
      <c r="H267" s="221">
        <v>62</v>
      </c>
      <c r="I267" s="210">
        <v>256</v>
      </c>
      <c r="J267" s="217">
        <f t="shared" si="16"/>
        <v>12.96</v>
      </c>
      <c r="K267" s="210">
        <f t="shared" si="19"/>
        <v>180</v>
      </c>
      <c r="L267" s="210">
        <f t="shared" si="19"/>
        <v>62</v>
      </c>
      <c r="M267" s="227">
        <f t="shared" si="20"/>
        <v>2.7039611118513592E-5</v>
      </c>
      <c r="N267" s="235">
        <f t="array" ref="N267:O267">MMULT(K267:M267,$N$6:$O$8)</f>
        <v>211</v>
      </c>
      <c r="O267" s="235">
        <v>62.000027039611119</v>
      </c>
    </row>
    <row r="268" spans="5:15" ht="11.25" x14ac:dyDescent="0.2">
      <c r="E268" s="210">
        <v>257</v>
      </c>
      <c r="F268" s="212">
        <v>17</v>
      </c>
      <c r="G268" s="214">
        <v>182</v>
      </c>
      <c r="H268" s="221">
        <v>62</v>
      </c>
      <c r="I268" s="210">
        <v>257</v>
      </c>
      <c r="J268" s="217">
        <f t="shared" si="16"/>
        <v>14.007999999999999</v>
      </c>
      <c r="K268" s="210">
        <f t="shared" si="19"/>
        <v>182</v>
      </c>
      <c r="L268" s="210">
        <f t="shared" si="19"/>
        <v>62</v>
      </c>
      <c r="M268" s="227">
        <f t="shared" si="20"/>
        <v>9.6779672941861428E-6</v>
      </c>
      <c r="N268" s="235">
        <f t="array" ref="N268:O268">MMULT(K268:M268,$N$6:$O$8)</f>
        <v>213</v>
      </c>
      <c r="O268" s="235">
        <v>62.000009677967292</v>
      </c>
    </row>
    <row r="269" spans="5:15" ht="11.25" x14ac:dyDescent="0.2">
      <c r="E269" s="210">
        <v>258</v>
      </c>
      <c r="F269" s="212">
        <v>18</v>
      </c>
      <c r="G269" s="214">
        <v>184</v>
      </c>
      <c r="H269" s="221">
        <v>62</v>
      </c>
      <c r="I269" s="210">
        <v>258</v>
      </c>
      <c r="J269" s="217">
        <f t="shared" ref="J269:J332" si="21">((G269-C$8)/C$9)^2+((H269-D$8)/D$9)^2-2*$C$10*(G269-C$8)/C$9*(H269-D$8)/D$9</f>
        <v>15.136000000000001</v>
      </c>
      <c r="K269" s="210">
        <f t="shared" si="19"/>
        <v>184</v>
      </c>
      <c r="L269" s="210">
        <f t="shared" si="19"/>
        <v>62</v>
      </c>
      <c r="M269" s="227">
        <f t="shared" si="20"/>
        <v>3.202620996698734E-6</v>
      </c>
      <c r="N269" s="235">
        <f t="array" ref="N269:O269">MMULT(K269:M269,$N$6:$O$8)</f>
        <v>215</v>
      </c>
      <c r="O269" s="235">
        <v>62.000003202620995</v>
      </c>
    </row>
    <row r="270" spans="5:15" ht="11.25" x14ac:dyDescent="0.2">
      <c r="E270" s="210">
        <v>259</v>
      </c>
      <c r="F270" s="212">
        <v>19</v>
      </c>
      <c r="G270" s="214">
        <v>186</v>
      </c>
      <c r="H270" s="221">
        <v>62</v>
      </c>
      <c r="I270" s="210">
        <v>259</v>
      </c>
      <c r="J270" s="217">
        <f t="shared" si="21"/>
        <v>16.344000000000001</v>
      </c>
      <c r="K270" s="210">
        <f t="shared" si="19"/>
        <v>186</v>
      </c>
      <c r="L270" s="210">
        <f t="shared" si="19"/>
        <v>62</v>
      </c>
      <c r="M270" s="227">
        <f t="shared" si="20"/>
        <v>9.798613573044546E-7</v>
      </c>
      <c r="N270" s="235">
        <f t="array" ref="N270:O270">MMULT(K270:M270,$N$6:$O$8)</f>
        <v>217</v>
      </c>
      <c r="O270" s="235">
        <v>62.000000979861355</v>
      </c>
    </row>
    <row r="271" spans="5:15" ht="11.25" x14ac:dyDescent="0.2">
      <c r="E271" s="210">
        <v>260</v>
      </c>
      <c r="F271" s="212">
        <v>20</v>
      </c>
      <c r="G271" s="214">
        <v>188</v>
      </c>
      <c r="H271" s="221">
        <v>62</v>
      </c>
      <c r="I271" s="210">
        <v>260</v>
      </c>
      <c r="J271" s="217">
        <f t="shared" si="21"/>
        <v>17.632000000000001</v>
      </c>
      <c r="K271" s="210">
        <f t="shared" si="19"/>
        <v>188</v>
      </c>
      <c r="L271" s="210">
        <f t="shared" si="19"/>
        <v>62</v>
      </c>
      <c r="M271" s="227">
        <f t="shared" si="20"/>
        <v>2.7717968868221598E-7</v>
      </c>
      <c r="N271" s="235">
        <f t="array" ref="N271:O271">MMULT(K271:M271,$N$6:$O$8)</f>
        <v>219</v>
      </c>
      <c r="O271" s="235">
        <v>62.000000277179687</v>
      </c>
    </row>
    <row r="272" spans="5:15" ht="11.25" x14ac:dyDescent="0.2">
      <c r="E272" s="210">
        <v>261</v>
      </c>
      <c r="F272" s="212">
        <v>21</v>
      </c>
      <c r="G272" s="214">
        <v>190</v>
      </c>
      <c r="H272" s="221">
        <v>62</v>
      </c>
      <c r="I272" s="210">
        <v>261</v>
      </c>
      <c r="J272" s="217">
        <f t="shared" si="21"/>
        <v>19</v>
      </c>
      <c r="K272" s="210">
        <f t="shared" si="19"/>
        <v>190</v>
      </c>
      <c r="L272" s="210">
        <f t="shared" si="19"/>
        <v>62</v>
      </c>
      <c r="M272" s="227">
        <f t="shared" si="20"/>
        <v>7.2492964871035453E-8</v>
      </c>
      <c r="N272" s="235">
        <f t="array" ref="N272:O272">MMULT(K272:M272,$N$6:$O$8)</f>
        <v>221</v>
      </c>
      <c r="O272" s="235">
        <v>62.000000072492966</v>
      </c>
    </row>
    <row r="273" spans="5:15" ht="11.25" x14ac:dyDescent="0.2">
      <c r="E273" s="210">
        <v>262</v>
      </c>
      <c r="F273" s="212">
        <v>22</v>
      </c>
      <c r="G273" s="214">
        <v>192</v>
      </c>
      <c r="H273" s="221">
        <v>62</v>
      </c>
      <c r="I273" s="210">
        <v>262</v>
      </c>
      <c r="J273" s="217">
        <f t="shared" si="21"/>
        <v>20.448</v>
      </c>
      <c r="K273" s="210">
        <f t="shared" si="19"/>
        <v>192</v>
      </c>
      <c r="L273" s="210">
        <f t="shared" si="19"/>
        <v>62</v>
      </c>
      <c r="M273" s="227">
        <f t="shared" si="20"/>
        <v>1.7529438677707532E-8</v>
      </c>
      <c r="N273" s="235">
        <f t="array" ref="N273:O273">MMULT(K273:M273,$N$6:$O$8)</f>
        <v>223</v>
      </c>
      <c r="O273" s="235">
        <v>62.000000017529437</v>
      </c>
    </row>
    <row r="274" spans="5:15" ht="11.25" x14ac:dyDescent="0.2">
      <c r="E274" s="210">
        <v>263</v>
      </c>
      <c r="F274" s="212">
        <v>23</v>
      </c>
      <c r="G274" s="214">
        <v>194</v>
      </c>
      <c r="H274" s="221">
        <v>62</v>
      </c>
      <c r="I274" s="210">
        <v>263</v>
      </c>
      <c r="J274" s="217">
        <f t="shared" si="21"/>
        <v>21.975999999999999</v>
      </c>
      <c r="K274" s="210">
        <f t="shared" si="19"/>
        <v>194</v>
      </c>
      <c r="L274" s="210">
        <f t="shared" si="19"/>
        <v>62</v>
      </c>
      <c r="M274" s="227">
        <f t="shared" si="20"/>
        <v>3.9190232900972024E-9</v>
      </c>
      <c r="N274" s="235">
        <f t="array" ref="N274:O274">MMULT(K274:M274,$N$6:$O$8)</f>
        <v>225</v>
      </c>
      <c r="O274" s="235">
        <v>62.00000000391902</v>
      </c>
    </row>
    <row r="275" spans="5:15" ht="11.25" x14ac:dyDescent="0.2">
      <c r="E275" s="210">
        <v>264</v>
      </c>
      <c r="F275" s="212">
        <v>24</v>
      </c>
      <c r="G275" s="214">
        <v>196</v>
      </c>
      <c r="H275" s="221">
        <v>62</v>
      </c>
      <c r="I275" s="210">
        <v>264</v>
      </c>
      <c r="J275" s="217">
        <f t="shared" si="21"/>
        <v>23.584</v>
      </c>
      <c r="K275" s="210">
        <f t="shared" si="19"/>
        <v>196</v>
      </c>
      <c r="L275" s="210">
        <f t="shared" si="19"/>
        <v>62</v>
      </c>
      <c r="M275" s="227">
        <f t="shared" si="20"/>
        <v>8.1007525666533317E-10</v>
      </c>
      <c r="N275" s="235">
        <f t="array" ref="N275:O275">MMULT(K275:M275,$N$6:$O$8)</f>
        <v>227</v>
      </c>
      <c r="O275" s="235">
        <v>62.000000000810076</v>
      </c>
    </row>
    <row r="276" spans="5:15" ht="11.25" x14ac:dyDescent="0.2">
      <c r="E276" s="210">
        <v>265</v>
      </c>
      <c r="F276" s="212">
        <v>25</v>
      </c>
      <c r="G276" s="214">
        <v>198</v>
      </c>
      <c r="H276" s="221">
        <v>62</v>
      </c>
      <c r="I276" s="210">
        <v>265</v>
      </c>
      <c r="J276" s="217">
        <f t="shared" si="21"/>
        <v>25.272000000000002</v>
      </c>
      <c r="K276" s="210">
        <f t="shared" si="19"/>
        <v>198</v>
      </c>
      <c r="L276" s="210">
        <f t="shared" si="19"/>
        <v>62</v>
      </c>
      <c r="M276" s="227">
        <f t="shared" si="20"/>
        <v>1.5481412318353609E-10</v>
      </c>
      <c r="N276" s="235">
        <f t="array" ref="N276:O276">MMULT(K276:M276,$N$6:$O$8)</f>
        <v>229</v>
      </c>
      <c r="O276" s="235">
        <v>62.000000000154813</v>
      </c>
    </row>
    <row r="277" spans="5:15" ht="11.25" x14ac:dyDescent="0.2">
      <c r="E277" s="210">
        <v>266</v>
      </c>
      <c r="F277" s="212">
        <v>26</v>
      </c>
      <c r="G277" s="214">
        <v>200</v>
      </c>
      <c r="H277" s="221">
        <v>62</v>
      </c>
      <c r="I277" s="210">
        <v>266</v>
      </c>
      <c r="J277" s="217">
        <f t="shared" si="21"/>
        <v>27.04</v>
      </c>
      <c r="K277" s="210">
        <f t="shared" si="19"/>
        <v>200</v>
      </c>
      <c r="L277" s="210">
        <f t="shared" si="19"/>
        <v>62</v>
      </c>
      <c r="M277" s="227">
        <f t="shared" si="20"/>
        <v>2.7354795691208476E-11</v>
      </c>
      <c r="N277" s="235">
        <f t="array" ref="N277:O277">MMULT(K277:M277,$N$6:$O$8)</f>
        <v>231</v>
      </c>
      <c r="O277" s="235">
        <v>62.000000000027356</v>
      </c>
    </row>
    <row r="278" spans="5:15" ht="11.25" x14ac:dyDescent="0.2">
      <c r="E278" s="210">
        <v>267</v>
      </c>
      <c r="F278" s="212">
        <v>27</v>
      </c>
      <c r="G278" s="214">
        <v>202</v>
      </c>
      <c r="H278" s="221">
        <v>62</v>
      </c>
      <c r="I278" s="210">
        <v>267</v>
      </c>
      <c r="J278" s="217">
        <f t="shared" si="21"/>
        <v>28.887999999999998</v>
      </c>
      <c r="K278" s="210">
        <f t="shared" si="19"/>
        <v>202</v>
      </c>
      <c r="L278" s="210">
        <f t="shared" si="19"/>
        <v>62</v>
      </c>
      <c r="M278" s="227">
        <f t="shared" si="20"/>
        <v>4.4688323390586306E-12</v>
      </c>
      <c r="N278" s="235">
        <f t="array" ref="N278:O278">MMULT(K278:M278,$N$6:$O$8)</f>
        <v>233</v>
      </c>
      <c r="O278" s="235">
        <v>62.000000000004469</v>
      </c>
    </row>
    <row r="279" spans="5:15" ht="11.25" x14ac:dyDescent="0.2">
      <c r="E279" s="210">
        <v>268</v>
      </c>
      <c r="F279" s="212">
        <v>28</v>
      </c>
      <c r="G279" s="214">
        <v>204</v>
      </c>
      <c r="H279" s="221">
        <v>62</v>
      </c>
      <c r="I279" s="210">
        <v>268</v>
      </c>
      <c r="J279" s="217">
        <f t="shared" si="21"/>
        <v>30.815999999999995</v>
      </c>
      <c r="K279" s="210">
        <f t="shared" si="19"/>
        <v>204</v>
      </c>
      <c r="L279" s="210">
        <f t="shared" si="19"/>
        <v>62</v>
      </c>
      <c r="M279" s="227">
        <f t="shared" si="20"/>
        <v>6.7498222241639899E-13</v>
      </c>
      <c r="N279" s="235">
        <f t="array" ref="N279:O279">MMULT(K279:M279,$N$6:$O$8)</f>
        <v>235</v>
      </c>
      <c r="O279" s="235">
        <v>62.000000000000675</v>
      </c>
    </row>
    <row r="280" spans="5:15" ht="11.25" x14ac:dyDescent="0.2">
      <c r="E280" s="210">
        <v>269</v>
      </c>
      <c r="F280" s="212">
        <v>29</v>
      </c>
      <c r="G280" s="214">
        <v>206</v>
      </c>
      <c r="H280" s="221">
        <v>62</v>
      </c>
      <c r="I280" s="210">
        <v>269</v>
      </c>
      <c r="J280" s="217">
        <f t="shared" si="21"/>
        <v>32.823999999999998</v>
      </c>
      <c r="K280" s="210">
        <f t="shared" si="19"/>
        <v>206</v>
      </c>
      <c r="L280" s="210">
        <f t="shared" si="19"/>
        <v>62</v>
      </c>
      <c r="M280" s="227">
        <f t="shared" si="20"/>
        <v>9.4260186718766018E-14</v>
      </c>
      <c r="N280" s="235">
        <f t="array" ref="N280:O280">MMULT(K280:M280,$N$6:$O$8)</f>
        <v>237</v>
      </c>
      <c r="O280" s="235">
        <v>62.000000000000092</v>
      </c>
    </row>
    <row r="281" spans="5:15" ht="11.25" x14ac:dyDescent="0.2">
      <c r="E281" s="210">
        <v>270</v>
      </c>
      <c r="F281" s="212">
        <v>30</v>
      </c>
      <c r="G281" s="214">
        <v>208</v>
      </c>
      <c r="H281" s="221">
        <v>62</v>
      </c>
      <c r="I281" s="210">
        <v>270</v>
      </c>
      <c r="J281" s="217">
        <f t="shared" si="21"/>
        <v>34.911999999999999</v>
      </c>
      <c r="K281" s="210">
        <f t="shared" si="19"/>
        <v>208</v>
      </c>
      <c r="L281" s="210">
        <f t="shared" si="19"/>
        <v>62</v>
      </c>
      <c r="M281" s="227">
        <f t="shared" si="20"/>
        <v>1.2170318515650306E-14</v>
      </c>
      <c r="N281" s="235">
        <f t="array" ref="N281:O281">MMULT(K281:M281,$N$6:$O$8)</f>
        <v>239</v>
      </c>
      <c r="O281" s="235">
        <v>62.000000000000014</v>
      </c>
    </row>
    <row r="282" spans="5:15" ht="11.25" x14ac:dyDescent="0.2">
      <c r="E282" s="210">
        <v>271</v>
      </c>
      <c r="F282" s="212">
        <v>31</v>
      </c>
      <c r="G282" s="214">
        <v>210</v>
      </c>
      <c r="H282" s="221">
        <v>62</v>
      </c>
      <c r="I282" s="210">
        <v>271</v>
      </c>
      <c r="J282" s="217">
        <f t="shared" si="21"/>
        <v>37.08</v>
      </c>
      <c r="K282" s="210">
        <f t="shared" si="19"/>
        <v>210</v>
      </c>
      <c r="L282" s="210">
        <f t="shared" si="19"/>
        <v>62</v>
      </c>
      <c r="M282" s="227">
        <f t="shared" si="20"/>
        <v>1.4528249214166383E-15</v>
      </c>
      <c r="N282" s="235">
        <f t="array" ref="N282:O282">MMULT(K282:M282,$N$6:$O$8)</f>
        <v>241</v>
      </c>
      <c r="O282" s="235">
        <v>62</v>
      </c>
    </row>
    <row r="283" spans="5:15" ht="11.25" x14ac:dyDescent="0.2">
      <c r="E283" s="210">
        <v>272</v>
      </c>
      <c r="F283" s="212">
        <v>32</v>
      </c>
      <c r="G283" s="214"/>
      <c r="H283" s="221"/>
      <c r="I283" s="210">
        <v>272</v>
      </c>
      <c r="J283" s="217">
        <f t="shared" si="21"/>
        <v>176.80000000000007</v>
      </c>
      <c r="K283" s="210"/>
      <c r="M283" s="227"/>
      <c r="N283" s="237"/>
      <c r="O283" s="237"/>
    </row>
    <row r="284" spans="5:15" ht="11.25" x14ac:dyDescent="0.2">
      <c r="E284" s="210">
        <v>273</v>
      </c>
      <c r="F284" s="212">
        <v>33</v>
      </c>
      <c r="G284" s="214"/>
      <c r="H284" s="221"/>
      <c r="I284" s="210">
        <v>273</v>
      </c>
      <c r="J284" s="217">
        <f t="shared" si="21"/>
        <v>176.80000000000007</v>
      </c>
      <c r="K284" s="210"/>
      <c r="M284" s="227"/>
      <c r="N284" s="237"/>
      <c r="O284" s="237"/>
    </row>
    <row r="285" spans="5:15" ht="11.25" x14ac:dyDescent="0.2">
      <c r="E285" s="210">
        <v>274</v>
      </c>
      <c r="F285" s="212">
        <v>34</v>
      </c>
      <c r="G285" s="214"/>
      <c r="H285" s="221"/>
      <c r="I285" s="210">
        <v>274</v>
      </c>
      <c r="J285" s="217">
        <f t="shared" si="21"/>
        <v>176.80000000000007</v>
      </c>
      <c r="K285" s="210"/>
      <c r="M285" s="227"/>
      <c r="N285" s="237"/>
      <c r="O285" s="237"/>
    </row>
    <row r="286" spans="5:15" ht="11.25" x14ac:dyDescent="0.2">
      <c r="E286" s="210">
        <v>275</v>
      </c>
      <c r="F286" s="212">
        <v>35</v>
      </c>
      <c r="G286" s="214"/>
      <c r="H286" s="221"/>
      <c r="I286" s="210">
        <v>275</v>
      </c>
      <c r="J286" s="217">
        <f t="shared" si="21"/>
        <v>176.80000000000007</v>
      </c>
      <c r="K286" s="210"/>
      <c r="M286" s="227"/>
      <c r="N286" s="237"/>
      <c r="O286" s="237"/>
    </row>
    <row r="287" spans="5:15" ht="11.25" x14ac:dyDescent="0.2">
      <c r="E287" s="210">
        <v>276</v>
      </c>
      <c r="F287" s="212">
        <v>36</v>
      </c>
      <c r="G287" s="214"/>
      <c r="H287" s="221"/>
      <c r="I287" s="210">
        <v>276</v>
      </c>
      <c r="J287" s="217">
        <f t="shared" si="21"/>
        <v>176.80000000000007</v>
      </c>
      <c r="K287" s="210"/>
      <c r="M287" s="227"/>
      <c r="N287" s="237"/>
      <c r="O287" s="237"/>
    </row>
    <row r="288" spans="5:15" ht="11.25" x14ac:dyDescent="0.2">
      <c r="E288" s="210">
        <v>277</v>
      </c>
      <c r="F288" s="212">
        <v>37</v>
      </c>
      <c r="G288" s="214"/>
      <c r="H288" s="221"/>
      <c r="I288" s="210">
        <v>277</v>
      </c>
      <c r="J288" s="217">
        <f t="shared" si="21"/>
        <v>176.80000000000007</v>
      </c>
      <c r="K288" s="210"/>
      <c r="M288" s="227"/>
      <c r="N288" s="237"/>
      <c r="O288" s="237"/>
    </row>
    <row r="289" spans="5:15" ht="11.25" x14ac:dyDescent="0.2">
      <c r="E289" s="210">
        <v>278</v>
      </c>
      <c r="F289" s="212">
        <v>38</v>
      </c>
      <c r="G289" s="214"/>
      <c r="H289" s="221"/>
      <c r="I289" s="210">
        <v>278</v>
      </c>
      <c r="J289" s="217">
        <f t="shared" si="21"/>
        <v>176.80000000000007</v>
      </c>
      <c r="K289" s="210"/>
      <c r="M289" s="227"/>
      <c r="N289" s="237"/>
      <c r="O289" s="237"/>
    </row>
    <row r="290" spans="5:15" ht="11.25" x14ac:dyDescent="0.2">
      <c r="E290" s="210">
        <v>279</v>
      </c>
      <c r="F290" s="212">
        <v>39</v>
      </c>
      <c r="G290" s="214"/>
      <c r="H290" s="221"/>
      <c r="I290" s="210">
        <v>279</v>
      </c>
      <c r="J290" s="217">
        <f t="shared" si="21"/>
        <v>176.80000000000007</v>
      </c>
      <c r="K290" s="210"/>
      <c r="M290" s="227"/>
      <c r="N290" s="237"/>
      <c r="O290" s="237"/>
    </row>
    <row r="291" spans="5:15" ht="11.25" x14ac:dyDescent="0.2">
      <c r="E291" s="210">
        <v>280</v>
      </c>
      <c r="F291" s="213">
        <v>40</v>
      </c>
      <c r="G291" s="222"/>
      <c r="H291" s="223"/>
      <c r="I291" s="210">
        <v>280</v>
      </c>
      <c r="J291" s="217">
        <f t="shared" si="21"/>
        <v>176.80000000000007</v>
      </c>
      <c r="K291" s="210"/>
      <c r="M291" s="227"/>
      <c r="N291" s="237"/>
      <c r="O291" s="237"/>
    </row>
    <row r="292" spans="5:15" ht="11.25" x14ac:dyDescent="0.2">
      <c r="E292" s="210">
        <v>281</v>
      </c>
      <c r="F292" s="211">
        <v>1</v>
      </c>
      <c r="G292" s="219">
        <v>150</v>
      </c>
      <c r="H292" s="220">
        <v>64</v>
      </c>
      <c r="I292" s="210">
        <v>281</v>
      </c>
      <c r="J292" s="217">
        <f t="shared" si="21"/>
        <v>5.8000000000000007</v>
      </c>
      <c r="K292" s="210">
        <f t="shared" ref="K292:L322" si="22">G292</f>
        <v>150</v>
      </c>
      <c r="L292" s="210">
        <f t="shared" si="22"/>
        <v>64</v>
      </c>
      <c r="M292" s="227">
        <f t="shared" ref="M292:M322" si="23">$M$2*$M$5*EXP(-1/2*J292/$M$10)</f>
        <v>3.0239694039377329E-2</v>
      </c>
      <c r="N292" s="235">
        <f t="array" ref="N292:O292">MMULT(K292:M292,$N$6:$O$8)</f>
        <v>182</v>
      </c>
      <c r="O292" s="235">
        <v>64.030239694039381</v>
      </c>
    </row>
    <row r="293" spans="5:15" ht="11.25" x14ac:dyDescent="0.2">
      <c r="E293" s="210">
        <v>282</v>
      </c>
      <c r="F293" s="212">
        <v>2</v>
      </c>
      <c r="G293" s="214">
        <v>152</v>
      </c>
      <c r="H293" s="221">
        <v>64</v>
      </c>
      <c r="I293" s="210">
        <v>282</v>
      </c>
      <c r="J293" s="217">
        <f t="shared" si="21"/>
        <v>5.5360000000000031</v>
      </c>
      <c r="K293" s="210">
        <f t="shared" si="22"/>
        <v>152</v>
      </c>
      <c r="L293" s="210">
        <f t="shared" si="22"/>
        <v>64</v>
      </c>
      <c r="M293" s="227">
        <f t="shared" si="23"/>
        <v>3.9172656413363656E-2</v>
      </c>
      <c r="N293" s="235">
        <f t="array" ref="N293:O293">MMULT(K293:M293,$N$6:$O$8)</f>
        <v>184</v>
      </c>
      <c r="O293" s="235">
        <v>64.039172656413371</v>
      </c>
    </row>
    <row r="294" spans="5:15" ht="11.25" x14ac:dyDescent="0.2">
      <c r="E294" s="210">
        <v>283</v>
      </c>
      <c r="F294" s="212">
        <v>3</v>
      </c>
      <c r="G294" s="214">
        <v>154</v>
      </c>
      <c r="H294" s="221">
        <v>64</v>
      </c>
      <c r="I294" s="210">
        <v>283</v>
      </c>
      <c r="J294" s="217">
        <f t="shared" si="21"/>
        <v>5.3520000000000039</v>
      </c>
      <c r="K294" s="210">
        <f t="shared" si="22"/>
        <v>154</v>
      </c>
      <c r="L294" s="210">
        <f t="shared" si="22"/>
        <v>64</v>
      </c>
      <c r="M294" s="227">
        <f t="shared" si="23"/>
        <v>4.6916579469190652E-2</v>
      </c>
      <c r="N294" s="235">
        <f t="array" ref="N294:O294">MMULT(K294:M294,$N$6:$O$8)</f>
        <v>186</v>
      </c>
      <c r="O294" s="235">
        <v>64.046916579469197</v>
      </c>
    </row>
    <row r="295" spans="5:15" ht="11.25" x14ac:dyDescent="0.2">
      <c r="E295" s="210">
        <v>284</v>
      </c>
      <c r="F295" s="212">
        <v>4</v>
      </c>
      <c r="G295" s="214">
        <v>156</v>
      </c>
      <c r="H295" s="221">
        <v>64</v>
      </c>
      <c r="I295" s="210">
        <v>284</v>
      </c>
      <c r="J295" s="217">
        <f t="shared" si="21"/>
        <v>5.2480000000000011</v>
      </c>
      <c r="K295" s="210">
        <f t="shared" si="22"/>
        <v>156</v>
      </c>
      <c r="L295" s="210">
        <f t="shared" si="22"/>
        <v>64</v>
      </c>
      <c r="M295" s="227">
        <f t="shared" si="23"/>
        <v>5.1952607257095905E-2</v>
      </c>
      <c r="N295" s="235">
        <f t="array" ref="N295:O295">MMULT(K295:M295,$N$6:$O$8)</f>
        <v>188</v>
      </c>
      <c r="O295" s="235">
        <v>64.051952607257093</v>
      </c>
    </row>
    <row r="296" spans="5:15" ht="11.25" x14ac:dyDescent="0.2">
      <c r="E296" s="210">
        <v>285</v>
      </c>
      <c r="F296" s="212">
        <v>5</v>
      </c>
      <c r="G296" s="214">
        <v>158</v>
      </c>
      <c r="H296" s="221">
        <v>64</v>
      </c>
      <c r="I296" s="210">
        <v>285</v>
      </c>
      <c r="J296" s="217">
        <f t="shared" si="21"/>
        <v>5.2240000000000038</v>
      </c>
      <c r="K296" s="210">
        <f t="shared" si="22"/>
        <v>158</v>
      </c>
      <c r="L296" s="210">
        <f t="shared" si="22"/>
        <v>64</v>
      </c>
      <c r="M296" s="227">
        <f t="shared" si="23"/>
        <v>5.3189516351560634E-2</v>
      </c>
      <c r="N296" s="235">
        <f t="array" ref="N296:O296">MMULT(K296:M296,$N$6:$O$8)</f>
        <v>190</v>
      </c>
      <c r="O296" s="235">
        <v>64.053189516351566</v>
      </c>
    </row>
    <row r="297" spans="5:15" ht="11.25" x14ac:dyDescent="0.2">
      <c r="E297" s="210">
        <v>286</v>
      </c>
      <c r="F297" s="212">
        <v>6</v>
      </c>
      <c r="G297" s="214">
        <v>160</v>
      </c>
      <c r="H297" s="221">
        <v>64</v>
      </c>
      <c r="I297" s="210">
        <v>286</v>
      </c>
      <c r="J297" s="217">
        <f t="shared" si="21"/>
        <v>5.2800000000000029</v>
      </c>
      <c r="K297" s="210">
        <f t="shared" si="22"/>
        <v>160</v>
      </c>
      <c r="L297" s="210">
        <f t="shared" si="22"/>
        <v>64</v>
      </c>
      <c r="M297" s="227">
        <f t="shared" si="23"/>
        <v>5.0348023092319658E-2</v>
      </c>
      <c r="N297" s="235">
        <f t="array" ref="N297:O297">MMULT(K297:M297,$N$6:$O$8)</f>
        <v>192</v>
      </c>
      <c r="O297" s="235">
        <v>64.050348023092326</v>
      </c>
    </row>
    <row r="298" spans="5:15" ht="11.25" x14ac:dyDescent="0.2">
      <c r="E298" s="210">
        <v>287</v>
      </c>
      <c r="F298" s="212">
        <v>7</v>
      </c>
      <c r="G298" s="214">
        <v>162</v>
      </c>
      <c r="H298" s="221">
        <v>64</v>
      </c>
      <c r="I298" s="210">
        <v>287</v>
      </c>
      <c r="J298" s="217">
        <f t="shared" si="21"/>
        <v>5.4160000000000021</v>
      </c>
      <c r="K298" s="210">
        <f t="shared" si="22"/>
        <v>162</v>
      </c>
      <c r="L298" s="210">
        <f t="shared" si="22"/>
        <v>64</v>
      </c>
      <c r="M298" s="227">
        <f t="shared" si="23"/>
        <v>4.4063246476956384E-2</v>
      </c>
      <c r="N298" s="235">
        <f t="array" ref="N298:O298">MMULT(K298:M298,$N$6:$O$8)</f>
        <v>194</v>
      </c>
      <c r="O298" s="235">
        <v>64.044063246476952</v>
      </c>
    </row>
    <row r="299" spans="5:15" ht="11.25" x14ac:dyDescent="0.2">
      <c r="E299" s="210">
        <v>288</v>
      </c>
      <c r="F299" s="212">
        <v>8</v>
      </c>
      <c r="G299" s="214">
        <v>164</v>
      </c>
      <c r="H299" s="221">
        <v>64</v>
      </c>
      <c r="I299" s="210">
        <v>288</v>
      </c>
      <c r="J299" s="217">
        <f t="shared" si="21"/>
        <v>5.6320000000000032</v>
      </c>
      <c r="K299" s="210">
        <f t="shared" si="22"/>
        <v>164</v>
      </c>
      <c r="L299" s="210">
        <f t="shared" si="22"/>
        <v>64</v>
      </c>
      <c r="M299" s="227">
        <f t="shared" si="23"/>
        <v>3.5653999049391531E-2</v>
      </c>
      <c r="N299" s="235">
        <f t="array" ref="N299:O299">MMULT(K299:M299,$N$6:$O$8)</f>
        <v>196</v>
      </c>
      <c r="O299" s="235">
        <v>64.035653999049387</v>
      </c>
    </row>
    <row r="300" spans="5:15" ht="11.25" x14ac:dyDescent="0.2">
      <c r="E300" s="210">
        <v>289</v>
      </c>
      <c r="F300" s="212">
        <v>9</v>
      </c>
      <c r="G300" s="214">
        <v>166</v>
      </c>
      <c r="H300" s="221">
        <v>64</v>
      </c>
      <c r="I300" s="210">
        <v>289</v>
      </c>
      <c r="J300" s="217">
        <f t="shared" si="21"/>
        <v>5.9280000000000017</v>
      </c>
      <c r="K300" s="210">
        <f t="shared" si="22"/>
        <v>166</v>
      </c>
      <c r="L300" s="210">
        <f t="shared" si="22"/>
        <v>64</v>
      </c>
      <c r="M300" s="227">
        <f t="shared" si="23"/>
        <v>2.6673357944169904E-2</v>
      </c>
      <c r="N300" s="235">
        <f t="array" ref="N300:O300">MMULT(K300:M300,$N$6:$O$8)</f>
        <v>198</v>
      </c>
      <c r="O300" s="235">
        <v>64.026673357944176</v>
      </c>
    </row>
    <row r="301" spans="5:15" ht="11.25" x14ac:dyDescent="0.2">
      <c r="E301" s="210">
        <v>290</v>
      </c>
      <c r="F301" s="212">
        <v>10</v>
      </c>
      <c r="G301" s="214">
        <v>168</v>
      </c>
      <c r="H301" s="221">
        <v>64</v>
      </c>
      <c r="I301" s="210">
        <v>290</v>
      </c>
      <c r="J301" s="217">
        <f t="shared" si="21"/>
        <v>6.304000000000002</v>
      </c>
      <c r="K301" s="210">
        <f t="shared" si="22"/>
        <v>168</v>
      </c>
      <c r="L301" s="210">
        <f t="shared" si="22"/>
        <v>64</v>
      </c>
      <c r="M301" s="227">
        <f t="shared" si="23"/>
        <v>1.8449509531153437E-2</v>
      </c>
      <c r="N301" s="235">
        <f t="array" ref="N301:O301">MMULT(K301:M301,$N$6:$O$8)</f>
        <v>200</v>
      </c>
      <c r="O301" s="235">
        <v>64.018449509531152</v>
      </c>
    </row>
    <row r="302" spans="5:15" ht="11.25" x14ac:dyDescent="0.2">
      <c r="E302" s="210">
        <v>291</v>
      </c>
      <c r="F302" s="212">
        <v>11</v>
      </c>
      <c r="G302" s="214">
        <v>170</v>
      </c>
      <c r="H302" s="221">
        <v>64</v>
      </c>
      <c r="I302" s="210">
        <v>291</v>
      </c>
      <c r="J302" s="217">
        <f t="shared" si="21"/>
        <v>6.7600000000000025</v>
      </c>
      <c r="K302" s="210">
        <f t="shared" si="22"/>
        <v>170</v>
      </c>
      <c r="L302" s="210">
        <f t="shared" si="22"/>
        <v>64</v>
      </c>
      <c r="M302" s="227">
        <f t="shared" si="23"/>
        <v>1.1798577376930545E-2</v>
      </c>
      <c r="N302" s="235">
        <f t="array" ref="N302:O302">MMULT(K302:M302,$N$6:$O$8)</f>
        <v>202</v>
      </c>
      <c r="O302" s="235">
        <v>64.011798577376936</v>
      </c>
    </row>
    <row r="303" spans="5:15" ht="11.25" x14ac:dyDescent="0.2">
      <c r="E303" s="210">
        <v>292</v>
      </c>
      <c r="F303" s="212">
        <v>12</v>
      </c>
      <c r="G303" s="214">
        <v>172</v>
      </c>
      <c r="H303" s="221">
        <v>64</v>
      </c>
      <c r="I303" s="210">
        <v>292</v>
      </c>
      <c r="J303" s="217">
        <f t="shared" si="21"/>
        <v>7.2960000000000029</v>
      </c>
      <c r="K303" s="210">
        <f t="shared" si="22"/>
        <v>172</v>
      </c>
      <c r="L303" s="210">
        <f t="shared" si="22"/>
        <v>64</v>
      </c>
      <c r="M303" s="227">
        <f t="shared" si="23"/>
        <v>6.9760912483603681E-3</v>
      </c>
      <c r="N303" s="235">
        <f t="array" ref="N303:O303">MMULT(K303:M303,$N$6:$O$8)</f>
        <v>204</v>
      </c>
      <c r="O303" s="235">
        <v>64.006976091248362</v>
      </c>
    </row>
    <row r="304" spans="5:15" ht="11.25" x14ac:dyDescent="0.2">
      <c r="E304" s="210">
        <v>293</v>
      </c>
      <c r="F304" s="212">
        <v>13</v>
      </c>
      <c r="G304" s="214">
        <v>174</v>
      </c>
      <c r="H304" s="221">
        <v>64</v>
      </c>
      <c r="I304" s="210">
        <v>293</v>
      </c>
      <c r="J304" s="217">
        <f t="shared" si="21"/>
        <v>7.9120000000000017</v>
      </c>
      <c r="K304" s="210">
        <f t="shared" si="22"/>
        <v>174</v>
      </c>
      <c r="L304" s="210">
        <f t="shared" si="22"/>
        <v>64</v>
      </c>
      <c r="M304" s="227">
        <f t="shared" si="23"/>
        <v>3.8135754912617449E-3</v>
      </c>
      <c r="N304" s="235">
        <f t="array" ref="N304:O304">MMULT(K304:M304,$N$6:$O$8)</f>
        <v>206</v>
      </c>
      <c r="O304" s="235">
        <v>64.003813575491264</v>
      </c>
    </row>
    <row r="305" spans="5:15" ht="11.25" x14ac:dyDescent="0.2">
      <c r="E305" s="210">
        <v>294</v>
      </c>
      <c r="F305" s="212">
        <v>14</v>
      </c>
      <c r="G305" s="214">
        <v>176</v>
      </c>
      <c r="H305" s="221">
        <v>64</v>
      </c>
      <c r="I305" s="210">
        <v>294</v>
      </c>
      <c r="J305" s="217">
        <f t="shared" si="21"/>
        <v>8.6080000000000023</v>
      </c>
      <c r="K305" s="210">
        <f t="shared" si="22"/>
        <v>176</v>
      </c>
      <c r="L305" s="210">
        <f t="shared" si="22"/>
        <v>64</v>
      </c>
      <c r="M305" s="227">
        <f t="shared" si="23"/>
        <v>1.9274815550480719E-3</v>
      </c>
      <c r="N305" s="235">
        <f t="array" ref="N305:O305">MMULT(K305:M305,$N$6:$O$8)</f>
        <v>208</v>
      </c>
      <c r="O305" s="235">
        <v>64.001927481555043</v>
      </c>
    </row>
    <row r="306" spans="5:15" ht="11.25" x14ac:dyDescent="0.2">
      <c r="E306" s="210">
        <v>295</v>
      </c>
      <c r="F306" s="212">
        <v>15</v>
      </c>
      <c r="G306" s="214">
        <v>178</v>
      </c>
      <c r="H306" s="221">
        <v>64</v>
      </c>
      <c r="I306" s="210">
        <v>295</v>
      </c>
      <c r="J306" s="217">
        <f t="shared" si="21"/>
        <v>9.3840000000000003</v>
      </c>
      <c r="K306" s="210">
        <f t="shared" si="22"/>
        <v>178</v>
      </c>
      <c r="L306" s="210">
        <f t="shared" si="22"/>
        <v>64</v>
      </c>
      <c r="M306" s="227">
        <f t="shared" si="23"/>
        <v>9.0071169432432037E-4</v>
      </c>
      <c r="N306" s="235">
        <f t="array" ref="N306:O306">MMULT(K306:M306,$N$6:$O$8)</f>
        <v>210</v>
      </c>
      <c r="O306" s="235">
        <v>64.000900711694328</v>
      </c>
    </row>
    <row r="307" spans="5:15" ht="11.25" x14ac:dyDescent="0.2">
      <c r="E307" s="210">
        <v>296</v>
      </c>
      <c r="F307" s="212">
        <v>16</v>
      </c>
      <c r="G307" s="214">
        <v>180</v>
      </c>
      <c r="H307" s="221">
        <v>64</v>
      </c>
      <c r="I307" s="210">
        <v>296</v>
      </c>
      <c r="J307" s="217">
        <f t="shared" si="21"/>
        <v>10.240000000000002</v>
      </c>
      <c r="K307" s="210">
        <f t="shared" si="22"/>
        <v>180</v>
      </c>
      <c r="L307" s="210">
        <f t="shared" si="22"/>
        <v>64</v>
      </c>
      <c r="M307" s="227">
        <f t="shared" si="23"/>
        <v>3.891518144631296E-4</v>
      </c>
      <c r="N307" s="235">
        <f t="array" ref="N307:O307">MMULT(K307:M307,$N$6:$O$8)</f>
        <v>212</v>
      </c>
      <c r="O307" s="235">
        <v>64.00038915181446</v>
      </c>
    </row>
    <row r="308" spans="5:15" ht="11.25" x14ac:dyDescent="0.2">
      <c r="E308" s="210">
        <v>297</v>
      </c>
      <c r="F308" s="212">
        <v>17</v>
      </c>
      <c r="G308" s="214">
        <v>182</v>
      </c>
      <c r="H308" s="221">
        <v>64</v>
      </c>
      <c r="I308" s="210">
        <v>297</v>
      </c>
      <c r="J308" s="217">
        <f t="shared" si="21"/>
        <v>11.176000000000002</v>
      </c>
      <c r="K308" s="210">
        <f t="shared" si="22"/>
        <v>182</v>
      </c>
      <c r="L308" s="210">
        <f t="shared" si="22"/>
        <v>64</v>
      </c>
      <c r="M308" s="227">
        <f t="shared" si="23"/>
        <v>1.5544974206170936E-4</v>
      </c>
      <c r="N308" s="235">
        <f t="array" ref="N308:O308">MMULT(K308:M308,$N$6:$O$8)</f>
        <v>214</v>
      </c>
      <c r="O308" s="235">
        <v>64.000155449742067</v>
      </c>
    </row>
    <row r="309" spans="5:15" ht="11.25" x14ac:dyDescent="0.2">
      <c r="E309" s="210">
        <v>298</v>
      </c>
      <c r="F309" s="212">
        <v>18</v>
      </c>
      <c r="G309" s="214">
        <v>184</v>
      </c>
      <c r="H309" s="221">
        <v>64</v>
      </c>
      <c r="I309" s="210">
        <v>298</v>
      </c>
      <c r="J309" s="217">
        <f t="shared" si="21"/>
        <v>12.192000000000002</v>
      </c>
      <c r="K309" s="210">
        <f t="shared" si="22"/>
        <v>184</v>
      </c>
      <c r="L309" s="210">
        <f t="shared" si="22"/>
        <v>64</v>
      </c>
      <c r="M309" s="227">
        <f t="shared" si="23"/>
        <v>5.7411466364888246E-5</v>
      </c>
      <c r="N309" s="235">
        <f t="array" ref="N309:O309">MMULT(K309:M309,$N$6:$O$8)</f>
        <v>216</v>
      </c>
      <c r="O309" s="235">
        <v>64.000057411466358</v>
      </c>
    </row>
    <row r="310" spans="5:15" ht="11.25" x14ac:dyDescent="0.2">
      <c r="E310" s="210">
        <v>299</v>
      </c>
      <c r="F310" s="212">
        <v>19</v>
      </c>
      <c r="G310" s="214">
        <v>186</v>
      </c>
      <c r="H310" s="221">
        <v>64</v>
      </c>
      <c r="I310" s="210">
        <v>299</v>
      </c>
      <c r="J310" s="217">
        <f t="shared" si="21"/>
        <v>13.288</v>
      </c>
      <c r="K310" s="210">
        <f t="shared" si="22"/>
        <v>186</v>
      </c>
      <c r="L310" s="210">
        <f t="shared" si="22"/>
        <v>64</v>
      </c>
      <c r="M310" s="227">
        <f t="shared" si="23"/>
        <v>1.9604012053744434E-5</v>
      </c>
      <c r="N310" s="235">
        <f t="array" ref="N310:O310">MMULT(K310:M310,$N$6:$O$8)</f>
        <v>218</v>
      </c>
      <c r="O310" s="235">
        <v>64.000019604012053</v>
      </c>
    </row>
    <row r="311" spans="5:15" ht="11.25" x14ac:dyDescent="0.2">
      <c r="E311" s="210">
        <v>300</v>
      </c>
      <c r="F311" s="212">
        <v>20</v>
      </c>
      <c r="G311" s="214">
        <v>188</v>
      </c>
      <c r="H311" s="221">
        <v>64</v>
      </c>
      <c r="I311" s="210">
        <v>300</v>
      </c>
      <c r="J311" s="217">
        <f t="shared" si="21"/>
        <v>14.464000000000002</v>
      </c>
      <c r="K311" s="210">
        <f t="shared" si="22"/>
        <v>188</v>
      </c>
      <c r="L311" s="210">
        <f t="shared" si="22"/>
        <v>64</v>
      </c>
      <c r="M311" s="227">
        <f t="shared" si="23"/>
        <v>6.1891209508331769E-6</v>
      </c>
      <c r="N311" s="235">
        <f t="array" ref="N311:O311">MMULT(K311:M311,$N$6:$O$8)</f>
        <v>220</v>
      </c>
      <c r="O311" s="235">
        <v>64.000006189120953</v>
      </c>
    </row>
    <row r="312" spans="5:15" ht="11.25" x14ac:dyDescent="0.2">
      <c r="E312" s="210">
        <v>301</v>
      </c>
      <c r="F312" s="212">
        <v>21</v>
      </c>
      <c r="G312" s="214">
        <v>190</v>
      </c>
      <c r="H312" s="221">
        <v>64</v>
      </c>
      <c r="I312" s="210">
        <v>301</v>
      </c>
      <c r="J312" s="217">
        <f t="shared" si="21"/>
        <v>15.720000000000002</v>
      </c>
      <c r="K312" s="210">
        <f t="shared" si="22"/>
        <v>190</v>
      </c>
      <c r="L312" s="210">
        <f t="shared" si="22"/>
        <v>64</v>
      </c>
      <c r="M312" s="227">
        <f t="shared" si="23"/>
        <v>1.8065528315269063E-6</v>
      </c>
      <c r="N312" s="235">
        <f t="array" ref="N312:O312">MMULT(K312:M312,$N$6:$O$8)</f>
        <v>222</v>
      </c>
      <c r="O312" s="235">
        <v>64.000001806552831</v>
      </c>
    </row>
    <row r="313" spans="5:15" ht="11.25" x14ac:dyDescent="0.2">
      <c r="E313" s="210">
        <v>302</v>
      </c>
      <c r="F313" s="212">
        <v>22</v>
      </c>
      <c r="G313" s="214">
        <v>192</v>
      </c>
      <c r="H313" s="221">
        <v>64</v>
      </c>
      <c r="I313" s="210">
        <v>302</v>
      </c>
      <c r="J313" s="217">
        <f t="shared" si="21"/>
        <v>17.056000000000001</v>
      </c>
      <c r="K313" s="210">
        <f t="shared" si="22"/>
        <v>192</v>
      </c>
      <c r="L313" s="210">
        <f t="shared" si="22"/>
        <v>64</v>
      </c>
      <c r="M313" s="227">
        <f t="shared" si="23"/>
        <v>4.875397735269833E-7</v>
      </c>
      <c r="N313" s="235">
        <f t="array" ref="N313:O313">MMULT(K313:M313,$N$6:$O$8)</f>
        <v>224</v>
      </c>
      <c r="O313" s="235">
        <v>64.000000487539779</v>
      </c>
    </row>
    <row r="314" spans="5:15" ht="11.25" x14ac:dyDescent="0.2">
      <c r="E314" s="210">
        <v>303</v>
      </c>
      <c r="F314" s="212">
        <v>23</v>
      </c>
      <c r="G314" s="214">
        <v>194</v>
      </c>
      <c r="H314" s="221">
        <v>64</v>
      </c>
      <c r="I314" s="210">
        <v>303</v>
      </c>
      <c r="J314" s="217">
        <f t="shared" si="21"/>
        <v>18.472000000000001</v>
      </c>
      <c r="K314" s="210">
        <f t="shared" si="22"/>
        <v>194</v>
      </c>
      <c r="L314" s="210">
        <f t="shared" si="22"/>
        <v>64</v>
      </c>
      <c r="M314" s="227">
        <f t="shared" si="23"/>
        <v>1.2164860230849635E-7</v>
      </c>
      <c r="N314" s="235">
        <f t="array" ref="N314:O314">MMULT(K314:M314,$N$6:$O$8)</f>
        <v>226</v>
      </c>
      <c r="O314" s="235">
        <v>64.000000121648597</v>
      </c>
    </row>
    <row r="315" spans="5:15" ht="11.25" x14ac:dyDescent="0.2">
      <c r="E315" s="210">
        <v>304</v>
      </c>
      <c r="F315" s="212">
        <v>24</v>
      </c>
      <c r="G315" s="214">
        <v>196</v>
      </c>
      <c r="H315" s="221">
        <v>64</v>
      </c>
      <c r="I315" s="210">
        <v>304</v>
      </c>
      <c r="J315" s="217">
        <f t="shared" si="21"/>
        <v>19.968000000000004</v>
      </c>
      <c r="K315" s="210">
        <f t="shared" si="22"/>
        <v>196</v>
      </c>
      <c r="L315" s="210">
        <f t="shared" si="22"/>
        <v>64</v>
      </c>
      <c r="M315" s="227">
        <f t="shared" si="23"/>
        <v>2.8063503183415386E-8</v>
      </c>
      <c r="N315" s="235">
        <f t="array" ref="N315:O315">MMULT(K315:M315,$N$6:$O$8)</f>
        <v>228</v>
      </c>
      <c r="O315" s="235">
        <v>64.000000028063496</v>
      </c>
    </row>
    <row r="316" spans="5:15" ht="11.25" x14ac:dyDescent="0.2">
      <c r="E316" s="210">
        <v>305</v>
      </c>
      <c r="F316" s="212">
        <v>25</v>
      </c>
      <c r="G316" s="214">
        <v>198</v>
      </c>
      <c r="H316" s="221">
        <v>64</v>
      </c>
      <c r="I316" s="210">
        <v>305</v>
      </c>
      <c r="J316" s="217">
        <f t="shared" si="21"/>
        <v>21.544000000000004</v>
      </c>
      <c r="K316" s="210">
        <f t="shared" si="22"/>
        <v>198</v>
      </c>
      <c r="L316" s="210">
        <f t="shared" si="22"/>
        <v>64</v>
      </c>
      <c r="M316" s="227">
        <f t="shared" si="23"/>
        <v>5.9856915158557709E-9</v>
      </c>
      <c r="N316" s="235">
        <f t="array" ref="N316:O316">MMULT(K316:M316,$N$6:$O$8)</f>
        <v>230</v>
      </c>
      <c r="O316" s="235">
        <v>64.000000005985697</v>
      </c>
    </row>
    <row r="317" spans="5:15" ht="11.25" x14ac:dyDescent="0.2">
      <c r="E317" s="210">
        <v>306</v>
      </c>
      <c r="F317" s="212">
        <v>26</v>
      </c>
      <c r="G317" s="214">
        <v>200</v>
      </c>
      <c r="H317" s="221">
        <v>64</v>
      </c>
      <c r="I317" s="210">
        <v>306</v>
      </c>
      <c r="J317" s="217">
        <f t="shared" si="21"/>
        <v>23.200000000000003</v>
      </c>
      <c r="K317" s="210">
        <f t="shared" si="22"/>
        <v>200</v>
      </c>
      <c r="L317" s="210">
        <f t="shared" si="22"/>
        <v>64</v>
      </c>
      <c r="M317" s="227">
        <f t="shared" si="23"/>
        <v>1.180387131326389E-9</v>
      </c>
      <c r="N317" s="235">
        <f t="array" ref="N317:O317">MMULT(K317:M317,$N$6:$O$8)</f>
        <v>232</v>
      </c>
      <c r="O317" s="235">
        <v>64.000000001180382</v>
      </c>
    </row>
    <row r="318" spans="5:15" ht="11.25" x14ac:dyDescent="0.2">
      <c r="E318" s="210">
        <v>307</v>
      </c>
      <c r="F318" s="212">
        <v>27</v>
      </c>
      <c r="G318" s="214">
        <v>202</v>
      </c>
      <c r="H318" s="221">
        <v>64</v>
      </c>
      <c r="I318" s="210">
        <v>307</v>
      </c>
      <c r="J318" s="217">
        <f t="shared" si="21"/>
        <v>24.936</v>
      </c>
      <c r="K318" s="210">
        <f t="shared" si="22"/>
        <v>202</v>
      </c>
      <c r="L318" s="210">
        <f t="shared" si="22"/>
        <v>64</v>
      </c>
      <c r="M318" s="227">
        <f t="shared" si="23"/>
        <v>2.1521487695621032E-10</v>
      </c>
      <c r="N318" s="235">
        <f t="array" ref="N318:O318">MMULT(K318:M318,$N$6:$O$8)</f>
        <v>234</v>
      </c>
      <c r="O318" s="235">
        <v>64.000000000215209</v>
      </c>
    </row>
    <row r="319" spans="5:15" ht="11.25" x14ac:dyDescent="0.2">
      <c r="E319" s="210">
        <v>308</v>
      </c>
      <c r="F319" s="212">
        <v>28</v>
      </c>
      <c r="G319" s="214">
        <v>204</v>
      </c>
      <c r="H319" s="221">
        <v>64</v>
      </c>
      <c r="I319" s="210">
        <v>308</v>
      </c>
      <c r="J319" s="217">
        <f t="shared" si="21"/>
        <v>26.751999999999999</v>
      </c>
      <c r="K319" s="210">
        <f t="shared" si="22"/>
        <v>204</v>
      </c>
      <c r="L319" s="210">
        <f t="shared" si="22"/>
        <v>64</v>
      </c>
      <c r="M319" s="227">
        <f t="shared" si="23"/>
        <v>3.6279208184069605E-11</v>
      </c>
      <c r="N319" s="235">
        <f t="array" ref="N319:O319">MMULT(K319:M319,$N$6:$O$8)</f>
        <v>236</v>
      </c>
      <c r="O319" s="235">
        <v>64.00000000003628</v>
      </c>
    </row>
    <row r="320" spans="5:15" ht="11.25" x14ac:dyDescent="0.2">
      <c r="E320" s="210">
        <v>309</v>
      </c>
      <c r="F320" s="212">
        <v>29</v>
      </c>
      <c r="G320" s="214">
        <v>206</v>
      </c>
      <c r="H320" s="221">
        <v>64</v>
      </c>
      <c r="I320" s="210">
        <v>309</v>
      </c>
      <c r="J320" s="217">
        <f t="shared" si="21"/>
        <v>28.648000000000003</v>
      </c>
      <c r="K320" s="210">
        <f t="shared" si="22"/>
        <v>206</v>
      </c>
      <c r="L320" s="210">
        <f t="shared" si="22"/>
        <v>64</v>
      </c>
      <c r="M320" s="227">
        <f t="shared" si="23"/>
        <v>5.654328004780437E-12</v>
      </c>
      <c r="N320" s="235">
        <f t="array" ref="N320:O320">MMULT(K320:M320,$N$6:$O$8)</f>
        <v>238</v>
      </c>
      <c r="O320" s="235">
        <v>64.000000000005656</v>
      </c>
    </row>
    <row r="321" spans="5:15" ht="11.25" x14ac:dyDescent="0.2">
      <c r="E321" s="210">
        <v>310</v>
      </c>
      <c r="F321" s="212">
        <v>30</v>
      </c>
      <c r="G321" s="214">
        <v>208</v>
      </c>
      <c r="H321" s="221">
        <v>64</v>
      </c>
      <c r="I321" s="210">
        <v>310</v>
      </c>
      <c r="J321" s="217">
        <f t="shared" si="21"/>
        <v>30.624000000000002</v>
      </c>
      <c r="K321" s="210">
        <f t="shared" si="22"/>
        <v>208</v>
      </c>
      <c r="L321" s="210">
        <f t="shared" si="22"/>
        <v>64</v>
      </c>
      <c r="M321" s="227">
        <f t="shared" si="23"/>
        <v>8.1478285933845362E-13</v>
      </c>
      <c r="N321" s="235">
        <f t="array" ref="N321:O321">MMULT(K321:M321,$N$6:$O$8)</f>
        <v>240</v>
      </c>
      <c r="O321" s="235">
        <v>64.00000000000081</v>
      </c>
    </row>
    <row r="322" spans="5:15" ht="11.25" x14ac:dyDescent="0.2">
      <c r="E322" s="210">
        <v>311</v>
      </c>
      <c r="F322" s="212">
        <v>31</v>
      </c>
      <c r="G322" s="214">
        <v>210</v>
      </c>
      <c r="H322" s="221">
        <v>64</v>
      </c>
      <c r="I322" s="210">
        <v>311</v>
      </c>
      <c r="J322" s="217">
        <f t="shared" si="21"/>
        <v>32.680000000000007</v>
      </c>
      <c r="K322" s="210">
        <f t="shared" si="22"/>
        <v>210</v>
      </c>
      <c r="L322" s="210">
        <f t="shared" si="22"/>
        <v>64</v>
      </c>
      <c r="M322" s="227">
        <f t="shared" si="23"/>
        <v>1.085526569726942E-13</v>
      </c>
      <c r="N322" s="235">
        <f t="array" ref="N322:O322">MMULT(K322:M322,$N$6:$O$8)</f>
        <v>242</v>
      </c>
      <c r="O322" s="235">
        <v>64.000000000000114</v>
      </c>
    </row>
    <row r="323" spans="5:15" ht="11.25" x14ac:dyDescent="0.2">
      <c r="E323" s="210">
        <v>312</v>
      </c>
      <c r="F323" s="212">
        <v>32</v>
      </c>
      <c r="G323" s="214"/>
      <c r="H323" s="221"/>
      <c r="I323" s="210">
        <v>312</v>
      </c>
      <c r="J323" s="217">
        <f t="shared" si="21"/>
        <v>176.80000000000007</v>
      </c>
      <c r="K323" s="210"/>
      <c r="M323" s="227"/>
      <c r="N323" s="237"/>
      <c r="O323" s="237"/>
    </row>
    <row r="324" spans="5:15" ht="11.25" x14ac:dyDescent="0.2">
      <c r="E324" s="210">
        <v>313</v>
      </c>
      <c r="F324" s="212">
        <v>33</v>
      </c>
      <c r="G324" s="214"/>
      <c r="H324" s="221"/>
      <c r="I324" s="210">
        <v>313</v>
      </c>
      <c r="J324" s="217">
        <f t="shared" si="21"/>
        <v>176.80000000000007</v>
      </c>
      <c r="K324" s="210"/>
      <c r="M324" s="227"/>
      <c r="N324" s="237"/>
      <c r="O324" s="237"/>
    </row>
    <row r="325" spans="5:15" ht="11.25" x14ac:dyDescent="0.2">
      <c r="E325" s="210">
        <v>314</v>
      </c>
      <c r="F325" s="212">
        <v>34</v>
      </c>
      <c r="G325" s="214"/>
      <c r="H325" s="221"/>
      <c r="I325" s="210">
        <v>314</v>
      </c>
      <c r="J325" s="217">
        <f t="shared" si="21"/>
        <v>176.80000000000007</v>
      </c>
      <c r="K325" s="210"/>
      <c r="M325" s="227"/>
      <c r="N325" s="237"/>
      <c r="O325" s="237"/>
    </row>
    <row r="326" spans="5:15" ht="11.25" x14ac:dyDescent="0.2">
      <c r="E326" s="210">
        <v>315</v>
      </c>
      <c r="F326" s="212">
        <v>35</v>
      </c>
      <c r="G326" s="214"/>
      <c r="H326" s="221"/>
      <c r="I326" s="210">
        <v>315</v>
      </c>
      <c r="J326" s="217">
        <f t="shared" si="21"/>
        <v>176.80000000000007</v>
      </c>
      <c r="K326" s="210"/>
      <c r="M326" s="227"/>
      <c r="N326" s="237"/>
      <c r="O326" s="237"/>
    </row>
    <row r="327" spans="5:15" ht="11.25" x14ac:dyDescent="0.2">
      <c r="E327" s="210">
        <v>316</v>
      </c>
      <c r="F327" s="212">
        <v>36</v>
      </c>
      <c r="G327" s="214"/>
      <c r="H327" s="221"/>
      <c r="I327" s="210">
        <v>316</v>
      </c>
      <c r="J327" s="217">
        <f t="shared" si="21"/>
        <v>176.80000000000007</v>
      </c>
      <c r="K327" s="210"/>
      <c r="M327" s="227"/>
      <c r="N327" s="237"/>
      <c r="O327" s="237"/>
    </row>
    <row r="328" spans="5:15" ht="11.25" x14ac:dyDescent="0.2">
      <c r="E328" s="210">
        <v>317</v>
      </c>
      <c r="F328" s="212">
        <v>37</v>
      </c>
      <c r="G328" s="214"/>
      <c r="H328" s="221"/>
      <c r="I328" s="210">
        <v>317</v>
      </c>
      <c r="J328" s="217">
        <f t="shared" si="21"/>
        <v>176.80000000000007</v>
      </c>
      <c r="K328" s="210"/>
      <c r="M328" s="227"/>
      <c r="N328" s="237"/>
      <c r="O328" s="237"/>
    </row>
    <row r="329" spans="5:15" ht="11.25" x14ac:dyDescent="0.2">
      <c r="E329" s="210">
        <v>318</v>
      </c>
      <c r="F329" s="212">
        <v>38</v>
      </c>
      <c r="G329" s="214"/>
      <c r="H329" s="221"/>
      <c r="I329" s="210">
        <v>318</v>
      </c>
      <c r="J329" s="217">
        <f t="shared" si="21"/>
        <v>176.80000000000007</v>
      </c>
      <c r="K329" s="210"/>
      <c r="M329" s="227"/>
      <c r="N329" s="237"/>
      <c r="O329" s="237"/>
    </row>
    <row r="330" spans="5:15" ht="11.25" x14ac:dyDescent="0.2">
      <c r="E330" s="210">
        <v>319</v>
      </c>
      <c r="F330" s="212">
        <v>39</v>
      </c>
      <c r="G330" s="214"/>
      <c r="H330" s="221"/>
      <c r="I330" s="210">
        <v>319</v>
      </c>
      <c r="J330" s="217">
        <f t="shared" si="21"/>
        <v>176.80000000000007</v>
      </c>
      <c r="K330" s="210"/>
      <c r="M330" s="227"/>
      <c r="N330" s="237"/>
      <c r="O330" s="237"/>
    </row>
    <row r="331" spans="5:15" ht="11.25" x14ac:dyDescent="0.2">
      <c r="E331" s="210">
        <v>320</v>
      </c>
      <c r="F331" s="213">
        <v>40</v>
      </c>
      <c r="G331" s="222"/>
      <c r="H331" s="223"/>
      <c r="I331" s="210">
        <v>320</v>
      </c>
      <c r="J331" s="217">
        <f t="shared" si="21"/>
        <v>176.80000000000007</v>
      </c>
      <c r="K331" s="210"/>
      <c r="M331" s="227"/>
      <c r="N331" s="237"/>
      <c r="O331" s="237"/>
    </row>
    <row r="332" spans="5:15" ht="11.25" x14ac:dyDescent="0.2">
      <c r="E332" s="210">
        <v>321</v>
      </c>
      <c r="F332" s="211">
        <v>1</v>
      </c>
      <c r="G332" s="219">
        <v>150</v>
      </c>
      <c r="H332" s="220">
        <v>66</v>
      </c>
      <c r="I332" s="210">
        <v>321</v>
      </c>
      <c r="J332" s="217">
        <f t="shared" si="21"/>
        <v>5.0799999999999983</v>
      </c>
      <c r="K332" s="210">
        <f t="shared" ref="K332:L362" si="24">G332</f>
        <v>150</v>
      </c>
      <c r="L332" s="210">
        <f t="shared" si="24"/>
        <v>66</v>
      </c>
      <c r="M332" s="227">
        <f t="shared" ref="M332:M362" si="25">$M$2*$M$5*EXP(-1/2*J332/$M$10)</f>
        <v>6.1254528810571987E-2</v>
      </c>
      <c r="N332" s="235">
        <f t="array" ref="N332:O332">MMULT(K332:M332,$N$6:$O$8)</f>
        <v>183</v>
      </c>
      <c r="O332" s="235">
        <v>66.061254528810565</v>
      </c>
    </row>
    <row r="333" spans="5:15" ht="11.25" x14ac:dyDescent="0.2">
      <c r="E333" s="210">
        <v>322</v>
      </c>
      <c r="F333" s="212">
        <v>2</v>
      </c>
      <c r="G333" s="214">
        <v>152</v>
      </c>
      <c r="H333" s="221">
        <v>66</v>
      </c>
      <c r="I333" s="210">
        <v>322</v>
      </c>
      <c r="J333" s="217">
        <f t="shared" ref="J333:J396" si="26">((G333-C$8)/C$9)^2+((H333-D$8)/D$9)^2-2*$C$10*(G333-C$8)/C$9*(H333-D$8)/D$9</f>
        <v>4.7039999999999988</v>
      </c>
      <c r="K333" s="210">
        <f t="shared" si="24"/>
        <v>152</v>
      </c>
      <c r="L333" s="210">
        <f t="shared" si="24"/>
        <v>66</v>
      </c>
      <c r="M333" s="227">
        <f t="shared" si="25"/>
        <v>8.8558667096648086E-2</v>
      </c>
      <c r="N333" s="235">
        <f t="array" ref="N333:O333">MMULT(K333:M333,$N$6:$O$8)</f>
        <v>185</v>
      </c>
      <c r="O333" s="235">
        <v>66.088558667096649</v>
      </c>
    </row>
    <row r="334" spans="5:15" ht="11.25" x14ac:dyDescent="0.2">
      <c r="E334" s="210">
        <v>323</v>
      </c>
      <c r="F334" s="212">
        <v>3</v>
      </c>
      <c r="G334" s="214">
        <v>154</v>
      </c>
      <c r="H334" s="221">
        <v>66</v>
      </c>
      <c r="I334" s="210">
        <v>323</v>
      </c>
      <c r="J334" s="217">
        <f t="shared" si="26"/>
        <v>4.4080000000000013</v>
      </c>
      <c r="K334" s="210">
        <f t="shared" si="24"/>
        <v>154</v>
      </c>
      <c r="L334" s="210">
        <f t="shared" si="24"/>
        <v>66</v>
      </c>
      <c r="M334" s="227">
        <f t="shared" si="25"/>
        <v>0.11837544560711784</v>
      </c>
      <c r="N334" s="235">
        <f t="array" ref="N334:O334">MMULT(K334:M334,$N$6:$O$8)</f>
        <v>187</v>
      </c>
      <c r="O334" s="235">
        <v>66.118375445607114</v>
      </c>
    </row>
    <row r="335" spans="5:15" ht="11.25" x14ac:dyDescent="0.2">
      <c r="E335" s="210">
        <v>324</v>
      </c>
      <c r="F335" s="212">
        <v>4</v>
      </c>
      <c r="G335" s="214">
        <v>156</v>
      </c>
      <c r="H335" s="221">
        <v>66</v>
      </c>
      <c r="I335" s="210">
        <v>324</v>
      </c>
      <c r="J335" s="217">
        <f t="shared" si="26"/>
        <v>4.1920000000000002</v>
      </c>
      <c r="K335" s="210">
        <f t="shared" si="24"/>
        <v>156</v>
      </c>
      <c r="L335" s="210">
        <f t="shared" si="24"/>
        <v>66</v>
      </c>
      <c r="M335" s="227">
        <f t="shared" si="25"/>
        <v>0.14629513029885471</v>
      </c>
      <c r="N335" s="235">
        <f t="array" ref="N335:O335">MMULT(K335:M335,$N$6:$O$8)</f>
        <v>189</v>
      </c>
      <c r="O335" s="235">
        <v>66.146295130298853</v>
      </c>
    </row>
    <row r="336" spans="5:15" ht="11.25" x14ac:dyDescent="0.2">
      <c r="E336" s="210">
        <v>325</v>
      </c>
      <c r="F336" s="212">
        <v>5</v>
      </c>
      <c r="G336" s="214">
        <v>158</v>
      </c>
      <c r="H336" s="221">
        <v>66</v>
      </c>
      <c r="I336" s="210">
        <v>325</v>
      </c>
      <c r="J336" s="217">
        <f t="shared" si="26"/>
        <v>4.0560000000000009</v>
      </c>
      <c r="K336" s="210">
        <f t="shared" si="24"/>
        <v>158</v>
      </c>
      <c r="L336" s="210">
        <f t="shared" si="24"/>
        <v>66</v>
      </c>
      <c r="M336" s="227">
        <f t="shared" si="25"/>
        <v>0.16716132349514132</v>
      </c>
      <c r="N336" s="235">
        <f t="array" ref="N336:O336">MMULT(K336:M336,$N$6:$O$8)</f>
        <v>191</v>
      </c>
      <c r="O336" s="235">
        <v>66.167161323495137</v>
      </c>
    </row>
    <row r="337" spans="5:15" ht="11.25" x14ac:dyDescent="0.2">
      <c r="E337" s="210">
        <v>326</v>
      </c>
      <c r="F337" s="212">
        <v>6</v>
      </c>
      <c r="G337" s="214">
        <v>160</v>
      </c>
      <c r="H337" s="221">
        <v>66</v>
      </c>
      <c r="I337" s="210">
        <v>326</v>
      </c>
      <c r="J337" s="217">
        <f t="shared" si="26"/>
        <v>4.0000000000000009</v>
      </c>
      <c r="K337" s="210">
        <f t="shared" si="24"/>
        <v>160</v>
      </c>
      <c r="L337" s="210">
        <f t="shared" si="24"/>
        <v>66</v>
      </c>
      <c r="M337" s="227">
        <f t="shared" si="25"/>
        <v>0.17659541335098936</v>
      </c>
      <c r="N337" s="235">
        <f t="array" ref="N337:O337">MMULT(K337:M337,$N$6:$O$8)</f>
        <v>193</v>
      </c>
      <c r="O337" s="235">
        <v>66.176595413350995</v>
      </c>
    </row>
    <row r="338" spans="5:15" ht="11.25" x14ac:dyDescent="0.2">
      <c r="E338" s="210">
        <v>327</v>
      </c>
      <c r="F338" s="212">
        <v>7</v>
      </c>
      <c r="G338" s="214">
        <v>162</v>
      </c>
      <c r="H338" s="221">
        <v>66</v>
      </c>
      <c r="I338" s="210">
        <v>327</v>
      </c>
      <c r="J338" s="217">
        <f t="shared" si="26"/>
        <v>4.0239999999999982</v>
      </c>
      <c r="K338" s="210">
        <f t="shared" si="24"/>
        <v>162</v>
      </c>
      <c r="L338" s="210">
        <f t="shared" si="24"/>
        <v>66</v>
      </c>
      <c r="M338" s="227">
        <f t="shared" si="25"/>
        <v>0.1724887305345702</v>
      </c>
      <c r="N338" s="235">
        <f t="array" ref="N338:O338">MMULT(K338:M338,$N$6:$O$8)</f>
        <v>195</v>
      </c>
      <c r="O338" s="235">
        <v>66.172488730534567</v>
      </c>
    </row>
    <row r="339" spans="5:15" ht="11.25" x14ac:dyDescent="0.2">
      <c r="E339" s="210">
        <v>328</v>
      </c>
      <c r="F339" s="212">
        <v>8</v>
      </c>
      <c r="G339" s="214">
        <v>164</v>
      </c>
      <c r="H339" s="221">
        <v>66</v>
      </c>
      <c r="I339" s="210">
        <v>328</v>
      </c>
      <c r="J339" s="217">
        <f t="shared" si="26"/>
        <v>4.1279999999999992</v>
      </c>
      <c r="K339" s="210">
        <f t="shared" si="24"/>
        <v>164</v>
      </c>
      <c r="L339" s="210">
        <f t="shared" si="24"/>
        <v>66</v>
      </c>
      <c r="M339" s="227">
        <f t="shared" si="25"/>
        <v>0.15576852945257466</v>
      </c>
      <c r="N339" s="235">
        <f t="array" ref="N339:O339">MMULT(K339:M339,$N$6:$O$8)</f>
        <v>197</v>
      </c>
      <c r="O339" s="235">
        <v>66.155768529452573</v>
      </c>
    </row>
    <row r="340" spans="5:15" ht="11.25" x14ac:dyDescent="0.2">
      <c r="E340" s="210">
        <v>329</v>
      </c>
      <c r="F340" s="212">
        <v>9</v>
      </c>
      <c r="G340" s="214">
        <v>166</v>
      </c>
      <c r="H340" s="221">
        <v>66</v>
      </c>
      <c r="I340" s="210">
        <v>329</v>
      </c>
      <c r="J340" s="217">
        <f t="shared" si="26"/>
        <v>4.3119999999999994</v>
      </c>
      <c r="K340" s="210">
        <f t="shared" si="24"/>
        <v>166</v>
      </c>
      <c r="L340" s="210">
        <f t="shared" si="24"/>
        <v>66</v>
      </c>
      <c r="M340" s="227">
        <f t="shared" si="25"/>
        <v>0.13005779946655349</v>
      </c>
      <c r="N340" s="235">
        <f t="array" ref="N340:O340">MMULT(K340:M340,$N$6:$O$8)</f>
        <v>199</v>
      </c>
      <c r="O340" s="235">
        <v>66.130057799466556</v>
      </c>
    </row>
    <row r="341" spans="5:15" ht="11.25" x14ac:dyDescent="0.2">
      <c r="E341" s="210">
        <v>330</v>
      </c>
      <c r="F341" s="212">
        <v>10</v>
      </c>
      <c r="G341" s="214">
        <v>168</v>
      </c>
      <c r="H341" s="221">
        <v>66</v>
      </c>
      <c r="I341" s="210">
        <v>330</v>
      </c>
      <c r="J341" s="217">
        <f t="shared" si="26"/>
        <v>4.5760000000000005</v>
      </c>
      <c r="K341" s="210">
        <f t="shared" si="24"/>
        <v>168</v>
      </c>
      <c r="L341" s="210">
        <f t="shared" si="24"/>
        <v>66</v>
      </c>
      <c r="M341" s="227">
        <f t="shared" si="25"/>
        <v>0.10039931991851221</v>
      </c>
      <c r="N341" s="235">
        <f t="array" ref="N341:O341">MMULT(K341:M341,$N$6:$O$8)</f>
        <v>201</v>
      </c>
      <c r="O341" s="235">
        <v>66.100399319918509</v>
      </c>
    </row>
    <row r="342" spans="5:15" ht="11.25" x14ac:dyDescent="0.2">
      <c r="E342" s="210">
        <v>331</v>
      </c>
      <c r="F342" s="212">
        <v>11</v>
      </c>
      <c r="G342" s="214">
        <v>170</v>
      </c>
      <c r="H342" s="221">
        <v>66</v>
      </c>
      <c r="I342" s="210">
        <v>331</v>
      </c>
      <c r="J342" s="217">
        <f t="shared" si="26"/>
        <v>4.92</v>
      </c>
      <c r="K342" s="210">
        <f t="shared" si="24"/>
        <v>170</v>
      </c>
      <c r="L342" s="210">
        <f t="shared" si="24"/>
        <v>66</v>
      </c>
      <c r="M342" s="227">
        <f t="shared" si="25"/>
        <v>7.1657693995164987E-2</v>
      </c>
      <c r="N342" s="235">
        <f t="array" ref="N342:O342">MMULT(K342:M342,$N$6:$O$8)</f>
        <v>203</v>
      </c>
      <c r="O342" s="235">
        <v>66.071657693995164</v>
      </c>
    </row>
    <row r="343" spans="5:15" ht="11.25" x14ac:dyDescent="0.2">
      <c r="E343" s="210">
        <v>332</v>
      </c>
      <c r="F343" s="212">
        <v>12</v>
      </c>
      <c r="G343" s="214">
        <v>172</v>
      </c>
      <c r="H343" s="221">
        <v>66</v>
      </c>
      <c r="I343" s="210">
        <v>332</v>
      </c>
      <c r="J343" s="217">
        <f t="shared" si="26"/>
        <v>5.3439999999999994</v>
      </c>
      <c r="K343" s="210">
        <f t="shared" si="24"/>
        <v>172</v>
      </c>
      <c r="L343" s="210">
        <f t="shared" si="24"/>
        <v>66</v>
      </c>
      <c r="M343" s="227">
        <f t="shared" si="25"/>
        <v>4.7285999453588246E-2</v>
      </c>
      <c r="N343" s="235">
        <f t="array" ref="N343:O343">MMULT(K343:M343,$N$6:$O$8)</f>
        <v>205</v>
      </c>
      <c r="O343" s="235">
        <v>66.047285999453592</v>
      </c>
    </row>
    <row r="344" spans="5:15" ht="11.25" x14ac:dyDescent="0.2">
      <c r="E344" s="210">
        <v>333</v>
      </c>
      <c r="F344" s="212">
        <v>13</v>
      </c>
      <c r="G344" s="214">
        <v>174</v>
      </c>
      <c r="H344" s="221">
        <v>66</v>
      </c>
      <c r="I344" s="210">
        <v>333</v>
      </c>
      <c r="J344" s="217">
        <f t="shared" si="26"/>
        <v>5.8479999999999999</v>
      </c>
      <c r="K344" s="210">
        <f t="shared" si="24"/>
        <v>174</v>
      </c>
      <c r="L344" s="210">
        <f t="shared" si="24"/>
        <v>66</v>
      </c>
      <c r="M344" s="227">
        <f t="shared" si="25"/>
        <v>2.8849613903932775E-2</v>
      </c>
      <c r="N344" s="235">
        <f t="array" ref="N344:O344">MMULT(K344:M344,$N$6:$O$8)</f>
        <v>207</v>
      </c>
      <c r="O344" s="235">
        <v>66.02884961390393</v>
      </c>
    </row>
    <row r="345" spans="5:15" ht="11.25" x14ac:dyDescent="0.2">
      <c r="E345" s="210">
        <v>334</v>
      </c>
      <c r="F345" s="212">
        <v>14</v>
      </c>
      <c r="G345" s="214">
        <v>176</v>
      </c>
      <c r="H345" s="221">
        <v>66</v>
      </c>
      <c r="I345" s="210">
        <v>334</v>
      </c>
      <c r="J345" s="217">
        <f t="shared" si="26"/>
        <v>6.4319999999999995</v>
      </c>
      <c r="K345" s="210">
        <f t="shared" si="24"/>
        <v>176</v>
      </c>
      <c r="L345" s="210">
        <f t="shared" si="24"/>
        <v>66</v>
      </c>
      <c r="M345" s="227">
        <f t="shared" si="25"/>
        <v>1.6273655777668206E-2</v>
      </c>
      <c r="N345" s="235">
        <f t="array" ref="N345:O345">MMULT(K345:M345,$N$6:$O$8)</f>
        <v>209</v>
      </c>
      <c r="O345" s="235">
        <v>66.016273655777667</v>
      </c>
    </row>
    <row r="346" spans="5:15" ht="11.25" x14ac:dyDescent="0.2">
      <c r="E346" s="210">
        <v>335</v>
      </c>
      <c r="F346" s="212">
        <v>15</v>
      </c>
      <c r="G346" s="214">
        <v>178</v>
      </c>
      <c r="H346" s="221">
        <v>66</v>
      </c>
      <c r="I346" s="210">
        <v>335</v>
      </c>
      <c r="J346" s="217">
        <f t="shared" si="26"/>
        <v>7.0959999999999992</v>
      </c>
      <c r="K346" s="210">
        <f t="shared" si="24"/>
        <v>178</v>
      </c>
      <c r="L346" s="210">
        <f t="shared" si="24"/>
        <v>66</v>
      </c>
      <c r="M346" s="227">
        <f t="shared" si="25"/>
        <v>8.487268339698803E-3</v>
      </c>
      <c r="N346" s="235">
        <f t="array" ref="N346:O346">MMULT(K346:M346,$N$6:$O$8)</f>
        <v>211</v>
      </c>
      <c r="O346" s="235">
        <v>66.008487268339692</v>
      </c>
    </row>
    <row r="347" spans="5:15" ht="11.25" x14ac:dyDescent="0.2">
      <c r="E347" s="210">
        <v>336</v>
      </c>
      <c r="F347" s="212">
        <v>16</v>
      </c>
      <c r="G347" s="214">
        <v>180</v>
      </c>
      <c r="H347" s="221">
        <v>66</v>
      </c>
      <c r="I347" s="210">
        <v>336</v>
      </c>
      <c r="J347" s="217">
        <f t="shared" si="26"/>
        <v>7.839999999999999</v>
      </c>
      <c r="K347" s="210">
        <f t="shared" si="24"/>
        <v>180</v>
      </c>
      <c r="L347" s="210">
        <f t="shared" si="24"/>
        <v>66</v>
      </c>
      <c r="M347" s="227">
        <f t="shared" si="25"/>
        <v>4.0924975578076469E-3</v>
      </c>
      <c r="N347" s="235">
        <f t="array" ref="N347:O347">MMULT(K347:M347,$N$6:$O$8)</f>
        <v>213</v>
      </c>
      <c r="O347" s="235">
        <v>66.004092497557806</v>
      </c>
    </row>
    <row r="348" spans="5:15" ht="11.25" x14ac:dyDescent="0.2">
      <c r="E348" s="210">
        <v>337</v>
      </c>
      <c r="F348" s="212">
        <v>17</v>
      </c>
      <c r="G348" s="214">
        <v>182</v>
      </c>
      <c r="H348" s="221">
        <v>66</v>
      </c>
      <c r="I348" s="210">
        <v>337</v>
      </c>
      <c r="J348" s="217">
        <f t="shared" si="26"/>
        <v>8.6639999999999997</v>
      </c>
      <c r="K348" s="210">
        <f t="shared" si="24"/>
        <v>182</v>
      </c>
      <c r="L348" s="210">
        <f t="shared" si="24"/>
        <v>66</v>
      </c>
      <c r="M348" s="227">
        <f t="shared" si="25"/>
        <v>1.8245115297186424E-3</v>
      </c>
      <c r="N348" s="235">
        <f t="array" ref="N348:O348">MMULT(K348:M348,$N$6:$O$8)</f>
        <v>215</v>
      </c>
      <c r="O348" s="235">
        <v>66.001824511529719</v>
      </c>
    </row>
    <row r="349" spans="5:15" ht="11.25" x14ac:dyDescent="0.2">
      <c r="E349" s="210">
        <v>338</v>
      </c>
      <c r="F349" s="212">
        <v>18</v>
      </c>
      <c r="G349" s="214">
        <v>184</v>
      </c>
      <c r="H349" s="221">
        <v>66</v>
      </c>
      <c r="I349" s="210">
        <v>338</v>
      </c>
      <c r="J349" s="217">
        <f t="shared" si="26"/>
        <v>9.5679999999999996</v>
      </c>
      <c r="K349" s="210">
        <f t="shared" si="24"/>
        <v>184</v>
      </c>
      <c r="L349" s="210">
        <f t="shared" si="24"/>
        <v>66</v>
      </c>
      <c r="M349" s="227">
        <f t="shared" si="25"/>
        <v>7.5204267080969053E-4</v>
      </c>
      <c r="N349" s="235">
        <f t="array" ref="N349:O349">MMULT(K349:M349,$N$6:$O$8)</f>
        <v>217</v>
      </c>
      <c r="O349" s="235">
        <v>66.000752042670811</v>
      </c>
    </row>
    <row r="350" spans="5:15" ht="11.25" x14ac:dyDescent="0.2">
      <c r="E350" s="210">
        <v>339</v>
      </c>
      <c r="F350" s="212">
        <v>19</v>
      </c>
      <c r="G350" s="214">
        <v>186</v>
      </c>
      <c r="H350" s="221">
        <v>66</v>
      </c>
      <c r="I350" s="210">
        <v>339</v>
      </c>
      <c r="J350" s="217">
        <f t="shared" si="26"/>
        <v>10.552</v>
      </c>
      <c r="K350" s="210">
        <f t="shared" si="24"/>
        <v>186</v>
      </c>
      <c r="L350" s="210">
        <f t="shared" si="24"/>
        <v>66</v>
      </c>
      <c r="M350" s="227">
        <f t="shared" si="25"/>
        <v>2.8659990476025392E-4</v>
      </c>
      <c r="N350" s="235">
        <f t="array" ref="N350:O350">MMULT(K350:M350,$N$6:$O$8)</f>
        <v>219</v>
      </c>
      <c r="O350" s="235">
        <v>66.000286599904754</v>
      </c>
    </row>
    <row r="351" spans="5:15" ht="11.25" x14ac:dyDescent="0.2">
      <c r="E351" s="210">
        <v>340</v>
      </c>
      <c r="F351" s="212">
        <v>20</v>
      </c>
      <c r="G351" s="214">
        <v>188</v>
      </c>
      <c r="H351" s="221">
        <v>66</v>
      </c>
      <c r="I351" s="210">
        <v>340</v>
      </c>
      <c r="J351" s="217">
        <f t="shared" si="26"/>
        <v>11.615999999999998</v>
      </c>
      <c r="K351" s="210">
        <f t="shared" si="24"/>
        <v>188</v>
      </c>
      <c r="L351" s="210">
        <f t="shared" si="24"/>
        <v>66</v>
      </c>
      <c r="M351" s="227">
        <f t="shared" si="25"/>
        <v>1.0098277201501748E-4</v>
      </c>
      <c r="N351" s="235">
        <f t="array" ref="N351:O351">MMULT(K351:M351,$N$6:$O$8)</f>
        <v>221</v>
      </c>
      <c r="O351" s="235">
        <v>66.000100982772011</v>
      </c>
    </row>
    <row r="352" spans="5:15" ht="11.25" x14ac:dyDescent="0.2">
      <c r="E352" s="210">
        <v>341</v>
      </c>
      <c r="F352" s="212">
        <v>21</v>
      </c>
      <c r="G352" s="214">
        <v>190</v>
      </c>
      <c r="H352" s="221">
        <v>66</v>
      </c>
      <c r="I352" s="210">
        <v>341</v>
      </c>
      <c r="J352" s="217">
        <f t="shared" si="26"/>
        <v>12.76</v>
      </c>
      <c r="K352" s="210">
        <f t="shared" si="24"/>
        <v>190</v>
      </c>
      <c r="L352" s="210">
        <f t="shared" si="24"/>
        <v>66</v>
      </c>
      <c r="M352" s="227">
        <f t="shared" si="25"/>
        <v>3.2896994490699431E-5</v>
      </c>
      <c r="N352" s="235">
        <f t="array" ref="N352:O352">MMULT(K352:M352,$N$6:$O$8)</f>
        <v>223</v>
      </c>
      <c r="O352" s="235">
        <v>66.000032896994497</v>
      </c>
    </row>
    <row r="353" spans="5:15" ht="11.25" x14ac:dyDescent="0.2">
      <c r="E353" s="210">
        <v>342</v>
      </c>
      <c r="F353" s="212">
        <v>22</v>
      </c>
      <c r="G353" s="214">
        <v>192</v>
      </c>
      <c r="H353" s="221">
        <v>66</v>
      </c>
      <c r="I353" s="210">
        <v>342</v>
      </c>
      <c r="J353" s="217">
        <f t="shared" si="26"/>
        <v>13.983999999999998</v>
      </c>
      <c r="K353" s="210">
        <f t="shared" si="24"/>
        <v>192</v>
      </c>
      <c r="L353" s="210">
        <f t="shared" si="24"/>
        <v>66</v>
      </c>
      <c r="M353" s="227">
        <f t="shared" si="25"/>
        <v>9.9083843299062948E-6</v>
      </c>
      <c r="N353" s="235">
        <f t="array" ref="N353:O353">MMULT(K353:M353,$N$6:$O$8)</f>
        <v>225</v>
      </c>
      <c r="O353" s="235">
        <v>66.000009908384328</v>
      </c>
    </row>
    <row r="354" spans="5:15" ht="11.25" x14ac:dyDescent="0.2">
      <c r="E354" s="210">
        <v>343</v>
      </c>
      <c r="F354" s="212">
        <v>23</v>
      </c>
      <c r="G354" s="214">
        <v>194</v>
      </c>
      <c r="H354" s="221">
        <v>66</v>
      </c>
      <c r="I354" s="210">
        <v>343</v>
      </c>
      <c r="J354" s="217">
        <f t="shared" si="26"/>
        <v>15.287999999999998</v>
      </c>
      <c r="K354" s="210">
        <f t="shared" si="24"/>
        <v>194</v>
      </c>
      <c r="L354" s="210">
        <f t="shared" si="24"/>
        <v>66</v>
      </c>
      <c r="M354" s="227">
        <f t="shared" si="25"/>
        <v>2.7592252344965562E-6</v>
      </c>
      <c r="N354" s="235">
        <f t="array" ref="N354:O354">MMULT(K354:M354,$N$6:$O$8)</f>
        <v>227</v>
      </c>
      <c r="O354" s="235">
        <v>66.000002759225239</v>
      </c>
    </row>
    <row r="355" spans="5:15" ht="11.25" x14ac:dyDescent="0.2">
      <c r="E355" s="210">
        <v>344</v>
      </c>
      <c r="F355" s="212">
        <v>24</v>
      </c>
      <c r="G355" s="214">
        <v>196</v>
      </c>
      <c r="H355" s="221">
        <v>66</v>
      </c>
      <c r="I355" s="210">
        <v>344</v>
      </c>
      <c r="J355" s="217">
        <f t="shared" si="26"/>
        <v>16.671999999999997</v>
      </c>
      <c r="K355" s="210">
        <f t="shared" si="24"/>
        <v>196</v>
      </c>
      <c r="L355" s="210">
        <f t="shared" si="24"/>
        <v>66</v>
      </c>
      <c r="M355" s="227">
        <f t="shared" si="25"/>
        <v>7.1041013775685299E-7</v>
      </c>
      <c r="N355" s="235">
        <f t="array" ref="N355:O355">MMULT(K355:M355,$N$6:$O$8)</f>
        <v>229</v>
      </c>
      <c r="O355" s="235">
        <v>66.000000710410134</v>
      </c>
    </row>
    <row r="356" spans="5:15" ht="11.25" x14ac:dyDescent="0.2">
      <c r="E356" s="210">
        <v>345</v>
      </c>
      <c r="F356" s="212">
        <v>25</v>
      </c>
      <c r="G356" s="214">
        <v>198</v>
      </c>
      <c r="H356" s="221">
        <v>66</v>
      </c>
      <c r="I356" s="210">
        <v>345</v>
      </c>
      <c r="J356" s="217">
        <f t="shared" si="26"/>
        <v>18.135999999999999</v>
      </c>
      <c r="K356" s="210">
        <f t="shared" si="24"/>
        <v>198</v>
      </c>
      <c r="L356" s="210">
        <f t="shared" si="24"/>
        <v>66</v>
      </c>
      <c r="M356" s="227">
        <f t="shared" si="25"/>
        <v>1.6910982305328981E-7</v>
      </c>
      <c r="N356" s="235">
        <f t="array" ref="N356:O356">MMULT(K356:M356,$N$6:$O$8)</f>
        <v>231</v>
      </c>
      <c r="O356" s="235">
        <v>66.000000169109825</v>
      </c>
    </row>
    <row r="357" spans="5:15" ht="11.25" x14ac:dyDescent="0.2">
      <c r="E357" s="210">
        <v>346</v>
      </c>
      <c r="F357" s="212">
        <v>26</v>
      </c>
      <c r="G357" s="214">
        <v>200</v>
      </c>
      <c r="H357" s="221">
        <v>66</v>
      </c>
      <c r="I357" s="210">
        <v>346</v>
      </c>
      <c r="J357" s="217">
        <f t="shared" si="26"/>
        <v>19.68</v>
      </c>
      <c r="K357" s="210">
        <f t="shared" si="24"/>
        <v>200</v>
      </c>
      <c r="L357" s="210">
        <f t="shared" si="24"/>
        <v>66</v>
      </c>
      <c r="M357" s="227">
        <f t="shared" si="25"/>
        <v>3.721912917421801E-8</v>
      </c>
      <c r="N357" s="235">
        <f t="array" ref="N357:O357">MMULT(K357:M357,$N$6:$O$8)</f>
        <v>233</v>
      </c>
      <c r="O357" s="235">
        <v>66.000000037219124</v>
      </c>
    </row>
    <row r="358" spans="5:15" ht="11.25" x14ac:dyDescent="0.2">
      <c r="E358" s="210">
        <v>347</v>
      </c>
      <c r="F358" s="212">
        <v>27</v>
      </c>
      <c r="G358" s="214">
        <v>202</v>
      </c>
      <c r="H358" s="221">
        <v>66</v>
      </c>
      <c r="I358" s="210">
        <v>347</v>
      </c>
      <c r="J358" s="217">
        <f t="shared" si="26"/>
        <v>21.303999999999998</v>
      </c>
      <c r="K358" s="210">
        <f t="shared" si="24"/>
        <v>202</v>
      </c>
      <c r="L358" s="210">
        <f t="shared" si="24"/>
        <v>66</v>
      </c>
      <c r="M358" s="227">
        <f t="shared" si="25"/>
        <v>7.5735808815798716E-9</v>
      </c>
      <c r="N358" s="235">
        <f t="array" ref="N358:O358">MMULT(K358:M358,$N$6:$O$8)</f>
        <v>235</v>
      </c>
      <c r="O358" s="235">
        <v>66.000000007573576</v>
      </c>
    </row>
    <row r="359" spans="5:15" ht="11.25" x14ac:dyDescent="0.2">
      <c r="E359" s="210">
        <v>348</v>
      </c>
      <c r="F359" s="212">
        <v>28</v>
      </c>
      <c r="G359" s="214">
        <v>204</v>
      </c>
      <c r="H359" s="221">
        <v>66</v>
      </c>
      <c r="I359" s="210">
        <v>348</v>
      </c>
      <c r="J359" s="217">
        <f t="shared" si="26"/>
        <v>23.007999999999996</v>
      </c>
      <c r="K359" s="210">
        <f t="shared" si="24"/>
        <v>204</v>
      </c>
      <c r="L359" s="210">
        <f t="shared" si="24"/>
        <v>66</v>
      </c>
      <c r="M359" s="227">
        <f t="shared" si="25"/>
        <v>1.4248659743146997E-9</v>
      </c>
      <c r="N359" s="235">
        <f t="array" ref="N359:O359">MMULT(K359:M359,$N$6:$O$8)</f>
        <v>237</v>
      </c>
      <c r="O359" s="235">
        <v>66.000000001424866</v>
      </c>
    </row>
    <row r="360" spans="5:15" ht="11.25" x14ac:dyDescent="0.2">
      <c r="E360" s="210">
        <v>349</v>
      </c>
      <c r="F360" s="212">
        <v>29</v>
      </c>
      <c r="G360" s="214">
        <v>206</v>
      </c>
      <c r="H360" s="221">
        <v>66</v>
      </c>
      <c r="I360" s="210">
        <v>349</v>
      </c>
      <c r="J360" s="217">
        <f t="shared" si="26"/>
        <v>24.791999999999998</v>
      </c>
      <c r="K360" s="210">
        <f t="shared" si="24"/>
        <v>206</v>
      </c>
      <c r="L360" s="210">
        <f t="shared" si="24"/>
        <v>66</v>
      </c>
      <c r="M360" s="227">
        <f t="shared" si="25"/>
        <v>2.4784744786631262E-10</v>
      </c>
      <c r="N360" s="235">
        <f t="array" ref="N360:O360">MMULT(K360:M360,$N$6:$O$8)</f>
        <v>239</v>
      </c>
      <c r="O360" s="235">
        <v>66.000000000247852</v>
      </c>
    </row>
    <row r="361" spans="5:15" ht="11.25" x14ac:dyDescent="0.2">
      <c r="E361" s="210">
        <v>350</v>
      </c>
      <c r="F361" s="212">
        <v>30</v>
      </c>
      <c r="G361" s="214">
        <v>208</v>
      </c>
      <c r="H361" s="221">
        <v>66</v>
      </c>
      <c r="I361" s="210">
        <v>350</v>
      </c>
      <c r="J361" s="217">
        <f t="shared" si="26"/>
        <v>26.655999999999999</v>
      </c>
      <c r="K361" s="210">
        <f t="shared" si="24"/>
        <v>208</v>
      </c>
      <c r="L361" s="210">
        <f t="shared" si="24"/>
        <v>66</v>
      </c>
      <c r="M361" s="227">
        <f t="shared" si="25"/>
        <v>3.9859566809734953E-11</v>
      </c>
      <c r="N361" s="235">
        <f t="array" ref="N361:O361">MMULT(K361:M361,$N$6:$O$8)</f>
        <v>241</v>
      </c>
      <c r="O361" s="235">
        <v>66.000000000039861</v>
      </c>
    </row>
    <row r="362" spans="5:15" ht="11.25" x14ac:dyDescent="0.2">
      <c r="E362" s="210">
        <v>351</v>
      </c>
      <c r="F362" s="212">
        <v>31</v>
      </c>
      <c r="G362" s="214">
        <v>210</v>
      </c>
      <c r="H362" s="221">
        <v>66</v>
      </c>
      <c r="I362" s="210">
        <v>351</v>
      </c>
      <c r="J362" s="217">
        <f t="shared" si="26"/>
        <v>28.6</v>
      </c>
      <c r="K362" s="210">
        <f t="shared" si="24"/>
        <v>210</v>
      </c>
      <c r="L362" s="210">
        <f t="shared" si="24"/>
        <v>66</v>
      </c>
      <c r="M362" s="227">
        <f t="shared" si="25"/>
        <v>5.9267742518916415E-12</v>
      </c>
      <c r="N362" s="235">
        <f t="array" ref="N362:O362">MMULT(K362:M362,$N$6:$O$8)</f>
        <v>243</v>
      </c>
      <c r="O362" s="235">
        <v>66.000000000005926</v>
      </c>
    </row>
    <row r="363" spans="5:15" ht="11.25" x14ac:dyDescent="0.2">
      <c r="E363" s="210">
        <v>352</v>
      </c>
      <c r="F363" s="212">
        <v>32</v>
      </c>
      <c r="G363" s="214"/>
      <c r="H363" s="221"/>
      <c r="I363" s="210">
        <v>352</v>
      </c>
      <c r="J363" s="217">
        <f t="shared" si="26"/>
        <v>176.80000000000007</v>
      </c>
      <c r="K363" s="210"/>
      <c r="M363" s="227"/>
      <c r="N363" s="237"/>
      <c r="O363" s="237"/>
    </row>
    <row r="364" spans="5:15" ht="11.25" x14ac:dyDescent="0.2">
      <c r="E364" s="210">
        <v>353</v>
      </c>
      <c r="F364" s="212">
        <v>33</v>
      </c>
      <c r="G364" s="214"/>
      <c r="H364" s="221"/>
      <c r="I364" s="210">
        <v>353</v>
      </c>
      <c r="J364" s="217">
        <f t="shared" si="26"/>
        <v>176.80000000000007</v>
      </c>
      <c r="K364" s="210"/>
      <c r="M364" s="227"/>
      <c r="N364" s="237"/>
      <c r="O364" s="237"/>
    </row>
    <row r="365" spans="5:15" ht="11.25" x14ac:dyDescent="0.2">
      <c r="E365" s="210">
        <v>354</v>
      </c>
      <c r="F365" s="212">
        <v>34</v>
      </c>
      <c r="G365" s="214"/>
      <c r="H365" s="221"/>
      <c r="I365" s="210">
        <v>354</v>
      </c>
      <c r="J365" s="217">
        <f t="shared" si="26"/>
        <v>176.80000000000007</v>
      </c>
      <c r="K365" s="210"/>
      <c r="M365" s="227"/>
      <c r="N365" s="237"/>
      <c r="O365" s="237"/>
    </row>
    <row r="366" spans="5:15" ht="11.25" x14ac:dyDescent="0.2">
      <c r="E366" s="210">
        <v>355</v>
      </c>
      <c r="F366" s="212">
        <v>35</v>
      </c>
      <c r="G366" s="214"/>
      <c r="H366" s="221"/>
      <c r="I366" s="210">
        <v>355</v>
      </c>
      <c r="J366" s="217">
        <f t="shared" si="26"/>
        <v>176.80000000000007</v>
      </c>
      <c r="K366" s="210"/>
      <c r="M366" s="227"/>
      <c r="N366" s="237"/>
      <c r="O366" s="237"/>
    </row>
    <row r="367" spans="5:15" ht="11.25" x14ac:dyDescent="0.2">
      <c r="E367" s="210">
        <v>356</v>
      </c>
      <c r="F367" s="212">
        <v>36</v>
      </c>
      <c r="G367" s="214"/>
      <c r="H367" s="221"/>
      <c r="I367" s="210">
        <v>356</v>
      </c>
      <c r="J367" s="217">
        <f t="shared" si="26"/>
        <v>176.80000000000007</v>
      </c>
      <c r="K367" s="210"/>
      <c r="M367" s="227"/>
      <c r="N367" s="237"/>
      <c r="O367" s="237"/>
    </row>
    <row r="368" spans="5:15" ht="11.25" x14ac:dyDescent="0.2">
      <c r="E368" s="210">
        <v>357</v>
      </c>
      <c r="F368" s="212">
        <v>37</v>
      </c>
      <c r="G368" s="214"/>
      <c r="H368" s="221"/>
      <c r="I368" s="210">
        <v>357</v>
      </c>
      <c r="J368" s="217">
        <f t="shared" si="26"/>
        <v>176.80000000000007</v>
      </c>
      <c r="K368" s="210"/>
      <c r="M368" s="227"/>
      <c r="N368" s="237"/>
      <c r="O368" s="237"/>
    </row>
    <row r="369" spans="5:15" ht="11.25" x14ac:dyDescent="0.2">
      <c r="E369" s="210">
        <v>358</v>
      </c>
      <c r="F369" s="212">
        <v>38</v>
      </c>
      <c r="G369" s="214"/>
      <c r="H369" s="221"/>
      <c r="I369" s="210">
        <v>358</v>
      </c>
      <c r="J369" s="217">
        <f t="shared" si="26"/>
        <v>176.80000000000007</v>
      </c>
      <c r="K369" s="210"/>
      <c r="M369" s="227"/>
      <c r="N369" s="237"/>
      <c r="O369" s="237"/>
    </row>
    <row r="370" spans="5:15" ht="11.25" x14ac:dyDescent="0.2">
      <c r="E370" s="210">
        <v>359</v>
      </c>
      <c r="F370" s="212">
        <v>39</v>
      </c>
      <c r="G370" s="214"/>
      <c r="H370" s="221"/>
      <c r="I370" s="210">
        <v>359</v>
      </c>
      <c r="J370" s="217">
        <f t="shared" si="26"/>
        <v>176.80000000000007</v>
      </c>
      <c r="K370" s="210"/>
      <c r="M370" s="227"/>
      <c r="N370" s="237"/>
      <c r="O370" s="237"/>
    </row>
    <row r="371" spans="5:15" ht="11.25" x14ac:dyDescent="0.2">
      <c r="E371" s="210">
        <v>360</v>
      </c>
      <c r="F371" s="213">
        <v>40</v>
      </c>
      <c r="G371" s="222"/>
      <c r="H371" s="223"/>
      <c r="I371" s="210">
        <v>360</v>
      </c>
      <c r="J371" s="217">
        <f t="shared" si="26"/>
        <v>176.80000000000007</v>
      </c>
      <c r="K371" s="210"/>
      <c r="M371" s="227"/>
      <c r="N371" s="237"/>
      <c r="O371" s="237"/>
    </row>
    <row r="372" spans="5:15" ht="11.25" x14ac:dyDescent="0.2">
      <c r="E372" s="210">
        <v>361</v>
      </c>
      <c r="F372" s="211">
        <v>1</v>
      </c>
      <c r="G372" s="219">
        <v>150</v>
      </c>
      <c r="H372" s="220">
        <v>68</v>
      </c>
      <c r="I372" s="210">
        <v>361</v>
      </c>
      <c r="J372" s="217">
        <f t="shared" si="26"/>
        <v>4.6799999999999979</v>
      </c>
      <c r="K372" s="210">
        <f t="shared" ref="K372:L402" si="27">G372</f>
        <v>150</v>
      </c>
      <c r="L372" s="210">
        <f t="shared" si="27"/>
        <v>68</v>
      </c>
      <c r="M372" s="227">
        <f t="shared" ref="M372:M402" si="28">$M$2*$M$5*EXP(-1/2*J372/$M$10)</f>
        <v>9.066710835703494E-2</v>
      </c>
      <c r="N372" s="235">
        <f t="array" ref="N372:O372">MMULT(K372:M372,$N$6:$O$8)</f>
        <v>184</v>
      </c>
      <c r="O372" s="235">
        <v>68.090667108357039</v>
      </c>
    </row>
    <row r="373" spans="5:15" ht="11.25" x14ac:dyDescent="0.2">
      <c r="E373" s="210">
        <v>362</v>
      </c>
      <c r="F373" s="212">
        <v>2</v>
      </c>
      <c r="G373" s="214">
        <v>152</v>
      </c>
      <c r="H373" s="221">
        <v>68</v>
      </c>
      <c r="I373" s="210">
        <v>362</v>
      </c>
      <c r="J373" s="217">
        <f t="shared" si="26"/>
        <v>4.1920000000000002</v>
      </c>
      <c r="K373" s="210">
        <f t="shared" si="27"/>
        <v>152</v>
      </c>
      <c r="L373" s="210">
        <f t="shared" si="27"/>
        <v>68</v>
      </c>
      <c r="M373" s="227">
        <f t="shared" si="28"/>
        <v>0.14629513029885471</v>
      </c>
      <c r="N373" s="235">
        <f t="array" ref="N373:O373">MMULT(K373:M373,$N$6:$O$8)</f>
        <v>186</v>
      </c>
      <c r="O373" s="235">
        <v>68.146295130298853</v>
      </c>
    </row>
    <row r="374" spans="5:15" ht="11.25" x14ac:dyDescent="0.2">
      <c r="E374" s="210">
        <v>363</v>
      </c>
      <c r="F374" s="212">
        <v>3</v>
      </c>
      <c r="G374" s="214">
        <v>154</v>
      </c>
      <c r="H374" s="221">
        <v>68</v>
      </c>
      <c r="I374" s="210">
        <v>363</v>
      </c>
      <c r="J374" s="217">
        <f t="shared" si="26"/>
        <v>3.7840000000000007</v>
      </c>
      <c r="K374" s="210">
        <f t="shared" si="27"/>
        <v>154</v>
      </c>
      <c r="L374" s="210">
        <f t="shared" si="27"/>
        <v>68</v>
      </c>
      <c r="M374" s="227">
        <f t="shared" si="28"/>
        <v>0.21824668852447918</v>
      </c>
      <c r="N374" s="235">
        <f t="array" ref="N374:O374">MMULT(K374:M374,$N$6:$O$8)</f>
        <v>188</v>
      </c>
      <c r="O374" s="235">
        <v>68.218246688524474</v>
      </c>
    </row>
    <row r="375" spans="5:15" ht="11.25" x14ac:dyDescent="0.2">
      <c r="E375" s="210">
        <v>364</v>
      </c>
      <c r="F375" s="212">
        <v>4</v>
      </c>
      <c r="G375" s="214">
        <v>156</v>
      </c>
      <c r="H375" s="221">
        <v>68</v>
      </c>
      <c r="I375" s="210">
        <v>364</v>
      </c>
      <c r="J375" s="217">
        <f t="shared" si="26"/>
        <v>3.4560000000000013</v>
      </c>
      <c r="K375" s="210">
        <f t="shared" si="27"/>
        <v>156</v>
      </c>
      <c r="L375" s="210">
        <f t="shared" si="27"/>
        <v>68</v>
      </c>
      <c r="M375" s="227">
        <f t="shared" si="28"/>
        <v>0.30102540079177892</v>
      </c>
      <c r="N375" s="235">
        <f t="array" ref="N375:O375">MMULT(K375:M375,$N$6:$O$8)</f>
        <v>190</v>
      </c>
      <c r="O375" s="235">
        <v>68.301025400791772</v>
      </c>
    </row>
    <row r="376" spans="5:15" ht="11.25" x14ac:dyDescent="0.2">
      <c r="E376" s="210">
        <v>365</v>
      </c>
      <c r="F376" s="212">
        <v>5</v>
      </c>
      <c r="G376" s="214">
        <v>158</v>
      </c>
      <c r="H376" s="221">
        <v>68</v>
      </c>
      <c r="I376" s="210">
        <v>365</v>
      </c>
      <c r="J376" s="217">
        <f t="shared" si="26"/>
        <v>3.2080000000000028</v>
      </c>
      <c r="K376" s="210">
        <f t="shared" si="27"/>
        <v>158</v>
      </c>
      <c r="L376" s="210">
        <f t="shared" si="27"/>
        <v>68</v>
      </c>
      <c r="M376" s="227">
        <f t="shared" si="28"/>
        <v>0.38388072950839275</v>
      </c>
      <c r="N376" s="235">
        <f t="array" ref="N376:O376">MMULT(K376:M376,$N$6:$O$8)</f>
        <v>192</v>
      </c>
      <c r="O376" s="235">
        <v>68.383880729508391</v>
      </c>
    </row>
    <row r="377" spans="5:15" ht="11.25" x14ac:dyDescent="0.2">
      <c r="E377" s="210">
        <v>366</v>
      </c>
      <c r="F377" s="212">
        <v>6</v>
      </c>
      <c r="G377" s="214">
        <v>160</v>
      </c>
      <c r="H377" s="221">
        <v>68</v>
      </c>
      <c r="I377" s="210">
        <v>366</v>
      </c>
      <c r="J377" s="217">
        <f t="shared" si="26"/>
        <v>3.0400000000000009</v>
      </c>
      <c r="K377" s="210">
        <f t="shared" si="27"/>
        <v>160</v>
      </c>
      <c r="L377" s="210">
        <f t="shared" si="27"/>
        <v>68</v>
      </c>
      <c r="M377" s="227">
        <f t="shared" si="28"/>
        <v>0.45261314969487892</v>
      </c>
      <c r="N377" s="235">
        <f t="array" ref="N377:O377">MMULT(K377:M377,$N$6:$O$8)</f>
        <v>194</v>
      </c>
      <c r="O377" s="235">
        <v>68.452613149694884</v>
      </c>
    </row>
    <row r="378" spans="5:15" ht="11.25" x14ac:dyDescent="0.2">
      <c r="E378" s="210">
        <v>367</v>
      </c>
      <c r="F378" s="212">
        <v>7</v>
      </c>
      <c r="G378" s="214">
        <v>162</v>
      </c>
      <c r="H378" s="221">
        <v>68</v>
      </c>
      <c r="I378" s="210">
        <v>367</v>
      </c>
      <c r="J378" s="217">
        <f t="shared" si="26"/>
        <v>2.952</v>
      </c>
      <c r="K378" s="210">
        <f t="shared" si="27"/>
        <v>162</v>
      </c>
      <c r="L378" s="210">
        <f t="shared" si="27"/>
        <v>68</v>
      </c>
      <c r="M378" s="227">
        <f t="shared" si="28"/>
        <v>0.49339609828940656</v>
      </c>
      <c r="N378" s="235">
        <f t="array" ref="N378:O378">MMULT(K378:M378,$N$6:$O$8)</f>
        <v>196</v>
      </c>
      <c r="O378" s="235">
        <v>68.493396098289409</v>
      </c>
    </row>
    <row r="379" spans="5:15" ht="11.25" x14ac:dyDescent="0.2">
      <c r="E379" s="210">
        <v>368</v>
      </c>
      <c r="F379" s="212">
        <v>8</v>
      </c>
      <c r="G379" s="214">
        <v>164</v>
      </c>
      <c r="H379" s="221">
        <v>68</v>
      </c>
      <c r="I379" s="210">
        <v>368</v>
      </c>
      <c r="J379" s="217">
        <f t="shared" si="26"/>
        <v>2.9440000000000008</v>
      </c>
      <c r="K379" s="210">
        <f t="shared" si="27"/>
        <v>164</v>
      </c>
      <c r="L379" s="210">
        <f t="shared" si="27"/>
        <v>68</v>
      </c>
      <c r="M379" s="227">
        <f t="shared" si="28"/>
        <v>0.49728108694360884</v>
      </c>
      <c r="N379" s="235">
        <f t="array" ref="N379:O379">MMULT(K379:M379,$N$6:$O$8)</f>
        <v>198</v>
      </c>
      <c r="O379" s="235">
        <v>68.497281086943616</v>
      </c>
    </row>
    <row r="380" spans="5:15" ht="11.25" x14ac:dyDescent="0.2">
      <c r="E380" s="210">
        <v>369</v>
      </c>
      <c r="F380" s="212">
        <v>9</v>
      </c>
      <c r="G380" s="214">
        <v>166</v>
      </c>
      <c r="H380" s="221">
        <v>68</v>
      </c>
      <c r="I380" s="210">
        <v>369</v>
      </c>
      <c r="J380" s="217">
        <f t="shared" si="26"/>
        <v>3.0160000000000009</v>
      </c>
      <c r="K380" s="210">
        <f t="shared" si="27"/>
        <v>166</v>
      </c>
      <c r="L380" s="210">
        <f t="shared" si="27"/>
        <v>68</v>
      </c>
      <c r="M380" s="227">
        <f t="shared" si="28"/>
        <v>0.46338915018242943</v>
      </c>
      <c r="N380" s="235">
        <f t="array" ref="N380:O380">MMULT(K380:M380,$N$6:$O$8)</f>
        <v>200</v>
      </c>
      <c r="O380" s="235">
        <v>68.463389150182422</v>
      </c>
    </row>
    <row r="381" spans="5:15" ht="11.25" x14ac:dyDescent="0.2">
      <c r="E381" s="210">
        <v>370</v>
      </c>
      <c r="F381" s="212">
        <v>10</v>
      </c>
      <c r="G381" s="214">
        <v>168</v>
      </c>
      <c r="H381" s="221">
        <v>68</v>
      </c>
      <c r="I381" s="210">
        <v>370</v>
      </c>
      <c r="J381" s="217">
        <f t="shared" si="26"/>
        <v>3.1680000000000001</v>
      </c>
      <c r="K381" s="210">
        <f t="shared" si="27"/>
        <v>168</v>
      </c>
      <c r="L381" s="210">
        <f t="shared" si="27"/>
        <v>68</v>
      </c>
      <c r="M381" s="227">
        <f t="shared" si="28"/>
        <v>0.39923395178300819</v>
      </c>
      <c r="N381" s="235">
        <f t="array" ref="N381:O381">MMULT(K381:M381,$N$6:$O$8)</f>
        <v>202</v>
      </c>
      <c r="O381" s="235">
        <v>68.399233951783003</v>
      </c>
    </row>
    <row r="382" spans="5:15" ht="11.25" x14ac:dyDescent="0.2">
      <c r="E382" s="210">
        <v>371</v>
      </c>
      <c r="F382" s="212">
        <v>11</v>
      </c>
      <c r="G382" s="214">
        <v>170</v>
      </c>
      <c r="H382" s="221">
        <v>68</v>
      </c>
      <c r="I382" s="210">
        <v>371</v>
      </c>
      <c r="J382" s="217">
        <f t="shared" si="26"/>
        <v>3.4000000000000004</v>
      </c>
      <c r="K382" s="210">
        <f t="shared" si="27"/>
        <v>170</v>
      </c>
      <c r="L382" s="210">
        <f t="shared" si="27"/>
        <v>68</v>
      </c>
      <c r="M382" s="227">
        <f t="shared" si="28"/>
        <v>0.31801438257646136</v>
      </c>
      <c r="N382" s="235">
        <f t="array" ref="N382:O382">MMULT(K382:M382,$N$6:$O$8)</f>
        <v>204</v>
      </c>
      <c r="O382" s="235">
        <v>68.318014382576465</v>
      </c>
    </row>
    <row r="383" spans="5:15" ht="11.25" x14ac:dyDescent="0.2">
      <c r="E383" s="210">
        <v>372</v>
      </c>
      <c r="F383" s="212">
        <v>12</v>
      </c>
      <c r="G383" s="214">
        <v>172</v>
      </c>
      <c r="H383" s="221">
        <v>68</v>
      </c>
      <c r="I383" s="210">
        <v>372</v>
      </c>
      <c r="J383" s="217">
        <f t="shared" si="26"/>
        <v>3.7120000000000006</v>
      </c>
      <c r="K383" s="210">
        <f t="shared" si="27"/>
        <v>172</v>
      </c>
      <c r="L383" s="210">
        <f t="shared" si="27"/>
        <v>68</v>
      </c>
      <c r="M383" s="227">
        <f t="shared" si="28"/>
        <v>0.23420908851355199</v>
      </c>
      <c r="N383" s="235">
        <f t="array" ref="N383:O383">MMULT(K383:M383,$N$6:$O$8)</f>
        <v>206</v>
      </c>
      <c r="O383" s="235">
        <v>68.234209088513552</v>
      </c>
    </row>
    <row r="384" spans="5:15" ht="11.25" x14ac:dyDescent="0.2">
      <c r="E384" s="210">
        <v>373</v>
      </c>
      <c r="F384" s="212">
        <v>13</v>
      </c>
      <c r="G384" s="214">
        <v>174</v>
      </c>
      <c r="H384" s="221">
        <v>68</v>
      </c>
      <c r="I384" s="210">
        <v>373</v>
      </c>
      <c r="J384" s="217">
        <f t="shared" si="26"/>
        <v>4.104000000000001</v>
      </c>
      <c r="K384" s="210">
        <f t="shared" si="27"/>
        <v>174</v>
      </c>
      <c r="L384" s="210">
        <f t="shared" si="27"/>
        <v>68</v>
      </c>
      <c r="M384" s="227">
        <f t="shared" si="28"/>
        <v>0.1594771308276284</v>
      </c>
      <c r="N384" s="235">
        <f t="array" ref="N384:O384">MMULT(K384:M384,$N$6:$O$8)</f>
        <v>208</v>
      </c>
      <c r="O384" s="235">
        <v>68.159477130827625</v>
      </c>
    </row>
    <row r="385" spans="5:15" ht="11.25" x14ac:dyDescent="0.2">
      <c r="E385" s="210">
        <v>374</v>
      </c>
      <c r="F385" s="212">
        <v>14</v>
      </c>
      <c r="G385" s="214">
        <v>176</v>
      </c>
      <c r="H385" s="221">
        <v>68</v>
      </c>
      <c r="I385" s="210">
        <v>374</v>
      </c>
      <c r="J385" s="217">
        <f t="shared" si="26"/>
        <v>4.5760000000000005</v>
      </c>
      <c r="K385" s="210">
        <f t="shared" si="27"/>
        <v>176</v>
      </c>
      <c r="L385" s="210">
        <f t="shared" si="27"/>
        <v>68</v>
      </c>
      <c r="M385" s="227">
        <f t="shared" si="28"/>
        <v>0.10039931991851221</v>
      </c>
      <c r="N385" s="235">
        <f t="array" ref="N385:O385">MMULT(K385:M385,$N$6:$O$8)</f>
        <v>210</v>
      </c>
      <c r="O385" s="235">
        <v>68.100399319918509</v>
      </c>
    </row>
    <row r="386" spans="5:15" ht="11.25" x14ac:dyDescent="0.2">
      <c r="E386" s="210">
        <v>375</v>
      </c>
      <c r="F386" s="212">
        <v>15</v>
      </c>
      <c r="G386" s="214">
        <v>178</v>
      </c>
      <c r="H386" s="221">
        <v>68</v>
      </c>
      <c r="I386" s="210">
        <v>375</v>
      </c>
      <c r="J386" s="217">
        <f t="shared" si="26"/>
        <v>5.1280000000000001</v>
      </c>
      <c r="K386" s="210">
        <f t="shared" si="27"/>
        <v>178</v>
      </c>
      <c r="L386" s="210">
        <f t="shared" si="27"/>
        <v>68</v>
      </c>
      <c r="M386" s="227">
        <f t="shared" si="28"/>
        <v>5.8438736309671779E-2</v>
      </c>
      <c r="N386" s="235">
        <f t="array" ref="N386:O386">MMULT(K386:M386,$N$6:$O$8)</f>
        <v>212</v>
      </c>
      <c r="O386" s="235">
        <v>68.058438736309668</v>
      </c>
    </row>
    <row r="387" spans="5:15" ht="11.25" x14ac:dyDescent="0.2">
      <c r="E387" s="210">
        <v>376</v>
      </c>
      <c r="F387" s="212">
        <v>16</v>
      </c>
      <c r="G387" s="214">
        <v>180</v>
      </c>
      <c r="H387" s="221">
        <v>68</v>
      </c>
      <c r="I387" s="210">
        <v>376</v>
      </c>
      <c r="J387" s="217">
        <f t="shared" si="26"/>
        <v>5.76</v>
      </c>
      <c r="K387" s="210">
        <f t="shared" si="27"/>
        <v>180</v>
      </c>
      <c r="L387" s="210">
        <f t="shared" si="27"/>
        <v>68</v>
      </c>
      <c r="M387" s="227">
        <f t="shared" si="28"/>
        <v>3.1449123709622738E-2</v>
      </c>
      <c r="N387" s="235">
        <f t="array" ref="N387:O387">MMULT(K387:M387,$N$6:$O$8)</f>
        <v>214</v>
      </c>
      <c r="O387" s="235">
        <v>68.031449123709621</v>
      </c>
    </row>
    <row r="388" spans="5:15" ht="11.25" x14ac:dyDescent="0.2">
      <c r="E388" s="210">
        <v>377</v>
      </c>
      <c r="F388" s="212">
        <v>17</v>
      </c>
      <c r="G388" s="214">
        <v>182</v>
      </c>
      <c r="H388" s="221">
        <v>68</v>
      </c>
      <c r="I388" s="210">
        <v>377</v>
      </c>
      <c r="J388" s="217">
        <f t="shared" si="26"/>
        <v>6.4719999999999995</v>
      </c>
      <c r="K388" s="210">
        <f t="shared" si="27"/>
        <v>182</v>
      </c>
      <c r="L388" s="210">
        <f t="shared" si="27"/>
        <v>68</v>
      </c>
      <c r="M388" s="227">
        <f t="shared" si="28"/>
        <v>1.5647824599585178E-2</v>
      </c>
      <c r="N388" s="235">
        <f t="array" ref="N388:O388">MMULT(K388:M388,$N$6:$O$8)</f>
        <v>216</v>
      </c>
      <c r="O388" s="235">
        <v>68.015647824599583</v>
      </c>
    </row>
    <row r="389" spans="5:15" ht="11.25" x14ac:dyDescent="0.2">
      <c r="E389" s="210">
        <v>378</v>
      </c>
      <c r="F389" s="212">
        <v>18</v>
      </c>
      <c r="G389" s="214">
        <v>184</v>
      </c>
      <c r="H389" s="221">
        <v>68</v>
      </c>
      <c r="I389" s="210">
        <v>378</v>
      </c>
      <c r="J389" s="217">
        <f t="shared" si="26"/>
        <v>7.2639999999999993</v>
      </c>
      <c r="K389" s="210">
        <f t="shared" si="27"/>
        <v>184</v>
      </c>
      <c r="L389" s="210">
        <f t="shared" si="27"/>
        <v>68</v>
      </c>
      <c r="M389" s="227">
        <f t="shared" si="28"/>
        <v>7.1984182606569316E-3</v>
      </c>
      <c r="N389" s="235">
        <f t="array" ref="N389:O389">MMULT(K389:M389,$N$6:$O$8)</f>
        <v>218</v>
      </c>
      <c r="O389" s="235">
        <v>68.007198418260657</v>
      </c>
    </row>
    <row r="390" spans="5:15" ht="11.25" x14ac:dyDescent="0.2">
      <c r="E390" s="210">
        <v>379</v>
      </c>
      <c r="F390" s="212">
        <v>19</v>
      </c>
      <c r="G390" s="214">
        <v>186</v>
      </c>
      <c r="H390" s="221">
        <v>68</v>
      </c>
      <c r="I390" s="210">
        <v>379</v>
      </c>
      <c r="J390" s="217">
        <f t="shared" si="26"/>
        <v>8.1359999999999992</v>
      </c>
      <c r="K390" s="210">
        <f t="shared" si="27"/>
        <v>186</v>
      </c>
      <c r="L390" s="210">
        <f t="shared" si="27"/>
        <v>68</v>
      </c>
      <c r="M390" s="227">
        <f t="shared" si="28"/>
        <v>3.0616664372998901E-3</v>
      </c>
      <c r="N390" s="235">
        <f t="array" ref="N390:O390">MMULT(K390:M390,$N$6:$O$8)</f>
        <v>220</v>
      </c>
      <c r="O390" s="235">
        <v>68.003061666437304</v>
      </c>
    </row>
    <row r="391" spans="5:15" ht="11.25" x14ac:dyDescent="0.2">
      <c r="E391" s="210">
        <v>380</v>
      </c>
      <c r="F391" s="212">
        <v>20</v>
      </c>
      <c r="G391" s="214">
        <v>188</v>
      </c>
      <c r="H391" s="221">
        <v>68</v>
      </c>
      <c r="I391" s="210">
        <v>380</v>
      </c>
      <c r="J391" s="217">
        <f t="shared" si="26"/>
        <v>9.088000000000001</v>
      </c>
      <c r="K391" s="210">
        <f t="shared" si="27"/>
        <v>188</v>
      </c>
      <c r="L391" s="210">
        <f t="shared" si="27"/>
        <v>68</v>
      </c>
      <c r="M391" s="227">
        <f t="shared" si="28"/>
        <v>1.2039719168630005E-3</v>
      </c>
      <c r="N391" s="235">
        <f t="array" ref="N391:O391">MMULT(K391:M391,$N$6:$O$8)</f>
        <v>222</v>
      </c>
      <c r="O391" s="235">
        <v>68.001203971916865</v>
      </c>
    </row>
    <row r="392" spans="5:15" ht="11.25" x14ac:dyDescent="0.2">
      <c r="E392" s="210">
        <v>381</v>
      </c>
      <c r="F392" s="212">
        <v>21</v>
      </c>
      <c r="G392" s="214">
        <v>190</v>
      </c>
      <c r="H392" s="221">
        <v>68</v>
      </c>
      <c r="I392" s="210">
        <v>381</v>
      </c>
      <c r="J392" s="217">
        <f t="shared" si="26"/>
        <v>10.119999999999999</v>
      </c>
      <c r="K392" s="210">
        <f t="shared" si="27"/>
        <v>190</v>
      </c>
      <c r="L392" s="210">
        <f t="shared" si="27"/>
        <v>68</v>
      </c>
      <c r="M392" s="227">
        <f t="shared" si="28"/>
        <v>4.3773626523306108E-4</v>
      </c>
      <c r="N392" s="235">
        <f t="array" ref="N392:O392">MMULT(K392:M392,$N$6:$O$8)</f>
        <v>224</v>
      </c>
      <c r="O392" s="235">
        <v>68.000437736265226</v>
      </c>
    </row>
    <row r="393" spans="5:15" ht="11.25" x14ac:dyDescent="0.2">
      <c r="E393" s="210">
        <v>382</v>
      </c>
      <c r="F393" s="212">
        <v>22</v>
      </c>
      <c r="G393" s="214">
        <v>192</v>
      </c>
      <c r="H393" s="221">
        <v>68</v>
      </c>
      <c r="I393" s="210">
        <v>382</v>
      </c>
      <c r="J393" s="217">
        <f t="shared" si="26"/>
        <v>11.231999999999999</v>
      </c>
      <c r="K393" s="210">
        <f t="shared" si="27"/>
        <v>192</v>
      </c>
      <c r="L393" s="210">
        <f t="shared" si="27"/>
        <v>68</v>
      </c>
      <c r="M393" s="227">
        <f t="shared" si="28"/>
        <v>1.4714529741702463E-4</v>
      </c>
      <c r="N393" s="235">
        <f t="array" ref="N393:O393">MMULT(K393:M393,$N$6:$O$8)</f>
        <v>226</v>
      </c>
      <c r="O393" s="235">
        <v>68.000147145297419</v>
      </c>
    </row>
    <row r="394" spans="5:15" ht="11.25" x14ac:dyDescent="0.2">
      <c r="E394" s="210">
        <v>383</v>
      </c>
      <c r="F394" s="212">
        <v>23</v>
      </c>
      <c r="G394" s="214">
        <v>194</v>
      </c>
      <c r="H394" s="221">
        <v>68</v>
      </c>
      <c r="I394" s="210">
        <v>383</v>
      </c>
      <c r="J394" s="217">
        <f t="shared" si="26"/>
        <v>12.423999999999999</v>
      </c>
      <c r="K394" s="210">
        <f t="shared" si="27"/>
        <v>194</v>
      </c>
      <c r="L394" s="210">
        <f t="shared" si="27"/>
        <v>68</v>
      </c>
      <c r="M394" s="227">
        <f t="shared" si="28"/>
        <v>4.5731761908773431E-5</v>
      </c>
      <c r="N394" s="235">
        <f t="array" ref="N394:O394">MMULT(K394:M394,$N$6:$O$8)</f>
        <v>228</v>
      </c>
      <c r="O394" s="235">
        <v>68.000045731761915</v>
      </c>
    </row>
    <row r="395" spans="5:15" ht="11.25" x14ac:dyDescent="0.2">
      <c r="E395" s="210">
        <v>384</v>
      </c>
      <c r="F395" s="212">
        <v>24</v>
      </c>
      <c r="G395" s="214">
        <v>196</v>
      </c>
      <c r="H395" s="221">
        <v>68</v>
      </c>
      <c r="I395" s="210">
        <v>384</v>
      </c>
      <c r="J395" s="217">
        <f t="shared" si="26"/>
        <v>13.696</v>
      </c>
      <c r="K395" s="210">
        <f t="shared" si="27"/>
        <v>196</v>
      </c>
      <c r="L395" s="210">
        <f t="shared" si="27"/>
        <v>68</v>
      </c>
      <c r="M395" s="227">
        <f t="shared" si="28"/>
        <v>1.314096226234919E-5</v>
      </c>
      <c r="N395" s="235">
        <f t="array" ref="N395:O395">MMULT(K395:M395,$N$6:$O$8)</f>
        <v>230</v>
      </c>
      <c r="O395" s="235">
        <v>68.000013140962267</v>
      </c>
    </row>
    <row r="396" spans="5:15" ht="11.25" x14ac:dyDescent="0.2">
      <c r="E396" s="210">
        <v>385</v>
      </c>
      <c r="F396" s="212">
        <v>25</v>
      </c>
      <c r="G396" s="214">
        <v>198</v>
      </c>
      <c r="H396" s="221">
        <v>68</v>
      </c>
      <c r="I396" s="210">
        <v>385</v>
      </c>
      <c r="J396" s="217">
        <f t="shared" si="26"/>
        <v>15.048</v>
      </c>
      <c r="K396" s="210">
        <f t="shared" si="27"/>
        <v>198</v>
      </c>
      <c r="L396" s="210">
        <f t="shared" si="27"/>
        <v>68</v>
      </c>
      <c r="M396" s="227">
        <f t="shared" si="28"/>
        <v>3.4911948650544592E-6</v>
      </c>
      <c r="N396" s="235">
        <f t="array" ref="N396:O396">MMULT(K396:M396,$N$6:$O$8)</f>
        <v>232</v>
      </c>
      <c r="O396" s="235">
        <v>68.00000349119486</v>
      </c>
    </row>
    <row r="397" spans="5:15" ht="11.25" x14ac:dyDescent="0.2">
      <c r="E397" s="210">
        <v>386</v>
      </c>
      <c r="F397" s="212">
        <v>26</v>
      </c>
      <c r="G397" s="214">
        <v>200</v>
      </c>
      <c r="H397" s="221">
        <v>68</v>
      </c>
      <c r="I397" s="210">
        <v>386</v>
      </c>
      <c r="J397" s="217">
        <f t="shared" ref="J397:J460" si="29">((G397-C$8)/C$9)^2+((H397-D$8)/D$9)^2-2*$C$10*(G397-C$8)/C$9*(H397-D$8)/D$9</f>
        <v>16.479999999999997</v>
      </c>
      <c r="K397" s="210">
        <f t="shared" si="27"/>
        <v>200</v>
      </c>
      <c r="L397" s="210">
        <f t="shared" si="27"/>
        <v>68</v>
      </c>
      <c r="M397" s="227">
        <f t="shared" si="28"/>
        <v>8.5754851627407028E-7</v>
      </c>
      <c r="N397" s="235">
        <f t="array" ref="N397:O397">MMULT(K397:M397,$N$6:$O$8)</f>
        <v>234</v>
      </c>
      <c r="O397" s="235">
        <v>68.000000857548514</v>
      </c>
    </row>
    <row r="398" spans="5:15" ht="11.25" x14ac:dyDescent="0.2">
      <c r="E398" s="210">
        <v>387</v>
      </c>
      <c r="F398" s="212">
        <v>27</v>
      </c>
      <c r="G398" s="214">
        <v>202</v>
      </c>
      <c r="H398" s="221">
        <v>68</v>
      </c>
      <c r="I398" s="210">
        <v>387</v>
      </c>
      <c r="J398" s="217">
        <f t="shared" si="29"/>
        <v>17.992000000000001</v>
      </c>
      <c r="K398" s="210">
        <f t="shared" si="27"/>
        <v>202</v>
      </c>
      <c r="L398" s="210">
        <f t="shared" si="27"/>
        <v>68</v>
      </c>
      <c r="M398" s="227">
        <f t="shared" si="28"/>
        <v>1.9475158337408786E-7</v>
      </c>
      <c r="N398" s="235">
        <f t="array" ref="N398:O398">MMULT(K398:M398,$N$6:$O$8)</f>
        <v>236</v>
      </c>
      <c r="O398" s="235">
        <v>68.000000194751578</v>
      </c>
    </row>
    <row r="399" spans="5:15" ht="11.25" x14ac:dyDescent="0.2">
      <c r="E399" s="210">
        <v>388</v>
      </c>
      <c r="F399" s="212">
        <v>28</v>
      </c>
      <c r="G399" s="214">
        <v>204</v>
      </c>
      <c r="H399" s="221">
        <v>68</v>
      </c>
      <c r="I399" s="210">
        <v>388</v>
      </c>
      <c r="J399" s="217">
        <f t="shared" si="29"/>
        <v>19.583999999999996</v>
      </c>
      <c r="K399" s="210">
        <f t="shared" si="27"/>
        <v>204</v>
      </c>
      <c r="L399" s="210">
        <f t="shared" si="27"/>
        <v>68</v>
      </c>
      <c r="M399" s="227">
        <f t="shared" si="28"/>
        <v>4.0892247658573016E-8</v>
      </c>
      <c r="N399" s="235">
        <f t="array" ref="N399:O399">MMULT(K399:M399,$N$6:$O$8)</f>
        <v>238</v>
      </c>
      <c r="O399" s="235">
        <v>68.000000040892246</v>
      </c>
    </row>
    <row r="400" spans="5:15" ht="11.25" x14ac:dyDescent="0.2">
      <c r="E400" s="210">
        <v>389</v>
      </c>
      <c r="F400" s="212">
        <v>29</v>
      </c>
      <c r="G400" s="214">
        <v>206</v>
      </c>
      <c r="H400" s="221">
        <v>68</v>
      </c>
      <c r="I400" s="210">
        <v>389</v>
      </c>
      <c r="J400" s="217">
        <f t="shared" si="29"/>
        <v>21.256</v>
      </c>
      <c r="K400" s="210">
        <f t="shared" si="27"/>
        <v>206</v>
      </c>
      <c r="L400" s="210">
        <f t="shared" si="27"/>
        <v>68</v>
      </c>
      <c r="M400" s="227">
        <f t="shared" si="28"/>
        <v>7.9385037666043693E-9</v>
      </c>
      <c r="N400" s="235">
        <f t="array" ref="N400:O400">MMULT(K400:M400,$N$6:$O$8)</f>
        <v>240</v>
      </c>
      <c r="O400" s="235">
        <v>68.00000000793851</v>
      </c>
    </row>
    <row r="401" spans="5:15" ht="11.25" x14ac:dyDescent="0.2">
      <c r="E401" s="210">
        <v>390</v>
      </c>
      <c r="F401" s="212">
        <v>30</v>
      </c>
      <c r="G401" s="214">
        <v>208</v>
      </c>
      <c r="H401" s="221">
        <v>68</v>
      </c>
      <c r="I401" s="210">
        <v>390</v>
      </c>
      <c r="J401" s="217">
        <f t="shared" si="29"/>
        <v>23.007999999999996</v>
      </c>
      <c r="K401" s="210">
        <f t="shared" si="27"/>
        <v>208</v>
      </c>
      <c r="L401" s="210">
        <f t="shared" si="27"/>
        <v>68</v>
      </c>
      <c r="M401" s="227">
        <f t="shared" si="28"/>
        <v>1.4248659743146997E-9</v>
      </c>
      <c r="N401" s="235">
        <f t="array" ref="N401:O401">MMULT(K401:M401,$N$6:$O$8)</f>
        <v>242</v>
      </c>
      <c r="O401" s="235">
        <v>68.000000001424866</v>
      </c>
    </row>
    <row r="402" spans="5:15" ht="11.25" x14ac:dyDescent="0.2">
      <c r="E402" s="210">
        <v>391</v>
      </c>
      <c r="F402" s="212">
        <v>31</v>
      </c>
      <c r="G402" s="214">
        <v>210</v>
      </c>
      <c r="H402" s="221">
        <v>68</v>
      </c>
      <c r="I402" s="210">
        <v>391</v>
      </c>
      <c r="J402" s="217">
        <f t="shared" si="29"/>
        <v>24.840000000000003</v>
      </c>
      <c r="K402" s="210">
        <f t="shared" si="27"/>
        <v>210</v>
      </c>
      <c r="L402" s="210">
        <f t="shared" si="27"/>
        <v>68</v>
      </c>
      <c r="M402" s="227">
        <f t="shared" si="28"/>
        <v>2.3645421705349485E-10</v>
      </c>
      <c r="N402" s="235">
        <f t="array" ref="N402:O402">MMULT(K402:M402,$N$6:$O$8)</f>
        <v>244</v>
      </c>
      <c r="O402" s="235">
        <v>68.000000000236454</v>
      </c>
    </row>
    <row r="403" spans="5:15" ht="11.25" x14ac:dyDescent="0.2">
      <c r="E403" s="210">
        <v>392</v>
      </c>
      <c r="F403" s="212">
        <v>32</v>
      </c>
      <c r="G403" s="214"/>
      <c r="H403" s="221"/>
      <c r="I403" s="210">
        <v>392</v>
      </c>
      <c r="J403" s="217">
        <f t="shared" si="29"/>
        <v>176.80000000000007</v>
      </c>
      <c r="K403" s="210"/>
      <c r="M403" s="227"/>
      <c r="N403" s="237"/>
      <c r="O403" s="237"/>
    </row>
    <row r="404" spans="5:15" ht="11.25" x14ac:dyDescent="0.2">
      <c r="E404" s="210">
        <v>393</v>
      </c>
      <c r="F404" s="212">
        <v>33</v>
      </c>
      <c r="G404" s="214"/>
      <c r="H404" s="221"/>
      <c r="I404" s="210">
        <v>393</v>
      </c>
      <c r="J404" s="217">
        <f t="shared" si="29"/>
        <v>176.80000000000007</v>
      </c>
      <c r="K404" s="210"/>
      <c r="M404" s="227"/>
      <c r="N404" s="237"/>
      <c r="O404" s="237"/>
    </row>
    <row r="405" spans="5:15" ht="11.25" x14ac:dyDescent="0.2">
      <c r="E405" s="210">
        <v>394</v>
      </c>
      <c r="F405" s="212">
        <v>34</v>
      </c>
      <c r="G405" s="214"/>
      <c r="H405" s="221"/>
      <c r="I405" s="210">
        <v>394</v>
      </c>
      <c r="J405" s="217">
        <f t="shared" si="29"/>
        <v>176.80000000000007</v>
      </c>
      <c r="K405" s="210"/>
      <c r="M405" s="227"/>
      <c r="N405" s="237"/>
      <c r="O405" s="237"/>
    </row>
    <row r="406" spans="5:15" ht="11.25" x14ac:dyDescent="0.2">
      <c r="E406" s="210">
        <v>395</v>
      </c>
      <c r="F406" s="212">
        <v>35</v>
      </c>
      <c r="G406" s="214"/>
      <c r="H406" s="221"/>
      <c r="I406" s="210">
        <v>395</v>
      </c>
      <c r="J406" s="217">
        <f t="shared" si="29"/>
        <v>176.80000000000007</v>
      </c>
      <c r="K406" s="210"/>
      <c r="M406" s="227"/>
      <c r="N406" s="237"/>
      <c r="O406" s="237"/>
    </row>
    <row r="407" spans="5:15" ht="11.25" x14ac:dyDescent="0.2">
      <c r="E407" s="210">
        <v>396</v>
      </c>
      <c r="F407" s="212">
        <v>36</v>
      </c>
      <c r="G407" s="214"/>
      <c r="H407" s="221"/>
      <c r="I407" s="210">
        <v>396</v>
      </c>
      <c r="J407" s="217">
        <f t="shared" si="29"/>
        <v>176.80000000000007</v>
      </c>
      <c r="K407" s="210"/>
      <c r="M407" s="227"/>
      <c r="N407" s="237"/>
      <c r="O407" s="237"/>
    </row>
    <row r="408" spans="5:15" ht="11.25" x14ac:dyDescent="0.2">
      <c r="E408" s="210">
        <v>397</v>
      </c>
      <c r="F408" s="212">
        <v>37</v>
      </c>
      <c r="G408" s="214"/>
      <c r="H408" s="221"/>
      <c r="I408" s="210">
        <v>397</v>
      </c>
      <c r="J408" s="217">
        <f t="shared" si="29"/>
        <v>176.80000000000007</v>
      </c>
      <c r="K408" s="210"/>
      <c r="M408" s="227"/>
      <c r="N408" s="237"/>
      <c r="O408" s="237"/>
    </row>
    <row r="409" spans="5:15" ht="11.25" x14ac:dyDescent="0.2">
      <c r="E409" s="210">
        <v>398</v>
      </c>
      <c r="F409" s="212">
        <v>38</v>
      </c>
      <c r="G409" s="214"/>
      <c r="H409" s="221"/>
      <c r="I409" s="210">
        <v>398</v>
      </c>
      <c r="J409" s="217">
        <f t="shared" si="29"/>
        <v>176.80000000000007</v>
      </c>
      <c r="K409" s="210"/>
      <c r="M409" s="227"/>
      <c r="N409" s="237"/>
      <c r="O409" s="237"/>
    </row>
    <row r="410" spans="5:15" ht="11.25" x14ac:dyDescent="0.2">
      <c r="E410" s="210">
        <v>399</v>
      </c>
      <c r="F410" s="212">
        <v>39</v>
      </c>
      <c r="G410" s="214"/>
      <c r="H410" s="221"/>
      <c r="I410" s="210">
        <v>399</v>
      </c>
      <c r="J410" s="217">
        <f t="shared" si="29"/>
        <v>176.80000000000007</v>
      </c>
      <c r="K410" s="210"/>
      <c r="M410" s="227"/>
      <c r="N410" s="237"/>
      <c r="O410" s="237"/>
    </row>
    <row r="411" spans="5:15" ht="11.25" x14ac:dyDescent="0.2">
      <c r="E411" s="210">
        <v>400</v>
      </c>
      <c r="F411" s="213">
        <v>40</v>
      </c>
      <c r="G411" s="222"/>
      <c r="H411" s="223"/>
      <c r="I411" s="210">
        <v>400</v>
      </c>
      <c r="J411" s="217">
        <f t="shared" si="29"/>
        <v>176.80000000000007</v>
      </c>
      <c r="K411" s="210"/>
      <c r="M411" s="227"/>
      <c r="N411" s="237"/>
      <c r="O411" s="237"/>
    </row>
    <row r="412" spans="5:15" ht="11.25" x14ac:dyDescent="0.2">
      <c r="E412" s="210">
        <v>401</v>
      </c>
      <c r="F412" s="211">
        <v>1</v>
      </c>
      <c r="G412" s="219">
        <v>150</v>
      </c>
      <c r="H412" s="220">
        <v>70</v>
      </c>
      <c r="I412" s="210">
        <v>401</v>
      </c>
      <c r="J412" s="217">
        <f t="shared" si="29"/>
        <v>4.5999999999999996</v>
      </c>
      <c r="K412" s="210">
        <f t="shared" ref="K412:L442" si="30">G412</f>
        <v>150</v>
      </c>
      <c r="L412" s="210">
        <f t="shared" si="30"/>
        <v>70</v>
      </c>
      <c r="M412" s="227">
        <f t="shared" ref="M412:M442" si="31">$M$2*$M$5*EXP(-1/2*J412/$M$10)</f>
        <v>9.8064558476718189E-2</v>
      </c>
      <c r="N412" s="235">
        <f t="array" ref="N412:O412">MMULT(K412:M412,$N$6:$O$8)</f>
        <v>185</v>
      </c>
      <c r="O412" s="235">
        <v>70.098064558476722</v>
      </c>
    </row>
    <row r="413" spans="5:15" ht="11.25" x14ac:dyDescent="0.2">
      <c r="E413" s="210">
        <v>402</v>
      </c>
      <c r="F413" s="212">
        <v>2</v>
      </c>
      <c r="G413" s="214">
        <v>152</v>
      </c>
      <c r="H413" s="221">
        <v>70</v>
      </c>
      <c r="I413" s="210">
        <v>402</v>
      </c>
      <c r="J413" s="217">
        <f t="shared" si="29"/>
        <v>4.0000000000000009</v>
      </c>
      <c r="K413" s="210">
        <f t="shared" si="30"/>
        <v>152</v>
      </c>
      <c r="L413" s="210">
        <f t="shared" si="30"/>
        <v>70</v>
      </c>
      <c r="M413" s="227">
        <f t="shared" si="31"/>
        <v>0.17659541335098936</v>
      </c>
      <c r="N413" s="235">
        <f t="array" ref="N413:O413">MMULT(K413:M413,$N$6:$O$8)</f>
        <v>187</v>
      </c>
      <c r="O413" s="235">
        <v>70.176595413350995</v>
      </c>
    </row>
    <row r="414" spans="5:15" ht="11.25" x14ac:dyDescent="0.2">
      <c r="E414" s="210">
        <v>403</v>
      </c>
      <c r="F414" s="212">
        <v>3</v>
      </c>
      <c r="G414" s="214">
        <v>154</v>
      </c>
      <c r="H414" s="221">
        <v>70</v>
      </c>
      <c r="I414" s="210">
        <v>403</v>
      </c>
      <c r="J414" s="217">
        <f t="shared" si="29"/>
        <v>3.4800000000000022</v>
      </c>
      <c r="K414" s="210">
        <f t="shared" si="30"/>
        <v>154</v>
      </c>
      <c r="L414" s="210">
        <f t="shared" si="30"/>
        <v>70</v>
      </c>
      <c r="M414" s="227">
        <f t="shared" si="31"/>
        <v>0.29402512928257257</v>
      </c>
      <c r="N414" s="235">
        <f t="array" ref="N414:O414">MMULT(K414:M414,$N$6:$O$8)</f>
        <v>189</v>
      </c>
      <c r="O414" s="235">
        <v>70.294025129282574</v>
      </c>
    </row>
    <row r="415" spans="5:15" ht="11.25" x14ac:dyDescent="0.2">
      <c r="E415" s="210">
        <v>404</v>
      </c>
      <c r="F415" s="212">
        <v>4</v>
      </c>
      <c r="G415" s="214">
        <v>156</v>
      </c>
      <c r="H415" s="221">
        <v>70</v>
      </c>
      <c r="I415" s="210">
        <v>404</v>
      </c>
      <c r="J415" s="217">
        <f t="shared" si="29"/>
        <v>3.0400000000000009</v>
      </c>
      <c r="K415" s="210">
        <f t="shared" si="30"/>
        <v>156</v>
      </c>
      <c r="L415" s="210">
        <f t="shared" si="30"/>
        <v>70</v>
      </c>
      <c r="M415" s="227">
        <f t="shared" si="31"/>
        <v>0.45261314969487892</v>
      </c>
      <c r="N415" s="235">
        <f t="array" ref="N415:O415">MMULT(K415:M415,$N$6:$O$8)</f>
        <v>191</v>
      </c>
      <c r="O415" s="235">
        <v>70.452613149694884</v>
      </c>
    </row>
    <row r="416" spans="5:15" ht="11.25" x14ac:dyDescent="0.2">
      <c r="E416" s="210">
        <v>405</v>
      </c>
      <c r="F416" s="212">
        <v>5</v>
      </c>
      <c r="G416" s="214">
        <v>158</v>
      </c>
      <c r="H416" s="221">
        <v>70</v>
      </c>
      <c r="I416" s="210">
        <v>405</v>
      </c>
      <c r="J416" s="217">
        <f t="shared" si="29"/>
        <v>2.6800000000000006</v>
      </c>
      <c r="K416" s="210">
        <f t="shared" si="30"/>
        <v>158</v>
      </c>
      <c r="L416" s="210">
        <f t="shared" si="30"/>
        <v>70</v>
      </c>
      <c r="M416" s="227">
        <f t="shared" si="31"/>
        <v>0.64418049780331632</v>
      </c>
      <c r="N416" s="235">
        <f t="array" ref="N416:O416">MMULT(K416:M416,$N$6:$O$8)</f>
        <v>193</v>
      </c>
      <c r="O416" s="235">
        <v>70.644180497803319</v>
      </c>
    </row>
    <row r="417" spans="5:15" ht="11.25" x14ac:dyDescent="0.2">
      <c r="E417" s="210">
        <v>406</v>
      </c>
      <c r="F417" s="212">
        <v>6</v>
      </c>
      <c r="G417" s="214">
        <v>160</v>
      </c>
      <c r="H417" s="221">
        <v>70</v>
      </c>
      <c r="I417" s="210">
        <v>406</v>
      </c>
      <c r="J417" s="217">
        <f t="shared" si="29"/>
        <v>2.4000000000000004</v>
      </c>
      <c r="K417" s="210">
        <f t="shared" si="30"/>
        <v>160</v>
      </c>
      <c r="L417" s="210">
        <f t="shared" si="30"/>
        <v>70</v>
      </c>
      <c r="M417" s="227">
        <f t="shared" si="31"/>
        <v>0.84766776023706281</v>
      </c>
      <c r="N417" s="235">
        <f t="array" ref="N417:O417">MMULT(K417:M417,$N$6:$O$8)</f>
        <v>195</v>
      </c>
      <c r="O417" s="235">
        <v>70.847667760237059</v>
      </c>
    </row>
    <row r="418" spans="5:15" ht="11.25" x14ac:dyDescent="0.2">
      <c r="E418" s="210">
        <v>407</v>
      </c>
      <c r="F418" s="212">
        <v>7</v>
      </c>
      <c r="G418" s="214">
        <v>162</v>
      </c>
      <c r="H418" s="221">
        <v>70</v>
      </c>
      <c r="I418" s="210">
        <v>407</v>
      </c>
      <c r="J418" s="217">
        <f t="shared" si="29"/>
        <v>2.2000000000000002</v>
      </c>
      <c r="K418" s="210">
        <f t="shared" si="30"/>
        <v>162</v>
      </c>
      <c r="L418" s="210">
        <f t="shared" si="30"/>
        <v>70</v>
      </c>
      <c r="M418" s="227">
        <f t="shared" si="31"/>
        <v>1.0312915195503403</v>
      </c>
      <c r="N418" s="235">
        <f t="array" ref="N418:O418">MMULT(K418:M418,$N$6:$O$8)</f>
        <v>197</v>
      </c>
      <c r="O418" s="235">
        <v>71.031291519550336</v>
      </c>
    </row>
    <row r="419" spans="5:15" ht="11.25" x14ac:dyDescent="0.2">
      <c r="E419" s="210">
        <v>408</v>
      </c>
      <c r="F419" s="212">
        <v>8</v>
      </c>
      <c r="G419" s="214">
        <v>164</v>
      </c>
      <c r="H419" s="221">
        <v>70</v>
      </c>
      <c r="I419" s="210">
        <v>408</v>
      </c>
      <c r="J419" s="217">
        <f t="shared" si="29"/>
        <v>2.080000000000001</v>
      </c>
      <c r="K419" s="210">
        <f t="shared" si="30"/>
        <v>164</v>
      </c>
      <c r="L419" s="210">
        <f t="shared" si="30"/>
        <v>70</v>
      </c>
      <c r="M419" s="227">
        <f t="shared" si="31"/>
        <v>1.1600452094956479</v>
      </c>
      <c r="N419" s="235">
        <f t="array" ref="N419:O419">MMULT(K419:M419,$N$6:$O$8)</f>
        <v>199</v>
      </c>
      <c r="O419" s="235">
        <v>71.160045209495649</v>
      </c>
    </row>
    <row r="420" spans="5:15" ht="11.25" x14ac:dyDescent="0.2">
      <c r="E420" s="210">
        <v>409</v>
      </c>
      <c r="F420" s="212">
        <v>9</v>
      </c>
      <c r="G420" s="214">
        <v>166</v>
      </c>
      <c r="H420" s="221">
        <v>70</v>
      </c>
      <c r="I420" s="210">
        <v>409</v>
      </c>
      <c r="J420" s="217">
        <f t="shared" si="29"/>
        <v>2.0400000000000005</v>
      </c>
      <c r="K420" s="210">
        <f t="shared" si="30"/>
        <v>166</v>
      </c>
      <c r="L420" s="210">
        <f t="shared" si="30"/>
        <v>70</v>
      </c>
      <c r="M420" s="227">
        <f t="shared" si="31"/>
        <v>1.2064409532278142</v>
      </c>
      <c r="N420" s="235">
        <f t="array" ref="N420:O420">MMULT(K420:M420,$N$6:$O$8)</f>
        <v>201</v>
      </c>
      <c r="O420" s="235">
        <v>71.206440953227812</v>
      </c>
    </row>
    <row r="421" spans="5:15" ht="11.25" x14ac:dyDescent="0.2">
      <c r="E421" s="210">
        <v>410</v>
      </c>
      <c r="F421" s="212">
        <v>10</v>
      </c>
      <c r="G421" s="214">
        <v>168</v>
      </c>
      <c r="H421" s="221">
        <v>70</v>
      </c>
      <c r="I421" s="210">
        <v>410</v>
      </c>
      <c r="J421" s="217">
        <f t="shared" si="29"/>
        <v>2.08</v>
      </c>
      <c r="K421" s="210">
        <f t="shared" si="30"/>
        <v>168</v>
      </c>
      <c r="L421" s="210">
        <f t="shared" si="30"/>
        <v>70</v>
      </c>
      <c r="M421" s="227">
        <f t="shared" si="31"/>
        <v>1.160045209495649</v>
      </c>
      <c r="N421" s="235">
        <f t="array" ref="N421:O421">MMULT(K421:M421,$N$6:$O$8)</f>
        <v>203</v>
      </c>
      <c r="O421" s="235">
        <v>71.160045209495649</v>
      </c>
    </row>
    <row r="422" spans="5:15" ht="11.25" x14ac:dyDescent="0.2">
      <c r="E422" s="210">
        <v>411</v>
      </c>
      <c r="F422" s="212">
        <v>11</v>
      </c>
      <c r="G422" s="214">
        <v>170</v>
      </c>
      <c r="H422" s="221">
        <v>70</v>
      </c>
      <c r="I422" s="210">
        <v>411</v>
      </c>
      <c r="J422" s="217">
        <f t="shared" si="29"/>
        <v>2.2000000000000002</v>
      </c>
      <c r="K422" s="210">
        <f t="shared" si="30"/>
        <v>170</v>
      </c>
      <c r="L422" s="210">
        <f t="shared" si="30"/>
        <v>70</v>
      </c>
      <c r="M422" s="227">
        <f t="shared" si="31"/>
        <v>1.0312915195503403</v>
      </c>
      <c r="N422" s="235">
        <f t="array" ref="N422:O422">MMULT(K422:M422,$N$6:$O$8)</f>
        <v>205</v>
      </c>
      <c r="O422" s="235">
        <v>71.031291519550336</v>
      </c>
    </row>
    <row r="423" spans="5:15" ht="11.25" x14ac:dyDescent="0.2">
      <c r="E423" s="210">
        <v>412</v>
      </c>
      <c r="F423" s="212">
        <v>12</v>
      </c>
      <c r="G423" s="214">
        <v>172</v>
      </c>
      <c r="H423" s="221">
        <v>70</v>
      </c>
      <c r="I423" s="210">
        <v>412</v>
      </c>
      <c r="J423" s="217">
        <f t="shared" si="29"/>
        <v>2.4000000000000008</v>
      </c>
      <c r="K423" s="210">
        <f t="shared" si="30"/>
        <v>172</v>
      </c>
      <c r="L423" s="210">
        <f t="shared" si="30"/>
        <v>70</v>
      </c>
      <c r="M423" s="227">
        <f t="shared" si="31"/>
        <v>0.84766776023706281</v>
      </c>
      <c r="N423" s="235">
        <f t="array" ref="N423:O423">MMULT(K423:M423,$N$6:$O$8)</f>
        <v>207</v>
      </c>
      <c r="O423" s="235">
        <v>70.847667760237059</v>
      </c>
    </row>
    <row r="424" spans="5:15" ht="11.25" x14ac:dyDescent="0.2">
      <c r="E424" s="210">
        <v>413</v>
      </c>
      <c r="F424" s="212">
        <v>13</v>
      </c>
      <c r="G424" s="214">
        <v>174</v>
      </c>
      <c r="H424" s="221">
        <v>70</v>
      </c>
      <c r="I424" s="210">
        <v>413</v>
      </c>
      <c r="J424" s="217">
        <f t="shared" si="29"/>
        <v>2.6800000000000006</v>
      </c>
      <c r="K424" s="210">
        <f t="shared" si="30"/>
        <v>174</v>
      </c>
      <c r="L424" s="210">
        <f t="shared" si="30"/>
        <v>70</v>
      </c>
      <c r="M424" s="227">
        <f t="shared" si="31"/>
        <v>0.64418049780331632</v>
      </c>
      <c r="N424" s="235">
        <f t="array" ref="N424:O424">MMULT(K424:M424,$N$6:$O$8)</f>
        <v>209</v>
      </c>
      <c r="O424" s="235">
        <v>70.644180497803319</v>
      </c>
    </row>
    <row r="425" spans="5:15" ht="11.25" x14ac:dyDescent="0.2">
      <c r="E425" s="210">
        <v>414</v>
      </c>
      <c r="F425" s="212">
        <v>14</v>
      </c>
      <c r="G425" s="214">
        <v>176</v>
      </c>
      <c r="H425" s="221">
        <v>70</v>
      </c>
      <c r="I425" s="210">
        <v>414</v>
      </c>
      <c r="J425" s="217">
        <f t="shared" si="29"/>
        <v>3.04</v>
      </c>
      <c r="K425" s="210">
        <f t="shared" si="30"/>
        <v>176</v>
      </c>
      <c r="L425" s="210">
        <f t="shared" si="30"/>
        <v>70</v>
      </c>
      <c r="M425" s="227">
        <f t="shared" si="31"/>
        <v>0.45261314969487937</v>
      </c>
      <c r="N425" s="235">
        <f t="array" ref="N425:O425">MMULT(K425:M425,$N$6:$O$8)</f>
        <v>211</v>
      </c>
      <c r="O425" s="235">
        <v>70.452613149694884</v>
      </c>
    </row>
    <row r="426" spans="5:15" ht="11.25" x14ac:dyDescent="0.2">
      <c r="E426" s="210">
        <v>415</v>
      </c>
      <c r="F426" s="212">
        <v>15</v>
      </c>
      <c r="G426" s="214">
        <v>178</v>
      </c>
      <c r="H426" s="221">
        <v>70</v>
      </c>
      <c r="I426" s="210">
        <v>415</v>
      </c>
      <c r="J426" s="217">
        <f t="shared" si="29"/>
        <v>3.48</v>
      </c>
      <c r="K426" s="210">
        <f t="shared" si="30"/>
        <v>178</v>
      </c>
      <c r="L426" s="210">
        <f t="shared" si="30"/>
        <v>70</v>
      </c>
      <c r="M426" s="227">
        <f t="shared" si="31"/>
        <v>0.29402512928257324</v>
      </c>
      <c r="N426" s="235">
        <f t="array" ref="N426:O426">MMULT(K426:M426,$N$6:$O$8)</f>
        <v>213</v>
      </c>
      <c r="O426" s="235">
        <v>70.294025129282574</v>
      </c>
    </row>
    <row r="427" spans="5:15" ht="11.25" x14ac:dyDescent="0.2">
      <c r="E427" s="210">
        <v>416</v>
      </c>
      <c r="F427" s="212">
        <v>16</v>
      </c>
      <c r="G427" s="214">
        <v>180</v>
      </c>
      <c r="H427" s="221">
        <v>70</v>
      </c>
      <c r="I427" s="210">
        <v>416</v>
      </c>
      <c r="J427" s="217">
        <f t="shared" si="29"/>
        <v>4</v>
      </c>
      <c r="K427" s="210">
        <f t="shared" si="30"/>
        <v>180</v>
      </c>
      <c r="L427" s="210">
        <f t="shared" si="30"/>
        <v>70</v>
      </c>
      <c r="M427" s="227">
        <f t="shared" si="31"/>
        <v>0.17659541335098949</v>
      </c>
      <c r="N427" s="235">
        <f t="array" ref="N427:O427">MMULT(K427:M427,$N$6:$O$8)</f>
        <v>215</v>
      </c>
      <c r="O427" s="235">
        <v>70.176595413350995</v>
      </c>
    </row>
    <row r="428" spans="5:15" ht="11.25" x14ac:dyDescent="0.2">
      <c r="E428" s="210">
        <v>417</v>
      </c>
      <c r="F428" s="212">
        <v>17</v>
      </c>
      <c r="G428" s="214">
        <v>182</v>
      </c>
      <c r="H428" s="221">
        <v>70</v>
      </c>
      <c r="I428" s="210">
        <v>417</v>
      </c>
      <c r="J428" s="217">
        <f t="shared" si="29"/>
        <v>4.5999999999999996</v>
      </c>
      <c r="K428" s="210">
        <f t="shared" si="30"/>
        <v>182</v>
      </c>
      <c r="L428" s="210">
        <f t="shared" si="30"/>
        <v>70</v>
      </c>
      <c r="M428" s="227">
        <f t="shared" si="31"/>
        <v>9.8064558476718189E-2</v>
      </c>
      <c r="N428" s="235">
        <f t="array" ref="N428:O428">MMULT(K428:M428,$N$6:$O$8)</f>
        <v>217</v>
      </c>
      <c r="O428" s="235">
        <v>70.098064558476722</v>
      </c>
    </row>
    <row r="429" spans="5:15" ht="11.25" x14ac:dyDescent="0.2">
      <c r="E429" s="210">
        <v>418</v>
      </c>
      <c r="F429" s="212">
        <v>18</v>
      </c>
      <c r="G429" s="214">
        <v>184</v>
      </c>
      <c r="H429" s="221">
        <v>70</v>
      </c>
      <c r="I429" s="210">
        <v>418</v>
      </c>
      <c r="J429" s="217">
        <f t="shared" si="29"/>
        <v>5.28</v>
      </c>
      <c r="K429" s="210">
        <f t="shared" si="30"/>
        <v>184</v>
      </c>
      <c r="L429" s="210">
        <f t="shared" si="30"/>
        <v>70</v>
      </c>
      <c r="M429" s="227">
        <f t="shared" si="31"/>
        <v>5.0348023092319789E-2</v>
      </c>
      <c r="N429" s="235">
        <f t="array" ref="N429:O429">MMULT(K429:M429,$N$6:$O$8)</f>
        <v>219</v>
      </c>
      <c r="O429" s="235">
        <v>70.050348023092326</v>
      </c>
    </row>
    <row r="430" spans="5:15" ht="11.25" x14ac:dyDescent="0.2">
      <c r="E430" s="210">
        <v>419</v>
      </c>
      <c r="F430" s="212">
        <v>19</v>
      </c>
      <c r="G430" s="214">
        <v>186</v>
      </c>
      <c r="H430" s="221">
        <v>70</v>
      </c>
      <c r="I430" s="210">
        <v>419</v>
      </c>
      <c r="J430" s="217">
        <f t="shared" si="29"/>
        <v>6.04</v>
      </c>
      <c r="K430" s="210">
        <f t="shared" si="30"/>
        <v>186</v>
      </c>
      <c r="L430" s="210">
        <f t="shared" si="30"/>
        <v>70</v>
      </c>
      <c r="M430" s="227">
        <f t="shared" si="31"/>
        <v>2.389959028414285E-2</v>
      </c>
      <c r="N430" s="235">
        <f t="array" ref="N430:O430">MMULT(K430:M430,$N$6:$O$8)</f>
        <v>221</v>
      </c>
      <c r="O430" s="235">
        <v>70.023899590284145</v>
      </c>
    </row>
    <row r="431" spans="5:15" ht="11.25" x14ac:dyDescent="0.2">
      <c r="E431" s="210">
        <v>420</v>
      </c>
      <c r="F431" s="212">
        <v>20</v>
      </c>
      <c r="G431" s="214">
        <v>188</v>
      </c>
      <c r="H431" s="221">
        <v>70</v>
      </c>
      <c r="I431" s="210">
        <v>420</v>
      </c>
      <c r="J431" s="217">
        <f t="shared" si="29"/>
        <v>6.8800000000000008</v>
      </c>
      <c r="K431" s="210">
        <f t="shared" si="30"/>
        <v>188</v>
      </c>
      <c r="L431" s="210">
        <f t="shared" si="30"/>
        <v>70</v>
      </c>
      <c r="M431" s="227">
        <f t="shared" si="31"/>
        <v>1.0489050505951532E-2</v>
      </c>
      <c r="N431" s="235">
        <f t="array" ref="N431:O431">MMULT(K431:M431,$N$6:$O$8)</f>
        <v>223</v>
      </c>
      <c r="O431" s="235">
        <v>70.010489050505953</v>
      </c>
    </row>
    <row r="432" spans="5:15" ht="11.25" x14ac:dyDescent="0.2">
      <c r="E432" s="210">
        <v>421</v>
      </c>
      <c r="F432" s="212">
        <v>21</v>
      </c>
      <c r="G432" s="214">
        <v>190</v>
      </c>
      <c r="H432" s="221">
        <v>70</v>
      </c>
      <c r="I432" s="210">
        <v>421</v>
      </c>
      <c r="J432" s="217">
        <f t="shared" si="29"/>
        <v>7.8</v>
      </c>
      <c r="K432" s="210">
        <f t="shared" si="30"/>
        <v>190</v>
      </c>
      <c r="L432" s="210">
        <f t="shared" si="30"/>
        <v>70</v>
      </c>
      <c r="M432" s="227">
        <f t="shared" si="31"/>
        <v>4.2561760647850649E-3</v>
      </c>
      <c r="N432" s="235">
        <f t="array" ref="N432:O432">MMULT(K432:M432,$N$6:$O$8)</f>
        <v>225</v>
      </c>
      <c r="O432" s="235">
        <v>70.004256176064786</v>
      </c>
    </row>
    <row r="433" spans="5:15" ht="11.25" x14ac:dyDescent="0.2">
      <c r="E433" s="210">
        <v>422</v>
      </c>
      <c r="F433" s="212">
        <v>22</v>
      </c>
      <c r="G433" s="214">
        <v>192</v>
      </c>
      <c r="H433" s="221">
        <v>70</v>
      </c>
      <c r="I433" s="210">
        <v>422</v>
      </c>
      <c r="J433" s="217">
        <f t="shared" si="29"/>
        <v>8.7999999999999989</v>
      </c>
      <c r="K433" s="210">
        <f t="shared" si="30"/>
        <v>192</v>
      </c>
      <c r="L433" s="210">
        <f t="shared" si="30"/>
        <v>70</v>
      </c>
      <c r="M433" s="227">
        <f t="shared" si="31"/>
        <v>1.5967638110959902E-3</v>
      </c>
      <c r="N433" s="235">
        <f t="array" ref="N433:O433">MMULT(K433:M433,$N$6:$O$8)</f>
        <v>227</v>
      </c>
      <c r="O433" s="235">
        <v>70.001596763811094</v>
      </c>
    </row>
    <row r="434" spans="5:15" ht="11.25" x14ac:dyDescent="0.2">
      <c r="E434" s="210">
        <v>423</v>
      </c>
      <c r="F434" s="212">
        <v>23</v>
      </c>
      <c r="G434" s="214">
        <v>194</v>
      </c>
      <c r="H434" s="221">
        <v>70</v>
      </c>
      <c r="I434" s="210">
        <v>423</v>
      </c>
      <c r="J434" s="217">
        <f t="shared" si="29"/>
        <v>9.879999999999999</v>
      </c>
      <c r="K434" s="210">
        <f t="shared" si="30"/>
        <v>194</v>
      </c>
      <c r="L434" s="210">
        <f t="shared" si="30"/>
        <v>70</v>
      </c>
      <c r="M434" s="227">
        <f t="shared" si="31"/>
        <v>5.5385931613104319E-4</v>
      </c>
      <c r="N434" s="235">
        <f t="array" ref="N434:O434">MMULT(K434:M434,$N$6:$O$8)</f>
        <v>229</v>
      </c>
      <c r="O434" s="235">
        <v>70.000553859316128</v>
      </c>
    </row>
    <row r="435" spans="5:15" ht="11.25" x14ac:dyDescent="0.2">
      <c r="E435" s="210">
        <v>424</v>
      </c>
      <c r="F435" s="212">
        <v>24</v>
      </c>
      <c r="G435" s="214">
        <v>196</v>
      </c>
      <c r="H435" s="221">
        <v>70</v>
      </c>
      <c r="I435" s="210">
        <v>424</v>
      </c>
      <c r="J435" s="217">
        <f t="shared" si="29"/>
        <v>11.04</v>
      </c>
      <c r="K435" s="210">
        <f t="shared" si="30"/>
        <v>196</v>
      </c>
      <c r="L435" s="210">
        <f t="shared" si="30"/>
        <v>70</v>
      </c>
      <c r="M435" s="227">
        <f t="shared" si="31"/>
        <v>1.7762166496540721E-4</v>
      </c>
      <c r="N435" s="235">
        <f t="array" ref="N435:O435">MMULT(K435:M435,$N$6:$O$8)</f>
        <v>231</v>
      </c>
      <c r="O435" s="235">
        <v>70.00017762166496</v>
      </c>
    </row>
    <row r="436" spans="5:15" ht="11.25" x14ac:dyDescent="0.2">
      <c r="E436" s="210">
        <v>425</v>
      </c>
      <c r="F436" s="212">
        <v>25</v>
      </c>
      <c r="G436" s="214">
        <v>198</v>
      </c>
      <c r="H436" s="221">
        <v>70</v>
      </c>
      <c r="I436" s="210">
        <v>425</v>
      </c>
      <c r="J436" s="217">
        <f t="shared" si="29"/>
        <v>12.280000000000001</v>
      </c>
      <c r="K436" s="210">
        <f t="shared" si="30"/>
        <v>198</v>
      </c>
      <c r="L436" s="210">
        <f t="shared" si="30"/>
        <v>70</v>
      </c>
      <c r="M436" s="227">
        <f t="shared" si="31"/>
        <v>5.2665971032409399E-5</v>
      </c>
      <c r="N436" s="235">
        <f t="array" ref="N436:O436">MMULT(K436:M436,$N$6:$O$8)</f>
        <v>233</v>
      </c>
      <c r="O436" s="235">
        <v>70.000052665971026</v>
      </c>
    </row>
    <row r="437" spans="5:15" ht="11.25" x14ac:dyDescent="0.2">
      <c r="E437" s="210">
        <v>426</v>
      </c>
      <c r="F437" s="212">
        <v>26</v>
      </c>
      <c r="G437" s="214">
        <v>200</v>
      </c>
      <c r="H437" s="221">
        <v>70</v>
      </c>
      <c r="I437" s="210">
        <v>426</v>
      </c>
      <c r="J437" s="217">
        <f t="shared" si="29"/>
        <v>13.6</v>
      </c>
      <c r="K437" s="210">
        <f t="shared" si="30"/>
        <v>200</v>
      </c>
      <c r="L437" s="210">
        <f t="shared" si="30"/>
        <v>70</v>
      </c>
      <c r="M437" s="227">
        <f t="shared" si="31"/>
        <v>1.4437830632431351E-5</v>
      </c>
      <c r="N437" s="235">
        <f t="array" ref="N437:O437">MMULT(K437:M437,$N$6:$O$8)</f>
        <v>235</v>
      </c>
      <c r="O437" s="235">
        <v>70.000014437830629</v>
      </c>
    </row>
    <row r="438" spans="5:15" ht="11.25" x14ac:dyDescent="0.2">
      <c r="E438" s="210">
        <v>427</v>
      </c>
      <c r="F438" s="212">
        <v>27</v>
      </c>
      <c r="G438" s="214">
        <v>202</v>
      </c>
      <c r="H438" s="221">
        <v>70</v>
      </c>
      <c r="I438" s="210">
        <v>427</v>
      </c>
      <c r="J438" s="217">
        <f t="shared" si="29"/>
        <v>15</v>
      </c>
      <c r="K438" s="210">
        <f t="shared" si="30"/>
        <v>202</v>
      </c>
      <c r="L438" s="210">
        <f t="shared" si="30"/>
        <v>70</v>
      </c>
      <c r="M438" s="227">
        <f t="shared" si="31"/>
        <v>3.6594134293319056E-6</v>
      </c>
      <c r="N438" s="235">
        <f t="array" ref="N438:O438">MMULT(K438:M438,$N$6:$O$8)</f>
        <v>237</v>
      </c>
      <c r="O438" s="235">
        <v>70.000003659413423</v>
      </c>
    </row>
    <row r="439" spans="5:15" ht="11.25" x14ac:dyDescent="0.2">
      <c r="E439" s="210">
        <v>428</v>
      </c>
      <c r="F439" s="212">
        <v>28</v>
      </c>
      <c r="G439" s="214">
        <v>204</v>
      </c>
      <c r="H439" s="221">
        <v>70</v>
      </c>
      <c r="I439" s="210">
        <v>428</v>
      </c>
      <c r="J439" s="217">
        <f t="shared" si="29"/>
        <v>16.479999999999997</v>
      </c>
      <c r="K439" s="210">
        <f t="shared" si="30"/>
        <v>204</v>
      </c>
      <c r="L439" s="210">
        <f t="shared" si="30"/>
        <v>70</v>
      </c>
      <c r="M439" s="227">
        <f t="shared" si="31"/>
        <v>8.5754851627407028E-7</v>
      </c>
      <c r="N439" s="235">
        <f t="array" ref="N439:O439">MMULT(K439:M439,$N$6:$O$8)</f>
        <v>239</v>
      </c>
      <c r="O439" s="235">
        <v>70.000000857548514</v>
      </c>
    </row>
    <row r="440" spans="5:15" ht="11.25" x14ac:dyDescent="0.2">
      <c r="E440" s="210">
        <v>429</v>
      </c>
      <c r="F440" s="212">
        <v>29</v>
      </c>
      <c r="G440" s="214">
        <v>206</v>
      </c>
      <c r="H440" s="221">
        <v>70</v>
      </c>
      <c r="I440" s="210">
        <v>429</v>
      </c>
      <c r="J440" s="217">
        <f t="shared" si="29"/>
        <v>18.04</v>
      </c>
      <c r="K440" s="210">
        <f t="shared" si="30"/>
        <v>206</v>
      </c>
      <c r="L440" s="210">
        <f t="shared" si="30"/>
        <v>70</v>
      </c>
      <c r="M440" s="227">
        <f t="shared" si="31"/>
        <v>1.8579910167760812E-7</v>
      </c>
      <c r="N440" s="235">
        <f t="array" ref="N440:O440">MMULT(K440:M440,$N$6:$O$8)</f>
        <v>241</v>
      </c>
      <c r="O440" s="235">
        <v>70.000000185799095</v>
      </c>
    </row>
    <row r="441" spans="5:15" ht="11.25" x14ac:dyDescent="0.2">
      <c r="E441" s="210">
        <v>430</v>
      </c>
      <c r="F441" s="212">
        <v>30</v>
      </c>
      <c r="G441" s="214">
        <v>208</v>
      </c>
      <c r="H441" s="221">
        <v>70</v>
      </c>
      <c r="I441" s="210">
        <v>430</v>
      </c>
      <c r="J441" s="217">
        <f t="shared" si="29"/>
        <v>19.68</v>
      </c>
      <c r="K441" s="210">
        <f t="shared" si="30"/>
        <v>208</v>
      </c>
      <c r="L441" s="210">
        <f t="shared" si="30"/>
        <v>70</v>
      </c>
      <c r="M441" s="227">
        <f t="shared" si="31"/>
        <v>3.721912917421801E-8</v>
      </c>
      <c r="N441" s="235">
        <f t="array" ref="N441:O441">MMULT(K441:M441,$N$6:$O$8)</f>
        <v>243</v>
      </c>
      <c r="O441" s="235">
        <v>70.000000037219124</v>
      </c>
    </row>
    <row r="442" spans="5:15" ht="11.25" x14ac:dyDescent="0.2">
      <c r="E442" s="210">
        <v>431</v>
      </c>
      <c r="F442" s="212">
        <v>31</v>
      </c>
      <c r="G442" s="214">
        <v>210</v>
      </c>
      <c r="H442" s="221">
        <v>70</v>
      </c>
      <c r="I442" s="210">
        <v>431</v>
      </c>
      <c r="J442" s="217">
        <f t="shared" si="29"/>
        <v>21.4</v>
      </c>
      <c r="K442" s="210">
        <f t="shared" si="30"/>
        <v>210</v>
      </c>
      <c r="L442" s="210">
        <f t="shared" si="30"/>
        <v>70</v>
      </c>
      <c r="M442" s="227">
        <f t="shared" si="31"/>
        <v>6.8932891020436213E-9</v>
      </c>
      <c r="N442" s="235">
        <f t="array" ref="N442:O442">MMULT(K442:M442,$N$6:$O$8)</f>
        <v>245</v>
      </c>
      <c r="O442" s="235">
        <v>70.000000006893288</v>
      </c>
    </row>
    <row r="443" spans="5:15" ht="11.25" x14ac:dyDescent="0.2">
      <c r="E443" s="210">
        <v>432</v>
      </c>
      <c r="F443" s="212">
        <v>32</v>
      </c>
      <c r="G443" s="214"/>
      <c r="H443" s="221"/>
      <c r="I443" s="210">
        <v>432</v>
      </c>
      <c r="J443" s="217">
        <f t="shared" si="29"/>
        <v>176.80000000000007</v>
      </c>
      <c r="K443" s="210"/>
      <c r="M443" s="227"/>
      <c r="N443" s="237"/>
      <c r="O443" s="237"/>
    </row>
    <row r="444" spans="5:15" ht="11.25" x14ac:dyDescent="0.2">
      <c r="E444" s="210">
        <v>433</v>
      </c>
      <c r="F444" s="212">
        <v>33</v>
      </c>
      <c r="G444" s="214"/>
      <c r="H444" s="221"/>
      <c r="I444" s="210">
        <v>433</v>
      </c>
      <c r="J444" s="217">
        <f t="shared" si="29"/>
        <v>176.80000000000007</v>
      </c>
      <c r="K444" s="210"/>
      <c r="M444" s="227"/>
      <c r="N444" s="237"/>
      <c r="O444" s="237"/>
    </row>
    <row r="445" spans="5:15" ht="11.25" x14ac:dyDescent="0.2">
      <c r="E445" s="210">
        <v>434</v>
      </c>
      <c r="F445" s="212">
        <v>34</v>
      </c>
      <c r="G445" s="214"/>
      <c r="H445" s="221"/>
      <c r="I445" s="210">
        <v>434</v>
      </c>
      <c r="J445" s="217">
        <f t="shared" si="29"/>
        <v>176.80000000000007</v>
      </c>
      <c r="K445" s="210"/>
      <c r="M445" s="227"/>
      <c r="N445" s="237"/>
      <c r="O445" s="237"/>
    </row>
    <row r="446" spans="5:15" ht="11.25" x14ac:dyDescent="0.2">
      <c r="E446" s="210">
        <v>435</v>
      </c>
      <c r="F446" s="212">
        <v>35</v>
      </c>
      <c r="G446" s="214"/>
      <c r="H446" s="221"/>
      <c r="I446" s="210">
        <v>435</v>
      </c>
      <c r="J446" s="217">
        <f t="shared" si="29"/>
        <v>176.80000000000007</v>
      </c>
      <c r="K446" s="210"/>
      <c r="M446" s="227"/>
      <c r="N446" s="237"/>
      <c r="O446" s="237"/>
    </row>
    <row r="447" spans="5:15" ht="11.25" x14ac:dyDescent="0.2">
      <c r="E447" s="210">
        <v>436</v>
      </c>
      <c r="F447" s="212">
        <v>36</v>
      </c>
      <c r="G447" s="214"/>
      <c r="H447" s="221"/>
      <c r="I447" s="210">
        <v>436</v>
      </c>
      <c r="J447" s="217">
        <f t="shared" si="29"/>
        <v>176.80000000000007</v>
      </c>
      <c r="K447" s="210"/>
      <c r="M447" s="227"/>
      <c r="N447" s="237"/>
      <c r="O447" s="237"/>
    </row>
    <row r="448" spans="5:15" ht="11.25" x14ac:dyDescent="0.2">
      <c r="E448" s="210">
        <v>437</v>
      </c>
      <c r="F448" s="212">
        <v>37</v>
      </c>
      <c r="G448" s="214"/>
      <c r="H448" s="221"/>
      <c r="I448" s="210">
        <v>437</v>
      </c>
      <c r="J448" s="217">
        <f t="shared" si="29"/>
        <v>176.80000000000007</v>
      </c>
      <c r="K448" s="210"/>
      <c r="M448" s="227"/>
      <c r="N448" s="237"/>
      <c r="O448" s="237"/>
    </row>
    <row r="449" spans="5:15" ht="11.25" x14ac:dyDescent="0.2">
      <c r="E449" s="210">
        <v>438</v>
      </c>
      <c r="F449" s="212">
        <v>38</v>
      </c>
      <c r="G449" s="214"/>
      <c r="H449" s="221"/>
      <c r="I449" s="210">
        <v>438</v>
      </c>
      <c r="J449" s="217">
        <f t="shared" si="29"/>
        <v>176.80000000000007</v>
      </c>
      <c r="K449" s="210"/>
      <c r="M449" s="227"/>
      <c r="N449" s="237"/>
      <c r="O449" s="237"/>
    </row>
    <row r="450" spans="5:15" ht="11.25" x14ac:dyDescent="0.2">
      <c r="E450" s="210">
        <v>439</v>
      </c>
      <c r="F450" s="212">
        <v>39</v>
      </c>
      <c r="G450" s="214"/>
      <c r="H450" s="221"/>
      <c r="I450" s="210">
        <v>439</v>
      </c>
      <c r="J450" s="217">
        <f t="shared" si="29"/>
        <v>176.80000000000007</v>
      </c>
      <c r="K450" s="210"/>
      <c r="M450" s="227"/>
      <c r="N450" s="237"/>
      <c r="O450" s="237"/>
    </row>
    <row r="451" spans="5:15" ht="11.25" x14ac:dyDescent="0.2">
      <c r="E451" s="210">
        <v>440</v>
      </c>
      <c r="F451" s="213">
        <v>40</v>
      </c>
      <c r="G451" s="222"/>
      <c r="H451" s="223"/>
      <c r="I451" s="210">
        <v>440</v>
      </c>
      <c r="J451" s="217">
        <f t="shared" si="29"/>
        <v>176.80000000000007</v>
      </c>
      <c r="K451" s="210"/>
      <c r="M451" s="227"/>
      <c r="N451" s="237"/>
      <c r="O451" s="237"/>
    </row>
    <row r="452" spans="5:15" ht="11.25" x14ac:dyDescent="0.2">
      <c r="E452" s="210">
        <v>441</v>
      </c>
      <c r="F452" s="211">
        <v>1</v>
      </c>
      <c r="G452" s="219">
        <v>150</v>
      </c>
      <c r="H452" s="220">
        <v>72</v>
      </c>
      <c r="I452" s="210">
        <v>441</v>
      </c>
      <c r="J452" s="217">
        <f t="shared" si="29"/>
        <v>4.84</v>
      </c>
      <c r="K452" s="210">
        <f t="shared" ref="K452:L482" si="32">G452</f>
        <v>150</v>
      </c>
      <c r="L452" s="210">
        <f t="shared" si="32"/>
        <v>72</v>
      </c>
      <c r="M452" s="227">
        <f t="shared" ref="M452:M482" si="33">$M$2*$M$5*EXP(-1/2*J452/$M$10)</f>
        <v>7.750418261299287E-2</v>
      </c>
      <c r="N452" s="235">
        <f t="array" ref="N452:O452">MMULT(K452:M452,$N$6:$O$8)</f>
        <v>186</v>
      </c>
      <c r="O452" s="235">
        <v>72.077504182612998</v>
      </c>
    </row>
    <row r="453" spans="5:15" ht="11.25" x14ac:dyDescent="0.2">
      <c r="E453" s="210">
        <v>442</v>
      </c>
      <c r="F453" s="212">
        <v>2</v>
      </c>
      <c r="G453" s="214">
        <v>152</v>
      </c>
      <c r="H453" s="221">
        <v>72</v>
      </c>
      <c r="I453" s="210">
        <v>442</v>
      </c>
      <c r="J453" s="217">
        <f t="shared" si="29"/>
        <v>4.1279999999999992</v>
      </c>
      <c r="K453" s="210">
        <f t="shared" si="32"/>
        <v>152</v>
      </c>
      <c r="L453" s="210">
        <f t="shared" si="32"/>
        <v>72</v>
      </c>
      <c r="M453" s="227">
        <f t="shared" si="33"/>
        <v>0.15576852945257466</v>
      </c>
      <c r="N453" s="235">
        <f t="array" ref="N453:O453">MMULT(K453:M453,$N$6:$O$8)</f>
        <v>188</v>
      </c>
      <c r="O453" s="235">
        <v>72.155768529452573</v>
      </c>
    </row>
    <row r="454" spans="5:15" ht="11.25" x14ac:dyDescent="0.2">
      <c r="E454" s="210">
        <v>443</v>
      </c>
      <c r="F454" s="212">
        <v>3</v>
      </c>
      <c r="G454" s="214">
        <v>154</v>
      </c>
      <c r="H454" s="221">
        <v>72</v>
      </c>
      <c r="I454" s="210">
        <v>443</v>
      </c>
      <c r="J454" s="217">
        <f t="shared" si="29"/>
        <v>3.4960000000000004</v>
      </c>
      <c r="K454" s="210">
        <f t="shared" si="32"/>
        <v>154</v>
      </c>
      <c r="L454" s="210">
        <f t="shared" si="32"/>
        <v>72</v>
      </c>
      <c r="M454" s="227">
        <f t="shared" si="33"/>
        <v>0.28944895578248037</v>
      </c>
      <c r="N454" s="235">
        <f t="array" ref="N454:O454">MMULT(K454:M454,$N$6:$O$8)</f>
        <v>190</v>
      </c>
      <c r="O454" s="235">
        <v>72.289448955782476</v>
      </c>
    </row>
    <row r="455" spans="5:15" ht="11.25" x14ac:dyDescent="0.2">
      <c r="E455" s="210">
        <v>444</v>
      </c>
      <c r="F455" s="212">
        <v>4</v>
      </c>
      <c r="G455" s="214">
        <v>156</v>
      </c>
      <c r="H455" s="221">
        <v>72</v>
      </c>
      <c r="I455" s="210">
        <v>444</v>
      </c>
      <c r="J455" s="217">
        <f t="shared" si="29"/>
        <v>2.9440000000000008</v>
      </c>
      <c r="K455" s="210">
        <f t="shared" si="32"/>
        <v>156</v>
      </c>
      <c r="L455" s="210">
        <f t="shared" si="32"/>
        <v>72</v>
      </c>
      <c r="M455" s="227">
        <f t="shared" si="33"/>
        <v>0.49728108694360884</v>
      </c>
      <c r="N455" s="235">
        <f t="array" ref="N455:O455">MMULT(K455:M455,$N$6:$O$8)</f>
        <v>192</v>
      </c>
      <c r="O455" s="235">
        <v>72.497281086943616</v>
      </c>
    </row>
    <row r="456" spans="5:15" ht="11.25" x14ac:dyDescent="0.2">
      <c r="E456" s="210">
        <v>445</v>
      </c>
      <c r="F456" s="212">
        <v>5</v>
      </c>
      <c r="G456" s="214">
        <v>158</v>
      </c>
      <c r="H456" s="221">
        <v>72</v>
      </c>
      <c r="I456" s="210">
        <v>445</v>
      </c>
      <c r="J456" s="217">
        <f t="shared" si="29"/>
        <v>2.4720000000000022</v>
      </c>
      <c r="K456" s="210">
        <f t="shared" si="32"/>
        <v>158</v>
      </c>
      <c r="L456" s="210">
        <f t="shared" si="32"/>
        <v>72</v>
      </c>
      <c r="M456" s="227">
        <f t="shared" si="33"/>
        <v>0.78989539993874425</v>
      </c>
      <c r="N456" s="235">
        <f t="array" ref="N456:O456">MMULT(K456:M456,$N$6:$O$8)</f>
        <v>194</v>
      </c>
      <c r="O456" s="235">
        <v>72.789895399938743</v>
      </c>
    </row>
    <row r="457" spans="5:15" ht="11.25" x14ac:dyDescent="0.2">
      <c r="E457" s="210">
        <v>446</v>
      </c>
      <c r="F457" s="212">
        <v>6</v>
      </c>
      <c r="G457" s="214">
        <v>160</v>
      </c>
      <c r="H457" s="221">
        <v>72</v>
      </c>
      <c r="I457" s="210">
        <v>446</v>
      </c>
      <c r="J457" s="217">
        <f t="shared" si="29"/>
        <v>2.080000000000001</v>
      </c>
      <c r="K457" s="210">
        <f t="shared" si="32"/>
        <v>160</v>
      </c>
      <c r="L457" s="210">
        <f t="shared" si="32"/>
        <v>72</v>
      </c>
      <c r="M457" s="227">
        <f t="shared" si="33"/>
        <v>1.1600452094956479</v>
      </c>
      <c r="N457" s="235">
        <f t="array" ref="N457:O457">MMULT(K457:M457,$N$6:$O$8)</f>
        <v>196</v>
      </c>
      <c r="O457" s="235">
        <v>73.160045209495649</v>
      </c>
    </row>
    <row r="458" spans="5:15" ht="11.25" x14ac:dyDescent="0.2">
      <c r="E458" s="210">
        <v>447</v>
      </c>
      <c r="F458" s="212">
        <v>7</v>
      </c>
      <c r="G458" s="214">
        <v>162</v>
      </c>
      <c r="H458" s="221">
        <v>72</v>
      </c>
      <c r="I458" s="210">
        <v>447</v>
      </c>
      <c r="J458" s="217">
        <f t="shared" si="29"/>
        <v>1.7680000000000007</v>
      </c>
      <c r="K458" s="210">
        <f t="shared" si="32"/>
        <v>162</v>
      </c>
      <c r="L458" s="210">
        <f t="shared" si="32"/>
        <v>72</v>
      </c>
      <c r="M458" s="227">
        <f t="shared" si="33"/>
        <v>1.575135548325205</v>
      </c>
      <c r="N458" s="235">
        <f t="array" ref="N458:O458">MMULT(K458:M458,$N$6:$O$8)</f>
        <v>198</v>
      </c>
      <c r="O458" s="235">
        <v>73.575135548325207</v>
      </c>
    </row>
    <row r="459" spans="5:15" ht="11.25" x14ac:dyDescent="0.2">
      <c r="E459" s="210">
        <v>448</v>
      </c>
      <c r="F459" s="212">
        <v>8</v>
      </c>
      <c r="G459" s="214">
        <v>164</v>
      </c>
      <c r="H459" s="221">
        <v>72</v>
      </c>
      <c r="I459" s="210">
        <v>448</v>
      </c>
      <c r="J459" s="217">
        <f t="shared" si="29"/>
        <v>1.5360000000000014</v>
      </c>
      <c r="K459" s="210">
        <f t="shared" si="32"/>
        <v>164</v>
      </c>
      <c r="L459" s="210">
        <f t="shared" si="32"/>
        <v>72</v>
      </c>
      <c r="M459" s="227">
        <f t="shared" si="33"/>
        <v>1.9774187081006327</v>
      </c>
      <c r="N459" s="235">
        <f t="array" ref="N459:O459">MMULT(K459:M459,$N$6:$O$8)</f>
        <v>200</v>
      </c>
      <c r="O459" s="235">
        <v>73.977418708100629</v>
      </c>
    </row>
    <row r="460" spans="5:15" ht="11.25" x14ac:dyDescent="0.2">
      <c r="E460" s="210">
        <v>449</v>
      </c>
      <c r="F460" s="212">
        <v>9</v>
      </c>
      <c r="G460" s="214">
        <v>166</v>
      </c>
      <c r="H460" s="221">
        <v>72</v>
      </c>
      <c r="I460" s="210">
        <v>449</v>
      </c>
      <c r="J460" s="217">
        <f t="shared" si="29"/>
        <v>1.3840000000000008</v>
      </c>
      <c r="K460" s="210">
        <f t="shared" si="32"/>
        <v>166</v>
      </c>
      <c r="L460" s="210">
        <f t="shared" si="32"/>
        <v>72</v>
      </c>
      <c r="M460" s="227">
        <f t="shared" si="33"/>
        <v>2.295181485966471</v>
      </c>
      <c r="N460" s="235">
        <f t="array" ref="N460:O460">MMULT(K460:M460,$N$6:$O$8)</f>
        <v>202</v>
      </c>
      <c r="O460" s="235">
        <v>74.295181485966467</v>
      </c>
    </row>
    <row r="461" spans="5:15" ht="11.25" x14ac:dyDescent="0.2">
      <c r="E461" s="210">
        <v>450</v>
      </c>
      <c r="F461" s="212">
        <v>10</v>
      </c>
      <c r="G461" s="214">
        <v>168</v>
      </c>
      <c r="H461" s="221">
        <v>72</v>
      </c>
      <c r="I461" s="210">
        <v>450</v>
      </c>
      <c r="J461" s="217">
        <f t="shared" ref="J461:J524" si="34">((G461-C$8)/C$9)^2+((H461-D$8)/D$9)^2-2*$C$10*(G461-C$8)/C$9*(H461-D$8)/D$9</f>
        <v>1.3120000000000003</v>
      </c>
      <c r="K461" s="210">
        <f t="shared" si="32"/>
        <v>168</v>
      </c>
      <c r="L461" s="210">
        <f t="shared" si="32"/>
        <v>72</v>
      </c>
      <c r="M461" s="227">
        <f t="shared" si="33"/>
        <v>2.4630493476701418</v>
      </c>
      <c r="N461" s="235">
        <f t="array" ref="N461:O461">MMULT(K461:M461,$N$6:$O$8)</f>
        <v>204</v>
      </c>
      <c r="O461" s="235">
        <v>74.463049347670136</v>
      </c>
    </row>
    <row r="462" spans="5:15" ht="11.25" x14ac:dyDescent="0.2">
      <c r="E462" s="210">
        <v>451</v>
      </c>
      <c r="F462" s="212">
        <v>11</v>
      </c>
      <c r="G462" s="214">
        <v>170</v>
      </c>
      <c r="H462" s="221">
        <v>72</v>
      </c>
      <c r="I462" s="210">
        <v>451</v>
      </c>
      <c r="J462" s="217">
        <f t="shared" si="34"/>
        <v>1.3200000000000007</v>
      </c>
      <c r="K462" s="210">
        <f t="shared" si="32"/>
        <v>170</v>
      </c>
      <c r="L462" s="210">
        <f t="shared" si="32"/>
        <v>72</v>
      </c>
      <c r="M462" s="227">
        <f t="shared" si="33"/>
        <v>2.443806872897468</v>
      </c>
      <c r="N462" s="235">
        <f t="array" ref="N462:O462">MMULT(K462:M462,$N$6:$O$8)</f>
        <v>206</v>
      </c>
      <c r="O462" s="235">
        <v>74.443806872897468</v>
      </c>
    </row>
    <row r="463" spans="5:15" ht="11.25" x14ac:dyDescent="0.2">
      <c r="E463" s="210">
        <v>452</v>
      </c>
      <c r="F463" s="212">
        <v>12</v>
      </c>
      <c r="G463" s="214">
        <v>172</v>
      </c>
      <c r="H463" s="221">
        <v>72</v>
      </c>
      <c r="I463" s="210">
        <v>452</v>
      </c>
      <c r="J463" s="217">
        <f t="shared" si="34"/>
        <v>1.4080000000000008</v>
      </c>
      <c r="K463" s="210">
        <f t="shared" si="32"/>
        <v>172</v>
      </c>
      <c r="L463" s="210">
        <f t="shared" si="32"/>
        <v>72</v>
      </c>
      <c r="M463" s="227">
        <f t="shared" si="33"/>
        <v>2.2418076061463355</v>
      </c>
      <c r="N463" s="235">
        <f t="array" ref="N463:O463">MMULT(K463:M463,$N$6:$O$8)</f>
        <v>208</v>
      </c>
      <c r="O463" s="235">
        <v>74.241807606146338</v>
      </c>
    </row>
    <row r="464" spans="5:15" ht="11.25" x14ac:dyDescent="0.2">
      <c r="E464" s="210">
        <v>453</v>
      </c>
      <c r="F464" s="212">
        <v>13</v>
      </c>
      <c r="G464" s="214">
        <v>174</v>
      </c>
      <c r="H464" s="221">
        <v>72</v>
      </c>
      <c r="I464" s="210">
        <v>453</v>
      </c>
      <c r="J464" s="217">
        <f t="shared" si="34"/>
        <v>1.5760000000000005</v>
      </c>
      <c r="K464" s="210">
        <f t="shared" si="32"/>
        <v>174</v>
      </c>
      <c r="L464" s="210">
        <f t="shared" si="32"/>
        <v>72</v>
      </c>
      <c r="M464" s="227">
        <f t="shared" si="33"/>
        <v>1.9013737003555238</v>
      </c>
      <c r="N464" s="235">
        <f t="array" ref="N464:O464">MMULT(K464:M464,$N$6:$O$8)</f>
        <v>210</v>
      </c>
      <c r="O464" s="235">
        <v>73.901373700355521</v>
      </c>
    </row>
    <row r="465" spans="5:15" ht="11.25" x14ac:dyDescent="0.2">
      <c r="E465" s="210">
        <v>454</v>
      </c>
      <c r="F465" s="212">
        <v>14</v>
      </c>
      <c r="G465" s="214">
        <v>176</v>
      </c>
      <c r="H465" s="221">
        <v>72</v>
      </c>
      <c r="I465" s="210">
        <v>454</v>
      </c>
      <c r="J465" s="217">
        <f t="shared" si="34"/>
        <v>1.8240000000000007</v>
      </c>
      <c r="K465" s="210">
        <f t="shared" si="32"/>
        <v>176</v>
      </c>
      <c r="L465" s="210">
        <f t="shared" si="32"/>
        <v>72</v>
      </c>
      <c r="M465" s="227">
        <f t="shared" si="33"/>
        <v>1.4909885706882167</v>
      </c>
      <c r="N465" s="235">
        <f t="array" ref="N465:O465">MMULT(K465:M465,$N$6:$O$8)</f>
        <v>212</v>
      </c>
      <c r="O465" s="235">
        <v>73.490988570688216</v>
      </c>
    </row>
    <row r="466" spans="5:15" ht="11.25" x14ac:dyDescent="0.2">
      <c r="E466" s="210">
        <v>455</v>
      </c>
      <c r="F466" s="212">
        <v>15</v>
      </c>
      <c r="G466" s="214">
        <v>178</v>
      </c>
      <c r="H466" s="221">
        <v>72</v>
      </c>
      <c r="I466" s="210">
        <v>455</v>
      </c>
      <c r="J466" s="217">
        <f t="shared" si="34"/>
        <v>2.1520000000000006</v>
      </c>
      <c r="K466" s="210">
        <f t="shared" si="32"/>
        <v>178</v>
      </c>
      <c r="L466" s="210">
        <f t="shared" si="32"/>
        <v>72</v>
      </c>
      <c r="M466" s="227">
        <f t="shared" si="33"/>
        <v>1.0809829247786067</v>
      </c>
      <c r="N466" s="235">
        <f t="array" ref="N466:O466">MMULT(K466:M466,$N$6:$O$8)</f>
        <v>214</v>
      </c>
      <c r="O466" s="235">
        <v>73.08098292477861</v>
      </c>
    </row>
    <row r="467" spans="5:15" ht="11.25" x14ac:dyDescent="0.2">
      <c r="E467" s="210">
        <v>456</v>
      </c>
      <c r="F467" s="212">
        <v>16</v>
      </c>
      <c r="G467" s="214">
        <v>180</v>
      </c>
      <c r="H467" s="221">
        <v>72</v>
      </c>
      <c r="I467" s="210">
        <v>456</v>
      </c>
      <c r="J467" s="217">
        <f t="shared" si="34"/>
        <v>2.5600000000000005</v>
      </c>
      <c r="K467" s="210">
        <f t="shared" si="32"/>
        <v>180</v>
      </c>
      <c r="L467" s="210">
        <f t="shared" si="32"/>
        <v>72</v>
      </c>
      <c r="M467" s="227">
        <f t="shared" si="33"/>
        <v>0.72460452390133578</v>
      </c>
      <c r="N467" s="235">
        <f t="array" ref="N467:O467">MMULT(K467:M467,$N$6:$O$8)</f>
        <v>216</v>
      </c>
      <c r="O467" s="235">
        <v>72.724604523901334</v>
      </c>
    </row>
    <row r="468" spans="5:15" ht="11.25" x14ac:dyDescent="0.2">
      <c r="E468" s="210">
        <v>457</v>
      </c>
      <c r="F468" s="212">
        <v>17</v>
      </c>
      <c r="G468" s="214">
        <v>182</v>
      </c>
      <c r="H468" s="221">
        <v>72</v>
      </c>
      <c r="I468" s="210">
        <v>457</v>
      </c>
      <c r="J468" s="217">
        <f t="shared" si="34"/>
        <v>3.0480000000000005</v>
      </c>
      <c r="K468" s="210">
        <f t="shared" si="32"/>
        <v>182</v>
      </c>
      <c r="L468" s="210">
        <f t="shared" si="32"/>
        <v>72</v>
      </c>
      <c r="M468" s="227">
        <f t="shared" si="33"/>
        <v>0.44907712751853823</v>
      </c>
      <c r="N468" s="235">
        <f t="array" ref="N468:O468">MMULT(K468:M468,$N$6:$O$8)</f>
        <v>218</v>
      </c>
      <c r="O468" s="235">
        <v>72.449077127518535</v>
      </c>
    </row>
    <row r="469" spans="5:15" ht="11.25" x14ac:dyDescent="0.2">
      <c r="E469" s="210">
        <v>458</v>
      </c>
      <c r="F469" s="212">
        <v>18</v>
      </c>
      <c r="G469" s="214">
        <v>184</v>
      </c>
      <c r="H469" s="221">
        <v>72</v>
      </c>
      <c r="I469" s="210">
        <v>458</v>
      </c>
      <c r="J469" s="217">
        <f t="shared" si="34"/>
        <v>3.6160000000000005</v>
      </c>
      <c r="K469" s="210">
        <f t="shared" si="32"/>
        <v>184</v>
      </c>
      <c r="L469" s="210">
        <f t="shared" si="32"/>
        <v>72</v>
      </c>
      <c r="M469" s="227">
        <f t="shared" si="33"/>
        <v>0.25732294827626123</v>
      </c>
      <c r="N469" s="235">
        <f t="array" ref="N469:O469">MMULT(K469:M469,$N$6:$O$8)</f>
        <v>220</v>
      </c>
      <c r="O469" s="235">
        <v>72.257322948276254</v>
      </c>
    </row>
    <row r="470" spans="5:15" ht="11.25" x14ac:dyDescent="0.2">
      <c r="E470" s="210">
        <v>459</v>
      </c>
      <c r="F470" s="212">
        <v>19</v>
      </c>
      <c r="G470" s="214">
        <v>186</v>
      </c>
      <c r="H470" s="221">
        <v>72</v>
      </c>
      <c r="I470" s="210">
        <v>459</v>
      </c>
      <c r="J470" s="217">
        <f t="shared" si="34"/>
        <v>4.2640000000000002</v>
      </c>
      <c r="K470" s="210">
        <f t="shared" si="32"/>
        <v>186</v>
      </c>
      <c r="L470" s="210">
        <f t="shared" si="32"/>
        <v>72</v>
      </c>
      <c r="M470" s="227">
        <f t="shared" si="33"/>
        <v>0.13632446092344871</v>
      </c>
      <c r="N470" s="235">
        <f t="array" ref="N470:O470">MMULT(K470:M470,$N$6:$O$8)</f>
        <v>222</v>
      </c>
      <c r="O470" s="235">
        <v>72.136324460923447</v>
      </c>
    </row>
    <row r="471" spans="5:15" ht="11.25" x14ac:dyDescent="0.2">
      <c r="E471" s="210">
        <v>460</v>
      </c>
      <c r="F471" s="212">
        <v>20</v>
      </c>
      <c r="G471" s="214">
        <v>188</v>
      </c>
      <c r="H471" s="221">
        <v>72</v>
      </c>
      <c r="I471" s="210">
        <v>460</v>
      </c>
      <c r="J471" s="217">
        <f t="shared" si="34"/>
        <v>4.9920000000000009</v>
      </c>
      <c r="K471" s="210">
        <f t="shared" si="32"/>
        <v>188</v>
      </c>
      <c r="L471" s="210">
        <f t="shared" si="32"/>
        <v>72</v>
      </c>
      <c r="M471" s="227">
        <f t="shared" si="33"/>
        <v>6.6773900709836409E-2</v>
      </c>
      <c r="N471" s="235">
        <f t="array" ref="N471:O471">MMULT(K471:M471,$N$6:$O$8)</f>
        <v>224</v>
      </c>
      <c r="O471" s="235">
        <v>72.066773900709833</v>
      </c>
    </row>
    <row r="472" spans="5:15" ht="11.25" x14ac:dyDescent="0.2">
      <c r="E472" s="210">
        <v>461</v>
      </c>
      <c r="F472" s="212">
        <v>21</v>
      </c>
      <c r="G472" s="214">
        <v>190</v>
      </c>
      <c r="H472" s="221">
        <v>72</v>
      </c>
      <c r="I472" s="210">
        <v>461</v>
      </c>
      <c r="J472" s="217">
        <f t="shared" si="34"/>
        <v>5.8000000000000007</v>
      </c>
      <c r="K472" s="210">
        <f t="shared" si="32"/>
        <v>190</v>
      </c>
      <c r="L472" s="210">
        <f t="shared" si="32"/>
        <v>72</v>
      </c>
      <c r="M472" s="227">
        <f t="shared" si="33"/>
        <v>3.0239694039377329E-2</v>
      </c>
      <c r="N472" s="235">
        <f t="array" ref="N472:O472">MMULT(K472:M472,$N$6:$O$8)</f>
        <v>226</v>
      </c>
      <c r="O472" s="235">
        <v>72.030239694039381</v>
      </c>
    </row>
    <row r="473" spans="5:15" ht="11.25" x14ac:dyDescent="0.2">
      <c r="E473" s="210">
        <v>462</v>
      </c>
      <c r="F473" s="212">
        <v>22</v>
      </c>
      <c r="G473" s="214">
        <v>192</v>
      </c>
      <c r="H473" s="221">
        <v>72</v>
      </c>
      <c r="I473" s="210">
        <v>462</v>
      </c>
      <c r="J473" s="217">
        <f t="shared" si="34"/>
        <v>6.6879999999999997</v>
      </c>
      <c r="K473" s="210">
        <f t="shared" si="32"/>
        <v>192</v>
      </c>
      <c r="L473" s="210">
        <f t="shared" si="32"/>
        <v>72</v>
      </c>
      <c r="M473" s="227">
        <f t="shared" si="33"/>
        <v>1.2661516524671486E-2</v>
      </c>
      <c r="N473" s="235">
        <f t="array" ref="N473:O473">MMULT(K473:M473,$N$6:$O$8)</f>
        <v>228</v>
      </c>
      <c r="O473" s="235">
        <v>72.012661516524673</v>
      </c>
    </row>
    <row r="474" spans="5:15" ht="11.25" x14ac:dyDescent="0.2">
      <c r="E474" s="210">
        <v>463</v>
      </c>
      <c r="F474" s="212">
        <v>23</v>
      </c>
      <c r="G474" s="214">
        <v>194</v>
      </c>
      <c r="H474" s="221">
        <v>72</v>
      </c>
      <c r="I474" s="210">
        <v>463</v>
      </c>
      <c r="J474" s="217">
        <f t="shared" si="34"/>
        <v>7.6560000000000006</v>
      </c>
      <c r="K474" s="210">
        <f t="shared" si="32"/>
        <v>194</v>
      </c>
      <c r="L474" s="210">
        <f t="shared" si="32"/>
        <v>72</v>
      </c>
      <c r="M474" s="227">
        <f t="shared" si="33"/>
        <v>4.9015309268852243E-3</v>
      </c>
      <c r="N474" s="235">
        <f t="array" ref="N474:O474">MMULT(K474:M474,$N$6:$O$8)</f>
        <v>230</v>
      </c>
      <c r="O474" s="235">
        <v>72.004901530926887</v>
      </c>
    </row>
    <row r="475" spans="5:15" ht="11.25" x14ac:dyDescent="0.2">
      <c r="E475" s="210">
        <v>464</v>
      </c>
      <c r="F475" s="212">
        <v>24</v>
      </c>
      <c r="G475" s="214">
        <v>196</v>
      </c>
      <c r="H475" s="221">
        <v>72</v>
      </c>
      <c r="I475" s="210">
        <v>464</v>
      </c>
      <c r="J475" s="217">
        <f t="shared" si="34"/>
        <v>8.7040000000000006</v>
      </c>
      <c r="K475" s="210">
        <f t="shared" si="32"/>
        <v>196</v>
      </c>
      <c r="L475" s="210">
        <f t="shared" si="32"/>
        <v>72</v>
      </c>
      <c r="M475" s="227">
        <f t="shared" si="33"/>
        <v>1.7543468282115115E-3</v>
      </c>
      <c r="N475" s="235">
        <f t="array" ref="N475:O475">MMULT(K475:M475,$N$6:$O$8)</f>
        <v>232</v>
      </c>
      <c r="O475" s="235">
        <v>72.001754346828207</v>
      </c>
    </row>
    <row r="476" spans="5:15" ht="11.25" x14ac:dyDescent="0.2">
      <c r="E476" s="210">
        <v>465</v>
      </c>
      <c r="F476" s="212">
        <v>25</v>
      </c>
      <c r="G476" s="214">
        <v>198</v>
      </c>
      <c r="H476" s="221">
        <v>72</v>
      </c>
      <c r="I476" s="210">
        <v>465</v>
      </c>
      <c r="J476" s="217">
        <f t="shared" si="34"/>
        <v>9.8320000000000007</v>
      </c>
      <c r="K476" s="210">
        <f t="shared" si="32"/>
        <v>198</v>
      </c>
      <c r="L476" s="210">
        <f t="shared" si="32"/>
        <v>72</v>
      </c>
      <c r="M476" s="227">
        <f t="shared" si="33"/>
        <v>5.8054628794801031E-4</v>
      </c>
      <c r="N476" s="235">
        <f t="array" ref="N476:O476">MMULT(K476:M476,$N$6:$O$8)</f>
        <v>234</v>
      </c>
      <c r="O476" s="235">
        <v>72.000580546287949</v>
      </c>
    </row>
    <row r="477" spans="5:15" ht="11.25" x14ac:dyDescent="0.2">
      <c r="E477" s="210">
        <v>466</v>
      </c>
      <c r="F477" s="212">
        <v>26</v>
      </c>
      <c r="G477" s="214">
        <v>200</v>
      </c>
      <c r="H477" s="221">
        <v>72</v>
      </c>
      <c r="I477" s="210">
        <v>466</v>
      </c>
      <c r="J477" s="217">
        <f t="shared" si="34"/>
        <v>11.04</v>
      </c>
      <c r="K477" s="210">
        <f t="shared" si="32"/>
        <v>200</v>
      </c>
      <c r="L477" s="210">
        <f t="shared" si="32"/>
        <v>72</v>
      </c>
      <c r="M477" s="227">
        <f t="shared" si="33"/>
        <v>1.7762166496540721E-4</v>
      </c>
      <c r="N477" s="235">
        <f t="array" ref="N477:O477">MMULT(K477:M477,$N$6:$O$8)</f>
        <v>236</v>
      </c>
      <c r="O477" s="235">
        <v>72.00017762166496</v>
      </c>
    </row>
    <row r="478" spans="5:15" ht="11.25" x14ac:dyDescent="0.2">
      <c r="E478" s="210">
        <v>467</v>
      </c>
      <c r="F478" s="212">
        <v>27</v>
      </c>
      <c r="G478" s="214">
        <v>202</v>
      </c>
      <c r="H478" s="221">
        <v>72</v>
      </c>
      <c r="I478" s="210">
        <v>467</v>
      </c>
      <c r="J478" s="217">
        <f t="shared" si="34"/>
        <v>12.327999999999999</v>
      </c>
      <c r="K478" s="210">
        <f t="shared" si="32"/>
        <v>202</v>
      </c>
      <c r="L478" s="210">
        <f t="shared" si="32"/>
        <v>72</v>
      </c>
      <c r="M478" s="227">
        <f t="shared" si="33"/>
        <v>5.0244983569681906E-5</v>
      </c>
      <c r="N478" s="235">
        <f t="array" ref="N478:O478">MMULT(K478:M478,$N$6:$O$8)</f>
        <v>238</v>
      </c>
      <c r="O478" s="235">
        <v>72.000050244983569</v>
      </c>
    </row>
    <row r="479" spans="5:15" ht="11.25" x14ac:dyDescent="0.2">
      <c r="E479" s="210">
        <v>468</v>
      </c>
      <c r="F479" s="212">
        <v>28</v>
      </c>
      <c r="G479" s="214">
        <v>204</v>
      </c>
      <c r="H479" s="221">
        <v>72</v>
      </c>
      <c r="I479" s="210">
        <v>468</v>
      </c>
      <c r="J479" s="217">
        <f t="shared" si="34"/>
        <v>13.696</v>
      </c>
      <c r="K479" s="210">
        <f t="shared" si="32"/>
        <v>204</v>
      </c>
      <c r="L479" s="210">
        <f t="shared" si="32"/>
        <v>72</v>
      </c>
      <c r="M479" s="227">
        <f t="shared" si="33"/>
        <v>1.314096226234919E-5</v>
      </c>
      <c r="N479" s="235">
        <f t="array" ref="N479:O479">MMULT(K479:M479,$N$6:$O$8)</f>
        <v>240</v>
      </c>
      <c r="O479" s="235">
        <v>72.000013140962267</v>
      </c>
    </row>
    <row r="480" spans="5:15" ht="11.25" x14ac:dyDescent="0.2">
      <c r="E480" s="210">
        <v>469</v>
      </c>
      <c r="F480" s="212">
        <v>29</v>
      </c>
      <c r="G480" s="214">
        <v>206</v>
      </c>
      <c r="H480" s="221">
        <v>72</v>
      </c>
      <c r="I480" s="210">
        <v>469</v>
      </c>
      <c r="J480" s="217">
        <f t="shared" si="34"/>
        <v>15.144</v>
      </c>
      <c r="K480" s="210">
        <f t="shared" si="32"/>
        <v>206</v>
      </c>
      <c r="L480" s="210">
        <f t="shared" si="32"/>
        <v>72</v>
      </c>
      <c r="M480" s="227">
        <f t="shared" si="33"/>
        <v>3.1776006479210283E-6</v>
      </c>
      <c r="N480" s="235">
        <f t="array" ref="N480:O480">MMULT(K480:M480,$N$6:$O$8)</f>
        <v>242</v>
      </c>
      <c r="O480" s="235">
        <v>72.000003177600647</v>
      </c>
    </row>
    <row r="481" spans="5:15" ht="11.25" x14ac:dyDescent="0.2">
      <c r="E481" s="210">
        <v>470</v>
      </c>
      <c r="F481" s="212">
        <v>30</v>
      </c>
      <c r="G481" s="214">
        <v>208</v>
      </c>
      <c r="H481" s="221">
        <v>72</v>
      </c>
      <c r="I481" s="210">
        <v>470</v>
      </c>
      <c r="J481" s="217">
        <f t="shared" si="34"/>
        <v>16.671999999999997</v>
      </c>
      <c r="K481" s="210">
        <f t="shared" si="32"/>
        <v>208</v>
      </c>
      <c r="L481" s="210">
        <f t="shared" si="32"/>
        <v>72</v>
      </c>
      <c r="M481" s="227">
        <f t="shared" si="33"/>
        <v>7.1041013775685299E-7</v>
      </c>
      <c r="N481" s="235">
        <f t="array" ref="N481:O481">MMULT(K481:M481,$N$6:$O$8)</f>
        <v>244</v>
      </c>
      <c r="O481" s="235">
        <v>72.000000710410134</v>
      </c>
    </row>
    <row r="482" spans="5:15" ht="11.25" x14ac:dyDescent="0.2">
      <c r="E482" s="210">
        <v>471</v>
      </c>
      <c r="F482" s="212">
        <v>31</v>
      </c>
      <c r="G482" s="214">
        <v>210</v>
      </c>
      <c r="H482" s="221">
        <v>72</v>
      </c>
      <c r="I482" s="210">
        <v>471</v>
      </c>
      <c r="J482" s="217">
        <f t="shared" si="34"/>
        <v>18.28</v>
      </c>
      <c r="K482" s="210">
        <f t="shared" si="32"/>
        <v>210</v>
      </c>
      <c r="L482" s="210">
        <f t="shared" si="32"/>
        <v>72</v>
      </c>
      <c r="M482" s="227">
        <f t="shared" si="33"/>
        <v>1.4684415786331335E-7</v>
      </c>
      <c r="N482" s="235">
        <f t="array" ref="N482:O482">MMULT(K482:M482,$N$6:$O$8)</f>
        <v>246</v>
      </c>
      <c r="O482" s="235">
        <v>72.000000146844158</v>
      </c>
    </row>
    <row r="483" spans="5:15" ht="11.25" x14ac:dyDescent="0.2">
      <c r="E483" s="210">
        <v>472</v>
      </c>
      <c r="F483" s="212">
        <v>32</v>
      </c>
      <c r="G483" s="214"/>
      <c r="H483" s="221"/>
      <c r="I483" s="210">
        <v>472</v>
      </c>
      <c r="J483" s="217">
        <f t="shared" si="34"/>
        <v>176.80000000000007</v>
      </c>
      <c r="K483" s="210"/>
      <c r="M483" s="227"/>
      <c r="N483" s="237"/>
      <c r="O483" s="237"/>
    </row>
    <row r="484" spans="5:15" ht="11.25" x14ac:dyDescent="0.2">
      <c r="E484" s="210">
        <v>473</v>
      </c>
      <c r="F484" s="212">
        <v>33</v>
      </c>
      <c r="G484" s="214"/>
      <c r="H484" s="221"/>
      <c r="I484" s="210">
        <v>473</v>
      </c>
      <c r="J484" s="217">
        <f t="shared" si="34"/>
        <v>176.80000000000007</v>
      </c>
      <c r="K484" s="210"/>
      <c r="M484" s="227"/>
      <c r="N484" s="237"/>
      <c r="O484" s="237"/>
    </row>
    <row r="485" spans="5:15" ht="11.25" x14ac:dyDescent="0.2">
      <c r="E485" s="210">
        <v>474</v>
      </c>
      <c r="F485" s="212">
        <v>34</v>
      </c>
      <c r="G485" s="214"/>
      <c r="H485" s="221"/>
      <c r="I485" s="210">
        <v>474</v>
      </c>
      <c r="J485" s="217">
        <f t="shared" si="34"/>
        <v>176.80000000000007</v>
      </c>
      <c r="K485" s="210"/>
      <c r="M485" s="227"/>
      <c r="N485" s="237"/>
      <c r="O485" s="237"/>
    </row>
    <row r="486" spans="5:15" ht="11.25" x14ac:dyDescent="0.2">
      <c r="E486" s="210">
        <v>475</v>
      </c>
      <c r="F486" s="212">
        <v>35</v>
      </c>
      <c r="G486" s="214"/>
      <c r="H486" s="221"/>
      <c r="I486" s="210">
        <v>475</v>
      </c>
      <c r="J486" s="217">
        <f t="shared" si="34"/>
        <v>176.80000000000007</v>
      </c>
      <c r="K486" s="210"/>
      <c r="M486" s="227"/>
      <c r="N486" s="237"/>
      <c r="O486" s="237"/>
    </row>
    <row r="487" spans="5:15" ht="11.25" x14ac:dyDescent="0.2">
      <c r="E487" s="210">
        <v>476</v>
      </c>
      <c r="F487" s="212">
        <v>36</v>
      </c>
      <c r="G487" s="214"/>
      <c r="H487" s="221"/>
      <c r="I487" s="210">
        <v>476</v>
      </c>
      <c r="J487" s="217">
        <f t="shared" si="34"/>
        <v>176.80000000000007</v>
      </c>
      <c r="K487" s="210"/>
      <c r="M487" s="227"/>
      <c r="N487" s="237"/>
      <c r="O487" s="237"/>
    </row>
    <row r="488" spans="5:15" ht="11.25" x14ac:dyDescent="0.2">
      <c r="E488" s="210">
        <v>477</v>
      </c>
      <c r="F488" s="212">
        <v>37</v>
      </c>
      <c r="G488" s="214"/>
      <c r="H488" s="221"/>
      <c r="I488" s="210">
        <v>477</v>
      </c>
      <c r="J488" s="217">
        <f t="shared" si="34"/>
        <v>176.80000000000007</v>
      </c>
      <c r="K488" s="210"/>
      <c r="M488" s="227"/>
      <c r="N488" s="237"/>
      <c r="O488" s="237"/>
    </row>
    <row r="489" spans="5:15" ht="11.25" x14ac:dyDescent="0.2">
      <c r="E489" s="210">
        <v>478</v>
      </c>
      <c r="F489" s="212">
        <v>38</v>
      </c>
      <c r="G489" s="214"/>
      <c r="H489" s="221"/>
      <c r="I489" s="210">
        <v>478</v>
      </c>
      <c r="J489" s="217">
        <f t="shared" si="34"/>
        <v>176.80000000000007</v>
      </c>
      <c r="K489" s="210"/>
      <c r="M489" s="227"/>
      <c r="N489" s="237"/>
      <c r="O489" s="237"/>
    </row>
    <row r="490" spans="5:15" ht="11.25" x14ac:dyDescent="0.2">
      <c r="E490" s="210">
        <v>479</v>
      </c>
      <c r="F490" s="212">
        <v>39</v>
      </c>
      <c r="G490" s="214"/>
      <c r="H490" s="221"/>
      <c r="I490" s="210">
        <v>479</v>
      </c>
      <c r="J490" s="217">
        <f t="shared" si="34"/>
        <v>176.80000000000007</v>
      </c>
      <c r="K490" s="210"/>
      <c r="M490" s="227"/>
      <c r="N490" s="237"/>
      <c r="O490" s="237"/>
    </row>
    <row r="491" spans="5:15" ht="11.25" x14ac:dyDescent="0.2">
      <c r="E491" s="210">
        <v>480</v>
      </c>
      <c r="F491" s="213">
        <v>40</v>
      </c>
      <c r="G491" s="222"/>
      <c r="H491" s="223"/>
      <c r="I491" s="210">
        <v>480</v>
      </c>
      <c r="J491" s="217">
        <f t="shared" si="34"/>
        <v>176.80000000000007</v>
      </c>
      <c r="K491" s="210"/>
      <c r="M491" s="227"/>
      <c r="N491" s="237"/>
      <c r="O491" s="237"/>
    </row>
    <row r="492" spans="5:15" ht="11.25" x14ac:dyDescent="0.2">
      <c r="E492" s="210">
        <v>481</v>
      </c>
      <c r="F492" s="211">
        <v>1</v>
      </c>
      <c r="G492" s="219">
        <v>150</v>
      </c>
      <c r="H492" s="220">
        <v>74</v>
      </c>
      <c r="I492" s="210">
        <v>481</v>
      </c>
      <c r="J492" s="217">
        <f t="shared" si="34"/>
        <v>5.3999999999999986</v>
      </c>
      <c r="K492" s="210">
        <f t="shared" ref="K492:L522" si="35">G492</f>
        <v>150</v>
      </c>
      <c r="L492" s="210">
        <f t="shared" si="35"/>
        <v>74</v>
      </c>
      <c r="M492" s="227">
        <f t="shared" ref="M492:M522" si="36">$M$2*$M$5*EXP(-1/2*J492/$M$10)</f>
        <v>4.4759884197796813E-2</v>
      </c>
      <c r="N492" s="235">
        <f t="array" ref="N492:O492">MMULT(K492:M492,$N$6:$O$8)</f>
        <v>187</v>
      </c>
      <c r="O492" s="235">
        <v>74.044759884197802</v>
      </c>
    </row>
    <row r="493" spans="5:15" ht="11.25" x14ac:dyDescent="0.2">
      <c r="E493" s="210">
        <v>482</v>
      </c>
      <c r="F493" s="212">
        <v>2</v>
      </c>
      <c r="G493" s="214">
        <v>152</v>
      </c>
      <c r="H493" s="221">
        <v>74</v>
      </c>
      <c r="I493" s="210">
        <v>482</v>
      </c>
      <c r="J493" s="217">
        <f t="shared" si="34"/>
        <v>4.5760000000000005</v>
      </c>
      <c r="K493" s="210">
        <f t="shared" si="35"/>
        <v>152</v>
      </c>
      <c r="L493" s="210">
        <f t="shared" si="35"/>
        <v>74</v>
      </c>
      <c r="M493" s="227">
        <f t="shared" si="36"/>
        <v>0.10039931991851221</v>
      </c>
      <c r="N493" s="235">
        <f t="array" ref="N493:O493">MMULT(K493:M493,$N$6:$O$8)</f>
        <v>189</v>
      </c>
      <c r="O493" s="235">
        <v>74.100399319918509</v>
      </c>
    </row>
    <row r="494" spans="5:15" ht="11.25" x14ac:dyDescent="0.2">
      <c r="E494" s="210">
        <v>483</v>
      </c>
      <c r="F494" s="212">
        <v>3</v>
      </c>
      <c r="G494" s="214">
        <v>154</v>
      </c>
      <c r="H494" s="221">
        <v>74</v>
      </c>
      <c r="I494" s="210">
        <v>483</v>
      </c>
      <c r="J494" s="217">
        <f t="shared" si="34"/>
        <v>3.8320000000000016</v>
      </c>
      <c r="K494" s="210">
        <f t="shared" si="35"/>
        <v>154</v>
      </c>
      <c r="L494" s="210">
        <f t="shared" si="35"/>
        <v>74</v>
      </c>
      <c r="M494" s="227">
        <f t="shared" si="36"/>
        <v>0.20821416683463057</v>
      </c>
      <c r="N494" s="235">
        <f t="array" ref="N494:O494">MMULT(K494:M494,$N$6:$O$8)</f>
        <v>191</v>
      </c>
      <c r="O494" s="235">
        <v>74.208214166834637</v>
      </c>
    </row>
    <row r="495" spans="5:15" ht="11.25" x14ac:dyDescent="0.2">
      <c r="E495" s="210">
        <v>484</v>
      </c>
      <c r="F495" s="212">
        <v>4</v>
      </c>
      <c r="G495" s="214">
        <v>156</v>
      </c>
      <c r="H495" s="221">
        <v>74</v>
      </c>
      <c r="I495" s="210">
        <v>484</v>
      </c>
      <c r="J495" s="217">
        <f t="shared" si="34"/>
        <v>3.1680000000000001</v>
      </c>
      <c r="K495" s="210">
        <f t="shared" si="35"/>
        <v>156</v>
      </c>
      <c r="L495" s="210">
        <f t="shared" si="35"/>
        <v>74</v>
      </c>
      <c r="M495" s="227">
        <f t="shared" si="36"/>
        <v>0.39923395178300819</v>
      </c>
      <c r="N495" s="235">
        <f t="array" ref="N495:O495">MMULT(K495:M495,$N$6:$O$8)</f>
        <v>193</v>
      </c>
      <c r="O495" s="235">
        <v>74.399233951783003</v>
      </c>
    </row>
    <row r="496" spans="5:15" ht="11.25" x14ac:dyDescent="0.2">
      <c r="E496" s="210">
        <v>485</v>
      </c>
      <c r="F496" s="212">
        <v>5</v>
      </c>
      <c r="G496" s="214">
        <v>158</v>
      </c>
      <c r="H496" s="221">
        <v>74</v>
      </c>
      <c r="I496" s="210">
        <v>485</v>
      </c>
      <c r="J496" s="217">
        <f t="shared" si="34"/>
        <v>2.5840000000000019</v>
      </c>
      <c r="K496" s="210">
        <f t="shared" si="35"/>
        <v>158</v>
      </c>
      <c r="L496" s="210">
        <f t="shared" si="35"/>
        <v>74</v>
      </c>
      <c r="M496" s="227">
        <f t="shared" si="36"/>
        <v>0.70775402427317546</v>
      </c>
      <c r="N496" s="235">
        <f t="array" ref="N496:O496">MMULT(K496:M496,$N$6:$O$8)</f>
        <v>195</v>
      </c>
      <c r="O496" s="235">
        <v>74.707754024273171</v>
      </c>
    </row>
    <row r="497" spans="5:15" ht="11.25" x14ac:dyDescent="0.2">
      <c r="E497" s="210">
        <v>486</v>
      </c>
      <c r="F497" s="212">
        <v>6</v>
      </c>
      <c r="G497" s="214">
        <v>160</v>
      </c>
      <c r="H497" s="221">
        <v>74</v>
      </c>
      <c r="I497" s="210">
        <v>486</v>
      </c>
      <c r="J497" s="217">
        <f t="shared" si="34"/>
        <v>2.08</v>
      </c>
      <c r="K497" s="210">
        <f t="shared" si="35"/>
        <v>160</v>
      </c>
      <c r="L497" s="210">
        <f t="shared" si="35"/>
        <v>74</v>
      </c>
      <c r="M497" s="227">
        <f t="shared" si="36"/>
        <v>1.160045209495649</v>
      </c>
      <c r="N497" s="235">
        <f t="array" ref="N497:O497">MMULT(K497:M497,$N$6:$O$8)</f>
        <v>197</v>
      </c>
      <c r="O497" s="235">
        <v>75.160045209495649</v>
      </c>
    </row>
    <row r="498" spans="5:15" ht="11.25" x14ac:dyDescent="0.2">
      <c r="E498" s="210">
        <v>487</v>
      </c>
      <c r="F498" s="212">
        <v>7</v>
      </c>
      <c r="G498" s="214">
        <v>162</v>
      </c>
      <c r="H498" s="221">
        <v>74</v>
      </c>
      <c r="I498" s="210">
        <v>487</v>
      </c>
      <c r="J498" s="217">
        <f t="shared" si="34"/>
        <v>1.6559999999999997</v>
      </c>
      <c r="K498" s="210">
        <f t="shared" si="35"/>
        <v>162</v>
      </c>
      <c r="L498" s="210">
        <f t="shared" si="35"/>
        <v>74</v>
      </c>
      <c r="M498" s="227">
        <f t="shared" si="36"/>
        <v>1.757944541791606</v>
      </c>
      <c r="N498" s="235">
        <f t="array" ref="N498:O498">MMULT(K498:M498,$N$6:$O$8)</f>
        <v>199</v>
      </c>
      <c r="O498" s="235">
        <v>75.757944541791602</v>
      </c>
    </row>
    <row r="499" spans="5:15" ht="11.25" x14ac:dyDescent="0.2">
      <c r="E499" s="210">
        <v>488</v>
      </c>
      <c r="F499" s="212">
        <v>8</v>
      </c>
      <c r="G499" s="214">
        <v>164</v>
      </c>
      <c r="H499" s="221">
        <v>74</v>
      </c>
      <c r="I499" s="210">
        <v>488</v>
      </c>
      <c r="J499" s="217">
        <f t="shared" si="34"/>
        <v>1.3120000000000003</v>
      </c>
      <c r="K499" s="210">
        <f t="shared" si="35"/>
        <v>164</v>
      </c>
      <c r="L499" s="210">
        <f t="shared" si="35"/>
        <v>74</v>
      </c>
      <c r="M499" s="227">
        <f t="shared" si="36"/>
        <v>2.4630493476701418</v>
      </c>
      <c r="N499" s="235">
        <f t="array" ref="N499:O499">MMULT(K499:M499,$N$6:$O$8)</f>
        <v>201</v>
      </c>
      <c r="O499" s="235">
        <v>76.463049347670136</v>
      </c>
    </row>
    <row r="500" spans="5:15" ht="11.25" x14ac:dyDescent="0.2">
      <c r="E500" s="210">
        <v>489</v>
      </c>
      <c r="F500" s="212">
        <v>9</v>
      </c>
      <c r="G500" s="214">
        <v>166</v>
      </c>
      <c r="H500" s="221">
        <v>74</v>
      </c>
      <c r="I500" s="210">
        <v>489</v>
      </c>
      <c r="J500" s="217">
        <f t="shared" si="34"/>
        <v>1.048</v>
      </c>
      <c r="K500" s="210">
        <f t="shared" si="35"/>
        <v>166</v>
      </c>
      <c r="L500" s="210">
        <f t="shared" si="35"/>
        <v>74</v>
      </c>
      <c r="M500" s="227">
        <f t="shared" si="36"/>
        <v>3.1906468927828131</v>
      </c>
      <c r="N500" s="235">
        <f t="array" ref="N500:O500">MMULT(K500:M500,$N$6:$O$8)</f>
        <v>203</v>
      </c>
      <c r="O500" s="235">
        <v>77.190646892782809</v>
      </c>
    </row>
    <row r="501" spans="5:15" ht="11.25" x14ac:dyDescent="0.2">
      <c r="E501" s="210">
        <v>490</v>
      </c>
      <c r="F501" s="212">
        <v>10</v>
      </c>
      <c r="G501" s="214">
        <v>168</v>
      </c>
      <c r="H501" s="221">
        <v>74</v>
      </c>
      <c r="I501" s="210">
        <v>490</v>
      </c>
      <c r="J501" s="217">
        <f t="shared" si="34"/>
        <v>0.86400000000000032</v>
      </c>
      <c r="K501" s="210">
        <f t="shared" si="35"/>
        <v>168</v>
      </c>
      <c r="L501" s="210">
        <f t="shared" si="35"/>
        <v>74</v>
      </c>
      <c r="M501" s="227">
        <f t="shared" si="36"/>
        <v>3.8213961525545996</v>
      </c>
      <c r="N501" s="235">
        <f t="array" ref="N501:O501">MMULT(K501:M501,$N$6:$O$8)</f>
        <v>205</v>
      </c>
      <c r="O501" s="235">
        <v>77.821396152554598</v>
      </c>
    </row>
    <row r="502" spans="5:15" ht="11.25" x14ac:dyDescent="0.2">
      <c r="E502" s="210">
        <v>491</v>
      </c>
      <c r="F502" s="212">
        <v>11</v>
      </c>
      <c r="G502" s="214">
        <v>170</v>
      </c>
      <c r="H502" s="221">
        <v>74</v>
      </c>
      <c r="I502" s="210">
        <v>491</v>
      </c>
      <c r="J502" s="217">
        <f t="shared" si="34"/>
        <v>0.76000000000000023</v>
      </c>
      <c r="K502" s="210">
        <f t="shared" si="35"/>
        <v>170</v>
      </c>
      <c r="L502" s="210">
        <f t="shared" si="35"/>
        <v>74</v>
      </c>
      <c r="M502" s="227">
        <f t="shared" si="36"/>
        <v>4.2315849905003926</v>
      </c>
      <c r="N502" s="235">
        <f t="array" ref="N502:O502">MMULT(K502:M502,$N$6:$O$8)</f>
        <v>207</v>
      </c>
      <c r="O502" s="235">
        <v>78.231584990500394</v>
      </c>
    </row>
    <row r="503" spans="5:15" ht="11.25" x14ac:dyDescent="0.2">
      <c r="E503" s="210">
        <v>492</v>
      </c>
      <c r="F503" s="212">
        <v>12</v>
      </c>
      <c r="G503" s="214">
        <v>172</v>
      </c>
      <c r="H503" s="221">
        <v>74</v>
      </c>
      <c r="I503" s="210">
        <v>492</v>
      </c>
      <c r="J503" s="217">
        <f t="shared" si="34"/>
        <v>0.73600000000000021</v>
      </c>
      <c r="K503" s="210">
        <f t="shared" si="35"/>
        <v>172</v>
      </c>
      <c r="L503" s="210">
        <f t="shared" si="35"/>
        <v>74</v>
      </c>
      <c r="M503" s="227">
        <f t="shared" si="36"/>
        <v>4.3323323107041558</v>
      </c>
      <c r="N503" s="235">
        <f t="array" ref="N503:O503">MMULT(K503:M503,$N$6:$O$8)</f>
        <v>209</v>
      </c>
      <c r="O503" s="235">
        <v>78.33233231070416</v>
      </c>
    </row>
    <row r="504" spans="5:15" ht="11.25" x14ac:dyDescent="0.2">
      <c r="E504" s="210">
        <v>493</v>
      </c>
      <c r="F504" s="212">
        <v>13</v>
      </c>
      <c r="G504" s="214">
        <v>174</v>
      </c>
      <c r="H504" s="221">
        <v>74</v>
      </c>
      <c r="I504" s="210">
        <v>493</v>
      </c>
      <c r="J504" s="217">
        <f t="shared" si="34"/>
        <v>0.79200000000000004</v>
      </c>
      <c r="K504" s="210">
        <f t="shared" si="35"/>
        <v>174</v>
      </c>
      <c r="L504" s="210">
        <f t="shared" si="35"/>
        <v>74</v>
      </c>
      <c r="M504" s="227">
        <f t="shared" si="36"/>
        <v>4.1008902164333225</v>
      </c>
      <c r="N504" s="235">
        <f t="array" ref="N504:O504">MMULT(K504:M504,$N$6:$O$8)</f>
        <v>211</v>
      </c>
      <c r="O504" s="235">
        <v>78.100890216433328</v>
      </c>
    </row>
    <row r="505" spans="5:15" ht="11.25" x14ac:dyDescent="0.2">
      <c r="E505" s="210">
        <v>494</v>
      </c>
      <c r="F505" s="212">
        <v>14</v>
      </c>
      <c r="G505" s="214">
        <v>176</v>
      </c>
      <c r="H505" s="221">
        <v>74</v>
      </c>
      <c r="I505" s="210">
        <v>494</v>
      </c>
      <c r="J505" s="217">
        <f t="shared" si="34"/>
        <v>0.92800000000000016</v>
      </c>
      <c r="K505" s="210">
        <f t="shared" si="35"/>
        <v>176</v>
      </c>
      <c r="L505" s="210">
        <f t="shared" si="35"/>
        <v>74</v>
      </c>
      <c r="M505" s="227">
        <f t="shared" si="36"/>
        <v>3.5889897017467018</v>
      </c>
      <c r="N505" s="235">
        <f t="array" ref="N505:O505">MMULT(K505:M505,$N$6:$O$8)</f>
        <v>213</v>
      </c>
      <c r="O505" s="235">
        <v>77.588989701746698</v>
      </c>
    </row>
    <row r="506" spans="5:15" ht="11.25" x14ac:dyDescent="0.2">
      <c r="E506" s="210">
        <v>495</v>
      </c>
      <c r="F506" s="212">
        <v>15</v>
      </c>
      <c r="G506" s="214">
        <v>178</v>
      </c>
      <c r="H506" s="221">
        <v>74</v>
      </c>
      <c r="I506" s="210">
        <v>495</v>
      </c>
      <c r="J506" s="217">
        <f t="shared" si="34"/>
        <v>1.1440000000000001</v>
      </c>
      <c r="K506" s="210">
        <f t="shared" si="35"/>
        <v>178</v>
      </c>
      <c r="L506" s="210">
        <f t="shared" si="35"/>
        <v>74</v>
      </c>
      <c r="M506" s="227">
        <f t="shared" si="36"/>
        <v>2.9040491939528978</v>
      </c>
      <c r="N506" s="235">
        <f t="array" ref="N506:O506">MMULT(K506:M506,$N$6:$O$8)</f>
        <v>215</v>
      </c>
      <c r="O506" s="235">
        <v>76.904049193952901</v>
      </c>
    </row>
    <row r="507" spans="5:15" ht="11.25" x14ac:dyDescent="0.2">
      <c r="E507" s="210">
        <v>496</v>
      </c>
      <c r="F507" s="212">
        <v>16</v>
      </c>
      <c r="G507" s="214">
        <v>180</v>
      </c>
      <c r="H507" s="221">
        <v>74</v>
      </c>
      <c r="I507" s="210">
        <v>496</v>
      </c>
      <c r="J507" s="217">
        <f t="shared" si="34"/>
        <v>1.44</v>
      </c>
      <c r="K507" s="210">
        <f t="shared" si="35"/>
        <v>180</v>
      </c>
      <c r="L507" s="210">
        <f t="shared" si="35"/>
        <v>74</v>
      </c>
      <c r="M507" s="227">
        <f t="shared" si="36"/>
        <v>2.1725681747642707</v>
      </c>
      <c r="N507" s="235">
        <f t="array" ref="N507:O507">MMULT(K507:M507,$N$6:$O$8)</f>
        <v>217</v>
      </c>
      <c r="O507" s="235">
        <v>76.172568174764265</v>
      </c>
    </row>
    <row r="508" spans="5:15" ht="11.25" x14ac:dyDescent="0.2">
      <c r="E508" s="210">
        <v>497</v>
      </c>
      <c r="F508" s="212">
        <v>17</v>
      </c>
      <c r="G508" s="214">
        <v>182</v>
      </c>
      <c r="H508" s="221">
        <v>74</v>
      </c>
      <c r="I508" s="210">
        <v>497</v>
      </c>
      <c r="J508" s="217">
        <f t="shared" si="34"/>
        <v>1.8159999999999998</v>
      </c>
      <c r="K508" s="210">
        <f t="shared" si="35"/>
        <v>182</v>
      </c>
      <c r="L508" s="210">
        <f t="shared" si="35"/>
        <v>74</v>
      </c>
      <c r="M508" s="227">
        <f t="shared" si="36"/>
        <v>1.5027285777550594</v>
      </c>
      <c r="N508" s="235">
        <f t="array" ref="N508:O508">MMULT(K508:M508,$N$6:$O$8)</f>
        <v>219</v>
      </c>
      <c r="O508" s="235">
        <v>75.502728577755065</v>
      </c>
    </row>
    <row r="509" spans="5:15" ht="11.25" x14ac:dyDescent="0.2">
      <c r="E509" s="210">
        <v>498</v>
      </c>
      <c r="F509" s="212">
        <v>18</v>
      </c>
      <c r="G509" s="214">
        <v>184</v>
      </c>
      <c r="H509" s="221">
        <v>74</v>
      </c>
      <c r="I509" s="210">
        <v>498</v>
      </c>
      <c r="J509" s="217">
        <f t="shared" si="34"/>
        <v>2.2720000000000002</v>
      </c>
      <c r="K509" s="210">
        <f t="shared" si="35"/>
        <v>184</v>
      </c>
      <c r="L509" s="210">
        <f t="shared" si="35"/>
        <v>74</v>
      </c>
      <c r="M509" s="227">
        <f t="shared" si="36"/>
        <v>0.96100437636183578</v>
      </c>
      <c r="N509" s="235">
        <f t="array" ref="N509:O509">MMULT(K509:M509,$N$6:$O$8)</f>
        <v>221</v>
      </c>
      <c r="O509" s="235">
        <v>74.961004376361842</v>
      </c>
    </row>
    <row r="510" spans="5:15" ht="11.25" x14ac:dyDescent="0.2">
      <c r="E510" s="210">
        <v>499</v>
      </c>
      <c r="F510" s="212">
        <v>19</v>
      </c>
      <c r="G510" s="214">
        <v>186</v>
      </c>
      <c r="H510" s="221">
        <v>74</v>
      </c>
      <c r="I510" s="210">
        <v>499</v>
      </c>
      <c r="J510" s="217">
        <f t="shared" si="34"/>
        <v>2.8079999999999998</v>
      </c>
      <c r="K510" s="210">
        <f t="shared" si="35"/>
        <v>186</v>
      </c>
      <c r="L510" s="210">
        <f t="shared" si="35"/>
        <v>74</v>
      </c>
      <c r="M510" s="227">
        <f t="shared" si="36"/>
        <v>0.56820869206503566</v>
      </c>
      <c r="N510" s="235">
        <f t="array" ref="N510:O510">MMULT(K510:M510,$N$6:$O$8)</f>
        <v>223</v>
      </c>
      <c r="O510" s="235">
        <v>74.568208692065042</v>
      </c>
    </row>
    <row r="511" spans="5:15" ht="11.25" x14ac:dyDescent="0.2">
      <c r="E511" s="210">
        <v>500</v>
      </c>
      <c r="F511" s="212">
        <v>20</v>
      </c>
      <c r="G511" s="214">
        <v>188</v>
      </c>
      <c r="H511" s="221">
        <v>74</v>
      </c>
      <c r="I511" s="210">
        <v>500</v>
      </c>
      <c r="J511" s="217">
        <f t="shared" si="34"/>
        <v>3.4239999999999999</v>
      </c>
      <c r="K511" s="210">
        <f t="shared" si="35"/>
        <v>188</v>
      </c>
      <c r="L511" s="210">
        <f t="shared" si="35"/>
        <v>74</v>
      </c>
      <c r="M511" s="227">
        <f t="shared" si="36"/>
        <v>0.31061903648270217</v>
      </c>
      <c r="N511" s="235">
        <f t="array" ref="N511:O511">MMULT(K511:M511,$N$6:$O$8)</f>
        <v>225</v>
      </c>
      <c r="O511" s="235">
        <v>74.310619036482706</v>
      </c>
    </row>
    <row r="512" spans="5:15" ht="11.25" x14ac:dyDescent="0.2">
      <c r="E512" s="210">
        <v>501</v>
      </c>
      <c r="F512" s="212">
        <v>21</v>
      </c>
      <c r="G512" s="214">
        <v>190</v>
      </c>
      <c r="H512" s="221">
        <v>74</v>
      </c>
      <c r="I512" s="210">
        <v>501</v>
      </c>
      <c r="J512" s="217">
        <f t="shared" si="34"/>
        <v>4.1199999999999992</v>
      </c>
      <c r="K512" s="210">
        <f t="shared" si="35"/>
        <v>190</v>
      </c>
      <c r="L512" s="210">
        <f t="shared" si="35"/>
        <v>74</v>
      </c>
      <c r="M512" s="227">
        <f t="shared" si="36"/>
        <v>0.1569950469943695</v>
      </c>
      <c r="N512" s="235">
        <f t="array" ref="N512:O512">MMULT(K512:M512,$N$6:$O$8)</f>
        <v>227</v>
      </c>
      <c r="O512" s="235">
        <v>74.156995046994368</v>
      </c>
    </row>
    <row r="513" spans="5:15" ht="11.25" x14ac:dyDescent="0.2">
      <c r="E513" s="210">
        <v>502</v>
      </c>
      <c r="F513" s="212">
        <v>22</v>
      </c>
      <c r="G513" s="214">
        <v>192</v>
      </c>
      <c r="H513" s="221">
        <v>74</v>
      </c>
      <c r="I513" s="210">
        <v>502</v>
      </c>
      <c r="J513" s="217">
        <f t="shared" si="34"/>
        <v>4.895999999999999</v>
      </c>
      <c r="K513" s="210">
        <f t="shared" si="35"/>
        <v>192</v>
      </c>
      <c r="L513" s="210">
        <f t="shared" si="35"/>
        <v>74</v>
      </c>
      <c r="M513" s="227">
        <f t="shared" si="36"/>
        <v>7.336374991941115E-2</v>
      </c>
      <c r="N513" s="235">
        <f t="array" ref="N513:O513">MMULT(K513:M513,$N$6:$O$8)</f>
        <v>229</v>
      </c>
      <c r="O513" s="235">
        <v>74.073363749919409</v>
      </c>
    </row>
    <row r="514" spans="5:15" ht="11.25" x14ac:dyDescent="0.2">
      <c r="E514" s="210">
        <v>503</v>
      </c>
      <c r="F514" s="212">
        <v>23</v>
      </c>
      <c r="G514" s="214">
        <v>194</v>
      </c>
      <c r="H514" s="221">
        <v>74</v>
      </c>
      <c r="I514" s="210">
        <v>503</v>
      </c>
      <c r="J514" s="217">
        <f t="shared" si="34"/>
        <v>5.7519999999999989</v>
      </c>
      <c r="K514" s="210">
        <f t="shared" si="35"/>
        <v>194</v>
      </c>
      <c r="L514" s="210">
        <f t="shared" si="35"/>
        <v>74</v>
      </c>
      <c r="M514" s="227">
        <f t="shared" si="36"/>
        <v>3.1696753330570503E-2</v>
      </c>
      <c r="N514" s="235">
        <f t="array" ref="N514:O514">MMULT(K514:M514,$N$6:$O$8)</f>
        <v>231</v>
      </c>
      <c r="O514" s="235">
        <v>74.031696753330564</v>
      </c>
    </row>
    <row r="515" spans="5:15" ht="11.25" x14ac:dyDescent="0.2">
      <c r="E515" s="210">
        <v>504</v>
      </c>
      <c r="F515" s="212">
        <v>24</v>
      </c>
      <c r="G515" s="214">
        <v>196</v>
      </c>
      <c r="H515" s="221">
        <v>74</v>
      </c>
      <c r="I515" s="210">
        <v>504</v>
      </c>
      <c r="J515" s="217">
        <f t="shared" si="34"/>
        <v>6.6879999999999997</v>
      </c>
      <c r="K515" s="210">
        <f t="shared" si="35"/>
        <v>196</v>
      </c>
      <c r="L515" s="210">
        <f t="shared" si="35"/>
        <v>74</v>
      </c>
      <c r="M515" s="227">
        <f t="shared" si="36"/>
        <v>1.2661516524671486E-2</v>
      </c>
      <c r="N515" s="235">
        <f t="array" ref="N515:O515">MMULT(K515:M515,$N$6:$O$8)</f>
        <v>233</v>
      </c>
      <c r="O515" s="235">
        <v>74.012661516524673</v>
      </c>
    </row>
    <row r="516" spans="5:15" ht="11.25" x14ac:dyDescent="0.2">
      <c r="E516" s="210">
        <v>505</v>
      </c>
      <c r="F516" s="212">
        <v>25</v>
      </c>
      <c r="G516" s="214">
        <v>198</v>
      </c>
      <c r="H516" s="221">
        <v>74</v>
      </c>
      <c r="I516" s="210">
        <v>505</v>
      </c>
      <c r="J516" s="217">
        <f t="shared" si="34"/>
        <v>7.7039999999999997</v>
      </c>
      <c r="K516" s="210">
        <f t="shared" si="35"/>
        <v>198</v>
      </c>
      <c r="L516" s="210">
        <f t="shared" si="35"/>
        <v>74</v>
      </c>
      <c r="M516" s="227">
        <f t="shared" si="36"/>
        <v>4.6762138067497567E-3</v>
      </c>
      <c r="N516" s="235">
        <f t="array" ref="N516:O516">MMULT(K516:M516,$N$6:$O$8)</f>
        <v>235</v>
      </c>
      <c r="O516" s="235">
        <v>74.004676213806746</v>
      </c>
    </row>
    <row r="517" spans="5:15" ht="11.25" x14ac:dyDescent="0.2">
      <c r="E517" s="210">
        <v>506</v>
      </c>
      <c r="F517" s="212">
        <v>26</v>
      </c>
      <c r="G517" s="214">
        <v>200</v>
      </c>
      <c r="H517" s="221">
        <v>74</v>
      </c>
      <c r="I517" s="210">
        <v>506</v>
      </c>
      <c r="J517" s="217">
        <f t="shared" si="34"/>
        <v>8.7999999999999989</v>
      </c>
      <c r="K517" s="210">
        <f t="shared" si="35"/>
        <v>200</v>
      </c>
      <c r="L517" s="210">
        <f t="shared" si="35"/>
        <v>74</v>
      </c>
      <c r="M517" s="227">
        <f t="shared" si="36"/>
        <v>1.5967638110959902E-3</v>
      </c>
      <c r="N517" s="235">
        <f t="array" ref="N517:O517">MMULT(K517:M517,$N$6:$O$8)</f>
        <v>237</v>
      </c>
      <c r="O517" s="235">
        <v>74.001596763811094</v>
      </c>
    </row>
    <row r="518" spans="5:15" ht="11.25" x14ac:dyDescent="0.2">
      <c r="E518" s="210">
        <v>507</v>
      </c>
      <c r="F518" s="212">
        <v>27</v>
      </c>
      <c r="G518" s="214">
        <v>202</v>
      </c>
      <c r="H518" s="221">
        <v>74</v>
      </c>
      <c r="I518" s="210">
        <v>507</v>
      </c>
      <c r="J518" s="217">
        <f t="shared" si="34"/>
        <v>9.9760000000000009</v>
      </c>
      <c r="K518" s="210">
        <f t="shared" si="35"/>
        <v>202</v>
      </c>
      <c r="L518" s="210">
        <f t="shared" si="35"/>
        <v>74</v>
      </c>
      <c r="M518" s="227">
        <f t="shared" si="36"/>
        <v>5.0410927771791592E-4</v>
      </c>
      <c r="N518" s="235">
        <f t="array" ref="N518:O518">MMULT(K518:M518,$N$6:$O$8)</f>
        <v>239</v>
      </c>
      <c r="O518" s="235">
        <v>74.000504109277713</v>
      </c>
    </row>
    <row r="519" spans="5:15" ht="11.25" x14ac:dyDescent="0.2">
      <c r="E519" s="210">
        <v>508</v>
      </c>
      <c r="F519" s="212">
        <v>28</v>
      </c>
      <c r="G519" s="214">
        <v>204</v>
      </c>
      <c r="H519" s="221">
        <v>74</v>
      </c>
      <c r="I519" s="210">
        <v>508</v>
      </c>
      <c r="J519" s="217">
        <f t="shared" si="34"/>
        <v>11.231999999999999</v>
      </c>
      <c r="K519" s="210">
        <f t="shared" si="35"/>
        <v>204</v>
      </c>
      <c r="L519" s="210">
        <f t="shared" si="35"/>
        <v>74</v>
      </c>
      <c r="M519" s="227">
        <f t="shared" si="36"/>
        <v>1.4714529741702463E-4</v>
      </c>
      <c r="N519" s="235">
        <f t="array" ref="N519:O519">MMULT(K519:M519,$N$6:$O$8)</f>
        <v>241</v>
      </c>
      <c r="O519" s="235">
        <v>74.000147145297419</v>
      </c>
    </row>
    <row r="520" spans="5:15" ht="11.25" x14ac:dyDescent="0.2">
      <c r="E520" s="210">
        <v>509</v>
      </c>
      <c r="F520" s="212">
        <v>29</v>
      </c>
      <c r="G520" s="214">
        <v>206</v>
      </c>
      <c r="H520" s="221">
        <v>74</v>
      </c>
      <c r="I520" s="210">
        <v>509</v>
      </c>
      <c r="J520" s="217">
        <f t="shared" si="34"/>
        <v>12.568000000000001</v>
      </c>
      <c r="K520" s="210">
        <f t="shared" si="35"/>
        <v>206</v>
      </c>
      <c r="L520" s="210">
        <f t="shared" si="35"/>
        <v>74</v>
      </c>
      <c r="M520" s="227">
        <f t="shared" si="36"/>
        <v>3.9710538062494636E-5</v>
      </c>
      <c r="N520" s="235">
        <f t="array" ref="N520:O520">MMULT(K520:M520,$N$6:$O$8)</f>
        <v>243</v>
      </c>
      <c r="O520" s="235">
        <v>74.000039710538061</v>
      </c>
    </row>
    <row r="521" spans="5:15" ht="11.25" x14ac:dyDescent="0.2">
      <c r="E521" s="210">
        <v>510</v>
      </c>
      <c r="F521" s="212">
        <v>30</v>
      </c>
      <c r="G521" s="214">
        <v>208</v>
      </c>
      <c r="H521" s="221">
        <v>74</v>
      </c>
      <c r="I521" s="210">
        <v>510</v>
      </c>
      <c r="J521" s="217">
        <f t="shared" si="34"/>
        <v>13.983999999999998</v>
      </c>
      <c r="K521" s="210">
        <f t="shared" si="35"/>
        <v>208</v>
      </c>
      <c r="L521" s="210">
        <f t="shared" si="35"/>
        <v>74</v>
      </c>
      <c r="M521" s="227">
        <f t="shared" si="36"/>
        <v>9.9083843299062948E-6</v>
      </c>
      <c r="N521" s="235">
        <f t="array" ref="N521:O521">MMULT(K521:M521,$N$6:$O$8)</f>
        <v>245</v>
      </c>
      <c r="O521" s="235">
        <v>74.000009908384328</v>
      </c>
    </row>
    <row r="522" spans="5:15" ht="11.25" x14ac:dyDescent="0.2">
      <c r="E522" s="210">
        <v>511</v>
      </c>
      <c r="F522" s="212">
        <v>31</v>
      </c>
      <c r="G522" s="214">
        <v>210</v>
      </c>
      <c r="H522" s="221">
        <v>74</v>
      </c>
      <c r="I522" s="210">
        <v>511</v>
      </c>
      <c r="J522" s="217">
        <f t="shared" si="34"/>
        <v>15.48</v>
      </c>
      <c r="K522" s="210">
        <f t="shared" si="35"/>
        <v>210</v>
      </c>
      <c r="L522" s="210">
        <f t="shared" si="35"/>
        <v>74</v>
      </c>
      <c r="M522" s="227">
        <f t="shared" si="36"/>
        <v>2.285796712071286E-6</v>
      </c>
      <c r="N522" s="235">
        <f t="array" ref="N522:O522">MMULT(K522:M522,$N$6:$O$8)</f>
        <v>247</v>
      </c>
      <c r="O522" s="235">
        <v>74.000002285796711</v>
      </c>
    </row>
    <row r="523" spans="5:15" ht="11.25" x14ac:dyDescent="0.2">
      <c r="E523" s="210">
        <v>512</v>
      </c>
      <c r="F523" s="212">
        <v>32</v>
      </c>
      <c r="G523" s="214"/>
      <c r="H523" s="221"/>
      <c r="I523" s="210">
        <v>512</v>
      </c>
      <c r="J523" s="217">
        <f t="shared" si="34"/>
        <v>176.80000000000007</v>
      </c>
      <c r="K523" s="210"/>
      <c r="M523" s="227"/>
      <c r="N523" s="237"/>
      <c r="O523" s="237"/>
    </row>
    <row r="524" spans="5:15" ht="11.25" x14ac:dyDescent="0.2">
      <c r="E524" s="210">
        <v>513</v>
      </c>
      <c r="F524" s="212">
        <v>33</v>
      </c>
      <c r="G524" s="214"/>
      <c r="H524" s="221"/>
      <c r="I524" s="210">
        <v>513</v>
      </c>
      <c r="J524" s="217">
        <f t="shared" si="34"/>
        <v>176.80000000000007</v>
      </c>
      <c r="K524" s="210"/>
      <c r="M524" s="227"/>
      <c r="N524" s="237"/>
      <c r="O524" s="237"/>
    </row>
    <row r="525" spans="5:15" ht="11.25" x14ac:dyDescent="0.2">
      <c r="E525" s="210">
        <v>514</v>
      </c>
      <c r="F525" s="212">
        <v>34</v>
      </c>
      <c r="G525" s="214"/>
      <c r="H525" s="221"/>
      <c r="I525" s="210">
        <v>514</v>
      </c>
      <c r="J525" s="217">
        <f t="shared" ref="J525:J588" si="37">((G525-C$8)/C$9)^2+((H525-D$8)/D$9)^2-2*$C$10*(G525-C$8)/C$9*(H525-D$8)/D$9</f>
        <v>176.80000000000007</v>
      </c>
      <c r="K525" s="210"/>
      <c r="M525" s="227"/>
      <c r="N525" s="237"/>
      <c r="O525" s="237"/>
    </row>
    <row r="526" spans="5:15" ht="11.25" x14ac:dyDescent="0.2">
      <c r="E526" s="210">
        <v>515</v>
      </c>
      <c r="F526" s="212">
        <v>35</v>
      </c>
      <c r="G526" s="214"/>
      <c r="H526" s="221"/>
      <c r="I526" s="210">
        <v>515</v>
      </c>
      <c r="J526" s="217">
        <f t="shared" si="37"/>
        <v>176.80000000000007</v>
      </c>
      <c r="K526" s="210"/>
      <c r="M526" s="227"/>
      <c r="N526" s="237"/>
      <c r="O526" s="237"/>
    </row>
    <row r="527" spans="5:15" ht="11.25" x14ac:dyDescent="0.2">
      <c r="E527" s="210">
        <v>516</v>
      </c>
      <c r="F527" s="212">
        <v>36</v>
      </c>
      <c r="G527" s="214"/>
      <c r="H527" s="221"/>
      <c r="I527" s="210">
        <v>516</v>
      </c>
      <c r="J527" s="217">
        <f t="shared" si="37"/>
        <v>176.80000000000007</v>
      </c>
      <c r="K527" s="210"/>
      <c r="M527" s="227"/>
      <c r="N527" s="237"/>
      <c r="O527" s="237"/>
    </row>
    <row r="528" spans="5:15" ht="11.25" x14ac:dyDescent="0.2">
      <c r="E528" s="210">
        <v>517</v>
      </c>
      <c r="F528" s="212">
        <v>37</v>
      </c>
      <c r="G528" s="214"/>
      <c r="H528" s="221"/>
      <c r="I528" s="210">
        <v>517</v>
      </c>
      <c r="J528" s="217">
        <f t="shared" si="37"/>
        <v>176.80000000000007</v>
      </c>
      <c r="K528" s="210"/>
      <c r="M528" s="227"/>
      <c r="N528" s="237"/>
      <c r="O528" s="237"/>
    </row>
    <row r="529" spans="5:15" ht="11.25" x14ac:dyDescent="0.2">
      <c r="E529" s="210">
        <v>518</v>
      </c>
      <c r="F529" s="212">
        <v>38</v>
      </c>
      <c r="G529" s="214"/>
      <c r="H529" s="221"/>
      <c r="I529" s="210">
        <v>518</v>
      </c>
      <c r="J529" s="217">
        <f t="shared" si="37"/>
        <v>176.80000000000007</v>
      </c>
      <c r="K529" s="210"/>
      <c r="M529" s="227"/>
      <c r="N529" s="237"/>
      <c r="O529" s="237"/>
    </row>
    <row r="530" spans="5:15" ht="11.25" x14ac:dyDescent="0.2">
      <c r="E530" s="210">
        <v>519</v>
      </c>
      <c r="F530" s="212">
        <v>39</v>
      </c>
      <c r="G530" s="214"/>
      <c r="H530" s="221"/>
      <c r="I530" s="210">
        <v>519</v>
      </c>
      <c r="J530" s="217">
        <f t="shared" si="37"/>
        <v>176.80000000000007</v>
      </c>
      <c r="K530" s="210"/>
      <c r="M530" s="227"/>
      <c r="N530" s="237"/>
      <c r="O530" s="237"/>
    </row>
    <row r="531" spans="5:15" ht="11.25" x14ac:dyDescent="0.2">
      <c r="E531" s="210">
        <v>520</v>
      </c>
      <c r="F531" s="213">
        <v>40</v>
      </c>
      <c r="G531" s="222"/>
      <c r="H531" s="223"/>
      <c r="I531" s="210">
        <v>520</v>
      </c>
      <c r="J531" s="217">
        <f t="shared" si="37"/>
        <v>176.80000000000007</v>
      </c>
      <c r="K531" s="210"/>
      <c r="M531" s="227"/>
      <c r="N531" s="237"/>
      <c r="O531" s="237"/>
    </row>
    <row r="532" spans="5:15" ht="11.25" x14ac:dyDescent="0.2">
      <c r="E532" s="210">
        <v>521</v>
      </c>
      <c r="F532" s="211">
        <v>1</v>
      </c>
      <c r="G532" s="219">
        <v>150</v>
      </c>
      <c r="H532" s="220">
        <v>76</v>
      </c>
      <c r="I532" s="210">
        <v>521</v>
      </c>
      <c r="J532" s="217">
        <f t="shared" si="37"/>
        <v>6.28</v>
      </c>
      <c r="K532" s="210">
        <f t="shared" ref="K532:L562" si="38">G532</f>
        <v>150</v>
      </c>
      <c r="L532" s="210">
        <f t="shared" si="38"/>
        <v>76</v>
      </c>
      <c r="M532" s="227">
        <f t="shared" ref="M532:M562" si="39">$M$2*$M$5*EXP(-1/2*J532/$M$10)</f>
        <v>1.8888763061097977E-2</v>
      </c>
      <c r="N532" s="235">
        <f t="array" ref="N532:O532">MMULT(K532:M532,$N$6:$O$8)</f>
        <v>188</v>
      </c>
      <c r="O532" s="235">
        <v>76.018888763061099</v>
      </c>
    </row>
    <row r="533" spans="5:15" ht="11.25" x14ac:dyDescent="0.2">
      <c r="E533" s="210">
        <v>522</v>
      </c>
      <c r="F533" s="212">
        <v>2</v>
      </c>
      <c r="G533" s="214">
        <v>152</v>
      </c>
      <c r="H533" s="221">
        <v>76</v>
      </c>
      <c r="I533" s="210">
        <v>522</v>
      </c>
      <c r="J533" s="217">
        <f t="shared" si="37"/>
        <v>5.3439999999999994</v>
      </c>
      <c r="K533" s="210">
        <f t="shared" si="38"/>
        <v>152</v>
      </c>
      <c r="L533" s="210">
        <f t="shared" si="38"/>
        <v>76</v>
      </c>
      <c r="M533" s="227">
        <f t="shared" si="39"/>
        <v>4.7285999453588246E-2</v>
      </c>
      <c r="N533" s="235">
        <f t="array" ref="N533:O533">MMULT(K533:M533,$N$6:$O$8)</f>
        <v>190</v>
      </c>
      <c r="O533" s="235">
        <v>76.047285999453592</v>
      </c>
    </row>
    <row r="534" spans="5:15" ht="11.25" x14ac:dyDescent="0.2">
      <c r="E534" s="210">
        <v>523</v>
      </c>
      <c r="F534" s="212">
        <v>3</v>
      </c>
      <c r="G534" s="214">
        <v>154</v>
      </c>
      <c r="H534" s="221">
        <v>76</v>
      </c>
      <c r="I534" s="210">
        <v>523</v>
      </c>
      <c r="J534" s="217">
        <f t="shared" si="37"/>
        <v>4.4880000000000004</v>
      </c>
      <c r="K534" s="210">
        <f t="shared" si="38"/>
        <v>154</v>
      </c>
      <c r="L534" s="210">
        <f t="shared" si="38"/>
        <v>76</v>
      </c>
      <c r="M534" s="227">
        <f t="shared" si="39"/>
        <v>0.10944585404135515</v>
      </c>
      <c r="N534" s="235">
        <f t="array" ref="N534:O534">MMULT(K534:M534,$N$6:$O$8)</f>
        <v>192</v>
      </c>
      <c r="O534" s="235">
        <v>76.109445854041354</v>
      </c>
    </row>
    <row r="535" spans="5:15" ht="11.25" x14ac:dyDescent="0.2">
      <c r="E535" s="210">
        <v>524</v>
      </c>
      <c r="F535" s="212">
        <v>4</v>
      </c>
      <c r="G535" s="214">
        <v>156</v>
      </c>
      <c r="H535" s="221">
        <v>76</v>
      </c>
      <c r="I535" s="210">
        <v>524</v>
      </c>
      <c r="J535" s="217">
        <f t="shared" si="37"/>
        <v>3.7120000000000006</v>
      </c>
      <c r="K535" s="210">
        <f t="shared" si="38"/>
        <v>156</v>
      </c>
      <c r="L535" s="210">
        <f t="shared" si="38"/>
        <v>76</v>
      </c>
      <c r="M535" s="227">
        <f t="shared" si="39"/>
        <v>0.23420908851355199</v>
      </c>
      <c r="N535" s="235">
        <f t="array" ref="N535:O535">MMULT(K535:M535,$N$6:$O$8)</f>
        <v>194</v>
      </c>
      <c r="O535" s="235">
        <v>76.234209088513552</v>
      </c>
    </row>
    <row r="536" spans="5:15" ht="11.25" x14ac:dyDescent="0.2">
      <c r="E536" s="210">
        <v>525</v>
      </c>
      <c r="F536" s="212">
        <v>5</v>
      </c>
      <c r="G536" s="214">
        <v>158</v>
      </c>
      <c r="H536" s="221">
        <v>76</v>
      </c>
      <c r="I536" s="210">
        <v>525</v>
      </c>
      <c r="J536" s="217">
        <f t="shared" si="37"/>
        <v>3.0160000000000009</v>
      </c>
      <c r="K536" s="210">
        <f t="shared" si="38"/>
        <v>158</v>
      </c>
      <c r="L536" s="210">
        <f t="shared" si="38"/>
        <v>76</v>
      </c>
      <c r="M536" s="227">
        <f t="shared" si="39"/>
        <v>0.46338915018242943</v>
      </c>
      <c r="N536" s="235">
        <f t="array" ref="N536:O536">MMULT(K536:M536,$N$6:$O$8)</f>
        <v>196</v>
      </c>
      <c r="O536" s="235">
        <v>76.463389150182422</v>
      </c>
    </row>
    <row r="537" spans="5:15" ht="11.25" x14ac:dyDescent="0.2">
      <c r="E537" s="210">
        <v>526</v>
      </c>
      <c r="F537" s="212">
        <v>6</v>
      </c>
      <c r="G537" s="214">
        <v>160</v>
      </c>
      <c r="H537" s="221">
        <v>76</v>
      </c>
      <c r="I537" s="210">
        <v>526</v>
      </c>
      <c r="J537" s="217">
        <f t="shared" si="37"/>
        <v>2.4000000000000008</v>
      </c>
      <c r="K537" s="210">
        <f t="shared" si="38"/>
        <v>160</v>
      </c>
      <c r="L537" s="210">
        <f t="shared" si="38"/>
        <v>76</v>
      </c>
      <c r="M537" s="227">
        <f t="shared" si="39"/>
        <v>0.84766776023706281</v>
      </c>
      <c r="N537" s="235">
        <f t="array" ref="N537:O537">MMULT(K537:M537,$N$6:$O$8)</f>
        <v>198</v>
      </c>
      <c r="O537" s="235">
        <v>76.847667760237059</v>
      </c>
    </row>
    <row r="538" spans="5:15" ht="11.25" x14ac:dyDescent="0.2">
      <c r="E538" s="210">
        <v>527</v>
      </c>
      <c r="F538" s="212">
        <v>7</v>
      </c>
      <c r="G538" s="214">
        <v>162</v>
      </c>
      <c r="H538" s="221">
        <v>76</v>
      </c>
      <c r="I538" s="210">
        <v>527</v>
      </c>
      <c r="J538" s="217">
        <f t="shared" si="37"/>
        <v>1.8640000000000003</v>
      </c>
      <c r="K538" s="210">
        <f t="shared" si="38"/>
        <v>162</v>
      </c>
      <c r="L538" s="210">
        <f t="shared" si="38"/>
        <v>76</v>
      </c>
      <c r="M538" s="227">
        <f t="shared" si="39"/>
        <v>1.433650063197933</v>
      </c>
      <c r="N538" s="235">
        <f t="array" ref="N538:O538">MMULT(K538:M538,$N$6:$O$8)</f>
        <v>200</v>
      </c>
      <c r="O538" s="235">
        <v>77.433650063197931</v>
      </c>
    </row>
    <row r="539" spans="5:15" ht="11.25" x14ac:dyDescent="0.2">
      <c r="E539" s="210">
        <v>528</v>
      </c>
      <c r="F539" s="212">
        <v>8</v>
      </c>
      <c r="G539" s="214">
        <v>164</v>
      </c>
      <c r="H539" s="221">
        <v>76</v>
      </c>
      <c r="I539" s="210">
        <v>528</v>
      </c>
      <c r="J539" s="217">
        <f t="shared" si="37"/>
        <v>1.4080000000000008</v>
      </c>
      <c r="K539" s="210">
        <f t="shared" si="38"/>
        <v>164</v>
      </c>
      <c r="L539" s="210">
        <f t="shared" si="38"/>
        <v>76</v>
      </c>
      <c r="M539" s="227">
        <f t="shared" si="39"/>
        <v>2.2418076061463355</v>
      </c>
      <c r="N539" s="235">
        <f t="array" ref="N539:O539">MMULT(K539:M539,$N$6:$O$8)</f>
        <v>202</v>
      </c>
      <c r="O539" s="235">
        <v>78.241807606146338</v>
      </c>
    </row>
    <row r="540" spans="5:15" ht="11.25" x14ac:dyDescent="0.2">
      <c r="E540" s="210">
        <v>529</v>
      </c>
      <c r="F540" s="212">
        <v>9</v>
      </c>
      <c r="G540" s="214">
        <v>166</v>
      </c>
      <c r="H540" s="221">
        <v>76</v>
      </c>
      <c r="I540" s="210">
        <v>529</v>
      </c>
      <c r="J540" s="217">
        <f t="shared" si="37"/>
        <v>1.0319999999999998</v>
      </c>
      <c r="K540" s="210">
        <f t="shared" si="38"/>
        <v>166</v>
      </c>
      <c r="L540" s="210">
        <f t="shared" si="38"/>
        <v>76</v>
      </c>
      <c r="M540" s="227">
        <f t="shared" si="39"/>
        <v>3.2410908604227551</v>
      </c>
      <c r="N540" s="235">
        <f t="array" ref="N540:O540">MMULT(K540:M540,$N$6:$O$8)</f>
        <v>204</v>
      </c>
      <c r="O540" s="235">
        <v>79.241090860422759</v>
      </c>
    </row>
    <row r="541" spans="5:15" ht="11.25" x14ac:dyDescent="0.2">
      <c r="E541" s="210">
        <v>530</v>
      </c>
      <c r="F541" s="212">
        <v>10</v>
      </c>
      <c r="G541" s="214">
        <v>168</v>
      </c>
      <c r="H541" s="221">
        <v>76</v>
      </c>
      <c r="I541" s="210">
        <v>530</v>
      </c>
      <c r="J541" s="217">
        <f t="shared" si="37"/>
        <v>0.73600000000000021</v>
      </c>
      <c r="K541" s="210">
        <f t="shared" si="38"/>
        <v>168</v>
      </c>
      <c r="L541" s="210">
        <f t="shared" si="38"/>
        <v>76</v>
      </c>
      <c r="M541" s="227">
        <f t="shared" si="39"/>
        <v>4.3323323107041558</v>
      </c>
      <c r="N541" s="235">
        <f t="array" ref="N541:O541">MMULT(K541:M541,$N$6:$O$8)</f>
        <v>206</v>
      </c>
      <c r="O541" s="235">
        <v>80.33233231070416</v>
      </c>
    </row>
    <row r="542" spans="5:15" ht="11.25" x14ac:dyDescent="0.2">
      <c r="E542" s="210">
        <v>531</v>
      </c>
      <c r="F542" s="212">
        <v>11</v>
      </c>
      <c r="G542" s="214">
        <v>170</v>
      </c>
      <c r="H542" s="221">
        <v>76</v>
      </c>
      <c r="I542" s="210">
        <v>531</v>
      </c>
      <c r="J542" s="217">
        <f t="shared" si="37"/>
        <v>0.52000000000000024</v>
      </c>
      <c r="K542" s="210">
        <f t="shared" si="38"/>
        <v>170</v>
      </c>
      <c r="L542" s="210">
        <f t="shared" si="38"/>
        <v>76</v>
      </c>
      <c r="M542" s="227">
        <f t="shared" si="39"/>
        <v>5.3541434766459055</v>
      </c>
      <c r="N542" s="235">
        <f t="array" ref="N542:O542">MMULT(K542:M542,$N$6:$O$8)</f>
        <v>208</v>
      </c>
      <c r="O542" s="235">
        <v>81.354143476645902</v>
      </c>
    </row>
    <row r="543" spans="5:15" ht="11.25" x14ac:dyDescent="0.2">
      <c r="E543" s="210">
        <v>532</v>
      </c>
      <c r="F543" s="212">
        <v>12</v>
      </c>
      <c r="G543" s="214">
        <v>172</v>
      </c>
      <c r="H543" s="221">
        <v>76</v>
      </c>
      <c r="I543" s="210">
        <v>532</v>
      </c>
      <c r="J543" s="217">
        <f t="shared" si="37"/>
        <v>0.38400000000000034</v>
      </c>
      <c r="K543" s="210">
        <f t="shared" si="38"/>
        <v>172</v>
      </c>
      <c r="L543" s="210">
        <f t="shared" si="38"/>
        <v>76</v>
      </c>
      <c r="M543" s="227">
        <f t="shared" si="39"/>
        <v>6.1178093071906829</v>
      </c>
      <c r="N543" s="235">
        <f t="array" ref="N543:O543">MMULT(K543:M543,$N$6:$O$8)</f>
        <v>210</v>
      </c>
      <c r="O543" s="235">
        <v>82.117809307190683</v>
      </c>
    </row>
    <row r="544" spans="5:15" ht="11.25" x14ac:dyDescent="0.2">
      <c r="E544" s="210">
        <v>533</v>
      </c>
      <c r="F544" s="212">
        <v>13</v>
      </c>
      <c r="G544" s="214">
        <v>174</v>
      </c>
      <c r="H544" s="221">
        <v>76</v>
      </c>
      <c r="I544" s="210">
        <v>533</v>
      </c>
      <c r="J544" s="217">
        <f t="shared" si="37"/>
        <v>0.32800000000000007</v>
      </c>
      <c r="K544" s="210">
        <f t="shared" si="38"/>
        <v>174</v>
      </c>
      <c r="L544" s="210">
        <f t="shared" si="38"/>
        <v>76</v>
      </c>
      <c r="M544" s="227">
        <f t="shared" si="39"/>
        <v>6.4630803394977336</v>
      </c>
      <c r="N544" s="235">
        <f t="array" ref="N544:O544">MMULT(K544:M544,$N$6:$O$8)</f>
        <v>212</v>
      </c>
      <c r="O544" s="235">
        <v>82.463080339497736</v>
      </c>
    </row>
    <row r="545" spans="5:15" ht="11.25" x14ac:dyDescent="0.2">
      <c r="E545" s="210">
        <v>534</v>
      </c>
      <c r="F545" s="212">
        <v>14</v>
      </c>
      <c r="G545" s="214">
        <v>176</v>
      </c>
      <c r="H545" s="221">
        <v>76</v>
      </c>
      <c r="I545" s="210">
        <v>534</v>
      </c>
      <c r="J545" s="217">
        <f t="shared" si="37"/>
        <v>0.3520000000000002</v>
      </c>
      <c r="K545" s="210">
        <f t="shared" si="38"/>
        <v>176</v>
      </c>
      <c r="L545" s="210">
        <f t="shared" si="38"/>
        <v>76</v>
      </c>
      <c r="M545" s="227">
        <f t="shared" si="39"/>
        <v>6.3127829989965862</v>
      </c>
      <c r="N545" s="235">
        <f t="array" ref="N545:O545">MMULT(K545:M545,$N$6:$O$8)</f>
        <v>214</v>
      </c>
      <c r="O545" s="235">
        <v>82.312782998996582</v>
      </c>
    </row>
    <row r="546" spans="5:15" ht="11.25" x14ac:dyDescent="0.2">
      <c r="E546" s="210">
        <v>535</v>
      </c>
      <c r="F546" s="212">
        <v>15</v>
      </c>
      <c r="G546" s="214">
        <v>178</v>
      </c>
      <c r="H546" s="221">
        <v>76</v>
      </c>
      <c r="I546" s="210">
        <v>535</v>
      </c>
      <c r="J546" s="217">
        <f t="shared" si="37"/>
        <v>0.45600000000000018</v>
      </c>
      <c r="K546" s="210">
        <f t="shared" si="38"/>
        <v>178</v>
      </c>
      <c r="L546" s="210">
        <f t="shared" si="38"/>
        <v>76</v>
      </c>
      <c r="M546" s="227">
        <f t="shared" si="39"/>
        <v>5.7008531598522802</v>
      </c>
      <c r="N546" s="235">
        <f t="array" ref="N546:O546">MMULT(K546:M546,$N$6:$O$8)</f>
        <v>216</v>
      </c>
      <c r="O546" s="235">
        <v>81.700853159852286</v>
      </c>
    </row>
    <row r="547" spans="5:15" ht="11.25" x14ac:dyDescent="0.2">
      <c r="E547" s="210">
        <v>536</v>
      </c>
      <c r="F547" s="212">
        <v>16</v>
      </c>
      <c r="G547" s="214">
        <v>180</v>
      </c>
      <c r="H547" s="221">
        <v>76</v>
      </c>
      <c r="I547" s="210">
        <v>536</v>
      </c>
      <c r="J547" s="217">
        <f t="shared" si="37"/>
        <v>0.64000000000000012</v>
      </c>
      <c r="K547" s="210">
        <f t="shared" si="38"/>
        <v>180</v>
      </c>
      <c r="L547" s="210">
        <f t="shared" si="38"/>
        <v>76</v>
      </c>
      <c r="M547" s="227">
        <f t="shared" si="39"/>
        <v>4.759885836105779</v>
      </c>
      <c r="N547" s="235">
        <f t="array" ref="N547:O547">MMULT(K547:M547,$N$6:$O$8)</f>
        <v>218</v>
      </c>
      <c r="O547" s="235">
        <v>80.759885836105781</v>
      </c>
    </row>
    <row r="548" spans="5:15" ht="11.25" x14ac:dyDescent="0.2">
      <c r="E548" s="210">
        <v>537</v>
      </c>
      <c r="F548" s="212">
        <v>17</v>
      </c>
      <c r="G548" s="214">
        <v>182</v>
      </c>
      <c r="H548" s="221">
        <v>76</v>
      </c>
      <c r="I548" s="210">
        <v>537</v>
      </c>
      <c r="J548" s="217">
        <f t="shared" si="37"/>
        <v>0.90400000000000014</v>
      </c>
      <c r="K548" s="210">
        <f t="shared" si="38"/>
        <v>182</v>
      </c>
      <c r="L548" s="210">
        <f t="shared" si="38"/>
        <v>76</v>
      </c>
      <c r="M548" s="227">
        <f t="shared" si="39"/>
        <v>3.6744378483635387</v>
      </c>
      <c r="N548" s="235">
        <f t="array" ref="N548:O548">MMULT(K548:M548,$N$6:$O$8)</f>
        <v>220</v>
      </c>
      <c r="O548" s="235">
        <v>79.674437848363539</v>
      </c>
    </row>
    <row r="549" spans="5:15" ht="11.25" x14ac:dyDescent="0.2">
      <c r="E549" s="210">
        <v>538</v>
      </c>
      <c r="F549" s="212">
        <v>18</v>
      </c>
      <c r="G549" s="214">
        <v>184</v>
      </c>
      <c r="H549" s="221">
        <v>76</v>
      </c>
      <c r="I549" s="210">
        <v>538</v>
      </c>
      <c r="J549" s="217">
        <f t="shared" si="37"/>
        <v>1.2480000000000002</v>
      </c>
      <c r="K549" s="210">
        <f t="shared" si="38"/>
        <v>184</v>
      </c>
      <c r="L549" s="210">
        <f t="shared" si="38"/>
        <v>76</v>
      </c>
      <c r="M549" s="227">
        <f t="shared" si="39"/>
        <v>2.6225450845283835</v>
      </c>
      <c r="N549" s="235">
        <f t="array" ref="N549:O549">MMULT(K549:M549,$N$6:$O$8)</f>
        <v>222</v>
      </c>
      <c r="O549" s="235">
        <v>78.622545084528383</v>
      </c>
    </row>
    <row r="550" spans="5:15" ht="11.25" x14ac:dyDescent="0.2">
      <c r="E550" s="210">
        <v>539</v>
      </c>
      <c r="F550" s="212">
        <v>19</v>
      </c>
      <c r="G550" s="214">
        <v>186</v>
      </c>
      <c r="H550" s="221">
        <v>76</v>
      </c>
      <c r="I550" s="210">
        <v>539</v>
      </c>
      <c r="J550" s="217">
        <f t="shared" si="37"/>
        <v>1.6719999999999999</v>
      </c>
      <c r="K550" s="210">
        <f t="shared" si="38"/>
        <v>186</v>
      </c>
      <c r="L550" s="210">
        <f t="shared" si="38"/>
        <v>76</v>
      </c>
      <c r="M550" s="227">
        <f t="shared" si="39"/>
        <v>1.7305840939060504</v>
      </c>
      <c r="N550" s="235">
        <f t="array" ref="N550:O550">MMULT(K550:M550,$N$6:$O$8)</f>
        <v>224</v>
      </c>
      <c r="O550" s="235">
        <v>77.730584093906046</v>
      </c>
    </row>
    <row r="551" spans="5:15" ht="11.25" x14ac:dyDescent="0.2">
      <c r="E551" s="210">
        <v>540</v>
      </c>
      <c r="F551" s="212">
        <v>20</v>
      </c>
      <c r="G551" s="214">
        <v>188</v>
      </c>
      <c r="H551" s="221">
        <v>76</v>
      </c>
      <c r="I551" s="210">
        <v>540</v>
      </c>
      <c r="J551" s="217">
        <f t="shared" si="37"/>
        <v>2.1760000000000002</v>
      </c>
      <c r="K551" s="210">
        <f t="shared" si="38"/>
        <v>188</v>
      </c>
      <c r="L551" s="210">
        <f t="shared" si="38"/>
        <v>76</v>
      </c>
      <c r="M551" s="227">
        <f t="shared" si="39"/>
        <v>1.055844933265724</v>
      </c>
      <c r="N551" s="235">
        <f t="array" ref="N551:O551">MMULT(K551:M551,$N$6:$O$8)</f>
        <v>226</v>
      </c>
      <c r="O551" s="235">
        <v>77.055844933265718</v>
      </c>
    </row>
    <row r="552" spans="5:15" ht="11.25" x14ac:dyDescent="0.2">
      <c r="E552" s="210">
        <v>541</v>
      </c>
      <c r="F552" s="212">
        <v>21</v>
      </c>
      <c r="G552" s="214">
        <v>190</v>
      </c>
      <c r="H552" s="221">
        <v>76</v>
      </c>
      <c r="I552" s="210">
        <v>541</v>
      </c>
      <c r="J552" s="217">
        <f t="shared" si="37"/>
        <v>2.76</v>
      </c>
      <c r="K552" s="210">
        <f t="shared" si="38"/>
        <v>190</v>
      </c>
      <c r="L552" s="210">
        <f t="shared" si="38"/>
        <v>76</v>
      </c>
      <c r="M552" s="227">
        <f t="shared" si="39"/>
        <v>0.59558706940681594</v>
      </c>
      <c r="N552" s="235">
        <f t="array" ref="N552:O552">MMULT(K552:M552,$N$6:$O$8)</f>
        <v>228</v>
      </c>
      <c r="O552" s="235">
        <v>76.595587069406818</v>
      </c>
    </row>
    <row r="553" spans="5:15" ht="11.25" x14ac:dyDescent="0.2">
      <c r="E553" s="210">
        <v>542</v>
      </c>
      <c r="F553" s="212">
        <v>22</v>
      </c>
      <c r="G553" s="214">
        <v>192</v>
      </c>
      <c r="H553" s="221">
        <v>76</v>
      </c>
      <c r="I553" s="210">
        <v>542</v>
      </c>
      <c r="J553" s="217">
        <f t="shared" si="37"/>
        <v>3.4239999999999999</v>
      </c>
      <c r="K553" s="210">
        <f t="shared" si="38"/>
        <v>192</v>
      </c>
      <c r="L553" s="210">
        <f t="shared" si="38"/>
        <v>76</v>
      </c>
      <c r="M553" s="227">
        <f t="shared" si="39"/>
        <v>0.31061903648270217</v>
      </c>
      <c r="N553" s="235">
        <f t="array" ref="N553:O553">MMULT(K553:M553,$N$6:$O$8)</f>
        <v>230</v>
      </c>
      <c r="O553" s="235">
        <v>76.310619036482706</v>
      </c>
    </row>
    <row r="554" spans="5:15" ht="11.25" x14ac:dyDescent="0.2">
      <c r="E554" s="210">
        <v>543</v>
      </c>
      <c r="F554" s="212">
        <v>23</v>
      </c>
      <c r="G554" s="214">
        <v>194</v>
      </c>
      <c r="H554" s="221">
        <v>76</v>
      </c>
      <c r="I554" s="210">
        <v>543</v>
      </c>
      <c r="J554" s="217">
        <f t="shared" si="37"/>
        <v>4.1679999999999993</v>
      </c>
      <c r="K554" s="210">
        <f t="shared" si="38"/>
        <v>194</v>
      </c>
      <c r="L554" s="210">
        <f t="shared" si="38"/>
        <v>76</v>
      </c>
      <c r="M554" s="227">
        <f t="shared" si="39"/>
        <v>0.14977818508082383</v>
      </c>
      <c r="N554" s="235">
        <f t="array" ref="N554:O554">MMULT(K554:M554,$N$6:$O$8)</f>
        <v>232</v>
      </c>
      <c r="O554" s="235">
        <v>76.14977818508082</v>
      </c>
    </row>
    <row r="555" spans="5:15" ht="11.25" x14ac:dyDescent="0.2">
      <c r="E555" s="210">
        <v>544</v>
      </c>
      <c r="F555" s="212">
        <v>24</v>
      </c>
      <c r="G555" s="214">
        <v>196</v>
      </c>
      <c r="H555" s="221">
        <v>76</v>
      </c>
      <c r="I555" s="210">
        <v>544</v>
      </c>
      <c r="J555" s="217">
        <f t="shared" si="37"/>
        <v>4.9920000000000009</v>
      </c>
      <c r="K555" s="210">
        <f t="shared" si="38"/>
        <v>196</v>
      </c>
      <c r="L555" s="210">
        <f t="shared" si="38"/>
        <v>76</v>
      </c>
      <c r="M555" s="227">
        <f t="shared" si="39"/>
        <v>6.6773900709836409E-2</v>
      </c>
      <c r="N555" s="235">
        <f t="array" ref="N555:O555">MMULT(K555:M555,$N$6:$O$8)</f>
        <v>234</v>
      </c>
      <c r="O555" s="235">
        <v>76.066773900709833</v>
      </c>
    </row>
    <row r="556" spans="5:15" ht="11.25" x14ac:dyDescent="0.2">
      <c r="E556" s="210">
        <v>545</v>
      </c>
      <c r="F556" s="212">
        <v>25</v>
      </c>
      <c r="G556" s="214">
        <v>198</v>
      </c>
      <c r="H556" s="221">
        <v>76</v>
      </c>
      <c r="I556" s="210">
        <v>545</v>
      </c>
      <c r="J556" s="217">
        <f t="shared" si="37"/>
        <v>5.8960000000000008</v>
      </c>
      <c r="K556" s="210">
        <f t="shared" si="38"/>
        <v>198</v>
      </c>
      <c r="L556" s="210">
        <f t="shared" si="38"/>
        <v>76</v>
      </c>
      <c r="M556" s="227">
        <f t="shared" si="39"/>
        <v>2.7523433977942748E-2</v>
      </c>
      <c r="N556" s="235">
        <f t="array" ref="N556:O556">MMULT(K556:M556,$N$6:$O$8)</f>
        <v>236</v>
      </c>
      <c r="O556" s="235">
        <v>76.027523433977947</v>
      </c>
    </row>
    <row r="557" spans="5:15" ht="11.25" x14ac:dyDescent="0.2">
      <c r="E557" s="210">
        <v>546</v>
      </c>
      <c r="F557" s="212">
        <v>26</v>
      </c>
      <c r="G557" s="214">
        <v>200</v>
      </c>
      <c r="H557" s="221">
        <v>76</v>
      </c>
      <c r="I557" s="210">
        <v>546</v>
      </c>
      <c r="J557" s="217">
        <f t="shared" si="37"/>
        <v>6.8800000000000008</v>
      </c>
      <c r="K557" s="210">
        <f t="shared" si="38"/>
        <v>200</v>
      </c>
      <c r="L557" s="210">
        <f t="shared" si="38"/>
        <v>76</v>
      </c>
      <c r="M557" s="227">
        <f t="shared" si="39"/>
        <v>1.0489050505951532E-2</v>
      </c>
      <c r="N557" s="235">
        <f t="array" ref="N557:O557">MMULT(K557:M557,$N$6:$O$8)</f>
        <v>238</v>
      </c>
      <c r="O557" s="235">
        <v>76.010489050505953</v>
      </c>
    </row>
    <row r="558" spans="5:15" ht="11.25" x14ac:dyDescent="0.2">
      <c r="E558" s="210">
        <v>547</v>
      </c>
      <c r="F558" s="212">
        <v>27</v>
      </c>
      <c r="G558" s="214">
        <v>202</v>
      </c>
      <c r="H558" s="221">
        <v>76</v>
      </c>
      <c r="I558" s="210">
        <v>547</v>
      </c>
      <c r="J558" s="217">
        <f t="shared" si="37"/>
        <v>7.944</v>
      </c>
      <c r="K558" s="210">
        <f t="shared" si="38"/>
        <v>202</v>
      </c>
      <c r="L558" s="210">
        <f t="shared" si="38"/>
        <v>76</v>
      </c>
      <c r="M558" s="227">
        <f t="shared" si="39"/>
        <v>3.6957911649780832E-3</v>
      </c>
      <c r="N558" s="235">
        <f t="array" ref="N558:O558">MMULT(K558:M558,$N$6:$O$8)</f>
        <v>240</v>
      </c>
      <c r="O558" s="235">
        <v>76.003695791164972</v>
      </c>
    </row>
    <row r="559" spans="5:15" ht="11.25" x14ac:dyDescent="0.2">
      <c r="E559" s="210">
        <v>548</v>
      </c>
      <c r="F559" s="212">
        <v>28</v>
      </c>
      <c r="G559" s="214">
        <v>204</v>
      </c>
      <c r="H559" s="221">
        <v>76</v>
      </c>
      <c r="I559" s="210">
        <v>548</v>
      </c>
      <c r="J559" s="217">
        <f t="shared" si="37"/>
        <v>9.088000000000001</v>
      </c>
      <c r="K559" s="210">
        <f t="shared" si="38"/>
        <v>204</v>
      </c>
      <c r="L559" s="210">
        <f t="shared" si="38"/>
        <v>76</v>
      </c>
      <c r="M559" s="227">
        <f t="shared" si="39"/>
        <v>1.2039719168630005E-3</v>
      </c>
      <c r="N559" s="235">
        <f t="array" ref="N559:O559">MMULT(K559:M559,$N$6:$O$8)</f>
        <v>242</v>
      </c>
      <c r="O559" s="235">
        <v>76.001203971916865</v>
      </c>
    </row>
    <row r="560" spans="5:15" ht="11.25" x14ac:dyDescent="0.2">
      <c r="E560" s="210">
        <v>549</v>
      </c>
      <c r="F560" s="212">
        <v>29</v>
      </c>
      <c r="G560" s="214">
        <v>206</v>
      </c>
      <c r="H560" s="221">
        <v>76</v>
      </c>
      <c r="I560" s="210">
        <v>549</v>
      </c>
      <c r="J560" s="217">
        <f t="shared" si="37"/>
        <v>10.312000000000001</v>
      </c>
      <c r="K560" s="210">
        <f t="shared" si="38"/>
        <v>206</v>
      </c>
      <c r="L560" s="210">
        <f t="shared" si="38"/>
        <v>76</v>
      </c>
      <c r="M560" s="227">
        <f t="shared" si="39"/>
        <v>3.6262937266397439E-4</v>
      </c>
      <c r="N560" s="235">
        <f t="array" ref="N560:O560">MMULT(K560:M560,$N$6:$O$8)</f>
        <v>244</v>
      </c>
      <c r="O560" s="235">
        <v>76.00036262937266</v>
      </c>
    </row>
    <row r="561" spans="5:15" ht="11.25" x14ac:dyDescent="0.2">
      <c r="E561" s="210">
        <v>550</v>
      </c>
      <c r="F561" s="212">
        <v>30</v>
      </c>
      <c r="G561" s="214">
        <v>208</v>
      </c>
      <c r="H561" s="221">
        <v>76</v>
      </c>
      <c r="I561" s="210">
        <v>550</v>
      </c>
      <c r="J561" s="217">
        <f t="shared" si="37"/>
        <v>11.615999999999998</v>
      </c>
      <c r="K561" s="210">
        <f t="shared" si="38"/>
        <v>208</v>
      </c>
      <c r="L561" s="210">
        <f t="shared" si="38"/>
        <v>76</v>
      </c>
      <c r="M561" s="227">
        <f t="shared" si="39"/>
        <v>1.0098277201501748E-4</v>
      </c>
      <c r="N561" s="235">
        <f t="array" ref="N561:O561">MMULT(K561:M561,$N$6:$O$8)</f>
        <v>246</v>
      </c>
      <c r="O561" s="235">
        <v>76.000100982772011</v>
      </c>
    </row>
    <row r="562" spans="5:15" ht="11.25" x14ac:dyDescent="0.2">
      <c r="E562" s="210">
        <v>551</v>
      </c>
      <c r="F562" s="212">
        <v>31</v>
      </c>
      <c r="G562" s="214">
        <v>210</v>
      </c>
      <c r="H562" s="221">
        <v>76</v>
      </c>
      <c r="I562" s="210">
        <v>551</v>
      </c>
      <c r="J562" s="217">
        <f t="shared" si="37"/>
        <v>13</v>
      </c>
      <c r="K562" s="210">
        <f t="shared" si="38"/>
        <v>210</v>
      </c>
      <c r="L562" s="210">
        <f t="shared" si="38"/>
        <v>76</v>
      </c>
      <c r="M562" s="227">
        <f t="shared" si="39"/>
        <v>2.5999756772790775E-5</v>
      </c>
      <c r="N562" s="235">
        <f t="array" ref="N562:O562">MMULT(K562:M562,$N$6:$O$8)</f>
        <v>248</v>
      </c>
      <c r="O562" s="235">
        <v>76.000025999756772</v>
      </c>
    </row>
    <row r="563" spans="5:15" ht="11.25" x14ac:dyDescent="0.2">
      <c r="E563" s="210">
        <v>552</v>
      </c>
      <c r="F563" s="212">
        <v>32</v>
      </c>
      <c r="G563" s="214"/>
      <c r="H563" s="221"/>
      <c r="I563" s="210">
        <v>552</v>
      </c>
      <c r="J563" s="217">
        <f t="shared" si="37"/>
        <v>176.80000000000007</v>
      </c>
      <c r="K563" s="210"/>
      <c r="M563" s="227"/>
      <c r="N563" s="237"/>
      <c r="O563" s="237"/>
    </row>
    <row r="564" spans="5:15" ht="11.25" x14ac:dyDescent="0.2">
      <c r="E564" s="210">
        <v>553</v>
      </c>
      <c r="F564" s="212">
        <v>33</v>
      </c>
      <c r="G564" s="214"/>
      <c r="H564" s="221"/>
      <c r="I564" s="210">
        <v>553</v>
      </c>
      <c r="J564" s="217">
        <f t="shared" si="37"/>
        <v>176.80000000000007</v>
      </c>
      <c r="K564" s="210"/>
      <c r="M564" s="227"/>
      <c r="N564" s="237"/>
      <c r="O564" s="237"/>
    </row>
    <row r="565" spans="5:15" ht="11.25" x14ac:dyDescent="0.2">
      <c r="E565" s="210">
        <v>554</v>
      </c>
      <c r="F565" s="212">
        <v>34</v>
      </c>
      <c r="G565" s="214"/>
      <c r="H565" s="221"/>
      <c r="I565" s="210">
        <v>554</v>
      </c>
      <c r="J565" s="217">
        <f t="shared" si="37"/>
        <v>176.80000000000007</v>
      </c>
      <c r="K565" s="210"/>
      <c r="M565" s="227"/>
      <c r="N565" s="237"/>
      <c r="O565" s="237"/>
    </row>
    <row r="566" spans="5:15" ht="11.25" x14ac:dyDescent="0.2">
      <c r="E566" s="210">
        <v>555</v>
      </c>
      <c r="F566" s="212">
        <v>35</v>
      </c>
      <c r="G566" s="214"/>
      <c r="H566" s="221"/>
      <c r="I566" s="210">
        <v>555</v>
      </c>
      <c r="J566" s="217">
        <f t="shared" si="37"/>
        <v>176.80000000000007</v>
      </c>
      <c r="K566" s="210"/>
      <c r="M566" s="227"/>
      <c r="N566" s="237"/>
      <c r="O566" s="237"/>
    </row>
    <row r="567" spans="5:15" ht="11.25" x14ac:dyDescent="0.2">
      <c r="E567" s="210">
        <v>556</v>
      </c>
      <c r="F567" s="212">
        <v>36</v>
      </c>
      <c r="G567" s="214"/>
      <c r="H567" s="221"/>
      <c r="I567" s="210">
        <v>556</v>
      </c>
      <c r="J567" s="217">
        <f t="shared" si="37"/>
        <v>176.80000000000007</v>
      </c>
      <c r="K567" s="210"/>
      <c r="M567" s="227"/>
      <c r="N567" s="237"/>
      <c r="O567" s="237"/>
    </row>
    <row r="568" spans="5:15" ht="11.25" x14ac:dyDescent="0.2">
      <c r="E568" s="210">
        <v>557</v>
      </c>
      <c r="F568" s="212">
        <v>37</v>
      </c>
      <c r="G568" s="214"/>
      <c r="H568" s="221"/>
      <c r="I568" s="210">
        <v>557</v>
      </c>
      <c r="J568" s="217">
        <f t="shared" si="37"/>
        <v>176.80000000000007</v>
      </c>
      <c r="K568" s="210"/>
      <c r="M568" s="227"/>
      <c r="N568" s="237"/>
      <c r="O568" s="237"/>
    </row>
    <row r="569" spans="5:15" ht="11.25" x14ac:dyDescent="0.2">
      <c r="E569" s="210">
        <v>558</v>
      </c>
      <c r="F569" s="212">
        <v>38</v>
      </c>
      <c r="G569" s="214"/>
      <c r="H569" s="221"/>
      <c r="I569" s="210">
        <v>558</v>
      </c>
      <c r="J569" s="217">
        <f t="shared" si="37"/>
        <v>176.80000000000007</v>
      </c>
      <c r="K569" s="210"/>
      <c r="M569" s="227"/>
      <c r="N569" s="237"/>
      <c r="O569" s="237"/>
    </row>
    <row r="570" spans="5:15" ht="11.25" x14ac:dyDescent="0.2">
      <c r="E570" s="210">
        <v>559</v>
      </c>
      <c r="F570" s="212">
        <v>39</v>
      </c>
      <c r="G570" s="214"/>
      <c r="H570" s="221"/>
      <c r="I570" s="210">
        <v>559</v>
      </c>
      <c r="J570" s="217">
        <f t="shared" si="37"/>
        <v>176.80000000000007</v>
      </c>
      <c r="K570" s="210"/>
      <c r="M570" s="227"/>
      <c r="N570" s="237"/>
      <c r="O570" s="237"/>
    </row>
    <row r="571" spans="5:15" ht="11.25" x14ac:dyDescent="0.2">
      <c r="E571" s="210">
        <v>560</v>
      </c>
      <c r="F571" s="213">
        <v>40</v>
      </c>
      <c r="G571" s="222"/>
      <c r="H571" s="223"/>
      <c r="I571" s="210">
        <v>560</v>
      </c>
      <c r="J571" s="217">
        <f t="shared" si="37"/>
        <v>176.80000000000007</v>
      </c>
      <c r="K571" s="210"/>
      <c r="M571" s="227"/>
      <c r="N571" s="237"/>
      <c r="O571" s="237"/>
    </row>
    <row r="572" spans="5:15" ht="11.25" x14ac:dyDescent="0.2">
      <c r="E572" s="210">
        <v>561</v>
      </c>
      <c r="F572" s="211">
        <v>1</v>
      </c>
      <c r="G572" s="219">
        <v>150</v>
      </c>
      <c r="H572" s="220">
        <v>78</v>
      </c>
      <c r="I572" s="210">
        <v>561</v>
      </c>
      <c r="J572" s="217">
        <f t="shared" si="37"/>
        <v>7.48</v>
      </c>
      <c r="K572" s="210">
        <f t="shared" ref="K572:L602" si="40">G572</f>
        <v>150</v>
      </c>
      <c r="L572" s="210">
        <f t="shared" si="40"/>
        <v>78</v>
      </c>
      <c r="M572" s="227">
        <f t="shared" ref="M572:M602" si="41">$M$2*$M$5*EXP(-1/2*J572/$M$10)</f>
        <v>5.824636592694222E-3</v>
      </c>
      <c r="N572" s="235">
        <f t="array" ref="N572:O572">MMULT(K572:M572,$N$6:$O$8)</f>
        <v>189</v>
      </c>
      <c r="O572" s="235">
        <v>78.005824636592692</v>
      </c>
    </row>
    <row r="573" spans="5:15" ht="11.25" x14ac:dyDescent="0.2">
      <c r="E573" s="210">
        <v>562</v>
      </c>
      <c r="F573" s="212">
        <v>2</v>
      </c>
      <c r="G573" s="214">
        <v>152</v>
      </c>
      <c r="H573" s="221">
        <v>78</v>
      </c>
      <c r="I573" s="210">
        <v>562</v>
      </c>
      <c r="J573" s="217">
        <f t="shared" si="37"/>
        <v>6.4319999999999995</v>
      </c>
      <c r="K573" s="210">
        <f t="shared" si="40"/>
        <v>152</v>
      </c>
      <c r="L573" s="210">
        <f t="shared" si="40"/>
        <v>78</v>
      </c>
      <c r="M573" s="227">
        <f t="shared" si="41"/>
        <v>1.6273655777668206E-2</v>
      </c>
      <c r="N573" s="235">
        <f t="array" ref="N573:O573">MMULT(K573:M573,$N$6:$O$8)</f>
        <v>191</v>
      </c>
      <c r="O573" s="235">
        <v>78.016273655777667</v>
      </c>
    </row>
    <row r="574" spans="5:15" ht="11.25" x14ac:dyDescent="0.2">
      <c r="E574" s="210">
        <v>563</v>
      </c>
      <c r="F574" s="212">
        <v>3</v>
      </c>
      <c r="G574" s="214">
        <v>154</v>
      </c>
      <c r="H574" s="221">
        <v>78</v>
      </c>
      <c r="I574" s="210">
        <v>563</v>
      </c>
      <c r="J574" s="217">
        <f t="shared" si="37"/>
        <v>5.4640000000000004</v>
      </c>
      <c r="K574" s="210">
        <f t="shared" si="40"/>
        <v>154</v>
      </c>
      <c r="L574" s="210">
        <f t="shared" si="40"/>
        <v>78</v>
      </c>
      <c r="M574" s="227">
        <f t="shared" si="41"/>
        <v>4.2037715281070212E-2</v>
      </c>
      <c r="N574" s="235">
        <f t="array" ref="N574:O574">MMULT(K574:M574,$N$6:$O$8)</f>
        <v>193</v>
      </c>
      <c r="O574" s="235">
        <v>78.042037715281069</v>
      </c>
    </row>
    <row r="575" spans="5:15" ht="11.25" x14ac:dyDescent="0.2">
      <c r="E575" s="210">
        <v>564</v>
      </c>
      <c r="F575" s="212">
        <v>4</v>
      </c>
      <c r="G575" s="214">
        <v>156</v>
      </c>
      <c r="H575" s="221">
        <v>78</v>
      </c>
      <c r="I575" s="210">
        <v>564</v>
      </c>
      <c r="J575" s="217">
        <f t="shared" si="37"/>
        <v>4.5760000000000005</v>
      </c>
      <c r="K575" s="210">
        <f t="shared" si="40"/>
        <v>156</v>
      </c>
      <c r="L575" s="210">
        <f t="shared" si="40"/>
        <v>78</v>
      </c>
      <c r="M575" s="227">
        <f t="shared" si="41"/>
        <v>0.10039931991851221</v>
      </c>
      <c r="N575" s="235">
        <f t="array" ref="N575:O575">MMULT(K575:M575,$N$6:$O$8)</f>
        <v>195</v>
      </c>
      <c r="O575" s="235">
        <v>78.100399319918509</v>
      </c>
    </row>
    <row r="576" spans="5:15" ht="11.25" x14ac:dyDescent="0.2">
      <c r="E576" s="210">
        <v>565</v>
      </c>
      <c r="F576" s="212">
        <v>5</v>
      </c>
      <c r="G576" s="214">
        <v>158</v>
      </c>
      <c r="H576" s="221">
        <v>78</v>
      </c>
      <c r="I576" s="210">
        <v>565</v>
      </c>
      <c r="J576" s="217">
        <f t="shared" si="37"/>
        <v>3.7680000000000011</v>
      </c>
      <c r="K576" s="210">
        <f t="shared" si="40"/>
        <v>158</v>
      </c>
      <c r="L576" s="210">
        <f t="shared" si="40"/>
        <v>78</v>
      </c>
      <c r="M576" s="227">
        <f t="shared" si="41"/>
        <v>0.22169715774385765</v>
      </c>
      <c r="N576" s="235">
        <f t="array" ref="N576:O576">MMULT(K576:M576,$N$6:$O$8)</f>
        <v>197</v>
      </c>
      <c r="O576" s="235">
        <v>78.221697157743861</v>
      </c>
    </row>
    <row r="577" spans="5:15" ht="11.25" x14ac:dyDescent="0.2">
      <c r="E577" s="210">
        <v>566</v>
      </c>
      <c r="F577" s="212">
        <v>6</v>
      </c>
      <c r="G577" s="214">
        <v>160</v>
      </c>
      <c r="H577" s="221">
        <v>78</v>
      </c>
      <c r="I577" s="210">
        <v>566</v>
      </c>
      <c r="J577" s="217">
        <f t="shared" si="37"/>
        <v>3.04</v>
      </c>
      <c r="K577" s="210">
        <f t="shared" si="40"/>
        <v>160</v>
      </c>
      <c r="L577" s="210">
        <f t="shared" si="40"/>
        <v>78</v>
      </c>
      <c r="M577" s="227">
        <f t="shared" si="41"/>
        <v>0.45261314969487937</v>
      </c>
      <c r="N577" s="235">
        <f t="array" ref="N577:O577">MMULT(K577:M577,$N$6:$O$8)</f>
        <v>199</v>
      </c>
      <c r="O577" s="235">
        <v>78.452613149694884</v>
      </c>
    </row>
    <row r="578" spans="5:15" ht="11.25" x14ac:dyDescent="0.2">
      <c r="E578" s="210">
        <v>567</v>
      </c>
      <c r="F578" s="212">
        <v>7</v>
      </c>
      <c r="G578" s="214">
        <v>162</v>
      </c>
      <c r="H578" s="221">
        <v>78</v>
      </c>
      <c r="I578" s="210">
        <v>567</v>
      </c>
      <c r="J578" s="217">
        <f t="shared" si="37"/>
        <v>2.3920000000000003</v>
      </c>
      <c r="K578" s="210">
        <f t="shared" si="40"/>
        <v>162</v>
      </c>
      <c r="L578" s="210">
        <f t="shared" si="40"/>
        <v>78</v>
      </c>
      <c r="M578" s="227">
        <f t="shared" si="41"/>
        <v>0.85434227518047634</v>
      </c>
      <c r="N578" s="235">
        <f t="array" ref="N578:O578">MMULT(K578:M578,$N$6:$O$8)</f>
        <v>201</v>
      </c>
      <c r="O578" s="235">
        <v>78.854342275180471</v>
      </c>
    </row>
    <row r="579" spans="5:15" ht="11.25" x14ac:dyDescent="0.2">
      <c r="E579" s="210">
        <v>568</v>
      </c>
      <c r="F579" s="212">
        <v>8</v>
      </c>
      <c r="G579" s="214">
        <v>164</v>
      </c>
      <c r="H579" s="221">
        <v>78</v>
      </c>
      <c r="I579" s="210">
        <v>568</v>
      </c>
      <c r="J579" s="217">
        <f t="shared" si="37"/>
        <v>1.8240000000000007</v>
      </c>
      <c r="K579" s="210">
        <f t="shared" si="40"/>
        <v>164</v>
      </c>
      <c r="L579" s="210">
        <f t="shared" si="40"/>
        <v>78</v>
      </c>
      <c r="M579" s="227">
        <f t="shared" si="41"/>
        <v>1.4909885706882167</v>
      </c>
      <c r="N579" s="235">
        <f t="array" ref="N579:O579">MMULT(K579:M579,$N$6:$O$8)</f>
        <v>203</v>
      </c>
      <c r="O579" s="235">
        <v>79.490988570688216</v>
      </c>
    </row>
    <row r="580" spans="5:15" ht="11.25" x14ac:dyDescent="0.2">
      <c r="E580" s="210">
        <v>569</v>
      </c>
      <c r="F580" s="212">
        <v>9</v>
      </c>
      <c r="G580" s="214">
        <v>166</v>
      </c>
      <c r="H580" s="221">
        <v>78</v>
      </c>
      <c r="I580" s="210">
        <v>569</v>
      </c>
      <c r="J580" s="217">
        <f t="shared" si="37"/>
        <v>1.3359999999999999</v>
      </c>
      <c r="K580" s="210">
        <f t="shared" si="40"/>
        <v>166</v>
      </c>
      <c r="L580" s="210">
        <f t="shared" si="40"/>
        <v>78</v>
      </c>
      <c r="M580" s="227">
        <f t="shared" si="41"/>
        <v>2.4057717420962854</v>
      </c>
      <c r="N580" s="235">
        <f t="array" ref="N580:O580">MMULT(K580:M580,$N$6:$O$8)</f>
        <v>205</v>
      </c>
      <c r="O580" s="235">
        <v>80.405771742096292</v>
      </c>
    </row>
    <row r="581" spans="5:15" ht="11.25" x14ac:dyDescent="0.2">
      <c r="E581" s="210">
        <v>570</v>
      </c>
      <c r="F581" s="212">
        <v>10</v>
      </c>
      <c r="G581" s="214">
        <v>168</v>
      </c>
      <c r="H581" s="221">
        <v>78</v>
      </c>
      <c r="I581" s="210">
        <v>570</v>
      </c>
      <c r="J581" s="217">
        <f t="shared" si="37"/>
        <v>0.92800000000000016</v>
      </c>
      <c r="K581" s="210">
        <f t="shared" si="40"/>
        <v>168</v>
      </c>
      <c r="L581" s="210">
        <f t="shared" si="40"/>
        <v>78</v>
      </c>
      <c r="M581" s="227">
        <f t="shared" si="41"/>
        <v>3.5889897017467018</v>
      </c>
      <c r="N581" s="235">
        <f t="array" ref="N581:O581">MMULT(K581:M581,$N$6:$O$8)</f>
        <v>207</v>
      </c>
      <c r="O581" s="235">
        <v>81.588989701746698</v>
      </c>
    </row>
    <row r="582" spans="5:15" ht="11.25" x14ac:dyDescent="0.2">
      <c r="E582" s="210">
        <v>571</v>
      </c>
      <c r="F582" s="212">
        <v>11</v>
      </c>
      <c r="G582" s="214">
        <v>170</v>
      </c>
      <c r="H582" s="221">
        <v>78</v>
      </c>
      <c r="I582" s="210">
        <v>571</v>
      </c>
      <c r="J582" s="217">
        <f t="shared" si="37"/>
        <v>0.6000000000000002</v>
      </c>
      <c r="K582" s="210">
        <f t="shared" si="40"/>
        <v>170</v>
      </c>
      <c r="L582" s="210">
        <f t="shared" si="40"/>
        <v>78</v>
      </c>
      <c r="M582" s="227">
        <f t="shared" si="41"/>
        <v>4.9502563851487285</v>
      </c>
      <c r="N582" s="235">
        <f t="array" ref="N582:O582">MMULT(K582:M582,$N$6:$O$8)</f>
        <v>209</v>
      </c>
      <c r="O582" s="235">
        <v>82.950256385148734</v>
      </c>
    </row>
    <row r="583" spans="5:15" ht="11.25" x14ac:dyDescent="0.2">
      <c r="E583" s="210">
        <v>572</v>
      </c>
      <c r="F583" s="212">
        <v>12</v>
      </c>
      <c r="G583" s="214">
        <v>172</v>
      </c>
      <c r="H583" s="221">
        <v>78</v>
      </c>
      <c r="I583" s="210">
        <v>572</v>
      </c>
      <c r="J583" s="217">
        <f t="shared" si="37"/>
        <v>0.3520000000000002</v>
      </c>
      <c r="K583" s="210">
        <f t="shared" si="40"/>
        <v>172</v>
      </c>
      <c r="L583" s="210">
        <f t="shared" si="40"/>
        <v>78</v>
      </c>
      <c r="M583" s="227">
        <f t="shared" si="41"/>
        <v>6.3127829989965862</v>
      </c>
      <c r="N583" s="235">
        <f t="array" ref="N583:O583">MMULT(K583:M583,$N$6:$O$8)</f>
        <v>211</v>
      </c>
      <c r="O583" s="235">
        <v>84.312782998996582</v>
      </c>
    </row>
    <row r="584" spans="5:15" ht="11.25" x14ac:dyDescent="0.2">
      <c r="E584" s="210">
        <v>573</v>
      </c>
      <c r="F584" s="212">
        <v>13</v>
      </c>
      <c r="G584" s="214">
        <v>174</v>
      </c>
      <c r="H584" s="221">
        <v>78</v>
      </c>
      <c r="I584" s="210">
        <v>573</v>
      </c>
      <c r="J584" s="217">
        <f t="shared" si="37"/>
        <v>0.18400000000000005</v>
      </c>
      <c r="K584" s="210">
        <f t="shared" si="40"/>
        <v>174</v>
      </c>
      <c r="L584" s="210">
        <f t="shared" si="40"/>
        <v>78</v>
      </c>
      <c r="M584" s="227">
        <f t="shared" si="41"/>
        <v>7.4430633706859632</v>
      </c>
      <c r="N584" s="235">
        <f t="array" ref="N584:O584">MMULT(K584:M584,$N$6:$O$8)</f>
        <v>213</v>
      </c>
      <c r="O584" s="235">
        <v>85.443063370685962</v>
      </c>
    </row>
    <row r="585" spans="5:15" ht="11.25" x14ac:dyDescent="0.2">
      <c r="E585" s="210">
        <v>574</v>
      </c>
      <c r="F585" s="212">
        <v>14</v>
      </c>
      <c r="G585" s="214">
        <v>176</v>
      </c>
      <c r="H585" s="221">
        <v>78</v>
      </c>
      <c r="I585" s="210">
        <v>574</v>
      </c>
      <c r="J585" s="217">
        <f t="shared" si="37"/>
        <v>9.6000000000000085E-2</v>
      </c>
      <c r="K585" s="210">
        <f t="shared" si="40"/>
        <v>176</v>
      </c>
      <c r="L585" s="210">
        <f t="shared" si="40"/>
        <v>78</v>
      </c>
      <c r="M585" s="227">
        <f t="shared" si="41"/>
        <v>8.1137245546067707</v>
      </c>
      <c r="N585" s="235">
        <f t="array" ref="N585:O585">MMULT(K585:M585,$N$6:$O$8)</f>
        <v>215</v>
      </c>
      <c r="O585" s="235">
        <v>86.113724554606776</v>
      </c>
    </row>
    <row r="586" spans="5:15" ht="11.25" x14ac:dyDescent="0.2">
      <c r="E586" s="210">
        <v>575</v>
      </c>
      <c r="F586" s="212">
        <v>15</v>
      </c>
      <c r="G586" s="214">
        <v>178</v>
      </c>
      <c r="H586" s="221">
        <v>78</v>
      </c>
      <c r="I586" s="210">
        <v>575</v>
      </c>
      <c r="J586" s="217">
        <f t="shared" si="37"/>
        <v>8.800000000000005E-2</v>
      </c>
      <c r="K586" s="210">
        <f t="shared" si="40"/>
        <v>178</v>
      </c>
      <c r="L586" s="210">
        <f t="shared" si="40"/>
        <v>78</v>
      </c>
      <c r="M586" s="227">
        <f t="shared" si="41"/>
        <v>8.1776118207348549</v>
      </c>
      <c r="N586" s="235">
        <f t="array" ref="N586:O586">MMULT(K586:M586,$N$6:$O$8)</f>
        <v>217</v>
      </c>
      <c r="O586" s="235">
        <v>86.177611820734853</v>
      </c>
    </row>
    <row r="587" spans="5:15" ht="11.25" x14ac:dyDescent="0.2">
      <c r="E587" s="210">
        <v>576</v>
      </c>
      <c r="F587" s="212">
        <v>16</v>
      </c>
      <c r="G587" s="214">
        <v>180</v>
      </c>
      <c r="H587" s="221">
        <v>78</v>
      </c>
      <c r="I587" s="210">
        <v>576</v>
      </c>
      <c r="J587" s="217">
        <f t="shared" si="37"/>
        <v>0.16000000000000003</v>
      </c>
      <c r="K587" s="210">
        <f t="shared" si="40"/>
        <v>180</v>
      </c>
      <c r="L587" s="210">
        <f t="shared" si="40"/>
        <v>78</v>
      </c>
      <c r="M587" s="227">
        <f t="shared" si="41"/>
        <v>7.620270892308902</v>
      </c>
      <c r="N587" s="235">
        <f t="array" ref="N587:O587">MMULT(K587:M587,$N$6:$O$8)</f>
        <v>219</v>
      </c>
      <c r="O587" s="235">
        <v>85.620270892308895</v>
      </c>
    </row>
    <row r="588" spans="5:15" ht="11.25" x14ac:dyDescent="0.2">
      <c r="E588" s="210">
        <v>577</v>
      </c>
      <c r="F588" s="212">
        <v>17</v>
      </c>
      <c r="G588" s="214">
        <v>182</v>
      </c>
      <c r="H588" s="221">
        <v>78</v>
      </c>
      <c r="I588" s="210">
        <v>577</v>
      </c>
      <c r="J588" s="217">
        <f t="shared" si="37"/>
        <v>0.31200000000000006</v>
      </c>
      <c r="K588" s="210">
        <f t="shared" si="40"/>
        <v>182</v>
      </c>
      <c r="L588" s="210">
        <f t="shared" si="40"/>
        <v>78</v>
      </c>
      <c r="M588" s="227">
        <f t="shared" si="41"/>
        <v>6.5652613161007611</v>
      </c>
      <c r="N588" s="235">
        <f t="array" ref="N588:O588">MMULT(K588:M588,$N$6:$O$8)</f>
        <v>221</v>
      </c>
      <c r="O588" s="235">
        <v>84.565261316100759</v>
      </c>
    </row>
    <row r="589" spans="5:15" ht="11.25" x14ac:dyDescent="0.2">
      <c r="E589" s="210">
        <v>578</v>
      </c>
      <c r="F589" s="212">
        <v>18</v>
      </c>
      <c r="G589" s="214">
        <v>184</v>
      </c>
      <c r="H589" s="221">
        <v>78</v>
      </c>
      <c r="I589" s="210">
        <v>578</v>
      </c>
      <c r="J589" s="217">
        <f t="shared" ref="J589:J652" si="42">((G589-C$8)/C$9)^2+((H589-D$8)/D$9)^2-2*$C$10*(G589-C$8)/C$9*(H589-D$8)/D$9</f>
        <v>0.54400000000000004</v>
      </c>
      <c r="K589" s="210">
        <f t="shared" si="40"/>
        <v>184</v>
      </c>
      <c r="L589" s="210">
        <f t="shared" si="40"/>
        <v>78</v>
      </c>
      <c r="M589" s="227">
        <f t="shared" si="41"/>
        <v>5.2296341895984275</v>
      </c>
      <c r="N589" s="235">
        <f t="array" ref="N589:O589">MMULT(K589:M589,$N$6:$O$8)</f>
        <v>223</v>
      </c>
      <c r="O589" s="235">
        <v>83.229634189598428</v>
      </c>
    </row>
    <row r="590" spans="5:15" ht="11.25" x14ac:dyDescent="0.2">
      <c r="E590" s="210">
        <v>579</v>
      </c>
      <c r="F590" s="212">
        <v>19</v>
      </c>
      <c r="G590" s="214">
        <v>186</v>
      </c>
      <c r="H590" s="221">
        <v>78</v>
      </c>
      <c r="I590" s="210">
        <v>579</v>
      </c>
      <c r="J590" s="217">
        <f t="shared" si="42"/>
        <v>0.85599999999999998</v>
      </c>
      <c r="K590" s="210">
        <f t="shared" si="40"/>
        <v>186</v>
      </c>
      <c r="L590" s="210">
        <f t="shared" si="40"/>
        <v>78</v>
      </c>
      <c r="M590" s="227">
        <f t="shared" si="41"/>
        <v>3.8514857311859672</v>
      </c>
      <c r="N590" s="235">
        <f t="array" ref="N590:O590">MMULT(K590:M590,$N$6:$O$8)</f>
        <v>225</v>
      </c>
      <c r="O590" s="235">
        <v>81.85148573118596</v>
      </c>
    </row>
    <row r="591" spans="5:15" ht="11.25" x14ac:dyDescent="0.2">
      <c r="E591" s="210">
        <v>580</v>
      </c>
      <c r="F591" s="212">
        <v>20</v>
      </c>
      <c r="G591" s="214">
        <v>188</v>
      </c>
      <c r="H591" s="221">
        <v>78</v>
      </c>
      <c r="I591" s="210">
        <v>580</v>
      </c>
      <c r="J591" s="217">
        <f t="shared" si="42"/>
        <v>1.2480000000000002</v>
      </c>
      <c r="K591" s="210">
        <f t="shared" si="40"/>
        <v>188</v>
      </c>
      <c r="L591" s="210">
        <f t="shared" si="40"/>
        <v>78</v>
      </c>
      <c r="M591" s="227">
        <f t="shared" si="41"/>
        <v>2.6225450845283835</v>
      </c>
      <c r="N591" s="235">
        <f t="array" ref="N591:O591">MMULT(K591:M591,$N$6:$O$8)</f>
        <v>227</v>
      </c>
      <c r="O591" s="235">
        <v>80.622545084528383</v>
      </c>
    </row>
    <row r="592" spans="5:15" ht="11.25" x14ac:dyDescent="0.2">
      <c r="E592" s="210">
        <v>581</v>
      </c>
      <c r="F592" s="212">
        <v>21</v>
      </c>
      <c r="G592" s="214">
        <v>190</v>
      </c>
      <c r="H592" s="221">
        <v>78</v>
      </c>
      <c r="I592" s="210">
        <v>581</v>
      </c>
      <c r="J592" s="217">
        <f t="shared" si="42"/>
        <v>1.7200000000000002</v>
      </c>
      <c r="K592" s="210">
        <f t="shared" si="40"/>
        <v>190</v>
      </c>
      <c r="L592" s="210">
        <f t="shared" si="40"/>
        <v>78</v>
      </c>
      <c r="M592" s="227">
        <f t="shared" si="41"/>
        <v>1.6510313521183011</v>
      </c>
      <c r="N592" s="235">
        <f t="array" ref="N592:O592">MMULT(K592:M592,$N$6:$O$8)</f>
        <v>229</v>
      </c>
      <c r="O592" s="235">
        <v>79.651031352118295</v>
      </c>
    </row>
    <row r="593" spans="5:15" ht="11.25" x14ac:dyDescent="0.2">
      <c r="E593" s="210">
        <v>582</v>
      </c>
      <c r="F593" s="212">
        <v>22</v>
      </c>
      <c r="G593" s="214">
        <v>192</v>
      </c>
      <c r="H593" s="221">
        <v>78</v>
      </c>
      <c r="I593" s="210">
        <v>582</v>
      </c>
      <c r="J593" s="217">
        <f t="shared" si="42"/>
        <v>2.2720000000000002</v>
      </c>
      <c r="K593" s="210">
        <f t="shared" si="40"/>
        <v>192</v>
      </c>
      <c r="L593" s="210">
        <f t="shared" si="40"/>
        <v>78</v>
      </c>
      <c r="M593" s="227">
        <f t="shared" si="41"/>
        <v>0.96100437636183578</v>
      </c>
      <c r="N593" s="235">
        <f t="array" ref="N593:O593">MMULT(K593:M593,$N$6:$O$8)</f>
        <v>231</v>
      </c>
      <c r="O593" s="235">
        <v>78.961004376361842</v>
      </c>
    </row>
    <row r="594" spans="5:15" ht="11.25" x14ac:dyDescent="0.2">
      <c r="E594" s="210">
        <v>583</v>
      </c>
      <c r="F594" s="212">
        <v>23</v>
      </c>
      <c r="G594" s="214">
        <v>194</v>
      </c>
      <c r="H594" s="221">
        <v>78</v>
      </c>
      <c r="I594" s="210">
        <v>583</v>
      </c>
      <c r="J594" s="217">
        <f t="shared" si="42"/>
        <v>2.9039999999999995</v>
      </c>
      <c r="K594" s="210">
        <f t="shared" si="40"/>
        <v>194</v>
      </c>
      <c r="L594" s="210">
        <f t="shared" si="40"/>
        <v>78</v>
      </c>
      <c r="M594" s="227">
        <f t="shared" si="41"/>
        <v>0.51716973066527938</v>
      </c>
      <c r="N594" s="235">
        <f t="array" ref="N594:O594">MMULT(K594:M594,$N$6:$O$8)</f>
        <v>233</v>
      </c>
      <c r="O594" s="235">
        <v>78.517169730665273</v>
      </c>
    </row>
    <row r="595" spans="5:15" ht="11.25" x14ac:dyDescent="0.2">
      <c r="E595" s="210">
        <v>584</v>
      </c>
      <c r="F595" s="212">
        <v>24</v>
      </c>
      <c r="G595" s="214">
        <v>196</v>
      </c>
      <c r="H595" s="221">
        <v>78</v>
      </c>
      <c r="I595" s="210">
        <v>584</v>
      </c>
      <c r="J595" s="217">
        <f t="shared" si="42"/>
        <v>3.6160000000000005</v>
      </c>
      <c r="K595" s="210">
        <f t="shared" si="40"/>
        <v>196</v>
      </c>
      <c r="L595" s="210">
        <f t="shared" si="40"/>
        <v>78</v>
      </c>
      <c r="M595" s="227">
        <f t="shared" si="41"/>
        <v>0.25732294827626123</v>
      </c>
      <c r="N595" s="235">
        <f t="array" ref="N595:O595">MMULT(K595:M595,$N$6:$O$8)</f>
        <v>235</v>
      </c>
      <c r="O595" s="235">
        <v>78.257322948276254</v>
      </c>
    </row>
    <row r="596" spans="5:15" ht="11.25" x14ac:dyDescent="0.2">
      <c r="E596" s="210">
        <v>585</v>
      </c>
      <c r="F596" s="212">
        <v>25</v>
      </c>
      <c r="G596" s="214">
        <v>198</v>
      </c>
      <c r="H596" s="221">
        <v>78</v>
      </c>
      <c r="I596" s="210">
        <v>585</v>
      </c>
      <c r="J596" s="217">
        <f t="shared" si="42"/>
        <v>4.4080000000000004</v>
      </c>
      <c r="K596" s="210">
        <f t="shared" si="40"/>
        <v>198</v>
      </c>
      <c r="L596" s="210">
        <f t="shared" si="40"/>
        <v>78</v>
      </c>
      <c r="M596" s="227">
        <f t="shared" si="41"/>
        <v>0.11837544560711795</v>
      </c>
      <c r="N596" s="235">
        <f t="array" ref="N596:O596">MMULT(K596:M596,$N$6:$O$8)</f>
        <v>237</v>
      </c>
      <c r="O596" s="235">
        <v>78.118375445607114</v>
      </c>
    </row>
    <row r="597" spans="5:15" ht="11.25" x14ac:dyDescent="0.2">
      <c r="E597" s="210">
        <v>586</v>
      </c>
      <c r="F597" s="212">
        <v>26</v>
      </c>
      <c r="G597" s="214">
        <v>200</v>
      </c>
      <c r="H597" s="221">
        <v>78</v>
      </c>
      <c r="I597" s="210">
        <v>586</v>
      </c>
      <c r="J597" s="217">
        <f t="shared" si="42"/>
        <v>5.28</v>
      </c>
      <c r="K597" s="210">
        <f t="shared" si="40"/>
        <v>200</v>
      </c>
      <c r="L597" s="210">
        <f t="shared" si="40"/>
        <v>78</v>
      </c>
      <c r="M597" s="227">
        <f t="shared" si="41"/>
        <v>5.0348023092319789E-2</v>
      </c>
      <c r="N597" s="235">
        <f t="array" ref="N597:O597">MMULT(K597:M597,$N$6:$O$8)</f>
        <v>239</v>
      </c>
      <c r="O597" s="235">
        <v>78.050348023092326</v>
      </c>
    </row>
    <row r="598" spans="5:15" ht="11.25" x14ac:dyDescent="0.2">
      <c r="E598" s="210">
        <v>587</v>
      </c>
      <c r="F598" s="212">
        <v>27</v>
      </c>
      <c r="G598" s="214">
        <v>202</v>
      </c>
      <c r="H598" s="221">
        <v>78</v>
      </c>
      <c r="I598" s="210">
        <v>587</v>
      </c>
      <c r="J598" s="217">
        <f t="shared" si="42"/>
        <v>6.2320000000000011</v>
      </c>
      <c r="K598" s="210">
        <f t="shared" si="40"/>
        <v>202</v>
      </c>
      <c r="L598" s="210">
        <f t="shared" si="40"/>
        <v>78</v>
      </c>
      <c r="M598" s="227">
        <f t="shared" si="41"/>
        <v>1.9798892895132644E-2</v>
      </c>
      <c r="N598" s="235">
        <f t="array" ref="N598:O598">MMULT(K598:M598,$N$6:$O$8)</f>
        <v>241</v>
      </c>
      <c r="O598" s="235">
        <v>78.019798892895139</v>
      </c>
    </row>
    <row r="599" spans="5:15" ht="11.25" x14ac:dyDescent="0.2">
      <c r="E599" s="210">
        <v>588</v>
      </c>
      <c r="F599" s="212">
        <v>28</v>
      </c>
      <c r="G599" s="214">
        <v>204</v>
      </c>
      <c r="H599" s="221">
        <v>78</v>
      </c>
      <c r="I599" s="210">
        <v>588</v>
      </c>
      <c r="J599" s="217">
        <f t="shared" si="42"/>
        <v>7.2639999999999993</v>
      </c>
      <c r="K599" s="210">
        <f t="shared" si="40"/>
        <v>204</v>
      </c>
      <c r="L599" s="210">
        <f t="shared" si="40"/>
        <v>78</v>
      </c>
      <c r="M599" s="227">
        <f t="shared" si="41"/>
        <v>7.1984182606569316E-3</v>
      </c>
      <c r="N599" s="235">
        <f t="array" ref="N599:O599">MMULT(K599:M599,$N$6:$O$8)</f>
        <v>243</v>
      </c>
      <c r="O599" s="235">
        <v>78.007198418260657</v>
      </c>
    </row>
    <row r="600" spans="5:15" ht="11.25" x14ac:dyDescent="0.2">
      <c r="E600" s="210">
        <v>589</v>
      </c>
      <c r="F600" s="212">
        <v>29</v>
      </c>
      <c r="G600" s="214">
        <v>206</v>
      </c>
      <c r="H600" s="221">
        <v>78</v>
      </c>
      <c r="I600" s="210">
        <v>589</v>
      </c>
      <c r="J600" s="217">
        <f t="shared" si="42"/>
        <v>8.3760000000000012</v>
      </c>
      <c r="K600" s="210">
        <f t="shared" si="40"/>
        <v>206</v>
      </c>
      <c r="L600" s="210">
        <f t="shared" si="40"/>
        <v>78</v>
      </c>
      <c r="M600" s="227">
        <f t="shared" si="41"/>
        <v>2.4197524400509868E-3</v>
      </c>
      <c r="N600" s="235">
        <f t="array" ref="N600:O600">MMULT(K600:M600,$N$6:$O$8)</f>
        <v>245</v>
      </c>
      <c r="O600" s="235">
        <v>78.002419752440048</v>
      </c>
    </row>
    <row r="601" spans="5:15" ht="11.25" x14ac:dyDescent="0.2">
      <c r="E601" s="210">
        <v>590</v>
      </c>
      <c r="F601" s="212">
        <v>30</v>
      </c>
      <c r="G601" s="214">
        <v>208</v>
      </c>
      <c r="H601" s="221">
        <v>78</v>
      </c>
      <c r="I601" s="210">
        <v>590</v>
      </c>
      <c r="J601" s="217">
        <f t="shared" si="42"/>
        <v>9.5679999999999996</v>
      </c>
      <c r="K601" s="210">
        <f t="shared" si="40"/>
        <v>208</v>
      </c>
      <c r="L601" s="210">
        <f t="shared" si="40"/>
        <v>78</v>
      </c>
      <c r="M601" s="227">
        <f t="shared" si="41"/>
        <v>7.5204267080969053E-4</v>
      </c>
      <c r="N601" s="235">
        <f t="array" ref="N601:O601">MMULT(K601:M601,$N$6:$O$8)</f>
        <v>247</v>
      </c>
      <c r="O601" s="235">
        <v>78.000752042670811</v>
      </c>
    </row>
    <row r="602" spans="5:15" ht="11.25" x14ac:dyDescent="0.2">
      <c r="E602" s="210">
        <v>591</v>
      </c>
      <c r="F602" s="212">
        <v>31</v>
      </c>
      <c r="G602" s="214">
        <v>210</v>
      </c>
      <c r="H602" s="221">
        <v>78</v>
      </c>
      <c r="I602" s="210">
        <v>591</v>
      </c>
      <c r="J602" s="217">
        <f t="shared" si="42"/>
        <v>10.84</v>
      </c>
      <c r="K602" s="210">
        <f t="shared" si="40"/>
        <v>210</v>
      </c>
      <c r="L602" s="210">
        <f t="shared" si="40"/>
        <v>78</v>
      </c>
      <c r="M602" s="227">
        <f t="shared" si="41"/>
        <v>2.1609848263664895E-4</v>
      </c>
      <c r="N602" s="235">
        <f t="array" ref="N602:O602">MMULT(K602:M602,$N$6:$O$8)</f>
        <v>249</v>
      </c>
      <c r="O602" s="235">
        <v>78.000216098482639</v>
      </c>
    </row>
    <row r="603" spans="5:15" ht="11.25" x14ac:dyDescent="0.2">
      <c r="E603" s="210">
        <v>592</v>
      </c>
      <c r="F603" s="212">
        <v>32</v>
      </c>
      <c r="G603" s="214"/>
      <c r="H603" s="221"/>
      <c r="I603" s="210">
        <v>592</v>
      </c>
      <c r="J603" s="217">
        <f t="shared" si="42"/>
        <v>176.80000000000007</v>
      </c>
      <c r="K603" s="210"/>
      <c r="M603" s="227"/>
      <c r="N603" s="237"/>
      <c r="O603" s="237"/>
    </row>
    <row r="604" spans="5:15" ht="11.25" x14ac:dyDescent="0.2">
      <c r="E604" s="210">
        <v>593</v>
      </c>
      <c r="F604" s="212">
        <v>33</v>
      </c>
      <c r="G604" s="214"/>
      <c r="H604" s="221"/>
      <c r="I604" s="210">
        <v>593</v>
      </c>
      <c r="J604" s="217">
        <f t="shared" si="42"/>
        <v>176.80000000000007</v>
      </c>
      <c r="K604" s="210"/>
      <c r="M604" s="227"/>
      <c r="N604" s="237"/>
      <c r="O604" s="237"/>
    </row>
    <row r="605" spans="5:15" ht="11.25" x14ac:dyDescent="0.2">
      <c r="E605" s="210">
        <v>594</v>
      </c>
      <c r="F605" s="212">
        <v>34</v>
      </c>
      <c r="G605" s="214"/>
      <c r="H605" s="221"/>
      <c r="I605" s="210">
        <v>594</v>
      </c>
      <c r="J605" s="217">
        <f t="shared" si="42"/>
        <v>176.80000000000007</v>
      </c>
      <c r="K605" s="210"/>
      <c r="M605" s="227"/>
      <c r="N605" s="237"/>
      <c r="O605" s="237"/>
    </row>
    <row r="606" spans="5:15" ht="11.25" x14ac:dyDescent="0.2">
      <c r="E606" s="210">
        <v>595</v>
      </c>
      <c r="F606" s="212">
        <v>35</v>
      </c>
      <c r="G606" s="214"/>
      <c r="H606" s="221"/>
      <c r="I606" s="210">
        <v>595</v>
      </c>
      <c r="J606" s="217">
        <f t="shared" si="42"/>
        <v>176.80000000000007</v>
      </c>
      <c r="K606" s="210"/>
      <c r="M606" s="227"/>
      <c r="N606" s="237"/>
      <c r="O606" s="237"/>
    </row>
    <row r="607" spans="5:15" ht="11.25" x14ac:dyDescent="0.2">
      <c r="E607" s="210">
        <v>596</v>
      </c>
      <c r="F607" s="212">
        <v>36</v>
      </c>
      <c r="G607" s="214"/>
      <c r="H607" s="221"/>
      <c r="I607" s="210">
        <v>596</v>
      </c>
      <c r="J607" s="217">
        <f t="shared" si="42"/>
        <v>176.80000000000007</v>
      </c>
      <c r="K607" s="210"/>
      <c r="M607" s="227"/>
      <c r="N607" s="237"/>
      <c r="O607" s="237"/>
    </row>
    <row r="608" spans="5:15" ht="11.25" x14ac:dyDescent="0.2">
      <c r="E608" s="210">
        <v>597</v>
      </c>
      <c r="F608" s="212">
        <v>37</v>
      </c>
      <c r="G608" s="214"/>
      <c r="H608" s="221"/>
      <c r="I608" s="210">
        <v>597</v>
      </c>
      <c r="J608" s="217">
        <f t="shared" si="42"/>
        <v>176.80000000000007</v>
      </c>
      <c r="K608" s="210"/>
      <c r="M608" s="227"/>
      <c r="N608" s="237"/>
      <c r="O608" s="237"/>
    </row>
    <row r="609" spans="5:15" ht="11.25" x14ac:dyDescent="0.2">
      <c r="E609" s="210">
        <v>598</v>
      </c>
      <c r="F609" s="212">
        <v>38</v>
      </c>
      <c r="G609" s="214"/>
      <c r="H609" s="221"/>
      <c r="I609" s="210">
        <v>598</v>
      </c>
      <c r="J609" s="217">
        <f t="shared" si="42"/>
        <v>176.80000000000007</v>
      </c>
      <c r="K609" s="210"/>
      <c r="M609" s="227"/>
      <c r="N609" s="237"/>
      <c r="O609" s="237"/>
    </row>
    <row r="610" spans="5:15" ht="11.25" x14ac:dyDescent="0.2">
      <c r="E610" s="210">
        <v>599</v>
      </c>
      <c r="F610" s="212">
        <v>39</v>
      </c>
      <c r="G610" s="214"/>
      <c r="H610" s="221"/>
      <c r="I610" s="210">
        <v>599</v>
      </c>
      <c r="J610" s="217">
        <f t="shared" si="42"/>
        <v>176.80000000000007</v>
      </c>
      <c r="K610" s="210"/>
      <c r="M610" s="227"/>
      <c r="N610" s="237"/>
      <c r="O610" s="237"/>
    </row>
    <row r="611" spans="5:15" ht="11.25" x14ac:dyDescent="0.2">
      <c r="E611" s="210">
        <v>600</v>
      </c>
      <c r="F611" s="213">
        <v>40</v>
      </c>
      <c r="G611" s="222"/>
      <c r="H611" s="223"/>
      <c r="I611" s="210">
        <v>600</v>
      </c>
      <c r="J611" s="217">
        <f t="shared" si="42"/>
        <v>176.80000000000007</v>
      </c>
      <c r="K611" s="210"/>
      <c r="M611" s="227"/>
      <c r="N611" s="237"/>
      <c r="O611" s="237"/>
    </row>
    <row r="612" spans="5:15" ht="11.25" x14ac:dyDescent="0.2">
      <c r="E612" s="210">
        <v>601</v>
      </c>
      <c r="F612" s="211">
        <v>1</v>
      </c>
      <c r="G612" s="219">
        <v>150</v>
      </c>
      <c r="H612" s="220">
        <v>80</v>
      </c>
      <c r="I612" s="210">
        <v>601</v>
      </c>
      <c r="J612" s="217">
        <f t="shared" si="42"/>
        <v>9</v>
      </c>
      <c r="K612" s="210">
        <f t="shared" ref="K612:L642" si="43">G612</f>
        <v>150</v>
      </c>
      <c r="L612" s="210">
        <f t="shared" si="43"/>
        <v>80</v>
      </c>
      <c r="M612" s="227">
        <f t="shared" ref="M612:M642" si="44">$M$2*$M$5*EXP(-1/2*J612/$M$10)</f>
        <v>1.3124564468148562E-3</v>
      </c>
      <c r="N612" s="235">
        <f t="array" ref="N612:O612">MMULT(K612:M612,$N$6:$O$8)</f>
        <v>190</v>
      </c>
      <c r="O612" s="235">
        <v>80.001312456446811</v>
      </c>
    </row>
    <row r="613" spans="5:15" ht="11.25" x14ac:dyDescent="0.2">
      <c r="E613" s="210">
        <v>602</v>
      </c>
      <c r="F613" s="212">
        <v>2</v>
      </c>
      <c r="G613" s="214">
        <v>152</v>
      </c>
      <c r="H613" s="221">
        <v>80</v>
      </c>
      <c r="I613" s="210">
        <v>602</v>
      </c>
      <c r="J613" s="217">
        <f t="shared" si="42"/>
        <v>7.839999999999999</v>
      </c>
      <c r="K613" s="210">
        <f t="shared" si="43"/>
        <v>152</v>
      </c>
      <c r="L613" s="210">
        <f t="shared" si="43"/>
        <v>80</v>
      </c>
      <c r="M613" s="227">
        <f t="shared" si="44"/>
        <v>4.0924975578076469E-3</v>
      </c>
      <c r="N613" s="235">
        <f t="array" ref="N613:O613">MMULT(K613:M613,$N$6:$O$8)</f>
        <v>192</v>
      </c>
      <c r="O613" s="235">
        <v>80.004092497557806</v>
      </c>
    </row>
    <row r="614" spans="5:15" ht="11.25" x14ac:dyDescent="0.2">
      <c r="E614" s="210">
        <v>603</v>
      </c>
      <c r="F614" s="212">
        <v>3</v>
      </c>
      <c r="G614" s="214">
        <v>154</v>
      </c>
      <c r="H614" s="221">
        <v>80</v>
      </c>
      <c r="I614" s="210">
        <v>603</v>
      </c>
      <c r="J614" s="217">
        <f t="shared" si="42"/>
        <v>6.7600000000000007</v>
      </c>
      <c r="K614" s="210">
        <f t="shared" si="43"/>
        <v>154</v>
      </c>
      <c r="L614" s="210">
        <f t="shared" si="43"/>
        <v>80</v>
      </c>
      <c r="M614" s="227">
        <f t="shared" si="44"/>
        <v>1.1798577376930564E-2</v>
      </c>
      <c r="N614" s="235">
        <f t="array" ref="N614:O614">MMULT(K614:M614,$N$6:$O$8)</f>
        <v>194</v>
      </c>
      <c r="O614" s="235">
        <v>80.011798577376936</v>
      </c>
    </row>
    <row r="615" spans="5:15" ht="11.25" x14ac:dyDescent="0.2">
      <c r="E615" s="210">
        <v>604</v>
      </c>
      <c r="F615" s="212">
        <v>4</v>
      </c>
      <c r="G615" s="214">
        <v>156</v>
      </c>
      <c r="H615" s="221">
        <v>80</v>
      </c>
      <c r="I615" s="210">
        <v>604</v>
      </c>
      <c r="J615" s="217">
        <f t="shared" si="42"/>
        <v>5.76</v>
      </c>
      <c r="K615" s="210">
        <f t="shared" si="43"/>
        <v>156</v>
      </c>
      <c r="L615" s="210">
        <f t="shared" si="43"/>
        <v>80</v>
      </c>
      <c r="M615" s="227">
        <f t="shared" si="44"/>
        <v>3.1449123709622738E-2</v>
      </c>
      <c r="N615" s="235">
        <f t="array" ref="N615:O615">MMULT(K615:M615,$N$6:$O$8)</f>
        <v>196</v>
      </c>
      <c r="O615" s="235">
        <v>80.031449123709621</v>
      </c>
    </row>
    <row r="616" spans="5:15" ht="11.25" x14ac:dyDescent="0.2">
      <c r="E616" s="210">
        <v>605</v>
      </c>
      <c r="F616" s="212">
        <v>5</v>
      </c>
      <c r="G616" s="214">
        <v>158</v>
      </c>
      <c r="H616" s="221">
        <v>80</v>
      </c>
      <c r="I616" s="210">
        <v>605</v>
      </c>
      <c r="J616" s="217">
        <f t="shared" si="42"/>
        <v>4.8400000000000007</v>
      </c>
      <c r="K616" s="210">
        <f t="shared" si="43"/>
        <v>158</v>
      </c>
      <c r="L616" s="210">
        <f t="shared" si="43"/>
        <v>80</v>
      </c>
      <c r="M616" s="227">
        <f t="shared" si="44"/>
        <v>7.75041826129928E-2</v>
      </c>
      <c r="N616" s="235">
        <f t="array" ref="N616:O616">MMULT(K616:M616,$N$6:$O$8)</f>
        <v>198</v>
      </c>
      <c r="O616" s="235">
        <v>80.077504182612998</v>
      </c>
    </row>
    <row r="617" spans="5:15" ht="11.25" x14ac:dyDescent="0.2">
      <c r="E617" s="210">
        <v>606</v>
      </c>
      <c r="F617" s="212">
        <v>6</v>
      </c>
      <c r="G617" s="214">
        <v>160</v>
      </c>
      <c r="H617" s="221">
        <v>80</v>
      </c>
      <c r="I617" s="210">
        <v>606</v>
      </c>
      <c r="J617" s="217">
        <f t="shared" si="42"/>
        <v>4</v>
      </c>
      <c r="K617" s="210">
        <f t="shared" si="43"/>
        <v>160</v>
      </c>
      <c r="L617" s="210">
        <f t="shared" si="43"/>
        <v>80</v>
      </c>
      <c r="M617" s="227">
        <f t="shared" si="44"/>
        <v>0.17659541335098949</v>
      </c>
      <c r="N617" s="235">
        <f t="array" ref="N617:O617">MMULT(K617:M617,$N$6:$O$8)</f>
        <v>200</v>
      </c>
      <c r="O617" s="235">
        <v>80.176595413350995</v>
      </c>
    </row>
    <row r="618" spans="5:15" ht="11.25" x14ac:dyDescent="0.2">
      <c r="E618" s="210">
        <v>607</v>
      </c>
      <c r="F618" s="212">
        <v>7</v>
      </c>
      <c r="G618" s="214">
        <v>162</v>
      </c>
      <c r="H618" s="221">
        <v>80</v>
      </c>
      <c r="I618" s="210">
        <v>607</v>
      </c>
      <c r="J618" s="217">
        <f t="shared" si="42"/>
        <v>3.24</v>
      </c>
      <c r="K618" s="210">
        <f t="shared" si="43"/>
        <v>162</v>
      </c>
      <c r="L618" s="210">
        <f t="shared" si="43"/>
        <v>80</v>
      </c>
      <c r="M618" s="227">
        <f t="shared" si="44"/>
        <v>0.37202436709940678</v>
      </c>
      <c r="N618" s="235">
        <f t="array" ref="N618:O618">MMULT(K618:M618,$N$6:$O$8)</f>
        <v>202</v>
      </c>
      <c r="O618" s="235">
        <v>80.372024367099414</v>
      </c>
    </row>
    <row r="619" spans="5:15" ht="11.25" x14ac:dyDescent="0.2">
      <c r="E619" s="210">
        <v>608</v>
      </c>
      <c r="F619" s="212">
        <v>8</v>
      </c>
      <c r="G619" s="214">
        <v>164</v>
      </c>
      <c r="H619" s="221">
        <v>80</v>
      </c>
      <c r="I619" s="210">
        <v>608</v>
      </c>
      <c r="J619" s="217">
        <f t="shared" si="42"/>
        <v>2.5600000000000005</v>
      </c>
      <c r="K619" s="210">
        <f t="shared" si="43"/>
        <v>164</v>
      </c>
      <c r="L619" s="210">
        <f t="shared" si="43"/>
        <v>80</v>
      </c>
      <c r="M619" s="227">
        <f t="shared" si="44"/>
        <v>0.72460452390133578</v>
      </c>
      <c r="N619" s="235">
        <f t="array" ref="N619:O619">MMULT(K619:M619,$N$6:$O$8)</f>
        <v>204</v>
      </c>
      <c r="O619" s="235">
        <v>80.724604523901334</v>
      </c>
    </row>
    <row r="620" spans="5:15" ht="11.25" x14ac:dyDescent="0.2">
      <c r="E620" s="210">
        <v>609</v>
      </c>
      <c r="F620" s="212">
        <v>9</v>
      </c>
      <c r="G620" s="214">
        <v>166</v>
      </c>
      <c r="H620" s="221">
        <v>80</v>
      </c>
      <c r="I620" s="210">
        <v>609</v>
      </c>
      <c r="J620" s="217">
        <f t="shared" si="42"/>
        <v>1.9599999999999997</v>
      </c>
      <c r="K620" s="210">
        <f t="shared" si="43"/>
        <v>166</v>
      </c>
      <c r="L620" s="210">
        <f t="shared" si="43"/>
        <v>80</v>
      </c>
      <c r="M620" s="227">
        <f t="shared" si="44"/>
        <v>1.3048734160643083</v>
      </c>
      <c r="N620" s="235">
        <f t="array" ref="N620:O620">MMULT(K620:M620,$N$6:$O$8)</f>
        <v>206</v>
      </c>
      <c r="O620" s="235">
        <v>81.304873416064311</v>
      </c>
    </row>
    <row r="621" spans="5:15" ht="11.25" x14ac:dyDescent="0.2">
      <c r="E621" s="210">
        <v>610</v>
      </c>
      <c r="F621" s="212">
        <v>10</v>
      </c>
      <c r="G621" s="214">
        <v>168</v>
      </c>
      <c r="H621" s="221">
        <v>80</v>
      </c>
      <c r="I621" s="210">
        <v>610</v>
      </c>
      <c r="J621" s="217">
        <f t="shared" si="42"/>
        <v>1.44</v>
      </c>
      <c r="K621" s="210">
        <f t="shared" si="43"/>
        <v>168</v>
      </c>
      <c r="L621" s="210">
        <f t="shared" si="43"/>
        <v>80</v>
      </c>
      <c r="M621" s="227">
        <f t="shared" si="44"/>
        <v>2.1725681747642707</v>
      </c>
      <c r="N621" s="235">
        <f t="array" ref="N621:O621">MMULT(K621:M621,$N$6:$O$8)</f>
        <v>208</v>
      </c>
      <c r="O621" s="235">
        <v>82.172568174764265</v>
      </c>
    </row>
    <row r="622" spans="5:15" ht="11.25" x14ac:dyDescent="0.2">
      <c r="E622" s="210">
        <v>611</v>
      </c>
      <c r="F622" s="212">
        <v>11</v>
      </c>
      <c r="G622" s="214">
        <v>170</v>
      </c>
      <c r="H622" s="221">
        <v>80</v>
      </c>
      <c r="I622" s="210">
        <v>611</v>
      </c>
      <c r="J622" s="217">
        <f t="shared" si="42"/>
        <v>1</v>
      </c>
      <c r="K622" s="210">
        <f t="shared" si="43"/>
        <v>170</v>
      </c>
      <c r="L622" s="210">
        <f t="shared" si="43"/>
        <v>80</v>
      </c>
      <c r="M622" s="227">
        <f t="shared" si="44"/>
        <v>3.3443839542091598</v>
      </c>
      <c r="N622" s="235">
        <f t="array" ref="N622:O622">MMULT(K622:M622,$N$6:$O$8)</f>
        <v>210</v>
      </c>
      <c r="O622" s="235">
        <v>83.344383954209164</v>
      </c>
    </row>
    <row r="623" spans="5:15" ht="11.25" x14ac:dyDescent="0.2">
      <c r="E623" s="210">
        <v>612</v>
      </c>
      <c r="F623" s="212">
        <v>12</v>
      </c>
      <c r="G623" s="214">
        <v>172</v>
      </c>
      <c r="H623" s="221">
        <v>80</v>
      </c>
      <c r="I623" s="210">
        <v>612</v>
      </c>
      <c r="J623" s="217">
        <f t="shared" si="42"/>
        <v>0.64000000000000012</v>
      </c>
      <c r="K623" s="210">
        <f t="shared" si="43"/>
        <v>172</v>
      </c>
      <c r="L623" s="210">
        <f t="shared" si="43"/>
        <v>80</v>
      </c>
      <c r="M623" s="227">
        <f t="shared" si="44"/>
        <v>4.759885836105779</v>
      </c>
      <c r="N623" s="235">
        <f t="array" ref="N623:O623">MMULT(K623:M623,$N$6:$O$8)</f>
        <v>212</v>
      </c>
      <c r="O623" s="235">
        <v>84.759885836105781</v>
      </c>
    </row>
    <row r="624" spans="5:15" ht="11.25" x14ac:dyDescent="0.2">
      <c r="E624" s="210">
        <v>613</v>
      </c>
      <c r="F624" s="212">
        <v>13</v>
      </c>
      <c r="G624" s="214">
        <v>174</v>
      </c>
      <c r="H624" s="221">
        <v>80</v>
      </c>
      <c r="I624" s="210">
        <v>613</v>
      </c>
      <c r="J624" s="217">
        <f t="shared" si="42"/>
        <v>0.36</v>
      </c>
      <c r="K624" s="210">
        <f t="shared" si="43"/>
        <v>174</v>
      </c>
      <c r="L624" s="210">
        <f t="shared" si="43"/>
        <v>80</v>
      </c>
      <c r="M624" s="227">
        <f t="shared" si="44"/>
        <v>6.2634646336465574</v>
      </c>
      <c r="N624" s="235">
        <f t="array" ref="N624:O624">MMULT(K624:M624,$N$6:$O$8)</f>
        <v>214</v>
      </c>
      <c r="O624" s="235">
        <v>86.263464633646564</v>
      </c>
    </row>
    <row r="625" spans="5:15" ht="11.25" x14ac:dyDescent="0.2">
      <c r="E625" s="210">
        <v>614</v>
      </c>
      <c r="F625" s="212">
        <v>14</v>
      </c>
      <c r="G625" s="214">
        <v>176</v>
      </c>
      <c r="H625" s="221">
        <v>80</v>
      </c>
      <c r="I625" s="210">
        <v>614</v>
      </c>
      <c r="J625" s="217">
        <f t="shared" si="42"/>
        <v>0.16000000000000003</v>
      </c>
      <c r="K625" s="210">
        <f t="shared" si="43"/>
        <v>176</v>
      </c>
      <c r="L625" s="210">
        <f t="shared" si="43"/>
        <v>80</v>
      </c>
      <c r="M625" s="227">
        <f t="shared" si="44"/>
        <v>7.620270892308902</v>
      </c>
      <c r="N625" s="235">
        <f t="array" ref="N625:O625">MMULT(K625:M625,$N$6:$O$8)</f>
        <v>216</v>
      </c>
      <c r="O625" s="235">
        <v>87.620270892308895</v>
      </c>
    </row>
    <row r="626" spans="5:15" ht="11.25" x14ac:dyDescent="0.2">
      <c r="E626" s="210">
        <v>615</v>
      </c>
      <c r="F626" s="212">
        <v>15</v>
      </c>
      <c r="G626" s="214">
        <v>178</v>
      </c>
      <c r="H626" s="221">
        <v>80</v>
      </c>
      <c r="I626" s="210">
        <v>615</v>
      </c>
      <c r="J626" s="217">
        <f t="shared" si="42"/>
        <v>4.0000000000000008E-2</v>
      </c>
      <c r="K626" s="210">
        <f t="shared" si="43"/>
        <v>178</v>
      </c>
      <c r="L626" s="210">
        <f t="shared" si="43"/>
        <v>80</v>
      </c>
      <c r="M626" s="227">
        <f t="shared" si="44"/>
        <v>8.5716391302591077</v>
      </c>
      <c r="N626" s="235">
        <f t="array" ref="N626:O626">MMULT(K626:M626,$N$6:$O$8)</f>
        <v>218</v>
      </c>
      <c r="O626" s="235">
        <v>88.571639130259115</v>
      </c>
    </row>
    <row r="627" spans="5:15" ht="11.25" x14ac:dyDescent="0.2">
      <c r="E627" s="210">
        <v>616</v>
      </c>
      <c r="F627" s="212">
        <v>16</v>
      </c>
      <c r="G627" s="214">
        <v>180</v>
      </c>
      <c r="H627" s="221">
        <v>80</v>
      </c>
      <c r="I627" s="210">
        <v>616</v>
      </c>
      <c r="J627" s="217">
        <f t="shared" si="42"/>
        <v>0</v>
      </c>
      <c r="K627" s="210">
        <f t="shared" si="43"/>
        <v>180</v>
      </c>
      <c r="L627" s="210">
        <f t="shared" si="43"/>
        <v>80</v>
      </c>
      <c r="M627" s="227">
        <f t="shared" si="44"/>
        <v>8.9144598834476927</v>
      </c>
      <c r="N627" s="235">
        <f t="array" ref="N627:O627">MMULT(K627:M627,$N$6:$O$8)</f>
        <v>220</v>
      </c>
      <c r="O627" s="235">
        <v>88.914459883447691</v>
      </c>
    </row>
    <row r="628" spans="5:15" ht="11.25" x14ac:dyDescent="0.2">
      <c r="E628" s="210">
        <v>617</v>
      </c>
      <c r="F628" s="212">
        <v>17</v>
      </c>
      <c r="G628" s="214">
        <v>182</v>
      </c>
      <c r="H628" s="221">
        <v>80</v>
      </c>
      <c r="I628" s="210">
        <v>617</v>
      </c>
      <c r="J628" s="217">
        <f t="shared" si="42"/>
        <v>4.0000000000000008E-2</v>
      </c>
      <c r="K628" s="210">
        <f t="shared" si="43"/>
        <v>182</v>
      </c>
      <c r="L628" s="210">
        <f t="shared" si="43"/>
        <v>80</v>
      </c>
      <c r="M628" s="227">
        <f t="shared" si="44"/>
        <v>8.5716391302591077</v>
      </c>
      <c r="N628" s="235">
        <f t="array" ref="N628:O628">MMULT(K628:M628,$N$6:$O$8)</f>
        <v>222</v>
      </c>
      <c r="O628" s="235">
        <v>88.571639130259115</v>
      </c>
    </row>
    <row r="629" spans="5:15" ht="11.25" x14ac:dyDescent="0.2">
      <c r="E629" s="210">
        <v>618</v>
      </c>
      <c r="F629" s="212">
        <v>18</v>
      </c>
      <c r="G629" s="214">
        <v>184</v>
      </c>
      <c r="H629" s="221">
        <v>80</v>
      </c>
      <c r="I629" s="210">
        <v>618</v>
      </c>
      <c r="J629" s="217">
        <f t="shared" si="42"/>
        <v>0.16000000000000003</v>
      </c>
      <c r="K629" s="210">
        <f t="shared" si="43"/>
        <v>184</v>
      </c>
      <c r="L629" s="210">
        <f t="shared" si="43"/>
        <v>80</v>
      </c>
      <c r="M629" s="227">
        <f t="shared" si="44"/>
        <v>7.620270892308902</v>
      </c>
      <c r="N629" s="235">
        <f t="array" ref="N629:O629">MMULT(K629:M629,$N$6:$O$8)</f>
        <v>224</v>
      </c>
      <c r="O629" s="235">
        <v>87.620270892308895</v>
      </c>
    </row>
    <row r="630" spans="5:15" ht="11.25" x14ac:dyDescent="0.2">
      <c r="E630" s="210">
        <v>619</v>
      </c>
      <c r="F630" s="212">
        <v>19</v>
      </c>
      <c r="G630" s="214">
        <v>186</v>
      </c>
      <c r="H630" s="221">
        <v>80</v>
      </c>
      <c r="I630" s="210">
        <v>619</v>
      </c>
      <c r="J630" s="217">
        <f t="shared" si="42"/>
        <v>0.36</v>
      </c>
      <c r="K630" s="210">
        <f t="shared" si="43"/>
        <v>186</v>
      </c>
      <c r="L630" s="210">
        <f t="shared" si="43"/>
        <v>80</v>
      </c>
      <c r="M630" s="227">
        <f t="shared" si="44"/>
        <v>6.2634646336465574</v>
      </c>
      <c r="N630" s="235">
        <f t="array" ref="N630:O630">MMULT(K630:M630,$N$6:$O$8)</f>
        <v>226</v>
      </c>
      <c r="O630" s="235">
        <v>86.263464633646564</v>
      </c>
    </row>
    <row r="631" spans="5:15" ht="11.25" x14ac:dyDescent="0.2">
      <c r="E631" s="210">
        <v>620</v>
      </c>
      <c r="F631" s="212">
        <v>20</v>
      </c>
      <c r="G631" s="214">
        <v>188</v>
      </c>
      <c r="H631" s="221">
        <v>80</v>
      </c>
      <c r="I631" s="210">
        <v>620</v>
      </c>
      <c r="J631" s="217">
        <f t="shared" si="42"/>
        <v>0.64000000000000012</v>
      </c>
      <c r="K631" s="210">
        <f t="shared" si="43"/>
        <v>188</v>
      </c>
      <c r="L631" s="210">
        <f t="shared" si="43"/>
        <v>80</v>
      </c>
      <c r="M631" s="227">
        <f t="shared" si="44"/>
        <v>4.759885836105779</v>
      </c>
      <c r="N631" s="235">
        <f t="array" ref="N631:O631">MMULT(K631:M631,$N$6:$O$8)</f>
        <v>228</v>
      </c>
      <c r="O631" s="235">
        <v>84.759885836105781</v>
      </c>
    </row>
    <row r="632" spans="5:15" ht="11.25" x14ac:dyDescent="0.2">
      <c r="E632" s="210">
        <v>621</v>
      </c>
      <c r="F632" s="212">
        <v>21</v>
      </c>
      <c r="G632" s="214">
        <v>190</v>
      </c>
      <c r="H632" s="221">
        <v>80</v>
      </c>
      <c r="I632" s="210">
        <v>621</v>
      </c>
      <c r="J632" s="217">
        <f t="shared" si="42"/>
        <v>1</v>
      </c>
      <c r="K632" s="210">
        <f t="shared" si="43"/>
        <v>190</v>
      </c>
      <c r="L632" s="210">
        <f t="shared" si="43"/>
        <v>80</v>
      </c>
      <c r="M632" s="227">
        <f t="shared" si="44"/>
        <v>3.3443839542091598</v>
      </c>
      <c r="N632" s="235">
        <f t="array" ref="N632:O632">MMULT(K632:M632,$N$6:$O$8)</f>
        <v>230</v>
      </c>
      <c r="O632" s="235">
        <v>83.344383954209164</v>
      </c>
    </row>
    <row r="633" spans="5:15" ht="11.25" x14ac:dyDescent="0.2">
      <c r="E633" s="210">
        <v>622</v>
      </c>
      <c r="F633" s="212">
        <v>22</v>
      </c>
      <c r="G633" s="214">
        <v>192</v>
      </c>
      <c r="H633" s="221">
        <v>80</v>
      </c>
      <c r="I633" s="210">
        <v>622</v>
      </c>
      <c r="J633" s="217">
        <f t="shared" si="42"/>
        <v>1.44</v>
      </c>
      <c r="K633" s="210">
        <f t="shared" si="43"/>
        <v>192</v>
      </c>
      <c r="L633" s="210">
        <f t="shared" si="43"/>
        <v>80</v>
      </c>
      <c r="M633" s="227">
        <f t="shared" si="44"/>
        <v>2.1725681747642707</v>
      </c>
      <c r="N633" s="235">
        <f t="array" ref="N633:O633">MMULT(K633:M633,$N$6:$O$8)</f>
        <v>232</v>
      </c>
      <c r="O633" s="235">
        <v>82.172568174764265</v>
      </c>
    </row>
    <row r="634" spans="5:15" ht="11.25" x14ac:dyDescent="0.2">
      <c r="E634" s="210">
        <v>623</v>
      </c>
      <c r="F634" s="212">
        <v>23</v>
      </c>
      <c r="G634" s="214">
        <v>194</v>
      </c>
      <c r="H634" s="221">
        <v>80</v>
      </c>
      <c r="I634" s="210">
        <v>623</v>
      </c>
      <c r="J634" s="217">
        <f t="shared" si="42"/>
        <v>1.9599999999999997</v>
      </c>
      <c r="K634" s="210">
        <f t="shared" si="43"/>
        <v>194</v>
      </c>
      <c r="L634" s="210">
        <f t="shared" si="43"/>
        <v>80</v>
      </c>
      <c r="M634" s="227">
        <f t="shared" si="44"/>
        <v>1.3048734160643083</v>
      </c>
      <c r="N634" s="235">
        <f t="array" ref="N634:O634">MMULT(K634:M634,$N$6:$O$8)</f>
        <v>234</v>
      </c>
      <c r="O634" s="235">
        <v>81.304873416064311</v>
      </c>
    </row>
    <row r="635" spans="5:15" ht="11.25" x14ac:dyDescent="0.2">
      <c r="E635" s="210">
        <v>624</v>
      </c>
      <c r="F635" s="212">
        <v>24</v>
      </c>
      <c r="G635" s="214">
        <v>196</v>
      </c>
      <c r="H635" s="221">
        <v>80</v>
      </c>
      <c r="I635" s="210">
        <v>624</v>
      </c>
      <c r="J635" s="217">
        <f t="shared" si="42"/>
        <v>2.5600000000000005</v>
      </c>
      <c r="K635" s="210">
        <f t="shared" si="43"/>
        <v>196</v>
      </c>
      <c r="L635" s="210">
        <f t="shared" si="43"/>
        <v>80</v>
      </c>
      <c r="M635" s="227">
        <f t="shared" si="44"/>
        <v>0.72460452390133578</v>
      </c>
      <c r="N635" s="235">
        <f t="array" ref="N635:O635">MMULT(K635:M635,$N$6:$O$8)</f>
        <v>236</v>
      </c>
      <c r="O635" s="235">
        <v>80.724604523901334</v>
      </c>
    </row>
    <row r="636" spans="5:15" ht="11.25" x14ac:dyDescent="0.2">
      <c r="E636" s="210">
        <v>625</v>
      </c>
      <c r="F636" s="212">
        <v>25</v>
      </c>
      <c r="G636" s="214">
        <v>198</v>
      </c>
      <c r="H636" s="221">
        <v>80</v>
      </c>
      <c r="I636" s="210">
        <v>625</v>
      </c>
      <c r="J636" s="217">
        <f t="shared" si="42"/>
        <v>3.24</v>
      </c>
      <c r="K636" s="210">
        <f t="shared" si="43"/>
        <v>198</v>
      </c>
      <c r="L636" s="210">
        <f t="shared" si="43"/>
        <v>80</v>
      </c>
      <c r="M636" s="227">
        <f t="shared" si="44"/>
        <v>0.37202436709940678</v>
      </c>
      <c r="N636" s="235">
        <f t="array" ref="N636:O636">MMULT(K636:M636,$N$6:$O$8)</f>
        <v>238</v>
      </c>
      <c r="O636" s="235">
        <v>80.372024367099414</v>
      </c>
    </row>
    <row r="637" spans="5:15" ht="11.25" x14ac:dyDescent="0.2">
      <c r="E637" s="210">
        <v>626</v>
      </c>
      <c r="F637" s="212">
        <v>26</v>
      </c>
      <c r="G637" s="214">
        <v>200</v>
      </c>
      <c r="H637" s="221">
        <v>80</v>
      </c>
      <c r="I637" s="210">
        <v>626</v>
      </c>
      <c r="J637" s="217">
        <f t="shared" si="42"/>
        <v>4</v>
      </c>
      <c r="K637" s="210">
        <f t="shared" si="43"/>
        <v>200</v>
      </c>
      <c r="L637" s="210">
        <f t="shared" si="43"/>
        <v>80</v>
      </c>
      <c r="M637" s="227">
        <f t="shared" si="44"/>
        <v>0.17659541335098949</v>
      </c>
      <c r="N637" s="235">
        <f t="array" ref="N637:O637">MMULT(K637:M637,$N$6:$O$8)</f>
        <v>240</v>
      </c>
      <c r="O637" s="235">
        <v>80.176595413350995</v>
      </c>
    </row>
    <row r="638" spans="5:15" ht="11.25" x14ac:dyDescent="0.2">
      <c r="E638" s="210">
        <v>627</v>
      </c>
      <c r="F638" s="212">
        <v>27</v>
      </c>
      <c r="G638" s="214">
        <v>202</v>
      </c>
      <c r="H638" s="221">
        <v>80</v>
      </c>
      <c r="I638" s="210">
        <v>627</v>
      </c>
      <c r="J638" s="217">
        <f t="shared" si="42"/>
        <v>4.8400000000000007</v>
      </c>
      <c r="K638" s="210">
        <f t="shared" si="43"/>
        <v>202</v>
      </c>
      <c r="L638" s="210">
        <f t="shared" si="43"/>
        <v>80</v>
      </c>
      <c r="M638" s="227">
        <f t="shared" si="44"/>
        <v>7.75041826129928E-2</v>
      </c>
      <c r="N638" s="235">
        <f t="array" ref="N638:O638">MMULT(K638:M638,$N$6:$O$8)</f>
        <v>242</v>
      </c>
      <c r="O638" s="235">
        <v>80.077504182612998</v>
      </c>
    </row>
    <row r="639" spans="5:15" ht="11.25" x14ac:dyDescent="0.2">
      <c r="E639" s="210">
        <v>628</v>
      </c>
      <c r="F639" s="212">
        <v>28</v>
      </c>
      <c r="G639" s="214">
        <v>204</v>
      </c>
      <c r="H639" s="221">
        <v>80</v>
      </c>
      <c r="I639" s="210">
        <v>628</v>
      </c>
      <c r="J639" s="217">
        <f t="shared" si="42"/>
        <v>5.76</v>
      </c>
      <c r="K639" s="210">
        <f t="shared" si="43"/>
        <v>204</v>
      </c>
      <c r="L639" s="210">
        <f t="shared" si="43"/>
        <v>80</v>
      </c>
      <c r="M639" s="227">
        <f t="shared" si="44"/>
        <v>3.1449123709622738E-2</v>
      </c>
      <c r="N639" s="235">
        <f t="array" ref="N639:O639">MMULT(K639:M639,$N$6:$O$8)</f>
        <v>244</v>
      </c>
      <c r="O639" s="235">
        <v>80.031449123709621</v>
      </c>
    </row>
    <row r="640" spans="5:15" ht="11.25" x14ac:dyDescent="0.2">
      <c r="E640" s="210">
        <v>629</v>
      </c>
      <c r="F640" s="212">
        <v>29</v>
      </c>
      <c r="G640" s="214">
        <v>206</v>
      </c>
      <c r="H640" s="221">
        <v>80</v>
      </c>
      <c r="I640" s="210">
        <v>629</v>
      </c>
      <c r="J640" s="217">
        <f t="shared" si="42"/>
        <v>6.7600000000000007</v>
      </c>
      <c r="K640" s="210">
        <f t="shared" si="43"/>
        <v>206</v>
      </c>
      <c r="L640" s="210">
        <f t="shared" si="43"/>
        <v>80</v>
      </c>
      <c r="M640" s="227">
        <f t="shared" si="44"/>
        <v>1.1798577376930564E-2</v>
      </c>
      <c r="N640" s="235">
        <f t="array" ref="N640:O640">MMULT(K640:M640,$N$6:$O$8)</f>
        <v>246</v>
      </c>
      <c r="O640" s="235">
        <v>80.011798577376936</v>
      </c>
    </row>
    <row r="641" spans="5:15" ht="11.25" x14ac:dyDescent="0.2">
      <c r="E641" s="210">
        <v>630</v>
      </c>
      <c r="F641" s="212">
        <v>30</v>
      </c>
      <c r="G641" s="214">
        <v>208</v>
      </c>
      <c r="H641" s="221">
        <v>80</v>
      </c>
      <c r="I641" s="210">
        <v>630</v>
      </c>
      <c r="J641" s="217">
        <f t="shared" si="42"/>
        <v>7.839999999999999</v>
      </c>
      <c r="K641" s="210">
        <f t="shared" si="43"/>
        <v>208</v>
      </c>
      <c r="L641" s="210">
        <f t="shared" si="43"/>
        <v>80</v>
      </c>
      <c r="M641" s="227">
        <f t="shared" si="44"/>
        <v>4.0924975578076469E-3</v>
      </c>
      <c r="N641" s="235">
        <f t="array" ref="N641:O641">MMULT(K641:M641,$N$6:$O$8)</f>
        <v>248</v>
      </c>
      <c r="O641" s="235">
        <v>80.004092497557806</v>
      </c>
    </row>
    <row r="642" spans="5:15" ht="11.25" x14ac:dyDescent="0.2">
      <c r="E642" s="210">
        <v>631</v>
      </c>
      <c r="F642" s="212">
        <v>31</v>
      </c>
      <c r="G642" s="214">
        <v>210</v>
      </c>
      <c r="H642" s="221">
        <v>80</v>
      </c>
      <c r="I642" s="210">
        <v>631</v>
      </c>
      <c r="J642" s="217">
        <f t="shared" si="42"/>
        <v>9</v>
      </c>
      <c r="K642" s="210">
        <f t="shared" si="43"/>
        <v>210</v>
      </c>
      <c r="L642" s="210">
        <f t="shared" si="43"/>
        <v>80</v>
      </c>
      <c r="M642" s="227">
        <f t="shared" si="44"/>
        <v>1.3124564468148562E-3</v>
      </c>
      <c r="N642" s="235">
        <f t="array" ref="N642:O642">MMULT(K642:M642,$N$6:$O$8)</f>
        <v>250</v>
      </c>
      <c r="O642" s="235">
        <v>80.001312456446811</v>
      </c>
    </row>
    <row r="643" spans="5:15" ht="11.25" x14ac:dyDescent="0.2">
      <c r="E643" s="210">
        <v>632</v>
      </c>
      <c r="F643" s="212">
        <v>32</v>
      </c>
      <c r="G643" s="214"/>
      <c r="H643" s="221"/>
      <c r="I643" s="210">
        <v>632</v>
      </c>
      <c r="J643" s="217">
        <f t="shared" si="42"/>
        <v>176.80000000000007</v>
      </c>
      <c r="K643" s="210"/>
      <c r="M643" s="227"/>
      <c r="N643" s="237"/>
      <c r="O643" s="237"/>
    </row>
    <row r="644" spans="5:15" ht="11.25" x14ac:dyDescent="0.2">
      <c r="E644" s="210">
        <v>633</v>
      </c>
      <c r="F644" s="212">
        <v>33</v>
      </c>
      <c r="G644" s="214"/>
      <c r="H644" s="221"/>
      <c r="I644" s="210">
        <v>633</v>
      </c>
      <c r="J644" s="217">
        <f t="shared" si="42"/>
        <v>176.80000000000007</v>
      </c>
      <c r="K644" s="210"/>
      <c r="M644" s="227"/>
      <c r="N644" s="237"/>
      <c r="O644" s="237"/>
    </row>
    <row r="645" spans="5:15" ht="11.25" x14ac:dyDescent="0.2">
      <c r="E645" s="210">
        <v>634</v>
      </c>
      <c r="F645" s="212">
        <v>34</v>
      </c>
      <c r="G645" s="214"/>
      <c r="H645" s="221"/>
      <c r="I645" s="210">
        <v>634</v>
      </c>
      <c r="J645" s="217">
        <f t="shared" si="42"/>
        <v>176.80000000000007</v>
      </c>
      <c r="K645" s="210"/>
      <c r="M645" s="227"/>
      <c r="N645" s="237"/>
      <c r="O645" s="237"/>
    </row>
    <row r="646" spans="5:15" ht="11.25" x14ac:dyDescent="0.2">
      <c r="E646" s="210">
        <v>635</v>
      </c>
      <c r="F646" s="212">
        <v>35</v>
      </c>
      <c r="G646" s="214"/>
      <c r="H646" s="221"/>
      <c r="I646" s="210">
        <v>635</v>
      </c>
      <c r="J646" s="217">
        <f t="shared" si="42"/>
        <v>176.80000000000007</v>
      </c>
      <c r="K646" s="210"/>
      <c r="M646" s="227"/>
      <c r="N646" s="237"/>
      <c r="O646" s="237"/>
    </row>
    <row r="647" spans="5:15" ht="11.25" x14ac:dyDescent="0.2">
      <c r="E647" s="210">
        <v>636</v>
      </c>
      <c r="F647" s="212">
        <v>36</v>
      </c>
      <c r="G647" s="214"/>
      <c r="H647" s="221"/>
      <c r="I647" s="210">
        <v>636</v>
      </c>
      <c r="J647" s="217">
        <f t="shared" si="42"/>
        <v>176.80000000000007</v>
      </c>
      <c r="K647" s="210"/>
      <c r="M647" s="227"/>
      <c r="N647" s="237"/>
      <c r="O647" s="237"/>
    </row>
    <row r="648" spans="5:15" ht="11.25" x14ac:dyDescent="0.2">
      <c r="E648" s="210">
        <v>637</v>
      </c>
      <c r="F648" s="212">
        <v>37</v>
      </c>
      <c r="G648" s="214"/>
      <c r="H648" s="221"/>
      <c r="I648" s="210">
        <v>637</v>
      </c>
      <c r="J648" s="217">
        <f t="shared" si="42"/>
        <v>176.80000000000007</v>
      </c>
      <c r="K648" s="210"/>
      <c r="M648" s="227"/>
      <c r="N648" s="237"/>
      <c r="O648" s="237"/>
    </row>
    <row r="649" spans="5:15" ht="11.25" x14ac:dyDescent="0.2">
      <c r="E649" s="210">
        <v>638</v>
      </c>
      <c r="F649" s="212">
        <v>38</v>
      </c>
      <c r="G649" s="214"/>
      <c r="H649" s="221"/>
      <c r="I649" s="210">
        <v>638</v>
      </c>
      <c r="J649" s="217">
        <f t="shared" si="42"/>
        <v>176.80000000000007</v>
      </c>
      <c r="K649" s="210"/>
      <c r="M649" s="227"/>
      <c r="N649" s="237"/>
      <c r="O649" s="237"/>
    </row>
    <row r="650" spans="5:15" ht="11.25" x14ac:dyDescent="0.2">
      <c r="E650" s="210">
        <v>639</v>
      </c>
      <c r="F650" s="212">
        <v>39</v>
      </c>
      <c r="G650" s="214"/>
      <c r="H650" s="221"/>
      <c r="I650" s="210">
        <v>639</v>
      </c>
      <c r="J650" s="217">
        <f t="shared" si="42"/>
        <v>176.80000000000007</v>
      </c>
      <c r="K650" s="210"/>
      <c r="M650" s="227"/>
      <c r="N650" s="237"/>
      <c r="O650" s="237"/>
    </row>
    <row r="651" spans="5:15" ht="11.25" x14ac:dyDescent="0.2">
      <c r="E651" s="210">
        <v>640</v>
      </c>
      <c r="F651" s="213">
        <v>40</v>
      </c>
      <c r="G651" s="222"/>
      <c r="H651" s="223"/>
      <c r="I651" s="210">
        <v>640</v>
      </c>
      <c r="J651" s="217">
        <f t="shared" si="42"/>
        <v>176.80000000000007</v>
      </c>
      <c r="K651" s="210"/>
      <c r="M651" s="227"/>
      <c r="N651" s="237"/>
      <c r="O651" s="237"/>
    </row>
    <row r="652" spans="5:15" ht="11.25" x14ac:dyDescent="0.2">
      <c r="E652" s="210">
        <v>641</v>
      </c>
      <c r="F652" s="211">
        <v>1</v>
      </c>
      <c r="G652" s="219">
        <v>150</v>
      </c>
      <c r="H652" s="220">
        <v>82</v>
      </c>
      <c r="I652" s="210">
        <v>641</v>
      </c>
      <c r="J652" s="217">
        <f t="shared" si="42"/>
        <v>10.84</v>
      </c>
      <c r="K652" s="210">
        <f t="shared" ref="K652:L682" si="45">G652</f>
        <v>150</v>
      </c>
      <c r="L652" s="210">
        <f t="shared" si="45"/>
        <v>82</v>
      </c>
      <c r="M652" s="227">
        <f t="shared" ref="M652:M682" si="46">$M$2*$M$5*EXP(-1/2*J652/$M$10)</f>
        <v>2.1609848263664895E-4</v>
      </c>
      <c r="N652" s="235">
        <f t="array" ref="N652:O652">MMULT(K652:M652,$N$6:$O$8)</f>
        <v>191</v>
      </c>
      <c r="O652" s="235">
        <v>82.000216098482639</v>
      </c>
    </row>
    <row r="653" spans="5:15" ht="11.25" x14ac:dyDescent="0.2">
      <c r="E653" s="210">
        <v>642</v>
      </c>
      <c r="F653" s="212">
        <v>2</v>
      </c>
      <c r="G653" s="214">
        <v>152</v>
      </c>
      <c r="H653" s="221">
        <v>82</v>
      </c>
      <c r="I653" s="210">
        <v>642</v>
      </c>
      <c r="J653" s="217">
        <f t="shared" ref="J653:J716" si="47">((G653-C$8)/C$9)^2+((H653-D$8)/D$9)^2-2*$C$10*(G653-C$8)/C$9*(H653-D$8)/D$9</f>
        <v>9.5679999999999996</v>
      </c>
      <c r="K653" s="210">
        <f t="shared" si="45"/>
        <v>152</v>
      </c>
      <c r="L653" s="210">
        <f t="shared" si="45"/>
        <v>82</v>
      </c>
      <c r="M653" s="227">
        <f t="shared" si="46"/>
        <v>7.5204267080969053E-4</v>
      </c>
      <c r="N653" s="235">
        <f t="array" ref="N653:O653">MMULT(K653:M653,$N$6:$O$8)</f>
        <v>193</v>
      </c>
      <c r="O653" s="235">
        <v>82.000752042670811</v>
      </c>
    </row>
    <row r="654" spans="5:15" ht="11.25" x14ac:dyDescent="0.2">
      <c r="E654" s="210">
        <v>643</v>
      </c>
      <c r="F654" s="212">
        <v>3</v>
      </c>
      <c r="G654" s="214">
        <v>154</v>
      </c>
      <c r="H654" s="221">
        <v>82</v>
      </c>
      <c r="I654" s="210">
        <v>643</v>
      </c>
      <c r="J654" s="217">
        <f t="shared" si="47"/>
        <v>8.3760000000000012</v>
      </c>
      <c r="K654" s="210">
        <f t="shared" si="45"/>
        <v>154</v>
      </c>
      <c r="L654" s="210">
        <f t="shared" si="45"/>
        <v>82</v>
      </c>
      <c r="M654" s="227">
        <f t="shared" si="46"/>
        <v>2.4197524400509868E-3</v>
      </c>
      <c r="N654" s="235">
        <f t="array" ref="N654:O654">MMULT(K654:M654,$N$6:$O$8)</f>
        <v>195</v>
      </c>
      <c r="O654" s="235">
        <v>82.002419752440048</v>
      </c>
    </row>
    <row r="655" spans="5:15" ht="11.25" x14ac:dyDescent="0.2">
      <c r="E655" s="210">
        <v>644</v>
      </c>
      <c r="F655" s="212">
        <v>4</v>
      </c>
      <c r="G655" s="214">
        <v>156</v>
      </c>
      <c r="H655" s="221">
        <v>82</v>
      </c>
      <c r="I655" s="210">
        <v>644</v>
      </c>
      <c r="J655" s="217">
        <f t="shared" si="47"/>
        <v>7.2639999999999993</v>
      </c>
      <c r="K655" s="210">
        <f t="shared" si="45"/>
        <v>156</v>
      </c>
      <c r="L655" s="210">
        <f t="shared" si="45"/>
        <v>82</v>
      </c>
      <c r="M655" s="227">
        <f t="shared" si="46"/>
        <v>7.1984182606569316E-3</v>
      </c>
      <c r="N655" s="235">
        <f t="array" ref="N655:O655">MMULT(K655:M655,$N$6:$O$8)</f>
        <v>197</v>
      </c>
      <c r="O655" s="235">
        <v>82.007198418260657</v>
      </c>
    </row>
    <row r="656" spans="5:15" ht="11.25" x14ac:dyDescent="0.2">
      <c r="E656" s="210">
        <v>645</v>
      </c>
      <c r="F656" s="212">
        <v>5</v>
      </c>
      <c r="G656" s="214">
        <v>158</v>
      </c>
      <c r="H656" s="221">
        <v>82</v>
      </c>
      <c r="I656" s="210">
        <v>645</v>
      </c>
      <c r="J656" s="217">
        <f t="shared" si="47"/>
        <v>6.2320000000000011</v>
      </c>
      <c r="K656" s="210">
        <f t="shared" si="45"/>
        <v>158</v>
      </c>
      <c r="L656" s="210">
        <f t="shared" si="45"/>
        <v>82</v>
      </c>
      <c r="M656" s="227">
        <f t="shared" si="46"/>
        <v>1.9798892895132644E-2</v>
      </c>
      <c r="N656" s="235">
        <f t="array" ref="N656:O656">MMULT(K656:M656,$N$6:$O$8)</f>
        <v>199</v>
      </c>
      <c r="O656" s="235">
        <v>82.019798892895139</v>
      </c>
    </row>
    <row r="657" spans="5:15" ht="11.25" x14ac:dyDescent="0.2">
      <c r="E657" s="210">
        <v>646</v>
      </c>
      <c r="F657" s="212">
        <v>6</v>
      </c>
      <c r="G657" s="214">
        <v>160</v>
      </c>
      <c r="H657" s="221">
        <v>82</v>
      </c>
      <c r="I657" s="210">
        <v>646</v>
      </c>
      <c r="J657" s="217">
        <f t="shared" si="47"/>
        <v>5.28</v>
      </c>
      <c r="K657" s="210">
        <f t="shared" si="45"/>
        <v>160</v>
      </c>
      <c r="L657" s="210">
        <f t="shared" si="45"/>
        <v>82</v>
      </c>
      <c r="M657" s="227">
        <f t="shared" si="46"/>
        <v>5.0348023092319789E-2</v>
      </c>
      <c r="N657" s="235">
        <f t="array" ref="N657:O657">MMULT(K657:M657,$N$6:$O$8)</f>
        <v>201</v>
      </c>
      <c r="O657" s="235">
        <v>82.050348023092326</v>
      </c>
    </row>
    <row r="658" spans="5:15" ht="11.25" x14ac:dyDescent="0.2">
      <c r="E658" s="210">
        <v>647</v>
      </c>
      <c r="F658" s="212">
        <v>7</v>
      </c>
      <c r="G658" s="214">
        <v>162</v>
      </c>
      <c r="H658" s="221">
        <v>82</v>
      </c>
      <c r="I658" s="210">
        <v>647</v>
      </c>
      <c r="J658" s="217">
        <f t="shared" si="47"/>
        <v>4.4080000000000004</v>
      </c>
      <c r="K658" s="210">
        <f t="shared" si="45"/>
        <v>162</v>
      </c>
      <c r="L658" s="210">
        <f t="shared" si="45"/>
        <v>82</v>
      </c>
      <c r="M658" s="227">
        <f t="shared" si="46"/>
        <v>0.11837544560711795</v>
      </c>
      <c r="N658" s="235">
        <f t="array" ref="N658:O658">MMULT(K658:M658,$N$6:$O$8)</f>
        <v>203</v>
      </c>
      <c r="O658" s="235">
        <v>82.118375445607114</v>
      </c>
    </row>
    <row r="659" spans="5:15" ht="11.25" x14ac:dyDescent="0.2">
      <c r="E659" s="210">
        <v>648</v>
      </c>
      <c r="F659" s="212">
        <v>8</v>
      </c>
      <c r="G659" s="214">
        <v>164</v>
      </c>
      <c r="H659" s="221">
        <v>82</v>
      </c>
      <c r="I659" s="210">
        <v>648</v>
      </c>
      <c r="J659" s="217">
        <f t="shared" si="47"/>
        <v>3.6160000000000005</v>
      </c>
      <c r="K659" s="210">
        <f t="shared" si="45"/>
        <v>164</v>
      </c>
      <c r="L659" s="210">
        <f t="shared" si="45"/>
        <v>82</v>
      </c>
      <c r="M659" s="227">
        <f t="shared" si="46"/>
        <v>0.25732294827626123</v>
      </c>
      <c r="N659" s="235">
        <f t="array" ref="N659:O659">MMULT(K659:M659,$N$6:$O$8)</f>
        <v>205</v>
      </c>
      <c r="O659" s="235">
        <v>82.257322948276254</v>
      </c>
    </row>
    <row r="660" spans="5:15" ht="11.25" x14ac:dyDescent="0.2">
      <c r="E660" s="210">
        <v>649</v>
      </c>
      <c r="F660" s="212">
        <v>9</v>
      </c>
      <c r="G660" s="214">
        <v>166</v>
      </c>
      <c r="H660" s="221">
        <v>82</v>
      </c>
      <c r="I660" s="210">
        <v>649</v>
      </c>
      <c r="J660" s="217">
        <f t="shared" si="47"/>
        <v>2.9039999999999995</v>
      </c>
      <c r="K660" s="210">
        <f t="shared" si="45"/>
        <v>166</v>
      </c>
      <c r="L660" s="210">
        <f t="shared" si="45"/>
        <v>82</v>
      </c>
      <c r="M660" s="227">
        <f t="shared" si="46"/>
        <v>0.51716973066527938</v>
      </c>
      <c r="N660" s="235">
        <f t="array" ref="N660:O660">MMULT(K660:M660,$N$6:$O$8)</f>
        <v>207</v>
      </c>
      <c r="O660" s="235">
        <v>82.517169730665273</v>
      </c>
    </row>
    <row r="661" spans="5:15" ht="11.25" x14ac:dyDescent="0.2">
      <c r="E661" s="210">
        <v>650</v>
      </c>
      <c r="F661" s="212">
        <v>10</v>
      </c>
      <c r="G661" s="214">
        <v>168</v>
      </c>
      <c r="H661" s="221">
        <v>82</v>
      </c>
      <c r="I661" s="210">
        <v>650</v>
      </c>
      <c r="J661" s="217">
        <f t="shared" si="47"/>
        <v>2.2720000000000002</v>
      </c>
      <c r="K661" s="210">
        <f t="shared" si="45"/>
        <v>168</v>
      </c>
      <c r="L661" s="210">
        <f t="shared" si="45"/>
        <v>82</v>
      </c>
      <c r="M661" s="227">
        <f t="shared" si="46"/>
        <v>0.96100437636183578</v>
      </c>
      <c r="N661" s="235">
        <f t="array" ref="N661:O661">MMULT(K661:M661,$N$6:$O$8)</f>
        <v>209</v>
      </c>
      <c r="O661" s="235">
        <v>82.961004376361842</v>
      </c>
    </row>
    <row r="662" spans="5:15" ht="11.25" x14ac:dyDescent="0.2">
      <c r="E662" s="210">
        <v>651</v>
      </c>
      <c r="F662" s="212">
        <v>11</v>
      </c>
      <c r="G662" s="214">
        <v>170</v>
      </c>
      <c r="H662" s="221">
        <v>82</v>
      </c>
      <c r="I662" s="210">
        <v>651</v>
      </c>
      <c r="J662" s="217">
        <f t="shared" si="47"/>
        <v>1.7200000000000002</v>
      </c>
      <c r="K662" s="210">
        <f t="shared" si="45"/>
        <v>170</v>
      </c>
      <c r="L662" s="210">
        <f t="shared" si="45"/>
        <v>82</v>
      </c>
      <c r="M662" s="227">
        <f t="shared" si="46"/>
        <v>1.6510313521183011</v>
      </c>
      <c r="N662" s="235">
        <f t="array" ref="N662:O662">MMULT(K662:M662,$N$6:$O$8)</f>
        <v>211</v>
      </c>
      <c r="O662" s="235">
        <v>83.651031352118295</v>
      </c>
    </row>
    <row r="663" spans="5:15" ht="11.25" x14ac:dyDescent="0.2">
      <c r="E663" s="210">
        <v>652</v>
      </c>
      <c r="F663" s="212">
        <v>12</v>
      </c>
      <c r="G663" s="214">
        <v>172</v>
      </c>
      <c r="H663" s="221">
        <v>82</v>
      </c>
      <c r="I663" s="210">
        <v>652</v>
      </c>
      <c r="J663" s="217">
        <f t="shared" si="47"/>
        <v>1.2480000000000002</v>
      </c>
      <c r="K663" s="210">
        <f t="shared" si="45"/>
        <v>172</v>
      </c>
      <c r="L663" s="210">
        <f t="shared" si="45"/>
        <v>82</v>
      </c>
      <c r="M663" s="227">
        <f t="shared" si="46"/>
        <v>2.6225450845283835</v>
      </c>
      <c r="N663" s="235">
        <f t="array" ref="N663:O663">MMULT(K663:M663,$N$6:$O$8)</f>
        <v>213</v>
      </c>
      <c r="O663" s="235">
        <v>84.622545084528383</v>
      </c>
    </row>
    <row r="664" spans="5:15" ht="11.25" x14ac:dyDescent="0.2">
      <c r="E664" s="210">
        <v>653</v>
      </c>
      <c r="F664" s="212">
        <v>13</v>
      </c>
      <c r="G664" s="214">
        <v>174</v>
      </c>
      <c r="H664" s="221">
        <v>82</v>
      </c>
      <c r="I664" s="210">
        <v>653</v>
      </c>
      <c r="J664" s="217">
        <f t="shared" si="47"/>
        <v>0.85599999999999998</v>
      </c>
      <c r="K664" s="210">
        <f t="shared" si="45"/>
        <v>174</v>
      </c>
      <c r="L664" s="210">
        <f t="shared" si="45"/>
        <v>82</v>
      </c>
      <c r="M664" s="227">
        <f t="shared" si="46"/>
        <v>3.8514857311859672</v>
      </c>
      <c r="N664" s="235">
        <f t="array" ref="N664:O664">MMULT(K664:M664,$N$6:$O$8)</f>
        <v>215</v>
      </c>
      <c r="O664" s="235">
        <v>85.85148573118596</v>
      </c>
    </row>
    <row r="665" spans="5:15" ht="11.25" x14ac:dyDescent="0.2">
      <c r="E665" s="210">
        <v>654</v>
      </c>
      <c r="F665" s="212">
        <v>14</v>
      </c>
      <c r="G665" s="214">
        <v>176</v>
      </c>
      <c r="H665" s="221">
        <v>82</v>
      </c>
      <c r="I665" s="210">
        <v>654</v>
      </c>
      <c r="J665" s="217">
        <f t="shared" si="47"/>
        <v>0.54400000000000004</v>
      </c>
      <c r="K665" s="210">
        <f t="shared" si="45"/>
        <v>176</v>
      </c>
      <c r="L665" s="210">
        <f t="shared" si="45"/>
        <v>82</v>
      </c>
      <c r="M665" s="227">
        <f t="shared" si="46"/>
        <v>5.2296341895984275</v>
      </c>
      <c r="N665" s="235">
        <f t="array" ref="N665:O665">MMULT(K665:M665,$N$6:$O$8)</f>
        <v>217</v>
      </c>
      <c r="O665" s="235">
        <v>87.229634189598428</v>
      </c>
    </row>
    <row r="666" spans="5:15" ht="11.25" x14ac:dyDescent="0.2">
      <c r="E666" s="210">
        <v>655</v>
      </c>
      <c r="F666" s="212">
        <v>15</v>
      </c>
      <c r="G666" s="214">
        <v>178</v>
      </c>
      <c r="H666" s="221">
        <v>82</v>
      </c>
      <c r="I666" s="210">
        <v>655</v>
      </c>
      <c r="J666" s="217">
        <f t="shared" si="47"/>
        <v>0.31200000000000006</v>
      </c>
      <c r="K666" s="210">
        <f t="shared" si="45"/>
        <v>178</v>
      </c>
      <c r="L666" s="210">
        <f t="shared" si="45"/>
        <v>82</v>
      </c>
      <c r="M666" s="227">
        <f t="shared" si="46"/>
        <v>6.5652613161007611</v>
      </c>
      <c r="N666" s="235">
        <f t="array" ref="N666:O666">MMULT(K666:M666,$N$6:$O$8)</f>
        <v>219</v>
      </c>
      <c r="O666" s="235">
        <v>88.565261316100759</v>
      </c>
    </row>
    <row r="667" spans="5:15" ht="11.25" x14ac:dyDescent="0.2">
      <c r="E667" s="210">
        <v>656</v>
      </c>
      <c r="F667" s="212">
        <v>16</v>
      </c>
      <c r="G667" s="214">
        <v>180</v>
      </c>
      <c r="H667" s="221">
        <v>82</v>
      </c>
      <c r="I667" s="210">
        <v>656</v>
      </c>
      <c r="J667" s="217">
        <f t="shared" si="47"/>
        <v>0.16000000000000003</v>
      </c>
      <c r="K667" s="210">
        <f t="shared" si="45"/>
        <v>180</v>
      </c>
      <c r="L667" s="210">
        <f t="shared" si="45"/>
        <v>82</v>
      </c>
      <c r="M667" s="227">
        <f t="shared" si="46"/>
        <v>7.620270892308902</v>
      </c>
      <c r="N667" s="235">
        <f t="array" ref="N667:O667">MMULT(K667:M667,$N$6:$O$8)</f>
        <v>221</v>
      </c>
      <c r="O667" s="235">
        <v>89.620270892308895</v>
      </c>
    </row>
    <row r="668" spans="5:15" ht="11.25" x14ac:dyDescent="0.2">
      <c r="E668" s="210">
        <v>657</v>
      </c>
      <c r="F668" s="212">
        <v>17</v>
      </c>
      <c r="G668" s="214">
        <v>182</v>
      </c>
      <c r="H668" s="221">
        <v>82</v>
      </c>
      <c r="I668" s="210">
        <v>657</v>
      </c>
      <c r="J668" s="217">
        <f t="shared" si="47"/>
        <v>8.800000000000005E-2</v>
      </c>
      <c r="K668" s="210">
        <f t="shared" si="45"/>
        <v>182</v>
      </c>
      <c r="L668" s="210">
        <f t="shared" si="45"/>
        <v>82</v>
      </c>
      <c r="M668" s="227">
        <f t="shared" si="46"/>
        <v>8.1776118207348549</v>
      </c>
      <c r="N668" s="235">
        <f t="array" ref="N668:O668">MMULT(K668:M668,$N$6:$O$8)</f>
        <v>223</v>
      </c>
      <c r="O668" s="235">
        <v>90.177611820734853</v>
      </c>
    </row>
    <row r="669" spans="5:15" ht="11.25" x14ac:dyDescent="0.2">
      <c r="E669" s="210">
        <v>658</v>
      </c>
      <c r="F669" s="212">
        <v>18</v>
      </c>
      <c r="G669" s="214">
        <v>184</v>
      </c>
      <c r="H669" s="221">
        <v>82</v>
      </c>
      <c r="I669" s="210">
        <v>658</v>
      </c>
      <c r="J669" s="217">
        <f t="shared" si="47"/>
        <v>9.6000000000000085E-2</v>
      </c>
      <c r="K669" s="210">
        <f t="shared" si="45"/>
        <v>184</v>
      </c>
      <c r="L669" s="210">
        <f t="shared" si="45"/>
        <v>82</v>
      </c>
      <c r="M669" s="227">
        <f t="shared" si="46"/>
        <v>8.1137245546067707</v>
      </c>
      <c r="N669" s="235">
        <f t="array" ref="N669:O669">MMULT(K669:M669,$N$6:$O$8)</f>
        <v>225</v>
      </c>
      <c r="O669" s="235">
        <v>90.113724554606776</v>
      </c>
    </row>
    <row r="670" spans="5:15" ht="11.25" x14ac:dyDescent="0.2">
      <c r="E670" s="210">
        <v>659</v>
      </c>
      <c r="F670" s="212">
        <v>19</v>
      </c>
      <c r="G670" s="214">
        <v>186</v>
      </c>
      <c r="H670" s="221">
        <v>82</v>
      </c>
      <c r="I670" s="210">
        <v>659</v>
      </c>
      <c r="J670" s="217">
        <f t="shared" si="47"/>
        <v>0.18400000000000005</v>
      </c>
      <c r="K670" s="210">
        <f t="shared" si="45"/>
        <v>186</v>
      </c>
      <c r="L670" s="210">
        <f t="shared" si="45"/>
        <v>82</v>
      </c>
      <c r="M670" s="227">
        <f t="shared" si="46"/>
        <v>7.4430633706859632</v>
      </c>
      <c r="N670" s="235">
        <f t="array" ref="N670:O670">MMULT(K670:M670,$N$6:$O$8)</f>
        <v>227</v>
      </c>
      <c r="O670" s="235">
        <v>89.443063370685962</v>
      </c>
    </row>
    <row r="671" spans="5:15" ht="11.25" x14ac:dyDescent="0.2">
      <c r="E671" s="210">
        <v>660</v>
      </c>
      <c r="F671" s="212">
        <v>20</v>
      </c>
      <c r="G671" s="214">
        <v>188</v>
      </c>
      <c r="H671" s="221">
        <v>82</v>
      </c>
      <c r="I671" s="210">
        <v>660</v>
      </c>
      <c r="J671" s="217">
        <f t="shared" si="47"/>
        <v>0.3520000000000002</v>
      </c>
      <c r="K671" s="210">
        <f t="shared" si="45"/>
        <v>188</v>
      </c>
      <c r="L671" s="210">
        <f t="shared" si="45"/>
        <v>82</v>
      </c>
      <c r="M671" s="227">
        <f t="shared" si="46"/>
        <v>6.3127829989965862</v>
      </c>
      <c r="N671" s="235">
        <f t="array" ref="N671:O671">MMULT(K671:M671,$N$6:$O$8)</f>
        <v>229</v>
      </c>
      <c r="O671" s="235">
        <v>88.312782998996582</v>
      </c>
    </row>
    <row r="672" spans="5:15" ht="11.25" x14ac:dyDescent="0.2">
      <c r="E672" s="210">
        <v>661</v>
      </c>
      <c r="F672" s="212">
        <v>21</v>
      </c>
      <c r="G672" s="214">
        <v>190</v>
      </c>
      <c r="H672" s="221">
        <v>82</v>
      </c>
      <c r="I672" s="210">
        <v>661</v>
      </c>
      <c r="J672" s="217">
        <f t="shared" si="47"/>
        <v>0.6000000000000002</v>
      </c>
      <c r="K672" s="210">
        <f t="shared" si="45"/>
        <v>190</v>
      </c>
      <c r="L672" s="210">
        <f t="shared" si="45"/>
        <v>82</v>
      </c>
      <c r="M672" s="227">
        <f t="shared" si="46"/>
        <v>4.9502563851487285</v>
      </c>
      <c r="N672" s="235">
        <f t="array" ref="N672:O672">MMULT(K672:M672,$N$6:$O$8)</f>
        <v>231</v>
      </c>
      <c r="O672" s="235">
        <v>86.950256385148734</v>
      </c>
    </row>
    <row r="673" spans="5:15" ht="11.25" x14ac:dyDescent="0.2">
      <c r="E673" s="210">
        <v>662</v>
      </c>
      <c r="F673" s="212">
        <v>22</v>
      </c>
      <c r="G673" s="214">
        <v>192</v>
      </c>
      <c r="H673" s="221">
        <v>82</v>
      </c>
      <c r="I673" s="210">
        <v>662</v>
      </c>
      <c r="J673" s="217">
        <f t="shared" si="47"/>
        <v>0.92800000000000016</v>
      </c>
      <c r="K673" s="210">
        <f t="shared" si="45"/>
        <v>192</v>
      </c>
      <c r="L673" s="210">
        <f t="shared" si="45"/>
        <v>82</v>
      </c>
      <c r="M673" s="227">
        <f t="shared" si="46"/>
        <v>3.5889897017467018</v>
      </c>
      <c r="N673" s="235">
        <f t="array" ref="N673:O673">MMULT(K673:M673,$N$6:$O$8)</f>
        <v>233</v>
      </c>
      <c r="O673" s="235">
        <v>85.588989701746698</v>
      </c>
    </row>
    <row r="674" spans="5:15" ht="11.25" x14ac:dyDescent="0.2">
      <c r="E674" s="210">
        <v>663</v>
      </c>
      <c r="F674" s="212">
        <v>23</v>
      </c>
      <c r="G674" s="214">
        <v>194</v>
      </c>
      <c r="H674" s="221">
        <v>82</v>
      </c>
      <c r="I674" s="210">
        <v>663</v>
      </c>
      <c r="J674" s="217">
        <f t="shared" si="47"/>
        <v>1.3359999999999999</v>
      </c>
      <c r="K674" s="210">
        <f t="shared" si="45"/>
        <v>194</v>
      </c>
      <c r="L674" s="210">
        <f t="shared" si="45"/>
        <v>82</v>
      </c>
      <c r="M674" s="227">
        <f t="shared" si="46"/>
        <v>2.4057717420962854</v>
      </c>
      <c r="N674" s="235">
        <f t="array" ref="N674:O674">MMULT(K674:M674,$N$6:$O$8)</f>
        <v>235</v>
      </c>
      <c r="O674" s="235">
        <v>84.405771742096292</v>
      </c>
    </row>
    <row r="675" spans="5:15" ht="11.25" x14ac:dyDescent="0.2">
      <c r="E675" s="210">
        <v>664</v>
      </c>
      <c r="F675" s="212">
        <v>24</v>
      </c>
      <c r="G675" s="214">
        <v>196</v>
      </c>
      <c r="H675" s="221">
        <v>82</v>
      </c>
      <c r="I675" s="210">
        <v>664</v>
      </c>
      <c r="J675" s="217">
        <f t="shared" si="47"/>
        <v>1.8240000000000007</v>
      </c>
      <c r="K675" s="210">
        <f t="shared" si="45"/>
        <v>196</v>
      </c>
      <c r="L675" s="210">
        <f t="shared" si="45"/>
        <v>82</v>
      </c>
      <c r="M675" s="227">
        <f t="shared" si="46"/>
        <v>1.4909885706882167</v>
      </c>
      <c r="N675" s="235">
        <f t="array" ref="N675:O675">MMULT(K675:M675,$N$6:$O$8)</f>
        <v>237</v>
      </c>
      <c r="O675" s="235">
        <v>83.490988570688216</v>
      </c>
    </row>
    <row r="676" spans="5:15" ht="11.25" x14ac:dyDescent="0.2">
      <c r="E676" s="210">
        <v>665</v>
      </c>
      <c r="F676" s="212">
        <v>25</v>
      </c>
      <c r="G676" s="214">
        <v>198</v>
      </c>
      <c r="H676" s="221">
        <v>82</v>
      </c>
      <c r="I676" s="210">
        <v>665</v>
      </c>
      <c r="J676" s="217">
        <f t="shared" si="47"/>
        <v>2.3920000000000003</v>
      </c>
      <c r="K676" s="210">
        <f t="shared" si="45"/>
        <v>198</v>
      </c>
      <c r="L676" s="210">
        <f t="shared" si="45"/>
        <v>82</v>
      </c>
      <c r="M676" s="227">
        <f t="shared" si="46"/>
        <v>0.85434227518047634</v>
      </c>
      <c r="N676" s="235">
        <f t="array" ref="N676:O676">MMULT(K676:M676,$N$6:$O$8)</f>
        <v>239</v>
      </c>
      <c r="O676" s="235">
        <v>82.854342275180471</v>
      </c>
    </row>
    <row r="677" spans="5:15" ht="11.25" x14ac:dyDescent="0.2">
      <c r="E677" s="210">
        <v>666</v>
      </c>
      <c r="F677" s="212">
        <v>26</v>
      </c>
      <c r="G677" s="214">
        <v>200</v>
      </c>
      <c r="H677" s="221">
        <v>82</v>
      </c>
      <c r="I677" s="210">
        <v>666</v>
      </c>
      <c r="J677" s="217">
        <f t="shared" si="47"/>
        <v>3.04</v>
      </c>
      <c r="K677" s="210">
        <f t="shared" si="45"/>
        <v>200</v>
      </c>
      <c r="L677" s="210">
        <f t="shared" si="45"/>
        <v>82</v>
      </c>
      <c r="M677" s="227">
        <f t="shared" si="46"/>
        <v>0.45261314969487937</v>
      </c>
      <c r="N677" s="235">
        <f t="array" ref="N677:O677">MMULT(K677:M677,$N$6:$O$8)</f>
        <v>241</v>
      </c>
      <c r="O677" s="235">
        <v>82.452613149694884</v>
      </c>
    </row>
    <row r="678" spans="5:15" ht="11.25" x14ac:dyDescent="0.2">
      <c r="E678" s="210">
        <v>667</v>
      </c>
      <c r="F678" s="212">
        <v>27</v>
      </c>
      <c r="G678" s="214">
        <v>202</v>
      </c>
      <c r="H678" s="221">
        <v>82</v>
      </c>
      <c r="I678" s="210">
        <v>667</v>
      </c>
      <c r="J678" s="217">
        <f t="shared" si="47"/>
        <v>3.7680000000000011</v>
      </c>
      <c r="K678" s="210">
        <f t="shared" si="45"/>
        <v>202</v>
      </c>
      <c r="L678" s="210">
        <f t="shared" si="45"/>
        <v>82</v>
      </c>
      <c r="M678" s="227">
        <f t="shared" si="46"/>
        <v>0.22169715774385765</v>
      </c>
      <c r="N678" s="235">
        <f t="array" ref="N678:O678">MMULT(K678:M678,$N$6:$O$8)</f>
        <v>243</v>
      </c>
      <c r="O678" s="235">
        <v>82.221697157743861</v>
      </c>
    </row>
    <row r="679" spans="5:15" ht="11.25" x14ac:dyDescent="0.2">
      <c r="E679" s="210">
        <v>668</v>
      </c>
      <c r="F679" s="212">
        <v>28</v>
      </c>
      <c r="G679" s="214">
        <v>204</v>
      </c>
      <c r="H679" s="221">
        <v>82</v>
      </c>
      <c r="I679" s="210">
        <v>668</v>
      </c>
      <c r="J679" s="217">
        <f t="shared" si="47"/>
        <v>4.5760000000000005</v>
      </c>
      <c r="K679" s="210">
        <f t="shared" si="45"/>
        <v>204</v>
      </c>
      <c r="L679" s="210">
        <f t="shared" si="45"/>
        <v>82</v>
      </c>
      <c r="M679" s="227">
        <f t="shared" si="46"/>
        <v>0.10039931991851221</v>
      </c>
      <c r="N679" s="235">
        <f t="array" ref="N679:O679">MMULT(K679:M679,$N$6:$O$8)</f>
        <v>245</v>
      </c>
      <c r="O679" s="235">
        <v>82.100399319918509</v>
      </c>
    </row>
    <row r="680" spans="5:15" ht="11.25" x14ac:dyDescent="0.2">
      <c r="E680" s="210">
        <v>669</v>
      </c>
      <c r="F680" s="212">
        <v>29</v>
      </c>
      <c r="G680" s="214">
        <v>206</v>
      </c>
      <c r="H680" s="221">
        <v>82</v>
      </c>
      <c r="I680" s="210">
        <v>669</v>
      </c>
      <c r="J680" s="217">
        <f t="shared" si="47"/>
        <v>5.4640000000000004</v>
      </c>
      <c r="K680" s="210">
        <f t="shared" si="45"/>
        <v>206</v>
      </c>
      <c r="L680" s="210">
        <f t="shared" si="45"/>
        <v>82</v>
      </c>
      <c r="M680" s="227">
        <f t="shared" si="46"/>
        <v>4.2037715281070212E-2</v>
      </c>
      <c r="N680" s="235">
        <f t="array" ref="N680:O680">MMULT(K680:M680,$N$6:$O$8)</f>
        <v>247</v>
      </c>
      <c r="O680" s="235">
        <v>82.042037715281069</v>
      </c>
    </row>
    <row r="681" spans="5:15" ht="11.25" x14ac:dyDescent="0.2">
      <c r="E681" s="210">
        <v>670</v>
      </c>
      <c r="F681" s="212">
        <v>30</v>
      </c>
      <c r="G681" s="214">
        <v>208</v>
      </c>
      <c r="H681" s="221">
        <v>82</v>
      </c>
      <c r="I681" s="210">
        <v>670</v>
      </c>
      <c r="J681" s="217">
        <f t="shared" si="47"/>
        <v>6.4319999999999995</v>
      </c>
      <c r="K681" s="210">
        <f t="shared" si="45"/>
        <v>208</v>
      </c>
      <c r="L681" s="210">
        <f t="shared" si="45"/>
        <v>82</v>
      </c>
      <c r="M681" s="227">
        <f t="shared" si="46"/>
        <v>1.6273655777668206E-2</v>
      </c>
      <c r="N681" s="235">
        <f t="array" ref="N681:O681">MMULT(K681:M681,$N$6:$O$8)</f>
        <v>249</v>
      </c>
      <c r="O681" s="235">
        <v>82.016273655777667</v>
      </c>
    </row>
    <row r="682" spans="5:15" ht="11.25" x14ac:dyDescent="0.2">
      <c r="E682" s="210">
        <v>671</v>
      </c>
      <c r="F682" s="212">
        <v>31</v>
      </c>
      <c r="G682" s="214">
        <v>210</v>
      </c>
      <c r="H682" s="221">
        <v>82</v>
      </c>
      <c r="I682" s="210">
        <v>671</v>
      </c>
      <c r="J682" s="217">
        <f t="shared" si="47"/>
        <v>7.48</v>
      </c>
      <c r="K682" s="210">
        <f t="shared" si="45"/>
        <v>210</v>
      </c>
      <c r="L682" s="210">
        <f t="shared" si="45"/>
        <v>82</v>
      </c>
      <c r="M682" s="227">
        <f t="shared" si="46"/>
        <v>5.824636592694222E-3</v>
      </c>
      <c r="N682" s="235">
        <f t="array" ref="N682:O682">MMULT(K682:M682,$N$6:$O$8)</f>
        <v>251</v>
      </c>
      <c r="O682" s="235">
        <v>82.005824636592692</v>
      </c>
    </row>
    <row r="683" spans="5:15" ht="11.25" x14ac:dyDescent="0.2">
      <c r="E683" s="210">
        <v>672</v>
      </c>
      <c r="F683" s="212">
        <v>32</v>
      </c>
      <c r="G683" s="214"/>
      <c r="H683" s="221"/>
      <c r="I683" s="210">
        <v>672</v>
      </c>
      <c r="J683" s="217">
        <f t="shared" si="47"/>
        <v>176.80000000000007</v>
      </c>
      <c r="K683" s="210"/>
      <c r="M683" s="227"/>
      <c r="N683" s="237"/>
      <c r="O683" s="237"/>
    </row>
    <row r="684" spans="5:15" ht="11.25" x14ac:dyDescent="0.2">
      <c r="E684" s="210">
        <v>673</v>
      </c>
      <c r="F684" s="212">
        <v>33</v>
      </c>
      <c r="G684" s="214"/>
      <c r="H684" s="221"/>
      <c r="I684" s="210">
        <v>673</v>
      </c>
      <c r="J684" s="217">
        <f t="shared" si="47"/>
        <v>176.80000000000007</v>
      </c>
      <c r="K684" s="210"/>
      <c r="M684" s="227"/>
      <c r="N684" s="237"/>
      <c r="O684" s="237"/>
    </row>
    <row r="685" spans="5:15" ht="11.25" x14ac:dyDescent="0.2">
      <c r="E685" s="210">
        <v>674</v>
      </c>
      <c r="F685" s="212">
        <v>34</v>
      </c>
      <c r="G685" s="214"/>
      <c r="H685" s="221"/>
      <c r="I685" s="210">
        <v>674</v>
      </c>
      <c r="J685" s="217">
        <f t="shared" si="47"/>
        <v>176.80000000000007</v>
      </c>
      <c r="K685" s="210"/>
      <c r="M685" s="227"/>
      <c r="N685" s="237"/>
      <c r="O685" s="237"/>
    </row>
    <row r="686" spans="5:15" ht="11.25" x14ac:dyDescent="0.2">
      <c r="E686" s="210">
        <v>675</v>
      </c>
      <c r="F686" s="212">
        <v>35</v>
      </c>
      <c r="G686" s="214"/>
      <c r="H686" s="221"/>
      <c r="I686" s="210">
        <v>675</v>
      </c>
      <c r="J686" s="217">
        <f t="shared" si="47"/>
        <v>176.80000000000007</v>
      </c>
      <c r="K686" s="210"/>
      <c r="M686" s="227"/>
      <c r="N686" s="237"/>
      <c r="O686" s="237"/>
    </row>
    <row r="687" spans="5:15" ht="11.25" x14ac:dyDescent="0.2">
      <c r="E687" s="210">
        <v>676</v>
      </c>
      <c r="F687" s="212">
        <v>36</v>
      </c>
      <c r="G687" s="214"/>
      <c r="H687" s="221"/>
      <c r="I687" s="210">
        <v>676</v>
      </c>
      <c r="J687" s="217">
        <f t="shared" si="47"/>
        <v>176.80000000000007</v>
      </c>
      <c r="K687" s="210"/>
      <c r="M687" s="227"/>
      <c r="N687" s="237"/>
      <c r="O687" s="237"/>
    </row>
    <row r="688" spans="5:15" ht="11.25" x14ac:dyDescent="0.2">
      <c r="E688" s="210">
        <v>677</v>
      </c>
      <c r="F688" s="212">
        <v>37</v>
      </c>
      <c r="G688" s="214"/>
      <c r="H688" s="221"/>
      <c r="I688" s="210">
        <v>677</v>
      </c>
      <c r="J688" s="217">
        <f t="shared" si="47"/>
        <v>176.80000000000007</v>
      </c>
      <c r="K688" s="210"/>
      <c r="M688" s="227"/>
      <c r="N688" s="237"/>
      <c r="O688" s="237"/>
    </row>
    <row r="689" spans="5:15" ht="11.25" x14ac:dyDescent="0.2">
      <c r="E689" s="210">
        <v>678</v>
      </c>
      <c r="F689" s="212">
        <v>38</v>
      </c>
      <c r="G689" s="214"/>
      <c r="H689" s="221"/>
      <c r="I689" s="210">
        <v>678</v>
      </c>
      <c r="J689" s="217">
        <f t="shared" si="47"/>
        <v>176.80000000000007</v>
      </c>
      <c r="K689" s="210"/>
      <c r="M689" s="227"/>
      <c r="N689" s="237"/>
      <c r="O689" s="237"/>
    </row>
    <row r="690" spans="5:15" ht="11.25" x14ac:dyDescent="0.2">
      <c r="E690" s="210">
        <v>679</v>
      </c>
      <c r="F690" s="212">
        <v>39</v>
      </c>
      <c r="G690" s="214"/>
      <c r="H690" s="221"/>
      <c r="I690" s="210">
        <v>679</v>
      </c>
      <c r="J690" s="217">
        <f t="shared" si="47"/>
        <v>176.80000000000007</v>
      </c>
      <c r="K690" s="210"/>
      <c r="M690" s="227"/>
      <c r="N690" s="237"/>
      <c r="O690" s="237"/>
    </row>
    <row r="691" spans="5:15" ht="11.25" x14ac:dyDescent="0.2">
      <c r="E691" s="210">
        <v>680</v>
      </c>
      <c r="F691" s="213">
        <v>40</v>
      </c>
      <c r="G691" s="222"/>
      <c r="H691" s="223"/>
      <c r="I691" s="210">
        <v>680</v>
      </c>
      <c r="J691" s="217">
        <f t="shared" si="47"/>
        <v>176.80000000000007</v>
      </c>
      <c r="K691" s="210"/>
      <c r="M691" s="227"/>
      <c r="N691" s="237"/>
      <c r="O691" s="237"/>
    </row>
    <row r="692" spans="5:15" ht="11.25" x14ac:dyDescent="0.2">
      <c r="E692" s="210">
        <v>681</v>
      </c>
      <c r="F692" s="211">
        <v>1</v>
      </c>
      <c r="G692" s="219">
        <v>150</v>
      </c>
      <c r="H692" s="220">
        <v>84</v>
      </c>
      <c r="I692" s="210">
        <v>681</v>
      </c>
      <c r="J692" s="217">
        <f t="shared" si="47"/>
        <v>13</v>
      </c>
      <c r="K692" s="210">
        <f t="shared" ref="K692:L722" si="48">G692</f>
        <v>150</v>
      </c>
      <c r="L692" s="210">
        <f t="shared" si="48"/>
        <v>84</v>
      </c>
      <c r="M692" s="227">
        <f t="shared" ref="M692:M722" si="49">$M$2*$M$5*EXP(-1/2*J692/$M$10)</f>
        <v>2.5999756772790775E-5</v>
      </c>
      <c r="N692" s="235">
        <f t="array" ref="N692:O692">MMULT(K692:M692,$N$6:$O$8)</f>
        <v>192</v>
      </c>
      <c r="O692" s="235">
        <v>84.000025999756772</v>
      </c>
    </row>
    <row r="693" spans="5:15" ht="11.25" x14ac:dyDescent="0.2">
      <c r="E693" s="210">
        <v>682</v>
      </c>
      <c r="F693" s="212">
        <v>2</v>
      </c>
      <c r="G693" s="214">
        <v>152</v>
      </c>
      <c r="H693" s="221">
        <v>84</v>
      </c>
      <c r="I693" s="210">
        <v>682</v>
      </c>
      <c r="J693" s="217">
        <f t="shared" si="47"/>
        <v>11.615999999999998</v>
      </c>
      <c r="K693" s="210">
        <f t="shared" si="48"/>
        <v>152</v>
      </c>
      <c r="L693" s="210">
        <f t="shared" si="48"/>
        <v>84</v>
      </c>
      <c r="M693" s="227">
        <f t="shared" si="49"/>
        <v>1.0098277201501748E-4</v>
      </c>
      <c r="N693" s="235">
        <f t="array" ref="N693:O693">MMULT(K693:M693,$N$6:$O$8)</f>
        <v>194</v>
      </c>
      <c r="O693" s="235">
        <v>84.000100982772011</v>
      </c>
    </row>
    <row r="694" spans="5:15" ht="11.25" x14ac:dyDescent="0.2">
      <c r="E694" s="210">
        <v>683</v>
      </c>
      <c r="F694" s="212">
        <v>3</v>
      </c>
      <c r="G694" s="214">
        <v>154</v>
      </c>
      <c r="H694" s="221">
        <v>84</v>
      </c>
      <c r="I694" s="210">
        <v>683</v>
      </c>
      <c r="J694" s="217">
        <f t="shared" si="47"/>
        <v>10.312000000000001</v>
      </c>
      <c r="K694" s="210">
        <f t="shared" si="48"/>
        <v>154</v>
      </c>
      <c r="L694" s="210">
        <f t="shared" si="48"/>
        <v>84</v>
      </c>
      <c r="M694" s="227">
        <f t="shared" si="49"/>
        <v>3.6262937266397439E-4</v>
      </c>
      <c r="N694" s="235">
        <f t="array" ref="N694:O694">MMULT(K694:M694,$N$6:$O$8)</f>
        <v>196</v>
      </c>
      <c r="O694" s="235">
        <v>84.00036262937266</v>
      </c>
    </row>
    <row r="695" spans="5:15" ht="11.25" x14ac:dyDescent="0.2">
      <c r="E695" s="210">
        <v>684</v>
      </c>
      <c r="F695" s="212">
        <v>4</v>
      </c>
      <c r="G695" s="214">
        <v>156</v>
      </c>
      <c r="H695" s="221">
        <v>84</v>
      </c>
      <c r="I695" s="210">
        <v>684</v>
      </c>
      <c r="J695" s="217">
        <f t="shared" si="47"/>
        <v>9.088000000000001</v>
      </c>
      <c r="K695" s="210">
        <f t="shared" si="48"/>
        <v>156</v>
      </c>
      <c r="L695" s="210">
        <f t="shared" si="48"/>
        <v>84</v>
      </c>
      <c r="M695" s="227">
        <f t="shared" si="49"/>
        <v>1.2039719168630005E-3</v>
      </c>
      <c r="N695" s="235">
        <f t="array" ref="N695:O695">MMULT(K695:M695,$N$6:$O$8)</f>
        <v>198</v>
      </c>
      <c r="O695" s="235">
        <v>84.001203971916865</v>
      </c>
    </row>
    <row r="696" spans="5:15" ht="11.25" x14ac:dyDescent="0.2">
      <c r="E696" s="210">
        <v>685</v>
      </c>
      <c r="F696" s="212">
        <v>5</v>
      </c>
      <c r="G696" s="214">
        <v>158</v>
      </c>
      <c r="H696" s="221">
        <v>84</v>
      </c>
      <c r="I696" s="210">
        <v>685</v>
      </c>
      <c r="J696" s="217">
        <f t="shared" si="47"/>
        <v>7.944</v>
      </c>
      <c r="K696" s="210">
        <f t="shared" si="48"/>
        <v>158</v>
      </c>
      <c r="L696" s="210">
        <f t="shared" si="48"/>
        <v>84</v>
      </c>
      <c r="M696" s="227">
        <f t="shared" si="49"/>
        <v>3.6957911649780832E-3</v>
      </c>
      <c r="N696" s="235">
        <f t="array" ref="N696:O696">MMULT(K696:M696,$N$6:$O$8)</f>
        <v>200</v>
      </c>
      <c r="O696" s="235">
        <v>84.003695791164972</v>
      </c>
    </row>
    <row r="697" spans="5:15" ht="11.25" x14ac:dyDescent="0.2">
      <c r="E697" s="210">
        <v>686</v>
      </c>
      <c r="F697" s="212">
        <v>6</v>
      </c>
      <c r="G697" s="214">
        <v>160</v>
      </c>
      <c r="H697" s="221">
        <v>84</v>
      </c>
      <c r="I697" s="210">
        <v>686</v>
      </c>
      <c r="J697" s="217">
        <f t="shared" si="47"/>
        <v>6.8800000000000008</v>
      </c>
      <c r="K697" s="210">
        <f t="shared" si="48"/>
        <v>160</v>
      </c>
      <c r="L697" s="210">
        <f t="shared" si="48"/>
        <v>84</v>
      </c>
      <c r="M697" s="227">
        <f t="shared" si="49"/>
        <v>1.0489050505951532E-2</v>
      </c>
      <c r="N697" s="235">
        <f t="array" ref="N697:O697">MMULT(K697:M697,$N$6:$O$8)</f>
        <v>202</v>
      </c>
      <c r="O697" s="235">
        <v>84.010489050505953</v>
      </c>
    </row>
    <row r="698" spans="5:15" ht="11.25" x14ac:dyDescent="0.2">
      <c r="E698" s="210">
        <v>687</v>
      </c>
      <c r="F698" s="212">
        <v>7</v>
      </c>
      <c r="G698" s="214">
        <v>162</v>
      </c>
      <c r="H698" s="221">
        <v>84</v>
      </c>
      <c r="I698" s="210">
        <v>687</v>
      </c>
      <c r="J698" s="217">
        <f t="shared" si="47"/>
        <v>5.8960000000000008</v>
      </c>
      <c r="K698" s="210">
        <f t="shared" si="48"/>
        <v>162</v>
      </c>
      <c r="L698" s="210">
        <f t="shared" si="48"/>
        <v>84</v>
      </c>
      <c r="M698" s="227">
        <f t="shared" si="49"/>
        <v>2.7523433977942748E-2</v>
      </c>
      <c r="N698" s="235">
        <f t="array" ref="N698:O698">MMULT(K698:M698,$N$6:$O$8)</f>
        <v>204</v>
      </c>
      <c r="O698" s="235">
        <v>84.027523433977947</v>
      </c>
    </row>
    <row r="699" spans="5:15" ht="11.25" x14ac:dyDescent="0.2">
      <c r="E699" s="210">
        <v>688</v>
      </c>
      <c r="F699" s="212">
        <v>8</v>
      </c>
      <c r="G699" s="214">
        <v>164</v>
      </c>
      <c r="H699" s="221">
        <v>84</v>
      </c>
      <c r="I699" s="210">
        <v>688</v>
      </c>
      <c r="J699" s="217">
        <f t="shared" si="47"/>
        <v>4.9920000000000009</v>
      </c>
      <c r="K699" s="210">
        <f t="shared" si="48"/>
        <v>164</v>
      </c>
      <c r="L699" s="210">
        <f t="shared" si="48"/>
        <v>84</v>
      </c>
      <c r="M699" s="227">
        <f t="shared" si="49"/>
        <v>6.6773900709836409E-2</v>
      </c>
      <c r="N699" s="235">
        <f t="array" ref="N699:O699">MMULT(K699:M699,$N$6:$O$8)</f>
        <v>206</v>
      </c>
      <c r="O699" s="235">
        <v>84.066773900709833</v>
      </c>
    </row>
    <row r="700" spans="5:15" ht="11.25" x14ac:dyDescent="0.2">
      <c r="E700" s="210">
        <v>689</v>
      </c>
      <c r="F700" s="212">
        <v>9</v>
      </c>
      <c r="G700" s="214">
        <v>166</v>
      </c>
      <c r="H700" s="221">
        <v>84</v>
      </c>
      <c r="I700" s="210">
        <v>689</v>
      </c>
      <c r="J700" s="217">
        <f t="shared" si="47"/>
        <v>4.1679999999999993</v>
      </c>
      <c r="K700" s="210">
        <f t="shared" si="48"/>
        <v>166</v>
      </c>
      <c r="L700" s="210">
        <f t="shared" si="48"/>
        <v>84</v>
      </c>
      <c r="M700" s="227">
        <f t="shared" si="49"/>
        <v>0.14977818508082383</v>
      </c>
      <c r="N700" s="235">
        <f t="array" ref="N700:O700">MMULT(K700:M700,$N$6:$O$8)</f>
        <v>208</v>
      </c>
      <c r="O700" s="235">
        <v>84.14977818508082</v>
      </c>
    </row>
    <row r="701" spans="5:15" ht="11.25" x14ac:dyDescent="0.2">
      <c r="E701" s="210">
        <v>690</v>
      </c>
      <c r="F701" s="212">
        <v>10</v>
      </c>
      <c r="G701" s="214">
        <v>168</v>
      </c>
      <c r="H701" s="221">
        <v>84</v>
      </c>
      <c r="I701" s="210">
        <v>690</v>
      </c>
      <c r="J701" s="217">
        <f t="shared" si="47"/>
        <v>3.4239999999999999</v>
      </c>
      <c r="K701" s="210">
        <f t="shared" si="48"/>
        <v>168</v>
      </c>
      <c r="L701" s="210">
        <f t="shared" si="48"/>
        <v>84</v>
      </c>
      <c r="M701" s="227">
        <f t="shared" si="49"/>
        <v>0.31061903648270217</v>
      </c>
      <c r="N701" s="235">
        <f t="array" ref="N701:O701">MMULT(K701:M701,$N$6:$O$8)</f>
        <v>210</v>
      </c>
      <c r="O701" s="235">
        <v>84.310619036482706</v>
      </c>
    </row>
    <row r="702" spans="5:15" ht="11.25" x14ac:dyDescent="0.2">
      <c r="E702" s="210">
        <v>691</v>
      </c>
      <c r="F702" s="212">
        <v>11</v>
      </c>
      <c r="G702" s="214">
        <v>170</v>
      </c>
      <c r="H702" s="221">
        <v>84</v>
      </c>
      <c r="I702" s="210">
        <v>691</v>
      </c>
      <c r="J702" s="217">
        <f t="shared" si="47"/>
        <v>2.76</v>
      </c>
      <c r="K702" s="210">
        <f t="shared" si="48"/>
        <v>170</v>
      </c>
      <c r="L702" s="210">
        <f t="shared" si="48"/>
        <v>84</v>
      </c>
      <c r="M702" s="227">
        <f t="shared" si="49"/>
        <v>0.59558706940681594</v>
      </c>
      <c r="N702" s="235">
        <f t="array" ref="N702:O702">MMULT(K702:M702,$N$6:$O$8)</f>
        <v>212</v>
      </c>
      <c r="O702" s="235">
        <v>84.595587069406818</v>
      </c>
    </row>
    <row r="703" spans="5:15" ht="11.25" x14ac:dyDescent="0.2">
      <c r="E703" s="210">
        <v>692</v>
      </c>
      <c r="F703" s="212">
        <v>12</v>
      </c>
      <c r="G703" s="214">
        <v>172</v>
      </c>
      <c r="H703" s="221">
        <v>84</v>
      </c>
      <c r="I703" s="210">
        <v>692</v>
      </c>
      <c r="J703" s="217">
        <f t="shared" si="47"/>
        <v>2.1760000000000002</v>
      </c>
      <c r="K703" s="210">
        <f t="shared" si="48"/>
        <v>172</v>
      </c>
      <c r="L703" s="210">
        <f t="shared" si="48"/>
        <v>84</v>
      </c>
      <c r="M703" s="227">
        <f t="shared" si="49"/>
        <v>1.055844933265724</v>
      </c>
      <c r="N703" s="235">
        <f t="array" ref="N703:O703">MMULT(K703:M703,$N$6:$O$8)</f>
        <v>214</v>
      </c>
      <c r="O703" s="235">
        <v>85.055844933265718</v>
      </c>
    </row>
    <row r="704" spans="5:15" ht="11.25" x14ac:dyDescent="0.2">
      <c r="E704" s="210">
        <v>693</v>
      </c>
      <c r="F704" s="212">
        <v>13</v>
      </c>
      <c r="G704" s="214">
        <v>174</v>
      </c>
      <c r="H704" s="221">
        <v>84</v>
      </c>
      <c r="I704" s="210">
        <v>693</v>
      </c>
      <c r="J704" s="217">
        <f t="shared" si="47"/>
        <v>1.6719999999999999</v>
      </c>
      <c r="K704" s="210">
        <f t="shared" si="48"/>
        <v>174</v>
      </c>
      <c r="L704" s="210">
        <f t="shared" si="48"/>
        <v>84</v>
      </c>
      <c r="M704" s="227">
        <f t="shared" si="49"/>
        <v>1.7305840939060504</v>
      </c>
      <c r="N704" s="235">
        <f t="array" ref="N704:O704">MMULT(K704:M704,$N$6:$O$8)</f>
        <v>216</v>
      </c>
      <c r="O704" s="235">
        <v>85.730584093906046</v>
      </c>
    </row>
    <row r="705" spans="5:15" ht="11.25" x14ac:dyDescent="0.2">
      <c r="E705" s="210">
        <v>694</v>
      </c>
      <c r="F705" s="212">
        <v>14</v>
      </c>
      <c r="G705" s="214">
        <v>176</v>
      </c>
      <c r="H705" s="221">
        <v>84</v>
      </c>
      <c r="I705" s="210">
        <v>694</v>
      </c>
      <c r="J705" s="217">
        <f t="shared" si="47"/>
        <v>1.2480000000000002</v>
      </c>
      <c r="K705" s="210">
        <f t="shared" si="48"/>
        <v>176</v>
      </c>
      <c r="L705" s="210">
        <f t="shared" si="48"/>
        <v>84</v>
      </c>
      <c r="M705" s="227">
        <f t="shared" si="49"/>
        <v>2.6225450845283835</v>
      </c>
      <c r="N705" s="235">
        <f t="array" ref="N705:O705">MMULT(K705:M705,$N$6:$O$8)</f>
        <v>218</v>
      </c>
      <c r="O705" s="235">
        <v>86.622545084528383</v>
      </c>
    </row>
    <row r="706" spans="5:15" ht="11.25" x14ac:dyDescent="0.2">
      <c r="E706" s="210">
        <v>695</v>
      </c>
      <c r="F706" s="212">
        <v>15</v>
      </c>
      <c r="G706" s="214">
        <v>178</v>
      </c>
      <c r="H706" s="221">
        <v>84</v>
      </c>
      <c r="I706" s="210">
        <v>695</v>
      </c>
      <c r="J706" s="217">
        <f t="shared" si="47"/>
        <v>0.90400000000000014</v>
      </c>
      <c r="K706" s="210">
        <f t="shared" si="48"/>
        <v>178</v>
      </c>
      <c r="L706" s="210">
        <f t="shared" si="48"/>
        <v>84</v>
      </c>
      <c r="M706" s="227">
        <f t="shared" si="49"/>
        <v>3.6744378483635387</v>
      </c>
      <c r="N706" s="235">
        <f t="array" ref="N706:O706">MMULT(K706:M706,$N$6:$O$8)</f>
        <v>220</v>
      </c>
      <c r="O706" s="235">
        <v>87.674437848363539</v>
      </c>
    </row>
    <row r="707" spans="5:15" ht="11.25" x14ac:dyDescent="0.2">
      <c r="E707" s="210">
        <v>696</v>
      </c>
      <c r="F707" s="212">
        <v>16</v>
      </c>
      <c r="G707" s="214">
        <v>180</v>
      </c>
      <c r="H707" s="221">
        <v>84</v>
      </c>
      <c r="I707" s="210">
        <v>696</v>
      </c>
      <c r="J707" s="217">
        <f t="shared" si="47"/>
        <v>0.64000000000000012</v>
      </c>
      <c r="K707" s="210">
        <f t="shared" si="48"/>
        <v>180</v>
      </c>
      <c r="L707" s="210">
        <f t="shared" si="48"/>
        <v>84</v>
      </c>
      <c r="M707" s="227">
        <f t="shared" si="49"/>
        <v>4.759885836105779</v>
      </c>
      <c r="N707" s="235">
        <f t="array" ref="N707:O707">MMULT(K707:M707,$N$6:$O$8)</f>
        <v>222</v>
      </c>
      <c r="O707" s="235">
        <v>88.759885836105781</v>
      </c>
    </row>
    <row r="708" spans="5:15" ht="11.25" x14ac:dyDescent="0.2">
      <c r="E708" s="210">
        <v>697</v>
      </c>
      <c r="F708" s="212">
        <v>17</v>
      </c>
      <c r="G708" s="214">
        <v>182</v>
      </c>
      <c r="H708" s="221">
        <v>84</v>
      </c>
      <c r="I708" s="210">
        <v>697</v>
      </c>
      <c r="J708" s="217">
        <f t="shared" si="47"/>
        <v>0.45600000000000018</v>
      </c>
      <c r="K708" s="210">
        <f t="shared" si="48"/>
        <v>182</v>
      </c>
      <c r="L708" s="210">
        <f t="shared" si="48"/>
        <v>84</v>
      </c>
      <c r="M708" s="227">
        <f t="shared" si="49"/>
        <v>5.7008531598522802</v>
      </c>
      <c r="N708" s="235">
        <f t="array" ref="N708:O708">MMULT(K708:M708,$N$6:$O$8)</f>
        <v>224</v>
      </c>
      <c r="O708" s="235">
        <v>89.700853159852286</v>
      </c>
    </row>
    <row r="709" spans="5:15" ht="11.25" x14ac:dyDescent="0.2">
      <c r="E709" s="210">
        <v>698</v>
      </c>
      <c r="F709" s="212">
        <v>18</v>
      </c>
      <c r="G709" s="214">
        <v>184</v>
      </c>
      <c r="H709" s="221">
        <v>84</v>
      </c>
      <c r="I709" s="210">
        <v>698</v>
      </c>
      <c r="J709" s="217">
        <f t="shared" si="47"/>
        <v>0.3520000000000002</v>
      </c>
      <c r="K709" s="210">
        <f t="shared" si="48"/>
        <v>184</v>
      </c>
      <c r="L709" s="210">
        <f t="shared" si="48"/>
        <v>84</v>
      </c>
      <c r="M709" s="227">
        <f t="shared" si="49"/>
        <v>6.3127829989965862</v>
      </c>
      <c r="N709" s="235">
        <f t="array" ref="N709:O709">MMULT(K709:M709,$N$6:$O$8)</f>
        <v>226</v>
      </c>
      <c r="O709" s="235">
        <v>90.312782998996582</v>
      </c>
    </row>
    <row r="710" spans="5:15" ht="11.25" x14ac:dyDescent="0.2">
      <c r="E710" s="210">
        <v>699</v>
      </c>
      <c r="F710" s="212">
        <v>19</v>
      </c>
      <c r="G710" s="214">
        <v>186</v>
      </c>
      <c r="H710" s="221">
        <v>84</v>
      </c>
      <c r="I710" s="210">
        <v>699</v>
      </c>
      <c r="J710" s="217">
        <f t="shared" si="47"/>
        <v>0.32800000000000007</v>
      </c>
      <c r="K710" s="210">
        <f t="shared" si="48"/>
        <v>186</v>
      </c>
      <c r="L710" s="210">
        <f t="shared" si="48"/>
        <v>84</v>
      </c>
      <c r="M710" s="227">
        <f t="shared" si="49"/>
        <v>6.4630803394977336</v>
      </c>
      <c r="N710" s="235">
        <f t="array" ref="N710:O710">MMULT(K710:M710,$N$6:$O$8)</f>
        <v>228</v>
      </c>
      <c r="O710" s="235">
        <v>90.463080339497736</v>
      </c>
    </row>
    <row r="711" spans="5:15" ht="11.25" x14ac:dyDescent="0.2">
      <c r="E711" s="210">
        <v>700</v>
      </c>
      <c r="F711" s="212">
        <v>20</v>
      </c>
      <c r="G711" s="214">
        <v>188</v>
      </c>
      <c r="H711" s="221">
        <v>84</v>
      </c>
      <c r="I711" s="210">
        <v>700</v>
      </c>
      <c r="J711" s="217">
        <f t="shared" si="47"/>
        <v>0.38400000000000034</v>
      </c>
      <c r="K711" s="210">
        <f t="shared" si="48"/>
        <v>188</v>
      </c>
      <c r="L711" s="210">
        <f t="shared" si="48"/>
        <v>84</v>
      </c>
      <c r="M711" s="227">
        <f t="shared" si="49"/>
        <v>6.1178093071906829</v>
      </c>
      <c r="N711" s="235">
        <f t="array" ref="N711:O711">MMULT(K711:M711,$N$6:$O$8)</f>
        <v>230</v>
      </c>
      <c r="O711" s="235">
        <v>90.117809307190683</v>
      </c>
    </row>
    <row r="712" spans="5:15" ht="11.25" x14ac:dyDescent="0.2">
      <c r="E712" s="210">
        <v>701</v>
      </c>
      <c r="F712" s="212">
        <v>21</v>
      </c>
      <c r="G712" s="214">
        <v>190</v>
      </c>
      <c r="H712" s="221">
        <v>84</v>
      </c>
      <c r="I712" s="210">
        <v>701</v>
      </c>
      <c r="J712" s="217">
        <f t="shared" si="47"/>
        <v>0.52000000000000024</v>
      </c>
      <c r="K712" s="210">
        <f t="shared" si="48"/>
        <v>190</v>
      </c>
      <c r="L712" s="210">
        <f t="shared" si="48"/>
        <v>84</v>
      </c>
      <c r="M712" s="227">
        <f t="shared" si="49"/>
        <v>5.3541434766459055</v>
      </c>
      <c r="N712" s="235">
        <f t="array" ref="N712:O712">MMULT(K712:M712,$N$6:$O$8)</f>
        <v>232</v>
      </c>
      <c r="O712" s="235">
        <v>89.354143476645902</v>
      </c>
    </row>
    <row r="713" spans="5:15" ht="11.25" x14ac:dyDescent="0.2">
      <c r="E713" s="210">
        <v>702</v>
      </c>
      <c r="F713" s="212">
        <v>22</v>
      </c>
      <c r="G713" s="214">
        <v>192</v>
      </c>
      <c r="H713" s="221">
        <v>84</v>
      </c>
      <c r="I713" s="210">
        <v>702</v>
      </c>
      <c r="J713" s="217">
        <f t="shared" si="47"/>
        <v>0.73600000000000021</v>
      </c>
      <c r="K713" s="210">
        <f t="shared" si="48"/>
        <v>192</v>
      </c>
      <c r="L713" s="210">
        <f t="shared" si="48"/>
        <v>84</v>
      </c>
      <c r="M713" s="227">
        <f t="shared" si="49"/>
        <v>4.3323323107041558</v>
      </c>
      <c r="N713" s="235">
        <f t="array" ref="N713:O713">MMULT(K713:M713,$N$6:$O$8)</f>
        <v>234</v>
      </c>
      <c r="O713" s="235">
        <v>88.33233231070416</v>
      </c>
    </row>
    <row r="714" spans="5:15" ht="11.25" x14ac:dyDescent="0.2">
      <c r="E714" s="210">
        <v>703</v>
      </c>
      <c r="F714" s="212">
        <v>23</v>
      </c>
      <c r="G714" s="214">
        <v>194</v>
      </c>
      <c r="H714" s="221">
        <v>84</v>
      </c>
      <c r="I714" s="210">
        <v>703</v>
      </c>
      <c r="J714" s="217">
        <f t="shared" si="47"/>
        <v>1.0319999999999998</v>
      </c>
      <c r="K714" s="210">
        <f t="shared" si="48"/>
        <v>194</v>
      </c>
      <c r="L714" s="210">
        <f t="shared" si="48"/>
        <v>84</v>
      </c>
      <c r="M714" s="227">
        <f t="shared" si="49"/>
        <v>3.2410908604227551</v>
      </c>
      <c r="N714" s="235">
        <f t="array" ref="N714:O714">MMULT(K714:M714,$N$6:$O$8)</f>
        <v>236</v>
      </c>
      <c r="O714" s="235">
        <v>87.241090860422759</v>
      </c>
    </row>
    <row r="715" spans="5:15" ht="11.25" x14ac:dyDescent="0.2">
      <c r="E715" s="210">
        <v>704</v>
      </c>
      <c r="F715" s="212">
        <v>24</v>
      </c>
      <c r="G715" s="214">
        <v>196</v>
      </c>
      <c r="H715" s="221">
        <v>84</v>
      </c>
      <c r="I715" s="210">
        <v>704</v>
      </c>
      <c r="J715" s="217">
        <f t="shared" si="47"/>
        <v>1.4080000000000008</v>
      </c>
      <c r="K715" s="210">
        <f t="shared" si="48"/>
        <v>196</v>
      </c>
      <c r="L715" s="210">
        <f t="shared" si="48"/>
        <v>84</v>
      </c>
      <c r="M715" s="227">
        <f t="shared" si="49"/>
        <v>2.2418076061463355</v>
      </c>
      <c r="N715" s="235">
        <f t="array" ref="N715:O715">MMULT(K715:M715,$N$6:$O$8)</f>
        <v>238</v>
      </c>
      <c r="O715" s="235">
        <v>86.241807606146338</v>
      </c>
    </row>
    <row r="716" spans="5:15" ht="11.25" x14ac:dyDescent="0.2">
      <c r="E716" s="210">
        <v>705</v>
      </c>
      <c r="F716" s="212">
        <v>25</v>
      </c>
      <c r="G716" s="214">
        <v>198</v>
      </c>
      <c r="H716" s="221">
        <v>84</v>
      </c>
      <c r="I716" s="210">
        <v>705</v>
      </c>
      <c r="J716" s="217">
        <f t="shared" si="47"/>
        <v>1.8640000000000003</v>
      </c>
      <c r="K716" s="210">
        <f t="shared" si="48"/>
        <v>198</v>
      </c>
      <c r="L716" s="210">
        <f t="shared" si="48"/>
        <v>84</v>
      </c>
      <c r="M716" s="227">
        <f t="shared" si="49"/>
        <v>1.433650063197933</v>
      </c>
      <c r="N716" s="235">
        <f t="array" ref="N716:O716">MMULT(K716:M716,$N$6:$O$8)</f>
        <v>240</v>
      </c>
      <c r="O716" s="235">
        <v>85.433650063197931</v>
      </c>
    </row>
    <row r="717" spans="5:15" ht="11.25" x14ac:dyDescent="0.2">
      <c r="E717" s="210">
        <v>706</v>
      </c>
      <c r="F717" s="212">
        <v>26</v>
      </c>
      <c r="G717" s="214">
        <v>200</v>
      </c>
      <c r="H717" s="221">
        <v>84</v>
      </c>
      <c r="I717" s="210">
        <v>706</v>
      </c>
      <c r="J717" s="217">
        <f t="shared" ref="J717:J780" si="50">((G717-C$8)/C$9)^2+((H717-D$8)/D$9)^2-2*$C$10*(G717-C$8)/C$9*(H717-D$8)/D$9</f>
        <v>2.4000000000000008</v>
      </c>
      <c r="K717" s="210">
        <f t="shared" si="48"/>
        <v>200</v>
      </c>
      <c r="L717" s="210">
        <f t="shared" si="48"/>
        <v>84</v>
      </c>
      <c r="M717" s="227">
        <f t="shared" si="49"/>
        <v>0.84766776023706281</v>
      </c>
      <c r="N717" s="235">
        <f t="array" ref="N717:O717">MMULT(K717:M717,$N$6:$O$8)</f>
        <v>242</v>
      </c>
      <c r="O717" s="235">
        <v>84.847667760237059</v>
      </c>
    </row>
    <row r="718" spans="5:15" ht="11.25" x14ac:dyDescent="0.2">
      <c r="E718" s="210">
        <v>707</v>
      </c>
      <c r="F718" s="212">
        <v>27</v>
      </c>
      <c r="G718" s="214">
        <v>202</v>
      </c>
      <c r="H718" s="221">
        <v>84</v>
      </c>
      <c r="I718" s="210">
        <v>707</v>
      </c>
      <c r="J718" s="217">
        <f t="shared" si="50"/>
        <v>3.0160000000000009</v>
      </c>
      <c r="K718" s="210">
        <f t="shared" si="48"/>
        <v>202</v>
      </c>
      <c r="L718" s="210">
        <f t="shared" si="48"/>
        <v>84</v>
      </c>
      <c r="M718" s="227">
        <f t="shared" si="49"/>
        <v>0.46338915018242943</v>
      </c>
      <c r="N718" s="235">
        <f t="array" ref="N718:O718">MMULT(K718:M718,$N$6:$O$8)</f>
        <v>244</v>
      </c>
      <c r="O718" s="235">
        <v>84.463389150182422</v>
      </c>
    </row>
    <row r="719" spans="5:15" ht="11.25" x14ac:dyDescent="0.2">
      <c r="E719" s="210">
        <v>708</v>
      </c>
      <c r="F719" s="212">
        <v>28</v>
      </c>
      <c r="G719" s="214">
        <v>204</v>
      </c>
      <c r="H719" s="221">
        <v>84</v>
      </c>
      <c r="I719" s="210">
        <v>708</v>
      </c>
      <c r="J719" s="217">
        <f t="shared" si="50"/>
        <v>3.7120000000000006</v>
      </c>
      <c r="K719" s="210">
        <f t="shared" si="48"/>
        <v>204</v>
      </c>
      <c r="L719" s="210">
        <f t="shared" si="48"/>
        <v>84</v>
      </c>
      <c r="M719" s="227">
        <f t="shared" si="49"/>
        <v>0.23420908851355199</v>
      </c>
      <c r="N719" s="235">
        <f t="array" ref="N719:O719">MMULT(K719:M719,$N$6:$O$8)</f>
        <v>246</v>
      </c>
      <c r="O719" s="235">
        <v>84.234209088513552</v>
      </c>
    </row>
    <row r="720" spans="5:15" ht="11.25" x14ac:dyDescent="0.2">
      <c r="E720" s="210">
        <v>709</v>
      </c>
      <c r="F720" s="212">
        <v>29</v>
      </c>
      <c r="G720" s="214">
        <v>206</v>
      </c>
      <c r="H720" s="221">
        <v>84</v>
      </c>
      <c r="I720" s="210">
        <v>709</v>
      </c>
      <c r="J720" s="217">
        <f t="shared" si="50"/>
        <v>4.4880000000000004</v>
      </c>
      <c r="K720" s="210">
        <f t="shared" si="48"/>
        <v>206</v>
      </c>
      <c r="L720" s="210">
        <f t="shared" si="48"/>
        <v>84</v>
      </c>
      <c r="M720" s="227">
        <f t="shared" si="49"/>
        <v>0.10944585404135515</v>
      </c>
      <c r="N720" s="235">
        <f t="array" ref="N720:O720">MMULT(K720:M720,$N$6:$O$8)</f>
        <v>248</v>
      </c>
      <c r="O720" s="235">
        <v>84.109445854041354</v>
      </c>
    </row>
    <row r="721" spans="5:15" ht="11.25" x14ac:dyDescent="0.2">
      <c r="E721" s="210">
        <v>710</v>
      </c>
      <c r="F721" s="212">
        <v>30</v>
      </c>
      <c r="G721" s="214">
        <v>208</v>
      </c>
      <c r="H721" s="221">
        <v>84</v>
      </c>
      <c r="I721" s="210">
        <v>710</v>
      </c>
      <c r="J721" s="217">
        <f t="shared" si="50"/>
        <v>5.3439999999999994</v>
      </c>
      <c r="K721" s="210">
        <f t="shared" si="48"/>
        <v>208</v>
      </c>
      <c r="L721" s="210">
        <f t="shared" si="48"/>
        <v>84</v>
      </c>
      <c r="M721" s="227">
        <f t="shared" si="49"/>
        <v>4.7285999453588246E-2</v>
      </c>
      <c r="N721" s="235">
        <f t="array" ref="N721:O721">MMULT(K721:M721,$N$6:$O$8)</f>
        <v>250</v>
      </c>
      <c r="O721" s="235">
        <v>84.047285999453592</v>
      </c>
    </row>
    <row r="722" spans="5:15" ht="11.25" x14ac:dyDescent="0.2">
      <c r="E722" s="210">
        <v>711</v>
      </c>
      <c r="F722" s="212">
        <v>31</v>
      </c>
      <c r="G722" s="214">
        <v>210</v>
      </c>
      <c r="H722" s="221">
        <v>84</v>
      </c>
      <c r="I722" s="210">
        <v>711</v>
      </c>
      <c r="J722" s="217">
        <f t="shared" si="50"/>
        <v>6.28</v>
      </c>
      <c r="K722" s="210">
        <f t="shared" si="48"/>
        <v>210</v>
      </c>
      <c r="L722" s="210">
        <f t="shared" si="48"/>
        <v>84</v>
      </c>
      <c r="M722" s="227">
        <f t="shared" si="49"/>
        <v>1.8888763061097977E-2</v>
      </c>
      <c r="N722" s="235">
        <f t="array" ref="N722:O722">MMULT(K722:M722,$N$6:$O$8)</f>
        <v>252</v>
      </c>
      <c r="O722" s="235">
        <v>84.018888763061099</v>
      </c>
    </row>
    <row r="723" spans="5:15" ht="11.25" x14ac:dyDescent="0.2">
      <c r="E723" s="210">
        <v>712</v>
      </c>
      <c r="F723" s="212">
        <v>32</v>
      </c>
      <c r="G723" s="214"/>
      <c r="H723" s="221"/>
      <c r="I723" s="210">
        <v>712</v>
      </c>
      <c r="J723" s="217">
        <f t="shared" si="50"/>
        <v>176.80000000000007</v>
      </c>
      <c r="K723" s="210"/>
      <c r="M723" s="227"/>
      <c r="N723" s="237"/>
      <c r="O723" s="237"/>
    </row>
    <row r="724" spans="5:15" ht="11.25" x14ac:dyDescent="0.2">
      <c r="E724" s="210">
        <v>713</v>
      </c>
      <c r="F724" s="212">
        <v>33</v>
      </c>
      <c r="G724" s="214"/>
      <c r="H724" s="221"/>
      <c r="I724" s="210">
        <v>713</v>
      </c>
      <c r="J724" s="217">
        <f t="shared" si="50"/>
        <v>176.80000000000007</v>
      </c>
      <c r="K724" s="210"/>
      <c r="M724" s="227"/>
      <c r="N724" s="237"/>
      <c r="O724" s="237"/>
    </row>
    <row r="725" spans="5:15" ht="11.25" x14ac:dyDescent="0.2">
      <c r="E725" s="210">
        <v>714</v>
      </c>
      <c r="F725" s="212">
        <v>34</v>
      </c>
      <c r="G725" s="214"/>
      <c r="H725" s="221"/>
      <c r="I725" s="210">
        <v>714</v>
      </c>
      <c r="J725" s="217">
        <f t="shared" si="50"/>
        <v>176.80000000000007</v>
      </c>
      <c r="K725" s="210"/>
      <c r="M725" s="227"/>
      <c r="N725" s="237"/>
      <c r="O725" s="237"/>
    </row>
    <row r="726" spans="5:15" ht="11.25" x14ac:dyDescent="0.2">
      <c r="E726" s="210">
        <v>715</v>
      </c>
      <c r="F726" s="212">
        <v>35</v>
      </c>
      <c r="G726" s="214"/>
      <c r="H726" s="221"/>
      <c r="I726" s="210">
        <v>715</v>
      </c>
      <c r="J726" s="217">
        <f t="shared" si="50"/>
        <v>176.80000000000007</v>
      </c>
      <c r="K726" s="210"/>
      <c r="M726" s="227"/>
      <c r="N726" s="237"/>
      <c r="O726" s="237"/>
    </row>
    <row r="727" spans="5:15" ht="11.25" x14ac:dyDescent="0.2">
      <c r="E727" s="210">
        <v>716</v>
      </c>
      <c r="F727" s="212">
        <v>36</v>
      </c>
      <c r="G727" s="214"/>
      <c r="H727" s="221"/>
      <c r="I727" s="210">
        <v>716</v>
      </c>
      <c r="J727" s="217">
        <f t="shared" si="50"/>
        <v>176.80000000000007</v>
      </c>
      <c r="K727" s="210"/>
      <c r="M727" s="227"/>
      <c r="N727" s="237"/>
      <c r="O727" s="237"/>
    </row>
    <row r="728" spans="5:15" ht="11.25" x14ac:dyDescent="0.2">
      <c r="E728" s="210">
        <v>717</v>
      </c>
      <c r="F728" s="212">
        <v>37</v>
      </c>
      <c r="G728" s="214"/>
      <c r="H728" s="221"/>
      <c r="I728" s="210">
        <v>717</v>
      </c>
      <c r="J728" s="217">
        <f t="shared" si="50"/>
        <v>176.80000000000007</v>
      </c>
      <c r="K728" s="210"/>
      <c r="M728" s="227"/>
      <c r="N728" s="237"/>
      <c r="O728" s="237"/>
    </row>
    <row r="729" spans="5:15" ht="11.25" x14ac:dyDescent="0.2">
      <c r="E729" s="210">
        <v>718</v>
      </c>
      <c r="F729" s="212">
        <v>38</v>
      </c>
      <c r="G729" s="214"/>
      <c r="H729" s="221"/>
      <c r="I729" s="210">
        <v>718</v>
      </c>
      <c r="J729" s="217">
        <f t="shared" si="50"/>
        <v>176.80000000000007</v>
      </c>
      <c r="K729" s="210"/>
      <c r="M729" s="227"/>
      <c r="N729" s="237"/>
      <c r="O729" s="237"/>
    </row>
    <row r="730" spans="5:15" ht="11.25" x14ac:dyDescent="0.2">
      <c r="E730" s="210">
        <v>719</v>
      </c>
      <c r="F730" s="212">
        <v>39</v>
      </c>
      <c r="G730" s="214"/>
      <c r="H730" s="221"/>
      <c r="I730" s="210">
        <v>719</v>
      </c>
      <c r="J730" s="217">
        <f t="shared" si="50"/>
        <v>176.80000000000007</v>
      </c>
      <c r="K730" s="210"/>
      <c r="M730" s="227"/>
      <c r="N730" s="237"/>
      <c r="O730" s="237"/>
    </row>
    <row r="731" spans="5:15" ht="11.25" x14ac:dyDescent="0.2">
      <c r="E731" s="210">
        <v>720</v>
      </c>
      <c r="F731" s="213">
        <v>40</v>
      </c>
      <c r="G731" s="222"/>
      <c r="H731" s="223"/>
      <c r="I731" s="210">
        <v>720</v>
      </c>
      <c r="J731" s="217">
        <f t="shared" si="50"/>
        <v>176.80000000000007</v>
      </c>
      <c r="K731" s="210"/>
      <c r="M731" s="227"/>
      <c r="N731" s="237"/>
      <c r="O731" s="237"/>
    </row>
    <row r="732" spans="5:15" ht="11.25" x14ac:dyDescent="0.2">
      <c r="E732" s="210">
        <v>721</v>
      </c>
      <c r="F732" s="211">
        <v>1</v>
      </c>
      <c r="G732" s="219">
        <v>150</v>
      </c>
      <c r="H732" s="220">
        <v>86</v>
      </c>
      <c r="I732" s="210">
        <v>721</v>
      </c>
      <c r="J732" s="217">
        <f t="shared" si="50"/>
        <v>15.48</v>
      </c>
      <c r="K732" s="210">
        <f t="shared" ref="K732:L762" si="51">G732</f>
        <v>150</v>
      </c>
      <c r="L732" s="210">
        <f t="shared" si="51"/>
        <v>86</v>
      </c>
      <c r="M732" s="227">
        <f t="shared" ref="M732:M762" si="52">$M$2*$M$5*EXP(-1/2*J732/$M$10)</f>
        <v>2.285796712071286E-6</v>
      </c>
      <c r="N732" s="235">
        <f t="array" ref="N732:O732">MMULT(K732:M732,$N$6:$O$8)</f>
        <v>193</v>
      </c>
      <c r="O732" s="235">
        <v>86.000002285796711</v>
      </c>
    </row>
    <row r="733" spans="5:15" ht="11.25" x14ac:dyDescent="0.2">
      <c r="E733" s="210">
        <v>722</v>
      </c>
      <c r="F733" s="212">
        <v>2</v>
      </c>
      <c r="G733" s="214">
        <v>152</v>
      </c>
      <c r="H733" s="221">
        <v>86</v>
      </c>
      <c r="I733" s="210">
        <v>722</v>
      </c>
      <c r="J733" s="217">
        <f t="shared" si="50"/>
        <v>13.983999999999998</v>
      </c>
      <c r="K733" s="210">
        <f t="shared" si="51"/>
        <v>152</v>
      </c>
      <c r="L733" s="210">
        <f t="shared" si="51"/>
        <v>86</v>
      </c>
      <c r="M733" s="227">
        <f t="shared" si="52"/>
        <v>9.9083843299062948E-6</v>
      </c>
      <c r="N733" s="235">
        <f t="array" ref="N733:O733">MMULT(K733:M733,$N$6:$O$8)</f>
        <v>195</v>
      </c>
      <c r="O733" s="235">
        <v>86.000009908384328</v>
      </c>
    </row>
    <row r="734" spans="5:15" ht="11.25" x14ac:dyDescent="0.2">
      <c r="E734" s="210">
        <v>723</v>
      </c>
      <c r="F734" s="212">
        <v>3</v>
      </c>
      <c r="G734" s="214">
        <v>154</v>
      </c>
      <c r="H734" s="221">
        <v>86</v>
      </c>
      <c r="I734" s="210">
        <v>723</v>
      </c>
      <c r="J734" s="217">
        <f t="shared" si="50"/>
        <v>12.568000000000001</v>
      </c>
      <c r="K734" s="210">
        <f t="shared" si="51"/>
        <v>154</v>
      </c>
      <c r="L734" s="210">
        <f t="shared" si="51"/>
        <v>86</v>
      </c>
      <c r="M734" s="227">
        <f t="shared" si="52"/>
        <v>3.9710538062494636E-5</v>
      </c>
      <c r="N734" s="235">
        <f t="array" ref="N734:O734">MMULT(K734:M734,$N$6:$O$8)</f>
        <v>197</v>
      </c>
      <c r="O734" s="235">
        <v>86.000039710538061</v>
      </c>
    </row>
    <row r="735" spans="5:15" ht="11.25" x14ac:dyDescent="0.2">
      <c r="E735" s="210">
        <v>724</v>
      </c>
      <c r="F735" s="212">
        <v>4</v>
      </c>
      <c r="G735" s="214">
        <v>156</v>
      </c>
      <c r="H735" s="221">
        <v>86</v>
      </c>
      <c r="I735" s="210">
        <v>724</v>
      </c>
      <c r="J735" s="217">
        <f t="shared" si="50"/>
        <v>11.231999999999999</v>
      </c>
      <c r="K735" s="210">
        <f t="shared" si="51"/>
        <v>156</v>
      </c>
      <c r="L735" s="210">
        <f t="shared" si="51"/>
        <v>86</v>
      </c>
      <c r="M735" s="227">
        <f t="shared" si="52"/>
        <v>1.4714529741702463E-4</v>
      </c>
      <c r="N735" s="235">
        <f t="array" ref="N735:O735">MMULT(K735:M735,$N$6:$O$8)</f>
        <v>199</v>
      </c>
      <c r="O735" s="235">
        <v>86.000147145297419</v>
      </c>
    </row>
    <row r="736" spans="5:15" ht="11.25" x14ac:dyDescent="0.2">
      <c r="E736" s="210">
        <v>725</v>
      </c>
      <c r="F736" s="212">
        <v>5</v>
      </c>
      <c r="G736" s="214">
        <v>158</v>
      </c>
      <c r="H736" s="221">
        <v>86</v>
      </c>
      <c r="I736" s="210">
        <v>725</v>
      </c>
      <c r="J736" s="217">
        <f t="shared" si="50"/>
        <v>9.9760000000000009</v>
      </c>
      <c r="K736" s="210">
        <f t="shared" si="51"/>
        <v>158</v>
      </c>
      <c r="L736" s="210">
        <f t="shared" si="51"/>
        <v>86</v>
      </c>
      <c r="M736" s="227">
        <f t="shared" si="52"/>
        <v>5.0410927771791592E-4</v>
      </c>
      <c r="N736" s="235">
        <f t="array" ref="N736:O736">MMULT(K736:M736,$N$6:$O$8)</f>
        <v>201</v>
      </c>
      <c r="O736" s="235">
        <v>86.000504109277713</v>
      </c>
    </row>
    <row r="737" spans="5:15" ht="11.25" x14ac:dyDescent="0.2">
      <c r="E737" s="210">
        <v>726</v>
      </c>
      <c r="F737" s="212">
        <v>6</v>
      </c>
      <c r="G737" s="214">
        <v>160</v>
      </c>
      <c r="H737" s="221">
        <v>86</v>
      </c>
      <c r="I737" s="210">
        <v>726</v>
      </c>
      <c r="J737" s="217">
        <f t="shared" si="50"/>
        <v>8.7999999999999989</v>
      </c>
      <c r="K737" s="210">
        <f t="shared" si="51"/>
        <v>160</v>
      </c>
      <c r="L737" s="210">
        <f t="shared" si="51"/>
        <v>86</v>
      </c>
      <c r="M737" s="227">
        <f t="shared" si="52"/>
        <v>1.5967638110959902E-3</v>
      </c>
      <c r="N737" s="235">
        <f t="array" ref="N737:O737">MMULT(K737:M737,$N$6:$O$8)</f>
        <v>203</v>
      </c>
      <c r="O737" s="235">
        <v>86.001596763811094</v>
      </c>
    </row>
    <row r="738" spans="5:15" ht="11.25" x14ac:dyDescent="0.2">
      <c r="E738" s="210">
        <v>727</v>
      </c>
      <c r="F738" s="212">
        <v>7</v>
      </c>
      <c r="G738" s="214">
        <v>162</v>
      </c>
      <c r="H738" s="221">
        <v>86</v>
      </c>
      <c r="I738" s="210">
        <v>727</v>
      </c>
      <c r="J738" s="217">
        <f t="shared" si="50"/>
        <v>7.7039999999999997</v>
      </c>
      <c r="K738" s="210">
        <f t="shared" si="51"/>
        <v>162</v>
      </c>
      <c r="L738" s="210">
        <f t="shared" si="51"/>
        <v>86</v>
      </c>
      <c r="M738" s="227">
        <f t="shared" si="52"/>
        <v>4.6762138067497567E-3</v>
      </c>
      <c r="N738" s="235">
        <f t="array" ref="N738:O738">MMULT(K738:M738,$N$6:$O$8)</f>
        <v>205</v>
      </c>
      <c r="O738" s="235">
        <v>86.004676213806746</v>
      </c>
    </row>
    <row r="739" spans="5:15" ht="11.25" x14ac:dyDescent="0.2">
      <c r="E739" s="210">
        <v>728</v>
      </c>
      <c r="F739" s="212">
        <v>8</v>
      </c>
      <c r="G739" s="214">
        <v>164</v>
      </c>
      <c r="H739" s="221">
        <v>86</v>
      </c>
      <c r="I739" s="210">
        <v>728</v>
      </c>
      <c r="J739" s="217">
        <f t="shared" si="50"/>
        <v>6.6879999999999997</v>
      </c>
      <c r="K739" s="210">
        <f t="shared" si="51"/>
        <v>164</v>
      </c>
      <c r="L739" s="210">
        <f t="shared" si="51"/>
        <v>86</v>
      </c>
      <c r="M739" s="227">
        <f t="shared" si="52"/>
        <v>1.2661516524671486E-2</v>
      </c>
      <c r="N739" s="235">
        <f t="array" ref="N739:O739">MMULT(K739:M739,$N$6:$O$8)</f>
        <v>207</v>
      </c>
      <c r="O739" s="235">
        <v>86.012661516524673</v>
      </c>
    </row>
    <row r="740" spans="5:15" ht="11.25" x14ac:dyDescent="0.2">
      <c r="E740" s="210">
        <v>729</v>
      </c>
      <c r="F740" s="212">
        <v>9</v>
      </c>
      <c r="G740" s="214">
        <v>166</v>
      </c>
      <c r="H740" s="221">
        <v>86</v>
      </c>
      <c r="I740" s="210">
        <v>729</v>
      </c>
      <c r="J740" s="217">
        <f t="shared" si="50"/>
        <v>5.7519999999999989</v>
      </c>
      <c r="K740" s="210">
        <f t="shared" si="51"/>
        <v>166</v>
      </c>
      <c r="L740" s="210">
        <f t="shared" si="51"/>
        <v>86</v>
      </c>
      <c r="M740" s="227">
        <f t="shared" si="52"/>
        <v>3.1696753330570503E-2</v>
      </c>
      <c r="N740" s="235">
        <f t="array" ref="N740:O740">MMULT(K740:M740,$N$6:$O$8)</f>
        <v>209</v>
      </c>
      <c r="O740" s="235">
        <v>86.031696753330564</v>
      </c>
    </row>
    <row r="741" spans="5:15" ht="11.25" x14ac:dyDescent="0.2">
      <c r="E741" s="210">
        <v>730</v>
      </c>
      <c r="F741" s="212">
        <v>10</v>
      </c>
      <c r="G741" s="214">
        <v>168</v>
      </c>
      <c r="H741" s="221">
        <v>86</v>
      </c>
      <c r="I741" s="210">
        <v>730</v>
      </c>
      <c r="J741" s="217">
        <f t="shared" si="50"/>
        <v>4.895999999999999</v>
      </c>
      <c r="K741" s="210">
        <f t="shared" si="51"/>
        <v>168</v>
      </c>
      <c r="L741" s="210">
        <f t="shared" si="51"/>
        <v>86</v>
      </c>
      <c r="M741" s="227">
        <f t="shared" si="52"/>
        <v>7.336374991941115E-2</v>
      </c>
      <c r="N741" s="235">
        <f t="array" ref="N741:O741">MMULT(K741:M741,$N$6:$O$8)</f>
        <v>211</v>
      </c>
      <c r="O741" s="235">
        <v>86.073363749919409</v>
      </c>
    </row>
    <row r="742" spans="5:15" ht="11.25" x14ac:dyDescent="0.2">
      <c r="E742" s="210">
        <v>731</v>
      </c>
      <c r="F742" s="212">
        <v>11</v>
      </c>
      <c r="G742" s="214">
        <v>170</v>
      </c>
      <c r="H742" s="221">
        <v>86</v>
      </c>
      <c r="I742" s="210">
        <v>731</v>
      </c>
      <c r="J742" s="217">
        <f t="shared" si="50"/>
        <v>4.1199999999999992</v>
      </c>
      <c r="K742" s="210">
        <f t="shared" si="51"/>
        <v>170</v>
      </c>
      <c r="L742" s="210">
        <f t="shared" si="51"/>
        <v>86</v>
      </c>
      <c r="M742" s="227">
        <f t="shared" si="52"/>
        <v>0.1569950469943695</v>
      </c>
      <c r="N742" s="235">
        <f t="array" ref="N742:O742">MMULT(K742:M742,$N$6:$O$8)</f>
        <v>213</v>
      </c>
      <c r="O742" s="235">
        <v>86.156995046994368</v>
      </c>
    </row>
    <row r="743" spans="5:15" ht="11.25" x14ac:dyDescent="0.2">
      <c r="E743" s="210">
        <v>732</v>
      </c>
      <c r="F743" s="212">
        <v>12</v>
      </c>
      <c r="G743" s="214">
        <v>172</v>
      </c>
      <c r="H743" s="221">
        <v>86</v>
      </c>
      <c r="I743" s="210">
        <v>732</v>
      </c>
      <c r="J743" s="217">
        <f t="shared" si="50"/>
        <v>3.4239999999999999</v>
      </c>
      <c r="K743" s="210">
        <f t="shared" si="51"/>
        <v>172</v>
      </c>
      <c r="L743" s="210">
        <f t="shared" si="51"/>
        <v>86</v>
      </c>
      <c r="M743" s="227">
        <f t="shared" si="52"/>
        <v>0.31061903648270217</v>
      </c>
      <c r="N743" s="235">
        <f t="array" ref="N743:O743">MMULT(K743:M743,$N$6:$O$8)</f>
        <v>215</v>
      </c>
      <c r="O743" s="235">
        <v>86.310619036482706</v>
      </c>
    </row>
    <row r="744" spans="5:15" ht="11.25" x14ac:dyDescent="0.2">
      <c r="E744" s="210">
        <v>733</v>
      </c>
      <c r="F744" s="212">
        <v>13</v>
      </c>
      <c r="G744" s="214">
        <v>174</v>
      </c>
      <c r="H744" s="221">
        <v>86</v>
      </c>
      <c r="I744" s="210">
        <v>733</v>
      </c>
      <c r="J744" s="217">
        <f t="shared" si="50"/>
        <v>2.8079999999999998</v>
      </c>
      <c r="K744" s="210">
        <f t="shared" si="51"/>
        <v>174</v>
      </c>
      <c r="L744" s="210">
        <f t="shared" si="51"/>
        <v>86</v>
      </c>
      <c r="M744" s="227">
        <f t="shared" si="52"/>
        <v>0.56820869206503566</v>
      </c>
      <c r="N744" s="235">
        <f t="array" ref="N744:O744">MMULT(K744:M744,$N$6:$O$8)</f>
        <v>217</v>
      </c>
      <c r="O744" s="235">
        <v>86.568208692065042</v>
      </c>
    </row>
    <row r="745" spans="5:15" ht="11.25" x14ac:dyDescent="0.2">
      <c r="E745" s="210">
        <v>734</v>
      </c>
      <c r="F745" s="212">
        <v>14</v>
      </c>
      <c r="G745" s="214">
        <v>176</v>
      </c>
      <c r="H745" s="221">
        <v>86</v>
      </c>
      <c r="I745" s="210">
        <v>734</v>
      </c>
      <c r="J745" s="217">
        <f t="shared" si="50"/>
        <v>2.2720000000000002</v>
      </c>
      <c r="K745" s="210">
        <f t="shared" si="51"/>
        <v>176</v>
      </c>
      <c r="L745" s="210">
        <f t="shared" si="51"/>
        <v>86</v>
      </c>
      <c r="M745" s="227">
        <f t="shared" si="52"/>
        <v>0.96100437636183578</v>
      </c>
      <c r="N745" s="235">
        <f t="array" ref="N745:O745">MMULT(K745:M745,$N$6:$O$8)</f>
        <v>219</v>
      </c>
      <c r="O745" s="235">
        <v>86.961004376361842</v>
      </c>
    </row>
    <row r="746" spans="5:15" ht="11.25" x14ac:dyDescent="0.2">
      <c r="E746" s="210">
        <v>735</v>
      </c>
      <c r="F746" s="212">
        <v>15</v>
      </c>
      <c r="G746" s="214">
        <v>178</v>
      </c>
      <c r="H746" s="221">
        <v>86</v>
      </c>
      <c r="I746" s="210">
        <v>735</v>
      </c>
      <c r="J746" s="217">
        <f t="shared" si="50"/>
        <v>1.8159999999999998</v>
      </c>
      <c r="K746" s="210">
        <f t="shared" si="51"/>
        <v>178</v>
      </c>
      <c r="L746" s="210">
        <f t="shared" si="51"/>
        <v>86</v>
      </c>
      <c r="M746" s="227">
        <f t="shared" si="52"/>
        <v>1.5027285777550594</v>
      </c>
      <c r="N746" s="235">
        <f t="array" ref="N746:O746">MMULT(K746:M746,$N$6:$O$8)</f>
        <v>221</v>
      </c>
      <c r="O746" s="235">
        <v>87.502728577755065</v>
      </c>
    </row>
    <row r="747" spans="5:15" ht="11.25" x14ac:dyDescent="0.2">
      <c r="E747" s="210">
        <v>736</v>
      </c>
      <c r="F747" s="212">
        <v>16</v>
      </c>
      <c r="G747" s="214">
        <v>180</v>
      </c>
      <c r="H747" s="221">
        <v>86</v>
      </c>
      <c r="I747" s="210">
        <v>736</v>
      </c>
      <c r="J747" s="217">
        <f t="shared" si="50"/>
        <v>1.44</v>
      </c>
      <c r="K747" s="210">
        <f t="shared" si="51"/>
        <v>180</v>
      </c>
      <c r="L747" s="210">
        <f t="shared" si="51"/>
        <v>86</v>
      </c>
      <c r="M747" s="227">
        <f t="shared" si="52"/>
        <v>2.1725681747642707</v>
      </c>
      <c r="N747" s="235">
        <f t="array" ref="N747:O747">MMULT(K747:M747,$N$6:$O$8)</f>
        <v>223</v>
      </c>
      <c r="O747" s="235">
        <v>88.172568174764265</v>
      </c>
    </row>
    <row r="748" spans="5:15" ht="11.25" x14ac:dyDescent="0.2">
      <c r="E748" s="210">
        <v>737</v>
      </c>
      <c r="F748" s="212">
        <v>17</v>
      </c>
      <c r="G748" s="214">
        <v>182</v>
      </c>
      <c r="H748" s="221">
        <v>86</v>
      </c>
      <c r="I748" s="210">
        <v>737</v>
      </c>
      <c r="J748" s="217">
        <f t="shared" si="50"/>
        <v>1.1440000000000001</v>
      </c>
      <c r="K748" s="210">
        <f t="shared" si="51"/>
        <v>182</v>
      </c>
      <c r="L748" s="210">
        <f t="shared" si="51"/>
        <v>86</v>
      </c>
      <c r="M748" s="227">
        <f t="shared" si="52"/>
        <v>2.9040491939528978</v>
      </c>
      <c r="N748" s="235">
        <f t="array" ref="N748:O748">MMULT(K748:M748,$N$6:$O$8)</f>
        <v>225</v>
      </c>
      <c r="O748" s="235">
        <v>88.904049193952901</v>
      </c>
    </row>
    <row r="749" spans="5:15" ht="11.25" x14ac:dyDescent="0.2">
      <c r="E749" s="210">
        <v>738</v>
      </c>
      <c r="F749" s="212">
        <v>18</v>
      </c>
      <c r="G749" s="214">
        <v>184</v>
      </c>
      <c r="H749" s="221">
        <v>86</v>
      </c>
      <c r="I749" s="210">
        <v>738</v>
      </c>
      <c r="J749" s="217">
        <f t="shared" si="50"/>
        <v>0.92800000000000016</v>
      </c>
      <c r="K749" s="210">
        <f t="shared" si="51"/>
        <v>184</v>
      </c>
      <c r="L749" s="210">
        <f t="shared" si="51"/>
        <v>86</v>
      </c>
      <c r="M749" s="227">
        <f t="shared" si="52"/>
        <v>3.5889897017467018</v>
      </c>
      <c r="N749" s="235">
        <f t="array" ref="N749:O749">MMULT(K749:M749,$N$6:$O$8)</f>
        <v>227</v>
      </c>
      <c r="O749" s="235">
        <v>89.588989701746698</v>
      </c>
    </row>
    <row r="750" spans="5:15" ht="11.25" x14ac:dyDescent="0.2">
      <c r="E750" s="210">
        <v>739</v>
      </c>
      <c r="F750" s="212">
        <v>19</v>
      </c>
      <c r="G750" s="214">
        <v>186</v>
      </c>
      <c r="H750" s="221">
        <v>86</v>
      </c>
      <c r="I750" s="210">
        <v>739</v>
      </c>
      <c r="J750" s="217">
        <f t="shared" si="50"/>
        <v>0.79200000000000004</v>
      </c>
      <c r="K750" s="210">
        <f t="shared" si="51"/>
        <v>186</v>
      </c>
      <c r="L750" s="210">
        <f t="shared" si="51"/>
        <v>86</v>
      </c>
      <c r="M750" s="227">
        <f t="shared" si="52"/>
        <v>4.1008902164333225</v>
      </c>
      <c r="N750" s="235">
        <f t="array" ref="N750:O750">MMULT(K750:M750,$N$6:$O$8)</f>
        <v>229</v>
      </c>
      <c r="O750" s="235">
        <v>90.100890216433328</v>
      </c>
    </row>
    <row r="751" spans="5:15" ht="11.25" x14ac:dyDescent="0.2">
      <c r="E751" s="210">
        <v>740</v>
      </c>
      <c r="F751" s="212">
        <v>20</v>
      </c>
      <c r="G751" s="214">
        <v>188</v>
      </c>
      <c r="H751" s="221">
        <v>86</v>
      </c>
      <c r="I751" s="210">
        <v>740</v>
      </c>
      <c r="J751" s="217">
        <f t="shared" si="50"/>
        <v>0.73600000000000021</v>
      </c>
      <c r="K751" s="210">
        <f t="shared" si="51"/>
        <v>188</v>
      </c>
      <c r="L751" s="210">
        <f t="shared" si="51"/>
        <v>86</v>
      </c>
      <c r="M751" s="227">
        <f t="shared" si="52"/>
        <v>4.3323323107041558</v>
      </c>
      <c r="N751" s="235">
        <f t="array" ref="N751:O751">MMULT(K751:M751,$N$6:$O$8)</f>
        <v>231</v>
      </c>
      <c r="O751" s="235">
        <v>90.33233231070416</v>
      </c>
    </row>
    <row r="752" spans="5:15" ht="11.25" x14ac:dyDescent="0.2">
      <c r="E752" s="210">
        <v>741</v>
      </c>
      <c r="F752" s="212">
        <v>21</v>
      </c>
      <c r="G752" s="214">
        <v>190</v>
      </c>
      <c r="H752" s="221">
        <v>86</v>
      </c>
      <c r="I752" s="210">
        <v>741</v>
      </c>
      <c r="J752" s="217">
        <f t="shared" si="50"/>
        <v>0.76000000000000023</v>
      </c>
      <c r="K752" s="210">
        <f t="shared" si="51"/>
        <v>190</v>
      </c>
      <c r="L752" s="210">
        <f t="shared" si="51"/>
        <v>86</v>
      </c>
      <c r="M752" s="227">
        <f t="shared" si="52"/>
        <v>4.2315849905003926</v>
      </c>
      <c r="N752" s="235">
        <f t="array" ref="N752:O752">MMULT(K752:M752,$N$6:$O$8)</f>
        <v>233</v>
      </c>
      <c r="O752" s="235">
        <v>90.231584990500394</v>
      </c>
    </row>
    <row r="753" spans="5:15" ht="11.25" x14ac:dyDescent="0.2">
      <c r="E753" s="210">
        <v>742</v>
      </c>
      <c r="F753" s="212">
        <v>22</v>
      </c>
      <c r="G753" s="214">
        <v>192</v>
      </c>
      <c r="H753" s="221">
        <v>86</v>
      </c>
      <c r="I753" s="210">
        <v>742</v>
      </c>
      <c r="J753" s="217">
        <f t="shared" si="50"/>
        <v>0.86400000000000032</v>
      </c>
      <c r="K753" s="210">
        <f t="shared" si="51"/>
        <v>192</v>
      </c>
      <c r="L753" s="210">
        <f t="shared" si="51"/>
        <v>86</v>
      </c>
      <c r="M753" s="227">
        <f t="shared" si="52"/>
        <v>3.8213961525545996</v>
      </c>
      <c r="N753" s="235">
        <f t="array" ref="N753:O753">MMULT(K753:M753,$N$6:$O$8)</f>
        <v>235</v>
      </c>
      <c r="O753" s="235">
        <v>89.821396152554598</v>
      </c>
    </row>
    <row r="754" spans="5:15" ht="11.25" x14ac:dyDescent="0.2">
      <c r="E754" s="210">
        <v>743</v>
      </c>
      <c r="F754" s="212">
        <v>23</v>
      </c>
      <c r="G754" s="214">
        <v>194</v>
      </c>
      <c r="H754" s="221">
        <v>86</v>
      </c>
      <c r="I754" s="210">
        <v>743</v>
      </c>
      <c r="J754" s="217">
        <f t="shared" si="50"/>
        <v>1.048</v>
      </c>
      <c r="K754" s="210">
        <f t="shared" si="51"/>
        <v>194</v>
      </c>
      <c r="L754" s="210">
        <f t="shared" si="51"/>
        <v>86</v>
      </c>
      <c r="M754" s="227">
        <f t="shared" si="52"/>
        <v>3.1906468927828131</v>
      </c>
      <c r="N754" s="235">
        <f t="array" ref="N754:O754">MMULT(K754:M754,$N$6:$O$8)</f>
        <v>237</v>
      </c>
      <c r="O754" s="235">
        <v>89.190646892782809</v>
      </c>
    </row>
    <row r="755" spans="5:15" ht="11.25" x14ac:dyDescent="0.2">
      <c r="E755" s="210">
        <v>744</v>
      </c>
      <c r="F755" s="212">
        <v>24</v>
      </c>
      <c r="G755" s="214">
        <v>196</v>
      </c>
      <c r="H755" s="221">
        <v>86</v>
      </c>
      <c r="I755" s="210">
        <v>744</v>
      </c>
      <c r="J755" s="217">
        <f t="shared" si="50"/>
        <v>1.3120000000000003</v>
      </c>
      <c r="K755" s="210">
        <f t="shared" si="51"/>
        <v>196</v>
      </c>
      <c r="L755" s="210">
        <f t="shared" si="51"/>
        <v>86</v>
      </c>
      <c r="M755" s="227">
        <f t="shared" si="52"/>
        <v>2.4630493476701418</v>
      </c>
      <c r="N755" s="235">
        <f t="array" ref="N755:O755">MMULT(K755:M755,$N$6:$O$8)</f>
        <v>239</v>
      </c>
      <c r="O755" s="235">
        <v>88.463049347670136</v>
      </c>
    </row>
    <row r="756" spans="5:15" ht="11.25" x14ac:dyDescent="0.2">
      <c r="E756" s="210">
        <v>745</v>
      </c>
      <c r="F756" s="212">
        <v>25</v>
      </c>
      <c r="G756" s="214">
        <v>198</v>
      </c>
      <c r="H756" s="221">
        <v>86</v>
      </c>
      <c r="I756" s="210">
        <v>745</v>
      </c>
      <c r="J756" s="217">
        <f t="shared" si="50"/>
        <v>1.6559999999999997</v>
      </c>
      <c r="K756" s="210">
        <f t="shared" si="51"/>
        <v>198</v>
      </c>
      <c r="L756" s="210">
        <f t="shared" si="51"/>
        <v>86</v>
      </c>
      <c r="M756" s="227">
        <f t="shared" si="52"/>
        <v>1.757944541791606</v>
      </c>
      <c r="N756" s="235">
        <f t="array" ref="N756:O756">MMULT(K756:M756,$N$6:$O$8)</f>
        <v>241</v>
      </c>
      <c r="O756" s="235">
        <v>87.757944541791602</v>
      </c>
    </row>
    <row r="757" spans="5:15" ht="11.25" x14ac:dyDescent="0.2">
      <c r="E757" s="210">
        <v>746</v>
      </c>
      <c r="F757" s="212">
        <v>26</v>
      </c>
      <c r="G757" s="214">
        <v>200</v>
      </c>
      <c r="H757" s="221">
        <v>86</v>
      </c>
      <c r="I757" s="210">
        <v>746</v>
      </c>
      <c r="J757" s="217">
        <f t="shared" si="50"/>
        <v>2.08</v>
      </c>
      <c r="K757" s="210">
        <f t="shared" si="51"/>
        <v>200</v>
      </c>
      <c r="L757" s="210">
        <f t="shared" si="51"/>
        <v>86</v>
      </c>
      <c r="M757" s="227">
        <f t="shared" si="52"/>
        <v>1.160045209495649</v>
      </c>
      <c r="N757" s="235">
        <f t="array" ref="N757:O757">MMULT(K757:M757,$N$6:$O$8)</f>
        <v>243</v>
      </c>
      <c r="O757" s="235">
        <v>87.160045209495649</v>
      </c>
    </row>
    <row r="758" spans="5:15" ht="11.25" x14ac:dyDescent="0.2">
      <c r="E758" s="210">
        <v>747</v>
      </c>
      <c r="F758" s="212">
        <v>27</v>
      </c>
      <c r="G758" s="214">
        <v>202</v>
      </c>
      <c r="H758" s="221">
        <v>86</v>
      </c>
      <c r="I758" s="210">
        <v>747</v>
      </c>
      <c r="J758" s="217">
        <f t="shared" si="50"/>
        <v>2.5840000000000019</v>
      </c>
      <c r="K758" s="210">
        <f t="shared" si="51"/>
        <v>202</v>
      </c>
      <c r="L758" s="210">
        <f t="shared" si="51"/>
        <v>86</v>
      </c>
      <c r="M758" s="227">
        <f t="shared" si="52"/>
        <v>0.70775402427317546</v>
      </c>
      <c r="N758" s="235">
        <f t="array" ref="N758:O758">MMULT(K758:M758,$N$6:$O$8)</f>
        <v>245</v>
      </c>
      <c r="O758" s="235">
        <v>86.707754024273171</v>
      </c>
    </row>
    <row r="759" spans="5:15" ht="11.25" x14ac:dyDescent="0.2">
      <c r="E759" s="210">
        <v>748</v>
      </c>
      <c r="F759" s="212">
        <v>28</v>
      </c>
      <c r="G759" s="214">
        <v>204</v>
      </c>
      <c r="H759" s="221">
        <v>86</v>
      </c>
      <c r="I759" s="210">
        <v>748</v>
      </c>
      <c r="J759" s="217">
        <f t="shared" si="50"/>
        <v>3.1680000000000001</v>
      </c>
      <c r="K759" s="210">
        <f t="shared" si="51"/>
        <v>204</v>
      </c>
      <c r="L759" s="210">
        <f t="shared" si="51"/>
        <v>86</v>
      </c>
      <c r="M759" s="227">
        <f t="shared" si="52"/>
        <v>0.39923395178300819</v>
      </c>
      <c r="N759" s="235">
        <f t="array" ref="N759:O759">MMULT(K759:M759,$N$6:$O$8)</f>
        <v>247</v>
      </c>
      <c r="O759" s="235">
        <v>86.399233951783003</v>
      </c>
    </row>
    <row r="760" spans="5:15" ht="11.25" x14ac:dyDescent="0.2">
      <c r="E760" s="210">
        <v>749</v>
      </c>
      <c r="F760" s="212">
        <v>29</v>
      </c>
      <c r="G760" s="214">
        <v>206</v>
      </c>
      <c r="H760" s="221">
        <v>86</v>
      </c>
      <c r="I760" s="210">
        <v>749</v>
      </c>
      <c r="J760" s="217">
        <f t="shared" si="50"/>
        <v>3.8320000000000016</v>
      </c>
      <c r="K760" s="210">
        <f t="shared" si="51"/>
        <v>206</v>
      </c>
      <c r="L760" s="210">
        <f t="shared" si="51"/>
        <v>86</v>
      </c>
      <c r="M760" s="227">
        <f t="shared" si="52"/>
        <v>0.20821416683463057</v>
      </c>
      <c r="N760" s="235">
        <f t="array" ref="N760:O760">MMULT(K760:M760,$N$6:$O$8)</f>
        <v>249</v>
      </c>
      <c r="O760" s="235">
        <v>86.208214166834637</v>
      </c>
    </row>
    <row r="761" spans="5:15" ht="11.25" x14ac:dyDescent="0.2">
      <c r="E761" s="210">
        <v>750</v>
      </c>
      <c r="F761" s="212">
        <v>30</v>
      </c>
      <c r="G761" s="214">
        <v>208</v>
      </c>
      <c r="H761" s="221">
        <v>86</v>
      </c>
      <c r="I761" s="210">
        <v>750</v>
      </c>
      <c r="J761" s="217">
        <f t="shared" si="50"/>
        <v>4.5760000000000005</v>
      </c>
      <c r="K761" s="210">
        <f t="shared" si="51"/>
        <v>208</v>
      </c>
      <c r="L761" s="210">
        <f t="shared" si="51"/>
        <v>86</v>
      </c>
      <c r="M761" s="227">
        <f t="shared" si="52"/>
        <v>0.10039931991851221</v>
      </c>
      <c r="N761" s="235">
        <f t="array" ref="N761:O761">MMULT(K761:M761,$N$6:$O$8)</f>
        <v>251</v>
      </c>
      <c r="O761" s="235">
        <v>86.100399319918509</v>
      </c>
    </row>
    <row r="762" spans="5:15" ht="11.25" x14ac:dyDescent="0.2">
      <c r="E762" s="210">
        <v>751</v>
      </c>
      <c r="F762" s="212">
        <v>31</v>
      </c>
      <c r="G762" s="214">
        <v>210</v>
      </c>
      <c r="H762" s="221">
        <v>86</v>
      </c>
      <c r="I762" s="210">
        <v>751</v>
      </c>
      <c r="J762" s="217">
        <f t="shared" si="50"/>
        <v>5.3999999999999986</v>
      </c>
      <c r="K762" s="210">
        <f t="shared" si="51"/>
        <v>210</v>
      </c>
      <c r="L762" s="210">
        <f t="shared" si="51"/>
        <v>86</v>
      </c>
      <c r="M762" s="227">
        <f t="shared" si="52"/>
        <v>4.4759884197796813E-2</v>
      </c>
      <c r="N762" s="235">
        <f t="array" ref="N762:O762">MMULT(K762:M762,$N$6:$O$8)</f>
        <v>253</v>
      </c>
      <c r="O762" s="235">
        <v>86.044759884197802</v>
      </c>
    </row>
    <row r="763" spans="5:15" ht="11.25" x14ac:dyDescent="0.2">
      <c r="E763" s="210">
        <v>752</v>
      </c>
      <c r="F763" s="212">
        <v>32</v>
      </c>
      <c r="G763" s="214"/>
      <c r="H763" s="221"/>
      <c r="I763" s="210">
        <v>752</v>
      </c>
      <c r="J763" s="217">
        <f t="shared" si="50"/>
        <v>176.80000000000007</v>
      </c>
      <c r="K763" s="210"/>
      <c r="M763" s="227"/>
      <c r="N763" s="237"/>
      <c r="O763" s="237"/>
    </row>
    <row r="764" spans="5:15" ht="11.25" x14ac:dyDescent="0.2">
      <c r="E764" s="210">
        <v>753</v>
      </c>
      <c r="F764" s="212">
        <v>33</v>
      </c>
      <c r="G764" s="214"/>
      <c r="H764" s="221"/>
      <c r="I764" s="210">
        <v>753</v>
      </c>
      <c r="J764" s="217">
        <f t="shared" si="50"/>
        <v>176.80000000000007</v>
      </c>
      <c r="K764" s="210"/>
      <c r="M764" s="227"/>
      <c r="N764" s="237"/>
      <c r="O764" s="237"/>
    </row>
    <row r="765" spans="5:15" ht="11.25" x14ac:dyDescent="0.2">
      <c r="E765" s="210">
        <v>754</v>
      </c>
      <c r="F765" s="212">
        <v>34</v>
      </c>
      <c r="G765" s="214"/>
      <c r="H765" s="221"/>
      <c r="I765" s="210">
        <v>754</v>
      </c>
      <c r="J765" s="217">
        <f t="shared" si="50"/>
        <v>176.80000000000007</v>
      </c>
      <c r="K765" s="210"/>
      <c r="M765" s="227"/>
      <c r="N765" s="237"/>
      <c r="O765" s="237"/>
    </row>
    <row r="766" spans="5:15" ht="11.25" x14ac:dyDescent="0.2">
      <c r="E766" s="210">
        <v>755</v>
      </c>
      <c r="F766" s="212">
        <v>35</v>
      </c>
      <c r="G766" s="214"/>
      <c r="H766" s="221"/>
      <c r="I766" s="210">
        <v>755</v>
      </c>
      <c r="J766" s="217">
        <f t="shared" si="50"/>
        <v>176.80000000000007</v>
      </c>
      <c r="K766" s="210"/>
      <c r="M766" s="227"/>
      <c r="N766" s="237"/>
      <c r="O766" s="237"/>
    </row>
    <row r="767" spans="5:15" ht="11.25" x14ac:dyDescent="0.2">
      <c r="E767" s="210">
        <v>756</v>
      </c>
      <c r="F767" s="212">
        <v>36</v>
      </c>
      <c r="G767" s="214"/>
      <c r="H767" s="221"/>
      <c r="I767" s="210">
        <v>756</v>
      </c>
      <c r="J767" s="217">
        <f t="shared" si="50"/>
        <v>176.80000000000007</v>
      </c>
      <c r="K767" s="210"/>
      <c r="M767" s="227"/>
      <c r="N767" s="237"/>
      <c r="O767" s="237"/>
    </row>
    <row r="768" spans="5:15" ht="11.25" x14ac:dyDescent="0.2">
      <c r="E768" s="210">
        <v>757</v>
      </c>
      <c r="F768" s="212">
        <v>37</v>
      </c>
      <c r="G768" s="214"/>
      <c r="H768" s="221"/>
      <c r="I768" s="210">
        <v>757</v>
      </c>
      <c r="J768" s="217">
        <f t="shared" si="50"/>
        <v>176.80000000000007</v>
      </c>
      <c r="K768" s="210"/>
      <c r="M768" s="227"/>
      <c r="N768" s="237"/>
      <c r="O768" s="237"/>
    </row>
    <row r="769" spans="5:15" ht="11.25" x14ac:dyDescent="0.2">
      <c r="E769" s="210">
        <v>758</v>
      </c>
      <c r="F769" s="212">
        <v>38</v>
      </c>
      <c r="G769" s="214"/>
      <c r="H769" s="221"/>
      <c r="I769" s="210">
        <v>758</v>
      </c>
      <c r="J769" s="217">
        <f t="shared" si="50"/>
        <v>176.80000000000007</v>
      </c>
      <c r="K769" s="210"/>
      <c r="M769" s="227"/>
      <c r="N769" s="237"/>
      <c r="O769" s="237"/>
    </row>
    <row r="770" spans="5:15" ht="11.25" x14ac:dyDescent="0.2">
      <c r="E770" s="210">
        <v>759</v>
      </c>
      <c r="F770" s="212">
        <v>39</v>
      </c>
      <c r="G770" s="214"/>
      <c r="H770" s="221"/>
      <c r="I770" s="210">
        <v>759</v>
      </c>
      <c r="J770" s="217">
        <f t="shared" si="50"/>
        <v>176.80000000000007</v>
      </c>
      <c r="K770" s="210"/>
      <c r="M770" s="227"/>
      <c r="N770" s="237"/>
      <c r="O770" s="237"/>
    </row>
    <row r="771" spans="5:15" ht="11.25" x14ac:dyDescent="0.2">
      <c r="E771" s="210">
        <v>760</v>
      </c>
      <c r="F771" s="213">
        <v>40</v>
      </c>
      <c r="G771" s="222"/>
      <c r="H771" s="223"/>
      <c r="I771" s="210">
        <v>760</v>
      </c>
      <c r="J771" s="217">
        <f t="shared" si="50"/>
        <v>176.80000000000007</v>
      </c>
      <c r="K771" s="210"/>
      <c r="M771" s="227"/>
      <c r="N771" s="237"/>
      <c r="O771" s="237"/>
    </row>
    <row r="772" spans="5:15" ht="11.25" x14ac:dyDescent="0.2">
      <c r="E772" s="210">
        <v>761</v>
      </c>
      <c r="F772" s="211">
        <v>1</v>
      </c>
      <c r="G772" s="219">
        <v>150</v>
      </c>
      <c r="H772" s="220">
        <v>88</v>
      </c>
      <c r="I772" s="210">
        <v>761</v>
      </c>
      <c r="J772" s="217">
        <f t="shared" si="50"/>
        <v>18.28</v>
      </c>
      <c r="K772" s="210">
        <f t="shared" ref="K772:L802" si="53">G772</f>
        <v>150</v>
      </c>
      <c r="L772" s="210">
        <f t="shared" si="53"/>
        <v>88</v>
      </c>
      <c r="M772" s="227">
        <f t="shared" ref="M772:M802" si="54">$M$2*$M$5*EXP(-1/2*J772/$M$10)</f>
        <v>1.4684415786331335E-7</v>
      </c>
      <c r="N772" s="235">
        <f t="array" ref="N772:O772">MMULT(K772:M772,$N$6:$O$8)</f>
        <v>194</v>
      </c>
      <c r="O772" s="235">
        <v>88.000000146844158</v>
      </c>
    </row>
    <row r="773" spans="5:15" ht="11.25" x14ac:dyDescent="0.2">
      <c r="E773" s="210">
        <v>762</v>
      </c>
      <c r="F773" s="212">
        <v>2</v>
      </c>
      <c r="G773" s="214">
        <v>152</v>
      </c>
      <c r="H773" s="221">
        <v>88</v>
      </c>
      <c r="I773" s="210">
        <v>762</v>
      </c>
      <c r="J773" s="217">
        <f t="shared" si="50"/>
        <v>16.671999999999997</v>
      </c>
      <c r="K773" s="210">
        <f t="shared" si="53"/>
        <v>152</v>
      </c>
      <c r="L773" s="210">
        <f t="shared" si="53"/>
        <v>88</v>
      </c>
      <c r="M773" s="227">
        <f t="shared" si="54"/>
        <v>7.1041013775685299E-7</v>
      </c>
      <c r="N773" s="235">
        <f t="array" ref="N773:O773">MMULT(K773:M773,$N$6:$O$8)</f>
        <v>196</v>
      </c>
      <c r="O773" s="235">
        <v>88.000000710410134</v>
      </c>
    </row>
    <row r="774" spans="5:15" ht="11.25" x14ac:dyDescent="0.2">
      <c r="E774" s="210">
        <v>763</v>
      </c>
      <c r="F774" s="212">
        <v>3</v>
      </c>
      <c r="G774" s="214">
        <v>154</v>
      </c>
      <c r="H774" s="221">
        <v>88</v>
      </c>
      <c r="I774" s="210">
        <v>763</v>
      </c>
      <c r="J774" s="217">
        <f t="shared" si="50"/>
        <v>15.144</v>
      </c>
      <c r="K774" s="210">
        <f t="shared" si="53"/>
        <v>154</v>
      </c>
      <c r="L774" s="210">
        <f t="shared" si="53"/>
        <v>88</v>
      </c>
      <c r="M774" s="227">
        <f t="shared" si="54"/>
        <v>3.1776006479210283E-6</v>
      </c>
      <c r="N774" s="235">
        <f t="array" ref="N774:O774">MMULT(K774:M774,$N$6:$O$8)</f>
        <v>198</v>
      </c>
      <c r="O774" s="235">
        <v>88.000003177600647</v>
      </c>
    </row>
    <row r="775" spans="5:15" ht="11.25" x14ac:dyDescent="0.2">
      <c r="E775" s="210">
        <v>764</v>
      </c>
      <c r="F775" s="212">
        <v>4</v>
      </c>
      <c r="G775" s="214">
        <v>156</v>
      </c>
      <c r="H775" s="221">
        <v>88</v>
      </c>
      <c r="I775" s="210">
        <v>764</v>
      </c>
      <c r="J775" s="217">
        <f t="shared" si="50"/>
        <v>13.696</v>
      </c>
      <c r="K775" s="210">
        <f t="shared" si="53"/>
        <v>156</v>
      </c>
      <c r="L775" s="210">
        <f t="shared" si="53"/>
        <v>88</v>
      </c>
      <c r="M775" s="227">
        <f t="shared" si="54"/>
        <v>1.314096226234919E-5</v>
      </c>
      <c r="N775" s="235">
        <f t="array" ref="N775:O775">MMULT(K775:M775,$N$6:$O$8)</f>
        <v>200</v>
      </c>
      <c r="O775" s="235">
        <v>88.000013140962267</v>
      </c>
    </row>
    <row r="776" spans="5:15" ht="11.25" x14ac:dyDescent="0.2">
      <c r="E776" s="210">
        <v>765</v>
      </c>
      <c r="F776" s="212">
        <v>5</v>
      </c>
      <c r="G776" s="214">
        <v>158</v>
      </c>
      <c r="H776" s="221">
        <v>88</v>
      </c>
      <c r="I776" s="210">
        <v>765</v>
      </c>
      <c r="J776" s="217">
        <f t="shared" si="50"/>
        <v>12.327999999999999</v>
      </c>
      <c r="K776" s="210">
        <f t="shared" si="53"/>
        <v>158</v>
      </c>
      <c r="L776" s="210">
        <f t="shared" si="53"/>
        <v>88</v>
      </c>
      <c r="M776" s="227">
        <f t="shared" si="54"/>
        <v>5.0244983569681906E-5</v>
      </c>
      <c r="N776" s="235">
        <f t="array" ref="N776:O776">MMULT(K776:M776,$N$6:$O$8)</f>
        <v>202</v>
      </c>
      <c r="O776" s="235">
        <v>88.000050244983569</v>
      </c>
    </row>
    <row r="777" spans="5:15" ht="11.25" x14ac:dyDescent="0.2">
      <c r="E777" s="210">
        <v>766</v>
      </c>
      <c r="F777" s="212">
        <v>6</v>
      </c>
      <c r="G777" s="214">
        <v>160</v>
      </c>
      <c r="H777" s="221">
        <v>88</v>
      </c>
      <c r="I777" s="210">
        <v>766</v>
      </c>
      <c r="J777" s="217">
        <f t="shared" si="50"/>
        <v>11.04</v>
      </c>
      <c r="K777" s="210">
        <f t="shared" si="53"/>
        <v>160</v>
      </c>
      <c r="L777" s="210">
        <f t="shared" si="53"/>
        <v>88</v>
      </c>
      <c r="M777" s="227">
        <f t="shared" si="54"/>
        <v>1.7762166496540721E-4</v>
      </c>
      <c r="N777" s="235">
        <f t="array" ref="N777:O777">MMULT(K777:M777,$N$6:$O$8)</f>
        <v>204</v>
      </c>
      <c r="O777" s="235">
        <v>88.00017762166496</v>
      </c>
    </row>
    <row r="778" spans="5:15" ht="11.25" x14ac:dyDescent="0.2">
      <c r="E778" s="210">
        <v>767</v>
      </c>
      <c r="F778" s="212">
        <v>7</v>
      </c>
      <c r="G778" s="214">
        <v>162</v>
      </c>
      <c r="H778" s="221">
        <v>88</v>
      </c>
      <c r="I778" s="210">
        <v>767</v>
      </c>
      <c r="J778" s="217">
        <f t="shared" si="50"/>
        <v>9.8320000000000007</v>
      </c>
      <c r="K778" s="210">
        <f t="shared" si="53"/>
        <v>162</v>
      </c>
      <c r="L778" s="210">
        <f t="shared" si="53"/>
        <v>88</v>
      </c>
      <c r="M778" s="227">
        <f t="shared" si="54"/>
        <v>5.8054628794801031E-4</v>
      </c>
      <c r="N778" s="235">
        <f t="array" ref="N778:O778">MMULT(K778:M778,$N$6:$O$8)</f>
        <v>206</v>
      </c>
      <c r="O778" s="235">
        <v>88.000580546287949</v>
      </c>
    </row>
    <row r="779" spans="5:15" ht="11.25" x14ac:dyDescent="0.2">
      <c r="E779" s="210">
        <v>768</v>
      </c>
      <c r="F779" s="212">
        <v>8</v>
      </c>
      <c r="G779" s="214">
        <v>164</v>
      </c>
      <c r="H779" s="221">
        <v>88</v>
      </c>
      <c r="I779" s="210">
        <v>768</v>
      </c>
      <c r="J779" s="217">
        <f t="shared" si="50"/>
        <v>8.7040000000000006</v>
      </c>
      <c r="K779" s="210">
        <f t="shared" si="53"/>
        <v>164</v>
      </c>
      <c r="L779" s="210">
        <f t="shared" si="53"/>
        <v>88</v>
      </c>
      <c r="M779" s="227">
        <f t="shared" si="54"/>
        <v>1.7543468282115115E-3</v>
      </c>
      <c r="N779" s="235">
        <f t="array" ref="N779:O779">MMULT(K779:M779,$N$6:$O$8)</f>
        <v>208</v>
      </c>
      <c r="O779" s="235">
        <v>88.001754346828207</v>
      </c>
    </row>
    <row r="780" spans="5:15" ht="11.25" x14ac:dyDescent="0.2">
      <c r="E780" s="210">
        <v>769</v>
      </c>
      <c r="F780" s="212">
        <v>9</v>
      </c>
      <c r="G780" s="214">
        <v>166</v>
      </c>
      <c r="H780" s="221">
        <v>88</v>
      </c>
      <c r="I780" s="210">
        <v>769</v>
      </c>
      <c r="J780" s="217">
        <f t="shared" si="50"/>
        <v>7.6560000000000006</v>
      </c>
      <c r="K780" s="210">
        <f t="shared" si="53"/>
        <v>166</v>
      </c>
      <c r="L780" s="210">
        <f t="shared" si="53"/>
        <v>88</v>
      </c>
      <c r="M780" s="227">
        <f t="shared" si="54"/>
        <v>4.9015309268852243E-3</v>
      </c>
      <c r="N780" s="235">
        <f t="array" ref="N780:O780">MMULT(K780:M780,$N$6:$O$8)</f>
        <v>210</v>
      </c>
      <c r="O780" s="235">
        <v>88.004901530926887</v>
      </c>
    </row>
    <row r="781" spans="5:15" ht="11.25" x14ac:dyDescent="0.2">
      <c r="E781" s="210">
        <v>770</v>
      </c>
      <c r="F781" s="212">
        <v>10</v>
      </c>
      <c r="G781" s="214">
        <v>168</v>
      </c>
      <c r="H781" s="221">
        <v>88</v>
      </c>
      <c r="I781" s="210">
        <v>770</v>
      </c>
      <c r="J781" s="217">
        <f t="shared" ref="J781:J844" si="55">((G781-C$8)/C$9)^2+((H781-D$8)/D$9)^2-2*$C$10*(G781-C$8)/C$9*(H781-D$8)/D$9</f>
        <v>6.6879999999999997</v>
      </c>
      <c r="K781" s="210">
        <f t="shared" si="53"/>
        <v>168</v>
      </c>
      <c r="L781" s="210">
        <f t="shared" si="53"/>
        <v>88</v>
      </c>
      <c r="M781" s="227">
        <f t="shared" si="54"/>
        <v>1.2661516524671486E-2</v>
      </c>
      <c r="N781" s="235">
        <f t="array" ref="N781:O781">MMULT(K781:M781,$N$6:$O$8)</f>
        <v>212</v>
      </c>
      <c r="O781" s="235">
        <v>88.012661516524673</v>
      </c>
    </row>
    <row r="782" spans="5:15" ht="11.25" x14ac:dyDescent="0.2">
      <c r="E782" s="210">
        <v>771</v>
      </c>
      <c r="F782" s="212">
        <v>11</v>
      </c>
      <c r="G782" s="214">
        <v>170</v>
      </c>
      <c r="H782" s="221">
        <v>88</v>
      </c>
      <c r="I782" s="210">
        <v>771</v>
      </c>
      <c r="J782" s="217">
        <f t="shared" si="55"/>
        <v>5.8000000000000007</v>
      </c>
      <c r="K782" s="210">
        <f t="shared" si="53"/>
        <v>170</v>
      </c>
      <c r="L782" s="210">
        <f t="shared" si="53"/>
        <v>88</v>
      </c>
      <c r="M782" s="227">
        <f t="shared" si="54"/>
        <v>3.0239694039377329E-2</v>
      </c>
      <c r="N782" s="235">
        <f t="array" ref="N782:O782">MMULT(K782:M782,$N$6:$O$8)</f>
        <v>214</v>
      </c>
      <c r="O782" s="235">
        <v>88.030239694039381</v>
      </c>
    </row>
    <row r="783" spans="5:15" ht="11.25" x14ac:dyDescent="0.2">
      <c r="E783" s="210">
        <v>772</v>
      </c>
      <c r="F783" s="212">
        <v>12</v>
      </c>
      <c r="G783" s="214">
        <v>172</v>
      </c>
      <c r="H783" s="221">
        <v>88</v>
      </c>
      <c r="I783" s="210">
        <v>772</v>
      </c>
      <c r="J783" s="217">
        <f t="shared" si="55"/>
        <v>4.9920000000000009</v>
      </c>
      <c r="K783" s="210">
        <f t="shared" si="53"/>
        <v>172</v>
      </c>
      <c r="L783" s="210">
        <f t="shared" si="53"/>
        <v>88</v>
      </c>
      <c r="M783" s="227">
        <f t="shared" si="54"/>
        <v>6.6773900709836409E-2</v>
      </c>
      <c r="N783" s="235">
        <f t="array" ref="N783:O783">MMULT(K783:M783,$N$6:$O$8)</f>
        <v>216</v>
      </c>
      <c r="O783" s="235">
        <v>88.066773900709833</v>
      </c>
    </row>
    <row r="784" spans="5:15" ht="11.25" x14ac:dyDescent="0.2">
      <c r="E784" s="210">
        <v>773</v>
      </c>
      <c r="F784" s="212">
        <v>13</v>
      </c>
      <c r="G784" s="214">
        <v>174</v>
      </c>
      <c r="H784" s="221">
        <v>88</v>
      </c>
      <c r="I784" s="210">
        <v>773</v>
      </c>
      <c r="J784" s="217">
        <f t="shared" si="55"/>
        <v>4.2640000000000002</v>
      </c>
      <c r="K784" s="210">
        <f t="shared" si="53"/>
        <v>174</v>
      </c>
      <c r="L784" s="210">
        <f t="shared" si="53"/>
        <v>88</v>
      </c>
      <c r="M784" s="227">
        <f t="shared" si="54"/>
        <v>0.13632446092344871</v>
      </c>
      <c r="N784" s="235">
        <f t="array" ref="N784:O784">MMULT(K784:M784,$N$6:$O$8)</f>
        <v>218</v>
      </c>
      <c r="O784" s="235">
        <v>88.136324460923447</v>
      </c>
    </row>
    <row r="785" spans="5:15" ht="11.25" x14ac:dyDescent="0.2">
      <c r="E785" s="210">
        <v>774</v>
      </c>
      <c r="F785" s="212">
        <v>14</v>
      </c>
      <c r="G785" s="214">
        <v>176</v>
      </c>
      <c r="H785" s="221">
        <v>88</v>
      </c>
      <c r="I785" s="210">
        <v>774</v>
      </c>
      <c r="J785" s="217">
        <f t="shared" si="55"/>
        <v>3.6160000000000005</v>
      </c>
      <c r="K785" s="210">
        <f t="shared" si="53"/>
        <v>176</v>
      </c>
      <c r="L785" s="210">
        <f t="shared" si="53"/>
        <v>88</v>
      </c>
      <c r="M785" s="227">
        <f t="shared" si="54"/>
        <v>0.25732294827626123</v>
      </c>
      <c r="N785" s="235">
        <f t="array" ref="N785:O785">MMULT(K785:M785,$N$6:$O$8)</f>
        <v>220</v>
      </c>
      <c r="O785" s="235">
        <v>88.257322948276254</v>
      </c>
    </row>
    <row r="786" spans="5:15" ht="11.25" x14ac:dyDescent="0.2">
      <c r="E786" s="210">
        <v>775</v>
      </c>
      <c r="F786" s="212">
        <v>15</v>
      </c>
      <c r="G786" s="214">
        <v>178</v>
      </c>
      <c r="H786" s="221">
        <v>88</v>
      </c>
      <c r="I786" s="210">
        <v>775</v>
      </c>
      <c r="J786" s="217">
        <f t="shared" si="55"/>
        <v>3.0480000000000005</v>
      </c>
      <c r="K786" s="210">
        <f t="shared" si="53"/>
        <v>178</v>
      </c>
      <c r="L786" s="210">
        <f t="shared" si="53"/>
        <v>88</v>
      </c>
      <c r="M786" s="227">
        <f t="shared" si="54"/>
        <v>0.44907712751853823</v>
      </c>
      <c r="N786" s="235">
        <f t="array" ref="N786:O786">MMULT(K786:M786,$N$6:$O$8)</f>
        <v>222</v>
      </c>
      <c r="O786" s="235">
        <v>88.449077127518535</v>
      </c>
    </row>
    <row r="787" spans="5:15" ht="11.25" x14ac:dyDescent="0.2">
      <c r="E787" s="210">
        <v>776</v>
      </c>
      <c r="F787" s="212">
        <v>16</v>
      </c>
      <c r="G787" s="214">
        <v>180</v>
      </c>
      <c r="H787" s="221">
        <v>88</v>
      </c>
      <c r="I787" s="210">
        <v>776</v>
      </c>
      <c r="J787" s="217">
        <f t="shared" si="55"/>
        <v>2.5600000000000005</v>
      </c>
      <c r="K787" s="210">
        <f t="shared" si="53"/>
        <v>180</v>
      </c>
      <c r="L787" s="210">
        <f t="shared" si="53"/>
        <v>88</v>
      </c>
      <c r="M787" s="227">
        <f t="shared" si="54"/>
        <v>0.72460452390133578</v>
      </c>
      <c r="N787" s="235">
        <f t="array" ref="N787:O787">MMULT(K787:M787,$N$6:$O$8)</f>
        <v>224</v>
      </c>
      <c r="O787" s="235">
        <v>88.724604523901334</v>
      </c>
    </row>
    <row r="788" spans="5:15" ht="11.25" x14ac:dyDescent="0.2">
      <c r="E788" s="210">
        <v>777</v>
      </c>
      <c r="F788" s="212">
        <v>17</v>
      </c>
      <c r="G788" s="214">
        <v>182</v>
      </c>
      <c r="H788" s="221">
        <v>88</v>
      </c>
      <c r="I788" s="210">
        <v>777</v>
      </c>
      <c r="J788" s="217">
        <f t="shared" si="55"/>
        <v>2.1520000000000006</v>
      </c>
      <c r="K788" s="210">
        <f t="shared" si="53"/>
        <v>182</v>
      </c>
      <c r="L788" s="210">
        <f t="shared" si="53"/>
        <v>88</v>
      </c>
      <c r="M788" s="227">
        <f t="shared" si="54"/>
        <v>1.0809829247786067</v>
      </c>
      <c r="N788" s="235">
        <f t="array" ref="N788:O788">MMULT(K788:M788,$N$6:$O$8)</f>
        <v>226</v>
      </c>
      <c r="O788" s="235">
        <v>89.08098292477861</v>
      </c>
    </row>
    <row r="789" spans="5:15" ht="11.25" x14ac:dyDescent="0.2">
      <c r="E789" s="210">
        <v>778</v>
      </c>
      <c r="F789" s="212">
        <v>18</v>
      </c>
      <c r="G789" s="214">
        <v>184</v>
      </c>
      <c r="H789" s="221">
        <v>88</v>
      </c>
      <c r="I789" s="210">
        <v>778</v>
      </c>
      <c r="J789" s="217">
        <f t="shared" si="55"/>
        <v>1.8240000000000007</v>
      </c>
      <c r="K789" s="210">
        <f t="shared" si="53"/>
        <v>184</v>
      </c>
      <c r="L789" s="210">
        <f t="shared" si="53"/>
        <v>88</v>
      </c>
      <c r="M789" s="227">
        <f t="shared" si="54"/>
        <v>1.4909885706882167</v>
      </c>
      <c r="N789" s="235">
        <f t="array" ref="N789:O789">MMULT(K789:M789,$N$6:$O$8)</f>
        <v>228</v>
      </c>
      <c r="O789" s="235">
        <v>89.490988570688216</v>
      </c>
    </row>
    <row r="790" spans="5:15" ht="11.25" x14ac:dyDescent="0.2">
      <c r="E790" s="210">
        <v>779</v>
      </c>
      <c r="F790" s="212">
        <v>19</v>
      </c>
      <c r="G790" s="214">
        <v>186</v>
      </c>
      <c r="H790" s="221">
        <v>88</v>
      </c>
      <c r="I790" s="210">
        <v>779</v>
      </c>
      <c r="J790" s="217">
        <f t="shared" si="55"/>
        <v>1.5760000000000005</v>
      </c>
      <c r="K790" s="210">
        <f t="shared" si="53"/>
        <v>186</v>
      </c>
      <c r="L790" s="210">
        <f t="shared" si="53"/>
        <v>88</v>
      </c>
      <c r="M790" s="227">
        <f t="shared" si="54"/>
        <v>1.9013737003555238</v>
      </c>
      <c r="N790" s="235">
        <f t="array" ref="N790:O790">MMULT(K790:M790,$N$6:$O$8)</f>
        <v>230</v>
      </c>
      <c r="O790" s="235">
        <v>89.901373700355521</v>
      </c>
    </row>
    <row r="791" spans="5:15" ht="11.25" x14ac:dyDescent="0.2">
      <c r="E791" s="210">
        <v>780</v>
      </c>
      <c r="F791" s="212">
        <v>20</v>
      </c>
      <c r="G791" s="214">
        <v>188</v>
      </c>
      <c r="H791" s="221">
        <v>88</v>
      </c>
      <c r="I791" s="210">
        <v>780</v>
      </c>
      <c r="J791" s="217">
        <f t="shared" si="55"/>
        <v>1.4080000000000008</v>
      </c>
      <c r="K791" s="210">
        <f t="shared" si="53"/>
        <v>188</v>
      </c>
      <c r="L791" s="210">
        <f t="shared" si="53"/>
        <v>88</v>
      </c>
      <c r="M791" s="227">
        <f t="shared" si="54"/>
        <v>2.2418076061463355</v>
      </c>
      <c r="N791" s="235">
        <f t="array" ref="N791:O791">MMULT(K791:M791,$N$6:$O$8)</f>
        <v>232</v>
      </c>
      <c r="O791" s="235">
        <v>90.241807606146338</v>
      </c>
    </row>
    <row r="792" spans="5:15" ht="11.25" x14ac:dyDescent="0.2">
      <c r="E792" s="210">
        <v>781</v>
      </c>
      <c r="F792" s="212">
        <v>21</v>
      </c>
      <c r="G792" s="214">
        <v>190</v>
      </c>
      <c r="H792" s="221">
        <v>88</v>
      </c>
      <c r="I792" s="210">
        <v>781</v>
      </c>
      <c r="J792" s="217">
        <f t="shared" si="55"/>
        <v>1.3200000000000007</v>
      </c>
      <c r="K792" s="210">
        <f t="shared" si="53"/>
        <v>190</v>
      </c>
      <c r="L792" s="210">
        <f t="shared" si="53"/>
        <v>88</v>
      </c>
      <c r="M792" s="227">
        <f t="shared" si="54"/>
        <v>2.443806872897468</v>
      </c>
      <c r="N792" s="235">
        <f t="array" ref="N792:O792">MMULT(K792:M792,$N$6:$O$8)</f>
        <v>234</v>
      </c>
      <c r="O792" s="235">
        <v>90.443806872897468</v>
      </c>
    </row>
    <row r="793" spans="5:15" ht="11.25" x14ac:dyDescent="0.2">
      <c r="E793" s="210">
        <v>782</v>
      </c>
      <c r="F793" s="212">
        <v>22</v>
      </c>
      <c r="G793" s="214">
        <v>192</v>
      </c>
      <c r="H793" s="221">
        <v>88</v>
      </c>
      <c r="I793" s="210">
        <v>782</v>
      </c>
      <c r="J793" s="217">
        <f t="shared" si="55"/>
        <v>1.3120000000000003</v>
      </c>
      <c r="K793" s="210">
        <f t="shared" si="53"/>
        <v>192</v>
      </c>
      <c r="L793" s="210">
        <f t="shared" si="53"/>
        <v>88</v>
      </c>
      <c r="M793" s="227">
        <f t="shared" si="54"/>
        <v>2.4630493476701418</v>
      </c>
      <c r="N793" s="235">
        <f t="array" ref="N793:O793">MMULT(K793:M793,$N$6:$O$8)</f>
        <v>236</v>
      </c>
      <c r="O793" s="235">
        <v>90.463049347670136</v>
      </c>
    </row>
    <row r="794" spans="5:15" ht="11.25" x14ac:dyDescent="0.2">
      <c r="E794" s="210">
        <v>783</v>
      </c>
      <c r="F794" s="212">
        <v>23</v>
      </c>
      <c r="G794" s="214">
        <v>194</v>
      </c>
      <c r="H794" s="221">
        <v>88</v>
      </c>
      <c r="I794" s="210">
        <v>783</v>
      </c>
      <c r="J794" s="217">
        <f t="shared" si="55"/>
        <v>1.3840000000000008</v>
      </c>
      <c r="K794" s="210">
        <f t="shared" si="53"/>
        <v>194</v>
      </c>
      <c r="L794" s="210">
        <f t="shared" si="53"/>
        <v>88</v>
      </c>
      <c r="M794" s="227">
        <f t="shared" si="54"/>
        <v>2.295181485966471</v>
      </c>
      <c r="N794" s="235">
        <f t="array" ref="N794:O794">MMULT(K794:M794,$N$6:$O$8)</f>
        <v>238</v>
      </c>
      <c r="O794" s="235">
        <v>90.295181485966467</v>
      </c>
    </row>
    <row r="795" spans="5:15" ht="11.25" x14ac:dyDescent="0.2">
      <c r="E795" s="210">
        <v>784</v>
      </c>
      <c r="F795" s="212">
        <v>24</v>
      </c>
      <c r="G795" s="214">
        <v>196</v>
      </c>
      <c r="H795" s="221">
        <v>88</v>
      </c>
      <c r="I795" s="210">
        <v>784</v>
      </c>
      <c r="J795" s="217">
        <f t="shared" si="55"/>
        <v>1.5360000000000014</v>
      </c>
      <c r="K795" s="210">
        <f t="shared" si="53"/>
        <v>196</v>
      </c>
      <c r="L795" s="210">
        <f t="shared" si="53"/>
        <v>88</v>
      </c>
      <c r="M795" s="227">
        <f t="shared" si="54"/>
        <v>1.9774187081006327</v>
      </c>
      <c r="N795" s="235">
        <f t="array" ref="N795:O795">MMULT(K795:M795,$N$6:$O$8)</f>
        <v>240</v>
      </c>
      <c r="O795" s="235">
        <v>89.977418708100629</v>
      </c>
    </row>
    <row r="796" spans="5:15" ht="11.25" x14ac:dyDescent="0.2">
      <c r="E796" s="210">
        <v>785</v>
      </c>
      <c r="F796" s="212">
        <v>25</v>
      </c>
      <c r="G796" s="214">
        <v>198</v>
      </c>
      <c r="H796" s="221">
        <v>88</v>
      </c>
      <c r="I796" s="210">
        <v>785</v>
      </c>
      <c r="J796" s="217">
        <f t="shared" si="55"/>
        <v>1.7680000000000007</v>
      </c>
      <c r="K796" s="210">
        <f t="shared" si="53"/>
        <v>198</v>
      </c>
      <c r="L796" s="210">
        <f t="shared" si="53"/>
        <v>88</v>
      </c>
      <c r="M796" s="227">
        <f t="shared" si="54"/>
        <v>1.575135548325205</v>
      </c>
      <c r="N796" s="235">
        <f t="array" ref="N796:O796">MMULT(K796:M796,$N$6:$O$8)</f>
        <v>242</v>
      </c>
      <c r="O796" s="235">
        <v>89.575135548325207</v>
      </c>
    </row>
    <row r="797" spans="5:15" ht="11.25" x14ac:dyDescent="0.2">
      <c r="E797" s="210">
        <v>786</v>
      </c>
      <c r="F797" s="212">
        <v>26</v>
      </c>
      <c r="G797" s="214">
        <v>200</v>
      </c>
      <c r="H797" s="221">
        <v>88</v>
      </c>
      <c r="I797" s="210">
        <v>786</v>
      </c>
      <c r="J797" s="217">
        <f t="shared" si="55"/>
        <v>2.080000000000001</v>
      </c>
      <c r="K797" s="210">
        <f t="shared" si="53"/>
        <v>200</v>
      </c>
      <c r="L797" s="210">
        <f t="shared" si="53"/>
        <v>88</v>
      </c>
      <c r="M797" s="227">
        <f t="shared" si="54"/>
        <v>1.1600452094956479</v>
      </c>
      <c r="N797" s="235">
        <f t="array" ref="N797:O797">MMULT(K797:M797,$N$6:$O$8)</f>
        <v>244</v>
      </c>
      <c r="O797" s="235">
        <v>89.160045209495649</v>
      </c>
    </row>
    <row r="798" spans="5:15" ht="11.25" x14ac:dyDescent="0.2">
      <c r="E798" s="210">
        <v>787</v>
      </c>
      <c r="F798" s="212">
        <v>27</v>
      </c>
      <c r="G798" s="214">
        <v>202</v>
      </c>
      <c r="H798" s="221">
        <v>88</v>
      </c>
      <c r="I798" s="210">
        <v>787</v>
      </c>
      <c r="J798" s="217">
        <f t="shared" si="55"/>
        <v>2.4720000000000022</v>
      </c>
      <c r="K798" s="210">
        <f t="shared" si="53"/>
        <v>202</v>
      </c>
      <c r="L798" s="210">
        <f t="shared" si="53"/>
        <v>88</v>
      </c>
      <c r="M798" s="227">
        <f t="shared" si="54"/>
        <v>0.78989539993874425</v>
      </c>
      <c r="N798" s="235">
        <f t="array" ref="N798:O798">MMULT(K798:M798,$N$6:$O$8)</f>
        <v>246</v>
      </c>
      <c r="O798" s="235">
        <v>88.789895399938743</v>
      </c>
    </row>
    <row r="799" spans="5:15" ht="11.25" x14ac:dyDescent="0.2">
      <c r="E799" s="210">
        <v>788</v>
      </c>
      <c r="F799" s="212">
        <v>28</v>
      </c>
      <c r="G799" s="214">
        <v>204</v>
      </c>
      <c r="H799" s="221">
        <v>88</v>
      </c>
      <c r="I799" s="210">
        <v>788</v>
      </c>
      <c r="J799" s="217">
        <f t="shared" si="55"/>
        <v>2.9440000000000008</v>
      </c>
      <c r="K799" s="210">
        <f t="shared" si="53"/>
        <v>204</v>
      </c>
      <c r="L799" s="210">
        <f t="shared" si="53"/>
        <v>88</v>
      </c>
      <c r="M799" s="227">
        <f t="shared" si="54"/>
        <v>0.49728108694360884</v>
      </c>
      <c r="N799" s="235">
        <f t="array" ref="N799:O799">MMULT(K799:M799,$N$6:$O$8)</f>
        <v>248</v>
      </c>
      <c r="O799" s="235">
        <v>88.497281086943616</v>
      </c>
    </row>
    <row r="800" spans="5:15" ht="11.25" x14ac:dyDescent="0.2">
      <c r="E800" s="210">
        <v>789</v>
      </c>
      <c r="F800" s="212">
        <v>29</v>
      </c>
      <c r="G800" s="214">
        <v>206</v>
      </c>
      <c r="H800" s="221">
        <v>88</v>
      </c>
      <c r="I800" s="210">
        <v>789</v>
      </c>
      <c r="J800" s="217">
        <f t="shared" si="55"/>
        <v>3.4960000000000004</v>
      </c>
      <c r="K800" s="210">
        <f t="shared" si="53"/>
        <v>206</v>
      </c>
      <c r="L800" s="210">
        <f t="shared" si="53"/>
        <v>88</v>
      </c>
      <c r="M800" s="227">
        <f t="shared" si="54"/>
        <v>0.28944895578248037</v>
      </c>
      <c r="N800" s="235">
        <f t="array" ref="N800:O800">MMULT(K800:M800,$N$6:$O$8)</f>
        <v>250</v>
      </c>
      <c r="O800" s="235">
        <v>88.289448955782476</v>
      </c>
    </row>
    <row r="801" spans="5:15" ht="11.25" x14ac:dyDescent="0.2">
      <c r="E801" s="210">
        <v>790</v>
      </c>
      <c r="F801" s="212">
        <v>30</v>
      </c>
      <c r="G801" s="214">
        <v>208</v>
      </c>
      <c r="H801" s="221">
        <v>88</v>
      </c>
      <c r="I801" s="210">
        <v>790</v>
      </c>
      <c r="J801" s="217">
        <f t="shared" si="55"/>
        <v>4.1279999999999992</v>
      </c>
      <c r="K801" s="210">
        <f t="shared" si="53"/>
        <v>208</v>
      </c>
      <c r="L801" s="210">
        <f t="shared" si="53"/>
        <v>88</v>
      </c>
      <c r="M801" s="227">
        <f t="shared" si="54"/>
        <v>0.15576852945257466</v>
      </c>
      <c r="N801" s="235">
        <f t="array" ref="N801:O801">MMULT(K801:M801,$N$6:$O$8)</f>
        <v>252</v>
      </c>
      <c r="O801" s="235">
        <v>88.155768529452573</v>
      </c>
    </row>
    <row r="802" spans="5:15" ht="11.25" x14ac:dyDescent="0.2">
      <c r="E802" s="210">
        <v>791</v>
      </c>
      <c r="F802" s="212">
        <v>31</v>
      </c>
      <c r="G802" s="214">
        <v>210</v>
      </c>
      <c r="H802" s="221">
        <v>88</v>
      </c>
      <c r="I802" s="210">
        <v>791</v>
      </c>
      <c r="J802" s="217">
        <f t="shared" si="55"/>
        <v>4.84</v>
      </c>
      <c r="K802" s="210">
        <f t="shared" si="53"/>
        <v>210</v>
      </c>
      <c r="L802" s="210">
        <f t="shared" si="53"/>
        <v>88</v>
      </c>
      <c r="M802" s="227">
        <f t="shared" si="54"/>
        <v>7.750418261299287E-2</v>
      </c>
      <c r="N802" s="235">
        <f t="array" ref="N802:O802">MMULT(K802:M802,$N$6:$O$8)</f>
        <v>254</v>
      </c>
      <c r="O802" s="235">
        <v>88.077504182612998</v>
      </c>
    </row>
    <row r="803" spans="5:15" ht="11.25" x14ac:dyDescent="0.2">
      <c r="E803" s="210">
        <v>792</v>
      </c>
      <c r="F803" s="212">
        <v>32</v>
      </c>
      <c r="G803" s="214"/>
      <c r="H803" s="221"/>
      <c r="I803" s="210">
        <v>792</v>
      </c>
      <c r="J803" s="217">
        <f t="shared" si="55"/>
        <v>176.80000000000007</v>
      </c>
      <c r="K803" s="210"/>
      <c r="M803" s="227"/>
      <c r="N803" s="237"/>
      <c r="O803" s="237"/>
    </row>
    <row r="804" spans="5:15" ht="11.25" x14ac:dyDescent="0.2">
      <c r="E804" s="210">
        <v>793</v>
      </c>
      <c r="F804" s="212">
        <v>33</v>
      </c>
      <c r="G804" s="214"/>
      <c r="H804" s="221"/>
      <c r="I804" s="210">
        <v>793</v>
      </c>
      <c r="J804" s="217">
        <f t="shared" si="55"/>
        <v>176.80000000000007</v>
      </c>
      <c r="K804" s="210"/>
      <c r="M804" s="227"/>
      <c r="N804" s="237"/>
      <c r="O804" s="237"/>
    </row>
    <row r="805" spans="5:15" ht="11.25" x14ac:dyDescent="0.2">
      <c r="E805" s="210">
        <v>794</v>
      </c>
      <c r="F805" s="212">
        <v>34</v>
      </c>
      <c r="G805" s="214"/>
      <c r="H805" s="221"/>
      <c r="I805" s="210">
        <v>794</v>
      </c>
      <c r="J805" s="217">
        <f t="shared" si="55"/>
        <v>176.80000000000007</v>
      </c>
      <c r="K805" s="210"/>
      <c r="M805" s="227"/>
      <c r="N805" s="237"/>
      <c r="O805" s="237"/>
    </row>
    <row r="806" spans="5:15" ht="11.25" x14ac:dyDescent="0.2">
      <c r="E806" s="210">
        <v>795</v>
      </c>
      <c r="F806" s="212">
        <v>35</v>
      </c>
      <c r="G806" s="214"/>
      <c r="H806" s="221"/>
      <c r="I806" s="210">
        <v>795</v>
      </c>
      <c r="J806" s="217">
        <f t="shared" si="55"/>
        <v>176.80000000000007</v>
      </c>
      <c r="K806" s="210"/>
      <c r="M806" s="227"/>
      <c r="N806" s="237"/>
      <c r="O806" s="237"/>
    </row>
    <row r="807" spans="5:15" ht="11.25" x14ac:dyDescent="0.2">
      <c r="E807" s="210">
        <v>796</v>
      </c>
      <c r="F807" s="212">
        <v>36</v>
      </c>
      <c r="G807" s="214"/>
      <c r="H807" s="221"/>
      <c r="I807" s="210">
        <v>796</v>
      </c>
      <c r="J807" s="217">
        <f t="shared" si="55"/>
        <v>176.80000000000007</v>
      </c>
      <c r="K807" s="210"/>
      <c r="M807" s="227"/>
      <c r="N807" s="237"/>
      <c r="O807" s="237"/>
    </row>
    <row r="808" spans="5:15" ht="11.25" x14ac:dyDescent="0.2">
      <c r="E808" s="210">
        <v>797</v>
      </c>
      <c r="F808" s="212">
        <v>37</v>
      </c>
      <c r="G808" s="214"/>
      <c r="H808" s="221"/>
      <c r="I808" s="210">
        <v>797</v>
      </c>
      <c r="J808" s="217">
        <f t="shared" si="55"/>
        <v>176.80000000000007</v>
      </c>
      <c r="K808" s="210"/>
      <c r="M808" s="227"/>
      <c r="N808" s="237"/>
      <c r="O808" s="237"/>
    </row>
    <row r="809" spans="5:15" ht="11.25" x14ac:dyDescent="0.2">
      <c r="E809" s="210">
        <v>798</v>
      </c>
      <c r="F809" s="212">
        <v>38</v>
      </c>
      <c r="G809" s="214"/>
      <c r="H809" s="221"/>
      <c r="I809" s="210">
        <v>798</v>
      </c>
      <c r="J809" s="217">
        <f t="shared" si="55"/>
        <v>176.80000000000007</v>
      </c>
      <c r="K809" s="210"/>
      <c r="M809" s="227"/>
      <c r="N809" s="237"/>
      <c r="O809" s="237"/>
    </row>
    <row r="810" spans="5:15" ht="11.25" x14ac:dyDescent="0.2">
      <c r="E810" s="210">
        <v>799</v>
      </c>
      <c r="F810" s="212">
        <v>39</v>
      </c>
      <c r="G810" s="214"/>
      <c r="H810" s="221"/>
      <c r="I810" s="210">
        <v>799</v>
      </c>
      <c r="J810" s="217">
        <f t="shared" si="55"/>
        <v>176.80000000000007</v>
      </c>
      <c r="K810" s="210"/>
      <c r="M810" s="227"/>
      <c r="N810" s="237"/>
      <c r="O810" s="237"/>
    </row>
    <row r="811" spans="5:15" ht="11.25" x14ac:dyDescent="0.2">
      <c r="E811" s="210">
        <v>800</v>
      </c>
      <c r="F811" s="213">
        <v>40</v>
      </c>
      <c r="G811" s="222"/>
      <c r="H811" s="223"/>
      <c r="I811" s="210">
        <v>800</v>
      </c>
      <c r="J811" s="217">
        <f t="shared" si="55"/>
        <v>176.80000000000007</v>
      </c>
      <c r="K811" s="210"/>
      <c r="M811" s="227"/>
      <c r="N811" s="237"/>
      <c r="O811" s="237"/>
    </row>
    <row r="812" spans="5:15" ht="11.25" x14ac:dyDescent="0.2">
      <c r="E812" s="210">
        <v>801</v>
      </c>
      <c r="F812" s="211">
        <v>1</v>
      </c>
      <c r="G812" s="219">
        <v>150</v>
      </c>
      <c r="H812" s="220">
        <v>90</v>
      </c>
      <c r="I812" s="210">
        <v>801</v>
      </c>
      <c r="J812" s="217">
        <f t="shared" si="55"/>
        <v>21.4</v>
      </c>
      <c r="K812" s="210">
        <f t="shared" ref="K812:L842" si="56">G812</f>
        <v>150</v>
      </c>
      <c r="L812" s="210">
        <f t="shared" si="56"/>
        <v>90</v>
      </c>
      <c r="M812" s="227">
        <f t="shared" ref="M812:M842" si="57">$M$2*$M$5*EXP(-1/2*J812/$M$10)</f>
        <v>6.8932891020436213E-9</v>
      </c>
      <c r="N812" s="235">
        <f t="array" ref="N812:O812">MMULT(K812:M812,$N$6:$O$8)</f>
        <v>195</v>
      </c>
      <c r="O812" s="235">
        <v>90.000000006893288</v>
      </c>
    </row>
    <row r="813" spans="5:15" ht="11.25" x14ac:dyDescent="0.2">
      <c r="E813" s="210">
        <v>802</v>
      </c>
      <c r="F813" s="212">
        <v>2</v>
      </c>
      <c r="G813" s="214">
        <v>152</v>
      </c>
      <c r="H813" s="221">
        <v>90</v>
      </c>
      <c r="I813" s="210">
        <v>802</v>
      </c>
      <c r="J813" s="217">
        <f t="shared" si="55"/>
        <v>19.68</v>
      </c>
      <c r="K813" s="210">
        <f t="shared" si="56"/>
        <v>152</v>
      </c>
      <c r="L813" s="210">
        <f t="shared" si="56"/>
        <v>90</v>
      </c>
      <c r="M813" s="227">
        <f t="shared" si="57"/>
        <v>3.721912917421801E-8</v>
      </c>
      <c r="N813" s="235">
        <f t="array" ref="N813:O813">MMULT(K813:M813,$N$6:$O$8)</f>
        <v>197</v>
      </c>
      <c r="O813" s="235">
        <v>90.000000037219124</v>
      </c>
    </row>
    <row r="814" spans="5:15" ht="11.25" x14ac:dyDescent="0.2">
      <c r="E814" s="210">
        <v>803</v>
      </c>
      <c r="F814" s="212">
        <v>3</v>
      </c>
      <c r="G814" s="214">
        <v>154</v>
      </c>
      <c r="H814" s="221">
        <v>90</v>
      </c>
      <c r="I814" s="210">
        <v>803</v>
      </c>
      <c r="J814" s="217">
        <f t="shared" si="55"/>
        <v>18.04</v>
      </c>
      <c r="K814" s="210">
        <f t="shared" si="56"/>
        <v>154</v>
      </c>
      <c r="L814" s="210">
        <f t="shared" si="56"/>
        <v>90</v>
      </c>
      <c r="M814" s="227">
        <f t="shared" si="57"/>
        <v>1.8579910167760812E-7</v>
      </c>
      <c r="N814" s="235">
        <f t="array" ref="N814:O814">MMULT(K814:M814,$N$6:$O$8)</f>
        <v>199</v>
      </c>
      <c r="O814" s="235">
        <v>90.000000185799095</v>
      </c>
    </row>
    <row r="815" spans="5:15" ht="11.25" x14ac:dyDescent="0.2">
      <c r="E815" s="210">
        <v>804</v>
      </c>
      <c r="F815" s="212">
        <v>4</v>
      </c>
      <c r="G815" s="214">
        <v>156</v>
      </c>
      <c r="H815" s="221">
        <v>90</v>
      </c>
      <c r="I815" s="210">
        <v>804</v>
      </c>
      <c r="J815" s="217">
        <f t="shared" si="55"/>
        <v>16.479999999999997</v>
      </c>
      <c r="K815" s="210">
        <f t="shared" si="56"/>
        <v>156</v>
      </c>
      <c r="L815" s="210">
        <f t="shared" si="56"/>
        <v>90</v>
      </c>
      <c r="M815" s="227">
        <f t="shared" si="57"/>
        <v>8.5754851627407028E-7</v>
      </c>
      <c r="N815" s="235">
        <f t="array" ref="N815:O815">MMULT(K815:M815,$N$6:$O$8)</f>
        <v>201</v>
      </c>
      <c r="O815" s="235">
        <v>90.000000857548514</v>
      </c>
    </row>
    <row r="816" spans="5:15" ht="11.25" x14ac:dyDescent="0.2">
      <c r="E816" s="210">
        <v>805</v>
      </c>
      <c r="F816" s="212">
        <v>5</v>
      </c>
      <c r="G816" s="214">
        <v>158</v>
      </c>
      <c r="H816" s="221">
        <v>90</v>
      </c>
      <c r="I816" s="210">
        <v>805</v>
      </c>
      <c r="J816" s="217">
        <f t="shared" si="55"/>
        <v>15</v>
      </c>
      <c r="K816" s="210">
        <f t="shared" si="56"/>
        <v>158</v>
      </c>
      <c r="L816" s="210">
        <f t="shared" si="56"/>
        <v>90</v>
      </c>
      <c r="M816" s="227">
        <f t="shared" si="57"/>
        <v>3.6594134293319056E-6</v>
      </c>
      <c r="N816" s="235">
        <f t="array" ref="N816:O816">MMULT(K816:M816,$N$6:$O$8)</f>
        <v>203</v>
      </c>
      <c r="O816" s="235">
        <v>90.000003659413423</v>
      </c>
    </row>
    <row r="817" spans="5:15" ht="11.25" x14ac:dyDescent="0.2">
      <c r="E817" s="210">
        <v>806</v>
      </c>
      <c r="F817" s="212">
        <v>6</v>
      </c>
      <c r="G817" s="214">
        <v>160</v>
      </c>
      <c r="H817" s="221">
        <v>90</v>
      </c>
      <c r="I817" s="210">
        <v>806</v>
      </c>
      <c r="J817" s="217">
        <f t="shared" si="55"/>
        <v>13.6</v>
      </c>
      <c r="K817" s="210">
        <f t="shared" si="56"/>
        <v>160</v>
      </c>
      <c r="L817" s="210">
        <f t="shared" si="56"/>
        <v>90</v>
      </c>
      <c r="M817" s="227">
        <f t="shared" si="57"/>
        <v>1.4437830632431351E-5</v>
      </c>
      <c r="N817" s="235">
        <f t="array" ref="N817:O817">MMULT(K817:M817,$N$6:$O$8)</f>
        <v>205</v>
      </c>
      <c r="O817" s="235">
        <v>90.000014437830629</v>
      </c>
    </row>
    <row r="818" spans="5:15" ht="11.25" x14ac:dyDescent="0.2">
      <c r="E818" s="210">
        <v>807</v>
      </c>
      <c r="F818" s="212">
        <v>7</v>
      </c>
      <c r="G818" s="214">
        <v>162</v>
      </c>
      <c r="H818" s="221">
        <v>90</v>
      </c>
      <c r="I818" s="210">
        <v>807</v>
      </c>
      <c r="J818" s="217">
        <f t="shared" si="55"/>
        <v>12.280000000000001</v>
      </c>
      <c r="K818" s="210">
        <f t="shared" si="56"/>
        <v>162</v>
      </c>
      <c r="L818" s="210">
        <f t="shared" si="56"/>
        <v>90</v>
      </c>
      <c r="M818" s="227">
        <f t="shared" si="57"/>
        <v>5.2665971032409399E-5</v>
      </c>
      <c r="N818" s="235">
        <f t="array" ref="N818:O818">MMULT(K818:M818,$N$6:$O$8)</f>
        <v>207</v>
      </c>
      <c r="O818" s="235">
        <v>90.000052665971026</v>
      </c>
    </row>
    <row r="819" spans="5:15" ht="11.25" x14ac:dyDescent="0.2">
      <c r="E819" s="210">
        <v>808</v>
      </c>
      <c r="F819" s="212">
        <v>8</v>
      </c>
      <c r="G819" s="214">
        <v>164</v>
      </c>
      <c r="H819" s="221">
        <v>90</v>
      </c>
      <c r="I819" s="210">
        <v>808</v>
      </c>
      <c r="J819" s="217">
        <f t="shared" si="55"/>
        <v>11.04</v>
      </c>
      <c r="K819" s="210">
        <f t="shared" si="56"/>
        <v>164</v>
      </c>
      <c r="L819" s="210">
        <f t="shared" si="56"/>
        <v>90</v>
      </c>
      <c r="M819" s="227">
        <f t="shared" si="57"/>
        <v>1.7762166496540721E-4</v>
      </c>
      <c r="N819" s="235">
        <f t="array" ref="N819:O819">MMULT(K819:M819,$N$6:$O$8)</f>
        <v>209</v>
      </c>
      <c r="O819" s="235">
        <v>90.00017762166496</v>
      </c>
    </row>
    <row r="820" spans="5:15" ht="11.25" x14ac:dyDescent="0.2">
      <c r="E820" s="210">
        <v>809</v>
      </c>
      <c r="F820" s="212">
        <v>9</v>
      </c>
      <c r="G820" s="214">
        <v>166</v>
      </c>
      <c r="H820" s="221">
        <v>90</v>
      </c>
      <c r="I820" s="210">
        <v>809</v>
      </c>
      <c r="J820" s="217">
        <f t="shared" si="55"/>
        <v>9.879999999999999</v>
      </c>
      <c r="K820" s="210">
        <f t="shared" si="56"/>
        <v>166</v>
      </c>
      <c r="L820" s="210">
        <f t="shared" si="56"/>
        <v>90</v>
      </c>
      <c r="M820" s="227">
        <f t="shared" si="57"/>
        <v>5.5385931613104319E-4</v>
      </c>
      <c r="N820" s="235">
        <f t="array" ref="N820:O820">MMULT(K820:M820,$N$6:$O$8)</f>
        <v>211</v>
      </c>
      <c r="O820" s="235">
        <v>90.000553859316128</v>
      </c>
    </row>
    <row r="821" spans="5:15" ht="11.25" x14ac:dyDescent="0.2">
      <c r="E821" s="210">
        <v>810</v>
      </c>
      <c r="F821" s="212">
        <v>10</v>
      </c>
      <c r="G821" s="214">
        <v>168</v>
      </c>
      <c r="H821" s="221">
        <v>90</v>
      </c>
      <c r="I821" s="210">
        <v>810</v>
      </c>
      <c r="J821" s="217">
        <f t="shared" si="55"/>
        <v>8.7999999999999989</v>
      </c>
      <c r="K821" s="210">
        <f t="shared" si="56"/>
        <v>168</v>
      </c>
      <c r="L821" s="210">
        <f t="shared" si="56"/>
        <v>90</v>
      </c>
      <c r="M821" s="227">
        <f t="shared" si="57"/>
        <v>1.5967638110959902E-3</v>
      </c>
      <c r="N821" s="235">
        <f t="array" ref="N821:O821">MMULT(K821:M821,$N$6:$O$8)</f>
        <v>213</v>
      </c>
      <c r="O821" s="235">
        <v>90.001596763811094</v>
      </c>
    </row>
    <row r="822" spans="5:15" ht="11.25" x14ac:dyDescent="0.2">
      <c r="E822" s="210">
        <v>811</v>
      </c>
      <c r="F822" s="212">
        <v>11</v>
      </c>
      <c r="G822" s="214">
        <v>170</v>
      </c>
      <c r="H822" s="221">
        <v>90</v>
      </c>
      <c r="I822" s="210">
        <v>811</v>
      </c>
      <c r="J822" s="217">
        <f t="shared" si="55"/>
        <v>7.8</v>
      </c>
      <c r="K822" s="210">
        <f t="shared" si="56"/>
        <v>170</v>
      </c>
      <c r="L822" s="210">
        <f t="shared" si="56"/>
        <v>90</v>
      </c>
      <c r="M822" s="227">
        <f t="shared" si="57"/>
        <v>4.2561760647850649E-3</v>
      </c>
      <c r="N822" s="235">
        <f t="array" ref="N822:O822">MMULT(K822:M822,$N$6:$O$8)</f>
        <v>215</v>
      </c>
      <c r="O822" s="235">
        <v>90.004256176064786</v>
      </c>
    </row>
    <row r="823" spans="5:15" ht="11.25" x14ac:dyDescent="0.2">
      <c r="E823" s="210">
        <v>812</v>
      </c>
      <c r="F823" s="212">
        <v>12</v>
      </c>
      <c r="G823" s="214">
        <v>172</v>
      </c>
      <c r="H823" s="221">
        <v>90</v>
      </c>
      <c r="I823" s="210">
        <v>812</v>
      </c>
      <c r="J823" s="217">
        <f t="shared" si="55"/>
        <v>6.8800000000000008</v>
      </c>
      <c r="K823" s="210">
        <f t="shared" si="56"/>
        <v>172</v>
      </c>
      <c r="L823" s="210">
        <f t="shared" si="56"/>
        <v>90</v>
      </c>
      <c r="M823" s="227">
        <f t="shared" si="57"/>
        <v>1.0489050505951532E-2</v>
      </c>
      <c r="N823" s="235">
        <f t="array" ref="N823:O823">MMULT(K823:M823,$N$6:$O$8)</f>
        <v>217</v>
      </c>
      <c r="O823" s="235">
        <v>90.010489050505953</v>
      </c>
    </row>
    <row r="824" spans="5:15" ht="11.25" x14ac:dyDescent="0.2">
      <c r="E824" s="210">
        <v>813</v>
      </c>
      <c r="F824" s="212">
        <v>13</v>
      </c>
      <c r="G824" s="214">
        <v>174</v>
      </c>
      <c r="H824" s="221">
        <v>90</v>
      </c>
      <c r="I824" s="210">
        <v>813</v>
      </c>
      <c r="J824" s="217">
        <f t="shared" si="55"/>
        <v>6.04</v>
      </c>
      <c r="K824" s="210">
        <f t="shared" si="56"/>
        <v>174</v>
      </c>
      <c r="L824" s="210">
        <f t="shared" si="56"/>
        <v>90</v>
      </c>
      <c r="M824" s="227">
        <f t="shared" si="57"/>
        <v>2.389959028414285E-2</v>
      </c>
      <c r="N824" s="235">
        <f t="array" ref="N824:O824">MMULT(K824:M824,$N$6:$O$8)</f>
        <v>219</v>
      </c>
      <c r="O824" s="235">
        <v>90.023899590284145</v>
      </c>
    </row>
    <row r="825" spans="5:15" ht="11.25" x14ac:dyDescent="0.2">
      <c r="E825" s="210">
        <v>814</v>
      </c>
      <c r="F825" s="212">
        <v>14</v>
      </c>
      <c r="G825" s="214">
        <v>176</v>
      </c>
      <c r="H825" s="221">
        <v>90</v>
      </c>
      <c r="I825" s="210">
        <v>814</v>
      </c>
      <c r="J825" s="217">
        <f t="shared" si="55"/>
        <v>5.28</v>
      </c>
      <c r="K825" s="210">
        <f t="shared" si="56"/>
        <v>176</v>
      </c>
      <c r="L825" s="210">
        <f t="shared" si="56"/>
        <v>90</v>
      </c>
      <c r="M825" s="227">
        <f t="shared" si="57"/>
        <v>5.0348023092319789E-2</v>
      </c>
      <c r="N825" s="235">
        <f t="array" ref="N825:O825">MMULT(K825:M825,$N$6:$O$8)</f>
        <v>221</v>
      </c>
      <c r="O825" s="235">
        <v>90.050348023092326</v>
      </c>
    </row>
    <row r="826" spans="5:15" ht="11.25" x14ac:dyDescent="0.2">
      <c r="E826" s="210">
        <v>815</v>
      </c>
      <c r="F826" s="212">
        <v>15</v>
      </c>
      <c r="G826" s="214">
        <v>178</v>
      </c>
      <c r="H826" s="221">
        <v>90</v>
      </c>
      <c r="I826" s="210">
        <v>815</v>
      </c>
      <c r="J826" s="217">
        <f t="shared" si="55"/>
        <v>4.5999999999999996</v>
      </c>
      <c r="K826" s="210">
        <f t="shared" si="56"/>
        <v>178</v>
      </c>
      <c r="L826" s="210">
        <f t="shared" si="56"/>
        <v>90</v>
      </c>
      <c r="M826" s="227">
        <f t="shared" si="57"/>
        <v>9.8064558476718189E-2</v>
      </c>
      <c r="N826" s="235">
        <f t="array" ref="N826:O826">MMULT(K826:M826,$N$6:$O$8)</f>
        <v>223</v>
      </c>
      <c r="O826" s="235">
        <v>90.098064558476722</v>
      </c>
    </row>
    <row r="827" spans="5:15" ht="11.25" x14ac:dyDescent="0.2">
      <c r="E827" s="210">
        <v>816</v>
      </c>
      <c r="F827" s="212">
        <v>16</v>
      </c>
      <c r="G827" s="214">
        <v>180</v>
      </c>
      <c r="H827" s="221">
        <v>90</v>
      </c>
      <c r="I827" s="210">
        <v>816</v>
      </c>
      <c r="J827" s="217">
        <f t="shared" si="55"/>
        <v>4</v>
      </c>
      <c r="K827" s="210">
        <f t="shared" si="56"/>
        <v>180</v>
      </c>
      <c r="L827" s="210">
        <f t="shared" si="56"/>
        <v>90</v>
      </c>
      <c r="M827" s="227">
        <f t="shared" si="57"/>
        <v>0.17659541335098949</v>
      </c>
      <c r="N827" s="235">
        <f t="array" ref="N827:O827">MMULT(K827:M827,$N$6:$O$8)</f>
        <v>225</v>
      </c>
      <c r="O827" s="235">
        <v>90.176595413350995</v>
      </c>
    </row>
    <row r="828" spans="5:15" ht="11.25" x14ac:dyDescent="0.2">
      <c r="E828" s="210">
        <v>817</v>
      </c>
      <c r="F828" s="212">
        <v>17</v>
      </c>
      <c r="G828" s="214">
        <v>182</v>
      </c>
      <c r="H828" s="221">
        <v>90</v>
      </c>
      <c r="I828" s="210">
        <v>817</v>
      </c>
      <c r="J828" s="217">
        <f t="shared" si="55"/>
        <v>3.48</v>
      </c>
      <c r="K828" s="210">
        <f t="shared" si="56"/>
        <v>182</v>
      </c>
      <c r="L828" s="210">
        <f t="shared" si="56"/>
        <v>90</v>
      </c>
      <c r="M828" s="227">
        <f t="shared" si="57"/>
        <v>0.29402512928257324</v>
      </c>
      <c r="N828" s="235">
        <f t="array" ref="N828:O828">MMULT(K828:M828,$N$6:$O$8)</f>
        <v>227</v>
      </c>
      <c r="O828" s="235">
        <v>90.294025129282574</v>
      </c>
    </row>
    <row r="829" spans="5:15" ht="11.25" x14ac:dyDescent="0.2">
      <c r="E829" s="210">
        <v>818</v>
      </c>
      <c r="F829" s="212">
        <v>18</v>
      </c>
      <c r="G829" s="214">
        <v>184</v>
      </c>
      <c r="H829" s="221">
        <v>90</v>
      </c>
      <c r="I829" s="210">
        <v>818</v>
      </c>
      <c r="J829" s="217">
        <f t="shared" si="55"/>
        <v>3.04</v>
      </c>
      <c r="K829" s="210">
        <f t="shared" si="56"/>
        <v>184</v>
      </c>
      <c r="L829" s="210">
        <f t="shared" si="56"/>
        <v>90</v>
      </c>
      <c r="M829" s="227">
        <f t="shared" si="57"/>
        <v>0.45261314969487937</v>
      </c>
      <c r="N829" s="235">
        <f t="array" ref="N829:O829">MMULT(K829:M829,$N$6:$O$8)</f>
        <v>229</v>
      </c>
      <c r="O829" s="235">
        <v>90.452613149694884</v>
      </c>
    </row>
    <row r="830" spans="5:15" ht="11.25" x14ac:dyDescent="0.2">
      <c r="E830" s="210">
        <v>819</v>
      </c>
      <c r="F830" s="212">
        <v>19</v>
      </c>
      <c r="G830" s="214">
        <v>186</v>
      </c>
      <c r="H830" s="221">
        <v>90</v>
      </c>
      <c r="I830" s="210">
        <v>819</v>
      </c>
      <c r="J830" s="217">
        <f t="shared" si="55"/>
        <v>2.6800000000000006</v>
      </c>
      <c r="K830" s="210">
        <f t="shared" si="56"/>
        <v>186</v>
      </c>
      <c r="L830" s="210">
        <f t="shared" si="56"/>
        <v>90</v>
      </c>
      <c r="M830" s="227">
        <f t="shared" si="57"/>
        <v>0.64418049780331632</v>
      </c>
      <c r="N830" s="235">
        <f t="array" ref="N830:O830">MMULT(K830:M830,$N$6:$O$8)</f>
        <v>231</v>
      </c>
      <c r="O830" s="235">
        <v>90.644180497803319</v>
      </c>
    </row>
    <row r="831" spans="5:15" ht="11.25" x14ac:dyDescent="0.2">
      <c r="E831" s="210">
        <v>820</v>
      </c>
      <c r="F831" s="212">
        <v>20</v>
      </c>
      <c r="G831" s="214">
        <v>188</v>
      </c>
      <c r="H831" s="221">
        <v>90</v>
      </c>
      <c r="I831" s="210">
        <v>820</v>
      </c>
      <c r="J831" s="217">
        <f t="shared" si="55"/>
        <v>2.4000000000000008</v>
      </c>
      <c r="K831" s="210">
        <f t="shared" si="56"/>
        <v>188</v>
      </c>
      <c r="L831" s="210">
        <f t="shared" si="56"/>
        <v>90</v>
      </c>
      <c r="M831" s="227">
        <f t="shared" si="57"/>
        <v>0.84766776023706281</v>
      </c>
      <c r="N831" s="235">
        <f t="array" ref="N831:O831">MMULT(K831:M831,$N$6:$O$8)</f>
        <v>233</v>
      </c>
      <c r="O831" s="235">
        <v>90.847667760237059</v>
      </c>
    </row>
    <row r="832" spans="5:15" ht="11.25" x14ac:dyDescent="0.2">
      <c r="E832" s="210">
        <v>821</v>
      </c>
      <c r="F832" s="212">
        <v>21</v>
      </c>
      <c r="G832" s="214">
        <v>190</v>
      </c>
      <c r="H832" s="221">
        <v>90</v>
      </c>
      <c r="I832" s="210">
        <v>821</v>
      </c>
      <c r="J832" s="217">
        <f t="shared" si="55"/>
        <v>2.2000000000000002</v>
      </c>
      <c r="K832" s="210">
        <f t="shared" si="56"/>
        <v>190</v>
      </c>
      <c r="L832" s="210">
        <f t="shared" si="56"/>
        <v>90</v>
      </c>
      <c r="M832" s="227">
        <f t="shared" si="57"/>
        <v>1.0312915195503403</v>
      </c>
      <c r="N832" s="235">
        <f t="array" ref="N832:O832">MMULT(K832:M832,$N$6:$O$8)</f>
        <v>235</v>
      </c>
      <c r="O832" s="235">
        <v>91.031291519550336</v>
      </c>
    </row>
    <row r="833" spans="5:15" ht="11.25" x14ac:dyDescent="0.2">
      <c r="E833" s="210">
        <v>822</v>
      </c>
      <c r="F833" s="212">
        <v>22</v>
      </c>
      <c r="G833" s="214">
        <v>192</v>
      </c>
      <c r="H833" s="221">
        <v>90</v>
      </c>
      <c r="I833" s="210">
        <v>822</v>
      </c>
      <c r="J833" s="217">
        <f t="shared" si="55"/>
        <v>2.08</v>
      </c>
      <c r="K833" s="210">
        <f t="shared" si="56"/>
        <v>192</v>
      </c>
      <c r="L833" s="210">
        <f t="shared" si="56"/>
        <v>90</v>
      </c>
      <c r="M833" s="227">
        <f t="shared" si="57"/>
        <v>1.160045209495649</v>
      </c>
      <c r="N833" s="235">
        <f t="array" ref="N833:O833">MMULT(K833:M833,$N$6:$O$8)</f>
        <v>237</v>
      </c>
      <c r="O833" s="235">
        <v>91.160045209495649</v>
      </c>
    </row>
    <row r="834" spans="5:15" ht="11.25" x14ac:dyDescent="0.2">
      <c r="E834" s="210">
        <v>823</v>
      </c>
      <c r="F834" s="212">
        <v>23</v>
      </c>
      <c r="G834" s="214">
        <v>194</v>
      </c>
      <c r="H834" s="221">
        <v>90</v>
      </c>
      <c r="I834" s="210">
        <v>823</v>
      </c>
      <c r="J834" s="217">
        <f t="shared" si="55"/>
        <v>2.0400000000000005</v>
      </c>
      <c r="K834" s="210">
        <f t="shared" si="56"/>
        <v>194</v>
      </c>
      <c r="L834" s="210">
        <f t="shared" si="56"/>
        <v>90</v>
      </c>
      <c r="M834" s="227">
        <f t="shared" si="57"/>
        <v>1.2064409532278142</v>
      </c>
      <c r="N834" s="235">
        <f t="array" ref="N834:O834">MMULT(K834:M834,$N$6:$O$8)</f>
        <v>239</v>
      </c>
      <c r="O834" s="235">
        <v>91.206440953227812</v>
      </c>
    </row>
    <row r="835" spans="5:15" ht="11.25" x14ac:dyDescent="0.2">
      <c r="E835" s="210">
        <v>824</v>
      </c>
      <c r="F835" s="212">
        <v>24</v>
      </c>
      <c r="G835" s="214">
        <v>196</v>
      </c>
      <c r="H835" s="221">
        <v>90</v>
      </c>
      <c r="I835" s="210">
        <v>824</v>
      </c>
      <c r="J835" s="217">
        <f t="shared" si="55"/>
        <v>2.080000000000001</v>
      </c>
      <c r="K835" s="210">
        <f t="shared" si="56"/>
        <v>196</v>
      </c>
      <c r="L835" s="210">
        <f t="shared" si="56"/>
        <v>90</v>
      </c>
      <c r="M835" s="227">
        <f t="shared" si="57"/>
        <v>1.1600452094956479</v>
      </c>
      <c r="N835" s="235">
        <f t="array" ref="N835:O835">MMULT(K835:M835,$N$6:$O$8)</f>
        <v>241</v>
      </c>
      <c r="O835" s="235">
        <v>91.160045209495649</v>
      </c>
    </row>
    <row r="836" spans="5:15" ht="11.25" x14ac:dyDescent="0.2">
      <c r="E836" s="210">
        <v>825</v>
      </c>
      <c r="F836" s="212">
        <v>25</v>
      </c>
      <c r="G836" s="214">
        <v>198</v>
      </c>
      <c r="H836" s="221">
        <v>90</v>
      </c>
      <c r="I836" s="210">
        <v>825</v>
      </c>
      <c r="J836" s="217">
        <f t="shared" si="55"/>
        <v>2.2000000000000002</v>
      </c>
      <c r="K836" s="210">
        <f t="shared" si="56"/>
        <v>198</v>
      </c>
      <c r="L836" s="210">
        <f t="shared" si="56"/>
        <v>90</v>
      </c>
      <c r="M836" s="227">
        <f t="shared" si="57"/>
        <v>1.0312915195503403</v>
      </c>
      <c r="N836" s="235">
        <f t="array" ref="N836:O836">MMULT(K836:M836,$N$6:$O$8)</f>
        <v>243</v>
      </c>
      <c r="O836" s="235">
        <v>91.031291519550336</v>
      </c>
    </row>
    <row r="837" spans="5:15" ht="11.25" x14ac:dyDescent="0.2">
      <c r="E837" s="210">
        <v>826</v>
      </c>
      <c r="F837" s="212">
        <v>26</v>
      </c>
      <c r="G837" s="214">
        <v>200</v>
      </c>
      <c r="H837" s="221">
        <v>90</v>
      </c>
      <c r="I837" s="210">
        <v>826</v>
      </c>
      <c r="J837" s="217">
        <f t="shared" si="55"/>
        <v>2.4000000000000004</v>
      </c>
      <c r="K837" s="210">
        <f t="shared" si="56"/>
        <v>200</v>
      </c>
      <c r="L837" s="210">
        <f t="shared" si="56"/>
        <v>90</v>
      </c>
      <c r="M837" s="227">
        <f t="shared" si="57"/>
        <v>0.84766776023706281</v>
      </c>
      <c r="N837" s="235">
        <f t="array" ref="N837:O837">MMULT(K837:M837,$N$6:$O$8)</f>
        <v>245</v>
      </c>
      <c r="O837" s="235">
        <v>90.847667760237059</v>
      </c>
    </row>
    <row r="838" spans="5:15" ht="11.25" x14ac:dyDescent="0.2">
      <c r="E838" s="210">
        <v>827</v>
      </c>
      <c r="F838" s="212">
        <v>27</v>
      </c>
      <c r="G838" s="214">
        <v>202</v>
      </c>
      <c r="H838" s="221">
        <v>90</v>
      </c>
      <c r="I838" s="210">
        <v>827</v>
      </c>
      <c r="J838" s="217">
        <f t="shared" si="55"/>
        <v>2.6800000000000006</v>
      </c>
      <c r="K838" s="210">
        <f t="shared" si="56"/>
        <v>202</v>
      </c>
      <c r="L838" s="210">
        <f t="shared" si="56"/>
        <v>90</v>
      </c>
      <c r="M838" s="227">
        <f t="shared" si="57"/>
        <v>0.64418049780331632</v>
      </c>
      <c r="N838" s="235">
        <f t="array" ref="N838:O838">MMULT(K838:M838,$N$6:$O$8)</f>
        <v>247</v>
      </c>
      <c r="O838" s="235">
        <v>90.644180497803319</v>
      </c>
    </row>
    <row r="839" spans="5:15" ht="11.25" x14ac:dyDescent="0.2">
      <c r="E839" s="210">
        <v>828</v>
      </c>
      <c r="F839" s="212">
        <v>28</v>
      </c>
      <c r="G839" s="214">
        <v>204</v>
      </c>
      <c r="H839" s="221">
        <v>90</v>
      </c>
      <c r="I839" s="210">
        <v>828</v>
      </c>
      <c r="J839" s="217">
        <f t="shared" si="55"/>
        <v>3.0400000000000009</v>
      </c>
      <c r="K839" s="210">
        <f t="shared" si="56"/>
        <v>204</v>
      </c>
      <c r="L839" s="210">
        <f t="shared" si="56"/>
        <v>90</v>
      </c>
      <c r="M839" s="227">
        <f t="shared" si="57"/>
        <v>0.45261314969487892</v>
      </c>
      <c r="N839" s="235">
        <f t="array" ref="N839:O839">MMULT(K839:M839,$N$6:$O$8)</f>
        <v>249</v>
      </c>
      <c r="O839" s="235">
        <v>90.452613149694884</v>
      </c>
    </row>
    <row r="840" spans="5:15" ht="11.25" x14ac:dyDescent="0.2">
      <c r="E840" s="210">
        <v>829</v>
      </c>
      <c r="F840" s="212">
        <v>29</v>
      </c>
      <c r="G840" s="214">
        <v>206</v>
      </c>
      <c r="H840" s="221">
        <v>90</v>
      </c>
      <c r="I840" s="210">
        <v>829</v>
      </c>
      <c r="J840" s="217">
        <f t="shared" si="55"/>
        <v>3.4800000000000022</v>
      </c>
      <c r="K840" s="210">
        <f t="shared" si="56"/>
        <v>206</v>
      </c>
      <c r="L840" s="210">
        <f t="shared" si="56"/>
        <v>90</v>
      </c>
      <c r="M840" s="227">
        <f t="shared" si="57"/>
        <v>0.29402512928257257</v>
      </c>
      <c r="N840" s="235">
        <f t="array" ref="N840:O840">MMULT(K840:M840,$N$6:$O$8)</f>
        <v>251</v>
      </c>
      <c r="O840" s="235">
        <v>90.294025129282574</v>
      </c>
    </row>
    <row r="841" spans="5:15" ht="11.25" x14ac:dyDescent="0.2">
      <c r="E841" s="210">
        <v>830</v>
      </c>
      <c r="F841" s="212">
        <v>30</v>
      </c>
      <c r="G841" s="214">
        <v>208</v>
      </c>
      <c r="H841" s="221">
        <v>90</v>
      </c>
      <c r="I841" s="210">
        <v>830</v>
      </c>
      <c r="J841" s="217">
        <f t="shared" si="55"/>
        <v>4.0000000000000009</v>
      </c>
      <c r="K841" s="210">
        <f t="shared" si="56"/>
        <v>208</v>
      </c>
      <c r="L841" s="210">
        <f t="shared" si="56"/>
        <v>90</v>
      </c>
      <c r="M841" s="227">
        <f t="shared" si="57"/>
        <v>0.17659541335098936</v>
      </c>
      <c r="N841" s="235">
        <f t="array" ref="N841:O841">MMULT(K841:M841,$N$6:$O$8)</f>
        <v>253</v>
      </c>
      <c r="O841" s="235">
        <v>90.176595413350995</v>
      </c>
    </row>
    <row r="842" spans="5:15" ht="11.25" x14ac:dyDescent="0.2">
      <c r="E842" s="210">
        <v>831</v>
      </c>
      <c r="F842" s="212">
        <v>31</v>
      </c>
      <c r="G842" s="214">
        <v>210</v>
      </c>
      <c r="H842" s="221">
        <v>90</v>
      </c>
      <c r="I842" s="210">
        <v>831</v>
      </c>
      <c r="J842" s="217">
        <f t="shared" si="55"/>
        <v>4.5999999999999996</v>
      </c>
      <c r="K842" s="210">
        <f t="shared" si="56"/>
        <v>210</v>
      </c>
      <c r="L842" s="210">
        <f t="shared" si="56"/>
        <v>90</v>
      </c>
      <c r="M842" s="227">
        <f t="shared" si="57"/>
        <v>9.8064558476718189E-2</v>
      </c>
      <c r="N842" s="235">
        <f t="array" ref="N842:O842">MMULT(K842:M842,$N$6:$O$8)</f>
        <v>255</v>
      </c>
      <c r="O842" s="235">
        <v>90.098064558476722</v>
      </c>
    </row>
    <row r="843" spans="5:15" ht="11.25" x14ac:dyDescent="0.2">
      <c r="E843" s="210">
        <v>832</v>
      </c>
      <c r="F843" s="212">
        <v>32</v>
      </c>
      <c r="G843" s="214"/>
      <c r="H843" s="221"/>
      <c r="I843" s="210">
        <v>832</v>
      </c>
      <c r="J843" s="217">
        <f t="shared" si="55"/>
        <v>176.80000000000007</v>
      </c>
      <c r="K843" s="210"/>
      <c r="M843" s="227"/>
      <c r="N843" s="237"/>
      <c r="O843" s="237"/>
    </row>
    <row r="844" spans="5:15" ht="11.25" x14ac:dyDescent="0.2">
      <c r="E844" s="210">
        <v>833</v>
      </c>
      <c r="F844" s="212">
        <v>33</v>
      </c>
      <c r="G844" s="214"/>
      <c r="H844" s="221"/>
      <c r="I844" s="210">
        <v>833</v>
      </c>
      <c r="J844" s="217">
        <f t="shared" si="55"/>
        <v>176.80000000000007</v>
      </c>
      <c r="K844" s="210"/>
      <c r="M844" s="227"/>
      <c r="N844" s="237"/>
      <c r="O844" s="237"/>
    </row>
    <row r="845" spans="5:15" ht="11.25" x14ac:dyDescent="0.2">
      <c r="E845" s="210">
        <v>834</v>
      </c>
      <c r="F845" s="212">
        <v>34</v>
      </c>
      <c r="G845" s="214"/>
      <c r="H845" s="221"/>
      <c r="I845" s="210">
        <v>834</v>
      </c>
      <c r="J845" s="217">
        <f t="shared" ref="J845:J908" si="58">((G845-C$8)/C$9)^2+((H845-D$8)/D$9)^2-2*$C$10*(G845-C$8)/C$9*(H845-D$8)/D$9</f>
        <v>176.80000000000007</v>
      </c>
      <c r="K845" s="210"/>
      <c r="M845" s="227"/>
      <c r="N845" s="237"/>
      <c r="O845" s="237"/>
    </row>
    <row r="846" spans="5:15" ht="11.25" x14ac:dyDescent="0.2">
      <c r="E846" s="210">
        <v>835</v>
      </c>
      <c r="F846" s="212">
        <v>35</v>
      </c>
      <c r="G846" s="214"/>
      <c r="H846" s="221"/>
      <c r="I846" s="210">
        <v>835</v>
      </c>
      <c r="J846" s="217">
        <f t="shared" si="58"/>
        <v>176.80000000000007</v>
      </c>
      <c r="K846" s="210"/>
      <c r="M846" s="227"/>
      <c r="N846" s="237"/>
      <c r="O846" s="237"/>
    </row>
    <row r="847" spans="5:15" ht="11.25" x14ac:dyDescent="0.2">
      <c r="E847" s="210">
        <v>836</v>
      </c>
      <c r="F847" s="212">
        <v>36</v>
      </c>
      <c r="G847" s="214"/>
      <c r="H847" s="221"/>
      <c r="I847" s="210">
        <v>836</v>
      </c>
      <c r="J847" s="217">
        <f t="shared" si="58"/>
        <v>176.80000000000007</v>
      </c>
      <c r="K847" s="210"/>
      <c r="M847" s="227"/>
      <c r="N847" s="237"/>
      <c r="O847" s="237"/>
    </row>
    <row r="848" spans="5:15" ht="11.25" x14ac:dyDescent="0.2">
      <c r="E848" s="210">
        <v>837</v>
      </c>
      <c r="F848" s="212">
        <v>37</v>
      </c>
      <c r="G848" s="214"/>
      <c r="H848" s="221"/>
      <c r="I848" s="210">
        <v>837</v>
      </c>
      <c r="J848" s="217">
        <f t="shared" si="58"/>
        <v>176.80000000000007</v>
      </c>
      <c r="K848" s="210"/>
      <c r="M848" s="227"/>
      <c r="N848" s="237"/>
      <c r="O848" s="237"/>
    </row>
    <row r="849" spans="5:15" ht="11.25" x14ac:dyDescent="0.2">
      <c r="E849" s="210">
        <v>838</v>
      </c>
      <c r="F849" s="212">
        <v>38</v>
      </c>
      <c r="G849" s="214"/>
      <c r="H849" s="221"/>
      <c r="I849" s="210">
        <v>838</v>
      </c>
      <c r="J849" s="217">
        <f t="shared" si="58"/>
        <v>176.80000000000007</v>
      </c>
      <c r="K849" s="210"/>
      <c r="M849" s="227"/>
      <c r="N849" s="237"/>
      <c r="O849" s="237"/>
    </row>
    <row r="850" spans="5:15" ht="11.25" x14ac:dyDescent="0.2">
      <c r="E850" s="210">
        <v>839</v>
      </c>
      <c r="F850" s="212">
        <v>39</v>
      </c>
      <c r="G850" s="214"/>
      <c r="H850" s="221"/>
      <c r="I850" s="210">
        <v>839</v>
      </c>
      <c r="J850" s="217">
        <f t="shared" si="58"/>
        <v>176.80000000000007</v>
      </c>
      <c r="K850" s="210"/>
      <c r="M850" s="227"/>
      <c r="N850" s="237"/>
      <c r="O850" s="237"/>
    </row>
    <row r="851" spans="5:15" ht="11.25" x14ac:dyDescent="0.2">
      <c r="E851" s="210">
        <v>840</v>
      </c>
      <c r="F851" s="213">
        <v>40</v>
      </c>
      <c r="G851" s="222"/>
      <c r="H851" s="223"/>
      <c r="I851" s="210">
        <v>840</v>
      </c>
      <c r="J851" s="217">
        <f t="shared" si="58"/>
        <v>176.80000000000007</v>
      </c>
      <c r="K851" s="210"/>
      <c r="M851" s="227"/>
      <c r="N851" s="237"/>
      <c r="O851" s="237"/>
    </row>
    <row r="852" spans="5:15" ht="11.25" x14ac:dyDescent="0.2">
      <c r="E852" s="210">
        <v>841</v>
      </c>
      <c r="F852" s="211">
        <v>1</v>
      </c>
      <c r="G852" s="219">
        <v>150</v>
      </c>
      <c r="H852" s="220">
        <v>92</v>
      </c>
      <c r="I852" s="210">
        <v>841</v>
      </c>
      <c r="J852" s="217">
        <f t="shared" si="58"/>
        <v>24.840000000000003</v>
      </c>
      <c r="K852" s="210">
        <f t="shared" ref="K852:L882" si="59">G852</f>
        <v>150</v>
      </c>
      <c r="L852" s="210">
        <f t="shared" si="59"/>
        <v>92</v>
      </c>
      <c r="M852" s="227">
        <f t="shared" ref="M852:M882" si="60">$M$2*$M$5*EXP(-1/2*J852/$M$10)</f>
        <v>2.3645421705349485E-10</v>
      </c>
      <c r="N852" s="235">
        <f t="array" ref="N852:O852">MMULT(K852:M852,$N$6:$O$8)</f>
        <v>196</v>
      </c>
      <c r="O852" s="235">
        <v>92.000000000236454</v>
      </c>
    </row>
    <row r="853" spans="5:15" ht="11.25" x14ac:dyDescent="0.2">
      <c r="E853" s="210">
        <v>842</v>
      </c>
      <c r="F853" s="212">
        <v>2</v>
      </c>
      <c r="G853" s="214">
        <v>152</v>
      </c>
      <c r="H853" s="221">
        <v>92</v>
      </c>
      <c r="I853" s="210">
        <v>842</v>
      </c>
      <c r="J853" s="217">
        <f t="shared" si="58"/>
        <v>23.007999999999996</v>
      </c>
      <c r="K853" s="210">
        <f t="shared" si="59"/>
        <v>152</v>
      </c>
      <c r="L853" s="210">
        <f t="shared" si="59"/>
        <v>92</v>
      </c>
      <c r="M853" s="227">
        <f t="shared" si="60"/>
        <v>1.4248659743146997E-9</v>
      </c>
      <c r="N853" s="235">
        <f t="array" ref="N853:O853">MMULT(K853:M853,$N$6:$O$8)</f>
        <v>198</v>
      </c>
      <c r="O853" s="235">
        <v>92.000000001424866</v>
      </c>
    </row>
    <row r="854" spans="5:15" ht="11.25" x14ac:dyDescent="0.2">
      <c r="E854" s="210">
        <v>843</v>
      </c>
      <c r="F854" s="212">
        <v>3</v>
      </c>
      <c r="G854" s="214">
        <v>154</v>
      </c>
      <c r="H854" s="221">
        <v>92</v>
      </c>
      <c r="I854" s="210">
        <v>843</v>
      </c>
      <c r="J854" s="217">
        <f t="shared" si="58"/>
        <v>21.256</v>
      </c>
      <c r="K854" s="210">
        <f t="shared" si="59"/>
        <v>154</v>
      </c>
      <c r="L854" s="210">
        <f t="shared" si="59"/>
        <v>92</v>
      </c>
      <c r="M854" s="227">
        <f t="shared" si="60"/>
        <v>7.9385037666043693E-9</v>
      </c>
      <c r="N854" s="235">
        <f t="array" ref="N854:O854">MMULT(K854:M854,$N$6:$O$8)</f>
        <v>200</v>
      </c>
      <c r="O854" s="235">
        <v>92.00000000793851</v>
      </c>
    </row>
    <row r="855" spans="5:15" ht="11.25" x14ac:dyDescent="0.2">
      <c r="E855" s="210">
        <v>844</v>
      </c>
      <c r="F855" s="212">
        <v>4</v>
      </c>
      <c r="G855" s="214">
        <v>156</v>
      </c>
      <c r="H855" s="221">
        <v>92</v>
      </c>
      <c r="I855" s="210">
        <v>844</v>
      </c>
      <c r="J855" s="217">
        <f t="shared" si="58"/>
        <v>19.583999999999996</v>
      </c>
      <c r="K855" s="210">
        <f t="shared" si="59"/>
        <v>156</v>
      </c>
      <c r="L855" s="210">
        <f t="shared" si="59"/>
        <v>92</v>
      </c>
      <c r="M855" s="227">
        <f t="shared" si="60"/>
        <v>4.0892247658573016E-8</v>
      </c>
      <c r="N855" s="235">
        <f t="array" ref="N855:O855">MMULT(K855:M855,$N$6:$O$8)</f>
        <v>202</v>
      </c>
      <c r="O855" s="235">
        <v>92.000000040892246</v>
      </c>
    </row>
    <row r="856" spans="5:15" ht="11.25" x14ac:dyDescent="0.2">
      <c r="E856" s="210">
        <v>845</v>
      </c>
      <c r="F856" s="212">
        <v>5</v>
      </c>
      <c r="G856" s="214">
        <v>158</v>
      </c>
      <c r="H856" s="221">
        <v>92</v>
      </c>
      <c r="I856" s="210">
        <v>845</v>
      </c>
      <c r="J856" s="217">
        <f t="shared" si="58"/>
        <v>17.992000000000001</v>
      </c>
      <c r="K856" s="210">
        <f t="shared" si="59"/>
        <v>158</v>
      </c>
      <c r="L856" s="210">
        <f t="shared" si="59"/>
        <v>92</v>
      </c>
      <c r="M856" s="227">
        <f t="shared" si="60"/>
        <v>1.9475158337408786E-7</v>
      </c>
      <c r="N856" s="235">
        <f t="array" ref="N856:O856">MMULT(K856:M856,$N$6:$O$8)</f>
        <v>204</v>
      </c>
      <c r="O856" s="235">
        <v>92.000000194751578</v>
      </c>
    </row>
    <row r="857" spans="5:15" ht="11.25" x14ac:dyDescent="0.2">
      <c r="E857" s="210">
        <v>846</v>
      </c>
      <c r="F857" s="212">
        <v>6</v>
      </c>
      <c r="G857" s="214">
        <v>160</v>
      </c>
      <c r="H857" s="221">
        <v>92</v>
      </c>
      <c r="I857" s="210">
        <v>846</v>
      </c>
      <c r="J857" s="217">
        <f t="shared" si="58"/>
        <v>16.479999999999997</v>
      </c>
      <c r="K857" s="210">
        <f t="shared" si="59"/>
        <v>160</v>
      </c>
      <c r="L857" s="210">
        <f t="shared" si="59"/>
        <v>92</v>
      </c>
      <c r="M857" s="227">
        <f t="shared" si="60"/>
        <v>8.5754851627407028E-7</v>
      </c>
      <c r="N857" s="235">
        <f t="array" ref="N857:O857">MMULT(K857:M857,$N$6:$O$8)</f>
        <v>206</v>
      </c>
      <c r="O857" s="235">
        <v>92.000000857548514</v>
      </c>
    </row>
    <row r="858" spans="5:15" ht="11.25" x14ac:dyDescent="0.2">
      <c r="E858" s="210">
        <v>847</v>
      </c>
      <c r="F858" s="212">
        <v>7</v>
      </c>
      <c r="G858" s="214">
        <v>162</v>
      </c>
      <c r="H858" s="221">
        <v>92</v>
      </c>
      <c r="I858" s="210">
        <v>847</v>
      </c>
      <c r="J858" s="217">
        <f t="shared" si="58"/>
        <v>15.048</v>
      </c>
      <c r="K858" s="210">
        <f t="shared" si="59"/>
        <v>162</v>
      </c>
      <c r="L858" s="210">
        <f t="shared" si="59"/>
        <v>92</v>
      </c>
      <c r="M858" s="227">
        <f t="shared" si="60"/>
        <v>3.4911948650544592E-6</v>
      </c>
      <c r="N858" s="235">
        <f t="array" ref="N858:O858">MMULT(K858:M858,$N$6:$O$8)</f>
        <v>208</v>
      </c>
      <c r="O858" s="235">
        <v>92.00000349119486</v>
      </c>
    </row>
    <row r="859" spans="5:15" ht="11.25" x14ac:dyDescent="0.2">
      <c r="E859" s="210">
        <v>848</v>
      </c>
      <c r="F859" s="212">
        <v>8</v>
      </c>
      <c r="G859" s="214">
        <v>164</v>
      </c>
      <c r="H859" s="221">
        <v>92</v>
      </c>
      <c r="I859" s="210">
        <v>848</v>
      </c>
      <c r="J859" s="217">
        <f t="shared" si="58"/>
        <v>13.696</v>
      </c>
      <c r="K859" s="210">
        <f t="shared" si="59"/>
        <v>164</v>
      </c>
      <c r="L859" s="210">
        <f t="shared" si="59"/>
        <v>92</v>
      </c>
      <c r="M859" s="227">
        <f t="shared" si="60"/>
        <v>1.314096226234919E-5</v>
      </c>
      <c r="N859" s="235">
        <f t="array" ref="N859:O859">MMULT(K859:M859,$N$6:$O$8)</f>
        <v>210</v>
      </c>
      <c r="O859" s="235">
        <v>92.000013140962267</v>
      </c>
    </row>
    <row r="860" spans="5:15" ht="11.25" x14ac:dyDescent="0.2">
      <c r="E860" s="210">
        <v>849</v>
      </c>
      <c r="F860" s="212">
        <v>9</v>
      </c>
      <c r="G860" s="214">
        <v>166</v>
      </c>
      <c r="H860" s="221">
        <v>92</v>
      </c>
      <c r="I860" s="210">
        <v>849</v>
      </c>
      <c r="J860" s="217">
        <f t="shared" si="58"/>
        <v>12.423999999999999</v>
      </c>
      <c r="K860" s="210">
        <f t="shared" si="59"/>
        <v>166</v>
      </c>
      <c r="L860" s="210">
        <f t="shared" si="59"/>
        <v>92</v>
      </c>
      <c r="M860" s="227">
        <f t="shared" si="60"/>
        <v>4.5731761908773431E-5</v>
      </c>
      <c r="N860" s="235">
        <f t="array" ref="N860:O860">MMULT(K860:M860,$N$6:$O$8)</f>
        <v>212</v>
      </c>
      <c r="O860" s="235">
        <v>92.000045731761915</v>
      </c>
    </row>
    <row r="861" spans="5:15" ht="11.25" x14ac:dyDescent="0.2">
      <c r="E861" s="210">
        <v>850</v>
      </c>
      <c r="F861" s="212">
        <v>10</v>
      </c>
      <c r="G861" s="214">
        <v>168</v>
      </c>
      <c r="H861" s="221">
        <v>92</v>
      </c>
      <c r="I861" s="210">
        <v>850</v>
      </c>
      <c r="J861" s="217">
        <f t="shared" si="58"/>
        <v>11.231999999999999</v>
      </c>
      <c r="K861" s="210">
        <f t="shared" si="59"/>
        <v>168</v>
      </c>
      <c r="L861" s="210">
        <f t="shared" si="59"/>
        <v>92</v>
      </c>
      <c r="M861" s="227">
        <f t="shared" si="60"/>
        <v>1.4714529741702463E-4</v>
      </c>
      <c r="N861" s="235">
        <f t="array" ref="N861:O861">MMULT(K861:M861,$N$6:$O$8)</f>
        <v>214</v>
      </c>
      <c r="O861" s="235">
        <v>92.000147145297419</v>
      </c>
    </row>
    <row r="862" spans="5:15" ht="11.25" x14ac:dyDescent="0.2">
      <c r="E862" s="210">
        <v>851</v>
      </c>
      <c r="F862" s="212">
        <v>11</v>
      </c>
      <c r="G862" s="214">
        <v>170</v>
      </c>
      <c r="H862" s="221">
        <v>92</v>
      </c>
      <c r="I862" s="210">
        <v>851</v>
      </c>
      <c r="J862" s="217">
        <f t="shared" si="58"/>
        <v>10.119999999999999</v>
      </c>
      <c r="K862" s="210">
        <f t="shared" si="59"/>
        <v>170</v>
      </c>
      <c r="L862" s="210">
        <f t="shared" si="59"/>
        <v>92</v>
      </c>
      <c r="M862" s="227">
        <f t="shared" si="60"/>
        <v>4.3773626523306108E-4</v>
      </c>
      <c r="N862" s="235">
        <f t="array" ref="N862:O862">MMULT(K862:M862,$N$6:$O$8)</f>
        <v>216</v>
      </c>
      <c r="O862" s="235">
        <v>92.000437736265226</v>
      </c>
    </row>
    <row r="863" spans="5:15" ht="11.25" x14ac:dyDescent="0.2">
      <c r="E863" s="210">
        <v>852</v>
      </c>
      <c r="F863" s="212">
        <v>12</v>
      </c>
      <c r="G863" s="214">
        <v>172</v>
      </c>
      <c r="H863" s="221">
        <v>92</v>
      </c>
      <c r="I863" s="210">
        <v>852</v>
      </c>
      <c r="J863" s="217">
        <f t="shared" si="58"/>
        <v>9.088000000000001</v>
      </c>
      <c r="K863" s="210">
        <f t="shared" si="59"/>
        <v>172</v>
      </c>
      <c r="L863" s="210">
        <f t="shared" si="59"/>
        <v>92</v>
      </c>
      <c r="M863" s="227">
        <f t="shared" si="60"/>
        <v>1.2039719168630005E-3</v>
      </c>
      <c r="N863" s="235">
        <f t="array" ref="N863:O863">MMULT(K863:M863,$N$6:$O$8)</f>
        <v>218</v>
      </c>
      <c r="O863" s="235">
        <v>92.001203971916865</v>
      </c>
    </row>
    <row r="864" spans="5:15" ht="11.25" x14ac:dyDescent="0.2">
      <c r="E864" s="210">
        <v>853</v>
      </c>
      <c r="F864" s="212">
        <v>13</v>
      </c>
      <c r="G864" s="214">
        <v>174</v>
      </c>
      <c r="H864" s="221">
        <v>92</v>
      </c>
      <c r="I864" s="210">
        <v>853</v>
      </c>
      <c r="J864" s="217">
        <f t="shared" si="58"/>
        <v>8.1359999999999992</v>
      </c>
      <c r="K864" s="210">
        <f t="shared" si="59"/>
        <v>174</v>
      </c>
      <c r="L864" s="210">
        <f t="shared" si="59"/>
        <v>92</v>
      </c>
      <c r="M864" s="227">
        <f t="shared" si="60"/>
        <v>3.0616664372998901E-3</v>
      </c>
      <c r="N864" s="235">
        <f t="array" ref="N864:O864">MMULT(K864:M864,$N$6:$O$8)</f>
        <v>220</v>
      </c>
      <c r="O864" s="235">
        <v>92.003061666437304</v>
      </c>
    </row>
    <row r="865" spans="5:15" ht="11.25" x14ac:dyDescent="0.2">
      <c r="E865" s="210">
        <v>854</v>
      </c>
      <c r="F865" s="212">
        <v>14</v>
      </c>
      <c r="G865" s="214">
        <v>176</v>
      </c>
      <c r="H865" s="221">
        <v>92</v>
      </c>
      <c r="I865" s="210">
        <v>854</v>
      </c>
      <c r="J865" s="217">
        <f t="shared" si="58"/>
        <v>7.2639999999999993</v>
      </c>
      <c r="K865" s="210">
        <f t="shared" si="59"/>
        <v>176</v>
      </c>
      <c r="L865" s="210">
        <f t="shared" si="59"/>
        <v>92</v>
      </c>
      <c r="M865" s="227">
        <f t="shared" si="60"/>
        <v>7.1984182606569316E-3</v>
      </c>
      <c r="N865" s="235">
        <f t="array" ref="N865:O865">MMULT(K865:M865,$N$6:$O$8)</f>
        <v>222</v>
      </c>
      <c r="O865" s="235">
        <v>92.007198418260657</v>
      </c>
    </row>
    <row r="866" spans="5:15" ht="11.25" x14ac:dyDescent="0.2">
      <c r="E866" s="210">
        <v>855</v>
      </c>
      <c r="F866" s="212">
        <v>15</v>
      </c>
      <c r="G866" s="214">
        <v>178</v>
      </c>
      <c r="H866" s="221">
        <v>92</v>
      </c>
      <c r="I866" s="210">
        <v>855</v>
      </c>
      <c r="J866" s="217">
        <f t="shared" si="58"/>
        <v>6.4719999999999995</v>
      </c>
      <c r="K866" s="210">
        <f t="shared" si="59"/>
        <v>178</v>
      </c>
      <c r="L866" s="210">
        <f t="shared" si="59"/>
        <v>92</v>
      </c>
      <c r="M866" s="227">
        <f t="shared" si="60"/>
        <v>1.5647824599585178E-2</v>
      </c>
      <c r="N866" s="235">
        <f t="array" ref="N866:O866">MMULT(K866:M866,$N$6:$O$8)</f>
        <v>224</v>
      </c>
      <c r="O866" s="235">
        <v>92.015647824599583</v>
      </c>
    </row>
    <row r="867" spans="5:15" ht="11.25" x14ac:dyDescent="0.2">
      <c r="E867" s="210">
        <v>856</v>
      </c>
      <c r="F867" s="212">
        <v>16</v>
      </c>
      <c r="G867" s="214">
        <v>180</v>
      </c>
      <c r="H867" s="221">
        <v>92</v>
      </c>
      <c r="I867" s="210">
        <v>856</v>
      </c>
      <c r="J867" s="217">
        <f t="shared" si="58"/>
        <v>5.76</v>
      </c>
      <c r="K867" s="210">
        <f t="shared" si="59"/>
        <v>180</v>
      </c>
      <c r="L867" s="210">
        <f t="shared" si="59"/>
        <v>92</v>
      </c>
      <c r="M867" s="227">
        <f t="shared" si="60"/>
        <v>3.1449123709622738E-2</v>
      </c>
      <c r="N867" s="235">
        <f t="array" ref="N867:O867">MMULT(K867:M867,$N$6:$O$8)</f>
        <v>226</v>
      </c>
      <c r="O867" s="235">
        <v>92.031449123709621</v>
      </c>
    </row>
    <row r="868" spans="5:15" ht="11.25" x14ac:dyDescent="0.2">
      <c r="E868" s="210">
        <v>857</v>
      </c>
      <c r="F868" s="212">
        <v>17</v>
      </c>
      <c r="G868" s="214">
        <v>182</v>
      </c>
      <c r="H868" s="221">
        <v>92</v>
      </c>
      <c r="I868" s="210">
        <v>857</v>
      </c>
      <c r="J868" s="217">
        <f t="shared" si="58"/>
        <v>5.1280000000000001</v>
      </c>
      <c r="K868" s="210">
        <f t="shared" si="59"/>
        <v>182</v>
      </c>
      <c r="L868" s="210">
        <f t="shared" si="59"/>
        <v>92</v>
      </c>
      <c r="M868" s="227">
        <f t="shared" si="60"/>
        <v>5.8438736309671779E-2</v>
      </c>
      <c r="N868" s="235">
        <f t="array" ref="N868:O868">MMULT(K868:M868,$N$6:$O$8)</f>
        <v>228</v>
      </c>
      <c r="O868" s="235">
        <v>92.058438736309668</v>
      </c>
    </row>
    <row r="869" spans="5:15" ht="11.25" x14ac:dyDescent="0.2">
      <c r="E869" s="210">
        <v>858</v>
      </c>
      <c r="F869" s="212">
        <v>18</v>
      </c>
      <c r="G869" s="214">
        <v>184</v>
      </c>
      <c r="H869" s="221">
        <v>92</v>
      </c>
      <c r="I869" s="210">
        <v>858</v>
      </c>
      <c r="J869" s="217">
        <f t="shared" si="58"/>
        <v>4.5760000000000005</v>
      </c>
      <c r="K869" s="210">
        <f t="shared" si="59"/>
        <v>184</v>
      </c>
      <c r="L869" s="210">
        <f t="shared" si="59"/>
        <v>92</v>
      </c>
      <c r="M869" s="227">
        <f t="shared" si="60"/>
        <v>0.10039931991851221</v>
      </c>
      <c r="N869" s="235">
        <f t="array" ref="N869:O869">MMULT(K869:M869,$N$6:$O$8)</f>
        <v>230</v>
      </c>
      <c r="O869" s="235">
        <v>92.100399319918509</v>
      </c>
    </row>
    <row r="870" spans="5:15" ht="11.25" x14ac:dyDescent="0.2">
      <c r="E870" s="210">
        <v>859</v>
      </c>
      <c r="F870" s="212">
        <v>19</v>
      </c>
      <c r="G870" s="214">
        <v>186</v>
      </c>
      <c r="H870" s="221">
        <v>92</v>
      </c>
      <c r="I870" s="210">
        <v>859</v>
      </c>
      <c r="J870" s="217">
        <f t="shared" si="58"/>
        <v>4.104000000000001</v>
      </c>
      <c r="K870" s="210">
        <f t="shared" si="59"/>
        <v>186</v>
      </c>
      <c r="L870" s="210">
        <f t="shared" si="59"/>
        <v>92</v>
      </c>
      <c r="M870" s="227">
        <f t="shared" si="60"/>
        <v>0.1594771308276284</v>
      </c>
      <c r="N870" s="235">
        <f t="array" ref="N870:O870">MMULT(K870:M870,$N$6:$O$8)</f>
        <v>232</v>
      </c>
      <c r="O870" s="235">
        <v>92.159477130827625</v>
      </c>
    </row>
    <row r="871" spans="5:15" ht="11.25" x14ac:dyDescent="0.2">
      <c r="E871" s="210">
        <v>860</v>
      </c>
      <c r="F871" s="212">
        <v>20</v>
      </c>
      <c r="G871" s="214">
        <v>188</v>
      </c>
      <c r="H871" s="221">
        <v>92</v>
      </c>
      <c r="I871" s="210">
        <v>860</v>
      </c>
      <c r="J871" s="217">
        <f t="shared" si="58"/>
        <v>3.7120000000000006</v>
      </c>
      <c r="K871" s="210">
        <f t="shared" si="59"/>
        <v>188</v>
      </c>
      <c r="L871" s="210">
        <f t="shared" si="59"/>
        <v>92</v>
      </c>
      <c r="M871" s="227">
        <f t="shared" si="60"/>
        <v>0.23420908851355199</v>
      </c>
      <c r="N871" s="235">
        <f t="array" ref="N871:O871">MMULT(K871:M871,$N$6:$O$8)</f>
        <v>234</v>
      </c>
      <c r="O871" s="235">
        <v>92.234209088513552</v>
      </c>
    </row>
    <row r="872" spans="5:15" ht="11.25" x14ac:dyDescent="0.2">
      <c r="E872" s="210">
        <v>861</v>
      </c>
      <c r="F872" s="212">
        <v>21</v>
      </c>
      <c r="G872" s="214">
        <v>190</v>
      </c>
      <c r="H872" s="221">
        <v>92</v>
      </c>
      <c r="I872" s="210">
        <v>861</v>
      </c>
      <c r="J872" s="217">
        <f t="shared" si="58"/>
        <v>3.4000000000000004</v>
      </c>
      <c r="K872" s="210">
        <f t="shared" si="59"/>
        <v>190</v>
      </c>
      <c r="L872" s="210">
        <f t="shared" si="59"/>
        <v>92</v>
      </c>
      <c r="M872" s="227">
        <f t="shared" si="60"/>
        <v>0.31801438257646136</v>
      </c>
      <c r="N872" s="235">
        <f t="array" ref="N872:O872">MMULT(K872:M872,$N$6:$O$8)</f>
        <v>236</v>
      </c>
      <c r="O872" s="235">
        <v>92.318014382576465</v>
      </c>
    </row>
    <row r="873" spans="5:15" ht="11.25" x14ac:dyDescent="0.2">
      <c r="E873" s="210">
        <v>862</v>
      </c>
      <c r="F873" s="212">
        <v>22</v>
      </c>
      <c r="G873" s="214">
        <v>192</v>
      </c>
      <c r="H873" s="221">
        <v>92</v>
      </c>
      <c r="I873" s="210">
        <v>862</v>
      </c>
      <c r="J873" s="217">
        <f t="shared" si="58"/>
        <v>3.1680000000000001</v>
      </c>
      <c r="K873" s="210">
        <f t="shared" si="59"/>
        <v>192</v>
      </c>
      <c r="L873" s="210">
        <f t="shared" si="59"/>
        <v>92</v>
      </c>
      <c r="M873" s="227">
        <f t="shared" si="60"/>
        <v>0.39923395178300819</v>
      </c>
      <c r="N873" s="235">
        <f t="array" ref="N873:O873">MMULT(K873:M873,$N$6:$O$8)</f>
        <v>238</v>
      </c>
      <c r="O873" s="235">
        <v>92.399233951783003</v>
      </c>
    </row>
    <row r="874" spans="5:15" ht="11.25" x14ac:dyDescent="0.2">
      <c r="E874" s="210">
        <v>863</v>
      </c>
      <c r="F874" s="212">
        <v>23</v>
      </c>
      <c r="G874" s="214">
        <v>194</v>
      </c>
      <c r="H874" s="221">
        <v>92</v>
      </c>
      <c r="I874" s="210">
        <v>863</v>
      </c>
      <c r="J874" s="217">
        <f t="shared" si="58"/>
        <v>3.0160000000000009</v>
      </c>
      <c r="K874" s="210">
        <f t="shared" si="59"/>
        <v>194</v>
      </c>
      <c r="L874" s="210">
        <f t="shared" si="59"/>
        <v>92</v>
      </c>
      <c r="M874" s="227">
        <f t="shared" si="60"/>
        <v>0.46338915018242943</v>
      </c>
      <c r="N874" s="235">
        <f t="array" ref="N874:O874">MMULT(K874:M874,$N$6:$O$8)</f>
        <v>240</v>
      </c>
      <c r="O874" s="235">
        <v>92.463389150182422</v>
      </c>
    </row>
    <row r="875" spans="5:15" ht="11.25" x14ac:dyDescent="0.2">
      <c r="E875" s="210">
        <v>864</v>
      </c>
      <c r="F875" s="212">
        <v>24</v>
      </c>
      <c r="G875" s="214">
        <v>196</v>
      </c>
      <c r="H875" s="221">
        <v>92</v>
      </c>
      <c r="I875" s="210">
        <v>864</v>
      </c>
      <c r="J875" s="217">
        <f t="shared" si="58"/>
        <v>2.9440000000000008</v>
      </c>
      <c r="K875" s="210">
        <f t="shared" si="59"/>
        <v>196</v>
      </c>
      <c r="L875" s="210">
        <f t="shared" si="59"/>
        <v>92</v>
      </c>
      <c r="M875" s="227">
        <f t="shared" si="60"/>
        <v>0.49728108694360884</v>
      </c>
      <c r="N875" s="235">
        <f t="array" ref="N875:O875">MMULT(K875:M875,$N$6:$O$8)</f>
        <v>242</v>
      </c>
      <c r="O875" s="235">
        <v>92.497281086943616</v>
      </c>
    </row>
    <row r="876" spans="5:15" ht="11.25" x14ac:dyDescent="0.2">
      <c r="E876" s="210">
        <v>865</v>
      </c>
      <c r="F876" s="212">
        <v>25</v>
      </c>
      <c r="G876" s="214">
        <v>198</v>
      </c>
      <c r="H876" s="221">
        <v>92</v>
      </c>
      <c r="I876" s="210">
        <v>865</v>
      </c>
      <c r="J876" s="217">
        <f t="shared" si="58"/>
        <v>2.952</v>
      </c>
      <c r="K876" s="210">
        <f t="shared" si="59"/>
        <v>198</v>
      </c>
      <c r="L876" s="210">
        <f t="shared" si="59"/>
        <v>92</v>
      </c>
      <c r="M876" s="227">
        <f t="shared" si="60"/>
        <v>0.49339609828940656</v>
      </c>
      <c r="N876" s="235">
        <f t="array" ref="N876:O876">MMULT(K876:M876,$N$6:$O$8)</f>
        <v>244</v>
      </c>
      <c r="O876" s="235">
        <v>92.493396098289409</v>
      </c>
    </row>
    <row r="877" spans="5:15" ht="11.25" x14ac:dyDescent="0.2">
      <c r="E877" s="210">
        <v>866</v>
      </c>
      <c r="F877" s="212">
        <v>26</v>
      </c>
      <c r="G877" s="214">
        <v>200</v>
      </c>
      <c r="H877" s="221">
        <v>92</v>
      </c>
      <c r="I877" s="210">
        <v>866</v>
      </c>
      <c r="J877" s="217">
        <f t="shared" si="58"/>
        <v>3.0400000000000009</v>
      </c>
      <c r="K877" s="210">
        <f t="shared" si="59"/>
        <v>200</v>
      </c>
      <c r="L877" s="210">
        <f t="shared" si="59"/>
        <v>92</v>
      </c>
      <c r="M877" s="227">
        <f t="shared" si="60"/>
        <v>0.45261314969487892</v>
      </c>
      <c r="N877" s="235">
        <f t="array" ref="N877:O877">MMULT(K877:M877,$N$6:$O$8)</f>
        <v>246</v>
      </c>
      <c r="O877" s="235">
        <v>92.452613149694884</v>
      </c>
    </row>
    <row r="878" spans="5:15" ht="11.25" x14ac:dyDescent="0.2">
      <c r="E878" s="210">
        <v>867</v>
      </c>
      <c r="F878" s="212">
        <v>27</v>
      </c>
      <c r="G878" s="214">
        <v>202</v>
      </c>
      <c r="H878" s="221">
        <v>92</v>
      </c>
      <c r="I878" s="210">
        <v>867</v>
      </c>
      <c r="J878" s="217">
        <f t="shared" si="58"/>
        <v>3.2080000000000028</v>
      </c>
      <c r="K878" s="210">
        <f t="shared" si="59"/>
        <v>202</v>
      </c>
      <c r="L878" s="210">
        <f t="shared" si="59"/>
        <v>92</v>
      </c>
      <c r="M878" s="227">
        <f t="shared" si="60"/>
        <v>0.38388072950839275</v>
      </c>
      <c r="N878" s="235">
        <f t="array" ref="N878:O878">MMULT(K878:M878,$N$6:$O$8)</f>
        <v>248</v>
      </c>
      <c r="O878" s="235">
        <v>92.383880729508391</v>
      </c>
    </row>
    <row r="879" spans="5:15" ht="11.25" x14ac:dyDescent="0.2">
      <c r="E879" s="210">
        <v>868</v>
      </c>
      <c r="F879" s="212">
        <v>28</v>
      </c>
      <c r="G879" s="214">
        <v>204</v>
      </c>
      <c r="H879" s="221">
        <v>92</v>
      </c>
      <c r="I879" s="210">
        <v>868</v>
      </c>
      <c r="J879" s="217">
        <f t="shared" si="58"/>
        <v>3.4560000000000013</v>
      </c>
      <c r="K879" s="210">
        <f t="shared" si="59"/>
        <v>204</v>
      </c>
      <c r="L879" s="210">
        <f t="shared" si="59"/>
        <v>92</v>
      </c>
      <c r="M879" s="227">
        <f t="shared" si="60"/>
        <v>0.30102540079177892</v>
      </c>
      <c r="N879" s="235">
        <f t="array" ref="N879:O879">MMULT(K879:M879,$N$6:$O$8)</f>
        <v>250</v>
      </c>
      <c r="O879" s="235">
        <v>92.301025400791772</v>
      </c>
    </row>
    <row r="880" spans="5:15" ht="11.25" x14ac:dyDescent="0.2">
      <c r="E880" s="210">
        <v>869</v>
      </c>
      <c r="F880" s="212">
        <v>29</v>
      </c>
      <c r="G880" s="214">
        <v>206</v>
      </c>
      <c r="H880" s="221">
        <v>92</v>
      </c>
      <c r="I880" s="210">
        <v>869</v>
      </c>
      <c r="J880" s="217">
        <f t="shared" si="58"/>
        <v>3.7840000000000007</v>
      </c>
      <c r="K880" s="210">
        <f t="shared" si="59"/>
        <v>206</v>
      </c>
      <c r="L880" s="210">
        <f t="shared" si="59"/>
        <v>92</v>
      </c>
      <c r="M880" s="227">
        <f t="shared" si="60"/>
        <v>0.21824668852447918</v>
      </c>
      <c r="N880" s="235">
        <f t="array" ref="N880:O880">MMULT(K880:M880,$N$6:$O$8)</f>
        <v>252</v>
      </c>
      <c r="O880" s="235">
        <v>92.218246688524474</v>
      </c>
    </row>
    <row r="881" spans="5:15" ht="11.25" x14ac:dyDescent="0.2">
      <c r="E881" s="210">
        <v>870</v>
      </c>
      <c r="F881" s="212">
        <v>30</v>
      </c>
      <c r="G881" s="214">
        <v>208</v>
      </c>
      <c r="H881" s="221">
        <v>92</v>
      </c>
      <c r="I881" s="210">
        <v>870</v>
      </c>
      <c r="J881" s="217">
        <f t="shared" si="58"/>
        <v>4.1920000000000002</v>
      </c>
      <c r="K881" s="210">
        <f t="shared" si="59"/>
        <v>208</v>
      </c>
      <c r="L881" s="210">
        <f t="shared" si="59"/>
        <v>92</v>
      </c>
      <c r="M881" s="227">
        <f t="shared" si="60"/>
        <v>0.14629513029885471</v>
      </c>
      <c r="N881" s="235">
        <f t="array" ref="N881:O881">MMULT(K881:M881,$N$6:$O$8)</f>
        <v>254</v>
      </c>
      <c r="O881" s="235">
        <v>92.146295130298853</v>
      </c>
    </row>
    <row r="882" spans="5:15" ht="11.25" x14ac:dyDescent="0.2">
      <c r="E882" s="210">
        <v>871</v>
      </c>
      <c r="F882" s="212">
        <v>31</v>
      </c>
      <c r="G882" s="214">
        <v>210</v>
      </c>
      <c r="H882" s="221">
        <v>92</v>
      </c>
      <c r="I882" s="210">
        <v>871</v>
      </c>
      <c r="J882" s="217">
        <f t="shared" si="58"/>
        <v>4.6799999999999979</v>
      </c>
      <c r="K882" s="210">
        <f t="shared" si="59"/>
        <v>210</v>
      </c>
      <c r="L882" s="210">
        <f t="shared" si="59"/>
        <v>92</v>
      </c>
      <c r="M882" s="227">
        <f t="shared" si="60"/>
        <v>9.066710835703494E-2</v>
      </c>
      <c r="N882" s="235">
        <f t="array" ref="N882:O882">MMULT(K882:M882,$N$6:$O$8)</f>
        <v>256</v>
      </c>
      <c r="O882" s="235">
        <v>92.090667108357039</v>
      </c>
    </row>
    <row r="883" spans="5:15" ht="11.25" x14ac:dyDescent="0.2">
      <c r="E883" s="210">
        <v>872</v>
      </c>
      <c r="F883" s="212">
        <v>32</v>
      </c>
      <c r="G883" s="214"/>
      <c r="H883" s="221"/>
      <c r="I883" s="210">
        <v>872</v>
      </c>
      <c r="J883" s="217">
        <f t="shared" si="58"/>
        <v>176.80000000000007</v>
      </c>
      <c r="K883" s="210"/>
      <c r="M883" s="227"/>
      <c r="N883" s="237"/>
      <c r="O883" s="237"/>
    </row>
    <row r="884" spans="5:15" ht="11.25" x14ac:dyDescent="0.2">
      <c r="E884" s="210">
        <v>873</v>
      </c>
      <c r="F884" s="212">
        <v>33</v>
      </c>
      <c r="G884" s="214"/>
      <c r="H884" s="221"/>
      <c r="I884" s="210">
        <v>873</v>
      </c>
      <c r="J884" s="217">
        <f t="shared" si="58"/>
        <v>176.80000000000007</v>
      </c>
      <c r="K884" s="210"/>
      <c r="M884" s="227"/>
      <c r="N884" s="237"/>
      <c r="O884" s="237"/>
    </row>
    <row r="885" spans="5:15" ht="11.25" x14ac:dyDescent="0.2">
      <c r="E885" s="210">
        <v>874</v>
      </c>
      <c r="F885" s="212">
        <v>34</v>
      </c>
      <c r="G885" s="214"/>
      <c r="H885" s="221"/>
      <c r="I885" s="210">
        <v>874</v>
      </c>
      <c r="J885" s="217">
        <f t="shared" si="58"/>
        <v>176.80000000000007</v>
      </c>
      <c r="K885" s="210"/>
      <c r="M885" s="227"/>
      <c r="N885" s="237"/>
      <c r="O885" s="237"/>
    </row>
    <row r="886" spans="5:15" ht="11.25" x14ac:dyDescent="0.2">
      <c r="E886" s="210">
        <v>875</v>
      </c>
      <c r="F886" s="212">
        <v>35</v>
      </c>
      <c r="G886" s="214"/>
      <c r="H886" s="221"/>
      <c r="I886" s="210">
        <v>875</v>
      </c>
      <c r="J886" s="217">
        <f t="shared" si="58"/>
        <v>176.80000000000007</v>
      </c>
      <c r="K886" s="210"/>
      <c r="M886" s="227"/>
      <c r="N886" s="237"/>
      <c r="O886" s="237"/>
    </row>
    <row r="887" spans="5:15" ht="11.25" x14ac:dyDescent="0.2">
      <c r="E887" s="210">
        <v>876</v>
      </c>
      <c r="F887" s="212">
        <v>36</v>
      </c>
      <c r="G887" s="214"/>
      <c r="H887" s="221"/>
      <c r="I887" s="210">
        <v>876</v>
      </c>
      <c r="J887" s="217">
        <f t="shared" si="58"/>
        <v>176.80000000000007</v>
      </c>
      <c r="K887" s="210"/>
      <c r="M887" s="227"/>
      <c r="N887" s="237"/>
      <c r="O887" s="237"/>
    </row>
    <row r="888" spans="5:15" ht="11.25" x14ac:dyDescent="0.2">
      <c r="E888" s="210">
        <v>877</v>
      </c>
      <c r="F888" s="212">
        <v>37</v>
      </c>
      <c r="G888" s="214"/>
      <c r="H888" s="221"/>
      <c r="I888" s="210">
        <v>877</v>
      </c>
      <c r="J888" s="217">
        <f t="shared" si="58"/>
        <v>176.80000000000007</v>
      </c>
      <c r="K888" s="210"/>
      <c r="M888" s="227"/>
      <c r="N888" s="237"/>
      <c r="O888" s="237"/>
    </row>
    <row r="889" spans="5:15" ht="11.25" x14ac:dyDescent="0.2">
      <c r="E889" s="210">
        <v>878</v>
      </c>
      <c r="F889" s="212">
        <v>38</v>
      </c>
      <c r="G889" s="214"/>
      <c r="H889" s="221"/>
      <c r="I889" s="210">
        <v>878</v>
      </c>
      <c r="J889" s="217">
        <f t="shared" si="58"/>
        <v>176.80000000000007</v>
      </c>
      <c r="K889" s="210"/>
      <c r="M889" s="227"/>
      <c r="N889" s="237"/>
      <c r="O889" s="237"/>
    </row>
    <row r="890" spans="5:15" ht="11.25" x14ac:dyDescent="0.2">
      <c r="E890" s="210">
        <v>879</v>
      </c>
      <c r="F890" s="212">
        <v>39</v>
      </c>
      <c r="G890" s="214"/>
      <c r="H890" s="221"/>
      <c r="I890" s="210">
        <v>879</v>
      </c>
      <c r="J890" s="217">
        <f t="shared" si="58"/>
        <v>176.80000000000007</v>
      </c>
      <c r="K890" s="210"/>
      <c r="M890" s="227"/>
      <c r="N890" s="237"/>
      <c r="O890" s="237"/>
    </row>
    <row r="891" spans="5:15" ht="11.25" x14ac:dyDescent="0.2">
      <c r="E891" s="210">
        <v>880</v>
      </c>
      <c r="F891" s="213">
        <v>40</v>
      </c>
      <c r="G891" s="222"/>
      <c r="H891" s="223"/>
      <c r="I891" s="210">
        <v>880</v>
      </c>
      <c r="J891" s="217">
        <f t="shared" si="58"/>
        <v>176.80000000000007</v>
      </c>
      <c r="K891" s="210"/>
      <c r="M891" s="227"/>
      <c r="N891" s="237"/>
      <c r="O891" s="237"/>
    </row>
    <row r="892" spans="5:15" ht="11.25" x14ac:dyDescent="0.2">
      <c r="E892" s="210">
        <v>881</v>
      </c>
      <c r="F892" s="211">
        <v>1</v>
      </c>
      <c r="G892" s="219">
        <v>150</v>
      </c>
      <c r="H892" s="220">
        <v>94</v>
      </c>
      <c r="I892" s="210">
        <v>881</v>
      </c>
      <c r="J892" s="217">
        <f t="shared" si="58"/>
        <v>28.6</v>
      </c>
      <c r="K892" s="210">
        <f t="shared" ref="K892:L922" si="61">G892</f>
        <v>150</v>
      </c>
      <c r="L892" s="210">
        <f t="shared" si="61"/>
        <v>94</v>
      </c>
      <c r="M892" s="227">
        <f t="shared" ref="M892:M922" si="62">$M$2*$M$5*EXP(-1/2*J892/$M$10)</f>
        <v>5.9267742518916415E-12</v>
      </c>
      <c r="N892" s="235">
        <f t="array" ref="N892:O892">MMULT(K892:M892,$N$6:$O$8)</f>
        <v>197</v>
      </c>
      <c r="O892" s="235">
        <v>94.000000000005926</v>
      </c>
    </row>
    <row r="893" spans="5:15" ht="11.25" x14ac:dyDescent="0.2">
      <c r="E893" s="210">
        <v>882</v>
      </c>
      <c r="F893" s="212">
        <v>2</v>
      </c>
      <c r="G893" s="214">
        <v>152</v>
      </c>
      <c r="H893" s="221">
        <v>94</v>
      </c>
      <c r="I893" s="210">
        <v>882</v>
      </c>
      <c r="J893" s="217">
        <f t="shared" si="58"/>
        <v>26.655999999999999</v>
      </c>
      <c r="K893" s="210">
        <f t="shared" si="61"/>
        <v>152</v>
      </c>
      <c r="L893" s="210">
        <f t="shared" si="61"/>
        <v>94</v>
      </c>
      <c r="M893" s="227">
        <f t="shared" si="62"/>
        <v>3.9859566809734953E-11</v>
      </c>
      <c r="N893" s="235">
        <f t="array" ref="N893:O893">MMULT(K893:M893,$N$6:$O$8)</f>
        <v>199</v>
      </c>
      <c r="O893" s="235">
        <v>94.000000000039861</v>
      </c>
    </row>
    <row r="894" spans="5:15" ht="11.25" x14ac:dyDescent="0.2">
      <c r="E894" s="210">
        <v>883</v>
      </c>
      <c r="F894" s="212">
        <v>3</v>
      </c>
      <c r="G894" s="214">
        <v>154</v>
      </c>
      <c r="H894" s="221">
        <v>94</v>
      </c>
      <c r="I894" s="210">
        <v>883</v>
      </c>
      <c r="J894" s="217">
        <f t="shared" si="58"/>
        <v>24.791999999999998</v>
      </c>
      <c r="K894" s="210">
        <f t="shared" si="61"/>
        <v>154</v>
      </c>
      <c r="L894" s="210">
        <f t="shared" si="61"/>
        <v>94</v>
      </c>
      <c r="M894" s="227">
        <f t="shared" si="62"/>
        <v>2.4784744786631262E-10</v>
      </c>
      <c r="N894" s="235">
        <f t="array" ref="N894:O894">MMULT(K894:M894,$N$6:$O$8)</f>
        <v>201</v>
      </c>
      <c r="O894" s="235">
        <v>94.000000000247852</v>
      </c>
    </row>
    <row r="895" spans="5:15" ht="11.25" x14ac:dyDescent="0.2">
      <c r="E895" s="210">
        <v>884</v>
      </c>
      <c r="F895" s="212">
        <v>4</v>
      </c>
      <c r="G895" s="214">
        <v>156</v>
      </c>
      <c r="H895" s="221">
        <v>94</v>
      </c>
      <c r="I895" s="210">
        <v>884</v>
      </c>
      <c r="J895" s="217">
        <f t="shared" si="58"/>
        <v>23.007999999999996</v>
      </c>
      <c r="K895" s="210">
        <f t="shared" si="61"/>
        <v>156</v>
      </c>
      <c r="L895" s="210">
        <f t="shared" si="61"/>
        <v>94</v>
      </c>
      <c r="M895" s="227">
        <f t="shared" si="62"/>
        <v>1.4248659743146997E-9</v>
      </c>
      <c r="N895" s="235">
        <f t="array" ref="N895:O895">MMULT(K895:M895,$N$6:$O$8)</f>
        <v>203</v>
      </c>
      <c r="O895" s="235">
        <v>94.000000001424866</v>
      </c>
    </row>
    <row r="896" spans="5:15" ht="11.25" x14ac:dyDescent="0.2">
      <c r="E896" s="210">
        <v>885</v>
      </c>
      <c r="F896" s="212">
        <v>5</v>
      </c>
      <c r="G896" s="214">
        <v>158</v>
      </c>
      <c r="H896" s="221">
        <v>94</v>
      </c>
      <c r="I896" s="210">
        <v>885</v>
      </c>
      <c r="J896" s="217">
        <f t="shared" si="58"/>
        <v>21.303999999999998</v>
      </c>
      <c r="K896" s="210">
        <f t="shared" si="61"/>
        <v>158</v>
      </c>
      <c r="L896" s="210">
        <f t="shared" si="61"/>
        <v>94</v>
      </c>
      <c r="M896" s="227">
        <f t="shared" si="62"/>
        <v>7.5735808815798716E-9</v>
      </c>
      <c r="N896" s="235">
        <f t="array" ref="N896:O896">MMULT(K896:M896,$N$6:$O$8)</f>
        <v>205</v>
      </c>
      <c r="O896" s="235">
        <v>94.000000007573576</v>
      </c>
    </row>
    <row r="897" spans="5:15" ht="11.25" x14ac:dyDescent="0.2">
      <c r="E897" s="210">
        <v>886</v>
      </c>
      <c r="F897" s="212">
        <v>6</v>
      </c>
      <c r="G897" s="214">
        <v>160</v>
      </c>
      <c r="H897" s="221">
        <v>94</v>
      </c>
      <c r="I897" s="210">
        <v>886</v>
      </c>
      <c r="J897" s="217">
        <f t="shared" si="58"/>
        <v>19.68</v>
      </c>
      <c r="K897" s="210">
        <f t="shared" si="61"/>
        <v>160</v>
      </c>
      <c r="L897" s="210">
        <f t="shared" si="61"/>
        <v>94</v>
      </c>
      <c r="M897" s="227">
        <f t="shared" si="62"/>
        <v>3.721912917421801E-8</v>
      </c>
      <c r="N897" s="235">
        <f t="array" ref="N897:O897">MMULT(K897:M897,$N$6:$O$8)</f>
        <v>207</v>
      </c>
      <c r="O897" s="235">
        <v>94.000000037219124</v>
      </c>
    </row>
    <row r="898" spans="5:15" ht="11.25" x14ac:dyDescent="0.2">
      <c r="E898" s="210">
        <v>887</v>
      </c>
      <c r="F898" s="212">
        <v>7</v>
      </c>
      <c r="G898" s="214">
        <v>162</v>
      </c>
      <c r="H898" s="221">
        <v>94</v>
      </c>
      <c r="I898" s="210">
        <v>887</v>
      </c>
      <c r="J898" s="217">
        <f t="shared" si="58"/>
        <v>18.135999999999999</v>
      </c>
      <c r="K898" s="210">
        <f t="shared" si="61"/>
        <v>162</v>
      </c>
      <c r="L898" s="210">
        <f t="shared" si="61"/>
        <v>94</v>
      </c>
      <c r="M898" s="227">
        <f t="shared" si="62"/>
        <v>1.6910982305328981E-7</v>
      </c>
      <c r="N898" s="235">
        <f t="array" ref="N898:O898">MMULT(K898:M898,$N$6:$O$8)</f>
        <v>209</v>
      </c>
      <c r="O898" s="235">
        <v>94.000000169109825</v>
      </c>
    </row>
    <row r="899" spans="5:15" ht="11.25" x14ac:dyDescent="0.2">
      <c r="E899" s="210">
        <v>888</v>
      </c>
      <c r="F899" s="212">
        <v>8</v>
      </c>
      <c r="G899" s="214">
        <v>164</v>
      </c>
      <c r="H899" s="221">
        <v>94</v>
      </c>
      <c r="I899" s="210">
        <v>888</v>
      </c>
      <c r="J899" s="217">
        <f t="shared" si="58"/>
        <v>16.671999999999997</v>
      </c>
      <c r="K899" s="210">
        <f t="shared" si="61"/>
        <v>164</v>
      </c>
      <c r="L899" s="210">
        <f t="shared" si="61"/>
        <v>94</v>
      </c>
      <c r="M899" s="227">
        <f t="shared" si="62"/>
        <v>7.1041013775685299E-7</v>
      </c>
      <c r="N899" s="235">
        <f t="array" ref="N899:O899">MMULT(K899:M899,$N$6:$O$8)</f>
        <v>211</v>
      </c>
      <c r="O899" s="235">
        <v>94.000000710410134</v>
      </c>
    </row>
    <row r="900" spans="5:15" ht="11.25" x14ac:dyDescent="0.2">
      <c r="E900" s="210">
        <v>889</v>
      </c>
      <c r="F900" s="212">
        <v>9</v>
      </c>
      <c r="G900" s="214">
        <v>166</v>
      </c>
      <c r="H900" s="221">
        <v>94</v>
      </c>
      <c r="I900" s="210">
        <v>889</v>
      </c>
      <c r="J900" s="217">
        <f t="shared" si="58"/>
        <v>15.287999999999998</v>
      </c>
      <c r="K900" s="210">
        <f t="shared" si="61"/>
        <v>166</v>
      </c>
      <c r="L900" s="210">
        <f t="shared" si="61"/>
        <v>94</v>
      </c>
      <c r="M900" s="227">
        <f t="shared" si="62"/>
        <v>2.7592252344965562E-6</v>
      </c>
      <c r="N900" s="235">
        <f t="array" ref="N900:O900">MMULT(K900:M900,$N$6:$O$8)</f>
        <v>213</v>
      </c>
      <c r="O900" s="235">
        <v>94.000002759225239</v>
      </c>
    </row>
    <row r="901" spans="5:15" ht="11.25" x14ac:dyDescent="0.2">
      <c r="E901" s="210">
        <v>890</v>
      </c>
      <c r="F901" s="212">
        <v>10</v>
      </c>
      <c r="G901" s="214">
        <v>168</v>
      </c>
      <c r="H901" s="221">
        <v>94</v>
      </c>
      <c r="I901" s="210">
        <v>890</v>
      </c>
      <c r="J901" s="217">
        <f t="shared" si="58"/>
        <v>13.983999999999998</v>
      </c>
      <c r="K901" s="210">
        <f t="shared" si="61"/>
        <v>168</v>
      </c>
      <c r="L901" s="210">
        <f t="shared" si="61"/>
        <v>94</v>
      </c>
      <c r="M901" s="227">
        <f t="shared" si="62"/>
        <v>9.9083843299062948E-6</v>
      </c>
      <c r="N901" s="235">
        <f t="array" ref="N901:O901">MMULT(K901:M901,$N$6:$O$8)</f>
        <v>215</v>
      </c>
      <c r="O901" s="235">
        <v>94.000009908384328</v>
      </c>
    </row>
    <row r="902" spans="5:15" ht="11.25" x14ac:dyDescent="0.2">
      <c r="E902" s="210">
        <v>891</v>
      </c>
      <c r="F902" s="212">
        <v>11</v>
      </c>
      <c r="G902" s="214">
        <v>170</v>
      </c>
      <c r="H902" s="221">
        <v>94</v>
      </c>
      <c r="I902" s="210">
        <v>891</v>
      </c>
      <c r="J902" s="217">
        <f t="shared" si="58"/>
        <v>12.76</v>
      </c>
      <c r="K902" s="210">
        <f t="shared" si="61"/>
        <v>170</v>
      </c>
      <c r="L902" s="210">
        <f t="shared" si="61"/>
        <v>94</v>
      </c>
      <c r="M902" s="227">
        <f t="shared" si="62"/>
        <v>3.2896994490699431E-5</v>
      </c>
      <c r="N902" s="235">
        <f t="array" ref="N902:O902">MMULT(K902:M902,$N$6:$O$8)</f>
        <v>217</v>
      </c>
      <c r="O902" s="235">
        <v>94.000032896994497</v>
      </c>
    </row>
    <row r="903" spans="5:15" ht="11.25" x14ac:dyDescent="0.2">
      <c r="E903" s="210">
        <v>892</v>
      </c>
      <c r="F903" s="212">
        <v>12</v>
      </c>
      <c r="G903" s="214">
        <v>172</v>
      </c>
      <c r="H903" s="221">
        <v>94</v>
      </c>
      <c r="I903" s="210">
        <v>892</v>
      </c>
      <c r="J903" s="217">
        <f t="shared" si="58"/>
        <v>11.615999999999998</v>
      </c>
      <c r="K903" s="210">
        <f t="shared" si="61"/>
        <v>172</v>
      </c>
      <c r="L903" s="210">
        <f t="shared" si="61"/>
        <v>94</v>
      </c>
      <c r="M903" s="227">
        <f t="shared" si="62"/>
        <v>1.0098277201501748E-4</v>
      </c>
      <c r="N903" s="235">
        <f t="array" ref="N903:O903">MMULT(K903:M903,$N$6:$O$8)</f>
        <v>219</v>
      </c>
      <c r="O903" s="235">
        <v>94.000100982772011</v>
      </c>
    </row>
    <row r="904" spans="5:15" ht="11.25" x14ac:dyDescent="0.2">
      <c r="E904" s="210">
        <v>893</v>
      </c>
      <c r="F904" s="212">
        <v>13</v>
      </c>
      <c r="G904" s="214">
        <v>174</v>
      </c>
      <c r="H904" s="221">
        <v>94</v>
      </c>
      <c r="I904" s="210">
        <v>893</v>
      </c>
      <c r="J904" s="217">
        <f t="shared" si="58"/>
        <v>10.552</v>
      </c>
      <c r="K904" s="210">
        <f t="shared" si="61"/>
        <v>174</v>
      </c>
      <c r="L904" s="210">
        <f t="shared" si="61"/>
        <v>94</v>
      </c>
      <c r="M904" s="227">
        <f t="shared" si="62"/>
        <v>2.8659990476025392E-4</v>
      </c>
      <c r="N904" s="235">
        <f t="array" ref="N904:O904">MMULT(K904:M904,$N$6:$O$8)</f>
        <v>221</v>
      </c>
      <c r="O904" s="235">
        <v>94.000286599904754</v>
      </c>
    </row>
    <row r="905" spans="5:15" ht="11.25" x14ac:dyDescent="0.2">
      <c r="E905" s="210">
        <v>894</v>
      </c>
      <c r="F905" s="212">
        <v>14</v>
      </c>
      <c r="G905" s="214">
        <v>176</v>
      </c>
      <c r="H905" s="221">
        <v>94</v>
      </c>
      <c r="I905" s="210">
        <v>894</v>
      </c>
      <c r="J905" s="217">
        <f t="shared" si="58"/>
        <v>9.5679999999999996</v>
      </c>
      <c r="K905" s="210">
        <f t="shared" si="61"/>
        <v>176</v>
      </c>
      <c r="L905" s="210">
        <f t="shared" si="61"/>
        <v>94</v>
      </c>
      <c r="M905" s="227">
        <f t="shared" si="62"/>
        <v>7.5204267080969053E-4</v>
      </c>
      <c r="N905" s="235">
        <f t="array" ref="N905:O905">MMULT(K905:M905,$N$6:$O$8)</f>
        <v>223</v>
      </c>
      <c r="O905" s="235">
        <v>94.000752042670811</v>
      </c>
    </row>
    <row r="906" spans="5:15" ht="11.25" x14ac:dyDescent="0.2">
      <c r="E906" s="210">
        <v>895</v>
      </c>
      <c r="F906" s="212">
        <v>15</v>
      </c>
      <c r="G906" s="214">
        <v>178</v>
      </c>
      <c r="H906" s="221">
        <v>94</v>
      </c>
      <c r="I906" s="210">
        <v>895</v>
      </c>
      <c r="J906" s="217">
        <f t="shared" si="58"/>
        <v>8.6639999999999997</v>
      </c>
      <c r="K906" s="210">
        <f t="shared" si="61"/>
        <v>178</v>
      </c>
      <c r="L906" s="210">
        <f t="shared" si="61"/>
        <v>94</v>
      </c>
      <c r="M906" s="227">
        <f t="shared" si="62"/>
        <v>1.8245115297186424E-3</v>
      </c>
      <c r="N906" s="235">
        <f t="array" ref="N906:O906">MMULT(K906:M906,$N$6:$O$8)</f>
        <v>225</v>
      </c>
      <c r="O906" s="235">
        <v>94.001824511529719</v>
      </c>
    </row>
    <row r="907" spans="5:15" ht="11.25" x14ac:dyDescent="0.2">
      <c r="E907" s="210">
        <v>896</v>
      </c>
      <c r="F907" s="212">
        <v>16</v>
      </c>
      <c r="G907" s="214">
        <v>180</v>
      </c>
      <c r="H907" s="221">
        <v>94</v>
      </c>
      <c r="I907" s="210">
        <v>896</v>
      </c>
      <c r="J907" s="217">
        <f t="shared" si="58"/>
        <v>7.839999999999999</v>
      </c>
      <c r="K907" s="210">
        <f t="shared" si="61"/>
        <v>180</v>
      </c>
      <c r="L907" s="210">
        <f t="shared" si="61"/>
        <v>94</v>
      </c>
      <c r="M907" s="227">
        <f t="shared" si="62"/>
        <v>4.0924975578076469E-3</v>
      </c>
      <c r="N907" s="235">
        <f t="array" ref="N907:O907">MMULT(K907:M907,$N$6:$O$8)</f>
        <v>227</v>
      </c>
      <c r="O907" s="235">
        <v>94.004092497557806</v>
      </c>
    </row>
    <row r="908" spans="5:15" ht="11.25" x14ac:dyDescent="0.2">
      <c r="E908" s="210">
        <v>897</v>
      </c>
      <c r="F908" s="212">
        <v>17</v>
      </c>
      <c r="G908" s="214">
        <v>182</v>
      </c>
      <c r="H908" s="221">
        <v>94</v>
      </c>
      <c r="I908" s="210">
        <v>897</v>
      </c>
      <c r="J908" s="217">
        <f t="shared" si="58"/>
        <v>7.0959999999999992</v>
      </c>
      <c r="K908" s="210">
        <f t="shared" si="61"/>
        <v>182</v>
      </c>
      <c r="L908" s="210">
        <f t="shared" si="61"/>
        <v>94</v>
      </c>
      <c r="M908" s="227">
        <f t="shared" si="62"/>
        <v>8.487268339698803E-3</v>
      </c>
      <c r="N908" s="235">
        <f t="array" ref="N908:O908">MMULT(K908:M908,$N$6:$O$8)</f>
        <v>229</v>
      </c>
      <c r="O908" s="235">
        <v>94.008487268339692</v>
      </c>
    </row>
    <row r="909" spans="5:15" ht="11.25" x14ac:dyDescent="0.2">
      <c r="E909" s="210">
        <v>898</v>
      </c>
      <c r="F909" s="212">
        <v>18</v>
      </c>
      <c r="G909" s="214">
        <v>184</v>
      </c>
      <c r="H909" s="221">
        <v>94</v>
      </c>
      <c r="I909" s="210">
        <v>898</v>
      </c>
      <c r="J909" s="217">
        <f t="shared" ref="J909:J972" si="63">((G909-C$8)/C$9)^2+((H909-D$8)/D$9)^2-2*$C$10*(G909-C$8)/C$9*(H909-D$8)/D$9</f>
        <v>6.4319999999999995</v>
      </c>
      <c r="K909" s="210">
        <f t="shared" si="61"/>
        <v>184</v>
      </c>
      <c r="L909" s="210">
        <f t="shared" si="61"/>
        <v>94</v>
      </c>
      <c r="M909" s="227">
        <f t="shared" si="62"/>
        <v>1.6273655777668206E-2</v>
      </c>
      <c r="N909" s="235">
        <f t="array" ref="N909:O909">MMULT(K909:M909,$N$6:$O$8)</f>
        <v>231</v>
      </c>
      <c r="O909" s="235">
        <v>94.016273655777667</v>
      </c>
    </row>
    <row r="910" spans="5:15" ht="11.25" x14ac:dyDescent="0.2">
      <c r="E910" s="210">
        <v>899</v>
      </c>
      <c r="F910" s="212">
        <v>19</v>
      </c>
      <c r="G910" s="214">
        <v>186</v>
      </c>
      <c r="H910" s="221">
        <v>94</v>
      </c>
      <c r="I910" s="210">
        <v>899</v>
      </c>
      <c r="J910" s="217">
        <f t="shared" si="63"/>
        <v>5.8479999999999999</v>
      </c>
      <c r="K910" s="210">
        <f t="shared" si="61"/>
        <v>186</v>
      </c>
      <c r="L910" s="210">
        <f t="shared" si="61"/>
        <v>94</v>
      </c>
      <c r="M910" s="227">
        <f t="shared" si="62"/>
        <v>2.8849613903932775E-2</v>
      </c>
      <c r="N910" s="235">
        <f t="array" ref="N910:O910">MMULT(K910:M910,$N$6:$O$8)</f>
        <v>233</v>
      </c>
      <c r="O910" s="235">
        <v>94.02884961390393</v>
      </c>
    </row>
    <row r="911" spans="5:15" ht="11.25" x14ac:dyDescent="0.2">
      <c r="E911" s="210">
        <v>900</v>
      </c>
      <c r="F911" s="212">
        <v>20</v>
      </c>
      <c r="G911" s="214">
        <v>188</v>
      </c>
      <c r="H911" s="221">
        <v>94</v>
      </c>
      <c r="I911" s="210">
        <v>900</v>
      </c>
      <c r="J911" s="217">
        <f t="shared" si="63"/>
        <v>5.3439999999999994</v>
      </c>
      <c r="K911" s="210">
        <f t="shared" si="61"/>
        <v>188</v>
      </c>
      <c r="L911" s="210">
        <f t="shared" si="61"/>
        <v>94</v>
      </c>
      <c r="M911" s="227">
        <f t="shared" si="62"/>
        <v>4.7285999453588246E-2</v>
      </c>
      <c r="N911" s="235">
        <f t="array" ref="N911:O911">MMULT(K911:M911,$N$6:$O$8)</f>
        <v>235</v>
      </c>
      <c r="O911" s="235">
        <v>94.047285999453592</v>
      </c>
    </row>
    <row r="912" spans="5:15" ht="11.25" x14ac:dyDescent="0.2">
      <c r="E912" s="210">
        <v>901</v>
      </c>
      <c r="F912" s="212">
        <v>21</v>
      </c>
      <c r="G912" s="214">
        <v>190</v>
      </c>
      <c r="H912" s="221">
        <v>94</v>
      </c>
      <c r="I912" s="210">
        <v>901</v>
      </c>
      <c r="J912" s="217">
        <f t="shared" si="63"/>
        <v>4.92</v>
      </c>
      <c r="K912" s="210">
        <f t="shared" si="61"/>
        <v>190</v>
      </c>
      <c r="L912" s="210">
        <f t="shared" si="61"/>
        <v>94</v>
      </c>
      <c r="M912" s="227">
        <f t="shared" si="62"/>
        <v>7.1657693995164987E-2</v>
      </c>
      <c r="N912" s="235">
        <f t="array" ref="N912:O912">MMULT(K912:M912,$N$6:$O$8)</f>
        <v>237</v>
      </c>
      <c r="O912" s="235">
        <v>94.071657693995164</v>
      </c>
    </row>
    <row r="913" spans="5:15" ht="11.25" x14ac:dyDescent="0.2">
      <c r="E913" s="210">
        <v>902</v>
      </c>
      <c r="F913" s="212">
        <v>22</v>
      </c>
      <c r="G913" s="214">
        <v>192</v>
      </c>
      <c r="H913" s="221">
        <v>94</v>
      </c>
      <c r="I913" s="210">
        <v>902</v>
      </c>
      <c r="J913" s="217">
        <f t="shared" si="63"/>
        <v>4.5760000000000005</v>
      </c>
      <c r="K913" s="210">
        <f t="shared" si="61"/>
        <v>192</v>
      </c>
      <c r="L913" s="210">
        <f t="shared" si="61"/>
        <v>94</v>
      </c>
      <c r="M913" s="227">
        <f t="shared" si="62"/>
        <v>0.10039931991851221</v>
      </c>
      <c r="N913" s="235">
        <f t="array" ref="N913:O913">MMULT(K913:M913,$N$6:$O$8)</f>
        <v>239</v>
      </c>
      <c r="O913" s="235">
        <v>94.100399319918509</v>
      </c>
    </row>
    <row r="914" spans="5:15" ht="11.25" x14ac:dyDescent="0.2">
      <c r="E914" s="210">
        <v>903</v>
      </c>
      <c r="F914" s="212">
        <v>23</v>
      </c>
      <c r="G914" s="214">
        <v>194</v>
      </c>
      <c r="H914" s="221">
        <v>94</v>
      </c>
      <c r="I914" s="210">
        <v>903</v>
      </c>
      <c r="J914" s="217">
        <f t="shared" si="63"/>
        <v>4.3119999999999994</v>
      </c>
      <c r="K914" s="210">
        <f t="shared" si="61"/>
        <v>194</v>
      </c>
      <c r="L914" s="210">
        <f t="shared" si="61"/>
        <v>94</v>
      </c>
      <c r="M914" s="227">
        <f t="shared" si="62"/>
        <v>0.13005779946655349</v>
      </c>
      <c r="N914" s="235">
        <f t="array" ref="N914:O914">MMULT(K914:M914,$N$6:$O$8)</f>
        <v>241</v>
      </c>
      <c r="O914" s="235">
        <v>94.130057799466556</v>
      </c>
    </row>
    <row r="915" spans="5:15" ht="11.25" x14ac:dyDescent="0.2">
      <c r="E915" s="210">
        <v>904</v>
      </c>
      <c r="F915" s="212">
        <v>24</v>
      </c>
      <c r="G915" s="214">
        <v>196</v>
      </c>
      <c r="H915" s="221">
        <v>94</v>
      </c>
      <c r="I915" s="210">
        <v>904</v>
      </c>
      <c r="J915" s="217">
        <f t="shared" si="63"/>
        <v>4.1279999999999992</v>
      </c>
      <c r="K915" s="210">
        <f t="shared" si="61"/>
        <v>196</v>
      </c>
      <c r="L915" s="210">
        <f t="shared" si="61"/>
        <v>94</v>
      </c>
      <c r="M915" s="227">
        <f t="shared" si="62"/>
        <v>0.15576852945257466</v>
      </c>
      <c r="N915" s="235">
        <f t="array" ref="N915:O915">MMULT(K915:M915,$N$6:$O$8)</f>
        <v>243</v>
      </c>
      <c r="O915" s="235">
        <v>94.155768529452573</v>
      </c>
    </row>
    <row r="916" spans="5:15" ht="11.25" x14ac:dyDescent="0.2">
      <c r="E916" s="210">
        <v>905</v>
      </c>
      <c r="F916" s="212">
        <v>25</v>
      </c>
      <c r="G916" s="214">
        <v>198</v>
      </c>
      <c r="H916" s="221">
        <v>94</v>
      </c>
      <c r="I916" s="210">
        <v>905</v>
      </c>
      <c r="J916" s="217">
        <f t="shared" si="63"/>
        <v>4.0239999999999982</v>
      </c>
      <c r="K916" s="210">
        <f t="shared" si="61"/>
        <v>198</v>
      </c>
      <c r="L916" s="210">
        <f t="shared" si="61"/>
        <v>94</v>
      </c>
      <c r="M916" s="227">
        <f t="shared" si="62"/>
        <v>0.1724887305345702</v>
      </c>
      <c r="N916" s="235">
        <f t="array" ref="N916:O916">MMULT(K916:M916,$N$6:$O$8)</f>
        <v>245</v>
      </c>
      <c r="O916" s="235">
        <v>94.172488730534567</v>
      </c>
    </row>
    <row r="917" spans="5:15" ht="11.25" x14ac:dyDescent="0.2">
      <c r="E917" s="210">
        <v>906</v>
      </c>
      <c r="F917" s="212">
        <v>26</v>
      </c>
      <c r="G917" s="214">
        <v>200</v>
      </c>
      <c r="H917" s="221">
        <v>94</v>
      </c>
      <c r="I917" s="210">
        <v>906</v>
      </c>
      <c r="J917" s="217">
        <f t="shared" si="63"/>
        <v>4.0000000000000009</v>
      </c>
      <c r="K917" s="210">
        <f t="shared" si="61"/>
        <v>200</v>
      </c>
      <c r="L917" s="210">
        <f t="shared" si="61"/>
        <v>94</v>
      </c>
      <c r="M917" s="227">
        <f t="shared" si="62"/>
        <v>0.17659541335098936</v>
      </c>
      <c r="N917" s="235">
        <f t="array" ref="N917:O917">MMULT(K917:M917,$N$6:$O$8)</f>
        <v>247</v>
      </c>
      <c r="O917" s="235">
        <v>94.176595413350995</v>
      </c>
    </row>
    <row r="918" spans="5:15" ht="11.25" x14ac:dyDescent="0.2">
      <c r="E918" s="210">
        <v>907</v>
      </c>
      <c r="F918" s="212">
        <v>27</v>
      </c>
      <c r="G918" s="214">
        <v>202</v>
      </c>
      <c r="H918" s="221">
        <v>94</v>
      </c>
      <c r="I918" s="210">
        <v>907</v>
      </c>
      <c r="J918" s="217">
        <f t="shared" si="63"/>
        <v>4.0560000000000009</v>
      </c>
      <c r="K918" s="210">
        <f t="shared" si="61"/>
        <v>202</v>
      </c>
      <c r="L918" s="210">
        <f t="shared" si="61"/>
        <v>94</v>
      </c>
      <c r="M918" s="227">
        <f t="shared" si="62"/>
        <v>0.16716132349514132</v>
      </c>
      <c r="N918" s="235">
        <f t="array" ref="N918:O918">MMULT(K918:M918,$N$6:$O$8)</f>
        <v>249</v>
      </c>
      <c r="O918" s="235">
        <v>94.167161323495137</v>
      </c>
    </row>
    <row r="919" spans="5:15" ht="11.25" x14ac:dyDescent="0.2">
      <c r="E919" s="210">
        <v>908</v>
      </c>
      <c r="F919" s="212">
        <v>28</v>
      </c>
      <c r="G919" s="214">
        <v>204</v>
      </c>
      <c r="H919" s="221">
        <v>94</v>
      </c>
      <c r="I919" s="210">
        <v>908</v>
      </c>
      <c r="J919" s="217">
        <f t="shared" si="63"/>
        <v>4.1920000000000002</v>
      </c>
      <c r="K919" s="210">
        <f t="shared" si="61"/>
        <v>204</v>
      </c>
      <c r="L919" s="210">
        <f t="shared" si="61"/>
        <v>94</v>
      </c>
      <c r="M919" s="227">
        <f t="shared" si="62"/>
        <v>0.14629513029885471</v>
      </c>
      <c r="N919" s="235">
        <f t="array" ref="N919:O919">MMULT(K919:M919,$N$6:$O$8)</f>
        <v>251</v>
      </c>
      <c r="O919" s="235">
        <v>94.146295130298853</v>
      </c>
    </row>
    <row r="920" spans="5:15" ht="11.25" x14ac:dyDescent="0.2">
      <c r="E920" s="210">
        <v>909</v>
      </c>
      <c r="F920" s="212">
        <v>29</v>
      </c>
      <c r="G920" s="214">
        <v>206</v>
      </c>
      <c r="H920" s="221">
        <v>94</v>
      </c>
      <c r="I920" s="210">
        <v>909</v>
      </c>
      <c r="J920" s="217">
        <f t="shared" si="63"/>
        <v>4.4080000000000013</v>
      </c>
      <c r="K920" s="210">
        <f t="shared" si="61"/>
        <v>206</v>
      </c>
      <c r="L920" s="210">
        <f t="shared" si="61"/>
        <v>94</v>
      </c>
      <c r="M920" s="227">
        <f t="shared" si="62"/>
        <v>0.11837544560711784</v>
      </c>
      <c r="N920" s="235">
        <f t="array" ref="N920:O920">MMULT(K920:M920,$N$6:$O$8)</f>
        <v>253</v>
      </c>
      <c r="O920" s="235">
        <v>94.118375445607114</v>
      </c>
    </row>
    <row r="921" spans="5:15" ht="11.25" x14ac:dyDescent="0.2">
      <c r="E921" s="210">
        <v>910</v>
      </c>
      <c r="F921" s="212">
        <v>30</v>
      </c>
      <c r="G921" s="214">
        <v>208</v>
      </c>
      <c r="H921" s="221">
        <v>94</v>
      </c>
      <c r="I921" s="210">
        <v>910</v>
      </c>
      <c r="J921" s="217">
        <f t="shared" si="63"/>
        <v>4.7039999999999988</v>
      </c>
      <c r="K921" s="210">
        <f t="shared" si="61"/>
        <v>208</v>
      </c>
      <c r="L921" s="210">
        <f t="shared" si="61"/>
        <v>94</v>
      </c>
      <c r="M921" s="227">
        <f t="shared" si="62"/>
        <v>8.8558667096648086E-2</v>
      </c>
      <c r="N921" s="235">
        <f t="array" ref="N921:O921">MMULT(K921:M921,$N$6:$O$8)</f>
        <v>255</v>
      </c>
      <c r="O921" s="235">
        <v>94.088558667096649</v>
      </c>
    </row>
    <row r="922" spans="5:15" ht="11.25" x14ac:dyDescent="0.2">
      <c r="E922" s="210">
        <v>911</v>
      </c>
      <c r="F922" s="212">
        <v>31</v>
      </c>
      <c r="G922" s="214">
        <v>210</v>
      </c>
      <c r="H922" s="221">
        <v>94</v>
      </c>
      <c r="I922" s="210">
        <v>911</v>
      </c>
      <c r="J922" s="217">
        <f t="shared" si="63"/>
        <v>5.0799999999999983</v>
      </c>
      <c r="K922" s="210">
        <f t="shared" si="61"/>
        <v>210</v>
      </c>
      <c r="L922" s="210">
        <f t="shared" si="61"/>
        <v>94</v>
      </c>
      <c r="M922" s="227">
        <f t="shared" si="62"/>
        <v>6.1254528810571987E-2</v>
      </c>
      <c r="N922" s="235">
        <f t="array" ref="N922:O922">MMULT(K922:M922,$N$6:$O$8)</f>
        <v>257</v>
      </c>
      <c r="O922" s="235">
        <v>94.061254528810565</v>
      </c>
    </row>
    <row r="923" spans="5:15" ht="11.25" x14ac:dyDescent="0.2">
      <c r="E923" s="210">
        <v>912</v>
      </c>
      <c r="F923" s="212">
        <v>32</v>
      </c>
      <c r="G923" s="214"/>
      <c r="H923" s="221"/>
      <c r="I923" s="210">
        <v>912</v>
      </c>
      <c r="J923" s="217">
        <f t="shared" si="63"/>
        <v>176.80000000000007</v>
      </c>
      <c r="K923" s="210"/>
      <c r="M923" s="227"/>
      <c r="N923" s="237"/>
      <c r="O923" s="237"/>
    </row>
    <row r="924" spans="5:15" ht="11.25" x14ac:dyDescent="0.2">
      <c r="E924" s="210">
        <v>913</v>
      </c>
      <c r="F924" s="212">
        <v>33</v>
      </c>
      <c r="G924" s="214"/>
      <c r="H924" s="221"/>
      <c r="I924" s="210">
        <v>913</v>
      </c>
      <c r="J924" s="217">
        <f t="shared" si="63"/>
        <v>176.80000000000007</v>
      </c>
      <c r="K924" s="210"/>
      <c r="M924" s="227"/>
      <c r="N924" s="237"/>
      <c r="O924" s="237"/>
    </row>
    <row r="925" spans="5:15" ht="11.25" x14ac:dyDescent="0.2">
      <c r="E925" s="210">
        <v>914</v>
      </c>
      <c r="F925" s="212">
        <v>34</v>
      </c>
      <c r="G925" s="214"/>
      <c r="H925" s="221"/>
      <c r="I925" s="210">
        <v>914</v>
      </c>
      <c r="J925" s="217">
        <f t="shared" si="63"/>
        <v>176.80000000000007</v>
      </c>
      <c r="K925" s="210"/>
      <c r="M925" s="227"/>
      <c r="N925" s="237"/>
      <c r="O925" s="237"/>
    </row>
    <row r="926" spans="5:15" ht="11.25" x14ac:dyDescent="0.2">
      <c r="E926" s="210">
        <v>915</v>
      </c>
      <c r="F926" s="212">
        <v>35</v>
      </c>
      <c r="G926" s="214"/>
      <c r="H926" s="221"/>
      <c r="I926" s="210">
        <v>915</v>
      </c>
      <c r="J926" s="217">
        <f t="shared" si="63"/>
        <v>176.80000000000007</v>
      </c>
      <c r="K926" s="210"/>
      <c r="M926" s="227"/>
      <c r="N926" s="237"/>
      <c r="O926" s="237"/>
    </row>
    <row r="927" spans="5:15" ht="11.25" x14ac:dyDescent="0.2">
      <c r="E927" s="210">
        <v>916</v>
      </c>
      <c r="F927" s="212">
        <v>36</v>
      </c>
      <c r="G927" s="214"/>
      <c r="H927" s="221"/>
      <c r="I927" s="210">
        <v>916</v>
      </c>
      <c r="J927" s="217">
        <f t="shared" si="63"/>
        <v>176.80000000000007</v>
      </c>
      <c r="K927" s="210"/>
      <c r="M927" s="227"/>
      <c r="N927" s="237"/>
      <c r="O927" s="237"/>
    </row>
    <row r="928" spans="5:15" ht="11.25" x14ac:dyDescent="0.2">
      <c r="E928" s="210">
        <v>917</v>
      </c>
      <c r="F928" s="212">
        <v>37</v>
      </c>
      <c r="G928" s="214"/>
      <c r="H928" s="221"/>
      <c r="I928" s="210">
        <v>917</v>
      </c>
      <c r="J928" s="217">
        <f t="shared" si="63"/>
        <v>176.80000000000007</v>
      </c>
      <c r="K928" s="210"/>
      <c r="M928" s="227"/>
      <c r="N928" s="237"/>
      <c r="O928" s="237"/>
    </row>
    <row r="929" spans="5:15" ht="11.25" x14ac:dyDescent="0.2">
      <c r="E929" s="210">
        <v>918</v>
      </c>
      <c r="F929" s="212">
        <v>38</v>
      </c>
      <c r="G929" s="214"/>
      <c r="H929" s="221"/>
      <c r="I929" s="210">
        <v>918</v>
      </c>
      <c r="J929" s="217">
        <f t="shared" si="63"/>
        <v>176.80000000000007</v>
      </c>
      <c r="K929" s="210"/>
      <c r="M929" s="227"/>
      <c r="N929" s="237"/>
      <c r="O929" s="237"/>
    </row>
    <row r="930" spans="5:15" ht="11.25" x14ac:dyDescent="0.2">
      <c r="E930" s="210">
        <v>919</v>
      </c>
      <c r="F930" s="212">
        <v>39</v>
      </c>
      <c r="G930" s="214"/>
      <c r="H930" s="221"/>
      <c r="I930" s="210">
        <v>919</v>
      </c>
      <c r="J930" s="217">
        <f t="shared" si="63"/>
        <v>176.80000000000007</v>
      </c>
      <c r="K930" s="210"/>
      <c r="M930" s="227"/>
      <c r="N930" s="237"/>
      <c r="O930" s="237"/>
    </row>
    <row r="931" spans="5:15" ht="11.25" x14ac:dyDescent="0.2">
      <c r="E931" s="210">
        <v>920</v>
      </c>
      <c r="F931" s="213">
        <v>40</v>
      </c>
      <c r="G931" s="222"/>
      <c r="H931" s="223"/>
      <c r="I931" s="210">
        <v>920</v>
      </c>
      <c r="J931" s="217">
        <f t="shared" si="63"/>
        <v>176.80000000000007</v>
      </c>
      <c r="K931" s="210"/>
      <c r="M931" s="227"/>
      <c r="N931" s="237"/>
      <c r="O931" s="237"/>
    </row>
    <row r="932" spans="5:15" ht="11.25" x14ac:dyDescent="0.2">
      <c r="E932" s="210">
        <v>921</v>
      </c>
      <c r="F932" s="211">
        <v>1</v>
      </c>
      <c r="G932" s="219">
        <v>150</v>
      </c>
      <c r="H932" s="220">
        <v>96</v>
      </c>
      <c r="I932" s="210">
        <v>921</v>
      </c>
      <c r="J932" s="217">
        <f t="shared" si="63"/>
        <v>32.680000000000007</v>
      </c>
      <c r="K932" s="210">
        <f t="shared" ref="K932:L962" si="64">G932</f>
        <v>150</v>
      </c>
      <c r="L932" s="210">
        <f t="shared" si="64"/>
        <v>96</v>
      </c>
      <c r="M932" s="227">
        <f t="shared" ref="M932:M962" si="65">$M$2*$M$5*EXP(-1/2*J932/$M$10)</f>
        <v>1.085526569726942E-13</v>
      </c>
      <c r="N932" s="235">
        <f t="array" ref="N932:O932">MMULT(K932:M932,$N$6:$O$8)</f>
        <v>198</v>
      </c>
      <c r="O932" s="235">
        <v>96.000000000000114</v>
      </c>
    </row>
    <row r="933" spans="5:15" ht="11.25" x14ac:dyDescent="0.2">
      <c r="E933" s="210">
        <v>922</v>
      </c>
      <c r="F933" s="212">
        <v>2</v>
      </c>
      <c r="G933" s="214">
        <v>152</v>
      </c>
      <c r="H933" s="221">
        <v>96</v>
      </c>
      <c r="I933" s="210">
        <v>922</v>
      </c>
      <c r="J933" s="217">
        <f t="shared" si="63"/>
        <v>30.624000000000002</v>
      </c>
      <c r="K933" s="210">
        <f t="shared" si="64"/>
        <v>152</v>
      </c>
      <c r="L933" s="210">
        <f t="shared" si="64"/>
        <v>96</v>
      </c>
      <c r="M933" s="227">
        <f t="shared" si="65"/>
        <v>8.1478285933845362E-13</v>
      </c>
      <c r="N933" s="235">
        <f t="array" ref="N933:O933">MMULT(K933:M933,$N$6:$O$8)</f>
        <v>200</v>
      </c>
      <c r="O933" s="235">
        <v>96.00000000000081</v>
      </c>
    </row>
    <row r="934" spans="5:15" ht="11.25" x14ac:dyDescent="0.2">
      <c r="E934" s="210">
        <v>923</v>
      </c>
      <c r="F934" s="212">
        <v>3</v>
      </c>
      <c r="G934" s="214">
        <v>154</v>
      </c>
      <c r="H934" s="221">
        <v>96</v>
      </c>
      <c r="I934" s="210">
        <v>923</v>
      </c>
      <c r="J934" s="217">
        <f t="shared" si="63"/>
        <v>28.648000000000003</v>
      </c>
      <c r="K934" s="210">
        <f t="shared" si="64"/>
        <v>154</v>
      </c>
      <c r="L934" s="210">
        <f t="shared" si="64"/>
        <v>96</v>
      </c>
      <c r="M934" s="227">
        <f t="shared" si="65"/>
        <v>5.654328004780437E-12</v>
      </c>
      <c r="N934" s="235">
        <f t="array" ref="N934:O934">MMULT(K934:M934,$N$6:$O$8)</f>
        <v>202</v>
      </c>
      <c r="O934" s="235">
        <v>96.000000000005656</v>
      </c>
    </row>
    <row r="935" spans="5:15" ht="11.25" x14ac:dyDescent="0.2">
      <c r="E935" s="210">
        <v>924</v>
      </c>
      <c r="F935" s="212">
        <v>4</v>
      </c>
      <c r="G935" s="214">
        <v>156</v>
      </c>
      <c r="H935" s="221">
        <v>96</v>
      </c>
      <c r="I935" s="210">
        <v>924</v>
      </c>
      <c r="J935" s="217">
        <f t="shared" si="63"/>
        <v>26.751999999999999</v>
      </c>
      <c r="K935" s="210">
        <f t="shared" si="64"/>
        <v>156</v>
      </c>
      <c r="L935" s="210">
        <f t="shared" si="64"/>
        <v>96</v>
      </c>
      <c r="M935" s="227">
        <f t="shared" si="65"/>
        <v>3.6279208184069605E-11</v>
      </c>
      <c r="N935" s="235">
        <f t="array" ref="N935:O935">MMULT(K935:M935,$N$6:$O$8)</f>
        <v>204</v>
      </c>
      <c r="O935" s="235">
        <v>96.00000000003628</v>
      </c>
    </row>
    <row r="936" spans="5:15" ht="11.25" x14ac:dyDescent="0.2">
      <c r="E936" s="210">
        <v>925</v>
      </c>
      <c r="F936" s="212">
        <v>5</v>
      </c>
      <c r="G936" s="214">
        <v>158</v>
      </c>
      <c r="H936" s="221">
        <v>96</v>
      </c>
      <c r="I936" s="210">
        <v>925</v>
      </c>
      <c r="J936" s="217">
        <f t="shared" si="63"/>
        <v>24.936</v>
      </c>
      <c r="K936" s="210">
        <f t="shared" si="64"/>
        <v>158</v>
      </c>
      <c r="L936" s="210">
        <f t="shared" si="64"/>
        <v>96</v>
      </c>
      <c r="M936" s="227">
        <f t="shared" si="65"/>
        <v>2.1521487695621032E-10</v>
      </c>
      <c r="N936" s="235">
        <f t="array" ref="N936:O936">MMULT(K936:M936,$N$6:$O$8)</f>
        <v>206</v>
      </c>
      <c r="O936" s="235">
        <v>96.000000000215209</v>
      </c>
    </row>
    <row r="937" spans="5:15" ht="11.25" x14ac:dyDescent="0.2">
      <c r="E937" s="210">
        <v>926</v>
      </c>
      <c r="F937" s="212">
        <v>6</v>
      </c>
      <c r="G937" s="214">
        <v>160</v>
      </c>
      <c r="H937" s="221">
        <v>96</v>
      </c>
      <c r="I937" s="210">
        <v>926</v>
      </c>
      <c r="J937" s="217">
        <f t="shared" si="63"/>
        <v>23.200000000000003</v>
      </c>
      <c r="K937" s="210">
        <f t="shared" si="64"/>
        <v>160</v>
      </c>
      <c r="L937" s="210">
        <f t="shared" si="64"/>
        <v>96</v>
      </c>
      <c r="M937" s="227">
        <f t="shared" si="65"/>
        <v>1.180387131326389E-9</v>
      </c>
      <c r="N937" s="235">
        <f t="array" ref="N937:O937">MMULT(K937:M937,$N$6:$O$8)</f>
        <v>208</v>
      </c>
      <c r="O937" s="235">
        <v>96.000000001180382</v>
      </c>
    </row>
    <row r="938" spans="5:15" ht="11.25" x14ac:dyDescent="0.2">
      <c r="E938" s="210">
        <v>927</v>
      </c>
      <c r="F938" s="212">
        <v>7</v>
      </c>
      <c r="G938" s="214">
        <v>162</v>
      </c>
      <c r="H938" s="221">
        <v>96</v>
      </c>
      <c r="I938" s="210">
        <v>927</v>
      </c>
      <c r="J938" s="217">
        <f t="shared" si="63"/>
        <v>21.544000000000004</v>
      </c>
      <c r="K938" s="210">
        <f t="shared" si="64"/>
        <v>162</v>
      </c>
      <c r="L938" s="210">
        <f t="shared" si="64"/>
        <v>96</v>
      </c>
      <c r="M938" s="227">
        <f t="shared" si="65"/>
        <v>5.9856915158557709E-9</v>
      </c>
      <c r="N938" s="235">
        <f t="array" ref="N938:O938">MMULT(K938:M938,$N$6:$O$8)</f>
        <v>210</v>
      </c>
      <c r="O938" s="235">
        <v>96.000000005985697</v>
      </c>
    </row>
    <row r="939" spans="5:15" ht="11.25" x14ac:dyDescent="0.2">
      <c r="E939" s="210">
        <v>928</v>
      </c>
      <c r="F939" s="212">
        <v>8</v>
      </c>
      <c r="G939" s="214">
        <v>164</v>
      </c>
      <c r="H939" s="221">
        <v>96</v>
      </c>
      <c r="I939" s="210">
        <v>928</v>
      </c>
      <c r="J939" s="217">
        <f t="shared" si="63"/>
        <v>19.968000000000004</v>
      </c>
      <c r="K939" s="210">
        <f t="shared" si="64"/>
        <v>164</v>
      </c>
      <c r="L939" s="210">
        <f t="shared" si="64"/>
        <v>96</v>
      </c>
      <c r="M939" s="227">
        <f t="shared" si="65"/>
        <v>2.8063503183415386E-8</v>
      </c>
      <c r="N939" s="235">
        <f t="array" ref="N939:O939">MMULT(K939:M939,$N$6:$O$8)</f>
        <v>212</v>
      </c>
      <c r="O939" s="235">
        <v>96.000000028063496</v>
      </c>
    </row>
    <row r="940" spans="5:15" ht="11.25" x14ac:dyDescent="0.2">
      <c r="E940" s="210">
        <v>929</v>
      </c>
      <c r="F940" s="212">
        <v>9</v>
      </c>
      <c r="G940" s="214">
        <v>166</v>
      </c>
      <c r="H940" s="221">
        <v>96</v>
      </c>
      <c r="I940" s="210">
        <v>929</v>
      </c>
      <c r="J940" s="217">
        <f t="shared" si="63"/>
        <v>18.472000000000001</v>
      </c>
      <c r="K940" s="210">
        <f t="shared" si="64"/>
        <v>166</v>
      </c>
      <c r="L940" s="210">
        <f t="shared" si="64"/>
        <v>96</v>
      </c>
      <c r="M940" s="227">
        <f t="shared" si="65"/>
        <v>1.2164860230849635E-7</v>
      </c>
      <c r="N940" s="235">
        <f t="array" ref="N940:O940">MMULT(K940:M940,$N$6:$O$8)</f>
        <v>214</v>
      </c>
      <c r="O940" s="235">
        <v>96.000000121648597</v>
      </c>
    </row>
    <row r="941" spans="5:15" ht="11.25" x14ac:dyDescent="0.2">
      <c r="E941" s="210">
        <v>930</v>
      </c>
      <c r="F941" s="212">
        <v>10</v>
      </c>
      <c r="G941" s="214">
        <v>168</v>
      </c>
      <c r="H941" s="221">
        <v>96</v>
      </c>
      <c r="I941" s="210">
        <v>930</v>
      </c>
      <c r="J941" s="217">
        <f t="shared" si="63"/>
        <v>17.056000000000001</v>
      </c>
      <c r="K941" s="210">
        <f t="shared" si="64"/>
        <v>168</v>
      </c>
      <c r="L941" s="210">
        <f t="shared" si="64"/>
        <v>96</v>
      </c>
      <c r="M941" s="227">
        <f t="shared" si="65"/>
        <v>4.875397735269833E-7</v>
      </c>
      <c r="N941" s="235">
        <f t="array" ref="N941:O941">MMULT(K941:M941,$N$6:$O$8)</f>
        <v>216</v>
      </c>
      <c r="O941" s="235">
        <v>96.000000487539779</v>
      </c>
    </row>
    <row r="942" spans="5:15" ht="11.25" x14ac:dyDescent="0.2">
      <c r="E942" s="210">
        <v>931</v>
      </c>
      <c r="F942" s="212">
        <v>11</v>
      </c>
      <c r="G942" s="214">
        <v>170</v>
      </c>
      <c r="H942" s="221">
        <v>96</v>
      </c>
      <c r="I942" s="210">
        <v>931</v>
      </c>
      <c r="J942" s="217">
        <f t="shared" si="63"/>
        <v>15.720000000000002</v>
      </c>
      <c r="K942" s="210">
        <f t="shared" si="64"/>
        <v>170</v>
      </c>
      <c r="L942" s="210">
        <f t="shared" si="64"/>
        <v>96</v>
      </c>
      <c r="M942" s="227">
        <f t="shared" si="65"/>
        <v>1.8065528315269063E-6</v>
      </c>
      <c r="N942" s="235">
        <f t="array" ref="N942:O942">MMULT(K942:M942,$N$6:$O$8)</f>
        <v>218</v>
      </c>
      <c r="O942" s="235">
        <v>96.000001806552831</v>
      </c>
    </row>
    <row r="943" spans="5:15" ht="11.25" x14ac:dyDescent="0.2">
      <c r="E943" s="210">
        <v>932</v>
      </c>
      <c r="F943" s="212">
        <v>12</v>
      </c>
      <c r="G943" s="214">
        <v>172</v>
      </c>
      <c r="H943" s="221">
        <v>96</v>
      </c>
      <c r="I943" s="210">
        <v>932</v>
      </c>
      <c r="J943" s="217">
        <f t="shared" si="63"/>
        <v>14.464000000000002</v>
      </c>
      <c r="K943" s="210">
        <f t="shared" si="64"/>
        <v>172</v>
      </c>
      <c r="L943" s="210">
        <f t="shared" si="64"/>
        <v>96</v>
      </c>
      <c r="M943" s="227">
        <f t="shared" si="65"/>
        <v>6.1891209508331769E-6</v>
      </c>
      <c r="N943" s="235">
        <f t="array" ref="N943:O943">MMULT(K943:M943,$N$6:$O$8)</f>
        <v>220</v>
      </c>
      <c r="O943" s="235">
        <v>96.000006189120953</v>
      </c>
    </row>
    <row r="944" spans="5:15" ht="11.25" x14ac:dyDescent="0.2">
      <c r="E944" s="210">
        <v>933</v>
      </c>
      <c r="F944" s="212">
        <v>13</v>
      </c>
      <c r="G944" s="214">
        <v>174</v>
      </c>
      <c r="H944" s="221">
        <v>96</v>
      </c>
      <c r="I944" s="210">
        <v>933</v>
      </c>
      <c r="J944" s="217">
        <f t="shared" si="63"/>
        <v>13.288</v>
      </c>
      <c r="K944" s="210">
        <f t="shared" si="64"/>
        <v>174</v>
      </c>
      <c r="L944" s="210">
        <f t="shared" si="64"/>
        <v>96</v>
      </c>
      <c r="M944" s="227">
        <f t="shared" si="65"/>
        <v>1.9604012053744434E-5</v>
      </c>
      <c r="N944" s="235">
        <f t="array" ref="N944:O944">MMULT(K944:M944,$N$6:$O$8)</f>
        <v>222</v>
      </c>
      <c r="O944" s="235">
        <v>96.000019604012053</v>
      </c>
    </row>
    <row r="945" spans="5:15" ht="11.25" x14ac:dyDescent="0.2">
      <c r="E945" s="210">
        <v>934</v>
      </c>
      <c r="F945" s="212">
        <v>14</v>
      </c>
      <c r="G945" s="214">
        <v>176</v>
      </c>
      <c r="H945" s="221">
        <v>96</v>
      </c>
      <c r="I945" s="210">
        <v>934</v>
      </c>
      <c r="J945" s="217">
        <f t="shared" si="63"/>
        <v>12.192000000000002</v>
      </c>
      <c r="K945" s="210">
        <f t="shared" si="64"/>
        <v>176</v>
      </c>
      <c r="L945" s="210">
        <f t="shared" si="64"/>
        <v>96</v>
      </c>
      <c r="M945" s="227">
        <f t="shared" si="65"/>
        <v>5.7411466364888246E-5</v>
      </c>
      <c r="N945" s="235">
        <f t="array" ref="N945:O945">MMULT(K945:M945,$N$6:$O$8)</f>
        <v>224</v>
      </c>
      <c r="O945" s="235">
        <v>96.000057411466358</v>
      </c>
    </row>
    <row r="946" spans="5:15" ht="11.25" x14ac:dyDescent="0.2">
      <c r="E946" s="210">
        <v>935</v>
      </c>
      <c r="F946" s="212">
        <v>15</v>
      </c>
      <c r="G946" s="214">
        <v>178</v>
      </c>
      <c r="H946" s="221">
        <v>96</v>
      </c>
      <c r="I946" s="210">
        <v>935</v>
      </c>
      <c r="J946" s="217">
        <f t="shared" si="63"/>
        <v>11.176000000000002</v>
      </c>
      <c r="K946" s="210">
        <f t="shared" si="64"/>
        <v>178</v>
      </c>
      <c r="L946" s="210">
        <f t="shared" si="64"/>
        <v>96</v>
      </c>
      <c r="M946" s="227">
        <f t="shared" si="65"/>
        <v>1.5544974206170936E-4</v>
      </c>
      <c r="N946" s="235">
        <f t="array" ref="N946:O946">MMULT(K946:M946,$N$6:$O$8)</f>
        <v>226</v>
      </c>
      <c r="O946" s="235">
        <v>96.000155449742067</v>
      </c>
    </row>
    <row r="947" spans="5:15" ht="11.25" x14ac:dyDescent="0.2">
      <c r="E947" s="210">
        <v>936</v>
      </c>
      <c r="F947" s="212">
        <v>16</v>
      </c>
      <c r="G947" s="214">
        <v>180</v>
      </c>
      <c r="H947" s="221">
        <v>96</v>
      </c>
      <c r="I947" s="210">
        <v>936</v>
      </c>
      <c r="J947" s="217">
        <f t="shared" si="63"/>
        <v>10.240000000000002</v>
      </c>
      <c r="K947" s="210">
        <f t="shared" si="64"/>
        <v>180</v>
      </c>
      <c r="L947" s="210">
        <f t="shared" si="64"/>
        <v>96</v>
      </c>
      <c r="M947" s="227">
        <f t="shared" si="65"/>
        <v>3.891518144631296E-4</v>
      </c>
      <c r="N947" s="235">
        <f t="array" ref="N947:O947">MMULT(K947:M947,$N$6:$O$8)</f>
        <v>228</v>
      </c>
      <c r="O947" s="235">
        <v>96.00038915181446</v>
      </c>
    </row>
    <row r="948" spans="5:15" ht="11.25" x14ac:dyDescent="0.2">
      <c r="E948" s="210">
        <v>937</v>
      </c>
      <c r="F948" s="212">
        <v>17</v>
      </c>
      <c r="G948" s="214">
        <v>182</v>
      </c>
      <c r="H948" s="221">
        <v>96</v>
      </c>
      <c r="I948" s="210">
        <v>937</v>
      </c>
      <c r="J948" s="217">
        <f t="shared" si="63"/>
        <v>9.3840000000000003</v>
      </c>
      <c r="K948" s="210">
        <f t="shared" si="64"/>
        <v>182</v>
      </c>
      <c r="L948" s="210">
        <f t="shared" si="64"/>
        <v>96</v>
      </c>
      <c r="M948" s="227">
        <f t="shared" si="65"/>
        <v>9.0071169432432037E-4</v>
      </c>
      <c r="N948" s="235">
        <f t="array" ref="N948:O948">MMULT(K948:M948,$N$6:$O$8)</f>
        <v>230</v>
      </c>
      <c r="O948" s="235">
        <v>96.000900711694328</v>
      </c>
    </row>
    <row r="949" spans="5:15" ht="11.25" x14ac:dyDescent="0.2">
      <c r="E949" s="210">
        <v>938</v>
      </c>
      <c r="F949" s="212">
        <v>18</v>
      </c>
      <c r="G949" s="214">
        <v>184</v>
      </c>
      <c r="H949" s="221">
        <v>96</v>
      </c>
      <c r="I949" s="210">
        <v>938</v>
      </c>
      <c r="J949" s="217">
        <f t="shared" si="63"/>
        <v>8.6080000000000023</v>
      </c>
      <c r="K949" s="210">
        <f t="shared" si="64"/>
        <v>184</v>
      </c>
      <c r="L949" s="210">
        <f t="shared" si="64"/>
        <v>96</v>
      </c>
      <c r="M949" s="227">
        <f t="shared" si="65"/>
        <v>1.9274815550480719E-3</v>
      </c>
      <c r="N949" s="235">
        <f t="array" ref="N949:O949">MMULT(K949:M949,$N$6:$O$8)</f>
        <v>232</v>
      </c>
      <c r="O949" s="235">
        <v>96.001927481555043</v>
      </c>
    </row>
    <row r="950" spans="5:15" ht="11.25" x14ac:dyDescent="0.2">
      <c r="E950" s="210">
        <v>939</v>
      </c>
      <c r="F950" s="212">
        <v>19</v>
      </c>
      <c r="G950" s="214">
        <v>186</v>
      </c>
      <c r="H950" s="221">
        <v>96</v>
      </c>
      <c r="I950" s="210">
        <v>939</v>
      </c>
      <c r="J950" s="217">
        <f t="shared" si="63"/>
        <v>7.9120000000000017</v>
      </c>
      <c r="K950" s="210">
        <f t="shared" si="64"/>
        <v>186</v>
      </c>
      <c r="L950" s="210">
        <f t="shared" si="64"/>
        <v>96</v>
      </c>
      <c r="M950" s="227">
        <f t="shared" si="65"/>
        <v>3.8135754912617449E-3</v>
      </c>
      <c r="N950" s="235">
        <f t="array" ref="N950:O950">MMULT(K950:M950,$N$6:$O$8)</f>
        <v>234</v>
      </c>
      <c r="O950" s="235">
        <v>96.003813575491264</v>
      </c>
    </row>
    <row r="951" spans="5:15" ht="11.25" x14ac:dyDescent="0.2">
      <c r="E951" s="210">
        <v>940</v>
      </c>
      <c r="F951" s="212">
        <v>20</v>
      </c>
      <c r="G951" s="214">
        <v>188</v>
      </c>
      <c r="H951" s="221">
        <v>96</v>
      </c>
      <c r="I951" s="210">
        <v>940</v>
      </c>
      <c r="J951" s="217">
        <f t="shared" si="63"/>
        <v>7.2960000000000029</v>
      </c>
      <c r="K951" s="210">
        <f t="shared" si="64"/>
        <v>188</v>
      </c>
      <c r="L951" s="210">
        <f t="shared" si="64"/>
        <v>96</v>
      </c>
      <c r="M951" s="227">
        <f t="shared" si="65"/>
        <v>6.9760912483603681E-3</v>
      </c>
      <c r="N951" s="235">
        <f t="array" ref="N951:O951">MMULT(K951:M951,$N$6:$O$8)</f>
        <v>236</v>
      </c>
      <c r="O951" s="235">
        <v>96.006976091248362</v>
      </c>
    </row>
    <row r="952" spans="5:15" ht="11.25" x14ac:dyDescent="0.2">
      <c r="E952" s="210">
        <v>941</v>
      </c>
      <c r="F952" s="212">
        <v>21</v>
      </c>
      <c r="G952" s="214">
        <v>190</v>
      </c>
      <c r="H952" s="221">
        <v>96</v>
      </c>
      <c r="I952" s="210">
        <v>941</v>
      </c>
      <c r="J952" s="217">
        <f t="shared" si="63"/>
        <v>6.7600000000000025</v>
      </c>
      <c r="K952" s="210">
        <f t="shared" si="64"/>
        <v>190</v>
      </c>
      <c r="L952" s="210">
        <f t="shared" si="64"/>
        <v>96</v>
      </c>
      <c r="M952" s="227">
        <f t="shared" si="65"/>
        <v>1.1798577376930545E-2</v>
      </c>
      <c r="N952" s="235">
        <f t="array" ref="N952:O952">MMULT(K952:M952,$N$6:$O$8)</f>
        <v>238</v>
      </c>
      <c r="O952" s="235">
        <v>96.011798577376936</v>
      </c>
    </row>
    <row r="953" spans="5:15" ht="11.25" x14ac:dyDescent="0.2">
      <c r="E953" s="210">
        <v>942</v>
      </c>
      <c r="F953" s="212">
        <v>22</v>
      </c>
      <c r="G953" s="214">
        <v>192</v>
      </c>
      <c r="H953" s="221">
        <v>96</v>
      </c>
      <c r="I953" s="210">
        <v>942</v>
      </c>
      <c r="J953" s="217">
        <f t="shared" si="63"/>
        <v>6.304000000000002</v>
      </c>
      <c r="K953" s="210">
        <f t="shared" si="64"/>
        <v>192</v>
      </c>
      <c r="L953" s="210">
        <f t="shared" si="64"/>
        <v>96</v>
      </c>
      <c r="M953" s="227">
        <f t="shared" si="65"/>
        <v>1.8449509531153437E-2</v>
      </c>
      <c r="N953" s="235">
        <f t="array" ref="N953:O953">MMULT(K953:M953,$N$6:$O$8)</f>
        <v>240</v>
      </c>
      <c r="O953" s="235">
        <v>96.018449509531152</v>
      </c>
    </row>
    <row r="954" spans="5:15" ht="11.25" x14ac:dyDescent="0.2">
      <c r="E954" s="210">
        <v>943</v>
      </c>
      <c r="F954" s="212">
        <v>23</v>
      </c>
      <c r="G954" s="214">
        <v>194</v>
      </c>
      <c r="H954" s="221">
        <v>96</v>
      </c>
      <c r="I954" s="210">
        <v>943</v>
      </c>
      <c r="J954" s="217">
        <f t="shared" si="63"/>
        <v>5.9280000000000017</v>
      </c>
      <c r="K954" s="210">
        <f t="shared" si="64"/>
        <v>194</v>
      </c>
      <c r="L954" s="210">
        <f t="shared" si="64"/>
        <v>96</v>
      </c>
      <c r="M954" s="227">
        <f t="shared" si="65"/>
        <v>2.6673357944169904E-2</v>
      </c>
      <c r="N954" s="235">
        <f t="array" ref="N954:O954">MMULT(K954:M954,$N$6:$O$8)</f>
        <v>242</v>
      </c>
      <c r="O954" s="235">
        <v>96.026673357944176</v>
      </c>
    </row>
    <row r="955" spans="5:15" ht="11.25" x14ac:dyDescent="0.2">
      <c r="E955" s="210">
        <v>944</v>
      </c>
      <c r="F955" s="212">
        <v>24</v>
      </c>
      <c r="G955" s="214">
        <v>196</v>
      </c>
      <c r="H955" s="221">
        <v>96</v>
      </c>
      <c r="I955" s="210">
        <v>944</v>
      </c>
      <c r="J955" s="217">
        <f t="shared" si="63"/>
        <v>5.6320000000000032</v>
      </c>
      <c r="K955" s="210">
        <f t="shared" si="64"/>
        <v>196</v>
      </c>
      <c r="L955" s="210">
        <f t="shared" si="64"/>
        <v>96</v>
      </c>
      <c r="M955" s="227">
        <f t="shared" si="65"/>
        <v>3.5653999049391531E-2</v>
      </c>
      <c r="N955" s="235">
        <f t="array" ref="N955:O955">MMULT(K955:M955,$N$6:$O$8)</f>
        <v>244</v>
      </c>
      <c r="O955" s="235">
        <v>96.035653999049387</v>
      </c>
    </row>
    <row r="956" spans="5:15" ht="11.25" x14ac:dyDescent="0.2">
      <c r="E956" s="210">
        <v>945</v>
      </c>
      <c r="F956" s="212">
        <v>25</v>
      </c>
      <c r="G956" s="214">
        <v>198</v>
      </c>
      <c r="H956" s="221">
        <v>96</v>
      </c>
      <c r="I956" s="210">
        <v>945</v>
      </c>
      <c r="J956" s="217">
        <f t="shared" si="63"/>
        <v>5.4160000000000021</v>
      </c>
      <c r="K956" s="210">
        <f t="shared" si="64"/>
        <v>198</v>
      </c>
      <c r="L956" s="210">
        <f t="shared" si="64"/>
        <v>96</v>
      </c>
      <c r="M956" s="227">
        <f t="shared" si="65"/>
        <v>4.4063246476956384E-2</v>
      </c>
      <c r="N956" s="235">
        <f t="array" ref="N956:O956">MMULT(K956:M956,$N$6:$O$8)</f>
        <v>246</v>
      </c>
      <c r="O956" s="235">
        <v>96.044063246476952</v>
      </c>
    </row>
    <row r="957" spans="5:15" ht="11.25" x14ac:dyDescent="0.2">
      <c r="E957" s="210">
        <v>946</v>
      </c>
      <c r="F957" s="212">
        <v>26</v>
      </c>
      <c r="G957" s="214">
        <v>200</v>
      </c>
      <c r="H957" s="221">
        <v>96</v>
      </c>
      <c r="I957" s="210">
        <v>946</v>
      </c>
      <c r="J957" s="217">
        <f t="shared" si="63"/>
        <v>5.2800000000000029</v>
      </c>
      <c r="K957" s="210">
        <f t="shared" si="64"/>
        <v>200</v>
      </c>
      <c r="L957" s="210">
        <f t="shared" si="64"/>
        <v>96</v>
      </c>
      <c r="M957" s="227">
        <f t="shared" si="65"/>
        <v>5.0348023092319658E-2</v>
      </c>
      <c r="N957" s="235">
        <f t="array" ref="N957:O957">MMULT(K957:M957,$N$6:$O$8)</f>
        <v>248</v>
      </c>
      <c r="O957" s="235">
        <v>96.050348023092326</v>
      </c>
    </row>
    <row r="958" spans="5:15" ht="11.25" x14ac:dyDescent="0.2">
      <c r="E958" s="210">
        <v>947</v>
      </c>
      <c r="F958" s="212">
        <v>27</v>
      </c>
      <c r="G958" s="214">
        <v>202</v>
      </c>
      <c r="H958" s="221">
        <v>96</v>
      </c>
      <c r="I958" s="210">
        <v>947</v>
      </c>
      <c r="J958" s="217">
        <f t="shared" si="63"/>
        <v>5.2240000000000038</v>
      </c>
      <c r="K958" s="210">
        <f t="shared" si="64"/>
        <v>202</v>
      </c>
      <c r="L958" s="210">
        <f t="shared" si="64"/>
        <v>96</v>
      </c>
      <c r="M958" s="227">
        <f t="shared" si="65"/>
        <v>5.3189516351560634E-2</v>
      </c>
      <c r="N958" s="235">
        <f t="array" ref="N958:O958">MMULT(K958:M958,$N$6:$O$8)</f>
        <v>250</v>
      </c>
      <c r="O958" s="235">
        <v>96.053189516351566</v>
      </c>
    </row>
    <row r="959" spans="5:15" ht="11.25" x14ac:dyDescent="0.2">
      <c r="E959" s="210">
        <v>948</v>
      </c>
      <c r="F959" s="212">
        <v>28</v>
      </c>
      <c r="G959" s="214">
        <v>204</v>
      </c>
      <c r="H959" s="221">
        <v>96</v>
      </c>
      <c r="I959" s="210">
        <v>948</v>
      </c>
      <c r="J959" s="217">
        <f t="shared" si="63"/>
        <v>5.2480000000000011</v>
      </c>
      <c r="K959" s="210">
        <f t="shared" si="64"/>
        <v>204</v>
      </c>
      <c r="L959" s="210">
        <f t="shared" si="64"/>
        <v>96</v>
      </c>
      <c r="M959" s="227">
        <f t="shared" si="65"/>
        <v>5.1952607257095905E-2</v>
      </c>
      <c r="N959" s="235">
        <f t="array" ref="N959:O959">MMULT(K959:M959,$N$6:$O$8)</f>
        <v>252</v>
      </c>
      <c r="O959" s="235">
        <v>96.051952607257093</v>
      </c>
    </row>
    <row r="960" spans="5:15" ht="11.25" x14ac:dyDescent="0.2">
      <c r="E960" s="210">
        <v>949</v>
      </c>
      <c r="F960" s="212">
        <v>29</v>
      </c>
      <c r="G960" s="214">
        <v>206</v>
      </c>
      <c r="H960" s="221">
        <v>96</v>
      </c>
      <c r="I960" s="210">
        <v>949</v>
      </c>
      <c r="J960" s="217">
        <f t="shared" si="63"/>
        <v>5.3520000000000039</v>
      </c>
      <c r="K960" s="210">
        <f t="shared" si="64"/>
        <v>206</v>
      </c>
      <c r="L960" s="210">
        <f t="shared" si="64"/>
        <v>96</v>
      </c>
      <c r="M960" s="227">
        <f t="shared" si="65"/>
        <v>4.6916579469190652E-2</v>
      </c>
      <c r="N960" s="235">
        <f t="array" ref="N960:O960">MMULT(K960:M960,$N$6:$O$8)</f>
        <v>254</v>
      </c>
      <c r="O960" s="235">
        <v>96.046916579469197</v>
      </c>
    </row>
    <row r="961" spans="5:15" ht="11.25" x14ac:dyDescent="0.2">
      <c r="E961" s="210">
        <v>950</v>
      </c>
      <c r="F961" s="212">
        <v>30</v>
      </c>
      <c r="G961" s="214">
        <v>208</v>
      </c>
      <c r="H961" s="221">
        <v>96</v>
      </c>
      <c r="I961" s="210">
        <v>950</v>
      </c>
      <c r="J961" s="217">
        <f t="shared" si="63"/>
        <v>5.5360000000000031</v>
      </c>
      <c r="K961" s="210">
        <f t="shared" si="64"/>
        <v>208</v>
      </c>
      <c r="L961" s="210">
        <f t="shared" si="64"/>
        <v>96</v>
      </c>
      <c r="M961" s="227">
        <f t="shared" si="65"/>
        <v>3.9172656413363656E-2</v>
      </c>
      <c r="N961" s="235">
        <f t="array" ref="N961:O961">MMULT(K961:M961,$N$6:$O$8)</f>
        <v>256</v>
      </c>
      <c r="O961" s="235">
        <v>96.039172656413371</v>
      </c>
    </row>
    <row r="962" spans="5:15" ht="11.25" x14ac:dyDescent="0.2">
      <c r="E962" s="210">
        <v>951</v>
      </c>
      <c r="F962" s="212">
        <v>31</v>
      </c>
      <c r="G962" s="214">
        <v>210</v>
      </c>
      <c r="H962" s="221">
        <v>96</v>
      </c>
      <c r="I962" s="210">
        <v>951</v>
      </c>
      <c r="J962" s="217">
        <f t="shared" si="63"/>
        <v>5.8000000000000007</v>
      </c>
      <c r="K962" s="210">
        <f t="shared" si="64"/>
        <v>210</v>
      </c>
      <c r="L962" s="210">
        <f t="shared" si="64"/>
        <v>96</v>
      </c>
      <c r="M962" s="227">
        <f t="shared" si="65"/>
        <v>3.0239694039377329E-2</v>
      </c>
      <c r="N962" s="235">
        <f t="array" ref="N962:O962">MMULT(K962:M962,$N$6:$O$8)</f>
        <v>258</v>
      </c>
      <c r="O962" s="235">
        <v>96.030239694039381</v>
      </c>
    </row>
    <row r="963" spans="5:15" ht="11.25" x14ac:dyDescent="0.2">
      <c r="E963" s="210">
        <v>952</v>
      </c>
      <c r="F963" s="212">
        <v>32</v>
      </c>
      <c r="G963" s="214"/>
      <c r="H963" s="221"/>
      <c r="I963" s="210">
        <v>952</v>
      </c>
      <c r="J963" s="217">
        <f t="shared" si="63"/>
        <v>176.80000000000007</v>
      </c>
      <c r="K963" s="210"/>
      <c r="M963" s="227"/>
      <c r="N963" s="237"/>
      <c r="O963" s="237"/>
    </row>
    <row r="964" spans="5:15" ht="11.25" x14ac:dyDescent="0.2">
      <c r="E964" s="210">
        <v>953</v>
      </c>
      <c r="F964" s="212">
        <v>33</v>
      </c>
      <c r="G964" s="214"/>
      <c r="H964" s="221"/>
      <c r="I964" s="210">
        <v>953</v>
      </c>
      <c r="J964" s="217">
        <f t="shared" si="63"/>
        <v>176.80000000000007</v>
      </c>
      <c r="K964" s="210"/>
      <c r="M964" s="227"/>
      <c r="N964" s="237"/>
      <c r="O964" s="237"/>
    </row>
    <row r="965" spans="5:15" ht="11.25" x14ac:dyDescent="0.2">
      <c r="E965" s="210">
        <v>954</v>
      </c>
      <c r="F965" s="212">
        <v>34</v>
      </c>
      <c r="G965" s="214"/>
      <c r="H965" s="221"/>
      <c r="I965" s="210">
        <v>954</v>
      </c>
      <c r="J965" s="217">
        <f t="shared" si="63"/>
        <v>176.80000000000007</v>
      </c>
      <c r="K965" s="210"/>
      <c r="M965" s="227"/>
      <c r="N965" s="237"/>
      <c r="O965" s="237"/>
    </row>
    <row r="966" spans="5:15" ht="11.25" x14ac:dyDescent="0.2">
      <c r="E966" s="210">
        <v>955</v>
      </c>
      <c r="F966" s="212">
        <v>35</v>
      </c>
      <c r="G966" s="214"/>
      <c r="H966" s="221"/>
      <c r="I966" s="210">
        <v>955</v>
      </c>
      <c r="J966" s="217">
        <f t="shared" si="63"/>
        <v>176.80000000000007</v>
      </c>
      <c r="K966" s="210"/>
      <c r="M966" s="227"/>
      <c r="N966" s="237"/>
      <c r="O966" s="237"/>
    </row>
    <row r="967" spans="5:15" ht="11.25" x14ac:dyDescent="0.2">
      <c r="E967" s="210">
        <v>956</v>
      </c>
      <c r="F967" s="212">
        <v>36</v>
      </c>
      <c r="G967" s="214"/>
      <c r="H967" s="221"/>
      <c r="I967" s="210">
        <v>956</v>
      </c>
      <c r="J967" s="217">
        <f t="shared" si="63"/>
        <v>176.80000000000007</v>
      </c>
      <c r="K967" s="210"/>
      <c r="M967" s="227"/>
      <c r="N967" s="237"/>
      <c r="O967" s="237"/>
    </row>
    <row r="968" spans="5:15" ht="11.25" x14ac:dyDescent="0.2">
      <c r="E968" s="210">
        <v>957</v>
      </c>
      <c r="F968" s="212">
        <v>37</v>
      </c>
      <c r="G968" s="214"/>
      <c r="H968" s="221"/>
      <c r="I968" s="210">
        <v>957</v>
      </c>
      <c r="J968" s="217">
        <f t="shared" si="63"/>
        <v>176.80000000000007</v>
      </c>
      <c r="K968" s="210"/>
      <c r="M968" s="227"/>
      <c r="N968" s="237"/>
      <c r="O968" s="237"/>
    </row>
    <row r="969" spans="5:15" ht="11.25" x14ac:dyDescent="0.2">
      <c r="E969" s="210">
        <v>958</v>
      </c>
      <c r="F969" s="212">
        <v>38</v>
      </c>
      <c r="G969" s="214"/>
      <c r="H969" s="221"/>
      <c r="I969" s="210">
        <v>958</v>
      </c>
      <c r="J969" s="217">
        <f t="shared" si="63"/>
        <v>176.80000000000007</v>
      </c>
      <c r="K969" s="210"/>
      <c r="M969" s="227"/>
      <c r="N969" s="237"/>
      <c r="O969" s="237"/>
    </row>
    <row r="970" spans="5:15" ht="11.25" x14ac:dyDescent="0.2">
      <c r="E970" s="210">
        <v>959</v>
      </c>
      <c r="F970" s="212">
        <v>39</v>
      </c>
      <c r="G970" s="214"/>
      <c r="H970" s="221"/>
      <c r="I970" s="210">
        <v>959</v>
      </c>
      <c r="J970" s="217">
        <f t="shared" si="63"/>
        <v>176.80000000000007</v>
      </c>
      <c r="K970" s="210"/>
      <c r="M970" s="227"/>
      <c r="N970" s="237"/>
      <c r="O970" s="237"/>
    </row>
    <row r="971" spans="5:15" ht="11.25" x14ac:dyDescent="0.2">
      <c r="E971" s="210">
        <v>960</v>
      </c>
      <c r="F971" s="213">
        <v>40</v>
      </c>
      <c r="G971" s="222"/>
      <c r="H971" s="223"/>
      <c r="I971" s="210">
        <v>960</v>
      </c>
      <c r="J971" s="217">
        <f t="shared" si="63"/>
        <v>176.80000000000007</v>
      </c>
      <c r="K971" s="210"/>
      <c r="M971" s="227"/>
      <c r="N971" s="237"/>
      <c r="O971" s="237"/>
    </row>
    <row r="972" spans="5:15" ht="11.25" x14ac:dyDescent="0.2">
      <c r="E972" s="210">
        <v>961</v>
      </c>
      <c r="F972" s="211">
        <v>1</v>
      </c>
      <c r="G972" s="219">
        <v>150</v>
      </c>
      <c r="H972" s="220">
        <v>98</v>
      </c>
      <c r="I972" s="210">
        <v>961</v>
      </c>
      <c r="J972" s="217">
        <f t="shared" si="63"/>
        <v>37.08</v>
      </c>
      <c r="K972" s="210">
        <f t="shared" ref="K972:L1002" si="66">G972</f>
        <v>150</v>
      </c>
      <c r="L972" s="210">
        <f t="shared" si="66"/>
        <v>98</v>
      </c>
      <c r="M972" s="227">
        <f t="shared" ref="M972:M1002" si="67">$M$2*$M$5*EXP(-1/2*J972/$M$10)</f>
        <v>1.4528249214166383E-15</v>
      </c>
      <c r="N972" s="235">
        <f t="array" ref="N972:O972">MMULT(K972:M972,$N$6:$O$8)</f>
        <v>199</v>
      </c>
      <c r="O972" s="235">
        <v>98</v>
      </c>
    </row>
    <row r="973" spans="5:15" ht="11.25" x14ac:dyDescent="0.2">
      <c r="E973" s="210">
        <v>962</v>
      </c>
      <c r="F973" s="212">
        <v>2</v>
      </c>
      <c r="G973" s="214">
        <v>152</v>
      </c>
      <c r="H973" s="221">
        <v>98</v>
      </c>
      <c r="I973" s="210">
        <v>962</v>
      </c>
      <c r="J973" s="217">
        <f t="shared" ref="J973:J1036" si="68">((G973-C$8)/C$9)^2+((H973-D$8)/D$9)^2-2*$C$10*(G973-C$8)/C$9*(H973-D$8)/D$9</f>
        <v>34.911999999999999</v>
      </c>
      <c r="K973" s="210">
        <f t="shared" si="66"/>
        <v>152</v>
      </c>
      <c r="L973" s="210">
        <f t="shared" si="66"/>
        <v>98</v>
      </c>
      <c r="M973" s="227">
        <f t="shared" si="67"/>
        <v>1.2170318515650306E-14</v>
      </c>
      <c r="N973" s="235">
        <f t="array" ref="N973:O973">MMULT(K973:M973,$N$6:$O$8)</f>
        <v>201</v>
      </c>
      <c r="O973" s="235">
        <v>98.000000000000014</v>
      </c>
    </row>
    <row r="974" spans="5:15" ht="11.25" x14ac:dyDescent="0.2">
      <c r="E974" s="210">
        <v>963</v>
      </c>
      <c r="F974" s="212">
        <v>3</v>
      </c>
      <c r="G974" s="214">
        <v>154</v>
      </c>
      <c r="H974" s="221">
        <v>98</v>
      </c>
      <c r="I974" s="210">
        <v>963</v>
      </c>
      <c r="J974" s="217">
        <f t="shared" si="68"/>
        <v>32.823999999999998</v>
      </c>
      <c r="K974" s="210">
        <f t="shared" si="66"/>
        <v>154</v>
      </c>
      <c r="L974" s="210">
        <f t="shared" si="66"/>
        <v>98</v>
      </c>
      <c r="M974" s="227">
        <f t="shared" si="67"/>
        <v>9.4260186718766018E-14</v>
      </c>
      <c r="N974" s="235">
        <f t="array" ref="N974:O974">MMULT(K974:M974,$N$6:$O$8)</f>
        <v>203</v>
      </c>
      <c r="O974" s="235">
        <v>98.000000000000099</v>
      </c>
    </row>
    <row r="975" spans="5:15" ht="11.25" x14ac:dyDescent="0.2">
      <c r="E975" s="210">
        <v>964</v>
      </c>
      <c r="F975" s="212">
        <v>4</v>
      </c>
      <c r="G975" s="214">
        <v>156</v>
      </c>
      <c r="H975" s="221">
        <v>98</v>
      </c>
      <c r="I975" s="210">
        <v>964</v>
      </c>
      <c r="J975" s="217">
        <f t="shared" si="68"/>
        <v>30.815999999999995</v>
      </c>
      <c r="K975" s="210">
        <f t="shared" si="66"/>
        <v>156</v>
      </c>
      <c r="L975" s="210">
        <f t="shared" si="66"/>
        <v>98</v>
      </c>
      <c r="M975" s="227">
        <f t="shared" si="67"/>
        <v>6.7498222241639899E-13</v>
      </c>
      <c r="N975" s="235">
        <f t="array" ref="N975:O975">MMULT(K975:M975,$N$6:$O$8)</f>
        <v>205</v>
      </c>
      <c r="O975" s="235">
        <v>98.000000000000668</v>
      </c>
    </row>
    <row r="976" spans="5:15" ht="11.25" x14ac:dyDescent="0.2">
      <c r="E976" s="210">
        <v>965</v>
      </c>
      <c r="F976" s="212">
        <v>5</v>
      </c>
      <c r="G976" s="214">
        <v>158</v>
      </c>
      <c r="H976" s="221">
        <v>98</v>
      </c>
      <c r="I976" s="210">
        <v>965</v>
      </c>
      <c r="J976" s="217">
        <f t="shared" si="68"/>
        <v>28.887999999999998</v>
      </c>
      <c r="K976" s="210">
        <f t="shared" si="66"/>
        <v>158</v>
      </c>
      <c r="L976" s="210">
        <f t="shared" si="66"/>
        <v>98</v>
      </c>
      <c r="M976" s="227">
        <f t="shared" si="67"/>
        <v>4.4688323390586306E-12</v>
      </c>
      <c r="N976" s="235">
        <f t="array" ref="N976:O976">MMULT(K976:M976,$N$6:$O$8)</f>
        <v>207</v>
      </c>
      <c r="O976" s="235">
        <v>98.000000000004462</v>
      </c>
    </row>
    <row r="977" spans="5:15" ht="11.25" x14ac:dyDescent="0.2">
      <c r="E977" s="210">
        <v>966</v>
      </c>
      <c r="F977" s="212">
        <v>6</v>
      </c>
      <c r="G977" s="214">
        <v>160</v>
      </c>
      <c r="H977" s="221">
        <v>98</v>
      </c>
      <c r="I977" s="210">
        <v>966</v>
      </c>
      <c r="J977" s="217">
        <f t="shared" si="68"/>
        <v>27.04</v>
      </c>
      <c r="K977" s="210">
        <f t="shared" si="66"/>
        <v>160</v>
      </c>
      <c r="L977" s="210">
        <f t="shared" si="66"/>
        <v>98</v>
      </c>
      <c r="M977" s="227">
        <f t="shared" si="67"/>
        <v>2.7354795691208476E-11</v>
      </c>
      <c r="N977" s="235">
        <f t="array" ref="N977:O977">MMULT(K977:M977,$N$6:$O$8)</f>
        <v>209</v>
      </c>
      <c r="O977" s="235">
        <v>98.000000000027356</v>
      </c>
    </row>
    <row r="978" spans="5:15" ht="11.25" x14ac:dyDescent="0.2">
      <c r="E978" s="210">
        <v>967</v>
      </c>
      <c r="F978" s="212">
        <v>7</v>
      </c>
      <c r="G978" s="214">
        <v>162</v>
      </c>
      <c r="H978" s="221">
        <v>98</v>
      </c>
      <c r="I978" s="210">
        <v>967</v>
      </c>
      <c r="J978" s="217">
        <f t="shared" si="68"/>
        <v>25.272000000000002</v>
      </c>
      <c r="K978" s="210">
        <f t="shared" si="66"/>
        <v>162</v>
      </c>
      <c r="L978" s="210">
        <f t="shared" si="66"/>
        <v>98</v>
      </c>
      <c r="M978" s="227">
        <f t="shared" si="67"/>
        <v>1.5481412318353609E-10</v>
      </c>
      <c r="N978" s="235">
        <f t="array" ref="N978:O978">MMULT(K978:M978,$N$6:$O$8)</f>
        <v>211</v>
      </c>
      <c r="O978" s="235">
        <v>98.000000000154813</v>
      </c>
    </row>
    <row r="979" spans="5:15" ht="11.25" x14ac:dyDescent="0.2">
      <c r="E979" s="210">
        <v>968</v>
      </c>
      <c r="F979" s="212">
        <v>8</v>
      </c>
      <c r="G979" s="214">
        <v>164</v>
      </c>
      <c r="H979" s="221">
        <v>98</v>
      </c>
      <c r="I979" s="210">
        <v>968</v>
      </c>
      <c r="J979" s="217">
        <f t="shared" si="68"/>
        <v>23.584</v>
      </c>
      <c r="K979" s="210">
        <f t="shared" si="66"/>
        <v>164</v>
      </c>
      <c r="L979" s="210">
        <f t="shared" si="66"/>
        <v>98</v>
      </c>
      <c r="M979" s="227">
        <f t="shared" si="67"/>
        <v>8.1007525666533317E-10</v>
      </c>
      <c r="N979" s="235">
        <f t="array" ref="N979:O979">MMULT(K979:M979,$N$6:$O$8)</f>
        <v>213</v>
      </c>
      <c r="O979" s="235">
        <v>98.000000000810076</v>
      </c>
    </row>
    <row r="980" spans="5:15" ht="11.25" x14ac:dyDescent="0.2">
      <c r="E980" s="210">
        <v>969</v>
      </c>
      <c r="F980" s="212">
        <v>9</v>
      </c>
      <c r="G980" s="214">
        <v>166</v>
      </c>
      <c r="H980" s="221">
        <v>98</v>
      </c>
      <c r="I980" s="210">
        <v>969</v>
      </c>
      <c r="J980" s="217">
        <f t="shared" si="68"/>
        <v>21.975999999999999</v>
      </c>
      <c r="K980" s="210">
        <f t="shared" si="66"/>
        <v>166</v>
      </c>
      <c r="L980" s="210">
        <f t="shared" si="66"/>
        <v>98</v>
      </c>
      <c r="M980" s="227">
        <f t="shared" si="67"/>
        <v>3.9190232900972024E-9</v>
      </c>
      <c r="N980" s="235">
        <f t="array" ref="N980:O980">MMULT(K980:M980,$N$6:$O$8)</f>
        <v>215</v>
      </c>
      <c r="O980" s="235">
        <v>98.000000003919027</v>
      </c>
    </row>
    <row r="981" spans="5:15" ht="11.25" x14ac:dyDescent="0.2">
      <c r="E981" s="210">
        <v>970</v>
      </c>
      <c r="F981" s="212">
        <v>10</v>
      </c>
      <c r="G981" s="214">
        <v>168</v>
      </c>
      <c r="H981" s="221">
        <v>98</v>
      </c>
      <c r="I981" s="210">
        <v>970</v>
      </c>
      <c r="J981" s="217">
        <f t="shared" si="68"/>
        <v>20.448</v>
      </c>
      <c r="K981" s="210">
        <f t="shared" si="66"/>
        <v>168</v>
      </c>
      <c r="L981" s="210">
        <f t="shared" si="66"/>
        <v>98</v>
      </c>
      <c r="M981" s="227">
        <f t="shared" si="67"/>
        <v>1.7529438677707532E-8</v>
      </c>
      <c r="N981" s="235">
        <f t="array" ref="N981:O981">MMULT(K981:M981,$N$6:$O$8)</f>
        <v>217</v>
      </c>
      <c r="O981" s="235">
        <v>98.000000017529445</v>
      </c>
    </row>
    <row r="982" spans="5:15" ht="11.25" x14ac:dyDescent="0.2">
      <c r="E982" s="210">
        <v>971</v>
      </c>
      <c r="F982" s="212">
        <v>11</v>
      </c>
      <c r="G982" s="214">
        <v>170</v>
      </c>
      <c r="H982" s="221">
        <v>98</v>
      </c>
      <c r="I982" s="210">
        <v>971</v>
      </c>
      <c r="J982" s="217">
        <f t="shared" si="68"/>
        <v>19</v>
      </c>
      <c r="K982" s="210">
        <f t="shared" si="66"/>
        <v>170</v>
      </c>
      <c r="L982" s="210">
        <f t="shared" si="66"/>
        <v>98</v>
      </c>
      <c r="M982" s="227">
        <f t="shared" si="67"/>
        <v>7.2492964871035453E-8</v>
      </c>
      <c r="N982" s="235">
        <f t="array" ref="N982:O982">MMULT(K982:M982,$N$6:$O$8)</f>
        <v>219</v>
      </c>
      <c r="O982" s="235">
        <v>98.000000072492966</v>
      </c>
    </row>
    <row r="983" spans="5:15" ht="11.25" x14ac:dyDescent="0.2">
      <c r="E983" s="210">
        <v>972</v>
      </c>
      <c r="F983" s="212">
        <v>12</v>
      </c>
      <c r="G983" s="214">
        <v>172</v>
      </c>
      <c r="H983" s="221">
        <v>98</v>
      </c>
      <c r="I983" s="210">
        <v>972</v>
      </c>
      <c r="J983" s="217">
        <f t="shared" si="68"/>
        <v>17.632000000000001</v>
      </c>
      <c r="K983" s="210">
        <f t="shared" si="66"/>
        <v>172</v>
      </c>
      <c r="L983" s="210">
        <f t="shared" si="66"/>
        <v>98</v>
      </c>
      <c r="M983" s="227">
        <f t="shared" si="67"/>
        <v>2.7717968868221598E-7</v>
      </c>
      <c r="N983" s="235">
        <f t="array" ref="N983:O983">MMULT(K983:M983,$N$6:$O$8)</f>
        <v>221</v>
      </c>
      <c r="O983" s="235">
        <v>98.000000277179694</v>
      </c>
    </row>
    <row r="984" spans="5:15" ht="11.25" x14ac:dyDescent="0.2">
      <c r="E984" s="210">
        <v>973</v>
      </c>
      <c r="F984" s="212">
        <v>13</v>
      </c>
      <c r="G984" s="214">
        <v>174</v>
      </c>
      <c r="H984" s="221">
        <v>98</v>
      </c>
      <c r="I984" s="210">
        <v>973</v>
      </c>
      <c r="J984" s="217">
        <f t="shared" si="68"/>
        <v>16.344000000000001</v>
      </c>
      <c r="K984" s="210">
        <f t="shared" si="66"/>
        <v>174</v>
      </c>
      <c r="L984" s="210">
        <f t="shared" si="66"/>
        <v>98</v>
      </c>
      <c r="M984" s="227">
        <f t="shared" si="67"/>
        <v>9.798613573044546E-7</v>
      </c>
      <c r="N984" s="235">
        <f t="array" ref="N984:O984">MMULT(K984:M984,$N$6:$O$8)</f>
        <v>223</v>
      </c>
      <c r="O984" s="235">
        <v>98.000000979861355</v>
      </c>
    </row>
    <row r="985" spans="5:15" ht="11.25" x14ac:dyDescent="0.2">
      <c r="E985" s="210">
        <v>974</v>
      </c>
      <c r="F985" s="212">
        <v>14</v>
      </c>
      <c r="G985" s="214">
        <v>176</v>
      </c>
      <c r="H985" s="221">
        <v>98</v>
      </c>
      <c r="I985" s="210">
        <v>974</v>
      </c>
      <c r="J985" s="217">
        <f t="shared" si="68"/>
        <v>15.136000000000001</v>
      </c>
      <c r="K985" s="210">
        <f t="shared" si="66"/>
        <v>176</v>
      </c>
      <c r="L985" s="210">
        <f t="shared" si="66"/>
        <v>98</v>
      </c>
      <c r="M985" s="227">
        <f t="shared" si="67"/>
        <v>3.202620996698734E-6</v>
      </c>
      <c r="N985" s="235">
        <f t="array" ref="N985:O985">MMULT(K985:M985,$N$6:$O$8)</f>
        <v>225</v>
      </c>
      <c r="O985" s="235">
        <v>98.000003202621002</v>
      </c>
    </row>
    <row r="986" spans="5:15" ht="11.25" x14ac:dyDescent="0.2">
      <c r="E986" s="210">
        <v>975</v>
      </c>
      <c r="F986" s="212">
        <v>15</v>
      </c>
      <c r="G986" s="214">
        <v>178</v>
      </c>
      <c r="H986" s="221">
        <v>98</v>
      </c>
      <c r="I986" s="210">
        <v>975</v>
      </c>
      <c r="J986" s="217">
        <f t="shared" si="68"/>
        <v>14.007999999999999</v>
      </c>
      <c r="K986" s="210">
        <f t="shared" si="66"/>
        <v>178</v>
      </c>
      <c r="L986" s="210">
        <f t="shared" si="66"/>
        <v>98</v>
      </c>
      <c r="M986" s="227">
        <f t="shared" si="67"/>
        <v>9.6779672941861428E-6</v>
      </c>
      <c r="N986" s="235">
        <f t="array" ref="N986:O986">MMULT(K986:M986,$N$6:$O$8)</f>
        <v>227</v>
      </c>
      <c r="O986" s="235">
        <v>98.000009677967299</v>
      </c>
    </row>
    <row r="987" spans="5:15" ht="11.25" x14ac:dyDescent="0.2">
      <c r="E987" s="210">
        <v>976</v>
      </c>
      <c r="F987" s="212">
        <v>16</v>
      </c>
      <c r="G987" s="214">
        <v>180</v>
      </c>
      <c r="H987" s="221">
        <v>98</v>
      </c>
      <c r="I987" s="210">
        <v>976</v>
      </c>
      <c r="J987" s="217">
        <f t="shared" si="68"/>
        <v>12.96</v>
      </c>
      <c r="K987" s="210">
        <f t="shared" si="66"/>
        <v>180</v>
      </c>
      <c r="L987" s="210">
        <f t="shared" si="66"/>
        <v>98</v>
      </c>
      <c r="M987" s="227">
        <f t="shared" si="67"/>
        <v>2.7039611118513592E-5</v>
      </c>
      <c r="N987" s="235">
        <f t="array" ref="N987:O987">MMULT(K987:M987,$N$6:$O$8)</f>
        <v>229</v>
      </c>
      <c r="O987" s="235">
        <v>98.000027039611112</v>
      </c>
    </row>
    <row r="988" spans="5:15" ht="11.25" x14ac:dyDescent="0.2">
      <c r="E988" s="210">
        <v>977</v>
      </c>
      <c r="F988" s="212">
        <v>17</v>
      </c>
      <c r="G988" s="214">
        <v>182</v>
      </c>
      <c r="H988" s="221">
        <v>98</v>
      </c>
      <c r="I988" s="210">
        <v>977</v>
      </c>
      <c r="J988" s="217">
        <f t="shared" si="68"/>
        <v>11.992000000000001</v>
      </c>
      <c r="K988" s="210">
        <f t="shared" si="66"/>
        <v>182</v>
      </c>
      <c r="L988" s="210">
        <f t="shared" si="66"/>
        <v>98</v>
      </c>
      <c r="M988" s="227">
        <f t="shared" si="67"/>
        <v>6.9848071572877222E-5</v>
      </c>
      <c r="N988" s="235">
        <f t="array" ref="N988:O988">MMULT(K988:M988,$N$6:$O$8)</f>
        <v>231</v>
      </c>
      <c r="O988" s="235">
        <v>98.000069848071576</v>
      </c>
    </row>
    <row r="989" spans="5:15" ht="11.25" x14ac:dyDescent="0.2">
      <c r="E989" s="210">
        <v>978</v>
      </c>
      <c r="F989" s="212">
        <v>18</v>
      </c>
      <c r="G989" s="214">
        <v>184</v>
      </c>
      <c r="H989" s="221">
        <v>98</v>
      </c>
      <c r="I989" s="210">
        <v>978</v>
      </c>
      <c r="J989" s="217">
        <f t="shared" si="68"/>
        <v>11.104000000000001</v>
      </c>
      <c r="K989" s="210">
        <f t="shared" si="66"/>
        <v>184</v>
      </c>
      <c r="L989" s="210">
        <f t="shared" si="66"/>
        <v>98</v>
      </c>
      <c r="M989" s="227">
        <f t="shared" si="67"/>
        <v>1.6681922023232057E-4</v>
      </c>
      <c r="N989" s="235">
        <f t="array" ref="N989:O989">MMULT(K989:M989,$N$6:$O$8)</f>
        <v>233</v>
      </c>
      <c r="O989" s="235">
        <v>98.000166819220226</v>
      </c>
    </row>
    <row r="990" spans="5:15" ht="11.25" x14ac:dyDescent="0.2">
      <c r="E990" s="210">
        <v>979</v>
      </c>
      <c r="F990" s="212">
        <v>19</v>
      </c>
      <c r="G990" s="214">
        <v>186</v>
      </c>
      <c r="H990" s="221">
        <v>98</v>
      </c>
      <c r="I990" s="210">
        <v>979</v>
      </c>
      <c r="J990" s="217">
        <f t="shared" si="68"/>
        <v>10.296000000000001</v>
      </c>
      <c r="K990" s="210">
        <f t="shared" si="66"/>
        <v>186</v>
      </c>
      <c r="L990" s="210">
        <f t="shared" si="66"/>
        <v>98</v>
      </c>
      <c r="M990" s="227">
        <f t="shared" si="67"/>
        <v>3.6836252489129558E-4</v>
      </c>
      <c r="N990" s="235">
        <f t="array" ref="N990:O990">MMULT(K990:M990,$N$6:$O$8)</f>
        <v>235</v>
      </c>
      <c r="O990" s="235">
        <v>98.000368362524895</v>
      </c>
    </row>
    <row r="991" spans="5:15" ht="11.25" x14ac:dyDescent="0.2">
      <c r="E991" s="210">
        <v>980</v>
      </c>
      <c r="F991" s="212">
        <v>20</v>
      </c>
      <c r="G991" s="214">
        <v>188</v>
      </c>
      <c r="H991" s="221">
        <v>98</v>
      </c>
      <c r="I991" s="210">
        <v>980</v>
      </c>
      <c r="J991" s="217">
        <f t="shared" si="68"/>
        <v>9.5680000000000014</v>
      </c>
      <c r="K991" s="210">
        <f t="shared" si="66"/>
        <v>188</v>
      </c>
      <c r="L991" s="210">
        <f t="shared" si="66"/>
        <v>98</v>
      </c>
      <c r="M991" s="227">
        <f t="shared" si="67"/>
        <v>7.5204267080968923E-4</v>
      </c>
      <c r="N991" s="235">
        <f t="array" ref="N991:O991">MMULT(K991:M991,$N$6:$O$8)</f>
        <v>237</v>
      </c>
      <c r="O991" s="235">
        <v>98.000752042670811</v>
      </c>
    </row>
    <row r="992" spans="5:15" ht="11.25" x14ac:dyDescent="0.2">
      <c r="E992" s="210">
        <v>981</v>
      </c>
      <c r="F992" s="212">
        <v>21</v>
      </c>
      <c r="G992" s="214">
        <v>190</v>
      </c>
      <c r="H992" s="221">
        <v>98</v>
      </c>
      <c r="I992" s="210">
        <v>981</v>
      </c>
      <c r="J992" s="217">
        <f t="shared" si="68"/>
        <v>8.9200000000000017</v>
      </c>
      <c r="K992" s="210">
        <f t="shared" si="66"/>
        <v>190</v>
      </c>
      <c r="L992" s="210">
        <f t="shared" si="66"/>
        <v>98</v>
      </c>
      <c r="M992" s="227">
        <f t="shared" si="67"/>
        <v>1.4195386211060862E-3</v>
      </c>
      <c r="N992" s="235">
        <f t="array" ref="N992:O992">MMULT(K992:M992,$N$6:$O$8)</f>
        <v>239</v>
      </c>
      <c r="O992" s="235">
        <v>98.001419538621107</v>
      </c>
    </row>
    <row r="993" spans="5:15" ht="11.25" x14ac:dyDescent="0.2">
      <c r="E993" s="210">
        <v>982</v>
      </c>
      <c r="F993" s="212">
        <v>22</v>
      </c>
      <c r="G993" s="214">
        <v>192</v>
      </c>
      <c r="H993" s="221">
        <v>98</v>
      </c>
      <c r="I993" s="210">
        <v>982</v>
      </c>
      <c r="J993" s="217">
        <f t="shared" si="68"/>
        <v>8.3520000000000003</v>
      </c>
      <c r="K993" s="210">
        <f t="shared" si="66"/>
        <v>192</v>
      </c>
      <c r="L993" s="210">
        <f t="shared" si="66"/>
        <v>98</v>
      </c>
      <c r="M993" s="227">
        <f t="shared" si="67"/>
        <v>2.4773629038462191E-3</v>
      </c>
      <c r="N993" s="235">
        <f t="array" ref="N993:O993">MMULT(K993:M993,$N$6:$O$8)</f>
        <v>241</v>
      </c>
      <c r="O993" s="235">
        <v>98.002477362903846</v>
      </c>
    </row>
    <row r="994" spans="5:15" ht="11.25" x14ac:dyDescent="0.2">
      <c r="E994" s="210">
        <v>983</v>
      </c>
      <c r="F994" s="212">
        <v>23</v>
      </c>
      <c r="G994" s="214">
        <v>194</v>
      </c>
      <c r="H994" s="221">
        <v>98</v>
      </c>
      <c r="I994" s="210">
        <v>983</v>
      </c>
      <c r="J994" s="217">
        <f t="shared" si="68"/>
        <v>7.8640000000000008</v>
      </c>
      <c r="K994" s="210">
        <f t="shared" si="66"/>
        <v>194</v>
      </c>
      <c r="L994" s="210">
        <f t="shared" si="66"/>
        <v>98</v>
      </c>
      <c r="M994" s="227">
        <f t="shared" si="67"/>
        <v>3.9973275356764044E-3</v>
      </c>
      <c r="N994" s="235">
        <f t="array" ref="N994:O994">MMULT(K994:M994,$N$6:$O$8)</f>
        <v>243</v>
      </c>
      <c r="O994" s="235">
        <v>98.003997327535672</v>
      </c>
    </row>
    <row r="995" spans="5:15" ht="11.25" x14ac:dyDescent="0.2">
      <c r="E995" s="210">
        <v>984</v>
      </c>
      <c r="F995" s="212">
        <v>24</v>
      </c>
      <c r="G995" s="214">
        <v>196</v>
      </c>
      <c r="H995" s="221">
        <v>98</v>
      </c>
      <c r="I995" s="210">
        <v>984</v>
      </c>
      <c r="J995" s="217">
        <f t="shared" si="68"/>
        <v>7.4560000000000031</v>
      </c>
      <c r="K995" s="210">
        <f t="shared" si="66"/>
        <v>196</v>
      </c>
      <c r="L995" s="210">
        <f t="shared" si="66"/>
        <v>98</v>
      </c>
      <c r="M995" s="227">
        <f t="shared" si="67"/>
        <v>5.9633119422835687E-3</v>
      </c>
      <c r="N995" s="235">
        <f t="array" ref="N995:O995">MMULT(K995:M995,$N$6:$O$8)</f>
        <v>245</v>
      </c>
      <c r="O995" s="235">
        <v>98.005963311942281</v>
      </c>
    </row>
    <row r="996" spans="5:15" ht="11.25" x14ac:dyDescent="0.2">
      <c r="E996" s="210">
        <v>985</v>
      </c>
      <c r="F996" s="212">
        <v>25</v>
      </c>
      <c r="G996" s="214">
        <v>198</v>
      </c>
      <c r="H996" s="221">
        <v>98</v>
      </c>
      <c r="I996" s="210">
        <v>985</v>
      </c>
      <c r="J996" s="217">
        <f t="shared" si="68"/>
        <v>7.1280000000000037</v>
      </c>
      <c r="K996" s="210">
        <f t="shared" si="66"/>
        <v>198</v>
      </c>
      <c r="L996" s="210">
        <f t="shared" si="66"/>
        <v>98</v>
      </c>
      <c r="M996" s="227">
        <f t="shared" si="67"/>
        <v>8.225134500819551E-3</v>
      </c>
      <c r="N996" s="235">
        <f t="array" ref="N996:O996">MMULT(K996:M996,$N$6:$O$8)</f>
        <v>247</v>
      </c>
      <c r="O996" s="235">
        <v>98.008225134500819</v>
      </c>
    </row>
    <row r="997" spans="5:15" ht="11.25" x14ac:dyDescent="0.2">
      <c r="E997" s="210">
        <v>986</v>
      </c>
      <c r="F997" s="212">
        <v>26</v>
      </c>
      <c r="G997" s="214">
        <v>200</v>
      </c>
      <c r="H997" s="221">
        <v>98</v>
      </c>
      <c r="I997" s="210">
        <v>986</v>
      </c>
      <c r="J997" s="217">
        <f t="shared" si="68"/>
        <v>6.8800000000000008</v>
      </c>
      <c r="K997" s="210">
        <f t="shared" si="66"/>
        <v>200</v>
      </c>
      <c r="L997" s="210">
        <f t="shared" si="66"/>
        <v>98</v>
      </c>
      <c r="M997" s="227">
        <f t="shared" si="67"/>
        <v>1.0489050505951532E-2</v>
      </c>
      <c r="N997" s="235">
        <f t="array" ref="N997:O997">MMULT(K997:M997,$N$6:$O$8)</f>
        <v>249</v>
      </c>
      <c r="O997" s="235">
        <v>98.010489050505953</v>
      </c>
    </row>
    <row r="998" spans="5:15" ht="11.25" x14ac:dyDescent="0.2">
      <c r="E998" s="210">
        <v>987</v>
      </c>
      <c r="F998" s="212">
        <v>27</v>
      </c>
      <c r="G998" s="214">
        <v>202</v>
      </c>
      <c r="H998" s="221">
        <v>98</v>
      </c>
      <c r="I998" s="210">
        <v>987</v>
      </c>
      <c r="J998" s="217">
        <f t="shared" si="68"/>
        <v>6.7120000000000033</v>
      </c>
      <c r="K998" s="210">
        <f t="shared" si="66"/>
        <v>202</v>
      </c>
      <c r="L998" s="210">
        <f t="shared" si="66"/>
        <v>98</v>
      </c>
      <c r="M998" s="227">
        <f t="shared" si="67"/>
        <v>1.2367076078257723E-2</v>
      </c>
      <c r="N998" s="235">
        <f t="array" ref="N998:O998">MMULT(K998:M998,$N$6:$O$8)</f>
        <v>251</v>
      </c>
      <c r="O998" s="235">
        <v>98.012367076078263</v>
      </c>
    </row>
    <row r="999" spans="5:15" ht="11.25" x14ac:dyDescent="0.2">
      <c r="E999" s="210">
        <v>988</v>
      </c>
      <c r="F999" s="212">
        <v>28</v>
      </c>
      <c r="G999" s="214">
        <v>204</v>
      </c>
      <c r="H999" s="221">
        <v>98</v>
      </c>
      <c r="I999" s="210">
        <v>988</v>
      </c>
      <c r="J999" s="217">
        <f t="shared" si="68"/>
        <v>6.6240000000000006</v>
      </c>
      <c r="K999" s="210">
        <f t="shared" si="66"/>
        <v>204</v>
      </c>
      <c r="L999" s="210">
        <f t="shared" si="66"/>
        <v>98</v>
      </c>
      <c r="M999" s="227">
        <f t="shared" si="67"/>
        <v>1.3481418046236824E-2</v>
      </c>
      <c r="N999" s="235">
        <f t="array" ref="N999:O999">MMULT(K999:M999,$N$6:$O$8)</f>
        <v>253</v>
      </c>
      <c r="O999" s="235">
        <v>98.01348141804624</v>
      </c>
    </row>
    <row r="1000" spans="5:15" ht="11.25" x14ac:dyDescent="0.2">
      <c r="E1000" s="210">
        <v>989</v>
      </c>
      <c r="F1000" s="212">
        <v>29</v>
      </c>
      <c r="G1000" s="214">
        <v>206</v>
      </c>
      <c r="H1000" s="221">
        <v>98</v>
      </c>
      <c r="I1000" s="210">
        <v>989</v>
      </c>
      <c r="J1000" s="217">
        <f t="shared" si="68"/>
        <v>6.6160000000000032</v>
      </c>
      <c r="K1000" s="210">
        <f t="shared" si="66"/>
        <v>206</v>
      </c>
      <c r="L1000" s="210">
        <f t="shared" si="66"/>
        <v>98</v>
      </c>
      <c r="M1000" s="227">
        <f t="shared" si="67"/>
        <v>1.3587570397935102E-2</v>
      </c>
      <c r="N1000" s="235">
        <f t="array" ref="N1000:O1000">MMULT(K1000:M1000,$N$6:$O$8)</f>
        <v>255</v>
      </c>
      <c r="O1000" s="235">
        <v>98.013587570397931</v>
      </c>
    </row>
    <row r="1001" spans="5:15" ht="11.25" x14ac:dyDescent="0.2">
      <c r="E1001" s="210">
        <v>990</v>
      </c>
      <c r="F1001" s="212">
        <v>30</v>
      </c>
      <c r="G1001" s="214">
        <v>208</v>
      </c>
      <c r="H1001" s="221">
        <v>98</v>
      </c>
      <c r="I1001" s="210">
        <v>990</v>
      </c>
      <c r="J1001" s="217">
        <f t="shared" si="68"/>
        <v>6.6880000000000024</v>
      </c>
      <c r="K1001" s="210">
        <f t="shared" si="66"/>
        <v>208</v>
      </c>
      <c r="L1001" s="210">
        <f t="shared" si="66"/>
        <v>98</v>
      </c>
      <c r="M1001" s="227">
        <f t="shared" si="67"/>
        <v>1.2661516524671452E-2</v>
      </c>
      <c r="N1001" s="235">
        <f t="array" ref="N1001:O1001">MMULT(K1001:M1001,$N$6:$O$8)</f>
        <v>257</v>
      </c>
      <c r="O1001" s="235">
        <v>98.012661516524673</v>
      </c>
    </row>
    <row r="1002" spans="5:15" ht="11.25" x14ac:dyDescent="0.2">
      <c r="E1002" s="210">
        <v>991</v>
      </c>
      <c r="F1002" s="212">
        <v>31</v>
      </c>
      <c r="G1002" s="214">
        <v>210</v>
      </c>
      <c r="H1002" s="221">
        <v>98</v>
      </c>
      <c r="I1002" s="210">
        <v>991</v>
      </c>
      <c r="J1002" s="217">
        <f t="shared" si="68"/>
        <v>6.84</v>
      </c>
      <c r="K1002" s="210">
        <f t="shared" si="66"/>
        <v>210</v>
      </c>
      <c r="L1002" s="210">
        <f t="shared" si="66"/>
        <v>98</v>
      </c>
      <c r="M1002" s="227">
        <f t="shared" si="67"/>
        <v>1.0908557690054695E-2</v>
      </c>
      <c r="N1002" s="235">
        <f t="array" ref="N1002:O1002">MMULT(K1002:M1002,$N$6:$O$8)</f>
        <v>259</v>
      </c>
      <c r="O1002" s="235">
        <v>98.010908557690058</v>
      </c>
    </row>
    <row r="1003" spans="5:15" ht="11.25" x14ac:dyDescent="0.2">
      <c r="E1003" s="210">
        <v>992</v>
      </c>
      <c r="F1003" s="212">
        <v>32</v>
      </c>
      <c r="G1003" s="214"/>
      <c r="H1003" s="221"/>
      <c r="I1003" s="210">
        <v>992</v>
      </c>
      <c r="J1003" s="217">
        <f t="shared" si="68"/>
        <v>176.80000000000007</v>
      </c>
      <c r="K1003" s="210"/>
      <c r="M1003" s="227"/>
      <c r="N1003" s="237"/>
      <c r="O1003" s="237"/>
    </row>
    <row r="1004" spans="5:15" ht="11.25" x14ac:dyDescent="0.2">
      <c r="E1004" s="210">
        <v>993</v>
      </c>
      <c r="F1004" s="212">
        <v>33</v>
      </c>
      <c r="G1004" s="214"/>
      <c r="H1004" s="221"/>
      <c r="I1004" s="210">
        <v>993</v>
      </c>
      <c r="J1004" s="217">
        <f t="shared" si="68"/>
        <v>176.80000000000007</v>
      </c>
      <c r="K1004" s="210"/>
      <c r="M1004" s="227"/>
      <c r="N1004" s="237"/>
      <c r="O1004" s="237"/>
    </row>
    <row r="1005" spans="5:15" ht="11.25" x14ac:dyDescent="0.2">
      <c r="E1005" s="210">
        <v>994</v>
      </c>
      <c r="F1005" s="212">
        <v>34</v>
      </c>
      <c r="G1005" s="214"/>
      <c r="H1005" s="221"/>
      <c r="I1005" s="210">
        <v>994</v>
      </c>
      <c r="J1005" s="217">
        <f t="shared" si="68"/>
        <v>176.80000000000007</v>
      </c>
      <c r="K1005" s="210"/>
      <c r="M1005" s="227"/>
      <c r="N1005" s="237"/>
      <c r="O1005" s="237"/>
    </row>
    <row r="1006" spans="5:15" ht="11.25" x14ac:dyDescent="0.2">
      <c r="E1006" s="210">
        <v>995</v>
      </c>
      <c r="F1006" s="212">
        <v>35</v>
      </c>
      <c r="G1006" s="214"/>
      <c r="H1006" s="221"/>
      <c r="I1006" s="210">
        <v>995</v>
      </c>
      <c r="J1006" s="217">
        <f t="shared" si="68"/>
        <v>176.80000000000007</v>
      </c>
      <c r="K1006" s="210"/>
      <c r="M1006" s="227"/>
      <c r="N1006" s="237"/>
      <c r="O1006" s="237"/>
    </row>
    <row r="1007" spans="5:15" ht="11.25" x14ac:dyDescent="0.2">
      <c r="E1007" s="210">
        <v>996</v>
      </c>
      <c r="F1007" s="212">
        <v>36</v>
      </c>
      <c r="G1007" s="214"/>
      <c r="H1007" s="221"/>
      <c r="I1007" s="210">
        <v>996</v>
      </c>
      <c r="J1007" s="217">
        <f t="shared" si="68"/>
        <v>176.80000000000007</v>
      </c>
      <c r="K1007" s="210"/>
      <c r="M1007" s="227"/>
      <c r="N1007" s="237"/>
      <c r="O1007" s="237"/>
    </row>
    <row r="1008" spans="5:15" ht="11.25" x14ac:dyDescent="0.2">
      <c r="E1008" s="210">
        <v>997</v>
      </c>
      <c r="F1008" s="212">
        <v>37</v>
      </c>
      <c r="G1008" s="214"/>
      <c r="H1008" s="221"/>
      <c r="I1008" s="210">
        <v>997</v>
      </c>
      <c r="J1008" s="217">
        <f t="shared" si="68"/>
        <v>176.80000000000007</v>
      </c>
      <c r="K1008" s="210"/>
      <c r="M1008" s="227"/>
      <c r="N1008" s="237"/>
      <c r="O1008" s="237"/>
    </row>
    <row r="1009" spans="5:15" ht="11.25" x14ac:dyDescent="0.2">
      <c r="E1009" s="210">
        <v>998</v>
      </c>
      <c r="F1009" s="212">
        <v>38</v>
      </c>
      <c r="G1009" s="214"/>
      <c r="H1009" s="221"/>
      <c r="I1009" s="210">
        <v>998</v>
      </c>
      <c r="J1009" s="217">
        <f t="shared" si="68"/>
        <v>176.80000000000007</v>
      </c>
      <c r="K1009" s="210"/>
      <c r="M1009" s="227"/>
      <c r="N1009" s="237"/>
      <c r="O1009" s="237"/>
    </row>
    <row r="1010" spans="5:15" ht="11.25" x14ac:dyDescent="0.2">
      <c r="E1010" s="210">
        <v>999</v>
      </c>
      <c r="F1010" s="212">
        <v>39</v>
      </c>
      <c r="G1010" s="214"/>
      <c r="H1010" s="221"/>
      <c r="I1010" s="210">
        <v>999</v>
      </c>
      <c r="J1010" s="217">
        <f t="shared" si="68"/>
        <v>176.80000000000007</v>
      </c>
      <c r="K1010" s="210"/>
      <c r="M1010" s="227"/>
      <c r="N1010" s="237"/>
      <c r="O1010" s="237"/>
    </row>
    <row r="1011" spans="5:15" ht="11.25" x14ac:dyDescent="0.2">
      <c r="E1011" s="210">
        <v>1000</v>
      </c>
      <c r="F1011" s="213">
        <v>40</v>
      </c>
      <c r="G1011" s="222"/>
      <c r="H1011" s="223"/>
      <c r="I1011" s="210">
        <v>1000</v>
      </c>
      <c r="J1011" s="217">
        <f t="shared" si="68"/>
        <v>176.80000000000007</v>
      </c>
      <c r="K1011" s="210"/>
      <c r="M1011" s="227"/>
      <c r="N1011" s="237"/>
      <c r="O1011" s="237"/>
    </row>
    <row r="1012" spans="5:15" ht="11.25" x14ac:dyDescent="0.2">
      <c r="E1012" s="210">
        <v>1001</v>
      </c>
      <c r="F1012" s="211">
        <v>1</v>
      </c>
      <c r="G1012" s="219">
        <v>150</v>
      </c>
      <c r="H1012" s="220">
        <v>100</v>
      </c>
      <c r="I1012" s="210">
        <v>1001</v>
      </c>
      <c r="J1012" s="217">
        <f t="shared" si="68"/>
        <v>41.8</v>
      </c>
      <c r="K1012" s="210">
        <f t="shared" ref="K1012:L1042" si="69">G1012</f>
        <v>150</v>
      </c>
      <c r="L1012" s="210">
        <f t="shared" si="69"/>
        <v>100</v>
      </c>
      <c r="M1012" s="227">
        <f t="shared" ref="M1012:M1042" si="70">$M$2*$M$5*EXP(-1/2*J1012/$M$10)</f>
        <v>1.4208127803193446E-17</v>
      </c>
      <c r="N1012" s="235">
        <f t="array" ref="N1012:O1012">MMULT(K1012:M1012,$N$6:$O$8)</f>
        <v>200</v>
      </c>
      <c r="O1012" s="235">
        <v>100</v>
      </c>
    </row>
    <row r="1013" spans="5:15" ht="11.25" x14ac:dyDescent="0.2">
      <c r="E1013" s="210">
        <v>1002</v>
      </c>
      <c r="F1013" s="212">
        <v>2</v>
      </c>
      <c r="G1013" s="214">
        <v>152</v>
      </c>
      <c r="H1013" s="221">
        <v>100</v>
      </c>
      <c r="I1013" s="210">
        <v>1002</v>
      </c>
      <c r="J1013" s="217">
        <f t="shared" si="68"/>
        <v>39.519999999999996</v>
      </c>
      <c r="K1013" s="210">
        <f t="shared" si="69"/>
        <v>152</v>
      </c>
      <c r="L1013" s="210">
        <f t="shared" si="69"/>
        <v>100</v>
      </c>
      <c r="M1013" s="227">
        <f t="shared" si="70"/>
        <v>1.3283507206018071E-16</v>
      </c>
      <c r="N1013" s="235">
        <f t="array" ref="N1013:O1013">MMULT(K1013:M1013,$N$6:$O$8)</f>
        <v>202</v>
      </c>
      <c r="O1013" s="235">
        <v>100</v>
      </c>
    </row>
    <row r="1014" spans="5:15" ht="11.25" x14ac:dyDescent="0.2">
      <c r="E1014" s="210">
        <v>1003</v>
      </c>
      <c r="F1014" s="212">
        <v>3</v>
      </c>
      <c r="G1014" s="214">
        <v>154</v>
      </c>
      <c r="H1014" s="221">
        <v>100</v>
      </c>
      <c r="I1014" s="210">
        <v>1003</v>
      </c>
      <c r="J1014" s="217">
        <f t="shared" si="68"/>
        <v>37.32</v>
      </c>
      <c r="K1014" s="210">
        <f t="shared" si="69"/>
        <v>154</v>
      </c>
      <c r="L1014" s="210">
        <f t="shared" si="69"/>
        <v>100</v>
      </c>
      <c r="M1014" s="227">
        <f t="shared" si="70"/>
        <v>1.1482232700911505E-15</v>
      </c>
      <c r="N1014" s="235">
        <f t="array" ref="N1014:O1014">MMULT(K1014:M1014,$N$6:$O$8)</f>
        <v>204</v>
      </c>
      <c r="O1014" s="235">
        <v>100</v>
      </c>
    </row>
    <row r="1015" spans="5:15" ht="11.25" x14ac:dyDescent="0.2">
      <c r="E1015" s="210">
        <v>1004</v>
      </c>
      <c r="F1015" s="212">
        <v>4</v>
      </c>
      <c r="G1015" s="214">
        <v>156</v>
      </c>
      <c r="H1015" s="221">
        <v>100</v>
      </c>
      <c r="I1015" s="210">
        <v>1004</v>
      </c>
      <c r="J1015" s="217">
        <f t="shared" si="68"/>
        <v>35.199999999999996</v>
      </c>
      <c r="K1015" s="210">
        <f t="shared" si="69"/>
        <v>156</v>
      </c>
      <c r="L1015" s="210">
        <f t="shared" si="69"/>
        <v>100</v>
      </c>
      <c r="M1015" s="227">
        <f t="shared" si="70"/>
        <v>9.1765116483091021E-15</v>
      </c>
      <c r="N1015" s="235">
        <f t="array" ref="N1015:O1015">MMULT(K1015:M1015,$N$6:$O$8)</f>
        <v>206</v>
      </c>
      <c r="O1015" s="235">
        <v>100.00000000000001</v>
      </c>
    </row>
    <row r="1016" spans="5:15" ht="11.25" x14ac:dyDescent="0.2">
      <c r="E1016" s="210">
        <v>1005</v>
      </c>
      <c r="F1016" s="212">
        <v>5</v>
      </c>
      <c r="G1016" s="214">
        <v>158</v>
      </c>
      <c r="H1016" s="221">
        <v>100</v>
      </c>
      <c r="I1016" s="210">
        <v>1005</v>
      </c>
      <c r="J1016" s="217">
        <f t="shared" si="68"/>
        <v>33.159999999999997</v>
      </c>
      <c r="K1016" s="210">
        <f t="shared" si="69"/>
        <v>158</v>
      </c>
      <c r="L1016" s="210">
        <f t="shared" si="69"/>
        <v>100</v>
      </c>
      <c r="M1016" s="227">
        <f t="shared" si="70"/>
        <v>6.7805759361846537E-14</v>
      </c>
      <c r="N1016" s="235">
        <f t="array" ref="N1016:O1016">MMULT(K1016:M1016,$N$6:$O$8)</f>
        <v>208</v>
      </c>
      <c r="O1016" s="235">
        <v>100.00000000000007</v>
      </c>
    </row>
    <row r="1017" spans="5:15" ht="11.25" x14ac:dyDescent="0.2">
      <c r="E1017" s="210">
        <v>1006</v>
      </c>
      <c r="F1017" s="212">
        <v>6</v>
      </c>
      <c r="G1017" s="214">
        <v>160</v>
      </c>
      <c r="H1017" s="221">
        <v>100</v>
      </c>
      <c r="I1017" s="210">
        <v>1006</v>
      </c>
      <c r="J1017" s="217">
        <f t="shared" si="68"/>
        <v>31.2</v>
      </c>
      <c r="K1017" s="210">
        <f t="shared" si="69"/>
        <v>160</v>
      </c>
      <c r="L1017" s="210">
        <f t="shared" si="69"/>
        <v>100</v>
      </c>
      <c r="M1017" s="227">
        <f t="shared" si="70"/>
        <v>4.6322632851315575E-13</v>
      </c>
      <c r="N1017" s="235">
        <f t="array" ref="N1017:O1017">MMULT(K1017:M1017,$N$6:$O$8)</f>
        <v>210</v>
      </c>
      <c r="O1017" s="235">
        <v>100.00000000000047</v>
      </c>
    </row>
    <row r="1018" spans="5:15" ht="11.25" x14ac:dyDescent="0.2">
      <c r="E1018" s="210">
        <v>1007</v>
      </c>
      <c r="F1018" s="212">
        <v>7</v>
      </c>
      <c r="G1018" s="214">
        <v>162</v>
      </c>
      <c r="H1018" s="221">
        <v>100</v>
      </c>
      <c r="I1018" s="210">
        <v>1007</v>
      </c>
      <c r="J1018" s="217">
        <f t="shared" si="68"/>
        <v>29.32</v>
      </c>
      <c r="K1018" s="210">
        <f t="shared" si="69"/>
        <v>162</v>
      </c>
      <c r="L1018" s="210">
        <f t="shared" si="69"/>
        <v>100</v>
      </c>
      <c r="M1018" s="227">
        <f t="shared" si="70"/>
        <v>2.9258871710842455E-12</v>
      </c>
      <c r="N1018" s="235">
        <f t="array" ref="N1018:O1018">MMULT(K1018:M1018,$N$6:$O$8)</f>
        <v>212</v>
      </c>
      <c r="O1018" s="235">
        <v>100.00000000000293</v>
      </c>
    </row>
    <row r="1019" spans="5:15" ht="11.25" x14ac:dyDescent="0.2">
      <c r="E1019" s="210">
        <v>1008</v>
      </c>
      <c r="F1019" s="212">
        <v>8</v>
      </c>
      <c r="G1019" s="214">
        <v>164</v>
      </c>
      <c r="H1019" s="221">
        <v>100</v>
      </c>
      <c r="I1019" s="210">
        <v>1008</v>
      </c>
      <c r="J1019" s="217">
        <f t="shared" si="68"/>
        <v>27.520000000000003</v>
      </c>
      <c r="K1019" s="210">
        <f t="shared" si="69"/>
        <v>164</v>
      </c>
      <c r="L1019" s="210">
        <f t="shared" si="69"/>
        <v>100</v>
      </c>
      <c r="M1019" s="227">
        <f t="shared" si="70"/>
        <v>1.7086755366080994E-11</v>
      </c>
      <c r="N1019" s="235">
        <f t="array" ref="N1019:O1019">MMULT(K1019:M1019,$N$6:$O$8)</f>
        <v>214</v>
      </c>
      <c r="O1019" s="235">
        <v>100.00000000001708</v>
      </c>
    </row>
    <row r="1020" spans="5:15" ht="11.25" x14ac:dyDescent="0.2">
      <c r="E1020" s="210">
        <v>1009</v>
      </c>
      <c r="F1020" s="212">
        <v>9</v>
      </c>
      <c r="G1020" s="214">
        <v>166</v>
      </c>
      <c r="H1020" s="221">
        <v>100</v>
      </c>
      <c r="I1020" s="210">
        <v>1009</v>
      </c>
      <c r="J1020" s="217">
        <f t="shared" si="68"/>
        <v>25.8</v>
      </c>
      <c r="K1020" s="210">
        <f t="shared" si="69"/>
        <v>166</v>
      </c>
      <c r="L1020" s="210">
        <f t="shared" si="69"/>
        <v>100</v>
      </c>
      <c r="M1020" s="227">
        <f t="shared" si="70"/>
        <v>9.2256997454219251E-11</v>
      </c>
      <c r="N1020" s="235">
        <f t="array" ref="N1020:O1020">MMULT(K1020:M1020,$N$6:$O$8)</f>
        <v>216</v>
      </c>
      <c r="O1020" s="235">
        <v>100.00000000009226</v>
      </c>
    </row>
    <row r="1021" spans="5:15" ht="11.25" x14ac:dyDescent="0.2">
      <c r="E1021" s="210">
        <v>1010</v>
      </c>
      <c r="F1021" s="212">
        <v>10</v>
      </c>
      <c r="G1021" s="214">
        <v>168</v>
      </c>
      <c r="H1021" s="221">
        <v>100</v>
      </c>
      <c r="I1021" s="210">
        <v>1010</v>
      </c>
      <c r="J1021" s="217">
        <f t="shared" si="68"/>
        <v>24.16</v>
      </c>
      <c r="K1021" s="210">
        <f t="shared" si="69"/>
        <v>168</v>
      </c>
      <c r="L1021" s="210">
        <f t="shared" si="69"/>
        <v>100</v>
      </c>
      <c r="M1021" s="227">
        <f t="shared" si="70"/>
        <v>4.6054992770602356E-10</v>
      </c>
      <c r="N1021" s="235">
        <f t="array" ref="N1021:O1021">MMULT(K1021:M1021,$N$6:$O$8)</f>
        <v>218</v>
      </c>
      <c r="O1021" s="235">
        <v>100.00000000046055</v>
      </c>
    </row>
    <row r="1022" spans="5:15" ht="11.25" x14ac:dyDescent="0.2">
      <c r="E1022" s="210">
        <v>1011</v>
      </c>
      <c r="F1022" s="212">
        <v>11</v>
      </c>
      <c r="G1022" s="214">
        <v>170</v>
      </c>
      <c r="H1022" s="221">
        <v>100</v>
      </c>
      <c r="I1022" s="210">
        <v>1011</v>
      </c>
      <c r="J1022" s="217">
        <f t="shared" si="68"/>
        <v>22.6</v>
      </c>
      <c r="K1022" s="210">
        <f t="shared" si="69"/>
        <v>170</v>
      </c>
      <c r="L1022" s="210">
        <f t="shared" si="69"/>
        <v>100</v>
      </c>
      <c r="M1022" s="227">
        <f t="shared" si="70"/>
        <v>2.1256502513113502E-9</v>
      </c>
      <c r="N1022" s="235">
        <f t="array" ref="N1022:O1022">MMULT(K1022:M1022,$N$6:$O$8)</f>
        <v>220</v>
      </c>
      <c r="O1022" s="235">
        <v>100.00000000212565</v>
      </c>
    </row>
    <row r="1023" spans="5:15" ht="11.25" x14ac:dyDescent="0.2">
      <c r="E1023" s="210">
        <v>1012</v>
      </c>
      <c r="F1023" s="212">
        <v>12</v>
      </c>
      <c r="G1023" s="214">
        <v>172</v>
      </c>
      <c r="H1023" s="221">
        <v>100</v>
      </c>
      <c r="I1023" s="210">
        <v>1012</v>
      </c>
      <c r="J1023" s="217">
        <f t="shared" si="68"/>
        <v>21.12</v>
      </c>
      <c r="K1023" s="210">
        <f t="shared" si="69"/>
        <v>172</v>
      </c>
      <c r="L1023" s="210">
        <f t="shared" si="69"/>
        <v>100</v>
      </c>
      <c r="M1023" s="227">
        <f t="shared" si="70"/>
        <v>9.0707790032785482E-9</v>
      </c>
      <c r="N1023" s="235">
        <f t="array" ref="N1023:O1023">MMULT(K1023:M1023,$N$6:$O$8)</f>
        <v>222</v>
      </c>
      <c r="O1023" s="235">
        <v>100.00000000907077</v>
      </c>
    </row>
    <row r="1024" spans="5:15" ht="11.25" x14ac:dyDescent="0.2">
      <c r="E1024" s="210">
        <v>1013</v>
      </c>
      <c r="F1024" s="212">
        <v>13</v>
      </c>
      <c r="G1024" s="214">
        <v>174</v>
      </c>
      <c r="H1024" s="221">
        <v>100</v>
      </c>
      <c r="I1024" s="210">
        <v>1013</v>
      </c>
      <c r="J1024" s="217">
        <f t="shared" si="68"/>
        <v>19.72</v>
      </c>
      <c r="K1024" s="210">
        <f t="shared" si="69"/>
        <v>174</v>
      </c>
      <c r="L1024" s="210">
        <f t="shared" si="69"/>
        <v>100</v>
      </c>
      <c r="M1024" s="227">
        <f t="shared" si="70"/>
        <v>3.5787804106479439E-8</v>
      </c>
      <c r="N1024" s="235">
        <f t="array" ref="N1024:O1024">MMULT(K1024:M1024,$N$6:$O$8)</f>
        <v>224</v>
      </c>
      <c r="O1024" s="235">
        <v>100.00000003578781</v>
      </c>
    </row>
    <row r="1025" spans="2:15" ht="11.25" x14ac:dyDescent="0.2">
      <c r="E1025" s="210">
        <v>1014</v>
      </c>
      <c r="F1025" s="212">
        <v>14</v>
      </c>
      <c r="G1025" s="214">
        <v>176</v>
      </c>
      <c r="H1025" s="221">
        <v>100</v>
      </c>
      <c r="I1025" s="210">
        <v>1014</v>
      </c>
      <c r="J1025" s="217">
        <f t="shared" si="68"/>
        <v>18.399999999999999</v>
      </c>
      <c r="K1025" s="210">
        <f t="shared" si="69"/>
        <v>176</v>
      </c>
      <c r="L1025" s="210">
        <f t="shared" si="69"/>
        <v>100</v>
      </c>
      <c r="M1025" s="227">
        <f t="shared" si="70"/>
        <v>1.3054589033283239E-7</v>
      </c>
      <c r="N1025" s="235">
        <f t="array" ref="N1025:O1025">MMULT(K1025:M1025,$N$6:$O$8)</f>
        <v>226</v>
      </c>
      <c r="O1025" s="235">
        <v>100.00000013054589</v>
      </c>
    </row>
    <row r="1026" spans="2:15" ht="11.25" x14ac:dyDescent="0.2">
      <c r="E1026" s="210">
        <v>1015</v>
      </c>
      <c r="F1026" s="212">
        <v>15</v>
      </c>
      <c r="G1026" s="214">
        <v>178</v>
      </c>
      <c r="H1026" s="221">
        <v>100</v>
      </c>
      <c r="I1026" s="210">
        <v>1015</v>
      </c>
      <c r="J1026" s="217">
        <f t="shared" si="68"/>
        <v>17.16</v>
      </c>
      <c r="K1026" s="210">
        <f t="shared" si="69"/>
        <v>178</v>
      </c>
      <c r="L1026" s="210">
        <f t="shared" si="69"/>
        <v>100</v>
      </c>
      <c r="M1026" s="227">
        <f t="shared" si="70"/>
        <v>4.4028008865610497E-7</v>
      </c>
      <c r="N1026" s="235">
        <f t="array" ref="N1026:O1026">MMULT(K1026:M1026,$N$6:$O$8)</f>
        <v>228</v>
      </c>
      <c r="O1026" s="235">
        <v>100.00000044028009</v>
      </c>
    </row>
    <row r="1027" spans="2:15" ht="11.25" x14ac:dyDescent="0.2">
      <c r="E1027" s="210">
        <v>1016</v>
      </c>
      <c r="F1027" s="212">
        <v>16</v>
      </c>
      <c r="G1027" s="214">
        <v>180</v>
      </c>
      <c r="H1027" s="221">
        <v>100</v>
      </c>
      <c r="I1027" s="210">
        <v>1016</v>
      </c>
      <c r="J1027" s="217">
        <f t="shared" si="68"/>
        <v>16</v>
      </c>
      <c r="K1027" s="210">
        <f t="shared" si="69"/>
        <v>180</v>
      </c>
      <c r="L1027" s="210">
        <f t="shared" si="69"/>
        <v>100</v>
      </c>
      <c r="M1027" s="227">
        <f t="shared" si="70"/>
        <v>1.3728799854267637E-6</v>
      </c>
      <c r="N1027" s="235">
        <f t="array" ref="N1027:O1027">MMULT(K1027:M1027,$N$6:$O$8)</f>
        <v>230</v>
      </c>
      <c r="O1027" s="235">
        <v>100.00000137287998</v>
      </c>
    </row>
    <row r="1028" spans="2:15" ht="11.25" x14ac:dyDescent="0.2">
      <c r="E1028" s="210">
        <v>1017</v>
      </c>
      <c r="F1028" s="212">
        <v>17</v>
      </c>
      <c r="G1028" s="214">
        <v>182</v>
      </c>
      <c r="H1028" s="221">
        <v>100</v>
      </c>
      <c r="I1028" s="210">
        <v>1017</v>
      </c>
      <c r="J1028" s="217">
        <f t="shared" si="68"/>
        <v>14.92</v>
      </c>
      <c r="K1028" s="210">
        <f t="shared" si="69"/>
        <v>182</v>
      </c>
      <c r="L1028" s="210">
        <f t="shared" si="69"/>
        <v>100</v>
      </c>
      <c r="M1028" s="227">
        <f t="shared" si="70"/>
        <v>3.9579817723762558E-6</v>
      </c>
      <c r="N1028" s="235">
        <f t="array" ref="N1028:O1028">MMULT(K1028:M1028,$N$6:$O$8)</f>
        <v>232</v>
      </c>
      <c r="O1028" s="235">
        <v>100.00000395798178</v>
      </c>
    </row>
    <row r="1029" spans="2:15" ht="11.25" x14ac:dyDescent="0.2">
      <c r="E1029" s="210">
        <v>1018</v>
      </c>
      <c r="F1029" s="212">
        <v>18</v>
      </c>
      <c r="G1029" s="214">
        <v>184</v>
      </c>
      <c r="H1029" s="221">
        <v>100</v>
      </c>
      <c r="I1029" s="210">
        <v>1018</v>
      </c>
      <c r="J1029" s="217">
        <f t="shared" si="68"/>
        <v>13.92</v>
      </c>
      <c r="K1029" s="210">
        <f t="shared" si="69"/>
        <v>184</v>
      </c>
      <c r="L1029" s="210">
        <f t="shared" si="69"/>
        <v>100</v>
      </c>
      <c r="M1029" s="227">
        <f t="shared" si="70"/>
        <v>1.0550005684861235E-5</v>
      </c>
      <c r="N1029" s="235">
        <f t="array" ref="N1029:O1029">MMULT(K1029:M1029,$N$6:$O$8)</f>
        <v>234</v>
      </c>
      <c r="O1029" s="235">
        <v>100.00001055000568</v>
      </c>
    </row>
    <row r="1030" spans="2:15" ht="11.25" x14ac:dyDescent="0.2">
      <c r="E1030" s="210">
        <v>1019</v>
      </c>
      <c r="F1030" s="212">
        <v>19</v>
      </c>
      <c r="G1030" s="214">
        <v>186</v>
      </c>
      <c r="H1030" s="221">
        <v>100</v>
      </c>
      <c r="I1030" s="210">
        <v>1019</v>
      </c>
      <c r="J1030" s="217">
        <f t="shared" si="68"/>
        <v>13</v>
      </c>
      <c r="K1030" s="210">
        <f t="shared" si="69"/>
        <v>186</v>
      </c>
      <c r="L1030" s="210">
        <f t="shared" si="69"/>
        <v>100</v>
      </c>
      <c r="M1030" s="227">
        <f t="shared" si="70"/>
        <v>2.5999756772790775E-5</v>
      </c>
      <c r="N1030" s="235">
        <f t="array" ref="N1030:O1030">MMULT(K1030:M1030,$N$6:$O$8)</f>
        <v>236</v>
      </c>
      <c r="O1030" s="235">
        <v>100.00002599975677</v>
      </c>
    </row>
    <row r="1031" spans="2:15" ht="11.25" x14ac:dyDescent="0.2">
      <c r="E1031" s="210">
        <v>1020</v>
      </c>
      <c r="F1031" s="212">
        <v>20</v>
      </c>
      <c r="G1031" s="214">
        <v>188</v>
      </c>
      <c r="H1031" s="221">
        <v>100</v>
      </c>
      <c r="I1031" s="210">
        <v>1020</v>
      </c>
      <c r="J1031" s="217">
        <f t="shared" si="68"/>
        <v>12.16</v>
      </c>
      <c r="K1031" s="210">
        <f t="shared" si="69"/>
        <v>188</v>
      </c>
      <c r="L1031" s="210">
        <f t="shared" si="69"/>
        <v>100</v>
      </c>
      <c r="M1031" s="227">
        <f t="shared" si="70"/>
        <v>5.9241161438253239E-5</v>
      </c>
      <c r="N1031" s="235">
        <f t="array" ref="N1031:O1031">MMULT(K1031:M1031,$N$6:$O$8)</f>
        <v>238</v>
      </c>
      <c r="O1031" s="235">
        <v>100.00005924116144</v>
      </c>
    </row>
    <row r="1032" spans="2:15" ht="11.25" x14ac:dyDescent="0.2">
      <c r="E1032" s="210">
        <v>1021</v>
      </c>
      <c r="F1032" s="212">
        <v>21</v>
      </c>
      <c r="G1032" s="214">
        <v>190</v>
      </c>
      <c r="H1032" s="221">
        <v>100</v>
      </c>
      <c r="I1032" s="210">
        <v>1021</v>
      </c>
      <c r="J1032" s="217">
        <f t="shared" si="68"/>
        <v>11.4</v>
      </c>
      <c r="K1032" s="210">
        <f t="shared" si="69"/>
        <v>190</v>
      </c>
      <c r="L1032" s="210">
        <f t="shared" si="69"/>
        <v>100</v>
      </c>
      <c r="M1032" s="227">
        <f t="shared" si="70"/>
        <v>1.2480027183093588E-4</v>
      </c>
      <c r="N1032" s="235">
        <f t="array" ref="N1032:O1032">MMULT(K1032:M1032,$N$6:$O$8)</f>
        <v>240</v>
      </c>
      <c r="O1032" s="235">
        <v>100.00012480027183</v>
      </c>
    </row>
    <row r="1033" spans="2:15" ht="11.25" x14ac:dyDescent="0.2">
      <c r="E1033" s="210">
        <v>1022</v>
      </c>
      <c r="F1033" s="212">
        <v>22</v>
      </c>
      <c r="G1033" s="214">
        <v>192</v>
      </c>
      <c r="H1033" s="221">
        <v>100</v>
      </c>
      <c r="I1033" s="210">
        <v>1022</v>
      </c>
      <c r="J1033" s="217">
        <f t="shared" si="68"/>
        <v>10.720000000000002</v>
      </c>
      <c r="K1033" s="210">
        <f t="shared" si="69"/>
        <v>192</v>
      </c>
      <c r="L1033" s="210">
        <f t="shared" si="69"/>
        <v>100</v>
      </c>
      <c r="M1033" s="227">
        <f t="shared" si="70"/>
        <v>2.4307773777799019E-4</v>
      </c>
      <c r="N1033" s="235">
        <f t="array" ref="N1033:O1033">MMULT(K1033:M1033,$N$6:$O$8)</f>
        <v>242</v>
      </c>
      <c r="O1033" s="235">
        <v>100.00024307773778</v>
      </c>
    </row>
    <row r="1034" spans="2:15" ht="11.25" x14ac:dyDescent="0.2">
      <c r="E1034" s="210">
        <v>1023</v>
      </c>
      <c r="F1034" s="212">
        <v>23</v>
      </c>
      <c r="G1034" s="214">
        <v>194</v>
      </c>
      <c r="H1034" s="221">
        <v>100</v>
      </c>
      <c r="I1034" s="210">
        <v>1023</v>
      </c>
      <c r="J1034" s="217">
        <f t="shared" si="68"/>
        <v>10.120000000000001</v>
      </c>
      <c r="K1034" s="210">
        <f t="shared" si="69"/>
        <v>194</v>
      </c>
      <c r="L1034" s="210">
        <f t="shared" si="69"/>
        <v>100</v>
      </c>
      <c r="M1034" s="227">
        <f t="shared" si="70"/>
        <v>4.3773626523306033E-4</v>
      </c>
      <c r="N1034" s="235">
        <f t="array" ref="N1034:O1034">MMULT(K1034:M1034,$N$6:$O$8)</f>
        <v>244</v>
      </c>
      <c r="O1034" s="235">
        <v>100.00043773626523</v>
      </c>
    </row>
    <row r="1035" spans="2:15" ht="11.25" x14ac:dyDescent="0.2">
      <c r="E1035" s="210">
        <v>1024</v>
      </c>
      <c r="F1035" s="212">
        <v>24</v>
      </c>
      <c r="G1035" s="214">
        <v>196</v>
      </c>
      <c r="H1035" s="221">
        <v>100</v>
      </c>
      <c r="I1035" s="210">
        <v>1024</v>
      </c>
      <c r="J1035" s="217">
        <f t="shared" si="68"/>
        <v>9.6000000000000032</v>
      </c>
      <c r="K1035" s="210">
        <f t="shared" si="69"/>
        <v>196</v>
      </c>
      <c r="L1035" s="210">
        <f t="shared" si="69"/>
        <v>100</v>
      </c>
      <c r="M1035" s="227">
        <f t="shared" si="70"/>
        <v>7.2881542920378423E-4</v>
      </c>
      <c r="N1035" s="235">
        <f t="array" ref="N1035:O1035">MMULT(K1035:M1035,$N$6:$O$8)</f>
        <v>246</v>
      </c>
      <c r="O1035" s="235">
        <v>100.0007288154292</v>
      </c>
    </row>
    <row r="1036" spans="2:15" ht="11.25" x14ac:dyDescent="0.2">
      <c r="E1036" s="210">
        <v>1025</v>
      </c>
      <c r="F1036" s="212">
        <v>25</v>
      </c>
      <c r="G1036" s="214">
        <v>198</v>
      </c>
      <c r="H1036" s="221">
        <v>100</v>
      </c>
      <c r="I1036" s="210">
        <v>1025</v>
      </c>
      <c r="J1036" s="217">
        <f t="shared" si="68"/>
        <v>9.1600000000000019</v>
      </c>
      <c r="K1036" s="210">
        <f t="shared" si="69"/>
        <v>198</v>
      </c>
      <c r="L1036" s="210">
        <f t="shared" si="69"/>
        <v>100</v>
      </c>
      <c r="M1036" s="227">
        <f t="shared" si="70"/>
        <v>1.1219158299939965E-3</v>
      </c>
      <c r="N1036" s="235">
        <f t="array" ref="N1036:O1036">MMULT(K1036:M1036,$N$6:$O$8)</f>
        <v>248</v>
      </c>
      <c r="O1036" s="235">
        <v>100.00112191583</v>
      </c>
    </row>
    <row r="1037" spans="2:15" ht="11.25" x14ac:dyDescent="0.2">
      <c r="E1037" s="210">
        <v>1026</v>
      </c>
      <c r="F1037" s="212">
        <v>26</v>
      </c>
      <c r="G1037" s="214">
        <v>200</v>
      </c>
      <c r="H1037" s="221">
        <v>100</v>
      </c>
      <c r="I1037" s="210">
        <v>1026</v>
      </c>
      <c r="J1037" s="217">
        <f t="shared" ref="J1037:J1100" si="71">((G1037-C$8)/C$9)^2+((H1037-D$8)/D$9)^2-2*$C$10*(G1037-C$8)/C$9*(H1037-D$8)/D$9</f>
        <v>8.8000000000000007</v>
      </c>
      <c r="K1037" s="210">
        <f t="shared" si="69"/>
        <v>200</v>
      </c>
      <c r="L1037" s="210">
        <f t="shared" si="69"/>
        <v>100</v>
      </c>
      <c r="M1037" s="227">
        <f t="shared" si="70"/>
        <v>1.5967638110959874E-3</v>
      </c>
      <c r="N1037" s="235">
        <f t="array" ref="N1037:O1037">MMULT(K1037:M1037,$N$6:$O$8)</f>
        <v>250</v>
      </c>
      <c r="O1037" s="235">
        <v>100.00159676381109</v>
      </c>
    </row>
    <row r="1038" spans="2:15" ht="11.25" x14ac:dyDescent="0.2">
      <c r="E1038" s="210">
        <v>1027</v>
      </c>
      <c r="F1038" s="212">
        <v>27</v>
      </c>
      <c r="G1038" s="214">
        <v>202</v>
      </c>
      <c r="H1038" s="221">
        <v>100</v>
      </c>
      <c r="I1038" s="210">
        <v>1027</v>
      </c>
      <c r="J1038" s="217">
        <f t="shared" si="71"/>
        <v>8.5200000000000014</v>
      </c>
      <c r="K1038" s="210">
        <f t="shared" si="69"/>
        <v>202</v>
      </c>
      <c r="L1038" s="210">
        <f t="shared" si="69"/>
        <v>100</v>
      </c>
      <c r="M1038" s="227">
        <f t="shared" si="70"/>
        <v>2.1011583057775163E-3</v>
      </c>
      <c r="N1038" s="235">
        <f t="array" ref="N1038:O1038">MMULT(K1038:M1038,$N$6:$O$8)</f>
        <v>252</v>
      </c>
      <c r="O1038" s="235">
        <v>100.00210115830578</v>
      </c>
    </row>
    <row r="1039" spans="2:15" ht="11.25" x14ac:dyDescent="0.2">
      <c r="E1039" s="210">
        <v>1028</v>
      </c>
      <c r="F1039" s="212">
        <v>28</v>
      </c>
      <c r="G1039" s="214">
        <v>204</v>
      </c>
      <c r="H1039" s="221">
        <v>100</v>
      </c>
      <c r="I1039" s="210">
        <v>1028</v>
      </c>
      <c r="J1039" s="217">
        <f t="shared" si="71"/>
        <v>8.32</v>
      </c>
      <c r="K1039" s="210">
        <f t="shared" si="69"/>
        <v>204</v>
      </c>
      <c r="L1039" s="210">
        <f t="shared" si="69"/>
        <v>100</v>
      </c>
      <c r="M1039" s="227">
        <f t="shared" si="70"/>
        <v>2.5563160988629646E-3</v>
      </c>
      <c r="N1039" s="235">
        <f t="array" ref="N1039:O1039">MMULT(K1039:M1039,$N$6:$O$8)</f>
        <v>254</v>
      </c>
      <c r="O1039" s="235">
        <v>100.00255631609886</v>
      </c>
    </row>
    <row r="1040" spans="2:15" ht="11.25" x14ac:dyDescent="0.2">
      <c r="B1040" s="210">
        <f>40*31</f>
        <v>1240</v>
      </c>
      <c r="E1040" s="210">
        <v>1029</v>
      </c>
      <c r="F1040" s="212">
        <v>29</v>
      </c>
      <c r="G1040" s="214">
        <v>206</v>
      </c>
      <c r="H1040" s="221">
        <v>100</v>
      </c>
      <c r="I1040" s="210">
        <v>1029</v>
      </c>
      <c r="J1040" s="217">
        <f t="shared" si="71"/>
        <v>8.2000000000000028</v>
      </c>
      <c r="K1040" s="210">
        <f t="shared" si="69"/>
        <v>206</v>
      </c>
      <c r="L1040" s="210">
        <f t="shared" si="69"/>
        <v>100</v>
      </c>
      <c r="M1040" s="227">
        <f t="shared" si="70"/>
        <v>2.8754645880687112E-3</v>
      </c>
      <c r="N1040" s="235">
        <f t="array" ref="N1040:O1040">MMULT(K1040:M1040,$N$6:$O$8)</f>
        <v>256</v>
      </c>
      <c r="O1040" s="235">
        <v>100.00287546458807</v>
      </c>
    </row>
    <row r="1041" spans="5:15" ht="11.25" x14ac:dyDescent="0.2">
      <c r="E1041" s="210">
        <v>1030</v>
      </c>
      <c r="F1041" s="212">
        <v>30</v>
      </c>
      <c r="G1041" s="214">
        <v>208</v>
      </c>
      <c r="H1041" s="221">
        <v>100</v>
      </c>
      <c r="I1041" s="210">
        <v>1030</v>
      </c>
      <c r="J1041" s="217">
        <f t="shared" si="71"/>
        <v>8.1600000000000019</v>
      </c>
      <c r="K1041" s="210">
        <f t="shared" si="69"/>
        <v>208</v>
      </c>
      <c r="L1041" s="210">
        <f t="shared" si="69"/>
        <v>100</v>
      </c>
      <c r="M1041" s="227">
        <f t="shared" si="70"/>
        <v>2.9904681388328771E-3</v>
      </c>
      <c r="N1041" s="235">
        <f t="array" ref="N1041:O1041">MMULT(K1041:M1041,$N$6:$O$8)</f>
        <v>258</v>
      </c>
      <c r="O1041" s="235">
        <v>100.00299046813883</v>
      </c>
    </row>
    <row r="1042" spans="5:15" ht="11.25" x14ac:dyDescent="0.2">
      <c r="E1042" s="210">
        <v>1031</v>
      </c>
      <c r="F1042" s="212">
        <v>31</v>
      </c>
      <c r="G1042" s="214">
        <v>210</v>
      </c>
      <c r="H1042" s="221">
        <v>100</v>
      </c>
      <c r="I1042" s="210">
        <v>1031</v>
      </c>
      <c r="J1042" s="217">
        <f t="shared" si="71"/>
        <v>8.1999999999999993</v>
      </c>
      <c r="K1042" s="210">
        <f t="shared" si="69"/>
        <v>210</v>
      </c>
      <c r="L1042" s="210">
        <f t="shared" si="69"/>
        <v>100</v>
      </c>
      <c r="M1042" s="227">
        <f t="shared" si="70"/>
        <v>2.8754645880687221E-3</v>
      </c>
      <c r="N1042" s="235">
        <f t="array" ref="N1042:O1042">MMULT(K1042:M1042,$N$6:$O$8)</f>
        <v>260</v>
      </c>
      <c r="O1042" s="235">
        <v>100.00287546458807</v>
      </c>
    </row>
    <row r="1043" spans="5:15" ht="11.25" x14ac:dyDescent="0.2">
      <c r="E1043" s="210">
        <v>1032</v>
      </c>
      <c r="F1043" s="212">
        <v>32</v>
      </c>
      <c r="G1043" s="214"/>
      <c r="H1043" s="221"/>
      <c r="I1043" s="210">
        <v>1032</v>
      </c>
      <c r="J1043" s="217">
        <f t="shared" si="71"/>
        <v>176.80000000000007</v>
      </c>
      <c r="K1043" s="210"/>
      <c r="M1043" s="227"/>
      <c r="N1043" s="237"/>
      <c r="O1043" s="237"/>
    </row>
    <row r="1044" spans="5:15" ht="11.25" x14ac:dyDescent="0.2">
      <c r="E1044" s="210">
        <v>1033</v>
      </c>
      <c r="F1044" s="212">
        <v>33</v>
      </c>
      <c r="G1044" s="214"/>
      <c r="H1044" s="221"/>
      <c r="I1044" s="210">
        <v>1033</v>
      </c>
      <c r="J1044" s="217">
        <f t="shared" si="71"/>
        <v>176.80000000000007</v>
      </c>
      <c r="K1044" s="210"/>
      <c r="M1044" s="227"/>
      <c r="N1044" s="237"/>
      <c r="O1044" s="237"/>
    </row>
    <row r="1045" spans="5:15" ht="11.25" x14ac:dyDescent="0.2">
      <c r="E1045" s="210">
        <v>1034</v>
      </c>
      <c r="F1045" s="212">
        <v>34</v>
      </c>
      <c r="G1045" s="214"/>
      <c r="H1045" s="221"/>
      <c r="I1045" s="210">
        <v>1034</v>
      </c>
      <c r="J1045" s="217">
        <f t="shared" si="71"/>
        <v>176.80000000000007</v>
      </c>
      <c r="K1045" s="210"/>
      <c r="M1045" s="227"/>
      <c r="N1045" s="237"/>
      <c r="O1045" s="237"/>
    </row>
    <row r="1046" spans="5:15" ht="11.25" x14ac:dyDescent="0.2">
      <c r="E1046" s="210">
        <v>1035</v>
      </c>
      <c r="F1046" s="212">
        <v>35</v>
      </c>
      <c r="G1046" s="214"/>
      <c r="H1046" s="221"/>
      <c r="I1046" s="210">
        <v>1035</v>
      </c>
      <c r="J1046" s="217">
        <f t="shared" si="71"/>
        <v>176.80000000000007</v>
      </c>
      <c r="K1046" s="210"/>
      <c r="M1046" s="227"/>
      <c r="N1046" s="237"/>
      <c r="O1046" s="237"/>
    </row>
    <row r="1047" spans="5:15" ht="11.25" x14ac:dyDescent="0.2">
      <c r="E1047" s="210">
        <v>1036</v>
      </c>
      <c r="F1047" s="212">
        <v>36</v>
      </c>
      <c r="G1047" s="214"/>
      <c r="H1047" s="221"/>
      <c r="I1047" s="210">
        <v>1036</v>
      </c>
      <c r="J1047" s="217">
        <f t="shared" si="71"/>
        <v>176.80000000000007</v>
      </c>
      <c r="K1047" s="210"/>
      <c r="M1047" s="227"/>
      <c r="N1047" s="237"/>
      <c r="O1047" s="237"/>
    </row>
    <row r="1048" spans="5:15" ht="11.25" x14ac:dyDescent="0.2">
      <c r="E1048" s="210">
        <v>1037</v>
      </c>
      <c r="F1048" s="212">
        <v>37</v>
      </c>
      <c r="G1048" s="214"/>
      <c r="H1048" s="221"/>
      <c r="I1048" s="210">
        <v>1037</v>
      </c>
      <c r="J1048" s="217">
        <f t="shared" si="71"/>
        <v>176.80000000000007</v>
      </c>
      <c r="K1048" s="210"/>
      <c r="M1048" s="227"/>
      <c r="N1048" s="237"/>
      <c r="O1048" s="237"/>
    </row>
    <row r="1049" spans="5:15" ht="11.25" x14ac:dyDescent="0.2">
      <c r="E1049" s="210">
        <v>1038</v>
      </c>
      <c r="F1049" s="212">
        <v>38</v>
      </c>
      <c r="G1049" s="214"/>
      <c r="H1049" s="221"/>
      <c r="I1049" s="210">
        <v>1038</v>
      </c>
      <c r="J1049" s="217">
        <f t="shared" si="71"/>
        <v>176.80000000000007</v>
      </c>
      <c r="K1049" s="210"/>
      <c r="M1049" s="227"/>
      <c r="N1049" s="237"/>
      <c r="O1049" s="237"/>
    </row>
    <row r="1050" spans="5:15" ht="11.25" x14ac:dyDescent="0.2">
      <c r="E1050" s="210">
        <v>1039</v>
      </c>
      <c r="F1050" s="212">
        <v>39</v>
      </c>
      <c r="G1050" s="214"/>
      <c r="H1050" s="221"/>
      <c r="I1050" s="210">
        <v>1039</v>
      </c>
      <c r="J1050" s="217">
        <f t="shared" si="71"/>
        <v>176.80000000000007</v>
      </c>
      <c r="K1050" s="210"/>
      <c r="M1050" s="227"/>
      <c r="N1050" s="237"/>
      <c r="O1050" s="237"/>
    </row>
    <row r="1051" spans="5:15" ht="11.25" x14ac:dyDescent="0.2">
      <c r="E1051" s="210">
        <v>1040</v>
      </c>
      <c r="F1051" s="213">
        <v>40</v>
      </c>
      <c r="G1051" s="222"/>
      <c r="H1051" s="223"/>
      <c r="I1051" s="210">
        <v>1040</v>
      </c>
      <c r="J1051" s="217">
        <f t="shared" si="71"/>
        <v>176.80000000000007</v>
      </c>
      <c r="K1051" s="210"/>
      <c r="M1051" s="227"/>
      <c r="N1051" s="237"/>
      <c r="O1051" s="237"/>
    </row>
    <row r="1052" spans="5:15" ht="11.25" x14ac:dyDescent="0.2">
      <c r="E1052" s="210">
        <v>1041</v>
      </c>
      <c r="F1052" s="211">
        <v>1</v>
      </c>
      <c r="G1052" s="219">
        <v>150</v>
      </c>
      <c r="H1052" s="220">
        <v>102</v>
      </c>
      <c r="I1052" s="210">
        <v>1041</v>
      </c>
      <c r="J1052" s="217">
        <f t="shared" si="71"/>
        <v>46.84</v>
      </c>
      <c r="K1052" s="210">
        <f t="shared" ref="K1052:L1082" si="72">G1052</f>
        <v>150</v>
      </c>
      <c r="L1052" s="210">
        <f t="shared" si="72"/>
        <v>102</v>
      </c>
      <c r="M1052" s="227">
        <f t="shared" ref="M1052:M1082" si="73">$M$2*$M$5*EXP(-1/2*J1052/$M$10)</f>
        <v>1.0153392608336378E-19</v>
      </c>
      <c r="N1052" s="235">
        <f t="array" ref="N1052:O1052">MMULT(K1052:M1052,$N$6:$O$8)</f>
        <v>201</v>
      </c>
      <c r="O1052" s="235">
        <v>102</v>
      </c>
    </row>
    <row r="1053" spans="5:15" ht="11.25" x14ac:dyDescent="0.2">
      <c r="E1053" s="210">
        <v>1042</v>
      </c>
      <c r="F1053" s="212">
        <v>2</v>
      </c>
      <c r="G1053" s="214">
        <v>152</v>
      </c>
      <c r="H1053" s="221">
        <v>102</v>
      </c>
      <c r="I1053" s="210">
        <v>1042</v>
      </c>
      <c r="J1053" s="217">
        <f t="shared" si="71"/>
        <v>44.448</v>
      </c>
      <c r="K1053" s="210">
        <f t="shared" si="72"/>
        <v>152</v>
      </c>
      <c r="L1053" s="210">
        <f t="shared" si="72"/>
        <v>102</v>
      </c>
      <c r="M1053" s="227">
        <f t="shared" si="73"/>
        <v>1.0594350030119786E-18</v>
      </c>
      <c r="N1053" s="235">
        <f t="array" ref="N1053:O1053">MMULT(K1053:M1053,$N$6:$O$8)</f>
        <v>203</v>
      </c>
      <c r="O1053" s="235">
        <v>102</v>
      </c>
    </row>
    <row r="1054" spans="5:15" ht="11.25" x14ac:dyDescent="0.2">
      <c r="E1054" s="210">
        <v>1043</v>
      </c>
      <c r="F1054" s="212">
        <v>3</v>
      </c>
      <c r="G1054" s="214">
        <v>154</v>
      </c>
      <c r="H1054" s="221">
        <v>102</v>
      </c>
      <c r="I1054" s="210">
        <v>1043</v>
      </c>
      <c r="J1054" s="217">
        <f t="shared" si="71"/>
        <v>42.136000000000003</v>
      </c>
      <c r="K1054" s="210">
        <f t="shared" si="72"/>
        <v>154</v>
      </c>
      <c r="L1054" s="210">
        <f t="shared" si="72"/>
        <v>102</v>
      </c>
      <c r="M1054" s="227">
        <f t="shared" si="73"/>
        <v>1.0220570617794985E-17</v>
      </c>
      <c r="N1054" s="235">
        <f t="array" ref="N1054:O1054">MMULT(K1054:M1054,$N$6:$O$8)</f>
        <v>205</v>
      </c>
      <c r="O1054" s="235">
        <v>102</v>
      </c>
    </row>
    <row r="1055" spans="5:15" ht="11.25" x14ac:dyDescent="0.2">
      <c r="E1055" s="210">
        <v>1044</v>
      </c>
      <c r="F1055" s="212">
        <v>4</v>
      </c>
      <c r="G1055" s="214">
        <v>156</v>
      </c>
      <c r="H1055" s="221">
        <v>102</v>
      </c>
      <c r="I1055" s="210">
        <v>1044</v>
      </c>
      <c r="J1055" s="217">
        <f t="shared" si="71"/>
        <v>39.904000000000003</v>
      </c>
      <c r="K1055" s="210">
        <f t="shared" si="72"/>
        <v>156</v>
      </c>
      <c r="L1055" s="210">
        <f t="shared" si="72"/>
        <v>102</v>
      </c>
      <c r="M1055" s="227">
        <f t="shared" si="73"/>
        <v>9.1161960544581624E-17</v>
      </c>
      <c r="N1055" s="235">
        <f t="array" ref="N1055:O1055">MMULT(K1055:M1055,$N$6:$O$8)</f>
        <v>207</v>
      </c>
      <c r="O1055" s="235">
        <v>102</v>
      </c>
    </row>
    <row r="1056" spans="5:15" ht="11.25" x14ac:dyDescent="0.2">
      <c r="E1056" s="210">
        <v>1045</v>
      </c>
      <c r="F1056" s="212">
        <v>5</v>
      </c>
      <c r="G1056" s="214">
        <v>158</v>
      </c>
      <c r="H1056" s="221">
        <v>102</v>
      </c>
      <c r="I1056" s="210">
        <v>1045</v>
      </c>
      <c r="J1056" s="217">
        <f t="shared" si="71"/>
        <v>37.752000000000002</v>
      </c>
      <c r="K1056" s="210">
        <f t="shared" si="72"/>
        <v>158</v>
      </c>
      <c r="L1056" s="210">
        <f t="shared" si="72"/>
        <v>102</v>
      </c>
      <c r="M1056" s="227">
        <f t="shared" si="73"/>
        <v>7.5177842456443257E-16</v>
      </c>
      <c r="N1056" s="235">
        <f t="array" ref="N1056:O1056">MMULT(K1056:M1056,$N$6:$O$8)</f>
        <v>209</v>
      </c>
      <c r="O1056" s="235">
        <v>102</v>
      </c>
    </row>
    <row r="1057" spans="5:15" ht="11.25" x14ac:dyDescent="0.2">
      <c r="E1057" s="210">
        <v>1046</v>
      </c>
      <c r="F1057" s="212">
        <v>6</v>
      </c>
      <c r="G1057" s="214">
        <v>160</v>
      </c>
      <c r="H1057" s="221">
        <v>102</v>
      </c>
      <c r="I1057" s="210">
        <v>1046</v>
      </c>
      <c r="J1057" s="217">
        <f t="shared" si="71"/>
        <v>35.68</v>
      </c>
      <c r="K1057" s="210">
        <f t="shared" si="72"/>
        <v>160</v>
      </c>
      <c r="L1057" s="210">
        <f t="shared" si="72"/>
        <v>102</v>
      </c>
      <c r="M1057" s="227">
        <f t="shared" si="73"/>
        <v>5.731967857432916E-15</v>
      </c>
      <c r="N1057" s="235">
        <f t="array" ref="N1057:O1057">MMULT(K1057:M1057,$N$6:$O$8)</f>
        <v>211</v>
      </c>
      <c r="O1057" s="235">
        <v>102</v>
      </c>
    </row>
    <row r="1058" spans="5:15" ht="11.25" x14ac:dyDescent="0.2">
      <c r="E1058" s="210">
        <v>1047</v>
      </c>
      <c r="F1058" s="212">
        <v>7</v>
      </c>
      <c r="G1058" s="214">
        <v>162</v>
      </c>
      <c r="H1058" s="221">
        <v>102</v>
      </c>
      <c r="I1058" s="210">
        <v>1047</v>
      </c>
      <c r="J1058" s="217">
        <f t="shared" si="71"/>
        <v>33.688000000000002</v>
      </c>
      <c r="K1058" s="210">
        <f t="shared" si="72"/>
        <v>162</v>
      </c>
      <c r="L1058" s="210">
        <f t="shared" si="72"/>
        <v>102</v>
      </c>
      <c r="M1058" s="227">
        <f t="shared" si="73"/>
        <v>4.0406880458904346E-14</v>
      </c>
      <c r="N1058" s="235">
        <f t="array" ref="N1058:O1058">MMULT(K1058:M1058,$N$6:$O$8)</f>
        <v>213</v>
      </c>
      <c r="O1058" s="235">
        <v>102.00000000000004</v>
      </c>
    </row>
    <row r="1059" spans="5:15" ht="11.25" x14ac:dyDescent="0.2">
      <c r="E1059" s="210">
        <v>1048</v>
      </c>
      <c r="F1059" s="212">
        <v>8</v>
      </c>
      <c r="G1059" s="214">
        <v>164</v>
      </c>
      <c r="H1059" s="221">
        <v>102</v>
      </c>
      <c r="I1059" s="210">
        <v>1048</v>
      </c>
      <c r="J1059" s="217">
        <f t="shared" si="71"/>
        <v>31.776</v>
      </c>
      <c r="K1059" s="210">
        <f t="shared" si="72"/>
        <v>164</v>
      </c>
      <c r="L1059" s="210">
        <f t="shared" si="72"/>
        <v>102</v>
      </c>
      <c r="M1059" s="227">
        <f t="shared" si="73"/>
        <v>2.6335683055728414E-13</v>
      </c>
      <c r="N1059" s="235">
        <f t="array" ref="N1059:O1059">MMULT(K1059:M1059,$N$6:$O$8)</f>
        <v>215</v>
      </c>
      <c r="O1059" s="235">
        <v>102.00000000000027</v>
      </c>
    </row>
    <row r="1060" spans="5:15" ht="11.25" x14ac:dyDescent="0.2">
      <c r="E1060" s="210">
        <v>1049</v>
      </c>
      <c r="F1060" s="212">
        <v>9</v>
      </c>
      <c r="G1060" s="214">
        <v>166</v>
      </c>
      <c r="H1060" s="221">
        <v>102</v>
      </c>
      <c r="I1060" s="210">
        <v>1049</v>
      </c>
      <c r="J1060" s="217">
        <f t="shared" si="71"/>
        <v>29.944000000000003</v>
      </c>
      <c r="K1060" s="210">
        <f t="shared" si="72"/>
        <v>166</v>
      </c>
      <c r="L1060" s="210">
        <f t="shared" si="72"/>
        <v>102</v>
      </c>
      <c r="M1060" s="227">
        <f t="shared" si="73"/>
        <v>1.5869803112013716E-12</v>
      </c>
      <c r="N1060" s="235">
        <f t="array" ref="N1060:O1060">MMULT(K1060:M1060,$N$6:$O$8)</f>
        <v>217</v>
      </c>
      <c r="O1060" s="235">
        <v>102.00000000000159</v>
      </c>
    </row>
    <row r="1061" spans="5:15" ht="11.25" x14ac:dyDescent="0.2">
      <c r="E1061" s="210">
        <v>1050</v>
      </c>
      <c r="F1061" s="212">
        <v>10</v>
      </c>
      <c r="G1061" s="214">
        <v>168</v>
      </c>
      <c r="H1061" s="221">
        <v>102</v>
      </c>
      <c r="I1061" s="210">
        <v>1050</v>
      </c>
      <c r="J1061" s="217">
        <f t="shared" si="71"/>
        <v>28.192000000000004</v>
      </c>
      <c r="K1061" s="210">
        <f t="shared" si="72"/>
        <v>168</v>
      </c>
      <c r="L1061" s="210">
        <f t="shared" si="72"/>
        <v>102</v>
      </c>
      <c r="M1061" s="227">
        <f t="shared" si="73"/>
        <v>8.8417082063162696E-12</v>
      </c>
      <c r="N1061" s="235">
        <f t="array" ref="N1061:O1061">MMULT(K1061:M1061,$N$6:$O$8)</f>
        <v>219</v>
      </c>
      <c r="O1061" s="235">
        <v>102.00000000000884</v>
      </c>
    </row>
    <row r="1062" spans="5:15" ht="11.25" x14ac:dyDescent="0.2">
      <c r="E1062" s="210">
        <v>1051</v>
      </c>
      <c r="F1062" s="212">
        <v>11</v>
      </c>
      <c r="G1062" s="214">
        <v>170</v>
      </c>
      <c r="H1062" s="221">
        <v>102</v>
      </c>
      <c r="I1062" s="210">
        <v>1051</v>
      </c>
      <c r="J1062" s="217">
        <f t="shared" si="71"/>
        <v>26.520000000000003</v>
      </c>
      <c r="K1062" s="210">
        <f t="shared" si="72"/>
        <v>170</v>
      </c>
      <c r="L1062" s="210">
        <f t="shared" si="72"/>
        <v>102</v>
      </c>
      <c r="M1062" s="227">
        <f t="shared" si="73"/>
        <v>4.5544769181633106E-11</v>
      </c>
      <c r="N1062" s="235">
        <f t="array" ref="N1062:O1062">MMULT(K1062:M1062,$N$6:$O$8)</f>
        <v>221</v>
      </c>
      <c r="O1062" s="235">
        <v>102.00000000004555</v>
      </c>
    </row>
    <row r="1063" spans="5:15" ht="11.25" x14ac:dyDescent="0.2">
      <c r="E1063" s="210">
        <v>1052</v>
      </c>
      <c r="F1063" s="212">
        <v>12</v>
      </c>
      <c r="G1063" s="214">
        <v>172</v>
      </c>
      <c r="H1063" s="221">
        <v>102</v>
      </c>
      <c r="I1063" s="210">
        <v>1052</v>
      </c>
      <c r="J1063" s="217">
        <f t="shared" si="71"/>
        <v>24.928000000000004</v>
      </c>
      <c r="K1063" s="210">
        <f t="shared" si="72"/>
        <v>172</v>
      </c>
      <c r="L1063" s="210">
        <f t="shared" si="72"/>
        <v>102</v>
      </c>
      <c r="M1063" s="227">
        <f t="shared" si="73"/>
        <v>2.1690947356548326E-10</v>
      </c>
      <c r="N1063" s="235">
        <f t="array" ref="N1063:O1063">MMULT(K1063:M1063,$N$6:$O$8)</f>
        <v>223</v>
      </c>
      <c r="O1063" s="235">
        <v>102.00000000021691</v>
      </c>
    </row>
    <row r="1064" spans="5:15" ht="11.25" x14ac:dyDescent="0.2">
      <c r="E1064" s="210">
        <v>1053</v>
      </c>
      <c r="F1064" s="212">
        <v>13</v>
      </c>
      <c r="G1064" s="214">
        <v>174</v>
      </c>
      <c r="H1064" s="221">
        <v>102</v>
      </c>
      <c r="I1064" s="210">
        <v>1053</v>
      </c>
      <c r="J1064" s="217">
        <f t="shared" si="71"/>
        <v>23.416</v>
      </c>
      <c r="K1064" s="210">
        <f t="shared" si="72"/>
        <v>174</v>
      </c>
      <c r="L1064" s="210">
        <f t="shared" si="72"/>
        <v>102</v>
      </c>
      <c r="M1064" s="227">
        <f t="shared" si="73"/>
        <v>9.5511622549724013E-10</v>
      </c>
      <c r="N1064" s="235">
        <f t="array" ref="N1064:O1064">MMULT(K1064:M1064,$N$6:$O$8)</f>
        <v>225</v>
      </c>
      <c r="O1064" s="235">
        <v>102.00000000095511</v>
      </c>
    </row>
    <row r="1065" spans="5:15" ht="11.25" x14ac:dyDescent="0.2">
      <c r="E1065" s="210">
        <v>1054</v>
      </c>
      <c r="F1065" s="212">
        <v>14</v>
      </c>
      <c r="G1065" s="214">
        <v>176</v>
      </c>
      <c r="H1065" s="221">
        <v>102</v>
      </c>
      <c r="I1065" s="210">
        <v>1054</v>
      </c>
      <c r="J1065" s="217">
        <f t="shared" si="71"/>
        <v>21.984000000000002</v>
      </c>
      <c r="K1065" s="210">
        <f t="shared" si="72"/>
        <v>176</v>
      </c>
      <c r="L1065" s="210">
        <f t="shared" si="72"/>
        <v>102</v>
      </c>
      <c r="M1065" s="227">
        <f t="shared" si="73"/>
        <v>3.8884060769810378E-9</v>
      </c>
      <c r="N1065" s="235">
        <f t="array" ref="N1065:O1065">MMULT(K1065:M1065,$N$6:$O$8)</f>
        <v>227</v>
      </c>
      <c r="O1065" s="235">
        <v>102.0000000038884</v>
      </c>
    </row>
    <row r="1066" spans="5:15" ht="11.25" x14ac:dyDescent="0.2">
      <c r="E1066" s="210">
        <v>1055</v>
      </c>
      <c r="F1066" s="212">
        <v>15</v>
      </c>
      <c r="G1066" s="214">
        <v>178</v>
      </c>
      <c r="H1066" s="221">
        <v>102</v>
      </c>
      <c r="I1066" s="210">
        <v>1055</v>
      </c>
      <c r="J1066" s="217">
        <f t="shared" si="71"/>
        <v>20.632000000000001</v>
      </c>
      <c r="K1066" s="210">
        <f t="shared" si="72"/>
        <v>178</v>
      </c>
      <c r="L1066" s="210">
        <f t="shared" si="72"/>
        <v>102</v>
      </c>
      <c r="M1066" s="227">
        <f t="shared" si="73"/>
        <v>1.4636077186570912E-8</v>
      </c>
      <c r="N1066" s="235">
        <f t="array" ref="N1066:O1066">MMULT(K1066:M1066,$N$6:$O$8)</f>
        <v>229</v>
      </c>
      <c r="O1066" s="235">
        <v>102.00000001463607</v>
      </c>
    </row>
    <row r="1067" spans="5:15" ht="11.25" x14ac:dyDescent="0.2">
      <c r="E1067" s="210">
        <v>1056</v>
      </c>
      <c r="F1067" s="212">
        <v>16</v>
      </c>
      <c r="G1067" s="214">
        <v>180</v>
      </c>
      <c r="H1067" s="221">
        <v>102</v>
      </c>
      <c r="I1067" s="210">
        <v>1056</v>
      </c>
      <c r="J1067" s="217">
        <f t="shared" si="71"/>
        <v>19.360000000000003</v>
      </c>
      <c r="K1067" s="210">
        <f t="shared" si="72"/>
        <v>180</v>
      </c>
      <c r="L1067" s="210">
        <f t="shared" si="72"/>
        <v>102</v>
      </c>
      <c r="M1067" s="227">
        <f t="shared" si="73"/>
        <v>5.0934899881147249E-8</v>
      </c>
      <c r="N1067" s="235">
        <f t="array" ref="N1067:O1067">MMULT(K1067:M1067,$N$6:$O$8)</f>
        <v>231</v>
      </c>
      <c r="O1067" s="235">
        <v>102.0000000509349</v>
      </c>
    </row>
    <row r="1068" spans="5:15" ht="11.25" x14ac:dyDescent="0.2">
      <c r="E1068" s="210">
        <v>1057</v>
      </c>
      <c r="F1068" s="212">
        <v>17</v>
      </c>
      <c r="G1068" s="214">
        <v>182</v>
      </c>
      <c r="H1068" s="221">
        <v>102</v>
      </c>
      <c r="I1068" s="210">
        <v>1057</v>
      </c>
      <c r="J1068" s="217">
        <f t="shared" si="71"/>
        <v>18.168000000000003</v>
      </c>
      <c r="K1068" s="210">
        <f t="shared" si="72"/>
        <v>182</v>
      </c>
      <c r="L1068" s="210">
        <f t="shared" si="72"/>
        <v>102</v>
      </c>
      <c r="M1068" s="227">
        <f t="shared" si="73"/>
        <v>1.6388677538531346E-7</v>
      </c>
      <c r="N1068" s="235">
        <f t="array" ref="N1068:O1068">MMULT(K1068:M1068,$N$6:$O$8)</f>
        <v>233</v>
      </c>
      <c r="O1068" s="235">
        <v>102.00000016388678</v>
      </c>
    </row>
    <row r="1069" spans="5:15" ht="11.25" x14ac:dyDescent="0.2">
      <c r="E1069" s="210">
        <v>1058</v>
      </c>
      <c r="F1069" s="212">
        <v>18</v>
      </c>
      <c r="G1069" s="214">
        <v>184</v>
      </c>
      <c r="H1069" s="221">
        <v>102</v>
      </c>
      <c r="I1069" s="210">
        <v>1058</v>
      </c>
      <c r="J1069" s="217">
        <f t="shared" si="71"/>
        <v>17.056000000000004</v>
      </c>
      <c r="K1069" s="210">
        <f t="shared" si="72"/>
        <v>184</v>
      </c>
      <c r="L1069" s="210">
        <f t="shared" si="72"/>
        <v>102</v>
      </c>
      <c r="M1069" s="227">
        <f t="shared" si="73"/>
        <v>4.8753977352698161E-7</v>
      </c>
      <c r="N1069" s="235">
        <f t="array" ref="N1069:O1069">MMULT(K1069:M1069,$N$6:$O$8)</f>
        <v>235</v>
      </c>
      <c r="O1069" s="235">
        <v>102.00000048753978</v>
      </c>
    </row>
    <row r="1070" spans="5:15" ht="11.25" x14ac:dyDescent="0.2">
      <c r="E1070" s="210">
        <v>1059</v>
      </c>
      <c r="F1070" s="212">
        <v>19</v>
      </c>
      <c r="G1070" s="214">
        <v>186</v>
      </c>
      <c r="H1070" s="221">
        <v>102</v>
      </c>
      <c r="I1070" s="210">
        <v>1059</v>
      </c>
      <c r="J1070" s="217">
        <f t="shared" si="71"/>
        <v>16.024000000000004</v>
      </c>
      <c r="K1070" s="210">
        <f t="shared" si="72"/>
        <v>186</v>
      </c>
      <c r="L1070" s="210">
        <f t="shared" si="72"/>
        <v>102</v>
      </c>
      <c r="M1070" s="227">
        <f t="shared" si="73"/>
        <v>1.3409539997050737E-6</v>
      </c>
      <c r="N1070" s="235">
        <f t="array" ref="N1070:O1070">MMULT(K1070:M1070,$N$6:$O$8)</f>
        <v>237</v>
      </c>
      <c r="O1070" s="235">
        <v>102.000001340954</v>
      </c>
    </row>
    <row r="1071" spans="5:15" ht="11.25" x14ac:dyDescent="0.2">
      <c r="E1071" s="210">
        <v>1060</v>
      </c>
      <c r="F1071" s="212">
        <v>20</v>
      </c>
      <c r="G1071" s="214">
        <v>188</v>
      </c>
      <c r="H1071" s="221">
        <v>102</v>
      </c>
      <c r="I1071" s="210">
        <v>1060</v>
      </c>
      <c r="J1071" s="217">
        <f t="shared" si="71"/>
        <v>15.072000000000005</v>
      </c>
      <c r="K1071" s="210">
        <f t="shared" si="72"/>
        <v>188</v>
      </c>
      <c r="L1071" s="210">
        <f t="shared" si="72"/>
        <v>102</v>
      </c>
      <c r="M1071" s="227">
        <f t="shared" si="73"/>
        <v>3.4100079888551392E-6</v>
      </c>
      <c r="N1071" s="235">
        <f t="array" ref="N1071:O1071">MMULT(K1071:M1071,$N$6:$O$8)</f>
        <v>239</v>
      </c>
      <c r="O1071" s="235">
        <v>102.00000341000799</v>
      </c>
    </row>
    <row r="1072" spans="5:15" ht="11.25" x14ac:dyDescent="0.2">
      <c r="E1072" s="210">
        <v>1061</v>
      </c>
      <c r="F1072" s="212">
        <v>21</v>
      </c>
      <c r="G1072" s="214">
        <v>190</v>
      </c>
      <c r="H1072" s="221">
        <v>102</v>
      </c>
      <c r="I1072" s="210">
        <v>1061</v>
      </c>
      <c r="J1072" s="217">
        <f t="shared" si="71"/>
        <v>14.200000000000003</v>
      </c>
      <c r="K1072" s="210">
        <f t="shared" si="72"/>
        <v>190</v>
      </c>
      <c r="L1072" s="210">
        <f t="shared" si="72"/>
        <v>102</v>
      </c>
      <c r="M1072" s="227">
        <f t="shared" si="73"/>
        <v>8.0174193625118843E-6</v>
      </c>
      <c r="N1072" s="235">
        <f t="array" ref="N1072:O1072">MMULT(K1072:M1072,$N$6:$O$8)</f>
        <v>241</v>
      </c>
      <c r="O1072" s="235">
        <v>102.00000801741936</v>
      </c>
    </row>
    <row r="1073" spans="5:15" ht="11.25" x14ac:dyDescent="0.2">
      <c r="E1073" s="210">
        <v>1062</v>
      </c>
      <c r="F1073" s="212">
        <v>22</v>
      </c>
      <c r="G1073" s="214">
        <v>192</v>
      </c>
      <c r="H1073" s="221">
        <v>102</v>
      </c>
      <c r="I1073" s="210">
        <v>1062</v>
      </c>
      <c r="J1073" s="217">
        <f t="shared" si="71"/>
        <v>13.408000000000005</v>
      </c>
      <c r="K1073" s="210">
        <f t="shared" si="72"/>
        <v>192</v>
      </c>
      <c r="L1073" s="210">
        <f t="shared" si="72"/>
        <v>102</v>
      </c>
      <c r="M1073" s="227">
        <f t="shared" si="73"/>
        <v>1.7428158156852438E-5</v>
      </c>
      <c r="N1073" s="235">
        <f t="array" ref="N1073:O1073">MMULT(K1073:M1073,$N$6:$O$8)</f>
        <v>243</v>
      </c>
      <c r="O1073" s="235">
        <v>102.00001742815816</v>
      </c>
    </row>
    <row r="1074" spans="5:15" ht="11.25" x14ac:dyDescent="0.2">
      <c r="E1074" s="210">
        <v>1063</v>
      </c>
      <c r="F1074" s="212">
        <v>23</v>
      </c>
      <c r="G1074" s="214">
        <v>194</v>
      </c>
      <c r="H1074" s="221">
        <v>102</v>
      </c>
      <c r="I1074" s="210">
        <v>1063</v>
      </c>
      <c r="J1074" s="217">
        <f t="shared" si="71"/>
        <v>12.696000000000005</v>
      </c>
      <c r="K1074" s="210">
        <f t="shared" si="72"/>
        <v>194</v>
      </c>
      <c r="L1074" s="210">
        <f t="shared" si="72"/>
        <v>102</v>
      </c>
      <c r="M1074" s="227">
        <f t="shared" si="73"/>
        <v>3.5027252409274351E-5</v>
      </c>
      <c r="N1074" s="235">
        <f t="array" ref="N1074:O1074">MMULT(K1074:M1074,$N$6:$O$8)</f>
        <v>245</v>
      </c>
      <c r="O1074" s="235">
        <v>102.00003502725241</v>
      </c>
    </row>
    <row r="1075" spans="5:15" ht="11.25" x14ac:dyDescent="0.2">
      <c r="E1075" s="210">
        <v>1064</v>
      </c>
      <c r="F1075" s="212">
        <v>24</v>
      </c>
      <c r="G1075" s="214">
        <v>196</v>
      </c>
      <c r="H1075" s="221">
        <v>102</v>
      </c>
      <c r="I1075" s="210">
        <v>1064</v>
      </c>
      <c r="J1075" s="217">
        <f t="shared" si="71"/>
        <v>12.064000000000004</v>
      </c>
      <c r="K1075" s="210">
        <f t="shared" si="72"/>
        <v>196</v>
      </c>
      <c r="L1075" s="210">
        <f t="shared" si="72"/>
        <v>102</v>
      </c>
      <c r="M1075" s="227">
        <f t="shared" si="73"/>
        <v>6.5087612173167866E-5</v>
      </c>
      <c r="N1075" s="235">
        <f t="array" ref="N1075:O1075">MMULT(K1075:M1075,$N$6:$O$8)</f>
        <v>247</v>
      </c>
      <c r="O1075" s="235">
        <v>102.00006508761217</v>
      </c>
    </row>
    <row r="1076" spans="5:15" ht="11.25" x14ac:dyDescent="0.2">
      <c r="E1076" s="210">
        <v>1065</v>
      </c>
      <c r="F1076" s="212">
        <v>25</v>
      </c>
      <c r="G1076" s="214">
        <v>198</v>
      </c>
      <c r="H1076" s="221">
        <v>102</v>
      </c>
      <c r="I1076" s="210">
        <v>1065</v>
      </c>
      <c r="J1076" s="217">
        <f t="shared" si="71"/>
        <v>11.512000000000002</v>
      </c>
      <c r="K1076" s="210">
        <f t="shared" si="72"/>
        <v>198</v>
      </c>
      <c r="L1076" s="210">
        <f t="shared" si="72"/>
        <v>102</v>
      </c>
      <c r="M1076" s="227">
        <f t="shared" si="73"/>
        <v>1.1182226738575832E-4</v>
      </c>
      <c r="N1076" s="235">
        <f t="array" ref="N1076:O1076">MMULT(K1076:M1076,$N$6:$O$8)</f>
        <v>249</v>
      </c>
      <c r="O1076" s="235">
        <v>102.00011182226739</v>
      </c>
    </row>
    <row r="1077" spans="5:15" ht="11.25" x14ac:dyDescent="0.2">
      <c r="E1077" s="210">
        <v>1066</v>
      </c>
      <c r="F1077" s="212">
        <v>26</v>
      </c>
      <c r="G1077" s="214">
        <v>200</v>
      </c>
      <c r="H1077" s="221">
        <v>102</v>
      </c>
      <c r="I1077" s="210">
        <v>1066</v>
      </c>
      <c r="J1077" s="217">
        <f t="shared" si="71"/>
        <v>11.040000000000004</v>
      </c>
      <c r="K1077" s="210">
        <f t="shared" si="72"/>
        <v>200</v>
      </c>
      <c r="L1077" s="210">
        <f t="shared" si="72"/>
        <v>102</v>
      </c>
      <c r="M1077" s="227">
        <f t="shared" si="73"/>
        <v>1.7762166496540624E-4</v>
      </c>
      <c r="N1077" s="235">
        <f t="array" ref="N1077:O1077">MMULT(K1077:M1077,$N$6:$O$8)</f>
        <v>251</v>
      </c>
      <c r="O1077" s="235">
        <v>102.00017762166496</v>
      </c>
    </row>
    <row r="1078" spans="5:15" ht="11.25" x14ac:dyDescent="0.2">
      <c r="E1078" s="210">
        <v>1067</v>
      </c>
      <c r="F1078" s="212">
        <v>27</v>
      </c>
      <c r="G1078" s="214">
        <v>202</v>
      </c>
      <c r="H1078" s="221">
        <v>102</v>
      </c>
      <c r="I1078" s="210">
        <v>1067</v>
      </c>
      <c r="J1078" s="217">
        <f t="shared" si="71"/>
        <v>10.648000000000005</v>
      </c>
      <c r="K1078" s="210">
        <f t="shared" si="72"/>
        <v>202</v>
      </c>
      <c r="L1078" s="210">
        <f t="shared" si="72"/>
        <v>102</v>
      </c>
      <c r="M1078" s="227">
        <f t="shared" si="73"/>
        <v>2.6085626218577657E-4</v>
      </c>
      <c r="N1078" s="235">
        <f t="array" ref="N1078:O1078">MMULT(K1078:M1078,$N$6:$O$8)</f>
        <v>253</v>
      </c>
      <c r="O1078" s="235">
        <v>102.00026085626219</v>
      </c>
    </row>
    <row r="1079" spans="5:15" ht="11.25" x14ac:dyDescent="0.2">
      <c r="E1079" s="210">
        <v>1068</v>
      </c>
      <c r="F1079" s="212">
        <v>28</v>
      </c>
      <c r="G1079" s="214">
        <v>204</v>
      </c>
      <c r="H1079" s="221">
        <v>102</v>
      </c>
      <c r="I1079" s="210">
        <v>1068</v>
      </c>
      <c r="J1079" s="217">
        <f t="shared" si="71"/>
        <v>10.336000000000007</v>
      </c>
      <c r="K1079" s="210">
        <f t="shared" si="72"/>
        <v>204</v>
      </c>
      <c r="L1079" s="210">
        <f t="shared" si="72"/>
        <v>102</v>
      </c>
      <c r="M1079" s="227">
        <f t="shared" si="73"/>
        <v>3.5419651597086964E-4</v>
      </c>
      <c r="N1079" s="235">
        <f t="array" ref="N1079:O1079">MMULT(K1079:M1079,$N$6:$O$8)</f>
        <v>255</v>
      </c>
      <c r="O1079" s="235">
        <v>102.00035419651597</v>
      </c>
    </row>
    <row r="1080" spans="5:15" ht="11.25" x14ac:dyDescent="0.2">
      <c r="E1080" s="210">
        <v>1069</v>
      </c>
      <c r="F1080" s="212">
        <v>29</v>
      </c>
      <c r="G1080" s="214">
        <v>206</v>
      </c>
      <c r="H1080" s="221">
        <v>102</v>
      </c>
      <c r="I1080" s="210">
        <v>1069</v>
      </c>
      <c r="J1080" s="217">
        <f t="shared" si="71"/>
        <v>10.104000000000006</v>
      </c>
      <c r="K1080" s="210">
        <f t="shared" si="72"/>
        <v>206</v>
      </c>
      <c r="L1080" s="210">
        <f t="shared" si="72"/>
        <v>102</v>
      </c>
      <c r="M1080" s="227">
        <f t="shared" si="73"/>
        <v>4.4465685367178244E-4</v>
      </c>
      <c r="N1080" s="235">
        <f t="array" ref="N1080:O1080">MMULT(K1080:M1080,$N$6:$O$8)</f>
        <v>257</v>
      </c>
      <c r="O1080" s="235">
        <v>102.00044465685367</v>
      </c>
    </row>
    <row r="1081" spans="5:15" ht="11.25" x14ac:dyDescent="0.2">
      <c r="E1081" s="210">
        <v>1070</v>
      </c>
      <c r="F1081" s="212">
        <v>30</v>
      </c>
      <c r="G1081" s="214">
        <v>208</v>
      </c>
      <c r="H1081" s="221">
        <v>102</v>
      </c>
      <c r="I1081" s="210">
        <v>1070</v>
      </c>
      <c r="J1081" s="217">
        <f t="shared" si="71"/>
        <v>9.9520000000000053</v>
      </c>
      <c r="K1081" s="210">
        <f t="shared" si="72"/>
        <v>208</v>
      </c>
      <c r="L1081" s="210">
        <f t="shared" si="72"/>
        <v>102</v>
      </c>
      <c r="M1081" s="227">
        <f t="shared" si="73"/>
        <v>5.1611131925411119E-4</v>
      </c>
      <c r="N1081" s="235">
        <f t="array" ref="N1081:O1081">MMULT(K1081:M1081,$N$6:$O$8)</f>
        <v>259</v>
      </c>
      <c r="O1081" s="235">
        <v>102.00051611131926</v>
      </c>
    </row>
    <row r="1082" spans="5:15" ht="11.25" x14ac:dyDescent="0.2">
      <c r="E1082" s="210">
        <v>1071</v>
      </c>
      <c r="F1082" s="212">
        <v>31</v>
      </c>
      <c r="G1082" s="214">
        <v>210</v>
      </c>
      <c r="H1082" s="221">
        <v>102</v>
      </c>
      <c r="I1082" s="210">
        <v>1071</v>
      </c>
      <c r="J1082" s="217">
        <f t="shared" si="71"/>
        <v>9.8800000000000026</v>
      </c>
      <c r="K1082" s="210">
        <f t="shared" si="72"/>
        <v>210</v>
      </c>
      <c r="L1082" s="210">
        <f t="shared" si="72"/>
        <v>102</v>
      </c>
      <c r="M1082" s="227">
        <f t="shared" si="73"/>
        <v>5.5385931613104113E-4</v>
      </c>
      <c r="N1082" s="235">
        <f t="array" ref="N1082:O1082">MMULT(K1082:M1082,$N$6:$O$8)</f>
        <v>261</v>
      </c>
      <c r="O1082" s="235">
        <v>102.00055385931613</v>
      </c>
    </row>
    <row r="1083" spans="5:15" ht="11.25" x14ac:dyDescent="0.2">
      <c r="E1083" s="210">
        <v>1072</v>
      </c>
      <c r="F1083" s="212">
        <v>32</v>
      </c>
      <c r="G1083" s="214"/>
      <c r="H1083" s="221"/>
      <c r="I1083" s="210">
        <v>1072</v>
      </c>
      <c r="J1083" s="217">
        <f t="shared" si="71"/>
        <v>176.80000000000007</v>
      </c>
      <c r="K1083" s="210"/>
      <c r="M1083" s="227"/>
      <c r="N1083" s="237"/>
      <c r="O1083" s="237"/>
    </row>
    <row r="1084" spans="5:15" ht="11.25" x14ac:dyDescent="0.2">
      <c r="E1084" s="210">
        <v>1073</v>
      </c>
      <c r="F1084" s="212">
        <v>33</v>
      </c>
      <c r="G1084" s="214"/>
      <c r="H1084" s="221"/>
      <c r="I1084" s="210">
        <v>1073</v>
      </c>
      <c r="J1084" s="217">
        <f t="shared" si="71"/>
        <v>176.80000000000007</v>
      </c>
      <c r="K1084" s="210"/>
      <c r="M1084" s="227"/>
      <c r="N1084" s="237"/>
      <c r="O1084" s="237"/>
    </row>
    <row r="1085" spans="5:15" ht="11.25" x14ac:dyDescent="0.2">
      <c r="E1085" s="210">
        <v>1074</v>
      </c>
      <c r="F1085" s="212">
        <v>34</v>
      </c>
      <c r="G1085" s="214"/>
      <c r="H1085" s="221"/>
      <c r="I1085" s="210">
        <v>1074</v>
      </c>
      <c r="J1085" s="217">
        <f t="shared" si="71"/>
        <v>176.80000000000007</v>
      </c>
      <c r="K1085" s="210"/>
      <c r="M1085" s="227"/>
      <c r="N1085" s="237"/>
      <c r="O1085" s="237"/>
    </row>
    <row r="1086" spans="5:15" ht="11.25" x14ac:dyDescent="0.2">
      <c r="E1086" s="210">
        <v>1075</v>
      </c>
      <c r="F1086" s="212">
        <v>35</v>
      </c>
      <c r="G1086" s="214"/>
      <c r="H1086" s="221"/>
      <c r="I1086" s="210">
        <v>1075</v>
      </c>
      <c r="J1086" s="217">
        <f t="shared" si="71"/>
        <v>176.80000000000007</v>
      </c>
      <c r="K1086" s="210"/>
      <c r="M1086" s="227"/>
      <c r="N1086" s="237"/>
      <c r="O1086" s="237"/>
    </row>
    <row r="1087" spans="5:15" ht="11.25" x14ac:dyDescent="0.2">
      <c r="E1087" s="210">
        <v>1076</v>
      </c>
      <c r="F1087" s="212">
        <v>36</v>
      </c>
      <c r="G1087" s="214"/>
      <c r="H1087" s="221"/>
      <c r="I1087" s="210">
        <v>1076</v>
      </c>
      <c r="J1087" s="217">
        <f t="shared" si="71"/>
        <v>176.80000000000007</v>
      </c>
      <c r="K1087" s="210"/>
      <c r="M1087" s="227"/>
      <c r="N1087" s="237"/>
      <c r="O1087" s="237"/>
    </row>
    <row r="1088" spans="5:15" ht="11.25" x14ac:dyDescent="0.2">
      <c r="E1088" s="210">
        <v>1077</v>
      </c>
      <c r="F1088" s="212">
        <v>37</v>
      </c>
      <c r="G1088" s="214"/>
      <c r="H1088" s="221"/>
      <c r="I1088" s="210">
        <v>1077</v>
      </c>
      <c r="J1088" s="217">
        <f t="shared" si="71"/>
        <v>176.80000000000007</v>
      </c>
      <c r="K1088" s="210"/>
      <c r="M1088" s="227"/>
      <c r="N1088" s="237"/>
      <c r="O1088" s="237"/>
    </row>
    <row r="1089" spans="5:15" ht="11.25" x14ac:dyDescent="0.2">
      <c r="E1089" s="210">
        <v>1078</v>
      </c>
      <c r="F1089" s="212">
        <v>38</v>
      </c>
      <c r="G1089" s="214"/>
      <c r="H1089" s="221"/>
      <c r="I1089" s="210">
        <v>1078</v>
      </c>
      <c r="J1089" s="217">
        <f t="shared" si="71"/>
        <v>176.80000000000007</v>
      </c>
      <c r="K1089" s="210"/>
      <c r="M1089" s="227"/>
      <c r="N1089" s="237"/>
      <c r="O1089" s="237"/>
    </row>
    <row r="1090" spans="5:15" ht="11.25" x14ac:dyDescent="0.2">
      <c r="E1090" s="210">
        <v>1079</v>
      </c>
      <c r="F1090" s="212">
        <v>39</v>
      </c>
      <c r="G1090" s="214"/>
      <c r="H1090" s="221"/>
      <c r="I1090" s="210">
        <v>1079</v>
      </c>
      <c r="J1090" s="217">
        <f t="shared" si="71"/>
        <v>176.80000000000007</v>
      </c>
      <c r="K1090" s="210"/>
      <c r="M1090" s="227"/>
      <c r="N1090" s="237"/>
      <c r="O1090" s="237"/>
    </row>
    <row r="1091" spans="5:15" ht="11.25" x14ac:dyDescent="0.2">
      <c r="E1091" s="210">
        <v>1080</v>
      </c>
      <c r="F1091" s="213">
        <v>40</v>
      </c>
      <c r="G1091" s="222"/>
      <c r="H1091" s="223"/>
      <c r="I1091" s="210">
        <v>1080</v>
      </c>
      <c r="J1091" s="217">
        <f t="shared" si="71"/>
        <v>176.80000000000007</v>
      </c>
      <c r="K1091" s="210"/>
      <c r="M1091" s="227"/>
      <c r="N1091" s="237"/>
      <c r="O1091" s="237"/>
    </row>
    <row r="1092" spans="5:15" ht="11.25" x14ac:dyDescent="0.2">
      <c r="E1092" s="210">
        <v>1081</v>
      </c>
      <c r="F1092" s="211">
        <v>1</v>
      </c>
      <c r="G1092" s="219">
        <v>150</v>
      </c>
      <c r="H1092" s="220">
        <v>104</v>
      </c>
      <c r="I1092" s="210">
        <v>1081</v>
      </c>
      <c r="J1092" s="217">
        <f t="shared" si="71"/>
        <v>52.2</v>
      </c>
      <c r="K1092" s="210">
        <f t="shared" ref="K1092:L1122" si="74">G1092</f>
        <v>150</v>
      </c>
      <c r="L1092" s="210">
        <f t="shared" si="74"/>
        <v>104</v>
      </c>
      <c r="M1092" s="227">
        <f t="shared" ref="M1092:M1122" si="75">$M$2*$M$5*EXP(-1/2*J1092/$M$10)</f>
        <v>5.3019576589450164E-22</v>
      </c>
      <c r="N1092" s="235">
        <f t="array" ref="N1092:O1092">MMULT(K1092:M1092,$N$6:$O$8)</f>
        <v>202</v>
      </c>
      <c r="O1092" s="235">
        <v>104</v>
      </c>
    </row>
    <row r="1093" spans="5:15" ht="11.25" x14ac:dyDescent="0.2">
      <c r="E1093" s="210">
        <v>1082</v>
      </c>
      <c r="F1093" s="212">
        <v>2</v>
      </c>
      <c r="G1093" s="214">
        <v>152</v>
      </c>
      <c r="H1093" s="221">
        <v>104</v>
      </c>
      <c r="I1093" s="210">
        <v>1082</v>
      </c>
      <c r="J1093" s="217">
        <f t="shared" si="71"/>
        <v>49.695999999999998</v>
      </c>
      <c r="K1093" s="210">
        <f t="shared" si="74"/>
        <v>152</v>
      </c>
      <c r="L1093" s="210">
        <f t="shared" si="74"/>
        <v>104</v>
      </c>
      <c r="M1093" s="227">
        <f t="shared" si="75"/>
        <v>6.1742844037136211E-21</v>
      </c>
      <c r="N1093" s="235">
        <f t="array" ref="N1093:O1093">MMULT(K1093:M1093,$N$6:$O$8)</f>
        <v>204</v>
      </c>
      <c r="O1093" s="235">
        <v>104</v>
      </c>
    </row>
    <row r="1094" spans="5:15" ht="11.25" x14ac:dyDescent="0.2">
      <c r="E1094" s="210">
        <v>1083</v>
      </c>
      <c r="F1094" s="212">
        <v>3</v>
      </c>
      <c r="G1094" s="214">
        <v>154</v>
      </c>
      <c r="H1094" s="221">
        <v>104</v>
      </c>
      <c r="I1094" s="210">
        <v>1083</v>
      </c>
      <c r="J1094" s="217">
        <f t="shared" si="71"/>
        <v>47.271999999999998</v>
      </c>
      <c r="K1094" s="210">
        <f t="shared" si="74"/>
        <v>154</v>
      </c>
      <c r="L1094" s="210">
        <f t="shared" si="74"/>
        <v>104</v>
      </c>
      <c r="M1094" s="227">
        <f t="shared" si="75"/>
        <v>6.6477502223704159E-20</v>
      </c>
      <c r="N1094" s="235">
        <f t="array" ref="N1094:O1094">MMULT(K1094:M1094,$N$6:$O$8)</f>
        <v>206</v>
      </c>
      <c r="O1094" s="235">
        <v>104</v>
      </c>
    </row>
    <row r="1095" spans="5:15" ht="11.25" x14ac:dyDescent="0.2">
      <c r="E1095" s="210">
        <v>1084</v>
      </c>
      <c r="F1095" s="212">
        <v>4</v>
      </c>
      <c r="G1095" s="214">
        <v>156</v>
      </c>
      <c r="H1095" s="221">
        <v>104</v>
      </c>
      <c r="I1095" s="210">
        <v>1084</v>
      </c>
      <c r="J1095" s="217">
        <f t="shared" si="71"/>
        <v>44.927999999999997</v>
      </c>
      <c r="K1095" s="210">
        <f t="shared" si="74"/>
        <v>156</v>
      </c>
      <c r="L1095" s="210">
        <f t="shared" si="74"/>
        <v>104</v>
      </c>
      <c r="M1095" s="227">
        <f t="shared" si="75"/>
        <v>6.6175989494035821E-19</v>
      </c>
      <c r="N1095" s="235">
        <f t="array" ref="N1095:O1095">MMULT(K1095:M1095,$N$6:$O$8)</f>
        <v>208</v>
      </c>
      <c r="O1095" s="235">
        <v>104</v>
      </c>
    </row>
    <row r="1096" spans="5:15" ht="11.25" x14ac:dyDescent="0.2">
      <c r="E1096" s="210">
        <v>1085</v>
      </c>
      <c r="F1096" s="212">
        <v>5</v>
      </c>
      <c r="G1096" s="214">
        <v>158</v>
      </c>
      <c r="H1096" s="221">
        <v>104</v>
      </c>
      <c r="I1096" s="210">
        <v>1085</v>
      </c>
      <c r="J1096" s="217">
        <f t="shared" si="71"/>
        <v>42.663999999999994</v>
      </c>
      <c r="K1096" s="210">
        <f t="shared" si="74"/>
        <v>158</v>
      </c>
      <c r="L1096" s="210">
        <f t="shared" si="74"/>
        <v>104</v>
      </c>
      <c r="M1096" s="227">
        <f t="shared" si="75"/>
        <v>6.090653346586035E-18</v>
      </c>
      <c r="N1096" s="235">
        <f t="array" ref="N1096:O1096">MMULT(K1096:M1096,$N$6:$O$8)</f>
        <v>210</v>
      </c>
      <c r="O1096" s="235">
        <v>104</v>
      </c>
    </row>
    <row r="1097" spans="5:15" ht="11.25" x14ac:dyDescent="0.2">
      <c r="E1097" s="210">
        <v>1086</v>
      </c>
      <c r="F1097" s="212">
        <v>6</v>
      </c>
      <c r="G1097" s="214">
        <v>160</v>
      </c>
      <c r="H1097" s="221">
        <v>104</v>
      </c>
      <c r="I1097" s="210">
        <v>1086</v>
      </c>
      <c r="J1097" s="217">
        <f t="shared" si="71"/>
        <v>40.479999999999997</v>
      </c>
      <c r="K1097" s="210">
        <f t="shared" si="74"/>
        <v>160</v>
      </c>
      <c r="L1097" s="210">
        <f t="shared" si="74"/>
        <v>104</v>
      </c>
      <c r="M1097" s="227">
        <f t="shared" si="75"/>
        <v>5.1828066581339883E-17</v>
      </c>
      <c r="N1097" s="235">
        <f t="array" ref="N1097:O1097">MMULT(K1097:M1097,$N$6:$O$8)</f>
        <v>212</v>
      </c>
      <c r="O1097" s="235">
        <v>104</v>
      </c>
    </row>
    <row r="1098" spans="5:15" ht="11.25" x14ac:dyDescent="0.2">
      <c r="E1098" s="210">
        <v>1087</v>
      </c>
      <c r="F1098" s="212">
        <v>7</v>
      </c>
      <c r="G1098" s="214">
        <v>162</v>
      </c>
      <c r="H1098" s="221">
        <v>104</v>
      </c>
      <c r="I1098" s="210">
        <v>1087</v>
      </c>
      <c r="J1098" s="217">
        <f t="shared" si="71"/>
        <v>38.376000000000005</v>
      </c>
      <c r="K1098" s="210">
        <f t="shared" si="74"/>
        <v>162</v>
      </c>
      <c r="L1098" s="210">
        <f t="shared" si="74"/>
        <v>104</v>
      </c>
      <c r="M1098" s="227">
        <f t="shared" si="75"/>
        <v>4.0775924989876945E-16</v>
      </c>
      <c r="N1098" s="235">
        <f t="array" ref="N1098:O1098">MMULT(K1098:M1098,$N$6:$O$8)</f>
        <v>214</v>
      </c>
      <c r="O1098" s="235">
        <v>104</v>
      </c>
    </row>
    <row r="1099" spans="5:15" ht="11.25" x14ac:dyDescent="0.2">
      <c r="E1099" s="210">
        <v>1088</v>
      </c>
      <c r="F1099" s="212">
        <v>8</v>
      </c>
      <c r="G1099" s="214">
        <v>164</v>
      </c>
      <c r="H1099" s="221">
        <v>104</v>
      </c>
      <c r="I1099" s="210">
        <v>1088</v>
      </c>
      <c r="J1099" s="217">
        <f t="shared" si="71"/>
        <v>36.352000000000004</v>
      </c>
      <c r="K1099" s="210">
        <f t="shared" si="74"/>
        <v>164</v>
      </c>
      <c r="L1099" s="210">
        <f t="shared" si="74"/>
        <v>104</v>
      </c>
      <c r="M1099" s="227">
        <f t="shared" si="75"/>
        <v>2.9660626700380707E-15</v>
      </c>
      <c r="N1099" s="235">
        <f t="array" ref="N1099:O1099">MMULT(K1099:M1099,$N$6:$O$8)</f>
        <v>216</v>
      </c>
      <c r="O1099" s="235">
        <v>104</v>
      </c>
    </row>
    <row r="1100" spans="5:15" ht="11.25" x14ac:dyDescent="0.2">
      <c r="E1100" s="210">
        <v>1089</v>
      </c>
      <c r="F1100" s="212">
        <v>9</v>
      </c>
      <c r="G1100" s="214">
        <v>166</v>
      </c>
      <c r="H1100" s="221">
        <v>104</v>
      </c>
      <c r="I1100" s="210">
        <v>1089</v>
      </c>
      <c r="J1100" s="217">
        <f t="shared" si="71"/>
        <v>34.408000000000001</v>
      </c>
      <c r="K1100" s="210">
        <f t="shared" si="74"/>
        <v>166</v>
      </c>
      <c r="L1100" s="210">
        <f t="shared" si="74"/>
        <v>104</v>
      </c>
      <c r="M1100" s="227">
        <f t="shared" si="75"/>
        <v>1.9947777346253621E-14</v>
      </c>
      <c r="N1100" s="235">
        <f t="array" ref="N1100:O1100">MMULT(K1100:M1100,$N$6:$O$8)</f>
        <v>218</v>
      </c>
      <c r="O1100" s="235">
        <v>104.00000000000001</v>
      </c>
    </row>
    <row r="1101" spans="5:15" ht="11.25" x14ac:dyDescent="0.2">
      <c r="E1101" s="210">
        <v>1090</v>
      </c>
      <c r="F1101" s="212">
        <v>10</v>
      </c>
      <c r="G1101" s="214">
        <v>168</v>
      </c>
      <c r="H1101" s="221">
        <v>104</v>
      </c>
      <c r="I1101" s="210">
        <v>1090</v>
      </c>
      <c r="J1101" s="217">
        <f t="shared" ref="J1101:J1164" si="76">((G1101-C$8)/C$9)^2+((H1101-D$8)/D$9)^2-2*$C$10*(G1101-C$8)/C$9*(H1101-D$8)/D$9</f>
        <v>32.543999999999997</v>
      </c>
      <c r="K1101" s="210">
        <f t="shared" si="74"/>
        <v>168</v>
      </c>
      <c r="L1101" s="210">
        <f t="shared" si="74"/>
        <v>104</v>
      </c>
      <c r="M1101" s="227">
        <f t="shared" si="75"/>
        <v>1.2403561055929346E-13</v>
      </c>
      <c r="N1101" s="235">
        <f t="array" ref="N1101:O1101">MMULT(K1101:M1101,$N$6:$O$8)</f>
        <v>220</v>
      </c>
      <c r="O1101" s="235">
        <v>104.00000000000013</v>
      </c>
    </row>
    <row r="1102" spans="5:15" ht="11.25" x14ac:dyDescent="0.2">
      <c r="E1102" s="210">
        <v>1091</v>
      </c>
      <c r="F1102" s="212">
        <v>11</v>
      </c>
      <c r="G1102" s="214">
        <v>170</v>
      </c>
      <c r="H1102" s="221">
        <v>104</v>
      </c>
      <c r="I1102" s="210">
        <v>1091</v>
      </c>
      <c r="J1102" s="217">
        <f t="shared" si="76"/>
        <v>30.759999999999998</v>
      </c>
      <c r="K1102" s="210">
        <f t="shared" si="74"/>
        <v>170</v>
      </c>
      <c r="L1102" s="210">
        <f t="shared" si="74"/>
        <v>104</v>
      </c>
      <c r="M1102" s="227">
        <f t="shared" si="75"/>
        <v>7.1307621930654287E-13</v>
      </c>
      <c r="N1102" s="235">
        <f t="array" ref="N1102:O1102">MMULT(K1102:M1102,$N$6:$O$8)</f>
        <v>222</v>
      </c>
      <c r="O1102" s="235">
        <v>104.00000000000071</v>
      </c>
    </row>
    <row r="1103" spans="5:15" ht="11.25" x14ac:dyDescent="0.2">
      <c r="E1103" s="210">
        <v>1092</v>
      </c>
      <c r="F1103" s="212">
        <v>12</v>
      </c>
      <c r="G1103" s="214">
        <v>172</v>
      </c>
      <c r="H1103" s="221">
        <v>104</v>
      </c>
      <c r="I1103" s="210">
        <v>1092</v>
      </c>
      <c r="J1103" s="217">
        <f t="shared" si="76"/>
        <v>29.055999999999997</v>
      </c>
      <c r="K1103" s="210">
        <f t="shared" si="74"/>
        <v>172</v>
      </c>
      <c r="L1103" s="210">
        <f t="shared" si="74"/>
        <v>104</v>
      </c>
      <c r="M1103" s="227">
        <f t="shared" si="75"/>
        <v>3.7902094084650452E-12</v>
      </c>
      <c r="N1103" s="235">
        <f t="array" ref="N1103:O1103">MMULT(K1103:M1103,$N$6:$O$8)</f>
        <v>224</v>
      </c>
      <c r="O1103" s="235">
        <v>104.00000000000379</v>
      </c>
    </row>
    <row r="1104" spans="5:15" ht="11.25" x14ac:dyDescent="0.2">
      <c r="E1104" s="210">
        <v>1093</v>
      </c>
      <c r="F1104" s="212">
        <v>13</v>
      </c>
      <c r="G1104" s="214">
        <v>174</v>
      </c>
      <c r="H1104" s="221">
        <v>104</v>
      </c>
      <c r="I1104" s="210">
        <v>1093</v>
      </c>
      <c r="J1104" s="217">
        <f t="shared" si="76"/>
        <v>27.431999999999999</v>
      </c>
      <c r="K1104" s="210">
        <f t="shared" si="74"/>
        <v>174</v>
      </c>
      <c r="L1104" s="210">
        <f t="shared" si="74"/>
        <v>104</v>
      </c>
      <c r="M1104" s="227">
        <f t="shared" si="75"/>
        <v>1.8626366546648696E-11</v>
      </c>
      <c r="N1104" s="235">
        <f t="array" ref="N1104:O1104">MMULT(K1104:M1104,$N$6:$O$8)</f>
        <v>226</v>
      </c>
      <c r="O1104" s="235">
        <v>104.00000000001863</v>
      </c>
    </row>
    <row r="1105" spans="5:15" ht="11.25" x14ac:dyDescent="0.2">
      <c r="E1105" s="210">
        <v>1094</v>
      </c>
      <c r="F1105" s="212">
        <v>14</v>
      </c>
      <c r="G1105" s="214">
        <v>176</v>
      </c>
      <c r="H1105" s="221">
        <v>104</v>
      </c>
      <c r="I1105" s="210">
        <v>1094</v>
      </c>
      <c r="J1105" s="217">
        <f t="shared" si="76"/>
        <v>25.887999999999998</v>
      </c>
      <c r="K1105" s="210">
        <f t="shared" si="74"/>
        <v>176</v>
      </c>
      <c r="L1105" s="210">
        <f t="shared" si="74"/>
        <v>104</v>
      </c>
      <c r="M1105" s="227">
        <f t="shared" si="75"/>
        <v>8.4631253355906791E-11</v>
      </c>
      <c r="N1105" s="235">
        <f t="array" ref="N1105:O1105">MMULT(K1105:M1105,$N$6:$O$8)</f>
        <v>228</v>
      </c>
      <c r="O1105" s="235">
        <v>104.00000000008463</v>
      </c>
    </row>
    <row r="1106" spans="5:15" ht="11.25" x14ac:dyDescent="0.2">
      <c r="E1106" s="210">
        <v>1095</v>
      </c>
      <c r="F1106" s="212">
        <v>15</v>
      </c>
      <c r="G1106" s="214">
        <v>178</v>
      </c>
      <c r="H1106" s="221">
        <v>104</v>
      </c>
      <c r="I1106" s="210">
        <v>1095</v>
      </c>
      <c r="J1106" s="217">
        <f t="shared" si="76"/>
        <v>24.423999999999999</v>
      </c>
      <c r="K1106" s="210">
        <f t="shared" si="74"/>
        <v>178</v>
      </c>
      <c r="L1106" s="210">
        <f t="shared" si="74"/>
        <v>104</v>
      </c>
      <c r="M1106" s="227">
        <f t="shared" si="75"/>
        <v>3.55525771771157E-10</v>
      </c>
      <c r="N1106" s="235">
        <f t="array" ref="N1106:O1106">MMULT(K1106:M1106,$N$6:$O$8)</f>
        <v>230</v>
      </c>
      <c r="O1106" s="235">
        <v>104.00000000035553</v>
      </c>
    </row>
    <row r="1107" spans="5:15" ht="11.25" x14ac:dyDescent="0.2">
      <c r="E1107" s="210">
        <v>1096</v>
      </c>
      <c r="F1107" s="212">
        <v>16</v>
      </c>
      <c r="G1107" s="214">
        <v>180</v>
      </c>
      <c r="H1107" s="221">
        <v>104</v>
      </c>
      <c r="I1107" s="210">
        <v>1096</v>
      </c>
      <c r="J1107" s="217">
        <f t="shared" si="76"/>
        <v>23.04</v>
      </c>
      <c r="K1107" s="210">
        <f t="shared" si="74"/>
        <v>180</v>
      </c>
      <c r="L1107" s="210">
        <f t="shared" si="74"/>
        <v>104</v>
      </c>
      <c r="M1107" s="227">
        <f t="shared" si="75"/>
        <v>1.3808582237893072E-9</v>
      </c>
      <c r="N1107" s="235">
        <f t="array" ref="N1107:O1107">MMULT(K1107:M1107,$N$6:$O$8)</f>
        <v>232</v>
      </c>
      <c r="O1107" s="235">
        <v>104.00000000138085</v>
      </c>
    </row>
    <row r="1108" spans="5:15" ht="11.25" x14ac:dyDescent="0.2">
      <c r="E1108" s="210">
        <v>1097</v>
      </c>
      <c r="F1108" s="212">
        <v>17</v>
      </c>
      <c r="G1108" s="214">
        <v>182</v>
      </c>
      <c r="H1108" s="221">
        <v>104</v>
      </c>
      <c r="I1108" s="210">
        <v>1097</v>
      </c>
      <c r="J1108" s="217">
        <f t="shared" si="76"/>
        <v>21.735999999999997</v>
      </c>
      <c r="K1108" s="210">
        <f t="shared" si="74"/>
        <v>182</v>
      </c>
      <c r="L1108" s="210">
        <f t="shared" si="74"/>
        <v>104</v>
      </c>
      <c r="M1108" s="227">
        <f t="shared" si="75"/>
        <v>4.9586651409821009E-9</v>
      </c>
      <c r="N1108" s="235">
        <f t="array" ref="N1108:O1108">MMULT(K1108:M1108,$N$6:$O$8)</f>
        <v>234</v>
      </c>
      <c r="O1108" s="235">
        <v>104.00000000495866</v>
      </c>
    </row>
    <row r="1109" spans="5:15" ht="11.25" x14ac:dyDescent="0.2">
      <c r="E1109" s="210">
        <v>1098</v>
      </c>
      <c r="F1109" s="212">
        <v>18</v>
      </c>
      <c r="G1109" s="214">
        <v>184</v>
      </c>
      <c r="H1109" s="221">
        <v>104</v>
      </c>
      <c r="I1109" s="210">
        <v>1098</v>
      </c>
      <c r="J1109" s="217">
        <f t="shared" si="76"/>
        <v>20.512</v>
      </c>
      <c r="K1109" s="210">
        <f t="shared" si="74"/>
        <v>184</v>
      </c>
      <c r="L1109" s="210">
        <f t="shared" si="74"/>
        <v>104</v>
      </c>
      <c r="M1109" s="227">
        <f t="shared" si="75"/>
        <v>1.6463348048758411E-8</v>
      </c>
      <c r="N1109" s="235">
        <f t="array" ref="N1109:O1109">MMULT(K1109:M1109,$N$6:$O$8)</f>
        <v>236</v>
      </c>
      <c r="O1109" s="235">
        <v>104.00000001646335</v>
      </c>
    </row>
    <row r="1110" spans="5:15" ht="11.25" x14ac:dyDescent="0.2">
      <c r="E1110" s="210">
        <v>1099</v>
      </c>
      <c r="F1110" s="212">
        <v>19</v>
      </c>
      <c r="G1110" s="214">
        <v>186</v>
      </c>
      <c r="H1110" s="221">
        <v>104</v>
      </c>
      <c r="I1110" s="210">
        <v>1099</v>
      </c>
      <c r="J1110" s="217">
        <f t="shared" si="76"/>
        <v>19.367999999999999</v>
      </c>
      <c r="K1110" s="210">
        <f t="shared" si="74"/>
        <v>186</v>
      </c>
      <c r="L1110" s="210">
        <f t="shared" si="74"/>
        <v>104</v>
      </c>
      <c r="M1110" s="227">
        <f t="shared" si="75"/>
        <v>5.0536973007721902E-8</v>
      </c>
      <c r="N1110" s="235">
        <f t="array" ref="N1110:O1110">MMULT(K1110:M1110,$N$6:$O$8)</f>
        <v>238</v>
      </c>
      <c r="O1110" s="235">
        <v>104.00000005053697</v>
      </c>
    </row>
    <row r="1111" spans="5:15" ht="11.25" x14ac:dyDescent="0.2">
      <c r="E1111" s="210">
        <v>1100</v>
      </c>
      <c r="F1111" s="212">
        <v>20</v>
      </c>
      <c r="G1111" s="214">
        <v>188</v>
      </c>
      <c r="H1111" s="221">
        <v>104</v>
      </c>
      <c r="I1111" s="210">
        <v>1100</v>
      </c>
      <c r="J1111" s="217">
        <f t="shared" si="76"/>
        <v>18.304000000000002</v>
      </c>
      <c r="K1111" s="210">
        <f t="shared" si="74"/>
        <v>188</v>
      </c>
      <c r="L1111" s="210">
        <f t="shared" si="74"/>
        <v>104</v>
      </c>
      <c r="M1111" s="227">
        <f t="shared" si="75"/>
        <v>1.4342933316121136E-7</v>
      </c>
      <c r="N1111" s="235">
        <f t="array" ref="N1111:O1111">MMULT(K1111:M1111,$N$6:$O$8)</f>
        <v>240</v>
      </c>
      <c r="O1111" s="235">
        <v>104.00000014342933</v>
      </c>
    </row>
    <row r="1112" spans="5:15" ht="11.25" x14ac:dyDescent="0.2">
      <c r="E1112" s="210">
        <v>1101</v>
      </c>
      <c r="F1112" s="212">
        <v>21</v>
      </c>
      <c r="G1112" s="214">
        <v>190</v>
      </c>
      <c r="H1112" s="221">
        <v>104</v>
      </c>
      <c r="I1112" s="210">
        <v>1101</v>
      </c>
      <c r="J1112" s="217">
        <f t="shared" si="76"/>
        <v>17.32</v>
      </c>
      <c r="K1112" s="210">
        <f t="shared" si="74"/>
        <v>190</v>
      </c>
      <c r="L1112" s="210">
        <f t="shared" si="74"/>
        <v>104</v>
      </c>
      <c r="M1112" s="227">
        <f t="shared" si="75"/>
        <v>3.7636083261521445E-7</v>
      </c>
      <c r="N1112" s="235">
        <f t="array" ref="N1112:O1112">MMULT(K1112:M1112,$N$6:$O$8)</f>
        <v>242</v>
      </c>
      <c r="O1112" s="235">
        <v>104.00000037636083</v>
      </c>
    </row>
    <row r="1113" spans="5:15" ht="11.25" x14ac:dyDescent="0.2">
      <c r="E1113" s="210">
        <v>1102</v>
      </c>
      <c r="F1113" s="212">
        <v>22</v>
      </c>
      <c r="G1113" s="214">
        <v>192</v>
      </c>
      <c r="H1113" s="221">
        <v>104</v>
      </c>
      <c r="I1113" s="210">
        <v>1102</v>
      </c>
      <c r="J1113" s="217">
        <f t="shared" si="76"/>
        <v>16.416000000000004</v>
      </c>
      <c r="K1113" s="210">
        <f t="shared" si="74"/>
        <v>192</v>
      </c>
      <c r="L1113" s="210">
        <f t="shared" si="74"/>
        <v>104</v>
      </c>
      <c r="M1113" s="227">
        <f t="shared" si="75"/>
        <v>9.1307941037661303E-7</v>
      </c>
      <c r="N1113" s="235">
        <f t="array" ref="N1113:O1113">MMULT(K1113:M1113,$N$6:$O$8)</f>
        <v>244</v>
      </c>
      <c r="O1113" s="235">
        <v>104.0000009130794</v>
      </c>
    </row>
    <row r="1114" spans="5:15" ht="11.25" x14ac:dyDescent="0.2">
      <c r="E1114" s="210">
        <v>1103</v>
      </c>
      <c r="F1114" s="212">
        <v>23</v>
      </c>
      <c r="G1114" s="214">
        <v>194</v>
      </c>
      <c r="H1114" s="221">
        <v>104</v>
      </c>
      <c r="I1114" s="210">
        <v>1103</v>
      </c>
      <c r="J1114" s="217">
        <f t="shared" si="76"/>
        <v>15.592000000000002</v>
      </c>
      <c r="K1114" s="210">
        <f t="shared" si="74"/>
        <v>194</v>
      </c>
      <c r="L1114" s="210">
        <f t="shared" si="74"/>
        <v>104</v>
      </c>
      <c r="M1114" s="227">
        <f t="shared" si="75"/>
        <v>2.048096269157027E-6</v>
      </c>
      <c r="N1114" s="235">
        <f t="array" ref="N1114:O1114">MMULT(K1114:M1114,$N$6:$O$8)</f>
        <v>246</v>
      </c>
      <c r="O1114" s="235">
        <v>104.00000204809626</v>
      </c>
    </row>
    <row r="1115" spans="5:15" ht="11.25" x14ac:dyDescent="0.2">
      <c r="E1115" s="210">
        <v>1104</v>
      </c>
      <c r="F1115" s="212">
        <v>24</v>
      </c>
      <c r="G1115" s="214">
        <v>196</v>
      </c>
      <c r="H1115" s="221">
        <v>104</v>
      </c>
      <c r="I1115" s="210">
        <v>1104</v>
      </c>
      <c r="J1115" s="217">
        <f t="shared" si="76"/>
        <v>14.848000000000003</v>
      </c>
      <c r="K1115" s="210">
        <f t="shared" si="74"/>
        <v>196</v>
      </c>
      <c r="L1115" s="210">
        <f t="shared" si="74"/>
        <v>104</v>
      </c>
      <c r="M1115" s="227">
        <f t="shared" si="75"/>
        <v>4.2474656065973678E-6</v>
      </c>
      <c r="N1115" s="235">
        <f t="array" ref="N1115:O1115">MMULT(K1115:M1115,$N$6:$O$8)</f>
        <v>248</v>
      </c>
      <c r="O1115" s="235">
        <v>104.00000424746561</v>
      </c>
    </row>
    <row r="1116" spans="5:15" ht="11.25" x14ac:dyDescent="0.2">
      <c r="E1116" s="210">
        <v>1105</v>
      </c>
      <c r="F1116" s="212">
        <v>25</v>
      </c>
      <c r="G1116" s="214">
        <v>198</v>
      </c>
      <c r="H1116" s="221">
        <v>104</v>
      </c>
      <c r="I1116" s="210">
        <v>1105</v>
      </c>
      <c r="J1116" s="217">
        <f t="shared" si="76"/>
        <v>14.184000000000001</v>
      </c>
      <c r="K1116" s="210">
        <f t="shared" si="74"/>
        <v>198</v>
      </c>
      <c r="L1116" s="210">
        <f t="shared" si="74"/>
        <v>104</v>
      </c>
      <c r="M1116" s="227">
        <f t="shared" si="75"/>
        <v>8.144174361253126E-6</v>
      </c>
      <c r="N1116" s="235">
        <f t="array" ref="N1116:O1116">MMULT(K1116:M1116,$N$6:$O$8)</f>
        <v>250</v>
      </c>
      <c r="O1116" s="235">
        <v>104.00000814417436</v>
      </c>
    </row>
    <row r="1117" spans="5:15" ht="11.25" x14ac:dyDescent="0.2">
      <c r="E1117" s="210">
        <v>1106</v>
      </c>
      <c r="F1117" s="212">
        <v>26</v>
      </c>
      <c r="G1117" s="214">
        <v>200</v>
      </c>
      <c r="H1117" s="221">
        <v>104</v>
      </c>
      <c r="I1117" s="210">
        <v>1106</v>
      </c>
      <c r="J1117" s="217">
        <f t="shared" si="76"/>
        <v>13.600000000000001</v>
      </c>
      <c r="K1117" s="210">
        <f t="shared" si="74"/>
        <v>200</v>
      </c>
      <c r="L1117" s="210">
        <f t="shared" si="74"/>
        <v>104</v>
      </c>
      <c r="M1117" s="227">
        <f t="shared" si="75"/>
        <v>1.4437830632431324E-5</v>
      </c>
      <c r="N1117" s="235">
        <f t="array" ref="N1117:O1117">MMULT(K1117:M1117,$N$6:$O$8)</f>
        <v>252</v>
      </c>
      <c r="O1117" s="235">
        <v>104.00001443783063</v>
      </c>
    </row>
    <row r="1118" spans="5:15" ht="11.25" x14ac:dyDescent="0.2">
      <c r="E1118" s="210">
        <v>1107</v>
      </c>
      <c r="F1118" s="212">
        <v>27</v>
      </c>
      <c r="G1118" s="214">
        <v>202</v>
      </c>
      <c r="H1118" s="221">
        <v>104</v>
      </c>
      <c r="I1118" s="210">
        <v>1107</v>
      </c>
      <c r="J1118" s="217">
        <f t="shared" si="76"/>
        <v>13.096000000000002</v>
      </c>
      <c r="K1118" s="210">
        <f t="shared" si="74"/>
        <v>202</v>
      </c>
      <c r="L1118" s="210">
        <f t="shared" si="74"/>
        <v>104</v>
      </c>
      <c r="M1118" s="227">
        <f t="shared" si="75"/>
        <v>2.3664346208220094E-5</v>
      </c>
      <c r="N1118" s="235">
        <f t="array" ref="N1118:O1118">MMULT(K1118:M1118,$N$6:$O$8)</f>
        <v>254</v>
      </c>
      <c r="O1118" s="235">
        <v>104.0000236643462</v>
      </c>
    </row>
    <row r="1119" spans="5:15" ht="11.25" x14ac:dyDescent="0.2">
      <c r="E1119" s="210">
        <v>1108</v>
      </c>
      <c r="F1119" s="212">
        <v>28</v>
      </c>
      <c r="G1119" s="214">
        <v>204</v>
      </c>
      <c r="H1119" s="221">
        <v>104</v>
      </c>
      <c r="I1119" s="210">
        <v>1108</v>
      </c>
      <c r="J1119" s="217">
        <f t="shared" si="76"/>
        <v>12.672000000000001</v>
      </c>
      <c r="K1119" s="210">
        <f t="shared" si="74"/>
        <v>204</v>
      </c>
      <c r="L1119" s="210">
        <f t="shared" si="74"/>
        <v>104</v>
      </c>
      <c r="M1119" s="227">
        <f t="shared" si="75"/>
        <v>3.5861195676928939E-5</v>
      </c>
      <c r="N1119" s="235">
        <f t="array" ref="N1119:O1119">MMULT(K1119:M1119,$N$6:$O$8)</f>
        <v>256</v>
      </c>
      <c r="O1119" s="235">
        <v>104.00003586119567</v>
      </c>
    </row>
    <row r="1120" spans="5:15" ht="11.25" x14ac:dyDescent="0.2">
      <c r="E1120" s="210">
        <v>1109</v>
      </c>
      <c r="F1120" s="212">
        <v>29</v>
      </c>
      <c r="G1120" s="214">
        <v>206</v>
      </c>
      <c r="H1120" s="221">
        <v>104</v>
      </c>
      <c r="I1120" s="210">
        <v>1109</v>
      </c>
      <c r="J1120" s="217">
        <f t="shared" si="76"/>
        <v>12.328000000000003</v>
      </c>
      <c r="K1120" s="210">
        <f t="shared" si="74"/>
        <v>206</v>
      </c>
      <c r="L1120" s="210">
        <f t="shared" si="74"/>
        <v>104</v>
      </c>
      <c r="M1120" s="227">
        <f t="shared" si="75"/>
        <v>5.0244983569681724E-5</v>
      </c>
      <c r="N1120" s="235">
        <f t="array" ref="N1120:O1120">MMULT(K1120:M1120,$N$6:$O$8)</f>
        <v>258</v>
      </c>
      <c r="O1120" s="235">
        <v>104.00005024498357</v>
      </c>
    </row>
    <row r="1121" spans="5:15" ht="11.25" x14ac:dyDescent="0.2">
      <c r="E1121" s="210">
        <v>1110</v>
      </c>
      <c r="F1121" s="212">
        <v>30</v>
      </c>
      <c r="G1121" s="214">
        <v>208</v>
      </c>
      <c r="H1121" s="221">
        <v>104</v>
      </c>
      <c r="I1121" s="210">
        <v>1110</v>
      </c>
      <c r="J1121" s="217">
        <f t="shared" si="76"/>
        <v>12.064000000000004</v>
      </c>
      <c r="K1121" s="210">
        <f t="shared" si="74"/>
        <v>208</v>
      </c>
      <c r="L1121" s="210">
        <f t="shared" si="74"/>
        <v>104</v>
      </c>
      <c r="M1121" s="227">
        <f t="shared" si="75"/>
        <v>6.5087612173167866E-5</v>
      </c>
      <c r="N1121" s="235">
        <f t="array" ref="N1121:O1121">MMULT(K1121:M1121,$N$6:$O$8)</f>
        <v>260</v>
      </c>
      <c r="O1121" s="235">
        <v>104.00006508761217</v>
      </c>
    </row>
    <row r="1122" spans="5:15" ht="11.25" x14ac:dyDescent="0.2">
      <c r="E1122" s="210">
        <v>1111</v>
      </c>
      <c r="F1122" s="212">
        <v>31</v>
      </c>
      <c r="G1122" s="214">
        <v>210</v>
      </c>
      <c r="H1122" s="221">
        <v>104</v>
      </c>
      <c r="I1122" s="210">
        <v>1111</v>
      </c>
      <c r="J1122" s="217">
        <f t="shared" si="76"/>
        <v>11.879999999999995</v>
      </c>
      <c r="K1122" s="210">
        <f t="shared" si="74"/>
        <v>210</v>
      </c>
      <c r="L1122" s="210">
        <f t="shared" si="74"/>
        <v>104</v>
      </c>
      <c r="M1122" s="227">
        <f t="shared" si="75"/>
        <v>7.7954583849477207E-5</v>
      </c>
      <c r="N1122" s="235">
        <f t="array" ref="N1122:O1122">MMULT(K1122:M1122,$N$6:$O$8)</f>
        <v>262</v>
      </c>
      <c r="O1122" s="235">
        <v>104.00007795458384</v>
      </c>
    </row>
    <row r="1123" spans="5:15" ht="11.25" x14ac:dyDescent="0.2">
      <c r="E1123" s="210">
        <v>1112</v>
      </c>
      <c r="F1123" s="212">
        <v>32</v>
      </c>
      <c r="G1123" s="214"/>
      <c r="H1123" s="221"/>
      <c r="I1123" s="210">
        <v>1112</v>
      </c>
      <c r="J1123" s="217">
        <f t="shared" si="76"/>
        <v>176.80000000000007</v>
      </c>
      <c r="K1123" s="210"/>
      <c r="M1123" s="227"/>
      <c r="N1123" s="237"/>
      <c r="O1123" s="237"/>
    </row>
    <row r="1124" spans="5:15" ht="11.25" x14ac:dyDescent="0.2">
      <c r="E1124" s="210">
        <v>1113</v>
      </c>
      <c r="F1124" s="212">
        <v>33</v>
      </c>
      <c r="G1124" s="214"/>
      <c r="H1124" s="221"/>
      <c r="I1124" s="210">
        <v>1113</v>
      </c>
      <c r="J1124" s="217">
        <f t="shared" si="76"/>
        <v>176.80000000000007</v>
      </c>
      <c r="K1124" s="210"/>
      <c r="M1124" s="227"/>
      <c r="N1124" s="237"/>
      <c r="O1124" s="237"/>
    </row>
    <row r="1125" spans="5:15" ht="11.25" x14ac:dyDescent="0.2">
      <c r="E1125" s="210">
        <v>1114</v>
      </c>
      <c r="F1125" s="212">
        <v>34</v>
      </c>
      <c r="G1125" s="214"/>
      <c r="H1125" s="221"/>
      <c r="I1125" s="210">
        <v>1114</v>
      </c>
      <c r="J1125" s="217">
        <f t="shared" si="76"/>
        <v>176.80000000000007</v>
      </c>
      <c r="K1125" s="210"/>
      <c r="M1125" s="227"/>
      <c r="N1125" s="237"/>
      <c r="O1125" s="237"/>
    </row>
    <row r="1126" spans="5:15" ht="11.25" x14ac:dyDescent="0.2">
      <c r="E1126" s="210">
        <v>1115</v>
      </c>
      <c r="F1126" s="212">
        <v>35</v>
      </c>
      <c r="G1126" s="214"/>
      <c r="H1126" s="221"/>
      <c r="I1126" s="210">
        <v>1115</v>
      </c>
      <c r="J1126" s="217">
        <f t="shared" si="76"/>
        <v>176.80000000000007</v>
      </c>
      <c r="K1126" s="210"/>
      <c r="M1126" s="227"/>
      <c r="N1126" s="237"/>
      <c r="O1126" s="237"/>
    </row>
    <row r="1127" spans="5:15" ht="11.25" x14ac:dyDescent="0.2">
      <c r="E1127" s="210">
        <v>1116</v>
      </c>
      <c r="F1127" s="212">
        <v>36</v>
      </c>
      <c r="G1127" s="214"/>
      <c r="H1127" s="221"/>
      <c r="I1127" s="210">
        <v>1116</v>
      </c>
      <c r="J1127" s="217">
        <f t="shared" si="76"/>
        <v>176.80000000000007</v>
      </c>
      <c r="K1127" s="210"/>
      <c r="M1127" s="227"/>
      <c r="N1127" s="237"/>
      <c r="O1127" s="237"/>
    </row>
    <row r="1128" spans="5:15" ht="11.25" x14ac:dyDescent="0.2">
      <c r="E1128" s="210">
        <v>1117</v>
      </c>
      <c r="F1128" s="212">
        <v>37</v>
      </c>
      <c r="G1128" s="214"/>
      <c r="H1128" s="221"/>
      <c r="I1128" s="210">
        <v>1117</v>
      </c>
      <c r="J1128" s="217">
        <f t="shared" si="76"/>
        <v>176.80000000000007</v>
      </c>
      <c r="K1128" s="210"/>
      <c r="M1128" s="227"/>
      <c r="N1128" s="237"/>
      <c r="O1128" s="237"/>
    </row>
    <row r="1129" spans="5:15" ht="11.25" x14ac:dyDescent="0.2">
      <c r="E1129" s="210">
        <v>1118</v>
      </c>
      <c r="F1129" s="212">
        <v>38</v>
      </c>
      <c r="G1129" s="214"/>
      <c r="H1129" s="221"/>
      <c r="I1129" s="210">
        <v>1118</v>
      </c>
      <c r="J1129" s="217">
        <f t="shared" si="76"/>
        <v>176.80000000000007</v>
      </c>
      <c r="K1129" s="210"/>
      <c r="M1129" s="227"/>
      <c r="N1129" s="237"/>
      <c r="O1129" s="237"/>
    </row>
    <row r="1130" spans="5:15" ht="11.25" x14ac:dyDescent="0.2">
      <c r="E1130" s="210">
        <v>1119</v>
      </c>
      <c r="F1130" s="212">
        <v>39</v>
      </c>
      <c r="G1130" s="214"/>
      <c r="H1130" s="221"/>
      <c r="I1130" s="210">
        <v>1119</v>
      </c>
      <c r="J1130" s="217">
        <f t="shared" si="76"/>
        <v>176.80000000000007</v>
      </c>
      <c r="K1130" s="210"/>
      <c r="M1130" s="227"/>
      <c r="N1130" s="237"/>
      <c r="O1130" s="237"/>
    </row>
    <row r="1131" spans="5:15" ht="11.25" x14ac:dyDescent="0.2">
      <c r="E1131" s="210">
        <v>1120</v>
      </c>
      <c r="F1131" s="213">
        <v>40</v>
      </c>
      <c r="G1131" s="222"/>
      <c r="H1131" s="223"/>
      <c r="I1131" s="210">
        <v>1120</v>
      </c>
      <c r="J1131" s="217">
        <f t="shared" si="76"/>
        <v>176.80000000000007</v>
      </c>
      <c r="K1131" s="210"/>
      <c r="M1131" s="227"/>
      <c r="N1131" s="237"/>
      <c r="O1131" s="237"/>
    </row>
    <row r="1132" spans="5:15" ht="11.25" x14ac:dyDescent="0.2">
      <c r="E1132" s="210">
        <v>1121</v>
      </c>
      <c r="F1132" s="211">
        <v>1</v>
      </c>
      <c r="G1132" s="219">
        <v>150</v>
      </c>
      <c r="H1132" s="220">
        <v>106</v>
      </c>
      <c r="I1132" s="210">
        <v>1121</v>
      </c>
      <c r="J1132" s="217">
        <f t="shared" si="76"/>
        <v>57.88000000000001</v>
      </c>
      <c r="K1132" s="210">
        <f t="shared" ref="K1132:L1162" si="77">G1132</f>
        <v>150</v>
      </c>
      <c r="L1132" s="210">
        <f t="shared" si="77"/>
        <v>106</v>
      </c>
      <c r="M1132" s="227">
        <f t="shared" ref="M1132:M1162" si="78">$M$2*$M$5*EXP(-1/2*J1132/$M$10)</f>
        <v>2.0230754568639659E-24</v>
      </c>
      <c r="N1132" s="235">
        <f t="array" ref="N1132:O1132">MMULT(K1132:M1132,$N$6:$O$8)</f>
        <v>203</v>
      </c>
      <c r="O1132" s="235">
        <v>106</v>
      </c>
    </row>
    <row r="1133" spans="5:15" ht="11.25" x14ac:dyDescent="0.2">
      <c r="E1133" s="210">
        <v>1122</v>
      </c>
      <c r="F1133" s="212">
        <v>2</v>
      </c>
      <c r="G1133" s="214">
        <v>152</v>
      </c>
      <c r="H1133" s="221">
        <v>106</v>
      </c>
      <c r="I1133" s="210">
        <v>1122</v>
      </c>
      <c r="J1133" s="217">
        <f t="shared" si="76"/>
        <v>55.263999999999996</v>
      </c>
      <c r="K1133" s="210">
        <f t="shared" si="77"/>
        <v>152</v>
      </c>
      <c r="L1133" s="210">
        <f t="shared" si="77"/>
        <v>106</v>
      </c>
      <c r="M1133" s="227">
        <f t="shared" si="78"/>
        <v>2.6293578327986686E-23</v>
      </c>
      <c r="N1133" s="235">
        <f t="array" ref="N1133:O1133">MMULT(K1133:M1133,$N$6:$O$8)</f>
        <v>205</v>
      </c>
      <c r="O1133" s="235">
        <v>106</v>
      </c>
    </row>
    <row r="1134" spans="5:15" ht="11.25" x14ac:dyDescent="0.2">
      <c r="E1134" s="210">
        <v>1123</v>
      </c>
      <c r="F1134" s="212">
        <v>3</v>
      </c>
      <c r="G1134" s="214">
        <v>154</v>
      </c>
      <c r="H1134" s="221">
        <v>106</v>
      </c>
      <c r="I1134" s="210">
        <v>1123</v>
      </c>
      <c r="J1134" s="217">
        <f t="shared" si="76"/>
        <v>52.728000000000002</v>
      </c>
      <c r="K1134" s="210">
        <f t="shared" si="77"/>
        <v>154</v>
      </c>
      <c r="L1134" s="210">
        <f t="shared" si="77"/>
        <v>106</v>
      </c>
      <c r="M1134" s="227">
        <f t="shared" si="78"/>
        <v>3.1595482646229728E-22</v>
      </c>
      <c r="N1134" s="235">
        <f t="array" ref="N1134:O1134">MMULT(K1134:M1134,$N$6:$O$8)</f>
        <v>207</v>
      </c>
      <c r="O1134" s="235">
        <v>106</v>
      </c>
    </row>
    <row r="1135" spans="5:15" ht="11.25" x14ac:dyDescent="0.2">
      <c r="E1135" s="210">
        <v>1124</v>
      </c>
      <c r="F1135" s="212">
        <v>4</v>
      </c>
      <c r="G1135" s="214">
        <v>156</v>
      </c>
      <c r="H1135" s="221">
        <v>106</v>
      </c>
      <c r="I1135" s="210">
        <v>1124</v>
      </c>
      <c r="J1135" s="217">
        <f t="shared" si="76"/>
        <v>50.272000000000006</v>
      </c>
      <c r="K1135" s="210">
        <f t="shared" si="77"/>
        <v>156</v>
      </c>
      <c r="L1135" s="210">
        <f t="shared" si="77"/>
        <v>106</v>
      </c>
      <c r="M1135" s="227">
        <f t="shared" si="78"/>
        <v>3.5102494643179686E-21</v>
      </c>
      <c r="N1135" s="235">
        <f t="array" ref="N1135:O1135">MMULT(K1135:M1135,$N$6:$O$8)</f>
        <v>209</v>
      </c>
      <c r="O1135" s="235">
        <v>106</v>
      </c>
    </row>
    <row r="1136" spans="5:15" ht="11.25" x14ac:dyDescent="0.2">
      <c r="E1136" s="210">
        <v>1125</v>
      </c>
      <c r="F1136" s="212">
        <v>5</v>
      </c>
      <c r="G1136" s="214">
        <v>158</v>
      </c>
      <c r="H1136" s="221">
        <v>106</v>
      </c>
      <c r="I1136" s="210">
        <v>1125</v>
      </c>
      <c r="J1136" s="217">
        <f t="shared" si="76"/>
        <v>47.896000000000001</v>
      </c>
      <c r="K1136" s="210">
        <f t="shared" si="77"/>
        <v>158</v>
      </c>
      <c r="L1136" s="210">
        <f t="shared" si="77"/>
        <v>106</v>
      </c>
      <c r="M1136" s="227">
        <f t="shared" si="78"/>
        <v>3.6056922566761087E-20</v>
      </c>
      <c r="N1136" s="235">
        <f t="array" ref="N1136:O1136">MMULT(K1136:M1136,$N$6:$O$8)</f>
        <v>211</v>
      </c>
      <c r="O1136" s="235">
        <v>106</v>
      </c>
    </row>
    <row r="1137" spans="5:15" ht="11.25" x14ac:dyDescent="0.2">
      <c r="E1137" s="210">
        <v>1126</v>
      </c>
      <c r="F1137" s="212">
        <v>6</v>
      </c>
      <c r="G1137" s="214">
        <v>160</v>
      </c>
      <c r="H1137" s="221">
        <v>106</v>
      </c>
      <c r="I1137" s="210">
        <v>1126</v>
      </c>
      <c r="J1137" s="217">
        <f t="shared" si="76"/>
        <v>45.6</v>
      </c>
      <c r="K1137" s="210">
        <f t="shared" si="77"/>
        <v>160</v>
      </c>
      <c r="L1137" s="210">
        <f t="shared" si="77"/>
        <v>106</v>
      </c>
      <c r="M1137" s="227">
        <f t="shared" si="78"/>
        <v>3.4243411158798488E-19</v>
      </c>
      <c r="N1137" s="235">
        <f t="array" ref="N1137:O1137">MMULT(K1137:M1137,$N$6:$O$8)</f>
        <v>213</v>
      </c>
      <c r="O1137" s="235">
        <v>106</v>
      </c>
    </row>
    <row r="1138" spans="5:15" ht="11.25" x14ac:dyDescent="0.2">
      <c r="E1138" s="210">
        <v>1127</v>
      </c>
      <c r="F1138" s="212">
        <v>7</v>
      </c>
      <c r="G1138" s="214">
        <v>162</v>
      </c>
      <c r="H1138" s="221">
        <v>106</v>
      </c>
      <c r="I1138" s="210">
        <v>1127</v>
      </c>
      <c r="J1138" s="217">
        <f t="shared" si="76"/>
        <v>43.384</v>
      </c>
      <c r="K1138" s="210">
        <f t="shared" si="77"/>
        <v>162</v>
      </c>
      <c r="L1138" s="210">
        <f t="shared" si="77"/>
        <v>106</v>
      </c>
      <c r="M1138" s="227">
        <f t="shared" si="78"/>
        <v>3.0067898207207023E-18</v>
      </c>
      <c r="N1138" s="235">
        <f t="array" ref="N1138:O1138">MMULT(K1138:M1138,$N$6:$O$8)</f>
        <v>215</v>
      </c>
      <c r="O1138" s="235">
        <v>106</v>
      </c>
    </row>
    <row r="1139" spans="5:15" ht="11.25" x14ac:dyDescent="0.2">
      <c r="E1139" s="210">
        <v>1128</v>
      </c>
      <c r="F1139" s="212">
        <v>8</v>
      </c>
      <c r="G1139" s="214">
        <v>164</v>
      </c>
      <c r="H1139" s="221">
        <v>106</v>
      </c>
      <c r="I1139" s="210">
        <v>1128</v>
      </c>
      <c r="J1139" s="217">
        <f t="shared" si="76"/>
        <v>41.248000000000005</v>
      </c>
      <c r="K1139" s="210">
        <f t="shared" si="77"/>
        <v>164</v>
      </c>
      <c r="L1139" s="210">
        <f t="shared" si="77"/>
        <v>106</v>
      </c>
      <c r="M1139" s="227">
        <f t="shared" si="78"/>
        <v>2.4409945505954174E-17</v>
      </c>
      <c r="N1139" s="235">
        <f t="array" ref="N1139:O1139">MMULT(K1139:M1139,$N$6:$O$8)</f>
        <v>217</v>
      </c>
      <c r="O1139" s="235">
        <v>106</v>
      </c>
    </row>
    <row r="1140" spans="5:15" ht="11.25" x14ac:dyDescent="0.2">
      <c r="E1140" s="210">
        <v>1129</v>
      </c>
      <c r="F1140" s="212">
        <v>9</v>
      </c>
      <c r="G1140" s="214">
        <v>166</v>
      </c>
      <c r="H1140" s="221">
        <v>106</v>
      </c>
      <c r="I1140" s="210">
        <v>1129</v>
      </c>
      <c r="J1140" s="217">
        <f t="shared" si="76"/>
        <v>39.192</v>
      </c>
      <c r="K1140" s="210">
        <f t="shared" si="77"/>
        <v>166</v>
      </c>
      <c r="L1140" s="210">
        <f t="shared" si="77"/>
        <v>106</v>
      </c>
      <c r="M1140" s="227">
        <f t="shared" si="78"/>
        <v>1.8321804136622988E-16</v>
      </c>
      <c r="N1140" s="235">
        <f t="array" ref="N1140:O1140">MMULT(K1140:M1140,$N$6:$O$8)</f>
        <v>219</v>
      </c>
      <c r="O1140" s="235">
        <v>106</v>
      </c>
    </row>
    <row r="1141" spans="5:15" ht="11.25" x14ac:dyDescent="0.2">
      <c r="E1141" s="210">
        <v>1130</v>
      </c>
      <c r="F1141" s="212">
        <v>10</v>
      </c>
      <c r="G1141" s="214">
        <v>168</v>
      </c>
      <c r="H1141" s="221">
        <v>106</v>
      </c>
      <c r="I1141" s="210">
        <v>1130</v>
      </c>
      <c r="J1141" s="217">
        <f t="shared" si="76"/>
        <v>37.216000000000001</v>
      </c>
      <c r="K1141" s="210">
        <f t="shared" si="77"/>
        <v>168</v>
      </c>
      <c r="L1141" s="210">
        <f t="shared" si="77"/>
        <v>106</v>
      </c>
      <c r="M1141" s="227">
        <f t="shared" si="78"/>
        <v>1.2714736084645089E-15</v>
      </c>
      <c r="N1141" s="235">
        <f t="array" ref="N1141:O1141">MMULT(K1141:M1141,$N$6:$O$8)</f>
        <v>221</v>
      </c>
      <c r="O1141" s="235">
        <v>106</v>
      </c>
    </row>
    <row r="1142" spans="5:15" ht="11.25" x14ac:dyDescent="0.2">
      <c r="E1142" s="210">
        <v>1131</v>
      </c>
      <c r="F1142" s="212">
        <v>11</v>
      </c>
      <c r="G1142" s="214">
        <v>170</v>
      </c>
      <c r="H1142" s="221">
        <v>106</v>
      </c>
      <c r="I1142" s="210">
        <v>1131</v>
      </c>
      <c r="J1142" s="217">
        <f t="shared" si="76"/>
        <v>35.32</v>
      </c>
      <c r="K1142" s="210">
        <f t="shared" si="77"/>
        <v>170</v>
      </c>
      <c r="L1142" s="210">
        <f t="shared" si="77"/>
        <v>106</v>
      </c>
      <c r="M1142" s="227">
        <f t="shared" si="78"/>
        <v>8.1580084676791181E-15</v>
      </c>
      <c r="N1142" s="235">
        <f t="array" ref="N1142:O1142">MMULT(K1142:M1142,$N$6:$O$8)</f>
        <v>223</v>
      </c>
      <c r="O1142" s="235">
        <v>106.00000000000001</v>
      </c>
    </row>
    <row r="1143" spans="5:15" ht="11.25" x14ac:dyDescent="0.2">
      <c r="E1143" s="210">
        <v>1132</v>
      </c>
      <c r="F1143" s="212">
        <v>12</v>
      </c>
      <c r="G1143" s="214">
        <v>172</v>
      </c>
      <c r="H1143" s="221">
        <v>106</v>
      </c>
      <c r="I1143" s="210">
        <v>1132</v>
      </c>
      <c r="J1143" s="217">
        <f t="shared" si="76"/>
        <v>33.504000000000005</v>
      </c>
      <c r="K1143" s="210">
        <f t="shared" si="77"/>
        <v>172</v>
      </c>
      <c r="L1143" s="210">
        <f t="shared" si="77"/>
        <v>106</v>
      </c>
      <c r="M1143" s="227">
        <f t="shared" si="78"/>
        <v>4.8394793504622814E-14</v>
      </c>
      <c r="N1143" s="235">
        <f t="array" ref="N1143:O1143">MMULT(K1143:M1143,$N$6:$O$8)</f>
        <v>225</v>
      </c>
      <c r="O1143" s="235">
        <v>106.00000000000004</v>
      </c>
    </row>
    <row r="1144" spans="5:15" ht="11.25" x14ac:dyDescent="0.2">
      <c r="E1144" s="210">
        <v>1133</v>
      </c>
      <c r="F1144" s="212">
        <v>13</v>
      </c>
      <c r="G1144" s="214">
        <v>174</v>
      </c>
      <c r="H1144" s="221">
        <v>106</v>
      </c>
      <c r="I1144" s="210">
        <v>1133</v>
      </c>
      <c r="J1144" s="217">
        <f t="shared" si="76"/>
        <v>31.768000000000001</v>
      </c>
      <c r="K1144" s="210">
        <f t="shared" si="77"/>
        <v>174</v>
      </c>
      <c r="L1144" s="210">
        <f t="shared" si="77"/>
        <v>106</v>
      </c>
      <c r="M1144" s="227">
        <f t="shared" si="78"/>
        <v>2.6543049571651224E-13</v>
      </c>
      <c r="N1144" s="235">
        <f t="array" ref="N1144:O1144">MMULT(K1144:M1144,$N$6:$O$8)</f>
        <v>227</v>
      </c>
      <c r="O1144" s="235">
        <v>106.00000000000027</v>
      </c>
    </row>
    <row r="1145" spans="5:15" ht="11.25" x14ac:dyDescent="0.2">
      <c r="E1145" s="210">
        <v>1134</v>
      </c>
      <c r="F1145" s="212">
        <v>14</v>
      </c>
      <c r="G1145" s="214">
        <v>176</v>
      </c>
      <c r="H1145" s="221">
        <v>106</v>
      </c>
      <c r="I1145" s="210">
        <v>1134</v>
      </c>
      <c r="J1145" s="217">
        <f t="shared" si="76"/>
        <v>30.112000000000002</v>
      </c>
      <c r="K1145" s="210">
        <f t="shared" si="77"/>
        <v>176</v>
      </c>
      <c r="L1145" s="210">
        <f t="shared" si="77"/>
        <v>106</v>
      </c>
      <c r="M1145" s="227">
        <f t="shared" si="78"/>
        <v>1.3459864345305231E-12</v>
      </c>
      <c r="N1145" s="235">
        <f t="array" ref="N1145:O1145">MMULT(K1145:M1145,$N$6:$O$8)</f>
        <v>229</v>
      </c>
      <c r="O1145" s="235">
        <v>106.00000000000135</v>
      </c>
    </row>
    <row r="1146" spans="5:15" ht="11.25" x14ac:dyDescent="0.2">
      <c r="E1146" s="210">
        <v>1135</v>
      </c>
      <c r="F1146" s="212">
        <v>15</v>
      </c>
      <c r="G1146" s="214">
        <v>178</v>
      </c>
      <c r="H1146" s="221">
        <v>106</v>
      </c>
      <c r="I1146" s="210">
        <v>1135</v>
      </c>
      <c r="J1146" s="217">
        <f t="shared" si="76"/>
        <v>28.536000000000001</v>
      </c>
      <c r="K1146" s="210">
        <f t="shared" si="77"/>
        <v>178</v>
      </c>
      <c r="L1146" s="210">
        <f t="shared" si="77"/>
        <v>106</v>
      </c>
      <c r="M1146" s="227">
        <f t="shared" si="78"/>
        <v>6.3105648679392163E-12</v>
      </c>
      <c r="N1146" s="235">
        <f t="array" ref="N1146:O1146">MMULT(K1146:M1146,$N$6:$O$8)</f>
        <v>231</v>
      </c>
      <c r="O1146" s="235">
        <v>106.00000000000631</v>
      </c>
    </row>
    <row r="1147" spans="5:15" ht="11.25" x14ac:dyDescent="0.2">
      <c r="E1147" s="210">
        <v>1136</v>
      </c>
      <c r="F1147" s="212">
        <v>16</v>
      </c>
      <c r="G1147" s="214">
        <v>180</v>
      </c>
      <c r="H1147" s="221">
        <v>106</v>
      </c>
      <c r="I1147" s="210">
        <v>1136</v>
      </c>
      <c r="J1147" s="217">
        <f t="shared" si="76"/>
        <v>27.040000000000003</v>
      </c>
      <c r="K1147" s="210">
        <f t="shared" si="77"/>
        <v>180</v>
      </c>
      <c r="L1147" s="210">
        <f t="shared" si="77"/>
        <v>106</v>
      </c>
      <c r="M1147" s="227">
        <f t="shared" si="78"/>
        <v>2.7354795691208379E-11</v>
      </c>
      <c r="N1147" s="235">
        <f t="array" ref="N1147:O1147">MMULT(K1147:M1147,$N$6:$O$8)</f>
        <v>233</v>
      </c>
      <c r="O1147" s="235">
        <v>106.00000000002736</v>
      </c>
    </row>
    <row r="1148" spans="5:15" ht="11.25" x14ac:dyDescent="0.2">
      <c r="E1148" s="210">
        <v>1137</v>
      </c>
      <c r="F1148" s="212">
        <v>17</v>
      </c>
      <c r="G1148" s="214">
        <v>182</v>
      </c>
      <c r="H1148" s="221">
        <v>106</v>
      </c>
      <c r="I1148" s="210">
        <v>1137</v>
      </c>
      <c r="J1148" s="217">
        <f t="shared" si="76"/>
        <v>25.624000000000002</v>
      </c>
      <c r="K1148" s="210">
        <f t="shared" si="77"/>
        <v>182</v>
      </c>
      <c r="L1148" s="210">
        <f t="shared" si="77"/>
        <v>106</v>
      </c>
      <c r="M1148" s="227">
        <f t="shared" si="78"/>
        <v>1.0963176430377421E-10</v>
      </c>
      <c r="N1148" s="235">
        <f t="array" ref="N1148:O1148">MMULT(K1148:M1148,$N$6:$O$8)</f>
        <v>235</v>
      </c>
      <c r="O1148" s="235">
        <v>106.00000000010964</v>
      </c>
    </row>
    <row r="1149" spans="5:15" ht="11.25" x14ac:dyDescent="0.2">
      <c r="E1149" s="210">
        <v>1138</v>
      </c>
      <c r="F1149" s="212">
        <v>18</v>
      </c>
      <c r="G1149" s="214">
        <v>184</v>
      </c>
      <c r="H1149" s="221">
        <v>106</v>
      </c>
      <c r="I1149" s="210">
        <v>1138</v>
      </c>
      <c r="J1149" s="217">
        <f t="shared" si="76"/>
        <v>24.288000000000004</v>
      </c>
      <c r="K1149" s="210">
        <f t="shared" si="77"/>
        <v>184</v>
      </c>
      <c r="L1149" s="210">
        <f t="shared" si="77"/>
        <v>106</v>
      </c>
      <c r="M1149" s="227">
        <f t="shared" si="78"/>
        <v>4.0623470121317623E-10</v>
      </c>
      <c r="N1149" s="235">
        <f t="array" ref="N1149:O1149">MMULT(K1149:M1149,$N$6:$O$8)</f>
        <v>237</v>
      </c>
      <c r="O1149" s="235">
        <v>106.00000000040623</v>
      </c>
    </row>
    <row r="1150" spans="5:15" ht="11.25" x14ac:dyDescent="0.2">
      <c r="E1150" s="210">
        <v>1139</v>
      </c>
      <c r="F1150" s="212">
        <v>19</v>
      </c>
      <c r="G1150" s="214">
        <v>186</v>
      </c>
      <c r="H1150" s="221">
        <v>106</v>
      </c>
      <c r="I1150" s="210">
        <v>1139</v>
      </c>
      <c r="J1150" s="217">
        <f t="shared" si="76"/>
        <v>23.032000000000004</v>
      </c>
      <c r="K1150" s="210">
        <f t="shared" si="77"/>
        <v>186</v>
      </c>
      <c r="L1150" s="210">
        <f t="shared" si="77"/>
        <v>106</v>
      </c>
      <c r="M1150" s="227">
        <f t="shared" si="78"/>
        <v>1.3917310672331052E-9</v>
      </c>
      <c r="N1150" s="235">
        <f t="array" ref="N1150:O1150">MMULT(K1150:M1150,$N$6:$O$8)</f>
        <v>239</v>
      </c>
      <c r="O1150" s="235">
        <v>106.00000000139173</v>
      </c>
    </row>
    <row r="1151" spans="5:15" ht="11.25" x14ac:dyDescent="0.2">
      <c r="E1151" s="210">
        <v>1140</v>
      </c>
      <c r="F1151" s="212">
        <v>20</v>
      </c>
      <c r="G1151" s="214">
        <v>188</v>
      </c>
      <c r="H1151" s="221">
        <v>106</v>
      </c>
      <c r="I1151" s="210">
        <v>1140</v>
      </c>
      <c r="J1151" s="217">
        <f t="shared" si="76"/>
        <v>21.856000000000002</v>
      </c>
      <c r="K1151" s="210">
        <f t="shared" si="77"/>
        <v>188</v>
      </c>
      <c r="L1151" s="210">
        <f t="shared" si="77"/>
        <v>106</v>
      </c>
      <c r="M1151" s="227">
        <f t="shared" si="78"/>
        <v>4.4083017336953883E-9</v>
      </c>
      <c r="N1151" s="235">
        <f t="array" ref="N1151:O1151">MMULT(K1151:M1151,$N$6:$O$8)</f>
        <v>241</v>
      </c>
      <c r="O1151" s="235">
        <v>106.00000000440831</v>
      </c>
    </row>
    <row r="1152" spans="5:15" ht="11.25" x14ac:dyDescent="0.2">
      <c r="E1152" s="210">
        <v>1141</v>
      </c>
      <c r="F1152" s="212">
        <v>21</v>
      </c>
      <c r="G1152" s="214">
        <v>190</v>
      </c>
      <c r="H1152" s="221">
        <v>106</v>
      </c>
      <c r="I1152" s="210">
        <v>1141</v>
      </c>
      <c r="J1152" s="217">
        <f t="shared" si="76"/>
        <v>20.760000000000005</v>
      </c>
      <c r="K1152" s="210">
        <f t="shared" si="77"/>
        <v>190</v>
      </c>
      <c r="L1152" s="210">
        <f t="shared" si="77"/>
        <v>106</v>
      </c>
      <c r="M1152" s="227">
        <f t="shared" si="78"/>
        <v>1.290996281865632E-8</v>
      </c>
      <c r="N1152" s="235">
        <f t="array" ref="N1152:O1152">MMULT(K1152:M1152,$N$6:$O$8)</f>
        <v>243</v>
      </c>
      <c r="O1152" s="235">
        <v>106.00000001290996</v>
      </c>
    </row>
    <row r="1153" spans="5:15" ht="11.25" x14ac:dyDescent="0.2">
      <c r="E1153" s="210">
        <v>1142</v>
      </c>
      <c r="F1153" s="212">
        <v>22</v>
      </c>
      <c r="G1153" s="214">
        <v>192</v>
      </c>
      <c r="H1153" s="221">
        <v>106</v>
      </c>
      <c r="I1153" s="210">
        <v>1142</v>
      </c>
      <c r="J1153" s="217">
        <f t="shared" si="76"/>
        <v>19.744000000000007</v>
      </c>
      <c r="K1153" s="210">
        <f t="shared" si="77"/>
        <v>192</v>
      </c>
      <c r="L1153" s="210">
        <f t="shared" si="77"/>
        <v>106</v>
      </c>
      <c r="M1153" s="227">
        <f t="shared" si="78"/>
        <v>3.4955567541708602E-8</v>
      </c>
      <c r="N1153" s="235">
        <f t="array" ref="N1153:O1153">MMULT(K1153:M1153,$N$6:$O$8)</f>
        <v>245</v>
      </c>
      <c r="O1153" s="235">
        <v>106.00000003495556</v>
      </c>
    </row>
    <row r="1154" spans="5:15" ht="11.25" x14ac:dyDescent="0.2">
      <c r="E1154" s="210">
        <v>1143</v>
      </c>
      <c r="F1154" s="212">
        <v>23</v>
      </c>
      <c r="G1154" s="214">
        <v>194</v>
      </c>
      <c r="H1154" s="221">
        <v>106</v>
      </c>
      <c r="I1154" s="210">
        <v>1143</v>
      </c>
      <c r="J1154" s="217">
        <f t="shared" si="76"/>
        <v>18.808000000000007</v>
      </c>
      <c r="K1154" s="210">
        <f t="shared" si="77"/>
        <v>194</v>
      </c>
      <c r="L1154" s="210">
        <f t="shared" si="77"/>
        <v>106</v>
      </c>
      <c r="M1154" s="227">
        <f t="shared" si="78"/>
        <v>8.7507527217667228E-8</v>
      </c>
      <c r="N1154" s="235">
        <f t="array" ref="N1154:O1154">MMULT(K1154:M1154,$N$6:$O$8)</f>
        <v>247</v>
      </c>
      <c r="O1154" s="235">
        <v>106.00000008750753</v>
      </c>
    </row>
    <row r="1155" spans="5:15" ht="11.25" x14ac:dyDescent="0.2">
      <c r="E1155" s="210">
        <v>1144</v>
      </c>
      <c r="F1155" s="212">
        <v>24</v>
      </c>
      <c r="G1155" s="214">
        <v>196</v>
      </c>
      <c r="H1155" s="221">
        <v>106</v>
      </c>
      <c r="I1155" s="210">
        <v>1144</v>
      </c>
      <c r="J1155" s="217">
        <f t="shared" si="76"/>
        <v>17.952000000000002</v>
      </c>
      <c r="K1155" s="210">
        <f t="shared" si="77"/>
        <v>196</v>
      </c>
      <c r="L1155" s="210">
        <f t="shared" si="77"/>
        <v>106</v>
      </c>
      <c r="M1155" s="227">
        <f t="shared" si="78"/>
        <v>2.0254062855930622E-7</v>
      </c>
      <c r="N1155" s="235">
        <f t="array" ref="N1155:O1155">MMULT(K1155:M1155,$N$6:$O$8)</f>
        <v>249</v>
      </c>
      <c r="O1155" s="235">
        <v>106.00000020254063</v>
      </c>
    </row>
    <row r="1156" spans="5:15" ht="11.25" x14ac:dyDescent="0.2">
      <c r="E1156" s="210">
        <v>1145</v>
      </c>
      <c r="F1156" s="212">
        <v>25</v>
      </c>
      <c r="G1156" s="214">
        <v>198</v>
      </c>
      <c r="H1156" s="221">
        <v>106</v>
      </c>
      <c r="I1156" s="210">
        <v>1145</v>
      </c>
      <c r="J1156" s="217">
        <f t="shared" si="76"/>
        <v>17.176000000000002</v>
      </c>
      <c r="K1156" s="210">
        <f t="shared" si="77"/>
        <v>198</v>
      </c>
      <c r="L1156" s="210">
        <f t="shared" si="77"/>
        <v>106</v>
      </c>
      <c r="M1156" s="227">
        <f t="shared" si="78"/>
        <v>4.3342761968774605E-7</v>
      </c>
      <c r="N1156" s="235">
        <f t="array" ref="N1156:O1156">MMULT(K1156:M1156,$N$6:$O$8)</f>
        <v>251</v>
      </c>
      <c r="O1156" s="235">
        <v>106.00000043342762</v>
      </c>
    </row>
    <row r="1157" spans="5:15" ht="11.25" x14ac:dyDescent="0.2">
      <c r="E1157" s="210">
        <v>1146</v>
      </c>
      <c r="F1157" s="212">
        <v>26</v>
      </c>
      <c r="G1157" s="214">
        <v>200</v>
      </c>
      <c r="H1157" s="221">
        <v>106</v>
      </c>
      <c r="I1157" s="210">
        <v>1146</v>
      </c>
      <c r="J1157" s="217">
        <f t="shared" si="76"/>
        <v>16.480000000000004</v>
      </c>
      <c r="K1157" s="210">
        <f t="shared" si="77"/>
        <v>200</v>
      </c>
      <c r="L1157" s="210">
        <f t="shared" si="77"/>
        <v>106</v>
      </c>
      <c r="M1157" s="227">
        <f t="shared" si="78"/>
        <v>8.5754851627406425E-7</v>
      </c>
      <c r="N1157" s="235">
        <f t="array" ref="N1157:O1157">MMULT(K1157:M1157,$N$6:$O$8)</f>
        <v>253</v>
      </c>
      <c r="O1157" s="235">
        <v>106.00000085754851</v>
      </c>
    </row>
    <row r="1158" spans="5:15" ht="11.25" x14ac:dyDescent="0.2">
      <c r="E1158" s="210">
        <v>1147</v>
      </c>
      <c r="F1158" s="212">
        <v>27</v>
      </c>
      <c r="G1158" s="214">
        <v>202</v>
      </c>
      <c r="H1158" s="221">
        <v>106</v>
      </c>
      <c r="I1158" s="210">
        <v>1147</v>
      </c>
      <c r="J1158" s="217">
        <f t="shared" si="76"/>
        <v>15.864000000000004</v>
      </c>
      <c r="K1158" s="210">
        <f t="shared" si="77"/>
        <v>202</v>
      </c>
      <c r="L1158" s="210">
        <f t="shared" si="77"/>
        <v>106</v>
      </c>
      <c r="M1158" s="227">
        <f t="shared" si="78"/>
        <v>1.5686949722462766E-6</v>
      </c>
      <c r="N1158" s="235">
        <f t="array" ref="N1158:O1158">MMULT(K1158:M1158,$N$6:$O$8)</f>
        <v>255</v>
      </c>
      <c r="O1158" s="235">
        <v>106.00000156869497</v>
      </c>
    </row>
    <row r="1159" spans="5:15" ht="11.25" x14ac:dyDescent="0.2">
      <c r="E1159" s="210">
        <v>1148</v>
      </c>
      <c r="F1159" s="212">
        <v>28</v>
      </c>
      <c r="G1159" s="214">
        <v>204</v>
      </c>
      <c r="H1159" s="221">
        <v>106</v>
      </c>
      <c r="I1159" s="210">
        <v>1148</v>
      </c>
      <c r="J1159" s="217">
        <f t="shared" si="76"/>
        <v>15.328000000000007</v>
      </c>
      <c r="K1159" s="210">
        <f t="shared" si="77"/>
        <v>204</v>
      </c>
      <c r="L1159" s="210">
        <f t="shared" si="77"/>
        <v>106</v>
      </c>
      <c r="M1159" s="227">
        <f t="shared" si="78"/>
        <v>2.6531145238674578E-6</v>
      </c>
      <c r="N1159" s="235">
        <f t="array" ref="N1159:O1159">MMULT(K1159:M1159,$N$6:$O$8)</f>
        <v>257</v>
      </c>
      <c r="O1159" s="235">
        <v>106.00000265311452</v>
      </c>
    </row>
    <row r="1160" spans="5:15" ht="11.25" x14ac:dyDescent="0.2">
      <c r="E1160" s="210">
        <v>1149</v>
      </c>
      <c r="F1160" s="212">
        <v>29</v>
      </c>
      <c r="G1160" s="214">
        <v>206</v>
      </c>
      <c r="H1160" s="221">
        <v>106</v>
      </c>
      <c r="I1160" s="210">
        <v>1149</v>
      </c>
      <c r="J1160" s="217">
        <f t="shared" si="76"/>
        <v>14.872000000000007</v>
      </c>
      <c r="K1160" s="210">
        <f t="shared" si="77"/>
        <v>206</v>
      </c>
      <c r="L1160" s="210">
        <f t="shared" si="77"/>
        <v>106</v>
      </c>
      <c r="M1160" s="227">
        <f t="shared" si="78"/>
        <v>4.148691840682611E-6</v>
      </c>
      <c r="N1160" s="235">
        <f t="array" ref="N1160:O1160">MMULT(K1160:M1160,$N$6:$O$8)</f>
        <v>259</v>
      </c>
      <c r="O1160" s="235">
        <v>106.00000414869184</v>
      </c>
    </row>
    <row r="1161" spans="5:15" ht="11.25" x14ac:dyDescent="0.2">
      <c r="E1161" s="210">
        <v>1150</v>
      </c>
      <c r="F1161" s="212">
        <v>30</v>
      </c>
      <c r="G1161" s="214">
        <v>208</v>
      </c>
      <c r="H1161" s="221">
        <v>106</v>
      </c>
      <c r="I1161" s="210">
        <v>1150</v>
      </c>
      <c r="J1161" s="217">
        <f t="shared" si="76"/>
        <v>14.496000000000006</v>
      </c>
      <c r="K1161" s="210">
        <f t="shared" si="77"/>
        <v>208</v>
      </c>
      <c r="L1161" s="210">
        <f t="shared" si="77"/>
        <v>106</v>
      </c>
      <c r="M1161" s="227">
        <f t="shared" si="78"/>
        <v>5.9979666277700937E-6</v>
      </c>
      <c r="N1161" s="235">
        <f t="array" ref="N1161:O1161">MMULT(K1161:M1161,$N$6:$O$8)</f>
        <v>261</v>
      </c>
      <c r="O1161" s="235">
        <v>106.00000599796662</v>
      </c>
    </row>
    <row r="1162" spans="5:15" ht="11.25" x14ac:dyDescent="0.2">
      <c r="E1162" s="210">
        <v>1151</v>
      </c>
      <c r="F1162" s="212">
        <v>31</v>
      </c>
      <c r="G1162" s="214">
        <v>210</v>
      </c>
      <c r="H1162" s="221">
        <v>106</v>
      </c>
      <c r="I1162" s="210">
        <v>1151</v>
      </c>
      <c r="J1162" s="217">
        <f t="shared" si="76"/>
        <v>14.200000000000006</v>
      </c>
      <c r="K1162" s="210">
        <f t="shared" si="77"/>
        <v>210</v>
      </c>
      <c r="L1162" s="210">
        <f t="shared" si="77"/>
        <v>106</v>
      </c>
      <c r="M1162" s="227">
        <f t="shared" si="78"/>
        <v>8.0174193625118572E-6</v>
      </c>
      <c r="N1162" s="235">
        <f t="array" ref="N1162:O1162">MMULT(K1162:M1162,$N$6:$O$8)</f>
        <v>263</v>
      </c>
      <c r="O1162" s="235">
        <v>106.00000801741936</v>
      </c>
    </row>
    <row r="1163" spans="5:15" ht="11.25" x14ac:dyDescent="0.2">
      <c r="E1163" s="210">
        <v>1152</v>
      </c>
      <c r="F1163" s="212">
        <v>32</v>
      </c>
      <c r="G1163" s="214"/>
      <c r="H1163" s="221"/>
      <c r="I1163" s="210">
        <v>1152</v>
      </c>
      <c r="J1163" s="217">
        <f t="shared" si="76"/>
        <v>176.80000000000007</v>
      </c>
      <c r="K1163" s="210"/>
      <c r="M1163" s="227"/>
      <c r="N1163" s="237"/>
      <c r="O1163" s="237"/>
    </row>
    <row r="1164" spans="5:15" ht="11.25" x14ac:dyDescent="0.2">
      <c r="E1164" s="210">
        <v>1153</v>
      </c>
      <c r="F1164" s="212">
        <v>33</v>
      </c>
      <c r="G1164" s="214"/>
      <c r="H1164" s="221"/>
      <c r="I1164" s="210">
        <v>1153</v>
      </c>
      <c r="J1164" s="217">
        <f t="shared" si="76"/>
        <v>176.80000000000007</v>
      </c>
      <c r="K1164" s="210"/>
      <c r="M1164" s="227"/>
      <c r="N1164" s="237"/>
      <c r="O1164" s="237"/>
    </row>
    <row r="1165" spans="5:15" ht="11.25" x14ac:dyDescent="0.2">
      <c r="E1165" s="210">
        <v>1154</v>
      </c>
      <c r="F1165" s="212">
        <v>34</v>
      </c>
      <c r="G1165" s="214"/>
      <c r="H1165" s="221"/>
      <c r="I1165" s="210">
        <v>1154</v>
      </c>
      <c r="J1165" s="217">
        <f t="shared" ref="J1165:J1228" si="79">((G1165-C$8)/C$9)^2+((H1165-D$8)/D$9)^2-2*$C$10*(G1165-C$8)/C$9*(H1165-D$8)/D$9</f>
        <v>176.80000000000007</v>
      </c>
      <c r="K1165" s="210"/>
      <c r="M1165" s="227"/>
      <c r="N1165" s="237"/>
      <c r="O1165" s="237"/>
    </row>
    <row r="1166" spans="5:15" ht="11.25" x14ac:dyDescent="0.2">
      <c r="E1166" s="210">
        <v>1155</v>
      </c>
      <c r="F1166" s="212">
        <v>35</v>
      </c>
      <c r="G1166" s="214"/>
      <c r="H1166" s="221"/>
      <c r="I1166" s="210">
        <v>1155</v>
      </c>
      <c r="J1166" s="217">
        <f t="shared" si="79"/>
        <v>176.80000000000007</v>
      </c>
      <c r="K1166" s="210"/>
      <c r="M1166" s="227"/>
      <c r="N1166" s="237"/>
      <c r="O1166" s="237"/>
    </row>
    <row r="1167" spans="5:15" ht="11.25" x14ac:dyDescent="0.2">
      <c r="E1167" s="210">
        <v>1156</v>
      </c>
      <c r="F1167" s="212">
        <v>36</v>
      </c>
      <c r="G1167" s="214"/>
      <c r="H1167" s="221"/>
      <c r="I1167" s="210">
        <v>1156</v>
      </c>
      <c r="J1167" s="217">
        <f t="shared" si="79"/>
        <v>176.80000000000007</v>
      </c>
      <c r="K1167" s="210"/>
      <c r="M1167" s="227"/>
      <c r="N1167" s="237"/>
      <c r="O1167" s="237"/>
    </row>
    <row r="1168" spans="5:15" ht="11.25" x14ac:dyDescent="0.2">
      <c r="E1168" s="210">
        <v>1157</v>
      </c>
      <c r="F1168" s="212">
        <v>37</v>
      </c>
      <c r="G1168" s="214"/>
      <c r="H1168" s="221"/>
      <c r="I1168" s="210">
        <v>1157</v>
      </c>
      <c r="J1168" s="217">
        <f t="shared" si="79"/>
        <v>176.80000000000007</v>
      </c>
      <c r="K1168" s="210"/>
      <c r="M1168" s="227"/>
      <c r="N1168" s="237"/>
      <c r="O1168" s="237"/>
    </row>
    <row r="1169" spans="5:15" ht="11.25" x14ac:dyDescent="0.2">
      <c r="E1169" s="210">
        <v>1158</v>
      </c>
      <c r="F1169" s="212">
        <v>38</v>
      </c>
      <c r="G1169" s="214"/>
      <c r="H1169" s="221"/>
      <c r="I1169" s="210">
        <v>1158</v>
      </c>
      <c r="J1169" s="217">
        <f t="shared" si="79"/>
        <v>176.80000000000007</v>
      </c>
      <c r="K1169" s="210"/>
      <c r="M1169" s="227"/>
      <c r="N1169" s="237"/>
      <c r="O1169" s="237"/>
    </row>
    <row r="1170" spans="5:15" ht="11.25" x14ac:dyDescent="0.2">
      <c r="E1170" s="210">
        <v>1159</v>
      </c>
      <c r="F1170" s="212">
        <v>39</v>
      </c>
      <c r="G1170" s="214"/>
      <c r="H1170" s="221"/>
      <c r="I1170" s="210">
        <v>1159</v>
      </c>
      <c r="J1170" s="217">
        <f t="shared" si="79"/>
        <v>176.80000000000007</v>
      </c>
      <c r="K1170" s="210"/>
      <c r="M1170" s="227"/>
      <c r="N1170" s="237"/>
      <c r="O1170" s="237"/>
    </row>
    <row r="1171" spans="5:15" ht="11.25" x14ac:dyDescent="0.2">
      <c r="E1171" s="210">
        <v>1160</v>
      </c>
      <c r="F1171" s="213">
        <v>40</v>
      </c>
      <c r="G1171" s="222"/>
      <c r="H1171" s="223"/>
      <c r="I1171" s="210">
        <v>1160</v>
      </c>
      <c r="J1171" s="217">
        <f t="shared" si="79"/>
        <v>176.80000000000007</v>
      </c>
      <c r="K1171" s="210"/>
      <c r="M1171" s="227"/>
      <c r="N1171" s="237"/>
      <c r="O1171" s="237"/>
    </row>
    <row r="1172" spans="5:15" ht="11.25" x14ac:dyDescent="0.2">
      <c r="E1172" s="210">
        <v>1161</v>
      </c>
      <c r="F1172" s="211">
        <v>1</v>
      </c>
      <c r="G1172" s="219">
        <v>150</v>
      </c>
      <c r="H1172" s="220">
        <v>108</v>
      </c>
      <c r="I1172" s="210">
        <v>1161</v>
      </c>
      <c r="J1172" s="217">
        <f t="shared" si="79"/>
        <v>63.88</v>
      </c>
      <c r="K1172" s="210">
        <f t="shared" ref="K1172:L1202" si="80">G1172</f>
        <v>150</v>
      </c>
      <c r="L1172" s="210">
        <f t="shared" si="80"/>
        <v>108</v>
      </c>
      <c r="M1172" s="227">
        <f t="shared" ref="M1172:M1202" si="81">$M$2*$M$5*EXP(-1/2*J1172/$M$10)</f>
        <v>5.6407734621339168E-27</v>
      </c>
      <c r="N1172" s="235">
        <f t="array" ref="N1172:O1172">MMULT(K1172:M1172,$N$6:$O$8)</f>
        <v>204</v>
      </c>
      <c r="O1172" s="235">
        <v>108</v>
      </c>
    </row>
    <row r="1173" spans="5:15" ht="11.25" x14ac:dyDescent="0.2">
      <c r="E1173" s="210">
        <v>1162</v>
      </c>
      <c r="F1173" s="212">
        <v>2</v>
      </c>
      <c r="G1173" s="214">
        <v>152</v>
      </c>
      <c r="H1173" s="221">
        <v>108</v>
      </c>
      <c r="I1173" s="210">
        <v>1162</v>
      </c>
      <c r="J1173" s="217">
        <f t="shared" si="79"/>
        <v>61.151999999999994</v>
      </c>
      <c r="K1173" s="210">
        <f t="shared" si="80"/>
        <v>152</v>
      </c>
      <c r="L1173" s="210">
        <f t="shared" si="80"/>
        <v>108</v>
      </c>
      <c r="M1173" s="227">
        <f t="shared" si="81"/>
        <v>8.1820759800728734E-26</v>
      </c>
      <c r="N1173" s="235">
        <f t="array" ref="N1173:O1173">MMULT(K1173:M1173,$N$6:$O$8)</f>
        <v>206</v>
      </c>
      <c r="O1173" s="235">
        <v>108</v>
      </c>
    </row>
    <row r="1174" spans="5:15" ht="11.25" x14ac:dyDescent="0.2">
      <c r="E1174" s="210">
        <v>1163</v>
      </c>
      <c r="F1174" s="212">
        <v>3</v>
      </c>
      <c r="G1174" s="214">
        <v>154</v>
      </c>
      <c r="H1174" s="221">
        <v>108</v>
      </c>
      <c r="I1174" s="210">
        <v>1163</v>
      </c>
      <c r="J1174" s="217">
        <f t="shared" si="79"/>
        <v>58.503999999999991</v>
      </c>
      <c r="K1174" s="210">
        <f t="shared" si="80"/>
        <v>154</v>
      </c>
      <c r="L1174" s="210">
        <f t="shared" si="80"/>
        <v>108</v>
      </c>
      <c r="M1174" s="227">
        <f t="shared" si="81"/>
        <v>1.0973016833482917E-24</v>
      </c>
      <c r="N1174" s="235">
        <f t="array" ref="N1174:O1174">MMULT(K1174:M1174,$N$6:$O$8)</f>
        <v>208</v>
      </c>
      <c r="O1174" s="235">
        <v>108</v>
      </c>
    </row>
    <row r="1175" spans="5:15" ht="11.25" x14ac:dyDescent="0.2">
      <c r="E1175" s="210">
        <v>1164</v>
      </c>
      <c r="F1175" s="212">
        <v>4</v>
      </c>
      <c r="G1175" s="214">
        <v>156</v>
      </c>
      <c r="H1175" s="221">
        <v>108</v>
      </c>
      <c r="I1175" s="210">
        <v>1164</v>
      </c>
      <c r="J1175" s="217">
        <f t="shared" si="79"/>
        <v>55.935999999999993</v>
      </c>
      <c r="K1175" s="210">
        <f t="shared" si="80"/>
        <v>156</v>
      </c>
      <c r="L1175" s="210">
        <f t="shared" si="80"/>
        <v>108</v>
      </c>
      <c r="M1175" s="227">
        <f t="shared" si="81"/>
        <v>1.3605868539411403E-23</v>
      </c>
      <c r="N1175" s="235">
        <f t="array" ref="N1175:O1175">MMULT(K1175:M1175,$N$6:$O$8)</f>
        <v>210</v>
      </c>
      <c r="O1175" s="235">
        <v>108</v>
      </c>
    </row>
    <row r="1176" spans="5:15" ht="11.25" x14ac:dyDescent="0.2">
      <c r="E1176" s="210">
        <v>1165</v>
      </c>
      <c r="F1176" s="212">
        <v>5</v>
      </c>
      <c r="G1176" s="214">
        <v>158</v>
      </c>
      <c r="H1176" s="221">
        <v>108</v>
      </c>
      <c r="I1176" s="210">
        <v>1165</v>
      </c>
      <c r="J1176" s="217">
        <f t="shared" si="79"/>
        <v>53.447999999999993</v>
      </c>
      <c r="K1176" s="210">
        <f t="shared" si="80"/>
        <v>158</v>
      </c>
      <c r="L1176" s="210">
        <f t="shared" si="80"/>
        <v>108</v>
      </c>
      <c r="M1176" s="227">
        <f t="shared" si="81"/>
        <v>1.5597830018464757E-22</v>
      </c>
      <c r="N1176" s="235">
        <f t="array" ref="N1176:O1176">MMULT(K1176:M1176,$N$6:$O$8)</f>
        <v>212</v>
      </c>
      <c r="O1176" s="235">
        <v>108</v>
      </c>
    </row>
    <row r="1177" spans="5:15" ht="11.25" x14ac:dyDescent="0.2">
      <c r="E1177" s="210">
        <v>1166</v>
      </c>
      <c r="F1177" s="212">
        <v>6</v>
      </c>
      <c r="G1177" s="214">
        <v>160</v>
      </c>
      <c r="H1177" s="221">
        <v>108</v>
      </c>
      <c r="I1177" s="210">
        <v>1166</v>
      </c>
      <c r="J1177" s="217">
        <f t="shared" si="79"/>
        <v>51.04</v>
      </c>
      <c r="K1177" s="210">
        <f t="shared" si="80"/>
        <v>160</v>
      </c>
      <c r="L1177" s="210">
        <f t="shared" si="80"/>
        <v>108</v>
      </c>
      <c r="M1177" s="227">
        <f t="shared" si="81"/>
        <v>1.6532547669288825E-21</v>
      </c>
      <c r="N1177" s="235">
        <f t="array" ref="N1177:O1177">MMULT(K1177:M1177,$N$6:$O$8)</f>
        <v>214</v>
      </c>
      <c r="O1177" s="235">
        <v>108</v>
      </c>
    </row>
    <row r="1178" spans="5:15" ht="11.25" x14ac:dyDescent="0.2">
      <c r="E1178" s="210">
        <v>1167</v>
      </c>
      <c r="F1178" s="212">
        <v>7</v>
      </c>
      <c r="G1178" s="214">
        <v>162</v>
      </c>
      <c r="H1178" s="221">
        <v>108</v>
      </c>
      <c r="I1178" s="210">
        <v>1167</v>
      </c>
      <c r="J1178" s="217">
        <f t="shared" si="79"/>
        <v>48.711999999999996</v>
      </c>
      <c r="K1178" s="210">
        <f t="shared" si="80"/>
        <v>162</v>
      </c>
      <c r="L1178" s="210">
        <f t="shared" si="80"/>
        <v>108</v>
      </c>
      <c r="M1178" s="227">
        <f t="shared" si="81"/>
        <v>1.6201419666177675E-20</v>
      </c>
      <c r="N1178" s="235">
        <f t="array" ref="N1178:O1178">MMULT(K1178:M1178,$N$6:$O$8)</f>
        <v>216</v>
      </c>
      <c r="O1178" s="235">
        <v>108</v>
      </c>
    </row>
    <row r="1179" spans="5:15" ht="11.25" x14ac:dyDescent="0.2">
      <c r="E1179" s="210">
        <v>1168</v>
      </c>
      <c r="F1179" s="212">
        <v>8</v>
      </c>
      <c r="G1179" s="214">
        <v>164</v>
      </c>
      <c r="H1179" s="221">
        <v>108</v>
      </c>
      <c r="I1179" s="210">
        <v>1168</v>
      </c>
      <c r="J1179" s="217">
        <f t="shared" si="79"/>
        <v>46.463999999999992</v>
      </c>
      <c r="K1179" s="210">
        <f t="shared" si="80"/>
        <v>164</v>
      </c>
      <c r="L1179" s="210">
        <f t="shared" si="80"/>
        <v>108</v>
      </c>
      <c r="M1179" s="227">
        <f t="shared" si="81"/>
        <v>1.4679256103396092E-19</v>
      </c>
      <c r="N1179" s="235">
        <f t="array" ref="N1179:O1179">MMULT(K1179:M1179,$N$6:$O$8)</f>
        <v>218</v>
      </c>
      <c r="O1179" s="235">
        <v>108</v>
      </c>
    </row>
    <row r="1180" spans="5:15" ht="11.25" x14ac:dyDescent="0.2">
      <c r="E1180" s="210">
        <v>1169</v>
      </c>
      <c r="F1180" s="212">
        <v>9</v>
      </c>
      <c r="G1180" s="214">
        <v>166</v>
      </c>
      <c r="H1180" s="221">
        <v>108</v>
      </c>
      <c r="I1180" s="210">
        <v>1169</v>
      </c>
      <c r="J1180" s="217">
        <f t="shared" si="79"/>
        <v>44.295999999999992</v>
      </c>
      <c r="K1180" s="210">
        <f t="shared" si="80"/>
        <v>166</v>
      </c>
      <c r="L1180" s="210">
        <f t="shared" si="80"/>
        <v>108</v>
      </c>
      <c r="M1180" s="227">
        <f t="shared" si="81"/>
        <v>1.2296817029882139E-18</v>
      </c>
      <c r="N1180" s="235">
        <f t="array" ref="N1180:O1180">MMULT(K1180:M1180,$N$6:$O$8)</f>
        <v>220</v>
      </c>
      <c r="O1180" s="235">
        <v>108</v>
      </c>
    </row>
    <row r="1181" spans="5:15" ht="11.25" x14ac:dyDescent="0.2">
      <c r="E1181" s="210">
        <v>1170</v>
      </c>
      <c r="F1181" s="212">
        <v>10</v>
      </c>
      <c r="G1181" s="214">
        <v>168</v>
      </c>
      <c r="H1181" s="221">
        <v>108</v>
      </c>
      <c r="I1181" s="210">
        <v>1170</v>
      </c>
      <c r="J1181" s="217">
        <f t="shared" si="79"/>
        <v>42.207999999999998</v>
      </c>
      <c r="K1181" s="210">
        <f t="shared" si="80"/>
        <v>168</v>
      </c>
      <c r="L1181" s="210">
        <f t="shared" si="80"/>
        <v>108</v>
      </c>
      <c r="M1181" s="227">
        <f t="shared" si="81"/>
        <v>9.5239928831168893E-18</v>
      </c>
      <c r="N1181" s="235">
        <f t="array" ref="N1181:O1181">MMULT(K1181:M1181,$N$6:$O$8)</f>
        <v>222</v>
      </c>
      <c r="O1181" s="235">
        <v>108</v>
      </c>
    </row>
    <row r="1182" spans="5:15" ht="11.25" x14ac:dyDescent="0.2">
      <c r="E1182" s="210">
        <v>1171</v>
      </c>
      <c r="F1182" s="212">
        <v>11</v>
      </c>
      <c r="G1182" s="214">
        <v>170</v>
      </c>
      <c r="H1182" s="221">
        <v>108</v>
      </c>
      <c r="I1182" s="210">
        <v>1171</v>
      </c>
      <c r="J1182" s="217">
        <f t="shared" si="79"/>
        <v>40.199999999999996</v>
      </c>
      <c r="K1182" s="210">
        <f t="shared" si="80"/>
        <v>170</v>
      </c>
      <c r="L1182" s="210">
        <f t="shared" si="80"/>
        <v>108</v>
      </c>
      <c r="M1182" s="227">
        <f t="shared" si="81"/>
        <v>6.8199800003624905E-17</v>
      </c>
      <c r="N1182" s="235">
        <f t="array" ref="N1182:O1182">MMULT(K1182:M1182,$N$6:$O$8)</f>
        <v>224</v>
      </c>
      <c r="O1182" s="235">
        <v>108</v>
      </c>
    </row>
    <row r="1183" spans="5:15" ht="11.25" x14ac:dyDescent="0.2">
      <c r="E1183" s="210">
        <v>1172</v>
      </c>
      <c r="F1183" s="212">
        <v>12</v>
      </c>
      <c r="G1183" s="214">
        <v>172</v>
      </c>
      <c r="H1183" s="221">
        <v>108</v>
      </c>
      <c r="I1183" s="210">
        <v>1172</v>
      </c>
      <c r="J1183" s="217">
        <f t="shared" si="79"/>
        <v>38.271999999999998</v>
      </c>
      <c r="K1183" s="210">
        <f t="shared" si="80"/>
        <v>172</v>
      </c>
      <c r="L1183" s="210">
        <f t="shared" si="80"/>
        <v>108</v>
      </c>
      <c r="M1183" s="227">
        <f t="shared" si="81"/>
        <v>4.5152814644874473E-16</v>
      </c>
      <c r="N1183" s="235">
        <f t="array" ref="N1183:O1183">MMULT(K1183:M1183,$N$6:$O$8)</f>
        <v>226</v>
      </c>
      <c r="O1183" s="235">
        <v>108</v>
      </c>
    </row>
    <row r="1184" spans="5:15" ht="11.25" x14ac:dyDescent="0.2">
      <c r="E1184" s="210">
        <v>1173</v>
      </c>
      <c r="F1184" s="212">
        <v>13</v>
      </c>
      <c r="G1184" s="214">
        <v>174</v>
      </c>
      <c r="H1184" s="221">
        <v>108</v>
      </c>
      <c r="I1184" s="210">
        <v>1173</v>
      </c>
      <c r="J1184" s="217">
        <f t="shared" si="79"/>
        <v>36.423999999999992</v>
      </c>
      <c r="K1184" s="210">
        <f t="shared" si="80"/>
        <v>174</v>
      </c>
      <c r="L1184" s="210">
        <f t="shared" si="80"/>
        <v>108</v>
      </c>
      <c r="M1184" s="227">
        <f t="shared" si="81"/>
        <v>2.7639121940156148E-15</v>
      </c>
      <c r="N1184" s="235">
        <f t="array" ref="N1184:O1184">MMULT(K1184:M1184,$N$6:$O$8)</f>
        <v>228</v>
      </c>
      <c r="O1184" s="235">
        <v>108</v>
      </c>
    </row>
    <row r="1185" spans="5:15" ht="11.25" x14ac:dyDescent="0.2">
      <c r="E1185" s="210">
        <v>1174</v>
      </c>
      <c r="F1185" s="212">
        <v>14</v>
      </c>
      <c r="G1185" s="214">
        <v>176</v>
      </c>
      <c r="H1185" s="221">
        <v>108</v>
      </c>
      <c r="I1185" s="210">
        <v>1174</v>
      </c>
      <c r="J1185" s="217">
        <f t="shared" si="79"/>
        <v>34.655999999999999</v>
      </c>
      <c r="K1185" s="210">
        <f t="shared" si="80"/>
        <v>176</v>
      </c>
      <c r="L1185" s="210">
        <f t="shared" si="80"/>
        <v>108</v>
      </c>
      <c r="M1185" s="227">
        <f t="shared" si="81"/>
        <v>1.5642326402398586E-14</v>
      </c>
      <c r="N1185" s="235">
        <f t="array" ref="N1185:O1185">MMULT(K1185:M1185,$N$6:$O$8)</f>
        <v>230</v>
      </c>
      <c r="O1185" s="235">
        <v>108.00000000000001</v>
      </c>
    </row>
    <row r="1186" spans="5:15" ht="11.25" x14ac:dyDescent="0.2">
      <c r="E1186" s="210">
        <v>1175</v>
      </c>
      <c r="F1186" s="212">
        <v>15</v>
      </c>
      <c r="G1186" s="214">
        <v>178</v>
      </c>
      <c r="H1186" s="221">
        <v>108</v>
      </c>
      <c r="I1186" s="210">
        <v>1175</v>
      </c>
      <c r="J1186" s="217">
        <f t="shared" si="79"/>
        <v>32.967999999999996</v>
      </c>
      <c r="K1186" s="210">
        <f t="shared" si="80"/>
        <v>178</v>
      </c>
      <c r="L1186" s="210">
        <f t="shared" si="80"/>
        <v>108</v>
      </c>
      <c r="M1186" s="227">
        <f t="shared" si="81"/>
        <v>8.1849519376495193E-14</v>
      </c>
      <c r="N1186" s="235">
        <f t="array" ref="N1186:O1186">MMULT(K1186:M1186,$N$6:$O$8)</f>
        <v>232</v>
      </c>
      <c r="O1186" s="235">
        <v>108.00000000000009</v>
      </c>
    </row>
    <row r="1187" spans="5:15" ht="11.25" x14ac:dyDescent="0.2">
      <c r="E1187" s="210">
        <v>1176</v>
      </c>
      <c r="F1187" s="212">
        <v>16</v>
      </c>
      <c r="G1187" s="214">
        <v>180</v>
      </c>
      <c r="H1187" s="221">
        <v>108</v>
      </c>
      <c r="I1187" s="210">
        <v>1176</v>
      </c>
      <c r="J1187" s="217">
        <f t="shared" si="79"/>
        <v>31.359999999999996</v>
      </c>
      <c r="K1187" s="210">
        <f t="shared" si="80"/>
        <v>180</v>
      </c>
      <c r="L1187" s="210">
        <f t="shared" si="80"/>
        <v>108</v>
      </c>
      <c r="M1187" s="227">
        <f t="shared" si="81"/>
        <v>3.9597576901706062E-13</v>
      </c>
      <c r="N1187" s="235">
        <f t="array" ref="N1187:O1187">MMULT(K1187:M1187,$N$6:$O$8)</f>
        <v>234</v>
      </c>
      <c r="O1187" s="235">
        <v>108.0000000000004</v>
      </c>
    </row>
    <row r="1188" spans="5:15" ht="11.25" x14ac:dyDescent="0.2">
      <c r="E1188" s="210">
        <v>1177</v>
      </c>
      <c r="F1188" s="212">
        <v>17</v>
      </c>
      <c r="G1188" s="214">
        <v>182</v>
      </c>
      <c r="H1188" s="221">
        <v>108</v>
      </c>
      <c r="I1188" s="210">
        <v>1177</v>
      </c>
      <c r="J1188" s="217">
        <f t="shared" si="79"/>
        <v>29.831999999999994</v>
      </c>
      <c r="K1188" s="210">
        <f t="shared" si="80"/>
        <v>182</v>
      </c>
      <c r="L1188" s="210">
        <f t="shared" si="80"/>
        <v>108</v>
      </c>
      <c r="M1188" s="227">
        <f t="shared" si="81"/>
        <v>1.7711639985355916E-12</v>
      </c>
      <c r="N1188" s="235">
        <f t="array" ref="N1188:O1188">MMULT(K1188:M1188,$N$6:$O$8)</f>
        <v>236</v>
      </c>
      <c r="O1188" s="235">
        <v>108.00000000000178</v>
      </c>
    </row>
    <row r="1189" spans="5:15" ht="11.25" x14ac:dyDescent="0.2">
      <c r="E1189" s="210">
        <v>1178</v>
      </c>
      <c r="F1189" s="212">
        <v>18</v>
      </c>
      <c r="G1189" s="214">
        <v>184</v>
      </c>
      <c r="H1189" s="221">
        <v>108</v>
      </c>
      <c r="I1189" s="210">
        <v>1178</v>
      </c>
      <c r="J1189" s="217">
        <f t="shared" si="79"/>
        <v>28.383999999999997</v>
      </c>
      <c r="K1189" s="210">
        <f t="shared" si="80"/>
        <v>184</v>
      </c>
      <c r="L1189" s="210">
        <f t="shared" si="80"/>
        <v>108</v>
      </c>
      <c r="M1189" s="227">
        <f t="shared" si="81"/>
        <v>7.3246458079668757E-12</v>
      </c>
      <c r="N1189" s="235">
        <f t="array" ref="N1189:O1189">MMULT(K1189:M1189,$N$6:$O$8)</f>
        <v>238</v>
      </c>
      <c r="O1189" s="235">
        <v>108.00000000000732</v>
      </c>
    </row>
    <row r="1190" spans="5:15" ht="11.25" x14ac:dyDescent="0.2">
      <c r="E1190" s="210">
        <v>1179</v>
      </c>
      <c r="F1190" s="212">
        <v>19</v>
      </c>
      <c r="G1190" s="214">
        <v>186</v>
      </c>
      <c r="H1190" s="221">
        <v>108</v>
      </c>
      <c r="I1190" s="210">
        <v>1179</v>
      </c>
      <c r="J1190" s="217">
        <f t="shared" si="79"/>
        <v>27.015999999999998</v>
      </c>
      <c r="K1190" s="210">
        <f t="shared" si="80"/>
        <v>186</v>
      </c>
      <c r="L1190" s="210">
        <f t="shared" si="80"/>
        <v>108</v>
      </c>
      <c r="M1190" s="227">
        <f t="shared" si="81"/>
        <v>2.8006069945842978E-11</v>
      </c>
      <c r="N1190" s="235">
        <f t="array" ref="N1190:O1190">MMULT(K1190:M1190,$N$6:$O$8)</f>
        <v>240</v>
      </c>
      <c r="O1190" s="235">
        <v>108.00000000002801</v>
      </c>
    </row>
    <row r="1191" spans="5:15" ht="11.25" x14ac:dyDescent="0.2">
      <c r="E1191" s="210">
        <v>1180</v>
      </c>
      <c r="F1191" s="212">
        <v>20</v>
      </c>
      <c r="G1191" s="214">
        <v>188</v>
      </c>
      <c r="H1191" s="221">
        <v>108</v>
      </c>
      <c r="I1191" s="210">
        <v>1180</v>
      </c>
      <c r="J1191" s="217">
        <f t="shared" si="79"/>
        <v>25.727999999999998</v>
      </c>
      <c r="K1191" s="210">
        <f t="shared" si="80"/>
        <v>188</v>
      </c>
      <c r="L1191" s="210">
        <f t="shared" si="80"/>
        <v>108</v>
      </c>
      <c r="M1191" s="227">
        <f t="shared" si="81"/>
        <v>9.9004605425324558E-11</v>
      </c>
      <c r="N1191" s="235">
        <f t="array" ref="N1191:O1191">MMULT(K1191:M1191,$N$6:$O$8)</f>
        <v>242</v>
      </c>
      <c r="O1191" s="235">
        <v>108.00000000009901</v>
      </c>
    </row>
    <row r="1192" spans="5:15" ht="11.25" x14ac:dyDescent="0.2">
      <c r="E1192" s="210">
        <v>1181</v>
      </c>
      <c r="F1192" s="212">
        <v>21</v>
      </c>
      <c r="G1192" s="214">
        <v>190</v>
      </c>
      <c r="H1192" s="221">
        <v>108</v>
      </c>
      <c r="I1192" s="210">
        <v>1181</v>
      </c>
      <c r="J1192" s="217">
        <f t="shared" si="79"/>
        <v>24.52</v>
      </c>
      <c r="K1192" s="210">
        <f t="shared" si="80"/>
        <v>190</v>
      </c>
      <c r="L1192" s="210">
        <f t="shared" si="80"/>
        <v>108</v>
      </c>
      <c r="M1192" s="227">
        <f t="shared" si="81"/>
        <v>3.2359090981735603E-10</v>
      </c>
      <c r="N1192" s="235">
        <f t="array" ref="N1192:O1192">MMULT(K1192:M1192,$N$6:$O$8)</f>
        <v>244</v>
      </c>
      <c r="O1192" s="235">
        <v>108.0000000003236</v>
      </c>
    </row>
    <row r="1193" spans="5:15" ht="11.25" x14ac:dyDescent="0.2">
      <c r="E1193" s="210">
        <v>1182</v>
      </c>
      <c r="F1193" s="212">
        <v>22</v>
      </c>
      <c r="G1193" s="214">
        <v>192</v>
      </c>
      <c r="H1193" s="221">
        <v>108</v>
      </c>
      <c r="I1193" s="210">
        <v>1182</v>
      </c>
      <c r="J1193" s="217">
        <f t="shared" si="79"/>
        <v>23.391999999999999</v>
      </c>
      <c r="K1193" s="210">
        <f t="shared" si="80"/>
        <v>192</v>
      </c>
      <c r="L1193" s="210">
        <f t="shared" si="80"/>
        <v>108</v>
      </c>
      <c r="M1193" s="227">
        <f t="shared" si="81"/>
        <v>9.7785602640351968E-10</v>
      </c>
      <c r="N1193" s="235">
        <f t="array" ref="N1193:O1193">MMULT(K1193:M1193,$N$6:$O$8)</f>
        <v>246</v>
      </c>
      <c r="O1193" s="235">
        <v>108.00000000097786</v>
      </c>
    </row>
    <row r="1194" spans="5:15" ht="11.25" x14ac:dyDescent="0.2">
      <c r="E1194" s="210">
        <v>1183</v>
      </c>
      <c r="F1194" s="212">
        <v>23</v>
      </c>
      <c r="G1194" s="214">
        <v>194</v>
      </c>
      <c r="H1194" s="221">
        <v>108</v>
      </c>
      <c r="I1194" s="210">
        <v>1183</v>
      </c>
      <c r="J1194" s="217">
        <f t="shared" si="79"/>
        <v>22.343999999999994</v>
      </c>
      <c r="K1194" s="210">
        <f t="shared" si="80"/>
        <v>194</v>
      </c>
      <c r="L1194" s="210">
        <f t="shared" si="80"/>
        <v>108</v>
      </c>
      <c r="M1194" s="227">
        <f t="shared" si="81"/>
        <v>2.7320661333222535E-9</v>
      </c>
      <c r="N1194" s="235">
        <f t="array" ref="N1194:O1194">MMULT(K1194:M1194,$N$6:$O$8)</f>
        <v>248</v>
      </c>
      <c r="O1194" s="235">
        <v>108.00000000273207</v>
      </c>
    </row>
    <row r="1195" spans="5:15" ht="11.25" x14ac:dyDescent="0.2">
      <c r="E1195" s="210">
        <v>1184</v>
      </c>
      <c r="F1195" s="212">
        <v>24</v>
      </c>
      <c r="G1195" s="214">
        <v>196</v>
      </c>
      <c r="H1195" s="221">
        <v>108</v>
      </c>
      <c r="I1195" s="210">
        <v>1184</v>
      </c>
      <c r="J1195" s="217">
        <f t="shared" si="79"/>
        <v>21.375999999999998</v>
      </c>
      <c r="K1195" s="210">
        <f t="shared" si="80"/>
        <v>196</v>
      </c>
      <c r="L1195" s="210">
        <f t="shared" si="80"/>
        <v>108</v>
      </c>
      <c r="M1195" s="227">
        <f t="shared" si="81"/>
        <v>7.0574073711980293E-9</v>
      </c>
      <c r="N1195" s="235">
        <f t="array" ref="N1195:O1195">MMULT(K1195:M1195,$N$6:$O$8)</f>
        <v>250</v>
      </c>
      <c r="O1195" s="235">
        <v>108.00000000705741</v>
      </c>
    </row>
    <row r="1196" spans="5:15" ht="11.25" x14ac:dyDescent="0.2">
      <c r="E1196" s="210">
        <v>1185</v>
      </c>
      <c r="F1196" s="212">
        <v>25</v>
      </c>
      <c r="G1196" s="214">
        <v>198</v>
      </c>
      <c r="H1196" s="221">
        <v>108</v>
      </c>
      <c r="I1196" s="210">
        <v>1185</v>
      </c>
      <c r="J1196" s="217">
        <f t="shared" si="79"/>
        <v>20.487999999999992</v>
      </c>
      <c r="K1196" s="210">
        <f t="shared" si="80"/>
        <v>198</v>
      </c>
      <c r="L1196" s="210">
        <f t="shared" si="80"/>
        <v>108</v>
      </c>
      <c r="M1196" s="227">
        <f t="shared" si="81"/>
        <v>1.6855314227204143E-8</v>
      </c>
      <c r="N1196" s="235">
        <f t="array" ref="N1196:O1196">MMULT(K1196:M1196,$N$6:$O$8)</f>
        <v>252</v>
      </c>
      <c r="O1196" s="235">
        <v>108.00000001685531</v>
      </c>
    </row>
    <row r="1197" spans="5:15" ht="11.25" x14ac:dyDescent="0.2">
      <c r="E1197" s="210">
        <v>1186</v>
      </c>
      <c r="F1197" s="212">
        <v>26</v>
      </c>
      <c r="G1197" s="214">
        <v>200</v>
      </c>
      <c r="H1197" s="221">
        <v>108</v>
      </c>
      <c r="I1197" s="210">
        <v>1186</v>
      </c>
      <c r="J1197" s="217">
        <f t="shared" si="79"/>
        <v>19.68</v>
      </c>
      <c r="K1197" s="210">
        <f t="shared" si="80"/>
        <v>200</v>
      </c>
      <c r="L1197" s="210">
        <f t="shared" si="80"/>
        <v>108</v>
      </c>
      <c r="M1197" s="227">
        <f t="shared" si="81"/>
        <v>3.721912917421801E-8</v>
      </c>
      <c r="N1197" s="235">
        <f t="array" ref="N1197:O1197">MMULT(K1197:M1197,$N$6:$O$8)</f>
        <v>254</v>
      </c>
      <c r="O1197" s="235">
        <v>108.00000003721912</v>
      </c>
    </row>
    <row r="1198" spans="5:15" ht="11.25" x14ac:dyDescent="0.2">
      <c r="E1198" s="210">
        <v>1187</v>
      </c>
      <c r="F1198" s="212">
        <v>27</v>
      </c>
      <c r="G1198" s="214">
        <v>202</v>
      </c>
      <c r="H1198" s="221">
        <v>108</v>
      </c>
      <c r="I1198" s="210">
        <v>1187</v>
      </c>
      <c r="J1198" s="217">
        <f t="shared" si="79"/>
        <v>18.951999999999998</v>
      </c>
      <c r="K1198" s="210">
        <f t="shared" si="80"/>
        <v>202</v>
      </c>
      <c r="L1198" s="210">
        <f t="shared" si="80"/>
        <v>108</v>
      </c>
      <c r="M1198" s="227">
        <f t="shared" si="81"/>
        <v>7.5985941614581299E-8</v>
      </c>
      <c r="N1198" s="235">
        <f t="array" ref="N1198:O1198">MMULT(K1198:M1198,$N$6:$O$8)</f>
        <v>256</v>
      </c>
      <c r="O1198" s="235">
        <v>108.00000007598594</v>
      </c>
    </row>
    <row r="1199" spans="5:15" ht="11.25" x14ac:dyDescent="0.2">
      <c r="E1199" s="210">
        <v>1188</v>
      </c>
      <c r="F1199" s="212">
        <v>28</v>
      </c>
      <c r="G1199" s="214">
        <v>204</v>
      </c>
      <c r="H1199" s="221">
        <v>108</v>
      </c>
      <c r="I1199" s="210">
        <v>1188</v>
      </c>
      <c r="J1199" s="217">
        <f t="shared" si="79"/>
        <v>18.304000000000002</v>
      </c>
      <c r="K1199" s="210">
        <f t="shared" si="80"/>
        <v>204</v>
      </c>
      <c r="L1199" s="210">
        <f t="shared" si="80"/>
        <v>108</v>
      </c>
      <c r="M1199" s="227">
        <f t="shared" si="81"/>
        <v>1.4342933316121136E-7</v>
      </c>
      <c r="N1199" s="235">
        <f t="array" ref="N1199:O1199">MMULT(K1199:M1199,$N$6:$O$8)</f>
        <v>258</v>
      </c>
      <c r="O1199" s="235">
        <v>108.00000014342933</v>
      </c>
    </row>
    <row r="1200" spans="5:15" ht="11.25" x14ac:dyDescent="0.2">
      <c r="E1200" s="210">
        <v>1189</v>
      </c>
      <c r="F1200" s="212">
        <v>29</v>
      </c>
      <c r="G1200" s="214">
        <v>206</v>
      </c>
      <c r="H1200" s="221">
        <v>108</v>
      </c>
      <c r="I1200" s="210">
        <v>1189</v>
      </c>
      <c r="J1200" s="217">
        <f t="shared" si="79"/>
        <v>17.736000000000001</v>
      </c>
      <c r="K1200" s="210">
        <f t="shared" si="80"/>
        <v>206</v>
      </c>
      <c r="L1200" s="210">
        <f t="shared" si="80"/>
        <v>108</v>
      </c>
      <c r="M1200" s="227">
        <f t="shared" si="81"/>
        <v>2.5031126593802679E-7</v>
      </c>
      <c r="N1200" s="235">
        <f t="array" ref="N1200:O1200">MMULT(K1200:M1200,$N$6:$O$8)</f>
        <v>260</v>
      </c>
      <c r="O1200" s="235">
        <v>108.00000025031126</v>
      </c>
    </row>
    <row r="1201" spans="5:15" ht="11.25" x14ac:dyDescent="0.2">
      <c r="E1201" s="210">
        <v>1190</v>
      </c>
      <c r="F1201" s="212">
        <v>30</v>
      </c>
      <c r="G1201" s="214">
        <v>208</v>
      </c>
      <c r="H1201" s="221">
        <v>108</v>
      </c>
      <c r="I1201" s="210">
        <v>1190</v>
      </c>
      <c r="J1201" s="217">
        <f t="shared" si="79"/>
        <v>17.247999999999998</v>
      </c>
      <c r="K1201" s="210">
        <f t="shared" si="80"/>
        <v>208</v>
      </c>
      <c r="L1201" s="210">
        <f t="shared" si="80"/>
        <v>108</v>
      </c>
      <c r="M1201" s="227">
        <f t="shared" si="81"/>
        <v>4.0388758315168811E-7</v>
      </c>
      <c r="N1201" s="235">
        <f t="array" ref="N1201:O1201">MMULT(K1201:M1201,$N$6:$O$8)</f>
        <v>262</v>
      </c>
      <c r="O1201" s="235">
        <v>108.00000040388758</v>
      </c>
    </row>
    <row r="1202" spans="5:15" ht="11.25" x14ac:dyDescent="0.2">
      <c r="E1202" s="210">
        <v>1191</v>
      </c>
      <c r="F1202" s="212">
        <v>31</v>
      </c>
      <c r="G1202" s="214">
        <v>210</v>
      </c>
      <c r="H1202" s="221">
        <v>108</v>
      </c>
      <c r="I1202" s="210">
        <v>1191</v>
      </c>
      <c r="J1202" s="217">
        <f t="shared" si="79"/>
        <v>16.839999999999996</v>
      </c>
      <c r="K1202" s="210">
        <f t="shared" si="80"/>
        <v>210</v>
      </c>
      <c r="L1202" s="210">
        <f t="shared" si="80"/>
        <v>108</v>
      </c>
      <c r="M1202" s="227">
        <f t="shared" si="81"/>
        <v>6.025294716163319E-7</v>
      </c>
      <c r="N1202" s="235">
        <f t="array" ref="N1202:O1202">MMULT(K1202:M1202,$N$6:$O$8)</f>
        <v>264</v>
      </c>
      <c r="O1202" s="235">
        <v>108.00000060252947</v>
      </c>
    </row>
    <row r="1203" spans="5:15" ht="11.25" x14ac:dyDescent="0.2">
      <c r="E1203" s="210">
        <v>1192</v>
      </c>
      <c r="F1203" s="212">
        <v>32</v>
      </c>
      <c r="G1203" s="214"/>
      <c r="H1203" s="221"/>
      <c r="I1203" s="210">
        <v>1192</v>
      </c>
      <c r="J1203" s="217">
        <f t="shared" si="79"/>
        <v>176.80000000000007</v>
      </c>
      <c r="K1203" s="210"/>
      <c r="M1203" s="227"/>
      <c r="N1203" s="237"/>
      <c r="O1203" s="237"/>
    </row>
    <row r="1204" spans="5:15" ht="11.25" x14ac:dyDescent="0.2">
      <c r="E1204" s="210">
        <v>1193</v>
      </c>
      <c r="F1204" s="212">
        <v>33</v>
      </c>
      <c r="G1204" s="214"/>
      <c r="H1204" s="221"/>
      <c r="I1204" s="210">
        <v>1193</v>
      </c>
      <c r="J1204" s="217">
        <f t="shared" si="79"/>
        <v>176.80000000000007</v>
      </c>
      <c r="K1204" s="210"/>
      <c r="M1204" s="227"/>
      <c r="N1204" s="237"/>
      <c r="O1204" s="237"/>
    </row>
    <row r="1205" spans="5:15" ht="11.25" x14ac:dyDescent="0.2">
      <c r="E1205" s="210">
        <v>1194</v>
      </c>
      <c r="F1205" s="212">
        <v>34</v>
      </c>
      <c r="G1205" s="214"/>
      <c r="H1205" s="221"/>
      <c r="I1205" s="210">
        <v>1194</v>
      </c>
      <c r="J1205" s="217">
        <f t="shared" si="79"/>
        <v>176.80000000000007</v>
      </c>
      <c r="K1205" s="210"/>
      <c r="M1205" s="227"/>
      <c r="N1205" s="237"/>
      <c r="O1205" s="237"/>
    </row>
    <row r="1206" spans="5:15" ht="11.25" x14ac:dyDescent="0.2">
      <c r="E1206" s="210">
        <v>1195</v>
      </c>
      <c r="F1206" s="212">
        <v>35</v>
      </c>
      <c r="G1206" s="214"/>
      <c r="H1206" s="221"/>
      <c r="I1206" s="210">
        <v>1195</v>
      </c>
      <c r="J1206" s="217">
        <f t="shared" si="79"/>
        <v>176.80000000000007</v>
      </c>
      <c r="K1206" s="210"/>
      <c r="M1206" s="227"/>
      <c r="N1206" s="237"/>
      <c r="O1206" s="237"/>
    </row>
    <row r="1207" spans="5:15" ht="11.25" x14ac:dyDescent="0.2">
      <c r="E1207" s="210">
        <v>1196</v>
      </c>
      <c r="F1207" s="212">
        <v>36</v>
      </c>
      <c r="G1207" s="214"/>
      <c r="H1207" s="221"/>
      <c r="I1207" s="210">
        <v>1196</v>
      </c>
      <c r="J1207" s="217">
        <f t="shared" si="79"/>
        <v>176.80000000000007</v>
      </c>
      <c r="K1207" s="210"/>
      <c r="M1207" s="227"/>
      <c r="N1207" s="237"/>
      <c r="O1207" s="237"/>
    </row>
    <row r="1208" spans="5:15" ht="11.25" x14ac:dyDescent="0.2">
      <c r="E1208" s="210">
        <v>1197</v>
      </c>
      <c r="F1208" s="212">
        <v>37</v>
      </c>
      <c r="G1208" s="214"/>
      <c r="H1208" s="221"/>
      <c r="I1208" s="210">
        <v>1197</v>
      </c>
      <c r="J1208" s="217">
        <f t="shared" si="79"/>
        <v>176.80000000000007</v>
      </c>
      <c r="K1208" s="210"/>
      <c r="M1208" s="227"/>
      <c r="N1208" s="237"/>
      <c r="O1208" s="237"/>
    </row>
    <row r="1209" spans="5:15" ht="11.25" x14ac:dyDescent="0.2">
      <c r="E1209" s="210">
        <v>1198</v>
      </c>
      <c r="F1209" s="212">
        <v>38</v>
      </c>
      <c r="G1209" s="214"/>
      <c r="H1209" s="221"/>
      <c r="I1209" s="210">
        <v>1198</v>
      </c>
      <c r="J1209" s="217">
        <f t="shared" si="79"/>
        <v>176.80000000000007</v>
      </c>
      <c r="K1209" s="210"/>
      <c r="M1209" s="227"/>
      <c r="N1209" s="237"/>
      <c r="O1209" s="237"/>
    </row>
    <row r="1210" spans="5:15" ht="11.25" x14ac:dyDescent="0.2">
      <c r="E1210" s="210">
        <v>1199</v>
      </c>
      <c r="F1210" s="212">
        <v>39</v>
      </c>
      <c r="G1210" s="214"/>
      <c r="H1210" s="221"/>
      <c r="I1210" s="210">
        <v>1199</v>
      </c>
      <c r="J1210" s="217">
        <f t="shared" si="79"/>
        <v>176.80000000000007</v>
      </c>
      <c r="K1210" s="210"/>
      <c r="M1210" s="227"/>
      <c r="N1210" s="237"/>
      <c r="O1210" s="237"/>
    </row>
    <row r="1211" spans="5:15" ht="11.25" x14ac:dyDescent="0.2">
      <c r="E1211" s="210">
        <v>1200</v>
      </c>
      <c r="F1211" s="213">
        <v>40</v>
      </c>
      <c r="G1211" s="222"/>
      <c r="H1211" s="223"/>
      <c r="I1211" s="210">
        <v>1200</v>
      </c>
      <c r="J1211" s="217">
        <f t="shared" si="79"/>
        <v>176.80000000000007</v>
      </c>
      <c r="K1211" s="210"/>
      <c r="M1211" s="227"/>
      <c r="N1211" s="237"/>
      <c r="O1211" s="237"/>
    </row>
    <row r="1212" spans="5:15" ht="11.25" x14ac:dyDescent="0.2">
      <c r="E1212" s="210">
        <v>1201</v>
      </c>
      <c r="F1212" s="211">
        <v>1</v>
      </c>
      <c r="G1212" s="219">
        <v>150</v>
      </c>
      <c r="H1212" s="220">
        <v>110</v>
      </c>
      <c r="I1212" s="210">
        <v>1201</v>
      </c>
      <c r="J1212" s="217">
        <f t="shared" si="79"/>
        <v>70.2</v>
      </c>
      <c r="K1212" s="210">
        <f t="shared" ref="K1212:L1242" si="82">G1212</f>
        <v>150</v>
      </c>
      <c r="L1212" s="210">
        <f t="shared" si="82"/>
        <v>110</v>
      </c>
      <c r="M1212" s="227">
        <f t="shared" ref="M1212:M1242" si="83">$M$2*$M$5*EXP(-1/2*J1212/$M$10)</f>
        <v>1.1492539002104682E-29</v>
      </c>
      <c r="N1212" s="235">
        <f t="array" ref="N1212:O1212">MMULT(K1212:M1212,$N$6:$O$8)</f>
        <v>205</v>
      </c>
      <c r="O1212" s="235">
        <v>110</v>
      </c>
    </row>
    <row r="1213" spans="5:15" ht="11.25" x14ac:dyDescent="0.2">
      <c r="E1213" s="210">
        <v>1202</v>
      </c>
      <c r="F1213" s="212">
        <v>2</v>
      </c>
      <c r="G1213" s="214">
        <v>152</v>
      </c>
      <c r="H1213" s="221">
        <v>110</v>
      </c>
      <c r="I1213" s="210">
        <v>1202</v>
      </c>
      <c r="J1213" s="217">
        <f t="shared" si="79"/>
        <v>67.359999999999985</v>
      </c>
      <c r="K1213" s="210">
        <f t="shared" si="82"/>
        <v>152</v>
      </c>
      <c r="L1213" s="210">
        <f t="shared" si="82"/>
        <v>110</v>
      </c>
      <c r="M1213" s="227">
        <f t="shared" si="83"/>
        <v>1.8604931405179375E-28</v>
      </c>
      <c r="N1213" s="235">
        <f t="array" ref="N1213:O1213">MMULT(K1213:M1213,$N$6:$O$8)</f>
        <v>207</v>
      </c>
      <c r="O1213" s="235">
        <v>110</v>
      </c>
    </row>
    <row r="1214" spans="5:15" ht="11.25" x14ac:dyDescent="0.2">
      <c r="E1214" s="210">
        <v>1203</v>
      </c>
      <c r="F1214" s="212">
        <v>3</v>
      </c>
      <c r="G1214" s="214">
        <v>154</v>
      </c>
      <c r="H1214" s="221">
        <v>110</v>
      </c>
      <c r="I1214" s="210">
        <v>1203</v>
      </c>
      <c r="J1214" s="217">
        <f t="shared" si="79"/>
        <v>64.599999999999994</v>
      </c>
      <c r="K1214" s="210">
        <f t="shared" si="82"/>
        <v>154</v>
      </c>
      <c r="L1214" s="210">
        <f t="shared" si="82"/>
        <v>110</v>
      </c>
      <c r="M1214" s="227">
        <f t="shared" si="83"/>
        <v>2.7846963637230856E-27</v>
      </c>
      <c r="N1214" s="235">
        <f t="array" ref="N1214:O1214">MMULT(K1214:M1214,$N$6:$O$8)</f>
        <v>209</v>
      </c>
      <c r="O1214" s="235">
        <v>110</v>
      </c>
    </row>
    <row r="1215" spans="5:15" ht="11.25" x14ac:dyDescent="0.2">
      <c r="E1215" s="210">
        <v>1204</v>
      </c>
      <c r="F1215" s="212">
        <v>4</v>
      </c>
      <c r="G1215" s="214">
        <v>156</v>
      </c>
      <c r="H1215" s="221">
        <v>110</v>
      </c>
      <c r="I1215" s="210">
        <v>1204</v>
      </c>
      <c r="J1215" s="217">
        <f t="shared" si="79"/>
        <v>61.919999999999995</v>
      </c>
      <c r="K1215" s="210">
        <f t="shared" si="82"/>
        <v>156</v>
      </c>
      <c r="L1215" s="210">
        <f t="shared" si="82"/>
        <v>110</v>
      </c>
      <c r="M1215" s="227">
        <f t="shared" si="83"/>
        <v>3.8535882577388431E-26</v>
      </c>
      <c r="N1215" s="235">
        <f t="array" ref="N1215:O1215">MMULT(K1215:M1215,$N$6:$O$8)</f>
        <v>211</v>
      </c>
      <c r="O1215" s="235">
        <v>110</v>
      </c>
    </row>
    <row r="1216" spans="5:15" ht="11.25" x14ac:dyDescent="0.2">
      <c r="E1216" s="210">
        <v>1205</v>
      </c>
      <c r="F1216" s="212">
        <v>5</v>
      </c>
      <c r="G1216" s="214">
        <v>158</v>
      </c>
      <c r="H1216" s="221">
        <v>110</v>
      </c>
      <c r="I1216" s="210">
        <v>1205</v>
      </c>
      <c r="J1216" s="217">
        <f t="shared" si="79"/>
        <v>59.32</v>
      </c>
      <c r="K1216" s="210">
        <f t="shared" si="82"/>
        <v>158</v>
      </c>
      <c r="L1216" s="210">
        <f t="shared" si="82"/>
        <v>110</v>
      </c>
      <c r="M1216" s="227">
        <f t="shared" si="83"/>
        <v>4.9304942870296577E-25</v>
      </c>
      <c r="N1216" s="235">
        <f t="array" ref="N1216:O1216">MMULT(K1216:M1216,$N$6:$O$8)</f>
        <v>213</v>
      </c>
      <c r="O1216" s="235">
        <v>110</v>
      </c>
    </row>
    <row r="1217" spans="5:15" ht="11.25" x14ac:dyDescent="0.2">
      <c r="E1217" s="210">
        <v>1206</v>
      </c>
      <c r="F1217" s="212">
        <v>6</v>
      </c>
      <c r="G1217" s="214">
        <v>160</v>
      </c>
      <c r="H1217" s="221">
        <v>110</v>
      </c>
      <c r="I1217" s="210">
        <v>1206</v>
      </c>
      <c r="J1217" s="217">
        <f t="shared" si="79"/>
        <v>56.8</v>
      </c>
      <c r="K1217" s="210">
        <f t="shared" si="82"/>
        <v>160</v>
      </c>
      <c r="L1217" s="210">
        <f t="shared" si="82"/>
        <v>110</v>
      </c>
      <c r="M1217" s="227">
        <f t="shared" si="83"/>
        <v>5.8324805280924779E-24</v>
      </c>
      <c r="N1217" s="235">
        <f t="array" ref="N1217:O1217">MMULT(K1217:M1217,$N$6:$O$8)</f>
        <v>215</v>
      </c>
      <c r="O1217" s="235">
        <v>110</v>
      </c>
    </row>
    <row r="1218" spans="5:15" ht="11.25" x14ac:dyDescent="0.2">
      <c r="E1218" s="210">
        <v>1207</v>
      </c>
      <c r="F1218" s="212">
        <v>7</v>
      </c>
      <c r="G1218" s="214">
        <v>162</v>
      </c>
      <c r="H1218" s="221">
        <v>110</v>
      </c>
      <c r="I1218" s="210">
        <v>1207</v>
      </c>
      <c r="J1218" s="217">
        <f t="shared" si="79"/>
        <v>54.36</v>
      </c>
      <c r="K1218" s="210">
        <f t="shared" si="82"/>
        <v>162</v>
      </c>
      <c r="L1218" s="210">
        <f t="shared" si="82"/>
        <v>110</v>
      </c>
      <c r="M1218" s="227">
        <f t="shared" si="83"/>
        <v>6.3790179306343798E-23</v>
      </c>
      <c r="N1218" s="235">
        <f t="array" ref="N1218:O1218">MMULT(K1218:M1218,$N$6:$O$8)</f>
        <v>217</v>
      </c>
      <c r="O1218" s="235">
        <v>110</v>
      </c>
    </row>
    <row r="1219" spans="5:15" ht="11.25" x14ac:dyDescent="0.2">
      <c r="E1219" s="210">
        <v>1208</v>
      </c>
      <c r="F1219" s="212">
        <v>8</v>
      </c>
      <c r="G1219" s="214">
        <v>164</v>
      </c>
      <c r="H1219" s="221">
        <v>110</v>
      </c>
      <c r="I1219" s="210">
        <v>1208</v>
      </c>
      <c r="J1219" s="217">
        <f t="shared" si="79"/>
        <v>52</v>
      </c>
      <c r="K1219" s="210">
        <f t="shared" si="82"/>
        <v>164</v>
      </c>
      <c r="L1219" s="210">
        <f t="shared" si="82"/>
        <v>110</v>
      </c>
      <c r="M1219" s="227">
        <f t="shared" si="83"/>
        <v>6.4504800432139048E-22</v>
      </c>
      <c r="N1219" s="235">
        <f t="array" ref="N1219:O1219">MMULT(K1219:M1219,$N$6:$O$8)</f>
        <v>219</v>
      </c>
      <c r="O1219" s="235">
        <v>110</v>
      </c>
    </row>
    <row r="1220" spans="5:15" ht="11.25" x14ac:dyDescent="0.2">
      <c r="E1220" s="210">
        <v>1209</v>
      </c>
      <c r="F1220" s="212">
        <v>9</v>
      </c>
      <c r="G1220" s="214">
        <v>166</v>
      </c>
      <c r="H1220" s="221">
        <v>110</v>
      </c>
      <c r="I1220" s="210">
        <v>1209</v>
      </c>
      <c r="J1220" s="217">
        <f t="shared" si="79"/>
        <v>49.72</v>
      </c>
      <c r="K1220" s="210">
        <f t="shared" si="82"/>
        <v>166</v>
      </c>
      <c r="L1220" s="210">
        <f t="shared" si="82"/>
        <v>110</v>
      </c>
      <c r="M1220" s="227">
        <f t="shared" si="83"/>
        <v>6.030702941526818E-21</v>
      </c>
      <c r="N1220" s="235">
        <f t="array" ref="N1220:O1220">MMULT(K1220:M1220,$N$6:$O$8)</f>
        <v>221</v>
      </c>
      <c r="O1220" s="235">
        <v>110</v>
      </c>
    </row>
    <row r="1221" spans="5:15" ht="11.25" x14ac:dyDescent="0.2">
      <c r="E1221" s="210">
        <v>1210</v>
      </c>
      <c r="F1221" s="212">
        <v>10</v>
      </c>
      <c r="G1221" s="214">
        <v>168</v>
      </c>
      <c r="H1221" s="221">
        <v>110</v>
      </c>
      <c r="I1221" s="210">
        <v>1210</v>
      </c>
      <c r="J1221" s="217">
        <f t="shared" si="79"/>
        <v>47.519999999999996</v>
      </c>
      <c r="K1221" s="210">
        <f t="shared" si="82"/>
        <v>168</v>
      </c>
      <c r="L1221" s="210">
        <f t="shared" si="82"/>
        <v>110</v>
      </c>
      <c r="M1221" s="227">
        <f t="shared" si="83"/>
        <v>5.2129255813788905E-20</v>
      </c>
      <c r="N1221" s="235">
        <f t="array" ref="N1221:O1221">MMULT(K1221:M1221,$N$6:$O$8)</f>
        <v>223</v>
      </c>
      <c r="O1221" s="235">
        <v>110</v>
      </c>
    </row>
    <row r="1222" spans="5:15" ht="11.25" x14ac:dyDescent="0.2">
      <c r="E1222" s="210">
        <v>1211</v>
      </c>
      <c r="F1222" s="212">
        <v>11</v>
      </c>
      <c r="G1222" s="214">
        <v>170</v>
      </c>
      <c r="H1222" s="221">
        <v>110</v>
      </c>
      <c r="I1222" s="210">
        <v>1211</v>
      </c>
      <c r="J1222" s="217">
        <f t="shared" si="79"/>
        <v>45.4</v>
      </c>
      <c r="K1222" s="210">
        <f t="shared" si="82"/>
        <v>170</v>
      </c>
      <c r="L1222" s="210">
        <f t="shared" si="82"/>
        <v>110</v>
      </c>
      <c r="M1222" s="227">
        <f t="shared" si="83"/>
        <v>4.1661298429785736E-19</v>
      </c>
      <c r="N1222" s="235">
        <f t="array" ref="N1222:O1222">MMULT(K1222:M1222,$N$6:$O$8)</f>
        <v>225</v>
      </c>
      <c r="O1222" s="235">
        <v>110</v>
      </c>
    </row>
    <row r="1223" spans="5:15" ht="11.25" x14ac:dyDescent="0.2">
      <c r="E1223" s="210">
        <v>1212</v>
      </c>
      <c r="F1223" s="212">
        <v>12</v>
      </c>
      <c r="G1223" s="214">
        <v>172</v>
      </c>
      <c r="H1223" s="221">
        <v>110</v>
      </c>
      <c r="I1223" s="210">
        <v>1212</v>
      </c>
      <c r="J1223" s="217">
        <f t="shared" si="79"/>
        <v>43.36</v>
      </c>
      <c r="K1223" s="210">
        <f t="shared" si="82"/>
        <v>172</v>
      </c>
      <c r="L1223" s="210">
        <f t="shared" si="82"/>
        <v>110</v>
      </c>
      <c r="M1223" s="227">
        <f t="shared" si="83"/>
        <v>3.0783767125197823E-18</v>
      </c>
      <c r="N1223" s="235">
        <f t="array" ref="N1223:O1223">MMULT(K1223:M1223,$N$6:$O$8)</f>
        <v>227</v>
      </c>
      <c r="O1223" s="235">
        <v>110</v>
      </c>
    </row>
    <row r="1224" spans="5:15" ht="11.25" x14ac:dyDescent="0.2">
      <c r="E1224" s="210">
        <v>1213</v>
      </c>
      <c r="F1224" s="212">
        <v>13</v>
      </c>
      <c r="G1224" s="214">
        <v>174</v>
      </c>
      <c r="H1224" s="221">
        <v>110</v>
      </c>
      <c r="I1224" s="210">
        <v>1213</v>
      </c>
      <c r="J1224" s="217">
        <f t="shared" si="79"/>
        <v>41.4</v>
      </c>
      <c r="K1224" s="210">
        <f t="shared" si="82"/>
        <v>174</v>
      </c>
      <c r="L1224" s="210">
        <f t="shared" si="82"/>
        <v>110</v>
      </c>
      <c r="M1224" s="227">
        <f t="shared" si="83"/>
        <v>2.1030442778631009E-17</v>
      </c>
      <c r="N1224" s="235">
        <f t="array" ref="N1224:O1224">MMULT(K1224:M1224,$N$6:$O$8)</f>
        <v>229</v>
      </c>
      <c r="O1224" s="235">
        <v>110</v>
      </c>
    </row>
    <row r="1225" spans="5:15" ht="11.25" x14ac:dyDescent="0.2">
      <c r="E1225" s="210">
        <v>1214</v>
      </c>
      <c r="F1225" s="212">
        <v>14</v>
      </c>
      <c r="G1225" s="214">
        <v>176</v>
      </c>
      <c r="H1225" s="221">
        <v>110</v>
      </c>
      <c r="I1225" s="210">
        <v>1214</v>
      </c>
      <c r="J1225" s="217">
        <f t="shared" si="79"/>
        <v>39.519999999999996</v>
      </c>
      <c r="K1225" s="210">
        <f t="shared" si="82"/>
        <v>176</v>
      </c>
      <c r="L1225" s="210">
        <f t="shared" si="82"/>
        <v>110</v>
      </c>
      <c r="M1225" s="227">
        <f t="shared" si="83"/>
        <v>1.3283507206018071E-16</v>
      </c>
      <c r="N1225" s="235">
        <f t="array" ref="N1225:O1225">MMULT(K1225:M1225,$N$6:$O$8)</f>
        <v>231</v>
      </c>
      <c r="O1225" s="235">
        <v>110</v>
      </c>
    </row>
    <row r="1226" spans="5:15" ht="11.25" x14ac:dyDescent="0.2">
      <c r="E1226" s="210">
        <v>1215</v>
      </c>
      <c r="F1226" s="212">
        <v>15</v>
      </c>
      <c r="G1226" s="214">
        <v>178</v>
      </c>
      <c r="H1226" s="221">
        <v>110</v>
      </c>
      <c r="I1226" s="210">
        <v>1215</v>
      </c>
      <c r="J1226" s="217">
        <f t="shared" si="79"/>
        <v>37.72</v>
      </c>
      <c r="K1226" s="210">
        <f t="shared" si="82"/>
        <v>178</v>
      </c>
      <c r="L1226" s="210">
        <f t="shared" si="82"/>
        <v>110</v>
      </c>
      <c r="M1226" s="227">
        <f t="shared" si="83"/>
        <v>7.7573749348884367E-16</v>
      </c>
      <c r="N1226" s="235">
        <f t="array" ref="N1226:O1226">MMULT(K1226:M1226,$N$6:$O$8)</f>
        <v>233</v>
      </c>
      <c r="O1226" s="235">
        <v>110</v>
      </c>
    </row>
    <row r="1227" spans="5:15" ht="11.25" x14ac:dyDescent="0.2">
      <c r="E1227" s="210">
        <v>1216</v>
      </c>
      <c r="F1227" s="212">
        <v>16</v>
      </c>
      <c r="G1227" s="214">
        <v>180</v>
      </c>
      <c r="H1227" s="221">
        <v>110</v>
      </c>
      <c r="I1227" s="210">
        <v>1216</v>
      </c>
      <c r="J1227" s="217">
        <f t="shared" si="79"/>
        <v>36</v>
      </c>
      <c r="K1227" s="210">
        <f t="shared" si="82"/>
        <v>180</v>
      </c>
      <c r="L1227" s="210">
        <f t="shared" si="82"/>
        <v>110</v>
      </c>
      <c r="M1227" s="227">
        <f t="shared" si="83"/>
        <v>4.1884612045192832E-15</v>
      </c>
      <c r="N1227" s="235">
        <f t="array" ref="N1227:O1227">MMULT(K1227:M1227,$N$6:$O$8)</f>
        <v>235</v>
      </c>
      <c r="O1227" s="235">
        <v>110</v>
      </c>
    </row>
    <row r="1228" spans="5:15" ht="11.25" x14ac:dyDescent="0.2">
      <c r="E1228" s="210">
        <v>1217</v>
      </c>
      <c r="F1228" s="212">
        <v>17</v>
      </c>
      <c r="G1228" s="214">
        <v>182</v>
      </c>
      <c r="H1228" s="221">
        <v>110</v>
      </c>
      <c r="I1228" s="210">
        <v>1217</v>
      </c>
      <c r="J1228" s="217">
        <f t="shared" si="79"/>
        <v>34.36</v>
      </c>
      <c r="K1228" s="210">
        <f t="shared" si="82"/>
        <v>182</v>
      </c>
      <c r="L1228" s="210">
        <f t="shared" si="82"/>
        <v>110</v>
      </c>
      <c r="M1228" s="227">
        <f t="shared" si="83"/>
        <v>2.0908934369970945E-14</v>
      </c>
      <c r="N1228" s="235">
        <f t="array" ref="N1228:O1228">MMULT(K1228:M1228,$N$6:$O$8)</f>
        <v>237</v>
      </c>
      <c r="O1228" s="235">
        <v>110.00000000000001</v>
      </c>
    </row>
    <row r="1229" spans="5:15" ht="11.25" x14ac:dyDescent="0.2">
      <c r="E1229" s="210">
        <v>1218</v>
      </c>
      <c r="F1229" s="212">
        <v>18</v>
      </c>
      <c r="G1229" s="214">
        <v>184</v>
      </c>
      <c r="H1229" s="221">
        <v>110</v>
      </c>
      <c r="I1229" s="210">
        <v>1218</v>
      </c>
      <c r="J1229" s="217">
        <f t="shared" ref="J1229:J1251" si="84">((G1229-C$8)/C$9)^2+((H1229-D$8)/D$9)^2-2*$C$10*(G1229-C$8)/C$9*(H1229-D$8)/D$9</f>
        <v>32.799999999999997</v>
      </c>
      <c r="K1229" s="210">
        <f t="shared" si="82"/>
        <v>184</v>
      </c>
      <c r="L1229" s="210">
        <f t="shared" si="82"/>
        <v>110</v>
      </c>
      <c r="M1229" s="227">
        <f t="shared" si="83"/>
        <v>9.6504372109143577E-14</v>
      </c>
      <c r="N1229" s="235">
        <f t="array" ref="N1229:O1229">MMULT(K1229:M1229,$N$6:$O$8)</f>
        <v>239</v>
      </c>
      <c r="O1229" s="235">
        <v>110.0000000000001</v>
      </c>
    </row>
    <row r="1230" spans="5:15" ht="11.25" x14ac:dyDescent="0.2">
      <c r="E1230" s="210">
        <v>1219</v>
      </c>
      <c r="F1230" s="212">
        <v>19</v>
      </c>
      <c r="G1230" s="214">
        <v>186</v>
      </c>
      <c r="H1230" s="221">
        <v>110</v>
      </c>
      <c r="I1230" s="210">
        <v>1219</v>
      </c>
      <c r="J1230" s="217">
        <f t="shared" si="84"/>
        <v>31.32</v>
      </c>
      <c r="K1230" s="210">
        <f t="shared" si="82"/>
        <v>186</v>
      </c>
      <c r="L1230" s="210">
        <f t="shared" si="82"/>
        <v>110</v>
      </c>
      <c r="M1230" s="227">
        <f t="shared" si="83"/>
        <v>4.1181272963986845E-13</v>
      </c>
      <c r="N1230" s="235">
        <f t="array" ref="N1230:O1230">MMULT(K1230:M1230,$N$6:$O$8)</f>
        <v>241</v>
      </c>
      <c r="O1230" s="235">
        <v>110.00000000000041</v>
      </c>
    </row>
    <row r="1231" spans="5:15" ht="11.25" x14ac:dyDescent="0.2">
      <c r="E1231" s="210">
        <v>1220</v>
      </c>
      <c r="F1231" s="212">
        <v>20</v>
      </c>
      <c r="G1231" s="214">
        <v>188</v>
      </c>
      <c r="H1231" s="221">
        <v>110</v>
      </c>
      <c r="I1231" s="210">
        <v>1220</v>
      </c>
      <c r="J1231" s="217">
        <f t="shared" si="84"/>
        <v>29.92</v>
      </c>
      <c r="K1231" s="210">
        <f t="shared" si="82"/>
        <v>188</v>
      </c>
      <c r="L1231" s="210">
        <f t="shared" si="82"/>
        <v>110</v>
      </c>
      <c r="M1231" s="227">
        <f t="shared" si="83"/>
        <v>1.6247637927877274E-12</v>
      </c>
      <c r="N1231" s="235">
        <f t="array" ref="N1231:O1231">MMULT(K1231:M1231,$N$6:$O$8)</f>
        <v>243</v>
      </c>
      <c r="O1231" s="235">
        <v>110.00000000000162</v>
      </c>
    </row>
    <row r="1232" spans="5:15" ht="11.25" x14ac:dyDescent="0.2">
      <c r="E1232" s="210">
        <v>1221</v>
      </c>
      <c r="F1232" s="212">
        <v>21</v>
      </c>
      <c r="G1232" s="214">
        <v>190</v>
      </c>
      <c r="H1232" s="221">
        <v>110</v>
      </c>
      <c r="I1232" s="210">
        <v>1221</v>
      </c>
      <c r="J1232" s="217">
        <f t="shared" si="84"/>
        <v>28.6</v>
      </c>
      <c r="K1232" s="210">
        <f t="shared" si="82"/>
        <v>190</v>
      </c>
      <c r="L1232" s="210">
        <f t="shared" si="82"/>
        <v>110</v>
      </c>
      <c r="M1232" s="227">
        <f t="shared" si="83"/>
        <v>5.9267742518916415E-12</v>
      </c>
      <c r="N1232" s="235">
        <f t="array" ref="N1232:O1232">MMULT(K1232:M1232,$N$6:$O$8)</f>
        <v>245</v>
      </c>
      <c r="O1232" s="235">
        <v>110.00000000000593</v>
      </c>
    </row>
    <row r="1233" spans="5:15" ht="11.25" x14ac:dyDescent="0.2">
      <c r="E1233" s="210">
        <v>1222</v>
      </c>
      <c r="F1233" s="212">
        <v>22</v>
      </c>
      <c r="G1233" s="214">
        <v>192</v>
      </c>
      <c r="H1233" s="221">
        <v>110</v>
      </c>
      <c r="I1233" s="210">
        <v>1222</v>
      </c>
      <c r="J1233" s="217">
        <f t="shared" si="84"/>
        <v>27.36</v>
      </c>
      <c r="K1233" s="210">
        <f t="shared" si="82"/>
        <v>192</v>
      </c>
      <c r="L1233" s="210">
        <f t="shared" si="82"/>
        <v>110</v>
      </c>
      <c r="M1233" s="227">
        <f t="shared" si="83"/>
        <v>1.9988685100807768E-11</v>
      </c>
      <c r="N1233" s="235">
        <f t="array" ref="N1233:O1233">MMULT(K1233:M1233,$N$6:$O$8)</f>
        <v>247</v>
      </c>
      <c r="O1233" s="235">
        <v>110.00000000001999</v>
      </c>
    </row>
    <row r="1234" spans="5:15" ht="11.25" x14ac:dyDescent="0.2">
      <c r="E1234" s="210">
        <v>1223</v>
      </c>
      <c r="F1234" s="212">
        <v>23</v>
      </c>
      <c r="G1234" s="214">
        <v>194</v>
      </c>
      <c r="H1234" s="221">
        <v>110</v>
      </c>
      <c r="I1234" s="210">
        <v>1223</v>
      </c>
      <c r="J1234" s="217">
        <f t="shared" si="84"/>
        <v>26.200000000000003</v>
      </c>
      <c r="K1234" s="210">
        <f t="shared" si="82"/>
        <v>194</v>
      </c>
      <c r="L1234" s="210">
        <f t="shared" si="82"/>
        <v>110</v>
      </c>
      <c r="M1234" s="227">
        <f t="shared" si="83"/>
        <v>6.2328654910696197E-11</v>
      </c>
      <c r="N1234" s="235">
        <f t="array" ref="N1234:O1234">MMULT(K1234:M1234,$N$6:$O$8)</f>
        <v>249</v>
      </c>
      <c r="O1234" s="235">
        <v>110.00000000006233</v>
      </c>
    </row>
    <row r="1235" spans="5:15" ht="11.25" x14ac:dyDescent="0.2">
      <c r="E1235" s="210">
        <v>1224</v>
      </c>
      <c r="F1235" s="212">
        <v>24</v>
      </c>
      <c r="G1235" s="214">
        <v>196</v>
      </c>
      <c r="H1235" s="221">
        <v>110</v>
      </c>
      <c r="I1235" s="210">
        <v>1224</v>
      </c>
      <c r="J1235" s="217">
        <f t="shared" si="84"/>
        <v>25.120000000000005</v>
      </c>
      <c r="K1235" s="210">
        <f t="shared" si="82"/>
        <v>196</v>
      </c>
      <c r="L1235" s="210">
        <f t="shared" si="82"/>
        <v>110</v>
      </c>
      <c r="M1235" s="227">
        <f t="shared" si="83"/>
        <v>1.7969209446707636E-10</v>
      </c>
      <c r="N1235" s="235">
        <f t="array" ref="N1235:O1235">MMULT(K1235:M1235,$N$6:$O$8)</f>
        <v>251</v>
      </c>
      <c r="O1235" s="235">
        <v>110.0000000001797</v>
      </c>
    </row>
    <row r="1236" spans="5:15" ht="11.25" x14ac:dyDescent="0.2">
      <c r="E1236" s="210">
        <v>1225</v>
      </c>
      <c r="F1236" s="212">
        <v>25</v>
      </c>
      <c r="G1236" s="214">
        <v>198</v>
      </c>
      <c r="H1236" s="221">
        <v>110</v>
      </c>
      <c r="I1236" s="210">
        <v>1225</v>
      </c>
      <c r="J1236" s="217">
        <f t="shared" si="84"/>
        <v>24.120000000000005</v>
      </c>
      <c r="K1236" s="210">
        <f t="shared" si="82"/>
        <v>198</v>
      </c>
      <c r="L1236" s="210">
        <f t="shared" si="82"/>
        <v>110</v>
      </c>
      <c r="M1236" s="227">
        <f t="shared" si="83"/>
        <v>4.7896951708651342E-10</v>
      </c>
      <c r="N1236" s="235">
        <f t="array" ref="N1236:O1236">MMULT(K1236:M1236,$N$6:$O$8)</f>
        <v>253</v>
      </c>
      <c r="O1236" s="235">
        <v>110.00000000047896</v>
      </c>
    </row>
    <row r="1237" spans="5:15" ht="11.25" x14ac:dyDescent="0.2">
      <c r="E1237" s="210">
        <v>1226</v>
      </c>
      <c r="F1237" s="212">
        <v>26</v>
      </c>
      <c r="G1237" s="214">
        <v>200</v>
      </c>
      <c r="H1237" s="221">
        <v>110</v>
      </c>
      <c r="I1237" s="210">
        <v>1226</v>
      </c>
      <c r="J1237" s="217">
        <f t="shared" si="84"/>
        <v>23.2</v>
      </c>
      <c r="K1237" s="210">
        <f t="shared" si="82"/>
        <v>200</v>
      </c>
      <c r="L1237" s="210">
        <f t="shared" si="82"/>
        <v>110</v>
      </c>
      <c r="M1237" s="227">
        <f t="shared" si="83"/>
        <v>1.1803871313263931E-9</v>
      </c>
      <c r="N1237" s="235">
        <f t="array" ref="N1237:O1237">MMULT(K1237:M1237,$N$6:$O$8)</f>
        <v>255</v>
      </c>
      <c r="O1237" s="235">
        <v>110.00000000118038</v>
      </c>
    </row>
    <row r="1238" spans="5:15" ht="11.25" x14ac:dyDescent="0.2">
      <c r="E1238" s="210">
        <v>1227</v>
      </c>
      <c r="F1238" s="212">
        <v>27</v>
      </c>
      <c r="G1238" s="214">
        <v>202</v>
      </c>
      <c r="H1238" s="221">
        <v>110</v>
      </c>
      <c r="I1238" s="210">
        <v>1227</v>
      </c>
      <c r="J1238" s="217">
        <f t="shared" si="84"/>
        <v>22.360000000000007</v>
      </c>
      <c r="K1238" s="210">
        <f t="shared" si="82"/>
        <v>202</v>
      </c>
      <c r="L1238" s="210">
        <f t="shared" si="82"/>
        <v>110</v>
      </c>
      <c r="M1238" s="227">
        <f t="shared" si="83"/>
        <v>2.6895445683447042E-9</v>
      </c>
      <c r="N1238" s="235">
        <f t="array" ref="N1238:O1238">MMULT(K1238:M1238,$N$6:$O$8)</f>
        <v>257</v>
      </c>
      <c r="O1238" s="235">
        <v>110.00000000268955</v>
      </c>
    </row>
    <row r="1239" spans="5:15" ht="11.25" x14ac:dyDescent="0.2">
      <c r="E1239" s="210">
        <v>1228</v>
      </c>
      <c r="F1239" s="212">
        <v>28</v>
      </c>
      <c r="G1239" s="214">
        <v>204</v>
      </c>
      <c r="H1239" s="221">
        <v>110</v>
      </c>
      <c r="I1239" s="210">
        <v>1228</v>
      </c>
      <c r="J1239" s="217">
        <f t="shared" si="84"/>
        <v>21.6</v>
      </c>
      <c r="K1239" s="210">
        <f t="shared" si="82"/>
        <v>204</v>
      </c>
      <c r="L1239" s="210">
        <f t="shared" si="82"/>
        <v>110</v>
      </c>
      <c r="M1239" s="227">
        <f t="shared" si="83"/>
        <v>5.6659235754635058E-9</v>
      </c>
      <c r="N1239" s="235">
        <f t="array" ref="N1239:O1239">MMULT(K1239:M1239,$N$6:$O$8)</f>
        <v>259</v>
      </c>
      <c r="O1239" s="235">
        <v>110.00000000566592</v>
      </c>
    </row>
    <row r="1240" spans="5:15" ht="11.25" x14ac:dyDescent="0.2">
      <c r="E1240" s="210">
        <v>1229</v>
      </c>
      <c r="F1240" s="212">
        <v>29</v>
      </c>
      <c r="G1240" s="214">
        <v>206</v>
      </c>
      <c r="H1240" s="221">
        <v>110</v>
      </c>
      <c r="I1240" s="210">
        <v>1229</v>
      </c>
      <c r="J1240" s="217">
        <f t="shared" si="84"/>
        <v>20.92</v>
      </c>
      <c r="K1240" s="210">
        <f t="shared" si="82"/>
        <v>206</v>
      </c>
      <c r="L1240" s="210">
        <f t="shared" si="82"/>
        <v>110</v>
      </c>
      <c r="M1240" s="227">
        <f t="shared" si="83"/>
        <v>1.1035712221944466E-8</v>
      </c>
      <c r="N1240" s="235">
        <f t="array" ref="N1240:O1240">MMULT(K1240:M1240,$N$6:$O$8)</f>
        <v>261</v>
      </c>
      <c r="O1240" s="235">
        <v>110.00000001103571</v>
      </c>
    </row>
    <row r="1241" spans="5:15" ht="11.25" x14ac:dyDescent="0.2">
      <c r="E1241" s="210">
        <v>1230</v>
      </c>
      <c r="F1241" s="212">
        <v>30</v>
      </c>
      <c r="G1241" s="214">
        <v>208</v>
      </c>
      <c r="H1241" s="221">
        <v>110</v>
      </c>
      <c r="I1241" s="210">
        <v>1230</v>
      </c>
      <c r="J1241" s="217">
        <f t="shared" si="84"/>
        <v>20.32</v>
      </c>
      <c r="K1241" s="210">
        <f t="shared" si="82"/>
        <v>208</v>
      </c>
      <c r="L1241" s="210">
        <f t="shared" si="82"/>
        <v>110</v>
      </c>
      <c r="M1241" s="227">
        <f t="shared" si="83"/>
        <v>1.9873195696073377E-8</v>
      </c>
      <c r="N1241" s="235">
        <f t="array" ref="N1241:O1241">MMULT(K1241:M1241,$N$6:$O$8)</f>
        <v>263</v>
      </c>
      <c r="O1241" s="235">
        <v>110.0000000198732</v>
      </c>
    </row>
    <row r="1242" spans="5:15" ht="11.25" x14ac:dyDescent="0.2">
      <c r="E1242" s="210">
        <v>1231</v>
      </c>
      <c r="F1242" s="212">
        <v>31</v>
      </c>
      <c r="G1242" s="214">
        <v>210</v>
      </c>
      <c r="H1242" s="221">
        <v>110</v>
      </c>
      <c r="I1242" s="210">
        <v>1231</v>
      </c>
      <c r="J1242" s="217">
        <f t="shared" si="84"/>
        <v>19.8</v>
      </c>
      <c r="K1242" s="210">
        <f t="shared" si="82"/>
        <v>210</v>
      </c>
      <c r="L1242" s="210">
        <f t="shared" si="82"/>
        <v>110</v>
      </c>
      <c r="M1242" s="227">
        <f t="shared" si="83"/>
        <v>3.3088169295667057E-8</v>
      </c>
      <c r="N1242" s="235">
        <f t="array" ref="N1242:O1242">MMULT(K1242:M1242,$N$6:$O$8)</f>
        <v>265</v>
      </c>
      <c r="O1242" s="235">
        <v>110.00000003308817</v>
      </c>
    </row>
    <row r="1243" spans="5:15" ht="11.25" x14ac:dyDescent="0.2">
      <c r="E1243" s="210">
        <v>1232</v>
      </c>
      <c r="F1243" s="212">
        <v>32</v>
      </c>
      <c r="G1243" s="214"/>
      <c r="H1243" s="221"/>
      <c r="I1243" s="210">
        <v>1232</v>
      </c>
      <c r="J1243" s="217">
        <f t="shared" si="84"/>
        <v>176.80000000000007</v>
      </c>
      <c r="K1243" s="210"/>
      <c r="M1243" s="227"/>
      <c r="N1243" s="237"/>
      <c r="O1243" s="237"/>
    </row>
    <row r="1244" spans="5:15" ht="11.25" x14ac:dyDescent="0.2">
      <c r="E1244" s="210">
        <v>1233</v>
      </c>
      <c r="F1244" s="212">
        <v>33</v>
      </c>
      <c r="G1244" s="214"/>
      <c r="H1244" s="221"/>
      <c r="I1244" s="210">
        <v>1233</v>
      </c>
      <c r="J1244" s="217">
        <f t="shared" si="84"/>
        <v>176.80000000000007</v>
      </c>
      <c r="K1244" s="210"/>
      <c r="M1244" s="227"/>
      <c r="N1244" s="237"/>
      <c r="O1244" s="237"/>
    </row>
    <row r="1245" spans="5:15" ht="11.25" x14ac:dyDescent="0.2">
      <c r="E1245" s="210">
        <v>1234</v>
      </c>
      <c r="F1245" s="212">
        <v>34</v>
      </c>
      <c r="G1245" s="214"/>
      <c r="H1245" s="221"/>
      <c r="I1245" s="210">
        <v>1234</v>
      </c>
      <c r="J1245" s="217">
        <f t="shared" si="84"/>
        <v>176.80000000000007</v>
      </c>
      <c r="K1245" s="210"/>
      <c r="M1245" s="227"/>
      <c r="N1245" s="237"/>
      <c r="O1245" s="237"/>
    </row>
    <row r="1246" spans="5:15" ht="11.25" x14ac:dyDescent="0.2">
      <c r="E1246" s="210">
        <v>1235</v>
      </c>
      <c r="F1246" s="212">
        <v>35</v>
      </c>
      <c r="G1246" s="214"/>
      <c r="H1246" s="221"/>
      <c r="I1246" s="210">
        <v>1235</v>
      </c>
      <c r="J1246" s="217">
        <f t="shared" si="84"/>
        <v>176.80000000000007</v>
      </c>
      <c r="K1246" s="210"/>
      <c r="M1246" s="227"/>
      <c r="N1246" s="237"/>
      <c r="O1246" s="237"/>
    </row>
    <row r="1247" spans="5:15" ht="11.25" x14ac:dyDescent="0.2">
      <c r="E1247" s="210">
        <v>1236</v>
      </c>
      <c r="F1247" s="212">
        <v>36</v>
      </c>
      <c r="G1247" s="214"/>
      <c r="H1247" s="221"/>
      <c r="I1247" s="210">
        <v>1236</v>
      </c>
      <c r="J1247" s="217">
        <f t="shared" si="84"/>
        <v>176.80000000000007</v>
      </c>
      <c r="K1247" s="210"/>
      <c r="M1247" s="227"/>
      <c r="N1247" s="237"/>
      <c r="O1247" s="237"/>
    </row>
    <row r="1248" spans="5:15" ht="11.25" x14ac:dyDescent="0.2">
      <c r="E1248" s="210">
        <v>1237</v>
      </c>
      <c r="F1248" s="212">
        <v>37</v>
      </c>
      <c r="G1248" s="214"/>
      <c r="H1248" s="221"/>
      <c r="I1248" s="210">
        <v>1237</v>
      </c>
      <c r="J1248" s="217">
        <f t="shared" si="84"/>
        <v>176.80000000000007</v>
      </c>
      <c r="K1248" s="210"/>
      <c r="M1248" s="227"/>
      <c r="N1248" s="237"/>
      <c r="O1248" s="237"/>
    </row>
    <row r="1249" spans="5:15" ht="11.25" x14ac:dyDescent="0.2">
      <c r="E1249" s="210">
        <v>1238</v>
      </c>
      <c r="F1249" s="212">
        <v>38</v>
      </c>
      <c r="G1249" s="214"/>
      <c r="H1249" s="221"/>
      <c r="I1249" s="210">
        <v>1238</v>
      </c>
      <c r="J1249" s="217">
        <f t="shared" si="84"/>
        <v>176.80000000000007</v>
      </c>
      <c r="K1249" s="210"/>
      <c r="M1249" s="227"/>
      <c r="N1249" s="237"/>
      <c r="O1249" s="237"/>
    </row>
    <row r="1250" spans="5:15" ht="11.25" x14ac:dyDescent="0.2">
      <c r="E1250" s="210">
        <v>1239</v>
      </c>
      <c r="F1250" s="212">
        <v>39</v>
      </c>
      <c r="G1250" s="214"/>
      <c r="H1250" s="221"/>
      <c r="I1250" s="210">
        <v>1239</v>
      </c>
      <c r="J1250" s="217">
        <f t="shared" si="84"/>
        <v>176.80000000000007</v>
      </c>
      <c r="K1250" s="210"/>
      <c r="M1250" s="227"/>
      <c r="N1250" s="237"/>
      <c r="O1250" s="237"/>
    </row>
    <row r="1251" spans="5:15" ht="11.25" x14ac:dyDescent="0.2">
      <c r="E1251" s="210">
        <v>1240</v>
      </c>
      <c r="F1251" s="213">
        <v>40</v>
      </c>
      <c r="G1251" s="222"/>
      <c r="H1251" s="223"/>
      <c r="I1251" s="210">
        <v>2440</v>
      </c>
      <c r="J1251" s="217">
        <f t="shared" si="84"/>
        <v>176.80000000000007</v>
      </c>
      <c r="K1251" s="210"/>
      <c r="M1251" s="227"/>
      <c r="N1251" s="237"/>
      <c r="O1251" s="237"/>
    </row>
  </sheetData>
  <phoneticPr fontId="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indexed="14"/>
  </sheetPr>
  <dimension ref="B1:Y31"/>
  <sheetViews>
    <sheetView workbookViewId="0">
      <selection activeCell="B6" sqref="B6:K14"/>
    </sheetView>
  </sheetViews>
  <sheetFormatPr defaultColWidth="3.7109375" defaultRowHeight="18.75" customHeight="1" x14ac:dyDescent="0.2"/>
  <cols>
    <col min="1" max="16384" width="3.7109375" style="38"/>
  </cols>
  <sheetData>
    <row r="1" spans="2:25" ht="18.75" customHeight="1" thickBot="1" x14ac:dyDescent="0.25"/>
    <row r="2" spans="2:25" ht="18.75" customHeight="1" thickBot="1" x14ac:dyDescent="0.25">
      <c r="B2" s="282" t="s">
        <v>65</v>
      </c>
      <c r="C2" s="283"/>
      <c r="D2" s="283"/>
      <c r="E2" s="283"/>
      <c r="F2" s="283"/>
      <c r="G2" s="283"/>
      <c r="H2" s="283"/>
      <c r="I2" s="283"/>
      <c r="J2" s="283"/>
      <c r="K2" s="284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2:25" ht="18.75" customHeight="1" x14ac:dyDescent="0.2">
      <c r="M3" s="115"/>
      <c r="N3" s="115"/>
    </row>
    <row r="4" spans="2:25" ht="18.75" customHeight="1" x14ac:dyDescent="0.2">
      <c r="B4" s="50"/>
      <c r="C4" s="50"/>
      <c r="D4" s="102"/>
      <c r="E4" s="50"/>
      <c r="F4" s="50"/>
      <c r="G4" s="50"/>
      <c r="H4" s="50"/>
      <c r="I4" s="50"/>
      <c r="J4" s="50"/>
      <c r="K4" s="103"/>
    </row>
    <row r="5" spans="2:25" ht="18.75" customHeight="1" x14ac:dyDescent="0.2">
      <c r="B5" s="50"/>
      <c r="C5" s="50"/>
      <c r="D5" s="50"/>
      <c r="E5" s="50"/>
      <c r="F5" s="50"/>
      <c r="G5" s="50"/>
      <c r="H5" s="50"/>
      <c r="I5" s="50"/>
      <c r="J5" s="50"/>
      <c r="K5" s="50"/>
      <c r="R5" s="60"/>
    </row>
    <row r="6" spans="2:25" s="74" customFormat="1" ht="18.75" customHeight="1" x14ac:dyDescent="0.2">
      <c r="F6" s="285" t="s">
        <v>45</v>
      </c>
      <c r="G6" s="286"/>
      <c r="H6" s="286"/>
      <c r="I6" s="285" t="s">
        <v>46</v>
      </c>
      <c r="J6" s="286"/>
      <c r="K6" s="289"/>
      <c r="U6" s="75"/>
      <c r="V6" s="76"/>
      <c r="W6" s="77"/>
      <c r="X6" s="78"/>
      <c r="Y6" s="79"/>
    </row>
    <row r="7" spans="2:25" s="74" customFormat="1" ht="18.75" customHeight="1" x14ac:dyDescent="0.2">
      <c r="F7" s="287"/>
      <c r="G7" s="288"/>
      <c r="H7" s="288"/>
      <c r="I7" s="287"/>
      <c r="J7" s="288"/>
      <c r="K7" s="290"/>
    </row>
    <row r="8" spans="2:25" s="72" customFormat="1" ht="18.75" customHeight="1" x14ac:dyDescent="0.2">
      <c r="B8" s="315" t="s">
        <v>41</v>
      </c>
      <c r="C8" s="316"/>
      <c r="D8" s="316"/>
      <c r="E8" s="317"/>
      <c r="F8" s="303">
        <v>180</v>
      </c>
      <c r="G8" s="304"/>
      <c r="H8" s="305"/>
      <c r="I8" s="309">
        <v>80</v>
      </c>
      <c r="J8" s="310"/>
      <c r="K8" s="311"/>
    </row>
    <row r="9" spans="2:25" s="72" customFormat="1" ht="18.75" customHeight="1" x14ac:dyDescent="0.2">
      <c r="B9" s="318"/>
      <c r="C9" s="319"/>
      <c r="D9" s="319"/>
      <c r="E9" s="320"/>
      <c r="F9" s="306"/>
      <c r="G9" s="307"/>
      <c r="H9" s="308"/>
      <c r="I9" s="312"/>
      <c r="J9" s="313"/>
      <c r="K9" s="314"/>
    </row>
    <row r="10" spans="2:25" s="72" customFormat="1" ht="18.75" customHeight="1" x14ac:dyDescent="0.2">
      <c r="B10" s="285" t="s">
        <v>42</v>
      </c>
      <c r="C10" s="286"/>
      <c r="D10" s="286"/>
      <c r="E10" s="289"/>
      <c r="F10" s="303">
        <v>10</v>
      </c>
      <c r="G10" s="304"/>
      <c r="H10" s="305"/>
      <c r="I10" s="309">
        <v>5</v>
      </c>
      <c r="J10" s="310"/>
      <c r="K10" s="311"/>
    </row>
    <row r="11" spans="2:25" s="73" customFormat="1" ht="18.75" customHeight="1" x14ac:dyDescent="0.2">
      <c r="B11" s="287"/>
      <c r="C11" s="288"/>
      <c r="D11" s="288"/>
      <c r="E11" s="290"/>
      <c r="F11" s="306"/>
      <c r="G11" s="307"/>
      <c r="H11" s="308"/>
      <c r="I11" s="312"/>
      <c r="J11" s="313"/>
      <c r="K11" s="314"/>
    </row>
    <row r="12" spans="2:25" s="72" customFormat="1" ht="18.75" customHeight="1" x14ac:dyDescent="0.2"/>
    <row r="13" spans="2:25" s="72" customFormat="1" ht="18.75" customHeight="1" x14ac:dyDescent="0.2">
      <c r="B13" s="291" t="s">
        <v>43</v>
      </c>
      <c r="C13" s="292"/>
      <c r="D13" s="292"/>
      <c r="E13" s="293"/>
      <c r="F13" s="297">
        <v>0.7</v>
      </c>
      <c r="G13" s="298"/>
      <c r="H13" s="299"/>
    </row>
    <row r="14" spans="2:25" ht="18.75" customHeight="1" x14ac:dyDescent="0.2">
      <c r="B14" s="294"/>
      <c r="C14" s="295"/>
      <c r="D14" s="295"/>
      <c r="E14" s="296"/>
      <c r="F14" s="300"/>
      <c r="G14" s="301"/>
      <c r="H14" s="302"/>
    </row>
    <row r="20" spans="2:25" ht="18.75" customHeight="1" x14ac:dyDescent="0.2">
      <c r="B20"/>
      <c r="C20"/>
      <c r="D20" s="72"/>
      <c r="E20" s="72"/>
      <c r="F20" s="101"/>
      <c r="G20" s="101"/>
      <c r="H20" s="72"/>
      <c r="I20" s="72"/>
      <c r="J20" s="72"/>
      <c r="K20" s="72"/>
    </row>
    <row r="23" spans="2:25" ht="18.75" customHeight="1" x14ac:dyDescent="0.2">
      <c r="B23" s="104"/>
      <c r="C23" s="105"/>
      <c r="D23" s="105"/>
      <c r="E23" s="105"/>
      <c r="F23" s="105"/>
      <c r="G23" s="105"/>
      <c r="H23" s="105"/>
      <c r="I23" s="105"/>
      <c r="J23" s="105"/>
      <c r="K23" s="105"/>
    </row>
    <row r="31" spans="2:25" s="50" customFormat="1" ht="18.75" customHeight="1" x14ac:dyDescent="0.2">
      <c r="N31" s="49"/>
      <c r="O31" s="39"/>
      <c r="P31" s="44"/>
      <c r="Q31" s="44"/>
      <c r="S31" s="49"/>
      <c r="T31" s="49"/>
      <c r="U31" s="40"/>
      <c r="X31" s="41"/>
      <c r="Y31" s="41"/>
    </row>
  </sheetData>
  <mergeCells count="11">
    <mergeCell ref="B2:K2"/>
    <mergeCell ref="F6:H7"/>
    <mergeCell ref="I6:K7"/>
    <mergeCell ref="B13:E14"/>
    <mergeCell ref="F13:H14"/>
    <mergeCell ref="B10:E11"/>
    <mergeCell ref="F10:H11"/>
    <mergeCell ref="I10:K11"/>
    <mergeCell ref="B8:E9"/>
    <mergeCell ref="F8:H9"/>
    <mergeCell ref="I8:K9"/>
  </mergeCells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4"/>
  </sheetPr>
  <dimension ref="B1:AK31"/>
  <sheetViews>
    <sheetView workbookViewId="0"/>
  </sheetViews>
  <sheetFormatPr defaultColWidth="3.7109375" defaultRowHeight="18.75" customHeight="1" x14ac:dyDescent="0.2"/>
  <cols>
    <col min="1" max="16384" width="3.7109375" style="38"/>
  </cols>
  <sheetData>
    <row r="1" spans="2:37" ht="18.75" customHeight="1" thickBot="1" x14ac:dyDescent="0.25"/>
    <row r="2" spans="2:37" ht="18.75" customHeight="1" thickBot="1" x14ac:dyDescent="0.25">
      <c r="B2" s="282" t="s">
        <v>47</v>
      </c>
      <c r="C2" s="283"/>
      <c r="D2" s="283"/>
      <c r="E2" s="283"/>
      <c r="F2" s="283"/>
      <c r="G2" s="283"/>
      <c r="H2" s="283"/>
      <c r="I2" s="283"/>
      <c r="J2" s="283"/>
      <c r="K2" s="284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I2" s="321" t="s">
        <v>17</v>
      </c>
      <c r="AJ2" s="322"/>
      <c r="AK2" s="323"/>
    </row>
    <row r="4" spans="2:37" ht="18.75" customHeight="1" x14ac:dyDescent="0.2">
      <c r="C4" s="50"/>
      <c r="D4" s="50"/>
      <c r="E4" s="102"/>
      <c r="F4" s="50"/>
      <c r="G4" s="50"/>
      <c r="H4" s="50"/>
      <c r="I4" s="50"/>
      <c r="J4" s="50"/>
      <c r="K4" s="50"/>
      <c r="L4" s="103"/>
    </row>
    <row r="5" spans="2:37" ht="18.75" customHeight="1" x14ac:dyDescent="0.2">
      <c r="C5" s="50"/>
      <c r="D5" s="50"/>
      <c r="E5" s="50"/>
      <c r="F5" s="50"/>
      <c r="G5" s="50"/>
      <c r="H5" s="50"/>
      <c r="I5" s="50"/>
      <c r="J5" s="50"/>
      <c r="K5" s="50"/>
      <c r="L5" s="50"/>
    </row>
    <row r="6" spans="2:37" s="74" customFormat="1" ht="18.75" customHeight="1" x14ac:dyDescent="0.2">
      <c r="V6" s="75"/>
      <c r="W6" s="76"/>
      <c r="X6" s="77"/>
      <c r="Y6" s="78"/>
      <c r="Z6" s="79"/>
    </row>
    <row r="7" spans="2:37" s="74" customFormat="1" ht="18.75" customHeight="1" x14ac:dyDescent="0.2"/>
    <row r="8" spans="2:37" s="72" customFormat="1" ht="18.75" customHeight="1" x14ac:dyDescent="0.2"/>
    <row r="9" spans="2:37" s="73" customFormat="1" ht="18.75" customHeight="1" x14ac:dyDescent="0.2"/>
    <row r="10" spans="2:37" s="72" customFormat="1" ht="18.75" customHeight="1" x14ac:dyDescent="0.2"/>
    <row r="11" spans="2:37" s="72" customFormat="1" ht="18.75" customHeight="1" x14ac:dyDescent="0.2"/>
    <row r="12" spans="2:37" s="72" customFormat="1" ht="18.75" customHeight="1" x14ac:dyDescent="0.2"/>
    <row r="13" spans="2:37" s="72" customFormat="1" ht="18.75" customHeight="1" x14ac:dyDescent="0.2"/>
    <row r="17" spans="3:26" ht="18.75" customHeight="1" x14ac:dyDescent="0.2">
      <c r="C17" s="106"/>
      <c r="D17" s="106"/>
      <c r="E17" s="106"/>
      <c r="F17" s="106"/>
      <c r="G17" s="106"/>
    </row>
    <row r="20" spans="3:26" ht="18.75" customHeight="1" x14ac:dyDescent="0.2">
      <c r="C20"/>
      <c r="D20"/>
      <c r="E20" s="72"/>
      <c r="F20" s="72"/>
      <c r="G20" s="101"/>
      <c r="H20" s="101"/>
      <c r="I20" s="72"/>
      <c r="J20" s="72"/>
      <c r="K20" s="72"/>
      <c r="L20" s="72"/>
    </row>
    <row r="23" spans="3:26" ht="18.75" customHeight="1" x14ac:dyDescent="0.2">
      <c r="C23" s="104"/>
      <c r="D23" s="105"/>
      <c r="E23" s="105"/>
      <c r="F23" s="105"/>
      <c r="G23" s="105"/>
      <c r="H23" s="105"/>
      <c r="I23" s="105"/>
      <c r="J23" s="105"/>
      <c r="K23" s="105"/>
      <c r="L23" s="105"/>
    </row>
    <row r="31" spans="3:26" s="50" customFormat="1" ht="18.75" customHeight="1" x14ac:dyDescent="0.2">
      <c r="O31" s="49"/>
      <c r="P31" s="39"/>
      <c r="Q31" s="44"/>
      <c r="R31" s="44"/>
      <c r="T31" s="49"/>
      <c r="U31" s="49"/>
      <c r="V31" s="40"/>
      <c r="Y31" s="41"/>
      <c r="Z31" s="41"/>
    </row>
  </sheetData>
  <mergeCells count="2">
    <mergeCell ref="B2:K2"/>
    <mergeCell ref="AI2:AK2"/>
  </mergeCells>
  <phoneticPr fontId="2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14"/>
  </sheetPr>
  <dimension ref="B1:AV31"/>
  <sheetViews>
    <sheetView zoomScale="55" zoomScaleNormal="55" workbookViewId="0">
      <selection activeCell="AZ17" sqref="AZ17"/>
    </sheetView>
  </sheetViews>
  <sheetFormatPr defaultColWidth="3.7109375" defaultRowHeight="18.75" customHeight="1" x14ac:dyDescent="0.2"/>
  <cols>
    <col min="1" max="16384" width="3.7109375" style="38"/>
  </cols>
  <sheetData>
    <row r="1" spans="2:48" ht="18.75" customHeight="1" thickBot="1" x14ac:dyDescent="0.25"/>
    <row r="2" spans="2:48" s="269" customFormat="1" ht="27" customHeight="1" thickBot="1" x14ac:dyDescent="0.25">
      <c r="B2" s="324" t="s">
        <v>83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6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T2" s="327" t="s">
        <v>17</v>
      </c>
      <c r="AU2" s="328"/>
      <c r="AV2" s="329"/>
    </row>
    <row r="4" spans="2:48" ht="18.75" customHeight="1" x14ac:dyDescent="0.2">
      <c r="N4" s="50"/>
      <c r="O4" s="50"/>
      <c r="P4" s="102"/>
      <c r="Q4" s="50"/>
      <c r="R4" s="50"/>
      <c r="S4" s="50"/>
      <c r="T4" s="50"/>
      <c r="U4" s="50"/>
      <c r="V4" s="50"/>
      <c r="W4" s="103"/>
    </row>
    <row r="5" spans="2:48" ht="18.75" customHeight="1" x14ac:dyDescent="0.2"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2:48" s="74" customFormat="1" ht="18.75" customHeight="1" x14ac:dyDescent="0.2">
      <c r="AG6" s="75"/>
      <c r="AH6" s="76"/>
      <c r="AI6" s="77"/>
      <c r="AJ6" s="78"/>
      <c r="AK6" s="79"/>
    </row>
    <row r="7" spans="2:48" s="74" customFormat="1" ht="18.75" customHeight="1" x14ac:dyDescent="0.2"/>
    <row r="8" spans="2:48" s="72" customFormat="1" ht="18.75" customHeight="1" x14ac:dyDescent="0.2"/>
    <row r="9" spans="2:48" s="73" customFormat="1" ht="18.75" customHeight="1" x14ac:dyDescent="0.2"/>
    <row r="10" spans="2:48" s="72" customFormat="1" ht="18.75" customHeight="1" x14ac:dyDescent="0.2"/>
    <row r="11" spans="2:48" s="72" customFormat="1" ht="18.75" customHeight="1" x14ac:dyDescent="0.2"/>
    <row r="12" spans="2:48" s="72" customFormat="1" ht="18.75" customHeight="1" x14ac:dyDescent="0.2"/>
    <row r="13" spans="2:48" s="72" customFormat="1" ht="18.75" customHeight="1" x14ac:dyDescent="0.2"/>
    <row r="17" spans="14:37" ht="18.75" customHeight="1" x14ac:dyDescent="0.2">
      <c r="N17" s="106"/>
      <c r="O17" s="106"/>
      <c r="P17" s="106"/>
      <c r="Q17" s="106"/>
      <c r="R17" s="106"/>
    </row>
    <row r="20" spans="14:37" ht="18.75" customHeight="1" x14ac:dyDescent="0.2">
      <c r="N20"/>
      <c r="O20"/>
      <c r="P20" s="72"/>
      <c r="Q20" s="72"/>
      <c r="R20" s="101"/>
      <c r="S20" s="101"/>
      <c r="T20" s="72"/>
      <c r="U20" s="72"/>
      <c r="V20" s="72"/>
      <c r="W20" s="72"/>
    </row>
    <row r="23" spans="14:37" ht="18.75" customHeight="1" x14ac:dyDescent="0.2">
      <c r="N23" s="104"/>
      <c r="O23" s="105"/>
      <c r="P23" s="105"/>
      <c r="Q23" s="105"/>
      <c r="R23" s="105"/>
      <c r="S23" s="105"/>
      <c r="T23" s="105"/>
      <c r="U23" s="105"/>
      <c r="V23" s="105"/>
      <c r="W23" s="105"/>
    </row>
    <row r="31" spans="14:37" s="50" customFormat="1" ht="18.75" customHeight="1" x14ac:dyDescent="0.2">
      <c r="Z31" s="49"/>
      <c r="AA31" s="39"/>
      <c r="AB31" s="44"/>
      <c r="AC31" s="44"/>
      <c r="AE31" s="49"/>
      <c r="AF31" s="49"/>
      <c r="AG31" s="40"/>
      <c r="AJ31" s="41"/>
      <c r="AK31" s="41"/>
    </row>
  </sheetData>
  <mergeCells count="2">
    <mergeCell ref="B2:V2"/>
    <mergeCell ref="AT2:AV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indexed="14"/>
  </sheetPr>
  <dimension ref="B1:AK30"/>
  <sheetViews>
    <sheetView zoomScale="85" zoomScaleNormal="85" workbookViewId="0">
      <selection activeCell="AP4" sqref="AP4:AY12"/>
    </sheetView>
  </sheetViews>
  <sheetFormatPr defaultColWidth="3.7109375" defaultRowHeight="18.75" customHeight="1" x14ac:dyDescent="0.2"/>
  <cols>
    <col min="1" max="16384" width="3.7109375" style="38"/>
  </cols>
  <sheetData>
    <row r="1" spans="2:37" ht="18.75" customHeight="1" thickBot="1" x14ac:dyDescent="0.25"/>
    <row r="2" spans="2:37" ht="18.75" customHeight="1" thickBot="1" x14ac:dyDescent="0.25">
      <c r="B2" s="282" t="s">
        <v>25</v>
      </c>
      <c r="C2" s="283"/>
      <c r="D2" s="283"/>
      <c r="E2" s="283"/>
      <c r="F2" s="283"/>
      <c r="G2" s="283"/>
      <c r="H2" s="283"/>
      <c r="I2" s="283"/>
      <c r="J2" s="283"/>
      <c r="K2" s="284"/>
      <c r="AI2" s="321" t="s">
        <v>17</v>
      </c>
      <c r="AJ2" s="322"/>
      <c r="AK2" s="323"/>
    </row>
    <row r="3" spans="2:37" ht="18.75" customHeight="1" x14ac:dyDescent="0.2"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2:37" s="42" customFormat="1" ht="18.75" customHeight="1" x14ac:dyDescent="0.2">
      <c r="B4" s="64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43"/>
      <c r="Q4" s="44"/>
      <c r="V4" s="45"/>
      <c r="W4" s="46"/>
      <c r="X4" s="35"/>
      <c r="Y4" s="36"/>
      <c r="Z4" s="37"/>
    </row>
    <row r="5" spans="2:37" ht="18.75" customHeight="1" x14ac:dyDescent="0.2">
      <c r="B5" s="10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47"/>
      <c r="Q5" s="47"/>
    </row>
    <row r="6" spans="2:37" ht="18.75" customHeight="1" x14ac:dyDescent="0.2">
      <c r="E6" s="62"/>
      <c r="F6" s="60"/>
      <c r="G6" s="62"/>
      <c r="H6" s="60"/>
      <c r="I6" s="60"/>
      <c r="J6" s="60"/>
      <c r="K6" s="60"/>
      <c r="L6" s="60"/>
      <c r="M6" s="60"/>
      <c r="N6" s="60"/>
      <c r="O6" s="60"/>
      <c r="P6" s="60"/>
      <c r="Q6" s="60"/>
    </row>
    <row r="7" spans="2:37" s="48" customFormat="1" ht="18.75" customHeight="1" x14ac:dyDescent="0.2">
      <c r="B7" s="38"/>
      <c r="E7" s="63"/>
      <c r="F7" s="60"/>
      <c r="G7" s="60"/>
      <c r="H7" s="60"/>
      <c r="I7" s="60"/>
      <c r="J7" s="63"/>
      <c r="K7" s="63"/>
      <c r="L7" s="63"/>
      <c r="M7" s="63"/>
      <c r="N7" s="63"/>
      <c r="O7" s="63"/>
      <c r="P7" s="63"/>
      <c r="Q7" s="63"/>
    </row>
    <row r="8" spans="2:37" ht="18.75" customHeight="1" x14ac:dyDescent="0.2">
      <c r="D8" s="187"/>
      <c r="E8" s="187"/>
      <c r="F8" s="187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</row>
    <row r="9" spans="2:37" ht="18.75" customHeight="1" x14ac:dyDescent="0.2">
      <c r="C9" s="187"/>
      <c r="D9" s="187"/>
      <c r="E9" s="187"/>
      <c r="F9" s="187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</row>
    <row r="10" spans="2:37" ht="18.75" customHeight="1" x14ac:dyDescent="0.2">
      <c r="D10" s="187"/>
      <c r="E10" s="187"/>
      <c r="F10" s="187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</row>
    <row r="11" spans="2:37" ht="18.75" customHeight="1" x14ac:dyDescent="0.2">
      <c r="C11" s="192"/>
      <c r="D11" s="192"/>
      <c r="E11" s="187"/>
      <c r="F11" s="187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</row>
    <row r="12" spans="2:37" ht="18.75" customHeight="1" x14ac:dyDescent="0.2">
      <c r="C12" s="192"/>
      <c r="D12" s="192"/>
      <c r="E12" s="187"/>
      <c r="F12" s="187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</row>
    <row r="13" spans="2:37" ht="18.75" customHeight="1" x14ac:dyDescent="0.2">
      <c r="C13" s="193"/>
      <c r="D13" s="193"/>
      <c r="E13" s="187"/>
      <c r="F13" s="187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</row>
    <row r="14" spans="2:37" ht="18.75" customHeight="1" x14ac:dyDescent="0.2">
      <c r="C14" s="193"/>
      <c r="D14" s="193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</row>
    <row r="15" spans="2:37" ht="18.75" customHeight="1" x14ac:dyDescent="0.2">
      <c r="C15" s="189"/>
      <c r="D15" s="18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</row>
    <row r="16" spans="2:37" ht="18.75" customHeight="1" x14ac:dyDescent="0.2">
      <c r="C16" s="191"/>
      <c r="D16" s="18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</row>
    <row r="17" spans="3:26" ht="18.75" customHeight="1" x14ac:dyDescent="0.2">
      <c r="C17" s="191"/>
      <c r="D17" s="190"/>
      <c r="E17" s="63"/>
      <c r="F17" s="63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</row>
    <row r="18" spans="3:26" ht="18.75" customHeight="1" x14ac:dyDescent="0.2">
      <c r="C18" s="191"/>
      <c r="D18" s="190"/>
      <c r="E18" s="63"/>
      <c r="F18" s="63"/>
      <c r="G18" s="158"/>
      <c r="H18" s="64"/>
      <c r="I18" s="64"/>
      <c r="J18" s="64"/>
      <c r="K18" s="64"/>
      <c r="L18" s="64"/>
      <c r="M18" s="60"/>
      <c r="N18" s="331"/>
      <c r="O18" s="331"/>
      <c r="P18" s="331"/>
      <c r="Q18" s="331"/>
    </row>
    <row r="19" spans="3:26" ht="18.75" customHeight="1" x14ac:dyDescent="0.25">
      <c r="C19" s="189"/>
      <c r="D19" s="190"/>
      <c r="E19" s="63"/>
      <c r="F19" s="63"/>
      <c r="G19" s="159"/>
      <c r="H19" s="65"/>
      <c r="I19" s="65"/>
      <c r="J19" s="65"/>
      <c r="K19" s="65"/>
      <c r="L19" s="65"/>
      <c r="M19" s="60"/>
      <c r="N19" s="330"/>
      <c r="O19" s="330"/>
      <c r="P19" s="330"/>
      <c r="Q19" s="330"/>
    </row>
    <row r="20" spans="3:26" ht="18.75" customHeight="1" x14ac:dyDescent="0.2">
      <c r="C20" s="189"/>
      <c r="D20" s="190"/>
      <c r="E20" s="63"/>
      <c r="F20" s="63"/>
      <c r="G20" s="160"/>
    </row>
    <row r="21" spans="3:26" ht="18.75" customHeight="1" x14ac:dyDescent="0.2">
      <c r="C21" s="189"/>
      <c r="D21" s="190"/>
      <c r="E21" s="63"/>
      <c r="F21" s="63"/>
      <c r="G21" s="161"/>
    </row>
    <row r="22" spans="3:26" ht="18.75" customHeight="1" x14ac:dyDescent="0.2">
      <c r="C22" s="63"/>
      <c r="D22" s="63"/>
      <c r="E22" s="63"/>
      <c r="F22" s="63"/>
      <c r="G22" s="161"/>
    </row>
    <row r="23" spans="3:26" ht="18.75" customHeight="1" x14ac:dyDescent="0.2">
      <c r="C23" s="60"/>
      <c r="D23" s="188"/>
      <c r="E23" s="188"/>
      <c r="F23" s="188"/>
      <c r="G23"/>
    </row>
    <row r="24" spans="3:26" ht="18.75" customHeight="1" x14ac:dyDescent="0.2">
      <c r="C24" s="60"/>
      <c r="D24" s="188"/>
      <c r="E24"/>
      <c r="F24"/>
      <c r="G24"/>
    </row>
    <row r="25" spans="3:26" ht="18.75" customHeight="1" x14ac:dyDescent="0.2">
      <c r="C25" s="60"/>
      <c r="D25" s="188"/>
      <c r="E25"/>
      <c r="F25"/>
      <c r="G25"/>
    </row>
    <row r="26" spans="3:26" ht="18.75" customHeight="1" x14ac:dyDescent="0.2">
      <c r="C26" s="60"/>
      <c r="D26" s="188"/>
      <c r="E26"/>
      <c r="F26"/>
      <c r="G26"/>
    </row>
    <row r="27" spans="3:26" ht="18.75" customHeight="1" x14ac:dyDescent="0.2">
      <c r="C27" s="60"/>
      <c r="D27" s="188"/>
      <c r="E27"/>
      <c r="F27"/>
      <c r="G27"/>
    </row>
    <row r="28" spans="3:26" s="50" customFormat="1" ht="18.75" customHeight="1" x14ac:dyDescent="0.2">
      <c r="D28" s="188"/>
      <c r="E28"/>
      <c r="F28"/>
      <c r="G28"/>
      <c r="O28" s="49"/>
      <c r="P28" s="39"/>
      <c r="Q28" s="44"/>
      <c r="R28" s="44"/>
      <c r="T28" s="49"/>
      <c r="U28" s="49"/>
      <c r="V28" s="40"/>
      <c r="Y28" s="41"/>
      <c r="Z28" s="41"/>
    </row>
    <row r="29" spans="3:26" ht="18.75" customHeight="1" x14ac:dyDescent="0.2">
      <c r="C29" s="60"/>
      <c r="D29" s="188"/>
      <c r="E29"/>
      <c r="F29"/>
      <c r="G29"/>
    </row>
    <row r="30" spans="3:26" ht="18.75" customHeight="1" x14ac:dyDescent="0.2">
      <c r="C30" s="60"/>
      <c r="D30" s="60"/>
    </row>
  </sheetData>
  <mergeCells count="6">
    <mergeCell ref="B2:K2"/>
    <mergeCell ref="N19:O19"/>
    <mergeCell ref="P19:Q19"/>
    <mergeCell ref="AI2:AK2"/>
    <mergeCell ref="N18:O18"/>
    <mergeCell ref="P18:Q18"/>
  </mergeCells>
  <phoneticPr fontId="2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indexed="14"/>
  </sheetPr>
  <dimension ref="A1:AK28"/>
  <sheetViews>
    <sheetView workbookViewId="0">
      <selection activeCell="AO4" sqref="AO4:AX12"/>
    </sheetView>
  </sheetViews>
  <sheetFormatPr defaultColWidth="3.7109375" defaultRowHeight="18.75" customHeight="1" x14ac:dyDescent="0.2"/>
  <cols>
    <col min="1" max="2" width="3.7109375" customWidth="1"/>
    <col min="3" max="12" width="3.7109375" style="25" customWidth="1"/>
  </cols>
  <sheetData>
    <row r="1" spans="1:37" ht="18.75" customHeight="1" thickBot="1" x14ac:dyDescent="0.25">
      <c r="A1" s="101"/>
    </row>
    <row r="2" spans="1:37" ht="18.75" customHeight="1" thickBot="1" x14ac:dyDescent="0.25">
      <c r="B2" s="282" t="s">
        <v>48</v>
      </c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4"/>
      <c r="AI2" s="321" t="s">
        <v>17</v>
      </c>
      <c r="AJ2" s="322"/>
      <c r="AK2" s="323"/>
    </row>
    <row r="3" spans="1:37" s="5" customFormat="1" ht="18.75" customHeight="1" x14ac:dyDescent="0.2"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6" spans="1:37" s="4" customFormat="1" ht="18.75" customHeight="1" x14ac:dyDescent="0.25">
      <c r="B6" s="2"/>
      <c r="C6" s="15"/>
      <c r="D6" s="28"/>
      <c r="E6" s="28"/>
      <c r="F6" s="28"/>
      <c r="G6" s="28"/>
      <c r="H6" s="29"/>
      <c r="I6" s="30"/>
      <c r="J6" s="31"/>
      <c r="K6" s="32"/>
      <c r="L6" s="6"/>
    </row>
    <row r="7" spans="1:37" ht="18.75" customHeight="1" x14ac:dyDescent="0.2">
      <c r="C7" s="3"/>
    </row>
    <row r="8" spans="1:37" s="1" customFormat="1" ht="18.75" customHeight="1" x14ac:dyDescent="0.2">
      <c r="C8" s="33"/>
      <c r="D8" s="33"/>
      <c r="E8" s="33"/>
      <c r="F8" s="33"/>
      <c r="G8" s="33"/>
      <c r="H8" s="33"/>
      <c r="I8" s="33"/>
      <c r="J8" s="33"/>
      <c r="K8" s="33"/>
      <c r="L8" s="33"/>
    </row>
    <row r="17" spans="2:27" ht="18.75" customHeight="1" x14ac:dyDescent="0.2">
      <c r="E17" s="34"/>
      <c r="O17" s="337">
        <v>170</v>
      </c>
      <c r="P17" s="337"/>
      <c r="Q17" s="337"/>
      <c r="R17" s="334" t="s">
        <v>8</v>
      </c>
      <c r="S17" s="335"/>
      <c r="T17" s="335"/>
      <c r="U17" s="335"/>
      <c r="V17" s="335"/>
      <c r="W17" s="335"/>
      <c r="X17" s="335"/>
      <c r="Y17" s="335"/>
      <c r="Z17" s="335"/>
      <c r="AA17" s="336"/>
    </row>
    <row r="18" spans="2:27" ht="18.75" customHeight="1" x14ac:dyDescent="0.2">
      <c r="E18" s="24"/>
    </row>
    <row r="20" spans="2:27" ht="18.75" customHeight="1" x14ac:dyDescent="0.2">
      <c r="O20" s="332">
        <v>2</v>
      </c>
      <c r="P20" s="333"/>
      <c r="Q20" s="333"/>
      <c r="R20" s="338" t="s">
        <v>5</v>
      </c>
      <c r="S20" s="339"/>
      <c r="T20" s="339"/>
      <c r="U20" s="339"/>
      <c r="V20" s="339"/>
      <c r="W20" s="339"/>
      <c r="X20" s="339"/>
      <c r="Y20" s="339"/>
      <c r="Z20" s="339"/>
      <c r="AA20" s="340"/>
    </row>
    <row r="28" spans="2:27" s="5" customFormat="1" ht="18.75" customHeight="1" x14ac:dyDescent="0.25">
      <c r="B28" s="8"/>
      <c r="C28" s="9"/>
      <c r="D28" s="10"/>
      <c r="F28" s="8"/>
      <c r="G28" s="8"/>
      <c r="H28" s="11"/>
      <c r="K28" s="7"/>
      <c r="L28" s="7"/>
    </row>
  </sheetData>
  <mergeCells count="6">
    <mergeCell ref="AI2:AK2"/>
    <mergeCell ref="O20:Q20"/>
    <mergeCell ref="R17:AA17"/>
    <mergeCell ref="O17:Q17"/>
    <mergeCell ref="R20:AA20"/>
    <mergeCell ref="B2:U2"/>
  </mergeCells>
  <phoneticPr fontId="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X45"/>
  <sheetViews>
    <sheetView topLeftCell="A22" zoomScale="115" zoomScaleNormal="115" workbookViewId="0">
      <selection activeCell="R26" sqref="R26:R45"/>
    </sheetView>
  </sheetViews>
  <sheetFormatPr defaultColWidth="6.7109375" defaultRowHeight="12.75" x14ac:dyDescent="0.2"/>
  <cols>
    <col min="1" max="16384" width="6.7109375" style="23"/>
  </cols>
  <sheetData>
    <row r="2" spans="2:24" x14ac:dyDescent="0.2">
      <c r="E2" s="167"/>
      <c r="F2" s="276" t="s">
        <v>103</v>
      </c>
      <c r="G2" s="271"/>
      <c r="H2" s="271"/>
      <c r="I2" s="271"/>
      <c r="J2" s="271"/>
      <c r="K2" s="271"/>
      <c r="L2" s="271"/>
      <c r="M2" s="271"/>
      <c r="N2" s="168"/>
    </row>
    <row r="3" spans="2:24" x14ac:dyDescent="0.2">
      <c r="B3" s="205">
        <f>'1'!F8</f>
        <v>180</v>
      </c>
      <c r="C3" s="205">
        <f>'1'!I8</f>
        <v>80</v>
      </c>
      <c r="E3" s="181"/>
      <c r="F3" s="277" t="s">
        <v>93</v>
      </c>
      <c r="G3" s="163"/>
      <c r="H3" s="163"/>
      <c r="I3" s="163"/>
      <c r="J3" s="163"/>
      <c r="K3" s="163"/>
      <c r="L3" s="163"/>
      <c r="M3" s="163"/>
      <c r="N3" s="178"/>
    </row>
    <row r="4" spans="2:24" x14ac:dyDescent="0.2">
      <c r="B4" s="205">
        <f>'1'!F10</f>
        <v>10</v>
      </c>
      <c r="C4" s="205">
        <f>'1'!I10</f>
        <v>5</v>
      </c>
      <c r="E4" s="181"/>
      <c r="F4" s="277">
        <f>_xlfn.NORM.DIST( 95,  80,  5, TRUE ) -  _xlfn.NORM.DIST( 85,  80,  5, TRUE )</f>
        <v>0.15730535589982686</v>
      </c>
      <c r="G4" s="163"/>
      <c r="H4" s="163"/>
      <c r="I4" s="163"/>
      <c r="J4" s="163"/>
      <c r="K4" s="163"/>
      <c r="L4" s="163"/>
      <c r="M4" s="163"/>
      <c r="N4" s="178"/>
    </row>
    <row r="5" spans="2:24" x14ac:dyDescent="0.2">
      <c r="B5" s="23">
        <f>'1'!F13</f>
        <v>0.7</v>
      </c>
      <c r="E5" s="169"/>
      <c r="F5" s="171"/>
      <c r="G5" s="171"/>
      <c r="H5" s="171"/>
      <c r="I5" s="171"/>
      <c r="J5" s="171"/>
      <c r="K5" s="171"/>
      <c r="L5" s="171"/>
      <c r="M5" s="171"/>
      <c r="N5" s="170"/>
    </row>
    <row r="6" spans="2:24" x14ac:dyDescent="0.2">
      <c r="E6" s="167"/>
      <c r="F6" s="271"/>
      <c r="G6" s="271"/>
      <c r="H6" s="271"/>
      <c r="I6" s="271"/>
      <c r="J6" s="271"/>
      <c r="K6" s="271"/>
      <c r="L6" s="271"/>
      <c r="M6" s="271"/>
      <c r="N6" s="168"/>
      <c r="O6" s="167"/>
      <c r="P6" s="271"/>
      <c r="Q6" s="271"/>
      <c r="R6" s="271"/>
      <c r="S6" s="271"/>
      <c r="T6" s="271"/>
      <c r="U6" s="271"/>
      <c r="V6" s="271"/>
      <c r="W6" s="271"/>
      <c r="X6" s="168"/>
    </row>
    <row r="7" spans="2:24" x14ac:dyDescent="0.2">
      <c r="E7" s="181"/>
      <c r="F7" s="272" t="s">
        <v>94</v>
      </c>
      <c r="G7" s="272"/>
      <c r="H7" s="272"/>
      <c r="I7" s="272"/>
      <c r="J7" s="272"/>
      <c r="K7" s="163"/>
      <c r="L7" s="163"/>
      <c r="M7" s="163"/>
      <c r="N7" s="178"/>
      <c r="O7" s="181"/>
      <c r="P7" s="275" t="s">
        <v>97</v>
      </c>
      <c r="Q7" s="163"/>
      <c r="R7" s="163"/>
      <c r="S7" s="163"/>
      <c r="T7" s="163"/>
      <c r="U7" s="163"/>
      <c r="V7" s="163"/>
      <c r="W7" s="163"/>
      <c r="X7" s="178"/>
    </row>
    <row r="8" spans="2:24" x14ac:dyDescent="0.2">
      <c r="E8" s="181"/>
      <c r="F8" s="163"/>
      <c r="G8" s="163"/>
      <c r="H8" s="163"/>
      <c r="I8" s="163"/>
      <c r="J8" s="163"/>
      <c r="K8" s="163"/>
      <c r="L8" s="163"/>
      <c r="M8" s="163"/>
      <c r="N8" s="178"/>
      <c r="O8" s="181"/>
      <c r="P8" s="163"/>
      <c r="Q8" s="163"/>
      <c r="R8" s="163"/>
      <c r="S8" s="163"/>
      <c r="T8" s="163"/>
      <c r="U8" s="163"/>
      <c r="V8" s="163"/>
      <c r="W8" s="163"/>
      <c r="X8" s="178"/>
    </row>
    <row r="9" spans="2:24" x14ac:dyDescent="0.2">
      <c r="E9" s="181"/>
      <c r="F9" s="163" t="s">
        <v>95</v>
      </c>
      <c r="G9" s="163"/>
      <c r="H9" s="163"/>
      <c r="I9" s="163"/>
      <c r="J9" s="163"/>
      <c r="K9" s="163"/>
      <c r="L9" s="163"/>
      <c r="M9" s="163"/>
      <c r="N9" s="178"/>
      <c r="O9" s="181"/>
      <c r="P9" s="19" t="s">
        <v>98</v>
      </c>
      <c r="Q9" s="163"/>
      <c r="R9" s="163"/>
      <c r="S9" s="163"/>
      <c r="T9" s="163"/>
      <c r="U9" s="163"/>
      <c r="V9" s="163"/>
      <c r="W9" s="163"/>
      <c r="X9" s="178"/>
    </row>
    <row r="10" spans="2:24" x14ac:dyDescent="0.2">
      <c r="E10" s="181"/>
      <c r="F10" s="163"/>
      <c r="G10" s="163"/>
      <c r="H10" s="163"/>
      <c r="I10" s="163"/>
      <c r="J10" s="163"/>
      <c r="K10" s="163"/>
      <c r="L10" s="163"/>
      <c r="M10" s="163"/>
      <c r="N10" s="178"/>
      <c r="O10" s="181"/>
      <c r="P10" s="163"/>
      <c r="Q10" s="163"/>
      <c r="R10" s="163"/>
      <c r="S10" s="163"/>
      <c r="T10" s="163"/>
      <c r="U10" s="163"/>
      <c r="V10" s="163"/>
      <c r="W10" s="163"/>
      <c r="X10" s="178"/>
    </row>
    <row r="11" spans="2:24" x14ac:dyDescent="0.2">
      <c r="E11" s="181"/>
      <c r="F11" s="19" t="s">
        <v>99</v>
      </c>
      <c r="G11" s="163"/>
      <c r="H11" s="163"/>
      <c r="I11" s="163"/>
      <c r="J11" s="163"/>
      <c r="K11" s="163"/>
      <c r="L11" s="163"/>
      <c r="M11" s="163"/>
      <c r="N11" s="178"/>
      <c r="O11" s="181"/>
      <c r="P11" s="19" t="s">
        <v>99</v>
      </c>
      <c r="Q11" s="163"/>
      <c r="R11" s="163"/>
      <c r="S11" s="163"/>
      <c r="T11" s="163"/>
      <c r="U11" s="163"/>
      <c r="V11" s="163"/>
      <c r="W11" s="163"/>
      <c r="X11" s="178"/>
    </row>
    <row r="12" spans="2:24" x14ac:dyDescent="0.2">
      <c r="E12" s="181"/>
      <c r="F12" s="163">
        <f xml:space="preserve"> 80 + 0.7  *   5 / 10 * ( 190  -  180  )</f>
        <v>83.5</v>
      </c>
      <c r="G12" s="163"/>
      <c r="H12" s="163" t="s">
        <v>96</v>
      </c>
      <c r="I12" s="163"/>
      <c r="J12" s="163"/>
      <c r="K12" s="163"/>
      <c r="L12" s="163"/>
      <c r="M12" s="163"/>
      <c r="N12" s="178"/>
      <c r="O12" s="181"/>
      <c r="P12" s="274">
        <f>C3 + B5*C4/B4*( 175 - B3)</f>
        <v>78.25</v>
      </c>
      <c r="Q12" s="163"/>
      <c r="R12" s="19" t="s">
        <v>101</v>
      </c>
      <c r="S12" s="163"/>
      <c r="T12" s="163"/>
      <c r="U12" s="163"/>
      <c r="V12" s="163"/>
      <c r="W12" s="163"/>
      <c r="X12" s="178"/>
    </row>
    <row r="13" spans="2:24" x14ac:dyDescent="0.2">
      <c r="E13" s="181"/>
      <c r="F13" s="163"/>
      <c r="G13" s="163"/>
      <c r="H13" s="19" t="s">
        <v>100</v>
      </c>
      <c r="I13" s="163"/>
      <c r="J13" s="163"/>
      <c r="K13" s="163"/>
      <c r="L13" s="163"/>
      <c r="M13" s="163"/>
      <c r="N13" s="178"/>
      <c r="O13" s="181"/>
      <c r="P13" s="163"/>
      <c r="Q13" s="163"/>
      <c r="R13" s="19" t="s">
        <v>102</v>
      </c>
      <c r="S13" s="163"/>
      <c r="T13" s="163"/>
      <c r="U13" s="163"/>
      <c r="V13" s="163"/>
      <c r="W13" s="163"/>
      <c r="X13" s="178"/>
    </row>
    <row r="14" spans="2:24" x14ac:dyDescent="0.2">
      <c r="E14" s="181"/>
      <c r="F14" s="163"/>
      <c r="G14" s="163"/>
      <c r="H14" s="163"/>
      <c r="I14" s="163"/>
      <c r="J14" s="163"/>
      <c r="K14" s="163"/>
      <c r="L14" s="163"/>
      <c r="M14" s="163"/>
      <c r="N14" s="178"/>
      <c r="O14" s="181"/>
      <c r="P14" s="163"/>
      <c r="Q14" s="163"/>
      <c r="R14" s="163"/>
      <c r="S14" s="163"/>
      <c r="T14" s="163"/>
      <c r="U14" s="163"/>
      <c r="V14" s="163"/>
      <c r="W14" s="163"/>
      <c r="X14" s="178"/>
    </row>
    <row r="15" spans="2:24" x14ac:dyDescent="0.2">
      <c r="E15" s="181"/>
      <c r="F15" s="19" t="s">
        <v>67</v>
      </c>
      <c r="G15" s="163"/>
      <c r="H15" s="163"/>
      <c r="I15" s="163"/>
      <c r="J15" s="163"/>
      <c r="K15" s="163"/>
      <c r="L15" s="163"/>
      <c r="M15" s="163"/>
      <c r="N15" s="178"/>
      <c r="O15" s="181"/>
      <c r="P15" s="19" t="s">
        <v>67</v>
      </c>
      <c r="Q15" s="163"/>
      <c r="R15" s="163"/>
      <c r="S15" s="163"/>
      <c r="T15" s="163"/>
      <c r="U15" s="163"/>
      <c r="V15" s="163"/>
      <c r="W15" s="163"/>
      <c r="X15" s="178"/>
    </row>
    <row r="16" spans="2:24" x14ac:dyDescent="0.2">
      <c r="E16" s="181"/>
      <c r="F16" s="186">
        <f xml:space="preserve"> 5  *   SQRT(  1  -   0.7^2  )</f>
        <v>3.5707142142714248</v>
      </c>
      <c r="G16" s="163"/>
      <c r="H16" s="163"/>
      <c r="I16" s="163"/>
      <c r="J16" s="163"/>
      <c r="K16" s="163"/>
      <c r="L16" s="163"/>
      <c r="M16" s="163"/>
      <c r="N16" s="178"/>
      <c r="O16" s="181"/>
      <c r="P16" s="186">
        <f>C4*SQRT( 1 - B5^2)</f>
        <v>3.5707142142714248</v>
      </c>
      <c r="Q16" s="163"/>
      <c r="R16" s="163"/>
      <c r="S16" s="163"/>
      <c r="T16" s="163"/>
      <c r="U16" s="163"/>
      <c r="V16" s="163"/>
      <c r="W16" s="163"/>
      <c r="X16" s="178"/>
    </row>
    <row r="17" spans="5:24" x14ac:dyDescent="0.2">
      <c r="E17" s="181"/>
      <c r="F17" s="163"/>
      <c r="G17" s="163"/>
      <c r="H17" s="163"/>
      <c r="I17" s="163"/>
      <c r="J17" s="163"/>
      <c r="K17" s="163"/>
      <c r="L17" s="163"/>
      <c r="M17" s="163"/>
      <c r="N17" s="178"/>
      <c r="O17" s="181"/>
      <c r="P17" s="163"/>
      <c r="Q17" s="163"/>
      <c r="R17" s="163"/>
      <c r="S17" s="163"/>
      <c r="T17" s="163"/>
      <c r="U17" s="163"/>
      <c r="V17" s="163"/>
      <c r="W17" s="163"/>
      <c r="X17" s="178"/>
    </row>
    <row r="18" spans="5:24" x14ac:dyDescent="0.2">
      <c r="E18" s="181"/>
      <c r="F18" s="272" t="s">
        <v>94</v>
      </c>
      <c r="G18" s="163"/>
      <c r="H18" s="163"/>
      <c r="I18" s="163"/>
      <c r="J18" s="163"/>
      <c r="K18" s="163"/>
      <c r="L18" s="163"/>
      <c r="M18" s="163"/>
      <c r="N18" s="178"/>
      <c r="O18" s="181"/>
      <c r="P18" s="275" t="s">
        <v>97</v>
      </c>
      <c r="Q18" s="163"/>
      <c r="R18" s="163"/>
      <c r="S18" s="163"/>
      <c r="T18" s="163"/>
      <c r="U18" s="163"/>
      <c r="V18" s="163"/>
      <c r="W18" s="163"/>
      <c r="X18" s="178"/>
    </row>
    <row r="19" spans="5:24" x14ac:dyDescent="0.2">
      <c r="E19" s="181"/>
      <c r="F19" s="273">
        <f>_xlfn.NORM.DIST(  95,  F12,   F16,   TRUE ) -_xlfn.NORM.DIST(  85,  F12,   F16,   TRUE )</f>
        <v>0.33657252195380505</v>
      </c>
      <c r="G19" s="163"/>
      <c r="H19" s="163"/>
      <c r="I19" s="163"/>
      <c r="J19" s="163"/>
      <c r="K19" s="163"/>
      <c r="L19" s="163"/>
      <c r="M19" s="163"/>
      <c r="N19" s="178"/>
      <c r="O19" s="181"/>
      <c r="P19" s="275">
        <f>_xlfn.NORM.DIST(  95,  P12,   P16,   TRUE ) -_xlfn.NORM.DIST(  85,  P12,   P16,   TRUE )</f>
        <v>2.935234444058088E-2</v>
      </c>
      <c r="Q19" s="163"/>
      <c r="R19" s="163"/>
      <c r="S19" s="163"/>
      <c r="T19" s="163"/>
      <c r="U19" s="163"/>
      <c r="V19" s="163"/>
      <c r="W19" s="163"/>
      <c r="X19" s="178"/>
    </row>
    <row r="20" spans="5:24" x14ac:dyDescent="0.2">
      <c r="E20" s="169"/>
      <c r="F20" s="171"/>
      <c r="G20" s="171"/>
      <c r="H20" s="171"/>
      <c r="I20" s="171"/>
      <c r="J20" s="171"/>
      <c r="K20" s="171"/>
      <c r="L20" s="171"/>
      <c r="M20" s="171"/>
      <c r="N20" s="170"/>
      <c r="O20" s="169"/>
      <c r="P20" s="171"/>
      <c r="Q20" s="171"/>
      <c r="R20" s="171"/>
      <c r="S20" s="171"/>
      <c r="T20" s="171"/>
      <c r="U20" s="171"/>
      <c r="V20" s="171"/>
      <c r="W20" s="171"/>
      <c r="X20" s="170"/>
    </row>
    <row r="23" spans="5:24" x14ac:dyDescent="0.2">
      <c r="L23" s="21" t="s">
        <v>111</v>
      </c>
      <c r="O23" s="21" t="s">
        <v>106</v>
      </c>
      <c r="P23" s="21" t="s">
        <v>106</v>
      </c>
    </row>
    <row r="24" spans="5:24" x14ac:dyDescent="0.2">
      <c r="L24" s="21" t="s">
        <v>112</v>
      </c>
      <c r="O24" s="21" t="s">
        <v>107</v>
      </c>
      <c r="P24" s="21" t="s">
        <v>109</v>
      </c>
      <c r="R24" s="21" t="s">
        <v>114</v>
      </c>
    </row>
    <row r="25" spans="5:24" x14ac:dyDescent="0.2">
      <c r="F25" s="21" t="s">
        <v>116</v>
      </c>
      <c r="L25" s="21" t="s">
        <v>113</v>
      </c>
      <c r="O25" s="21" t="s">
        <v>108</v>
      </c>
      <c r="P25" s="21" t="s">
        <v>110</v>
      </c>
      <c r="R25" s="21" t="s">
        <v>115</v>
      </c>
    </row>
    <row r="26" spans="5:24" x14ac:dyDescent="0.2">
      <c r="F26" s="278" t="s">
        <v>105</v>
      </c>
      <c r="G26" s="279"/>
      <c r="H26" s="279"/>
      <c r="I26" s="279"/>
      <c r="J26" s="279"/>
      <c r="K26" s="279"/>
      <c r="L26" s="279">
        <v>80</v>
      </c>
      <c r="M26" s="278" t="s">
        <v>104</v>
      </c>
      <c r="O26" s="279">
        <f t="shared" ref="O26:O45" si="0">180+0.7*10/5*(L26-80)</f>
        <v>180</v>
      </c>
      <c r="P26" s="280">
        <f t="shared" ref="P26:P45" si="1">10*SQRT(1-0.7^2)</f>
        <v>7.1414284285428495</v>
      </c>
      <c r="R26" s="281">
        <f t="shared" ref="R26:R45" si="2">_xlfn.NORM.DIST(  190,O26,P26,TRUE)-_xlfn.NORM.DIST(  180,O26,P26,TRUE)</f>
        <v>0.41928526881645845</v>
      </c>
    </row>
    <row r="27" spans="5:24" x14ac:dyDescent="0.2">
      <c r="F27" s="278" t="s">
        <v>105</v>
      </c>
      <c r="G27" s="279"/>
      <c r="H27" s="279"/>
      <c r="I27" s="279"/>
      <c r="J27" s="279"/>
      <c r="K27" s="279"/>
      <c r="L27" s="279">
        <v>81</v>
      </c>
      <c r="M27" s="278" t="s">
        <v>104</v>
      </c>
      <c r="O27" s="279">
        <f t="shared" si="0"/>
        <v>181.4</v>
      </c>
      <c r="P27" s="280">
        <f t="shared" si="1"/>
        <v>7.1414284285428495</v>
      </c>
      <c r="R27" s="281">
        <f t="shared" si="2"/>
        <v>0.46346201622791316</v>
      </c>
    </row>
    <row r="28" spans="5:24" x14ac:dyDescent="0.2">
      <c r="F28" s="278" t="s">
        <v>105</v>
      </c>
      <c r="G28" s="279"/>
      <c r="H28" s="279"/>
      <c r="I28" s="279"/>
      <c r="J28" s="279"/>
      <c r="K28" s="279"/>
      <c r="L28" s="279">
        <v>82</v>
      </c>
      <c r="M28" s="278" t="s">
        <v>104</v>
      </c>
      <c r="O28" s="279">
        <f t="shared" si="0"/>
        <v>182.8</v>
      </c>
      <c r="P28" s="280">
        <f t="shared" si="1"/>
        <v>7.1414284285428495</v>
      </c>
      <c r="R28" s="281">
        <f t="shared" si="2"/>
        <v>0.49582103487969009</v>
      </c>
    </row>
    <row r="29" spans="5:24" x14ac:dyDescent="0.2">
      <c r="F29" s="278" t="s">
        <v>105</v>
      </c>
      <c r="G29" s="279"/>
      <c r="H29" s="279"/>
      <c r="I29" s="279"/>
      <c r="J29" s="279"/>
      <c r="K29" s="279"/>
      <c r="L29" s="279">
        <v>83</v>
      </c>
      <c r="M29" s="278" t="s">
        <v>104</v>
      </c>
      <c r="O29" s="279">
        <f t="shared" si="0"/>
        <v>184.2</v>
      </c>
      <c r="P29" s="280">
        <f t="shared" si="1"/>
        <v>7.1414284285428495</v>
      </c>
      <c r="R29" s="281">
        <f t="shared" si="2"/>
        <v>0.51342411983964653</v>
      </c>
    </row>
    <row r="30" spans="5:24" x14ac:dyDescent="0.2">
      <c r="F30" s="278" t="s">
        <v>105</v>
      </c>
      <c r="G30" s="279"/>
      <c r="H30" s="279"/>
      <c r="I30" s="279"/>
      <c r="J30" s="279"/>
      <c r="K30" s="279"/>
      <c r="L30" s="279">
        <v>84</v>
      </c>
      <c r="M30" s="278" t="s">
        <v>104</v>
      </c>
      <c r="O30" s="279">
        <f t="shared" si="0"/>
        <v>185.6</v>
      </c>
      <c r="P30" s="280">
        <f t="shared" si="1"/>
        <v>7.1414284285428495</v>
      </c>
      <c r="R30" s="281">
        <f t="shared" si="2"/>
        <v>0.51461936532989738</v>
      </c>
    </row>
    <row r="31" spans="5:24" x14ac:dyDescent="0.2">
      <c r="F31" s="278" t="s">
        <v>105</v>
      </c>
      <c r="G31" s="279"/>
      <c r="H31" s="279"/>
      <c r="I31" s="279"/>
      <c r="J31" s="279"/>
      <c r="K31" s="279"/>
      <c r="L31" s="279">
        <v>85</v>
      </c>
      <c r="M31" s="278" t="s">
        <v>104</v>
      </c>
      <c r="O31" s="279">
        <f t="shared" si="0"/>
        <v>187</v>
      </c>
      <c r="P31" s="280">
        <f t="shared" si="1"/>
        <v>7.1414284285428495</v>
      </c>
      <c r="R31" s="281">
        <f t="shared" si="2"/>
        <v>0.49929328908334569</v>
      </c>
    </row>
    <row r="32" spans="5:24" x14ac:dyDescent="0.2">
      <c r="F32" s="278" t="s">
        <v>105</v>
      </c>
      <c r="G32" s="279"/>
      <c r="H32" s="279"/>
      <c r="I32" s="279"/>
      <c r="J32" s="279"/>
      <c r="K32" s="279"/>
      <c r="L32" s="279">
        <v>86</v>
      </c>
      <c r="M32" s="278" t="s">
        <v>104</v>
      </c>
      <c r="O32" s="279">
        <f t="shared" si="0"/>
        <v>188.4</v>
      </c>
      <c r="P32" s="280">
        <f t="shared" si="1"/>
        <v>7.1414284285428495</v>
      </c>
      <c r="R32" s="281">
        <f t="shared" si="2"/>
        <v>0.46888834641932409</v>
      </c>
    </row>
    <row r="33" spans="6:18" x14ac:dyDescent="0.2">
      <c r="F33" s="278" t="s">
        <v>105</v>
      </c>
      <c r="G33" s="279"/>
      <c r="H33" s="279"/>
      <c r="I33" s="279"/>
      <c r="J33" s="279"/>
      <c r="K33" s="279"/>
      <c r="L33" s="279">
        <v>87</v>
      </c>
      <c r="M33" s="278" t="s">
        <v>104</v>
      </c>
      <c r="O33" s="279">
        <f t="shared" si="0"/>
        <v>189.8</v>
      </c>
      <c r="P33" s="280">
        <f t="shared" si="1"/>
        <v>7.1414284285428495</v>
      </c>
      <c r="R33" s="281">
        <f t="shared" si="2"/>
        <v>0.4261821551582527</v>
      </c>
    </row>
    <row r="34" spans="6:18" x14ac:dyDescent="0.2">
      <c r="F34" s="278" t="s">
        <v>105</v>
      </c>
      <c r="G34" s="279"/>
      <c r="H34" s="279"/>
      <c r="I34" s="279"/>
      <c r="J34" s="279"/>
      <c r="K34" s="279"/>
      <c r="L34" s="279">
        <v>88</v>
      </c>
      <c r="M34" s="278" t="s">
        <v>104</v>
      </c>
      <c r="O34" s="279">
        <f t="shared" si="0"/>
        <v>191.2</v>
      </c>
      <c r="P34" s="280">
        <f t="shared" si="1"/>
        <v>7.1414284285428495</v>
      </c>
      <c r="R34" s="281">
        <f t="shared" si="2"/>
        <v>0.37487444818591975</v>
      </c>
    </row>
    <row r="35" spans="6:18" x14ac:dyDescent="0.2">
      <c r="F35" s="278" t="s">
        <v>105</v>
      </c>
      <c r="G35" s="279"/>
      <c r="H35" s="279"/>
      <c r="I35" s="279"/>
      <c r="J35" s="279"/>
      <c r="K35" s="279"/>
      <c r="L35" s="279">
        <v>89</v>
      </c>
      <c r="M35" s="278" t="s">
        <v>104</v>
      </c>
      <c r="O35" s="279">
        <f t="shared" si="0"/>
        <v>192.6</v>
      </c>
      <c r="P35" s="280">
        <f t="shared" si="1"/>
        <v>7.1414284285428495</v>
      </c>
      <c r="R35" s="281">
        <f t="shared" si="2"/>
        <v>0.31906552470094035</v>
      </c>
    </row>
    <row r="36" spans="6:18" x14ac:dyDescent="0.2">
      <c r="F36" s="278" t="s">
        <v>105</v>
      </c>
      <c r="G36" s="279"/>
      <c r="H36" s="279"/>
      <c r="I36" s="279"/>
      <c r="J36" s="279"/>
      <c r="K36" s="279"/>
      <c r="L36" s="279">
        <v>90</v>
      </c>
      <c r="M36" s="278" t="s">
        <v>104</v>
      </c>
      <c r="O36" s="279">
        <f t="shared" si="0"/>
        <v>194</v>
      </c>
      <c r="P36" s="280">
        <f t="shared" si="1"/>
        <v>7.1414284285428495</v>
      </c>
      <c r="R36" s="281">
        <f t="shared" si="2"/>
        <v>0.26272652322900347</v>
      </c>
    </row>
    <row r="37" spans="6:18" x14ac:dyDescent="0.2">
      <c r="F37" s="278" t="s">
        <v>105</v>
      </c>
      <c r="G37" s="279"/>
      <c r="H37" s="279"/>
      <c r="I37" s="279"/>
      <c r="J37" s="279"/>
      <c r="K37" s="279"/>
      <c r="L37" s="279">
        <v>91</v>
      </c>
      <c r="M37" s="278" t="s">
        <v>104</v>
      </c>
      <c r="O37" s="279">
        <f t="shared" si="0"/>
        <v>195.4</v>
      </c>
      <c r="P37" s="280">
        <f t="shared" si="1"/>
        <v>7.1414284285428495</v>
      </c>
      <c r="R37" s="281">
        <f t="shared" si="2"/>
        <v>0.20925425984933668</v>
      </c>
    </row>
    <row r="38" spans="6:18" x14ac:dyDescent="0.2">
      <c r="F38" s="278" t="s">
        <v>105</v>
      </c>
      <c r="G38" s="279"/>
      <c r="H38" s="279"/>
      <c r="I38" s="279"/>
      <c r="J38" s="279"/>
      <c r="K38" s="279"/>
      <c r="L38" s="279">
        <v>92</v>
      </c>
      <c r="M38" s="278" t="s">
        <v>104</v>
      </c>
      <c r="O38" s="279">
        <f t="shared" si="0"/>
        <v>196.8</v>
      </c>
      <c r="P38" s="280">
        <f t="shared" si="1"/>
        <v>7.1414284285428495</v>
      </c>
      <c r="R38" s="281">
        <f t="shared" si="2"/>
        <v>0.16117561644759693</v>
      </c>
    </row>
    <row r="39" spans="6:18" x14ac:dyDescent="0.2">
      <c r="F39" s="278" t="s">
        <v>105</v>
      </c>
      <c r="G39" s="279"/>
      <c r="H39" s="279"/>
      <c r="I39" s="279"/>
      <c r="J39" s="279"/>
      <c r="K39" s="279"/>
      <c r="L39" s="279">
        <v>93</v>
      </c>
      <c r="M39" s="278" t="s">
        <v>104</v>
      </c>
      <c r="O39" s="279">
        <f t="shared" si="0"/>
        <v>198.2</v>
      </c>
      <c r="P39" s="280">
        <f t="shared" si="1"/>
        <v>7.1414284285428495</v>
      </c>
      <c r="R39" s="281">
        <f t="shared" si="2"/>
        <v>0.12002766910380347</v>
      </c>
    </row>
    <row r="40" spans="6:18" x14ac:dyDescent="0.2">
      <c r="F40" s="278" t="s">
        <v>105</v>
      </c>
      <c r="G40" s="279"/>
      <c r="H40" s="279"/>
      <c r="I40" s="279"/>
      <c r="J40" s="279"/>
      <c r="K40" s="279"/>
      <c r="L40" s="279">
        <v>94</v>
      </c>
      <c r="M40" s="278" t="s">
        <v>104</v>
      </c>
      <c r="O40" s="279">
        <f t="shared" si="0"/>
        <v>199.6</v>
      </c>
      <c r="P40" s="280">
        <f t="shared" si="1"/>
        <v>7.1414284285428495</v>
      </c>
      <c r="R40" s="281">
        <f t="shared" si="2"/>
        <v>8.6401021678824658E-2</v>
      </c>
    </row>
    <row r="41" spans="6:18" x14ac:dyDescent="0.2">
      <c r="F41" s="278" t="s">
        <v>105</v>
      </c>
      <c r="G41" s="279"/>
      <c r="H41" s="279"/>
      <c r="I41" s="279"/>
      <c r="J41" s="279"/>
      <c r="K41" s="279"/>
      <c r="L41" s="279">
        <v>95</v>
      </c>
      <c r="M41" s="278" t="s">
        <v>104</v>
      </c>
      <c r="O41" s="279">
        <f t="shared" si="0"/>
        <v>201</v>
      </c>
      <c r="P41" s="280">
        <f t="shared" si="1"/>
        <v>7.1414284285428495</v>
      </c>
      <c r="R41" s="281">
        <f t="shared" si="2"/>
        <v>6.0104687330820174E-2</v>
      </c>
    </row>
    <row r="42" spans="6:18" x14ac:dyDescent="0.2">
      <c r="F42" s="278" t="s">
        <v>105</v>
      </c>
      <c r="G42" s="279"/>
      <c r="H42" s="279"/>
      <c r="I42" s="279"/>
      <c r="J42" s="279"/>
      <c r="K42" s="279"/>
      <c r="L42" s="279">
        <v>96</v>
      </c>
      <c r="M42" s="278" t="s">
        <v>104</v>
      </c>
      <c r="O42" s="279">
        <f t="shared" si="0"/>
        <v>202.4</v>
      </c>
      <c r="P42" s="280">
        <f t="shared" si="1"/>
        <v>7.1414284285428495</v>
      </c>
      <c r="R42" s="281">
        <f t="shared" si="2"/>
        <v>4.0396706001126659E-2</v>
      </c>
    </row>
    <row r="43" spans="6:18" x14ac:dyDescent="0.2">
      <c r="F43" s="278" t="s">
        <v>105</v>
      </c>
      <c r="G43" s="279"/>
      <c r="H43" s="279"/>
      <c r="I43" s="279"/>
      <c r="J43" s="279"/>
      <c r="K43" s="279"/>
      <c r="L43" s="279">
        <v>97</v>
      </c>
      <c r="M43" s="278" t="s">
        <v>104</v>
      </c>
      <c r="O43" s="279">
        <f t="shared" si="0"/>
        <v>203.8</v>
      </c>
      <c r="P43" s="280">
        <f t="shared" si="1"/>
        <v>7.1414284285428495</v>
      </c>
      <c r="R43" s="281">
        <f t="shared" si="2"/>
        <v>2.6225818777026989E-2</v>
      </c>
    </row>
    <row r="44" spans="6:18" x14ac:dyDescent="0.2">
      <c r="F44" s="278" t="s">
        <v>105</v>
      </c>
      <c r="G44" s="279"/>
      <c r="H44" s="279"/>
      <c r="I44" s="279"/>
      <c r="J44" s="279"/>
      <c r="K44" s="279"/>
      <c r="L44" s="279">
        <v>98</v>
      </c>
      <c r="M44" s="278" t="s">
        <v>104</v>
      </c>
      <c r="O44" s="279">
        <f t="shared" si="0"/>
        <v>205.2</v>
      </c>
      <c r="P44" s="280">
        <f t="shared" si="1"/>
        <v>7.1414284285428495</v>
      </c>
      <c r="R44" s="281">
        <f t="shared" si="2"/>
        <v>1.6442102411606228E-2</v>
      </c>
    </row>
    <row r="45" spans="6:18" x14ac:dyDescent="0.2">
      <c r="F45" s="278" t="s">
        <v>105</v>
      </c>
      <c r="G45" s="279"/>
      <c r="H45" s="279"/>
      <c r="I45" s="279"/>
      <c r="J45" s="279"/>
      <c r="K45" s="279"/>
      <c r="L45" s="279">
        <v>99</v>
      </c>
      <c r="M45" s="278" t="s">
        <v>104</v>
      </c>
      <c r="O45" s="279">
        <f t="shared" si="0"/>
        <v>206.6</v>
      </c>
      <c r="P45" s="280">
        <f t="shared" si="1"/>
        <v>7.1414284285428495</v>
      </c>
      <c r="R45" s="281">
        <f t="shared" si="2"/>
        <v>9.9525379161223351E-3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indexed="13"/>
  </sheetPr>
  <dimension ref="C5:C6"/>
  <sheetViews>
    <sheetView zoomScale="200" workbookViewId="0"/>
  </sheetViews>
  <sheetFormatPr defaultRowHeight="12.75" x14ac:dyDescent="0.2"/>
  <cols>
    <col min="3" max="3" width="12.28515625" bestFit="1" customWidth="1"/>
  </cols>
  <sheetData>
    <row r="5" spans="3:3" ht="13.5" thickBot="1" x14ac:dyDescent="0.25"/>
    <row r="6" spans="3:3" ht="33.75" thickBot="1" x14ac:dyDescent="0.5">
      <c r="C6" s="14" t="s">
        <v>0</v>
      </c>
    </row>
  </sheetData>
  <phoneticPr fontId="2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B2:Q2018"/>
  <sheetViews>
    <sheetView workbookViewId="0"/>
  </sheetViews>
  <sheetFormatPr defaultRowHeight="12.75" x14ac:dyDescent="0.2"/>
  <cols>
    <col min="2" max="2" width="6.85546875" style="65" customWidth="1"/>
    <col min="3" max="3" width="6.85546875" style="83" customWidth="1"/>
    <col min="4" max="4" width="6.85546875" style="84" customWidth="1"/>
    <col min="5" max="5" width="6.85546875" style="85" customWidth="1"/>
    <col min="6" max="6" width="6.85546875" style="86" customWidth="1"/>
    <col min="7" max="7" width="6.85546875" style="83" customWidth="1"/>
    <col min="8" max="8" width="6.85546875" style="87" customWidth="1"/>
    <col min="9" max="9" width="6.85546875" style="83" customWidth="1"/>
    <col min="10" max="10" width="6.85546875" style="84" customWidth="1"/>
  </cols>
  <sheetData>
    <row r="2" spans="2:17" x14ac:dyDescent="0.2">
      <c r="B2" s="137" t="s">
        <v>50</v>
      </c>
      <c r="D2" s="83"/>
      <c r="E2" s="84"/>
      <c r="F2" s="85"/>
      <c r="G2" s="86"/>
      <c r="H2" s="83"/>
      <c r="I2" s="87"/>
      <c r="J2" s="83"/>
      <c r="K2" s="84"/>
      <c r="N2" s="88"/>
      <c r="O2" s="89"/>
      <c r="P2" s="90"/>
      <c r="Q2" s="16"/>
    </row>
    <row r="3" spans="2:17" x14ac:dyDescent="0.2">
      <c r="C3" s="20"/>
      <c r="D3" s="83"/>
      <c r="E3" s="84"/>
      <c r="F3" s="85"/>
      <c r="G3" s="86"/>
      <c r="H3" s="83"/>
      <c r="I3" s="87"/>
      <c r="J3" s="83"/>
      <c r="K3" s="84"/>
      <c r="N3" s="88"/>
      <c r="O3" s="89"/>
      <c r="P3" s="90"/>
      <c r="Q3" s="16"/>
    </row>
    <row r="4" spans="2:17" x14ac:dyDescent="0.2">
      <c r="C4" s="20" t="s">
        <v>26</v>
      </c>
      <c r="D4" s="83"/>
      <c r="E4" s="84"/>
      <c r="F4" s="85"/>
      <c r="G4" s="86"/>
      <c r="H4" s="124">
        <f>'1'!F8</f>
        <v>180</v>
      </c>
      <c r="I4" s="125">
        <f>'1'!I8</f>
        <v>80</v>
      </c>
      <c r="J4" s="90" t="s">
        <v>41</v>
      </c>
      <c r="K4" s="96"/>
      <c r="N4" s="88"/>
      <c r="O4" s="88"/>
      <c r="P4" s="90"/>
      <c r="Q4" s="16"/>
    </row>
    <row r="5" spans="2:17" x14ac:dyDescent="0.2">
      <c r="C5" s="20" t="s">
        <v>27</v>
      </c>
      <c r="D5" s="91"/>
      <c r="E5" s="91"/>
      <c r="F5" s="91"/>
      <c r="G5" s="92"/>
      <c r="H5" s="124">
        <f>'1'!F10</f>
        <v>10</v>
      </c>
      <c r="I5" s="125">
        <f>'1'!I10</f>
        <v>5</v>
      </c>
      <c r="J5" s="90" t="s">
        <v>42</v>
      </c>
      <c r="K5" s="84"/>
      <c r="N5" s="88"/>
      <c r="O5" s="88"/>
      <c r="P5" s="90"/>
      <c r="Q5" s="16"/>
    </row>
    <row r="6" spans="2:17" x14ac:dyDescent="0.2">
      <c r="C6" s="65"/>
      <c r="D6" s="83"/>
      <c r="E6" s="84"/>
      <c r="F6" s="85"/>
      <c r="G6" s="86"/>
      <c r="H6" s="124"/>
      <c r="I6" s="125"/>
      <c r="J6" s="90"/>
      <c r="K6" s="84"/>
      <c r="N6" s="88"/>
      <c r="O6" s="88"/>
      <c r="P6" s="90"/>
      <c r="Q6" s="16"/>
    </row>
    <row r="7" spans="2:17" x14ac:dyDescent="0.2">
      <c r="C7" s="94" t="s">
        <v>28</v>
      </c>
      <c r="D7" s="83"/>
      <c r="E7" s="84"/>
      <c r="F7" s="95"/>
      <c r="G7" s="86"/>
      <c r="H7" s="88">
        <f>'1'!F13</f>
        <v>0.7</v>
      </c>
      <c r="I7" s="89"/>
      <c r="J7" s="90" t="s">
        <v>43</v>
      </c>
      <c r="K7" s="84"/>
    </row>
    <row r="8" spans="2:17" x14ac:dyDescent="0.2">
      <c r="C8" s="94" t="s">
        <v>29</v>
      </c>
      <c r="D8" s="96"/>
      <c r="E8" s="84"/>
      <c r="F8" s="95"/>
      <c r="G8" s="86"/>
      <c r="H8" s="83"/>
      <c r="I8" s="87"/>
      <c r="J8" s="83"/>
      <c r="K8" s="84"/>
    </row>
    <row r="9" spans="2:17" x14ac:dyDescent="0.2">
      <c r="C9" s="96"/>
      <c r="D9" s="83"/>
      <c r="E9" s="84"/>
      <c r="F9" s="95"/>
      <c r="G9" s="86"/>
      <c r="H9" s="83"/>
      <c r="I9" s="87"/>
      <c r="J9" s="93"/>
      <c r="K9" s="89"/>
    </row>
    <row r="10" spans="2:17" x14ac:dyDescent="0.2">
      <c r="C10" s="94" t="s">
        <v>30</v>
      </c>
      <c r="D10" s="83"/>
      <c r="E10" s="84"/>
      <c r="F10" s="95"/>
      <c r="G10" s="86"/>
      <c r="H10" s="83"/>
      <c r="I10" s="87"/>
      <c r="J10" s="83"/>
      <c r="K10" s="84"/>
    </row>
    <row r="11" spans="2:17" x14ac:dyDescent="0.2">
      <c r="C11" s="94" t="s">
        <v>31</v>
      </c>
      <c r="D11" s="83"/>
      <c r="E11" s="84"/>
      <c r="F11" s="95"/>
      <c r="G11" s="86"/>
      <c r="H11" s="83"/>
      <c r="I11" s="87"/>
      <c r="J11" s="83"/>
      <c r="K11" s="84"/>
    </row>
    <row r="12" spans="2:17" x14ac:dyDescent="0.2">
      <c r="C12" s="96"/>
      <c r="D12" s="83"/>
      <c r="E12" s="84"/>
      <c r="F12" s="95"/>
      <c r="G12" s="86"/>
      <c r="H12" s="83"/>
      <c r="I12" s="87"/>
      <c r="J12" s="83"/>
      <c r="K12" s="84"/>
    </row>
    <row r="13" spans="2:17" x14ac:dyDescent="0.2">
      <c r="C13" s="94" t="s">
        <v>32</v>
      </c>
      <c r="D13" s="83"/>
      <c r="E13" s="84"/>
      <c r="F13" s="95"/>
      <c r="G13" s="86"/>
      <c r="H13" s="83"/>
      <c r="I13" s="87"/>
      <c r="J13" s="96"/>
      <c r="K13" s="96"/>
    </row>
    <row r="14" spans="2:17" x14ac:dyDescent="0.2">
      <c r="C14" s="94" t="s">
        <v>33</v>
      </c>
      <c r="D14" s="83"/>
      <c r="E14" s="84"/>
      <c r="F14" s="95"/>
      <c r="G14" s="86"/>
      <c r="H14" s="83"/>
      <c r="I14" s="87"/>
      <c r="J14" s="96"/>
      <c r="K14" s="96"/>
    </row>
    <row r="15" spans="2:17" x14ac:dyDescent="0.2">
      <c r="B15" s="94"/>
      <c r="E15" s="95"/>
      <c r="I15" s="97"/>
      <c r="J15" s="97"/>
    </row>
    <row r="16" spans="2:17" x14ac:dyDescent="0.2">
      <c r="B16" s="94"/>
      <c r="E16" s="95"/>
      <c r="I16" s="97"/>
      <c r="J16" s="97"/>
    </row>
    <row r="17" spans="2:10" x14ac:dyDescent="0.2">
      <c r="B17" s="94"/>
      <c r="C17" s="132" t="s">
        <v>34</v>
      </c>
      <c r="D17" s="133" t="s">
        <v>35</v>
      </c>
      <c r="E17" s="132" t="s">
        <v>36</v>
      </c>
      <c r="F17" s="133" t="s">
        <v>37</v>
      </c>
      <c r="G17" s="132" t="s">
        <v>38</v>
      </c>
      <c r="H17" s="133" t="s">
        <v>39</v>
      </c>
      <c r="I17" s="134" t="s">
        <v>6</v>
      </c>
      <c r="J17" s="135" t="s">
        <v>7</v>
      </c>
    </row>
    <row r="18" spans="2:10" x14ac:dyDescent="0.2">
      <c r="B18" s="94"/>
      <c r="E18" s="95"/>
    </row>
    <row r="19" spans="2:10" x14ac:dyDescent="0.2">
      <c r="B19" s="100">
        <v>1</v>
      </c>
      <c r="C19" s="83">
        <f t="shared" ref="C19:D38" ca="1" si="0">SQRT(-2*LN(RAND()))*COS(2*PI()*RAND())</f>
        <v>0.71155536757363225</v>
      </c>
      <c r="D19" s="84">
        <f t="shared" ca="1" si="0"/>
        <v>0.31991462649580243</v>
      </c>
      <c r="E19" s="95">
        <f t="shared" ref="E19:E82" ca="1" si="1">C19</f>
        <v>0.71155536757363225</v>
      </c>
      <c r="F19" s="86">
        <f t="shared" ref="F19:F82" ca="1" si="2">C19*$H$7+D19*SQRT(1-$H$7^2)</f>
        <v>0.72655349813792169</v>
      </c>
      <c r="G19" s="83">
        <f t="shared" ref="G19:G82" ca="1" si="3">E19*$H$5</f>
        <v>7.1155536757363222</v>
      </c>
      <c r="H19" s="84">
        <f t="shared" ref="H19:H82" ca="1" si="4">F19*$I$5</f>
        <v>3.6327674906896084</v>
      </c>
      <c r="I19" s="98">
        <f t="shared" ref="I19:I82" ca="1" si="5">G19+$H$4</f>
        <v>187.11555367573632</v>
      </c>
      <c r="J19" s="99">
        <f t="shared" ref="J19:J82" ca="1" si="6">H19+$I$4</f>
        <v>83.632767490689602</v>
      </c>
    </row>
    <row r="20" spans="2:10" x14ac:dyDescent="0.2">
      <c r="B20" s="100">
        <v>2</v>
      </c>
      <c r="C20" s="83">
        <f t="shared" ca="1" si="0"/>
        <v>1.1522249401085389</v>
      </c>
      <c r="D20" s="84">
        <f t="shared" ca="1" si="0"/>
        <v>1.1750261762157101</v>
      </c>
      <c r="E20" s="95">
        <f t="shared" ca="1" si="1"/>
        <v>1.1522249401085389</v>
      </c>
      <c r="F20" s="86">
        <f t="shared" ca="1" si="2"/>
        <v>1.6456939919868645</v>
      </c>
      <c r="G20" s="83">
        <f t="shared" ca="1" si="3"/>
        <v>11.522249401085389</v>
      </c>
      <c r="H20" s="84">
        <f t="shared" ca="1" si="4"/>
        <v>8.2284699599343227</v>
      </c>
      <c r="I20" s="98">
        <f t="shared" ca="1" si="5"/>
        <v>191.52224940108539</v>
      </c>
      <c r="J20" s="99">
        <f t="shared" ca="1" si="6"/>
        <v>88.22846995993433</v>
      </c>
    </row>
    <row r="21" spans="2:10" x14ac:dyDescent="0.2">
      <c r="B21" s="100">
        <v>3</v>
      </c>
      <c r="C21" s="83">
        <f t="shared" ca="1" si="0"/>
        <v>7.6247363644784877E-2</v>
      </c>
      <c r="D21" s="84">
        <f t="shared" ca="1" si="0"/>
        <v>0.44550281371551631</v>
      </c>
      <c r="E21" s="95">
        <f t="shared" ca="1" si="1"/>
        <v>7.6247363644784877E-2</v>
      </c>
      <c r="F21" s="86">
        <f t="shared" ca="1" si="2"/>
        <v>0.37152580043773115</v>
      </c>
      <c r="G21" s="83">
        <f t="shared" ca="1" si="3"/>
        <v>0.76247363644784882</v>
      </c>
      <c r="H21" s="84">
        <f t="shared" ca="1" si="4"/>
        <v>1.8576290021886557</v>
      </c>
      <c r="I21" s="98">
        <f t="shared" ca="1" si="5"/>
        <v>180.76247363644785</v>
      </c>
      <c r="J21" s="99">
        <f t="shared" ca="1" si="6"/>
        <v>81.857629002188659</v>
      </c>
    </row>
    <row r="22" spans="2:10" x14ac:dyDescent="0.2">
      <c r="B22" s="100">
        <v>4</v>
      </c>
      <c r="C22" s="83">
        <f t="shared" ca="1" si="0"/>
        <v>0.61603784345058554</v>
      </c>
      <c r="D22" s="84">
        <f t="shared" ca="1" si="0"/>
        <v>-1.607518837091588</v>
      </c>
      <c r="E22" s="95">
        <f t="shared" ca="1" si="1"/>
        <v>0.61603784345058554</v>
      </c>
      <c r="F22" s="86">
        <f t="shared" ca="1" si="2"/>
        <v>-0.71677158184699097</v>
      </c>
      <c r="G22" s="83">
        <f t="shared" ca="1" si="3"/>
        <v>6.160378434505855</v>
      </c>
      <c r="H22" s="84">
        <f t="shared" ca="1" si="4"/>
        <v>-3.583857909234955</v>
      </c>
      <c r="I22" s="98">
        <f t="shared" ca="1" si="5"/>
        <v>186.16037843450584</v>
      </c>
      <c r="J22" s="99">
        <f t="shared" ca="1" si="6"/>
        <v>76.416142090765049</v>
      </c>
    </row>
    <row r="23" spans="2:10" x14ac:dyDescent="0.2">
      <c r="B23" s="100">
        <v>5</v>
      </c>
      <c r="C23" s="83">
        <f t="shared" ca="1" si="0"/>
        <v>0.79207245930722459</v>
      </c>
      <c r="D23" s="84">
        <f t="shared" ca="1" si="0"/>
        <v>0.85469829661546093</v>
      </c>
      <c r="E23" s="95">
        <f t="shared" ca="1" si="1"/>
        <v>0.79207245930722459</v>
      </c>
      <c r="F23" s="86">
        <f t="shared" ca="1" si="2"/>
        <v>1.1648273928427373</v>
      </c>
      <c r="G23" s="83">
        <f t="shared" ca="1" si="3"/>
        <v>7.9207245930722454</v>
      </c>
      <c r="H23" s="84">
        <f t="shared" ca="1" si="4"/>
        <v>5.824136964213686</v>
      </c>
      <c r="I23" s="98">
        <f t="shared" ca="1" si="5"/>
        <v>187.92072459307224</v>
      </c>
      <c r="J23" s="99">
        <f t="shared" ca="1" si="6"/>
        <v>85.824136964213693</v>
      </c>
    </row>
    <row r="24" spans="2:10" x14ac:dyDescent="0.2">
      <c r="B24" s="100">
        <v>6</v>
      </c>
      <c r="C24" s="83">
        <f t="shared" ca="1" si="0"/>
        <v>0.52265337331722328</v>
      </c>
      <c r="D24" s="84">
        <f t="shared" ca="1" si="0"/>
        <v>0.72932417975831931</v>
      </c>
      <c r="E24" s="95">
        <f t="shared" ca="1" si="1"/>
        <v>0.52265337331722328</v>
      </c>
      <c r="F24" s="86">
        <f t="shared" ca="1" si="2"/>
        <v>0.88669900441703198</v>
      </c>
      <c r="G24" s="83">
        <f t="shared" ca="1" si="3"/>
        <v>5.226533733172233</v>
      </c>
      <c r="H24" s="84">
        <f t="shared" ca="1" si="4"/>
        <v>4.4334950220851601</v>
      </c>
      <c r="I24" s="98">
        <f t="shared" ca="1" si="5"/>
        <v>185.22653373317223</v>
      </c>
      <c r="J24" s="99">
        <f t="shared" ca="1" si="6"/>
        <v>84.433495022085154</v>
      </c>
    </row>
    <row r="25" spans="2:10" x14ac:dyDescent="0.2">
      <c r="B25" s="100">
        <v>7</v>
      </c>
      <c r="C25" s="83">
        <f t="shared" ca="1" si="0"/>
        <v>-0.19692428204987952</v>
      </c>
      <c r="D25" s="84">
        <f t="shared" ca="1" si="0"/>
        <v>-0.58893127013658919</v>
      </c>
      <c r="E25" s="95">
        <f t="shared" ca="1" si="1"/>
        <v>-0.19692428204987952</v>
      </c>
      <c r="F25" s="86">
        <f t="shared" ca="1" si="2"/>
        <v>-0.55842804893604436</v>
      </c>
      <c r="G25" s="83">
        <f t="shared" ca="1" si="3"/>
        <v>-1.9692428204987953</v>
      </c>
      <c r="H25" s="84">
        <f t="shared" ca="1" si="4"/>
        <v>-2.7921402446802217</v>
      </c>
      <c r="I25" s="98">
        <f t="shared" ca="1" si="5"/>
        <v>178.03075717950119</v>
      </c>
      <c r="J25" s="99">
        <f t="shared" ca="1" si="6"/>
        <v>77.207859755319774</v>
      </c>
    </row>
    <row r="26" spans="2:10" x14ac:dyDescent="0.2">
      <c r="B26" s="100">
        <v>8</v>
      </c>
      <c r="C26" s="83">
        <f t="shared" ca="1" si="0"/>
        <v>0.37348053582064461</v>
      </c>
      <c r="D26" s="84">
        <f t="shared" ca="1" si="0"/>
        <v>-0.55861094382236243</v>
      </c>
      <c r="E26" s="95">
        <f t="shared" ca="1" si="1"/>
        <v>0.37348053582064461</v>
      </c>
      <c r="F26" s="86">
        <f t="shared" ca="1" si="2"/>
        <v>-0.13749163239636597</v>
      </c>
      <c r="G26" s="83">
        <f t="shared" ca="1" si="3"/>
        <v>3.734805358206446</v>
      </c>
      <c r="H26" s="84">
        <f t="shared" ca="1" si="4"/>
        <v>-0.68745816198182985</v>
      </c>
      <c r="I26" s="98">
        <f t="shared" ca="1" si="5"/>
        <v>183.73480535820644</v>
      </c>
      <c r="J26" s="99">
        <f t="shared" ca="1" si="6"/>
        <v>79.312541838018177</v>
      </c>
    </row>
    <row r="27" spans="2:10" x14ac:dyDescent="0.2">
      <c r="B27" s="100">
        <v>9</v>
      </c>
      <c r="C27" s="83">
        <f t="shared" ca="1" si="0"/>
        <v>2.0143902575204788</v>
      </c>
      <c r="D27" s="84">
        <f t="shared" ca="1" si="0"/>
        <v>-1.2922099339770816</v>
      </c>
      <c r="E27" s="95">
        <f t="shared" ca="1" si="1"/>
        <v>2.0143902575204788</v>
      </c>
      <c r="F27" s="86">
        <f t="shared" ca="1" si="2"/>
        <v>0.48725070444939422</v>
      </c>
      <c r="G27" s="83">
        <f t="shared" ca="1" si="3"/>
        <v>20.143902575204788</v>
      </c>
      <c r="H27" s="84">
        <f t="shared" ca="1" si="4"/>
        <v>2.4362535222469712</v>
      </c>
      <c r="I27" s="98">
        <f t="shared" ca="1" si="5"/>
        <v>200.14390257520478</v>
      </c>
      <c r="J27" s="99">
        <f t="shared" ca="1" si="6"/>
        <v>82.436253522246972</v>
      </c>
    </row>
    <row r="28" spans="2:10" x14ac:dyDescent="0.2">
      <c r="B28" s="100">
        <v>10</v>
      </c>
      <c r="C28" s="83">
        <f t="shared" ca="1" si="0"/>
        <v>-0.44275996506911675</v>
      </c>
      <c r="D28" s="84">
        <f t="shared" ca="1" si="0"/>
        <v>2.2474235179996884</v>
      </c>
      <c r="E28" s="95">
        <f t="shared" ca="1" si="1"/>
        <v>-0.44275996506911675</v>
      </c>
      <c r="F28" s="86">
        <f t="shared" ca="1" si="2"/>
        <v>1.2950494446934941</v>
      </c>
      <c r="G28" s="83">
        <f t="shared" ca="1" si="3"/>
        <v>-4.4275996506911675</v>
      </c>
      <c r="H28" s="84">
        <f t="shared" ca="1" si="4"/>
        <v>6.4752472234674707</v>
      </c>
      <c r="I28" s="98">
        <f t="shared" ca="1" si="5"/>
        <v>175.57240034930882</v>
      </c>
      <c r="J28" s="99">
        <f t="shared" ca="1" si="6"/>
        <v>86.475247223467477</v>
      </c>
    </row>
    <row r="29" spans="2:10" x14ac:dyDescent="0.2">
      <c r="B29" s="100">
        <v>11</v>
      </c>
      <c r="C29" s="83">
        <f t="shared" ca="1" si="0"/>
        <v>0.33295879778521092</v>
      </c>
      <c r="D29" s="84">
        <f t="shared" ca="1" si="0"/>
        <v>1.1816473472286229</v>
      </c>
      <c r="E29" s="95">
        <f t="shared" ca="1" si="1"/>
        <v>0.33295879778521092</v>
      </c>
      <c r="F29" s="86">
        <f t="shared" ca="1" si="2"/>
        <v>1.0769361542507208</v>
      </c>
      <c r="G29" s="83">
        <f t="shared" ca="1" si="3"/>
        <v>3.3295879778521091</v>
      </c>
      <c r="H29" s="84">
        <f t="shared" ca="1" si="4"/>
        <v>5.3846807712536036</v>
      </c>
      <c r="I29" s="98">
        <f t="shared" ca="1" si="5"/>
        <v>183.3295879778521</v>
      </c>
      <c r="J29" s="99">
        <f t="shared" ca="1" si="6"/>
        <v>85.384680771253599</v>
      </c>
    </row>
    <row r="30" spans="2:10" x14ac:dyDescent="0.2">
      <c r="B30" s="100">
        <v>12</v>
      </c>
      <c r="C30" s="83">
        <f t="shared" ca="1" si="0"/>
        <v>0.27968968063800248</v>
      </c>
      <c r="D30" s="84">
        <f t="shared" ca="1" si="0"/>
        <v>1.2752218269627591</v>
      </c>
      <c r="E30" s="95">
        <f t="shared" ca="1" si="1"/>
        <v>0.27968968063800248</v>
      </c>
      <c r="F30" s="86">
        <f t="shared" ca="1" si="2"/>
        <v>1.1064733172236216</v>
      </c>
      <c r="G30" s="83">
        <f t="shared" ca="1" si="3"/>
        <v>2.7968968063800248</v>
      </c>
      <c r="H30" s="84">
        <f t="shared" ca="1" si="4"/>
        <v>5.5323665861181084</v>
      </c>
      <c r="I30" s="98">
        <f t="shared" ca="1" si="5"/>
        <v>182.79689680638003</v>
      </c>
      <c r="J30" s="99">
        <f t="shared" ca="1" si="6"/>
        <v>85.532366586118115</v>
      </c>
    </row>
    <row r="31" spans="2:10" x14ac:dyDescent="0.2">
      <c r="B31" s="100">
        <v>13</v>
      </c>
      <c r="C31" s="83">
        <f t="shared" ca="1" si="0"/>
        <v>-1.031212228948313</v>
      </c>
      <c r="D31" s="84">
        <f t="shared" ca="1" si="0"/>
        <v>-0.67949127134945764</v>
      </c>
      <c r="E31" s="95">
        <f t="shared" ca="1" si="1"/>
        <v>-1.031212228948313</v>
      </c>
      <c r="F31" s="86">
        <f t="shared" ca="1" si="2"/>
        <v>-1.207102388479993</v>
      </c>
      <c r="G31" s="83">
        <f t="shared" ca="1" si="3"/>
        <v>-10.312122289483129</v>
      </c>
      <c r="H31" s="84">
        <f t="shared" ca="1" si="4"/>
        <v>-6.0355119423999648</v>
      </c>
      <c r="I31" s="98">
        <f t="shared" ca="1" si="5"/>
        <v>169.68787771051686</v>
      </c>
      <c r="J31" s="99">
        <f t="shared" ca="1" si="6"/>
        <v>73.964488057600036</v>
      </c>
    </row>
    <row r="32" spans="2:10" x14ac:dyDescent="0.2">
      <c r="B32" s="100">
        <v>14</v>
      </c>
      <c r="C32" s="83">
        <f t="shared" ca="1" si="0"/>
        <v>0.97201569704016899</v>
      </c>
      <c r="D32" s="84">
        <f t="shared" ca="1" si="0"/>
        <v>0.63459151464517904</v>
      </c>
      <c r="E32" s="95">
        <f t="shared" ca="1" si="1"/>
        <v>0.97201569704016899</v>
      </c>
      <c r="F32" s="86">
        <f t="shared" ca="1" si="2"/>
        <v>1.1335999762480331</v>
      </c>
      <c r="G32" s="83">
        <f t="shared" ca="1" si="3"/>
        <v>9.720156970401689</v>
      </c>
      <c r="H32" s="84">
        <f t="shared" ca="1" si="4"/>
        <v>5.6679998812401653</v>
      </c>
      <c r="I32" s="98">
        <f t="shared" ca="1" si="5"/>
        <v>189.72015697040169</v>
      </c>
      <c r="J32" s="99">
        <f t="shared" ca="1" si="6"/>
        <v>85.667999881240164</v>
      </c>
    </row>
    <row r="33" spans="2:10" x14ac:dyDescent="0.2">
      <c r="B33" s="100">
        <v>15</v>
      </c>
      <c r="C33" s="83">
        <f t="shared" ca="1" si="0"/>
        <v>-0.46981104661980461</v>
      </c>
      <c r="D33" s="84">
        <f t="shared" ca="1" si="0"/>
        <v>-2.1942208606360401E-4</v>
      </c>
      <c r="E33" s="95">
        <f t="shared" ca="1" si="1"/>
        <v>-0.46981104661980461</v>
      </c>
      <c r="F33" s="86">
        <f t="shared" ca="1" si="2"/>
        <v>-0.32902443134618969</v>
      </c>
      <c r="G33" s="83">
        <f t="shared" ca="1" si="3"/>
        <v>-4.6981104661980462</v>
      </c>
      <c r="H33" s="84">
        <f t="shared" ca="1" si="4"/>
        <v>-1.6451221567309484</v>
      </c>
      <c r="I33" s="98">
        <f t="shared" ca="1" si="5"/>
        <v>175.30188953380195</v>
      </c>
      <c r="J33" s="99">
        <f t="shared" ca="1" si="6"/>
        <v>78.354877843269051</v>
      </c>
    </row>
    <row r="34" spans="2:10" x14ac:dyDescent="0.2">
      <c r="B34" s="100">
        <v>16</v>
      </c>
      <c r="C34" s="83">
        <f t="shared" ca="1" si="0"/>
        <v>-9.5603611594121313E-2</v>
      </c>
      <c r="D34" s="84">
        <f t="shared" ca="1" si="0"/>
        <v>-1.5306792254879051</v>
      </c>
      <c r="E34" s="95">
        <f t="shared" ca="1" si="1"/>
        <v>-9.5603611594121313E-2</v>
      </c>
      <c r="F34" s="86">
        <f t="shared" ca="1" si="2"/>
        <v>-1.1600461417038126</v>
      </c>
      <c r="G34" s="83">
        <f t="shared" ca="1" si="3"/>
        <v>-0.95603611594121318</v>
      </c>
      <c r="H34" s="84">
        <f t="shared" ca="1" si="4"/>
        <v>-5.800230708519063</v>
      </c>
      <c r="I34" s="98">
        <f t="shared" ca="1" si="5"/>
        <v>179.0439638840588</v>
      </c>
      <c r="J34" s="99">
        <f t="shared" ca="1" si="6"/>
        <v>74.199769291480933</v>
      </c>
    </row>
    <row r="35" spans="2:10" x14ac:dyDescent="0.2">
      <c r="B35" s="100">
        <v>17</v>
      </c>
      <c r="C35" s="83">
        <f t="shared" ca="1" si="0"/>
        <v>-0.70749796042762847</v>
      </c>
      <c r="D35" s="84">
        <f t="shared" ca="1" si="0"/>
        <v>-5.7416668825713578E-2</v>
      </c>
      <c r="E35" s="95">
        <f t="shared" ca="1" si="1"/>
        <v>-0.70749796042762847</v>
      </c>
      <c r="F35" s="86">
        <f t="shared" ca="1" si="2"/>
        <v>-0.53625227540175802</v>
      </c>
      <c r="G35" s="83">
        <f t="shared" ca="1" si="3"/>
        <v>-7.0749796042762849</v>
      </c>
      <c r="H35" s="84">
        <f t="shared" ca="1" si="4"/>
        <v>-2.6812613770087901</v>
      </c>
      <c r="I35" s="98">
        <f t="shared" ca="1" si="5"/>
        <v>172.92502039572372</v>
      </c>
      <c r="J35" s="99">
        <f t="shared" ca="1" si="6"/>
        <v>77.318738622991205</v>
      </c>
    </row>
    <row r="36" spans="2:10" x14ac:dyDescent="0.2">
      <c r="B36" s="100">
        <v>18</v>
      </c>
      <c r="C36" s="83">
        <f t="shared" ca="1" si="0"/>
        <v>1.0791701989818963</v>
      </c>
      <c r="D36" s="84">
        <f t="shared" ca="1" si="0"/>
        <v>0.58577328086551583</v>
      </c>
      <c r="E36" s="95">
        <f t="shared" ca="1" si="1"/>
        <v>1.0791701989818963</v>
      </c>
      <c r="F36" s="86">
        <f t="shared" ca="1" si="2"/>
        <v>1.1737449353527083</v>
      </c>
      <c r="G36" s="83">
        <f t="shared" ca="1" si="3"/>
        <v>10.791701989818963</v>
      </c>
      <c r="H36" s="84">
        <f t="shared" ca="1" si="4"/>
        <v>5.8687246767635415</v>
      </c>
      <c r="I36" s="98">
        <f t="shared" ca="1" si="5"/>
        <v>190.79170198981896</v>
      </c>
      <c r="J36" s="99">
        <f t="shared" ca="1" si="6"/>
        <v>85.868724676763549</v>
      </c>
    </row>
    <row r="37" spans="2:10" x14ac:dyDescent="0.2">
      <c r="B37" s="100">
        <v>19</v>
      </c>
      <c r="C37" s="83">
        <f t="shared" ca="1" si="0"/>
        <v>-1.1093394909663066</v>
      </c>
      <c r="D37" s="84">
        <f t="shared" ca="1" si="0"/>
        <v>1.6798167335319503</v>
      </c>
      <c r="E37" s="95">
        <f t="shared" ca="1" si="1"/>
        <v>-1.1093394909663066</v>
      </c>
      <c r="F37" s="86">
        <f t="shared" ca="1" si="2"/>
        <v>0.4230914538822913</v>
      </c>
      <c r="G37" s="83">
        <f t="shared" ca="1" si="3"/>
        <v>-11.093394909663065</v>
      </c>
      <c r="H37" s="84">
        <f t="shared" ca="1" si="4"/>
        <v>2.1154572694114564</v>
      </c>
      <c r="I37" s="98">
        <f t="shared" ca="1" si="5"/>
        <v>168.90660509033694</v>
      </c>
      <c r="J37" s="99">
        <f t="shared" ca="1" si="6"/>
        <v>82.115457269411451</v>
      </c>
    </row>
    <row r="38" spans="2:10" x14ac:dyDescent="0.2">
      <c r="B38" s="100">
        <v>20</v>
      </c>
      <c r="C38" s="83">
        <f t="shared" ca="1" si="0"/>
        <v>-0.77673397851614112</v>
      </c>
      <c r="D38" s="84">
        <f t="shared" ca="1" si="0"/>
        <v>0.92544808779684073</v>
      </c>
      <c r="E38" s="95">
        <f t="shared" ca="1" si="1"/>
        <v>-0.77673397851614112</v>
      </c>
      <c r="F38" s="86">
        <f t="shared" ca="1" si="2"/>
        <v>0.11718834337199902</v>
      </c>
      <c r="G38" s="83">
        <f t="shared" ca="1" si="3"/>
        <v>-7.7673397851614112</v>
      </c>
      <c r="H38" s="84">
        <f t="shared" ca="1" si="4"/>
        <v>0.58594171685999508</v>
      </c>
      <c r="I38" s="98">
        <f t="shared" ca="1" si="5"/>
        <v>172.23266021483857</v>
      </c>
      <c r="J38" s="99">
        <f t="shared" ca="1" si="6"/>
        <v>80.585941716859992</v>
      </c>
    </row>
    <row r="39" spans="2:10" x14ac:dyDescent="0.2">
      <c r="B39" s="100">
        <v>21</v>
      </c>
      <c r="C39" s="83">
        <f t="shared" ref="C39:D58" ca="1" si="7">SQRT(-2*LN(RAND()))*COS(2*PI()*RAND())</f>
        <v>1.5175641853807158</v>
      </c>
      <c r="D39" s="84">
        <f t="shared" ca="1" si="7"/>
        <v>0.81969184951329177</v>
      </c>
      <c r="E39" s="95">
        <f t="shared" ca="1" si="1"/>
        <v>1.5175641853807158</v>
      </c>
      <c r="F39" s="86">
        <f t="shared" ca="1" si="2"/>
        <v>1.6476719974424099</v>
      </c>
      <c r="G39" s="83">
        <f t="shared" ca="1" si="3"/>
        <v>15.175641853807157</v>
      </c>
      <c r="H39" s="84">
        <f t="shared" ca="1" si="4"/>
        <v>8.2383599872120499</v>
      </c>
      <c r="I39" s="98">
        <f t="shared" ca="1" si="5"/>
        <v>195.17564185380715</v>
      </c>
      <c r="J39" s="99">
        <f t="shared" ca="1" si="6"/>
        <v>88.23835998721205</v>
      </c>
    </row>
    <row r="40" spans="2:10" x14ac:dyDescent="0.2">
      <c r="B40" s="100">
        <v>22</v>
      </c>
      <c r="C40" s="83">
        <f t="shared" ca="1" si="7"/>
        <v>-0.29340795259794378</v>
      </c>
      <c r="D40" s="84">
        <f t="shared" ca="1" si="7"/>
        <v>0.29574139800233434</v>
      </c>
      <c r="E40" s="95">
        <f t="shared" ca="1" si="1"/>
        <v>-0.29340795259794378</v>
      </c>
      <c r="F40" s="86">
        <f t="shared" ca="1" si="2"/>
        <v>5.8160359005269835E-3</v>
      </c>
      <c r="G40" s="83">
        <f t="shared" ca="1" si="3"/>
        <v>-2.9340795259794379</v>
      </c>
      <c r="H40" s="84">
        <f t="shared" ca="1" si="4"/>
        <v>2.9080179502634917E-2</v>
      </c>
      <c r="I40" s="98">
        <f t="shared" ca="1" si="5"/>
        <v>177.06592047402057</v>
      </c>
      <c r="J40" s="99">
        <f t="shared" ca="1" si="6"/>
        <v>80.029080179502628</v>
      </c>
    </row>
    <row r="41" spans="2:10" x14ac:dyDescent="0.2">
      <c r="B41" s="100">
        <v>23</v>
      </c>
      <c r="C41" s="83">
        <f t="shared" ca="1" si="7"/>
        <v>-1.3124967911472287</v>
      </c>
      <c r="D41" s="84">
        <f t="shared" ca="1" si="7"/>
        <v>-2.0998283725820186</v>
      </c>
      <c r="E41" s="95">
        <f t="shared" ca="1" si="1"/>
        <v>-1.3124967911472287</v>
      </c>
      <c r="F41" s="86">
        <f t="shared" ca="1" si="2"/>
        <v>-2.4183251573048694</v>
      </c>
      <c r="G41" s="83">
        <f t="shared" ca="1" si="3"/>
        <v>-13.124967911472288</v>
      </c>
      <c r="H41" s="84">
        <f t="shared" ca="1" si="4"/>
        <v>-12.091625786524347</v>
      </c>
      <c r="I41" s="98">
        <f t="shared" ca="1" si="5"/>
        <v>166.87503208852772</v>
      </c>
      <c r="J41" s="99">
        <f t="shared" ca="1" si="6"/>
        <v>67.908374213475653</v>
      </c>
    </row>
    <row r="42" spans="2:10" x14ac:dyDescent="0.2">
      <c r="B42" s="100">
        <v>24</v>
      </c>
      <c r="C42" s="83">
        <f t="shared" ca="1" si="7"/>
        <v>0.66582011405765451</v>
      </c>
      <c r="D42" s="84">
        <f t="shared" ca="1" si="7"/>
        <v>1.6545565948797876</v>
      </c>
      <c r="E42" s="95">
        <f t="shared" ca="1" si="1"/>
        <v>0.66582011405765451</v>
      </c>
      <c r="F42" s="86">
        <f t="shared" ca="1" si="2"/>
        <v>1.6476638301711153</v>
      </c>
      <c r="G42" s="83">
        <f t="shared" ca="1" si="3"/>
        <v>6.6582011405765451</v>
      </c>
      <c r="H42" s="84">
        <f t="shared" ca="1" si="4"/>
        <v>8.2383191508555758</v>
      </c>
      <c r="I42" s="98">
        <f t="shared" ca="1" si="5"/>
        <v>186.65820114057655</v>
      </c>
      <c r="J42" s="99">
        <f t="shared" ca="1" si="6"/>
        <v>88.238319150855574</v>
      </c>
    </row>
    <row r="43" spans="2:10" x14ac:dyDescent="0.2">
      <c r="B43" s="100">
        <v>25</v>
      </c>
      <c r="C43" s="83">
        <f t="shared" ca="1" si="7"/>
        <v>0.82816866870675865</v>
      </c>
      <c r="D43" s="84">
        <f t="shared" ca="1" si="7"/>
        <v>0.18330174531723925</v>
      </c>
      <c r="E43" s="95">
        <f t="shared" ca="1" si="1"/>
        <v>0.82816866870675865</v>
      </c>
      <c r="F43" s="86">
        <f t="shared" ca="1" si="2"/>
        <v>0.71062169759573646</v>
      </c>
      <c r="G43" s="83">
        <f t="shared" ca="1" si="3"/>
        <v>8.2816866870675874</v>
      </c>
      <c r="H43" s="84">
        <f t="shared" ca="1" si="4"/>
        <v>3.5531084879786823</v>
      </c>
      <c r="I43" s="98">
        <f t="shared" ca="1" si="5"/>
        <v>188.28168668706758</v>
      </c>
      <c r="J43" s="99">
        <f t="shared" ca="1" si="6"/>
        <v>83.553108487978676</v>
      </c>
    </row>
    <row r="44" spans="2:10" x14ac:dyDescent="0.2">
      <c r="B44" s="100">
        <v>26</v>
      </c>
      <c r="C44" s="83">
        <f t="shared" ca="1" si="7"/>
        <v>-4.2708000791838834E-2</v>
      </c>
      <c r="D44" s="84">
        <f t="shared" ca="1" si="7"/>
        <v>0.69911534248829588</v>
      </c>
      <c r="E44" s="95">
        <f t="shared" ca="1" si="1"/>
        <v>-4.2708000791838834E-2</v>
      </c>
      <c r="F44" s="86">
        <f t="shared" ca="1" si="2"/>
        <v>0.46937261761335153</v>
      </c>
      <c r="G44" s="83">
        <f t="shared" ca="1" si="3"/>
        <v>-0.42708000791838835</v>
      </c>
      <c r="H44" s="84">
        <f t="shared" ca="1" si="4"/>
        <v>2.3468630880667578</v>
      </c>
      <c r="I44" s="98">
        <f t="shared" ca="1" si="5"/>
        <v>179.57291999208161</v>
      </c>
      <c r="J44" s="99">
        <f t="shared" ca="1" si="6"/>
        <v>82.346863088066755</v>
      </c>
    </row>
    <row r="45" spans="2:10" x14ac:dyDescent="0.2">
      <c r="B45" s="100">
        <v>27</v>
      </c>
      <c r="C45" s="83">
        <f t="shared" ca="1" si="7"/>
        <v>0.74142922228575836</v>
      </c>
      <c r="D45" s="84">
        <f t="shared" ca="1" si="7"/>
        <v>0.38794894266842156</v>
      </c>
      <c r="E45" s="95">
        <f t="shared" ca="1" si="1"/>
        <v>0.74142922228575836</v>
      </c>
      <c r="F45" s="86">
        <f t="shared" ca="1" si="2"/>
        <v>0.79605141639957144</v>
      </c>
      <c r="G45" s="83">
        <f t="shared" ca="1" si="3"/>
        <v>7.4142922228575836</v>
      </c>
      <c r="H45" s="84">
        <f t="shared" ca="1" si="4"/>
        <v>3.9802570819978573</v>
      </c>
      <c r="I45" s="98">
        <f t="shared" ca="1" si="5"/>
        <v>187.4142922228576</v>
      </c>
      <c r="J45" s="99">
        <f t="shared" ca="1" si="6"/>
        <v>83.980257081997863</v>
      </c>
    </row>
    <row r="46" spans="2:10" x14ac:dyDescent="0.2">
      <c r="B46" s="100">
        <v>28</v>
      </c>
      <c r="C46" s="83">
        <f t="shared" ca="1" si="7"/>
        <v>-2.7276815293265777</v>
      </c>
      <c r="D46" s="84">
        <f t="shared" ca="1" si="7"/>
        <v>-1.2667176373563676</v>
      </c>
      <c r="E46" s="95">
        <f t="shared" ca="1" si="1"/>
        <v>-2.7276815293265777</v>
      </c>
      <c r="F46" s="86">
        <f t="shared" ca="1" si="2"/>
        <v>-2.8139944051639438</v>
      </c>
      <c r="G46" s="83">
        <f t="shared" ca="1" si="3"/>
        <v>-27.276815293265777</v>
      </c>
      <c r="H46" s="84">
        <f t="shared" ca="1" si="4"/>
        <v>-14.06997202581972</v>
      </c>
      <c r="I46" s="98">
        <f t="shared" ca="1" si="5"/>
        <v>152.72318470673423</v>
      </c>
      <c r="J46" s="99">
        <f t="shared" ca="1" si="6"/>
        <v>65.930027974180277</v>
      </c>
    </row>
    <row r="47" spans="2:10" x14ac:dyDescent="0.2">
      <c r="B47" s="100">
        <v>29</v>
      </c>
      <c r="C47" s="83">
        <f t="shared" ca="1" si="7"/>
        <v>0.17179730728362272</v>
      </c>
      <c r="D47" s="84">
        <f t="shared" ca="1" si="7"/>
        <v>-0.49662624231338887</v>
      </c>
      <c r="E47" s="95">
        <f t="shared" ca="1" si="1"/>
        <v>0.17179730728362272</v>
      </c>
      <c r="F47" s="86">
        <f t="shared" ca="1" si="2"/>
        <v>-0.23440396142318859</v>
      </c>
      <c r="G47" s="83">
        <f t="shared" ca="1" si="3"/>
        <v>1.7179730728362272</v>
      </c>
      <c r="H47" s="84">
        <f t="shared" ca="1" si="4"/>
        <v>-1.1720198071159429</v>
      </c>
      <c r="I47" s="98">
        <f t="shared" ca="1" si="5"/>
        <v>181.71797307283623</v>
      </c>
      <c r="J47" s="99">
        <f t="shared" ca="1" si="6"/>
        <v>78.827980192884056</v>
      </c>
    </row>
    <row r="48" spans="2:10" x14ac:dyDescent="0.2">
      <c r="B48" s="100">
        <v>30</v>
      </c>
      <c r="C48" s="83">
        <f t="shared" ca="1" si="7"/>
        <v>-1.5417536375996164</v>
      </c>
      <c r="D48" s="84">
        <f t="shared" ca="1" si="7"/>
        <v>1.9905219865092334</v>
      </c>
      <c r="E48" s="95">
        <f t="shared" ca="1" si="1"/>
        <v>-1.5417536375996164</v>
      </c>
      <c r="F48" s="86">
        <f t="shared" ca="1" si="2"/>
        <v>0.3422894838899313</v>
      </c>
      <c r="G48" s="83">
        <f t="shared" ca="1" si="3"/>
        <v>-15.417536375996164</v>
      </c>
      <c r="H48" s="84">
        <f t="shared" ca="1" si="4"/>
        <v>1.7114474194496565</v>
      </c>
      <c r="I48" s="98">
        <f t="shared" ca="1" si="5"/>
        <v>164.58246362400382</v>
      </c>
      <c r="J48" s="99">
        <f t="shared" ca="1" si="6"/>
        <v>81.711447419449655</v>
      </c>
    </row>
    <row r="49" spans="2:10" x14ac:dyDescent="0.2">
      <c r="B49" s="100">
        <v>31</v>
      </c>
      <c r="C49" s="83">
        <f t="shared" ca="1" si="7"/>
        <v>1.1711703654444348</v>
      </c>
      <c r="D49" s="84">
        <f t="shared" ca="1" si="7"/>
        <v>-9.6642745880174491E-2</v>
      </c>
      <c r="E49" s="95">
        <f t="shared" ca="1" si="1"/>
        <v>1.1711703654444348</v>
      </c>
      <c r="F49" s="86">
        <f t="shared" ca="1" si="2"/>
        <v>0.7508025305269922</v>
      </c>
      <c r="G49" s="83">
        <f t="shared" ca="1" si="3"/>
        <v>11.711703654444348</v>
      </c>
      <c r="H49" s="84">
        <f t="shared" ca="1" si="4"/>
        <v>3.7540126526349611</v>
      </c>
      <c r="I49" s="98">
        <f t="shared" ca="1" si="5"/>
        <v>191.71170365444434</v>
      </c>
      <c r="J49" s="99">
        <f t="shared" ca="1" si="6"/>
        <v>83.754012652634955</v>
      </c>
    </row>
    <row r="50" spans="2:10" x14ac:dyDescent="0.2">
      <c r="B50" s="100">
        <v>32</v>
      </c>
      <c r="C50" s="83">
        <f t="shared" ca="1" si="7"/>
        <v>-1.4783503353848482</v>
      </c>
      <c r="D50" s="84">
        <f t="shared" ca="1" si="7"/>
        <v>1.7534166350625968</v>
      </c>
      <c r="E50" s="95">
        <f t="shared" ca="1" si="1"/>
        <v>-1.4783503353848482</v>
      </c>
      <c r="F50" s="86">
        <f t="shared" ca="1" si="2"/>
        <v>0.21734470570220354</v>
      </c>
      <c r="G50" s="83">
        <f t="shared" ca="1" si="3"/>
        <v>-14.783503353848481</v>
      </c>
      <c r="H50" s="84">
        <f t="shared" ca="1" si="4"/>
        <v>1.0867235285110177</v>
      </c>
      <c r="I50" s="98">
        <f t="shared" ca="1" si="5"/>
        <v>165.21649664615151</v>
      </c>
      <c r="J50" s="99">
        <f t="shared" ca="1" si="6"/>
        <v>81.086723528511016</v>
      </c>
    </row>
    <row r="51" spans="2:10" x14ac:dyDescent="0.2">
      <c r="B51" s="100">
        <v>33</v>
      </c>
      <c r="C51" s="83">
        <f t="shared" ca="1" si="7"/>
        <v>8.1287974045656033E-2</v>
      </c>
      <c r="D51" s="84">
        <f t="shared" ca="1" si="7"/>
        <v>0.42880288745382933</v>
      </c>
      <c r="E51" s="95">
        <f t="shared" ca="1" si="1"/>
        <v>8.1287974045656033E-2</v>
      </c>
      <c r="F51" s="86">
        <f t="shared" ca="1" si="2"/>
        <v>0.36312809490236286</v>
      </c>
      <c r="G51" s="83">
        <f t="shared" ca="1" si="3"/>
        <v>0.81287974045656031</v>
      </c>
      <c r="H51" s="84">
        <f t="shared" ca="1" si="4"/>
        <v>1.8156404745118144</v>
      </c>
      <c r="I51" s="98">
        <f t="shared" ca="1" si="5"/>
        <v>180.81287974045657</v>
      </c>
      <c r="J51" s="99">
        <f t="shared" ca="1" si="6"/>
        <v>81.81564047451181</v>
      </c>
    </row>
    <row r="52" spans="2:10" x14ac:dyDescent="0.2">
      <c r="B52" s="100">
        <v>34</v>
      </c>
      <c r="C52" s="83">
        <f t="shared" ca="1" si="7"/>
        <v>-0.3241175201644107</v>
      </c>
      <c r="D52" s="84">
        <f t="shared" ca="1" si="7"/>
        <v>-1.1674264313352298</v>
      </c>
      <c r="E52" s="95">
        <f t="shared" ca="1" si="1"/>
        <v>-0.3241175201644107</v>
      </c>
      <c r="F52" s="86">
        <f t="shared" ca="1" si="2"/>
        <v>-1.0605914946120611</v>
      </c>
      <c r="G52" s="83">
        <f t="shared" ca="1" si="3"/>
        <v>-3.2411752016441069</v>
      </c>
      <c r="H52" s="84">
        <f t="shared" ca="1" si="4"/>
        <v>-5.3029574730603057</v>
      </c>
      <c r="I52" s="98">
        <f t="shared" ca="1" si="5"/>
        <v>176.7588247983559</v>
      </c>
      <c r="J52" s="99">
        <f t="shared" ca="1" si="6"/>
        <v>74.697042526939697</v>
      </c>
    </row>
    <row r="53" spans="2:10" x14ac:dyDescent="0.2">
      <c r="B53" s="100">
        <v>35</v>
      </c>
      <c r="C53" s="83">
        <f t="shared" ca="1" si="7"/>
        <v>-0.91468094052481197</v>
      </c>
      <c r="D53" s="84">
        <f t="shared" ca="1" si="7"/>
        <v>-1.2357893256361898</v>
      </c>
      <c r="E53" s="95">
        <f t="shared" ca="1" si="1"/>
        <v>-0.91468094052481197</v>
      </c>
      <c r="F53" s="86">
        <f t="shared" ca="1" si="2"/>
        <v>-1.5228067605461768</v>
      </c>
      <c r="G53" s="83">
        <f t="shared" ca="1" si="3"/>
        <v>-9.1468094052481206</v>
      </c>
      <c r="H53" s="84">
        <f t="shared" ca="1" si="4"/>
        <v>-7.6140338027308836</v>
      </c>
      <c r="I53" s="98">
        <f t="shared" ca="1" si="5"/>
        <v>170.85319059475188</v>
      </c>
      <c r="J53" s="99">
        <f t="shared" ca="1" si="6"/>
        <v>72.385966197269113</v>
      </c>
    </row>
    <row r="54" spans="2:10" x14ac:dyDescent="0.2">
      <c r="B54" s="100">
        <v>36</v>
      </c>
      <c r="C54" s="83">
        <f t="shared" ca="1" si="7"/>
        <v>0.77644627129360566</v>
      </c>
      <c r="D54" s="84">
        <f t="shared" ca="1" si="7"/>
        <v>0.32099183867778824</v>
      </c>
      <c r="E54" s="95">
        <f t="shared" ca="1" si="1"/>
        <v>0.77644627129360566</v>
      </c>
      <c r="F54" s="86">
        <f t="shared" ca="1" si="2"/>
        <v>0.7727464141119037</v>
      </c>
      <c r="G54" s="83">
        <f t="shared" ca="1" si="3"/>
        <v>7.7644627129360568</v>
      </c>
      <c r="H54" s="84">
        <f t="shared" ca="1" si="4"/>
        <v>3.8637320705595184</v>
      </c>
      <c r="I54" s="98">
        <f t="shared" ca="1" si="5"/>
        <v>187.76446271293605</v>
      </c>
      <c r="J54" s="99">
        <f t="shared" ca="1" si="6"/>
        <v>83.863732070559522</v>
      </c>
    </row>
    <row r="55" spans="2:10" x14ac:dyDescent="0.2">
      <c r="B55" s="100">
        <v>37</v>
      </c>
      <c r="C55" s="83">
        <f t="shared" ca="1" si="7"/>
        <v>-0.30377653195273352</v>
      </c>
      <c r="D55" s="84">
        <f t="shared" ca="1" si="7"/>
        <v>-1.1028568583449603</v>
      </c>
      <c r="E55" s="95">
        <f t="shared" ca="1" si="1"/>
        <v>-0.30377653195273352</v>
      </c>
      <c r="F55" s="86">
        <f t="shared" ca="1" si="2"/>
        <v>-1.0002409044467289</v>
      </c>
      <c r="G55" s="83">
        <f t="shared" ca="1" si="3"/>
        <v>-3.0377653195273351</v>
      </c>
      <c r="H55" s="84">
        <f t="shared" ca="1" si="4"/>
        <v>-5.0012045222336443</v>
      </c>
      <c r="I55" s="98">
        <f t="shared" ca="1" si="5"/>
        <v>176.96223468047268</v>
      </c>
      <c r="J55" s="99">
        <f t="shared" ca="1" si="6"/>
        <v>74.99879547776635</v>
      </c>
    </row>
    <row r="56" spans="2:10" x14ac:dyDescent="0.2">
      <c r="B56" s="100">
        <v>38</v>
      </c>
      <c r="C56" s="83">
        <f t="shared" ca="1" si="7"/>
        <v>2.1996708696475209</v>
      </c>
      <c r="D56" s="84">
        <f t="shared" ca="1" si="7"/>
        <v>-0.32270159801957388</v>
      </c>
      <c r="E56" s="95">
        <f t="shared" ca="1" si="1"/>
        <v>2.1996708696475209</v>
      </c>
      <c r="F56" s="86">
        <f t="shared" ca="1" si="2"/>
        <v>1.3093145721499455</v>
      </c>
      <c r="G56" s="83">
        <f t="shared" ca="1" si="3"/>
        <v>21.99670869647521</v>
      </c>
      <c r="H56" s="84">
        <f t="shared" ca="1" si="4"/>
        <v>6.5465728607497278</v>
      </c>
      <c r="I56" s="98">
        <f t="shared" ca="1" si="5"/>
        <v>201.9967086964752</v>
      </c>
      <c r="J56" s="99">
        <f t="shared" ca="1" si="6"/>
        <v>86.546572860749734</v>
      </c>
    </row>
    <row r="57" spans="2:10" x14ac:dyDescent="0.2">
      <c r="B57" s="100">
        <v>39</v>
      </c>
      <c r="C57" s="83">
        <f t="shared" ca="1" si="7"/>
        <v>-0.61933061721815408</v>
      </c>
      <c r="D57" s="84">
        <f t="shared" ca="1" si="7"/>
        <v>1.1469307420706336</v>
      </c>
      <c r="E57" s="95">
        <f t="shared" ca="1" si="1"/>
        <v>-0.61933061721815408</v>
      </c>
      <c r="F57" s="86">
        <f t="shared" ca="1" si="2"/>
        <v>0.38554094864658917</v>
      </c>
      <c r="G57" s="83">
        <f t="shared" ca="1" si="3"/>
        <v>-6.1933061721815408</v>
      </c>
      <c r="H57" s="84">
        <f t="shared" ca="1" si="4"/>
        <v>1.9277047432329457</v>
      </c>
      <c r="I57" s="98">
        <f t="shared" ca="1" si="5"/>
        <v>173.80669382781846</v>
      </c>
      <c r="J57" s="99">
        <f t="shared" ca="1" si="6"/>
        <v>81.927704743232951</v>
      </c>
    </row>
    <row r="58" spans="2:10" x14ac:dyDescent="0.2">
      <c r="B58" s="100">
        <v>40</v>
      </c>
      <c r="C58" s="83">
        <f t="shared" ca="1" si="7"/>
        <v>-0.76513143413672857</v>
      </c>
      <c r="D58" s="84">
        <f t="shared" ca="1" si="7"/>
        <v>0.63881828877107161</v>
      </c>
      <c r="E58" s="95">
        <f t="shared" ca="1" si="1"/>
        <v>-0.76513143413672857</v>
      </c>
      <c r="F58" s="86">
        <f t="shared" ca="1" si="2"/>
        <v>-7.9384495085427276E-2</v>
      </c>
      <c r="G58" s="83">
        <f t="shared" ca="1" si="3"/>
        <v>-7.6513143413672857</v>
      </c>
      <c r="H58" s="84">
        <f t="shared" ca="1" si="4"/>
        <v>-0.39692247542713638</v>
      </c>
      <c r="I58" s="98">
        <f t="shared" ca="1" si="5"/>
        <v>172.34868565863272</v>
      </c>
      <c r="J58" s="99">
        <f t="shared" ca="1" si="6"/>
        <v>79.603077524572868</v>
      </c>
    </row>
    <row r="59" spans="2:10" x14ac:dyDescent="0.2">
      <c r="B59" s="100">
        <v>41</v>
      </c>
      <c r="C59" s="83">
        <f t="shared" ref="C59:D78" ca="1" si="8">SQRT(-2*LN(RAND()))*COS(2*PI()*RAND())</f>
        <v>0.62998785535268031</v>
      </c>
      <c r="D59" s="84">
        <f t="shared" ca="1" si="8"/>
        <v>0.56703372200945179</v>
      </c>
      <c r="E59" s="95">
        <f t="shared" ca="1" si="1"/>
        <v>0.62998785535268031</v>
      </c>
      <c r="F59" s="86">
        <f t="shared" ca="1" si="2"/>
        <v>0.84593457297695251</v>
      </c>
      <c r="G59" s="83">
        <f t="shared" ca="1" si="3"/>
        <v>6.2998785535268027</v>
      </c>
      <c r="H59" s="84">
        <f t="shared" ca="1" si="4"/>
        <v>4.2296728648847628</v>
      </c>
      <c r="I59" s="98">
        <f t="shared" ca="1" si="5"/>
        <v>186.29987855352681</v>
      </c>
      <c r="J59" s="99">
        <f t="shared" ca="1" si="6"/>
        <v>84.229672864884762</v>
      </c>
    </row>
    <row r="60" spans="2:10" x14ac:dyDescent="0.2">
      <c r="B60" s="100">
        <v>42</v>
      </c>
      <c r="C60" s="83">
        <f t="shared" ca="1" si="8"/>
        <v>0.31844665132708239</v>
      </c>
      <c r="D60" s="84">
        <f t="shared" ca="1" si="8"/>
        <v>-1.0593684899078597</v>
      </c>
      <c r="E60" s="95">
        <f t="shared" ca="1" si="1"/>
        <v>0.31844665132708239</v>
      </c>
      <c r="F60" s="86">
        <f t="shared" ca="1" si="2"/>
        <v>-0.53362776908409226</v>
      </c>
      <c r="G60" s="83">
        <f t="shared" ca="1" si="3"/>
        <v>3.1844665132708236</v>
      </c>
      <c r="H60" s="84">
        <f t="shared" ca="1" si="4"/>
        <v>-2.6681388454204615</v>
      </c>
      <c r="I60" s="98">
        <f t="shared" ca="1" si="5"/>
        <v>183.18446651327082</v>
      </c>
      <c r="J60" s="99">
        <f t="shared" ca="1" si="6"/>
        <v>77.331861154579542</v>
      </c>
    </row>
    <row r="61" spans="2:10" x14ac:dyDescent="0.2">
      <c r="B61" s="100">
        <v>43</v>
      </c>
      <c r="C61" s="83">
        <f t="shared" ca="1" si="8"/>
        <v>-2.1496014658500306</v>
      </c>
      <c r="D61" s="84">
        <f t="shared" ca="1" si="8"/>
        <v>0.16899322051643273</v>
      </c>
      <c r="E61" s="95">
        <f t="shared" ca="1" si="1"/>
        <v>-2.1496014658500306</v>
      </c>
      <c r="F61" s="86">
        <f t="shared" ca="1" si="2"/>
        <v>-1.3840357271723152</v>
      </c>
      <c r="G61" s="83">
        <f t="shared" ca="1" si="3"/>
        <v>-21.496014658500307</v>
      </c>
      <c r="H61" s="84">
        <f t="shared" ca="1" si="4"/>
        <v>-6.9201786358615758</v>
      </c>
      <c r="I61" s="98">
        <f t="shared" ca="1" si="5"/>
        <v>158.50398534149969</v>
      </c>
      <c r="J61" s="99">
        <f t="shared" ca="1" si="6"/>
        <v>73.079821364138425</v>
      </c>
    </row>
    <row r="62" spans="2:10" x14ac:dyDescent="0.2">
      <c r="B62" s="100">
        <v>44</v>
      </c>
      <c r="C62" s="83">
        <f t="shared" ca="1" si="8"/>
        <v>-3.6134004045432779E-3</v>
      </c>
      <c r="D62" s="84">
        <f t="shared" ca="1" si="8"/>
        <v>1.1023138987581158</v>
      </c>
      <c r="E62" s="95">
        <f t="shared" ca="1" si="1"/>
        <v>-3.6134004045432779E-3</v>
      </c>
      <c r="F62" s="86">
        <f t="shared" ca="1" si="2"/>
        <v>0.78468020109373104</v>
      </c>
      <c r="G62" s="83">
        <f t="shared" ca="1" si="3"/>
        <v>-3.613400404543278E-2</v>
      </c>
      <c r="H62" s="84">
        <f t="shared" ca="1" si="4"/>
        <v>3.923401005468655</v>
      </c>
      <c r="I62" s="98">
        <f t="shared" ca="1" si="5"/>
        <v>179.96386599595456</v>
      </c>
      <c r="J62" s="99">
        <f t="shared" ca="1" si="6"/>
        <v>83.923401005468662</v>
      </c>
    </row>
    <row r="63" spans="2:10" x14ac:dyDescent="0.2">
      <c r="B63" s="100">
        <v>45</v>
      </c>
      <c r="C63" s="83">
        <f t="shared" ca="1" si="8"/>
        <v>1.6195304419551344</v>
      </c>
      <c r="D63" s="84">
        <f t="shared" ca="1" si="8"/>
        <v>0.69810401022979318</v>
      </c>
      <c r="E63" s="95">
        <f t="shared" ca="1" si="1"/>
        <v>1.6195304419551344</v>
      </c>
      <c r="F63" s="86">
        <f t="shared" ca="1" si="2"/>
        <v>1.6322172918420752</v>
      </c>
      <c r="G63" s="83">
        <f t="shared" ca="1" si="3"/>
        <v>16.195304419551345</v>
      </c>
      <c r="H63" s="84">
        <f t="shared" ca="1" si="4"/>
        <v>8.1610864592103756</v>
      </c>
      <c r="I63" s="98">
        <f t="shared" ca="1" si="5"/>
        <v>196.19530441955135</v>
      </c>
      <c r="J63" s="99">
        <f t="shared" ca="1" si="6"/>
        <v>88.161086459210381</v>
      </c>
    </row>
    <row r="64" spans="2:10" x14ac:dyDescent="0.2">
      <c r="B64" s="100">
        <v>46</v>
      </c>
      <c r="C64" s="83">
        <f t="shared" ca="1" si="8"/>
        <v>0.3474937061663253</v>
      </c>
      <c r="D64" s="84">
        <f t="shared" ca="1" si="8"/>
        <v>-0.7851211481508874</v>
      </c>
      <c r="E64" s="95">
        <f t="shared" ca="1" si="1"/>
        <v>0.3474937061663253</v>
      </c>
      <c r="F64" s="86">
        <f t="shared" ca="1" si="2"/>
        <v>-0.31744305440906728</v>
      </c>
      <c r="G64" s="83">
        <f t="shared" ca="1" si="3"/>
        <v>3.4749370616632529</v>
      </c>
      <c r="H64" s="84">
        <f t="shared" ca="1" si="4"/>
        <v>-1.5872152720453365</v>
      </c>
      <c r="I64" s="98">
        <f t="shared" ca="1" si="5"/>
        <v>183.47493706166324</v>
      </c>
      <c r="J64" s="99">
        <f t="shared" ca="1" si="6"/>
        <v>78.412784727954659</v>
      </c>
    </row>
    <row r="65" spans="2:10" x14ac:dyDescent="0.2">
      <c r="B65" s="100">
        <v>47</v>
      </c>
      <c r="C65" s="83">
        <f t="shared" ca="1" si="8"/>
        <v>2.6837660850905758</v>
      </c>
      <c r="D65" s="84">
        <f t="shared" ca="1" si="8"/>
        <v>0.12917846102460082</v>
      </c>
      <c r="E65" s="95">
        <f t="shared" ca="1" si="1"/>
        <v>2.6837660850905758</v>
      </c>
      <c r="F65" s="86">
        <f t="shared" ca="1" si="2"/>
        <v>1.9708881329550529</v>
      </c>
      <c r="G65" s="83">
        <f t="shared" ca="1" si="3"/>
        <v>26.837660850905756</v>
      </c>
      <c r="H65" s="84">
        <f t="shared" ca="1" si="4"/>
        <v>9.8544406647752645</v>
      </c>
      <c r="I65" s="98">
        <f t="shared" ca="1" si="5"/>
        <v>206.83766085090576</v>
      </c>
      <c r="J65" s="99">
        <f t="shared" ca="1" si="6"/>
        <v>89.854440664775268</v>
      </c>
    </row>
    <row r="66" spans="2:10" x14ac:dyDescent="0.2">
      <c r="B66" s="100">
        <v>48</v>
      </c>
      <c r="C66" s="83">
        <f t="shared" ca="1" si="8"/>
        <v>0.63367148920511529</v>
      </c>
      <c r="D66" s="84">
        <f t="shared" ca="1" si="8"/>
        <v>-0.78335075344924454</v>
      </c>
      <c r="E66" s="95">
        <f t="shared" ca="1" si="1"/>
        <v>0.63367148920511529</v>
      </c>
      <c r="F66" s="86">
        <f t="shared" ca="1" si="2"/>
        <v>-0.1158542915767089</v>
      </c>
      <c r="G66" s="83">
        <f t="shared" ca="1" si="3"/>
        <v>6.3367148920511527</v>
      </c>
      <c r="H66" s="84">
        <f t="shared" ca="1" si="4"/>
        <v>-0.5792714578835445</v>
      </c>
      <c r="I66" s="98">
        <f t="shared" ca="1" si="5"/>
        <v>186.33671489205116</v>
      </c>
      <c r="J66" s="99">
        <f t="shared" ca="1" si="6"/>
        <v>79.42072854211645</v>
      </c>
    </row>
    <row r="67" spans="2:10" x14ac:dyDescent="0.2">
      <c r="B67" s="100">
        <v>49</v>
      </c>
      <c r="C67" s="83">
        <f t="shared" ca="1" si="8"/>
        <v>2.6777917925680299</v>
      </c>
      <c r="D67" s="84">
        <f t="shared" ca="1" si="8"/>
        <v>-0.29733828885310515</v>
      </c>
      <c r="E67" s="95">
        <f t="shared" ca="1" si="1"/>
        <v>2.6777917925680299</v>
      </c>
      <c r="F67" s="86">
        <f t="shared" ca="1" si="2"/>
        <v>1.6621122439066358</v>
      </c>
      <c r="G67" s="83">
        <f t="shared" ca="1" si="3"/>
        <v>26.777917925680299</v>
      </c>
      <c r="H67" s="84">
        <f t="shared" ca="1" si="4"/>
        <v>8.3105612195331791</v>
      </c>
      <c r="I67" s="98">
        <f t="shared" ca="1" si="5"/>
        <v>206.7779179256803</v>
      </c>
      <c r="J67" s="99">
        <f t="shared" ca="1" si="6"/>
        <v>88.310561219533184</v>
      </c>
    </row>
    <row r="68" spans="2:10" x14ac:dyDescent="0.2">
      <c r="B68" s="100">
        <v>50</v>
      </c>
      <c r="C68" s="83">
        <f t="shared" ca="1" si="8"/>
        <v>9.8096175300814131E-2</v>
      </c>
      <c r="D68" s="84">
        <f t="shared" ca="1" si="8"/>
        <v>0.21621467124932142</v>
      </c>
      <c r="E68" s="95">
        <f t="shared" ca="1" si="1"/>
        <v>9.8096175300814131E-2</v>
      </c>
      <c r="F68" s="86">
        <f t="shared" ca="1" si="2"/>
        <v>0.22307548270336491</v>
      </c>
      <c r="G68" s="83">
        <f t="shared" ca="1" si="3"/>
        <v>0.98096175300814137</v>
      </c>
      <c r="H68" s="84">
        <f t="shared" ca="1" si="4"/>
        <v>1.1153774135168246</v>
      </c>
      <c r="I68" s="98">
        <f t="shared" ca="1" si="5"/>
        <v>180.98096175300813</v>
      </c>
      <c r="J68" s="99">
        <f t="shared" ca="1" si="6"/>
        <v>81.115377413516825</v>
      </c>
    </row>
    <row r="69" spans="2:10" x14ac:dyDescent="0.2">
      <c r="B69" s="100">
        <v>51</v>
      </c>
      <c r="C69" s="83">
        <f t="shared" ca="1" si="8"/>
        <v>-0.90420830459652124</v>
      </c>
      <c r="D69" s="84">
        <f t="shared" ca="1" si="8"/>
        <v>0.81699743246433731</v>
      </c>
      <c r="E69" s="95">
        <f t="shared" ca="1" si="1"/>
        <v>-0.90420830459652124</v>
      </c>
      <c r="F69" s="86">
        <f t="shared" ca="1" si="2"/>
        <v>-4.9492944192831234E-2</v>
      </c>
      <c r="G69" s="83">
        <f t="shared" ca="1" si="3"/>
        <v>-9.042083045965212</v>
      </c>
      <c r="H69" s="84">
        <f t="shared" ca="1" si="4"/>
        <v>-0.24746472096415617</v>
      </c>
      <c r="I69" s="98">
        <f t="shared" ca="1" si="5"/>
        <v>170.9579169540348</v>
      </c>
      <c r="J69" s="99">
        <f t="shared" ca="1" si="6"/>
        <v>79.75253527903584</v>
      </c>
    </row>
    <row r="70" spans="2:10" x14ac:dyDescent="0.2">
      <c r="B70" s="100">
        <v>52</v>
      </c>
      <c r="C70" s="83">
        <f t="shared" ca="1" si="8"/>
        <v>-1.0068776755647268</v>
      </c>
      <c r="D70" s="84">
        <f t="shared" ca="1" si="8"/>
        <v>-0.17169842389931936</v>
      </c>
      <c r="E70" s="95">
        <f t="shared" ca="1" si="1"/>
        <v>-1.0068776755647268</v>
      </c>
      <c r="F70" s="86">
        <f t="shared" ca="1" si="2"/>
        <v>-0.82743157345236884</v>
      </c>
      <c r="G70" s="83">
        <f t="shared" ca="1" si="3"/>
        <v>-10.068776755647269</v>
      </c>
      <c r="H70" s="84">
        <f t="shared" ca="1" si="4"/>
        <v>-4.1371578672618439</v>
      </c>
      <c r="I70" s="98">
        <f t="shared" ca="1" si="5"/>
        <v>169.93122324435274</v>
      </c>
      <c r="J70" s="99">
        <f t="shared" ca="1" si="6"/>
        <v>75.862842132738152</v>
      </c>
    </row>
    <row r="71" spans="2:10" x14ac:dyDescent="0.2">
      <c r="B71" s="100">
        <v>53</v>
      </c>
      <c r="C71" s="83">
        <f t="shared" ca="1" si="8"/>
        <v>-0.88011946238137428</v>
      </c>
      <c r="D71" s="84">
        <f t="shared" ca="1" si="8"/>
        <v>0.11948977968616117</v>
      </c>
      <c r="E71" s="95">
        <f t="shared" ca="1" si="1"/>
        <v>-0.88011946238137428</v>
      </c>
      <c r="F71" s="86">
        <f t="shared" ca="1" si="2"/>
        <v>-0.53075085270985467</v>
      </c>
      <c r="G71" s="83">
        <f t="shared" ca="1" si="3"/>
        <v>-8.8011946238137426</v>
      </c>
      <c r="H71" s="84">
        <f t="shared" ca="1" si="4"/>
        <v>-2.6537542635492732</v>
      </c>
      <c r="I71" s="98">
        <f t="shared" ca="1" si="5"/>
        <v>171.19880537618627</v>
      </c>
      <c r="J71" s="99">
        <f t="shared" ca="1" si="6"/>
        <v>77.346245736450726</v>
      </c>
    </row>
    <row r="72" spans="2:10" x14ac:dyDescent="0.2">
      <c r="B72" s="100">
        <v>54</v>
      </c>
      <c r="C72" s="83">
        <f t="shared" ca="1" si="8"/>
        <v>0.25539229015884973</v>
      </c>
      <c r="D72" s="84">
        <f t="shared" ca="1" si="8"/>
        <v>-0.54484570688799228</v>
      </c>
      <c r="E72" s="95">
        <f t="shared" ca="1" si="1"/>
        <v>0.25539229015884973</v>
      </c>
      <c r="F72" s="86">
        <f t="shared" ca="1" si="2"/>
        <v>-0.2103230589227485</v>
      </c>
      <c r="G72" s="83">
        <f t="shared" ca="1" si="3"/>
        <v>2.5539229015884972</v>
      </c>
      <c r="H72" s="84">
        <f t="shared" ca="1" si="4"/>
        <v>-1.0516152946137425</v>
      </c>
      <c r="I72" s="98">
        <f t="shared" ca="1" si="5"/>
        <v>182.55392290158849</v>
      </c>
      <c r="J72" s="99">
        <f t="shared" ca="1" si="6"/>
        <v>78.94838470538626</v>
      </c>
    </row>
    <row r="73" spans="2:10" x14ac:dyDescent="0.2">
      <c r="B73" s="100">
        <v>55</v>
      </c>
      <c r="C73" s="83">
        <f t="shared" ca="1" si="8"/>
        <v>-0.72243541571431236</v>
      </c>
      <c r="D73" s="84">
        <f t="shared" ca="1" si="8"/>
        <v>-0.12201854766893407</v>
      </c>
      <c r="E73" s="95">
        <f t="shared" ca="1" si="1"/>
        <v>-0.72243541571431236</v>
      </c>
      <c r="F73" s="86">
        <f t="shared" ca="1" si="2"/>
        <v>-0.59284346351326234</v>
      </c>
      <c r="G73" s="83">
        <f t="shared" ca="1" si="3"/>
        <v>-7.2243541571431233</v>
      </c>
      <c r="H73" s="84">
        <f t="shared" ca="1" si="4"/>
        <v>-2.9642173175663116</v>
      </c>
      <c r="I73" s="98">
        <f t="shared" ca="1" si="5"/>
        <v>172.77564584285687</v>
      </c>
      <c r="J73" s="99">
        <f t="shared" ca="1" si="6"/>
        <v>77.035782682433691</v>
      </c>
    </row>
    <row r="74" spans="2:10" x14ac:dyDescent="0.2">
      <c r="B74" s="100">
        <v>56</v>
      </c>
      <c r="C74" s="83">
        <f t="shared" ca="1" si="8"/>
        <v>-0.94061137998072097</v>
      </c>
      <c r="D74" s="84">
        <f t="shared" ca="1" si="8"/>
        <v>-1.322525234701746</v>
      </c>
      <c r="E74" s="95">
        <f t="shared" ca="1" si="1"/>
        <v>-0.94061137998072097</v>
      </c>
      <c r="F74" s="86">
        <f t="shared" ca="1" si="2"/>
        <v>-1.60289989684294</v>
      </c>
      <c r="G74" s="83">
        <f t="shared" ca="1" si="3"/>
        <v>-9.4061137998072102</v>
      </c>
      <c r="H74" s="84">
        <f t="shared" ca="1" si="4"/>
        <v>-8.0144994842146993</v>
      </c>
      <c r="I74" s="98">
        <f t="shared" ca="1" si="5"/>
        <v>170.5938862001928</v>
      </c>
      <c r="J74" s="99">
        <f t="shared" ca="1" si="6"/>
        <v>71.985500515785304</v>
      </c>
    </row>
    <row r="75" spans="2:10" x14ac:dyDescent="0.2">
      <c r="B75" s="100">
        <v>57</v>
      </c>
      <c r="C75" s="83">
        <f t="shared" ca="1" si="8"/>
        <v>1.2054304827538547</v>
      </c>
      <c r="D75" s="84">
        <f t="shared" ca="1" si="8"/>
        <v>0.75322075829603996</v>
      </c>
      <c r="E75" s="95">
        <f t="shared" ca="1" si="1"/>
        <v>1.2054304827538547</v>
      </c>
      <c r="F75" s="86">
        <f t="shared" ca="1" si="2"/>
        <v>1.3817085515540923</v>
      </c>
      <c r="G75" s="83">
        <f t="shared" ca="1" si="3"/>
        <v>12.054304827538546</v>
      </c>
      <c r="H75" s="84">
        <f t="shared" ca="1" si="4"/>
        <v>6.9085427577704621</v>
      </c>
      <c r="I75" s="98">
        <f t="shared" ca="1" si="5"/>
        <v>192.05430482753854</v>
      </c>
      <c r="J75" s="99">
        <f t="shared" ca="1" si="6"/>
        <v>86.908542757770462</v>
      </c>
    </row>
    <row r="76" spans="2:10" x14ac:dyDescent="0.2">
      <c r="B76" s="100">
        <v>58</v>
      </c>
      <c r="C76" s="83">
        <f t="shared" ca="1" si="8"/>
        <v>-0.21232344112516038</v>
      </c>
      <c r="D76" s="84">
        <f t="shared" ca="1" si="8"/>
        <v>-0.20161794386953641</v>
      </c>
      <c r="E76" s="95">
        <f t="shared" ca="1" si="1"/>
        <v>-0.21232344112516038</v>
      </c>
      <c r="F76" s="86">
        <f t="shared" ca="1" si="2"/>
        <v>-0.29261042039303864</v>
      </c>
      <c r="G76" s="83">
        <f t="shared" ca="1" si="3"/>
        <v>-2.1232344112516039</v>
      </c>
      <c r="H76" s="84">
        <f t="shared" ca="1" si="4"/>
        <v>-1.4630521019651932</v>
      </c>
      <c r="I76" s="98">
        <f t="shared" ca="1" si="5"/>
        <v>177.87676558874838</v>
      </c>
      <c r="J76" s="99">
        <f t="shared" ca="1" si="6"/>
        <v>78.536947898034811</v>
      </c>
    </row>
    <row r="77" spans="2:10" x14ac:dyDescent="0.2">
      <c r="B77" s="100">
        <v>59</v>
      </c>
      <c r="C77" s="83">
        <f t="shared" ca="1" si="8"/>
        <v>0.41665536406606624</v>
      </c>
      <c r="D77" s="84">
        <f t="shared" ca="1" si="8"/>
        <v>1.2083803783342104</v>
      </c>
      <c r="E77" s="95">
        <f t="shared" ca="1" si="1"/>
        <v>0.41665536406606624</v>
      </c>
      <c r="F77" s="86">
        <f t="shared" ca="1" si="2"/>
        <v>1.1546149534791759</v>
      </c>
      <c r="G77" s="83">
        <f t="shared" ca="1" si="3"/>
        <v>4.1665536406606627</v>
      </c>
      <c r="H77" s="84">
        <f t="shared" ca="1" si="4"/>
        <v>5.7730747673958795</v>
      </c>
      <c r="I77" s="98">
        <f t="shared" ca="1" si="5"/>
        <v>184.16655364066065</v>
      </c>
      <c r="J77" s="99">
        <f t="shared" ca="1" si="6"/>
        <v>85.773074767395883</v>
      </c>
    </row>
    <row r="78" spans="2:10" x14ac:dyDescent="0.2">
      <c r="B78" s="100">
        <v>60</v>
      </c>
      <c r="C78" s="83">
        <f t="shared" ca="1" si="8"/>
        <v>0.74426767543712824</v>
      </c>
      <c r="D78" s="84">
        <f t="shared" ca="1" si="8"/>
        <v>4.8469141395589228E-2</v>
      </c>
      <c r="E78" s="95">
        <f t="shared" ca="1" si="1"/>
        <v>0.74426767543712824</v>
      </c>
      <c r="F78" s="86">
        <f t="shared" ca="1" si="2"/>
        <v>0.55560126323294212</v>
      </c>
      <c r="G78" s="83">
        <f t="shared" ca="1" si="3"/>
        <v>7.4426767543712824</v>
      </c>
      <c r="H78" s="84">
        <f t="shared" ca="1" si="4"/>
        <v>2.7780063161647108</v>
      </c>
      <c r="I78" s="98">
        <f t="shared" ca="1" si="5"/>
        <v>187.44267675437129</v>
      </c>
      <c r="J78" s="99">
        <f t="shared" ca="1" si="6"/>
        <v>82.778006316164706</v>
      </c>
    </row>
    <row r="79" spans="2:10" x14ac:dyDescent="0.2">
      <c r="B79" s="100">
        <v>61</v>
      </c>
      <c r="C79" s="83">
        <f t="shared" ref="C79:D98" ca="1" si="9">SQRT(-2*LN(RAND()))*COS(2*PI()*RAND())</f>
        <v>0.51445682735414644</v>
      </c>
      <c r="D79" s="84">
        <f t="shared" ca="1" si="9"/>
        <v>1.0147561348328156</v>
      </c>
      <c r="E79" s="95">
        <f t="shared" ca="1" si="1"/>
        <v>0.51445682735414644</v>
      </c>
      <c r="F79" s="86">
        <f t="shared" ca="1" si="2"/>
        <v>1.0848006100812355</v>
      </c>
      <c r="G79" s="83">
        <f t="shared" ca="1" si="3"/>
        <v>5.1445682735414646</v>
      </c>
      <c r="H79" s="84">
        <f t="shared" ca="1" si="4"/>
        <v>5.4240030504061778</v>
      </c>
      <c r="I79" s="98">
        <f t="shared" ca="1" si="5"/>
        <v>185.14456827354147</v>
      </c>
      <c r="J79" s="99">
        <f t="shared" ca="1" si="6"/>
        <v>85.424003050406185</v>
      </c>
    </row>
    <row r="80" spans="2:10" x14ac:dyDescent="0.2">
      <c r="B80" s="100">
        <v>62</v>
      </c>
      <c r="C80" s="83">
        <f t="shared" ca="1" si="9"/>
        <v>0.54840048726566304</v>
      </c>
      <c r="D80" s="84">
        <f t="shared" ca="1" si="9"/>
        <v>-1.3931547432892977</v>
      </c>
      <c r="E80" s="95">
        <f t="shared" ca="1" si="1"/>
        <v>0.54840048726566304</v>
      </c>
      <c r="F80" s="86">
        <f t="shared" ca="1" si="2"/>
        <v>-0.6110311478225865</v>
      </c>
      <c r="G80" s="83">
        <f t="shared" ca="1" si="3"/>
        <v>5.4840048726566302</v>
      </c>
      <c r="H80" s="84">
        <f t="shared" ca="1" si="4"/>
        <v>-3.0551557391129327</v>
      </c>
      <c r="I80" s="98">
        <f t="shared" ca="1" si="5"/>
        <v>185.48400487265664</v>
      </c>
      <c r="J80" s="99">
        <f t="shared" ca="1" si="6"/>
        <v>76.944844260887066</v>
      </c>
    </row>
    <row r="81" spans="2:10" x14ac:dyDescent="0.2">
      <c r="B81" s="100">
        <v>63</v>
      </c>
      <c r="C81" s="83">
        <f t="shared" ca="1" si="9"/>
        <v>-0.29205857082729864</v>
      </c>
      <c r="D81" s="84">
        <f t="shared" ca="1" si="9"/>
        <v>1.4751081866840172</v>
      </c>
      <c r="E81" s="95">
        <f t="shared" ca="1" si="1"/>
        <v>-0.29205857082729864</v>
      </c>
      <c r="F81" s="86">
        <f t="shared" ca="1" si="2"/>
        <v>0.84899695437704437</v>
      </c>
      <c r="G81" s="83">
        <f t="shared" ca="1" si="3"/>
        <v>-2.9205857082729865</v>
      </c>
      <c r="H81" s="84">
        <f t="shared" ca="1" si="4"/>
        <v>4.2449847718852221</v>
      </c>
      <c r="I81" s="98">
        <f t="shared" ca="1" si="5"/>
        <v>177.07941429172701</v>
      </c>
      <c r="J81" s="99">
        <f t="shared" ca="1" si="6"/>
        <v>84.244984771885228</v>
      </c>
    </row>
    <row r="82" spans="2:10" x14ac:dyDescent="0.2">
      <c r="B82" s="100">
        <v>64</v>
      </c>
      <c r="C82" s="83">
        <f t="shared" ca="1" si="9"/>
        <v>-0.32947557864269</v>
      </c>
      <c r="D82" s="84">
        <f t="shared" ca="1" si="9"/>
        <v>0.67554650579431963</v>
      </c>
      <c r="E82" s="95">
        <f t="shared" ca="1" si="1"/>
        <v>-0.32947557864269</v>
      </c>
      <c r="F82" s="86">
        <f t="shared" ca="1" si="2"/>
        <v>0.25180379707835115</v>
      </c>
      <c r="G82" s="83">
        <f t="shared" ca="1" si="3"/>
        <v>-3.2947557864268999</v>
      </c>
      <c r="H82" s="84">
        <f t="shared" ca="1" si="4"/>
        <v>1.2590189853917557</v>
      </c>
      <c r="I82" s="98">
        <f t="shared" ca="1" si="5"/>
        <v>176.70524421357311</v>
      </c>
      <c r="J82" s="99">
        <f t="shared" ca="1" si="6"/>
        <v>81.259018985391762</v>
      </c>
    </row>
    <row r="83" spans="2:10" x14ac:dyDescent="0.2">
      <c r="B83" s="100">
        <v>65</v>
      </c>
      <c r="C83" s="83">
        <f t="shared" ca="1" si="9"/>
        <v>0.38302248276866241</v>
      </c>
      <c r="D83" s="84">
        <f t="shared" ca="1" si="9"/>
        <v>-0.5928221706814647</v>
      </c>
      <c r="E83" s="95">
        <f t="shared" ref="E83:E146" ca="1" si="10">C83</f>
        <v>0.38302248276866241</v>
      </c>
      <c r="F83" s="86">
        <f t="shared" ref="F83:F146" ca="1" si="11">C83*$H$7+D83*SQRT(1-$H$7^2)</f>
        <v>-0.1552439723394457</v>
      </c>
      <c r="G83" s="83">
        <f t="shared" ref="G83:G146" ca="1" si="12">E83*$H$5</f>
        <v>3.830224827686624</v>
      </c>
      <c r="H83" s="84">
        <f t="shared" ref="H83:H146" ca="1" si="13">F83*$I$5</f>
        <v>-0.77621986169722845</v>
      </c>
      <c r="I83" s="98">
        <f t="shared" ref="I83:I146" ca="1" si="14">G83+$H$4</f>
        <v>183.83022482768664</v>
      </c>
      <c r="J83" s="99">
        <f t="shared" ref="J83:J146" ca="1" si="15">H83+$I$4</f>
        <v>79.223780138302772</v>
      </c>
    </row>
    <row r="84" spans="2:10" x14ac:dyDescent="0.2">
      <c r="B84" s="100">
        <v>66</v>
      </c>
      <c r="C84" s="83">
        <f t="shared" ca="1" si="9"/>
        <v>1.3445401226883842</v>
      </c>
      <c r="D84" s="84">
        <f t="shared" ca="1" si="9"/>
        <v>-1.6216673982257956</v>
      </c>
      <c r="E84" s="95">
        <f t="shared" ca="1" si="10"/>
        <v>1.3445401226883842</v>
      </c>
      <c r="F84" s="86">
        <f t="shared" ca="1" si="11"/>
        <v>-0.21692408005121255</v>
      </c>
      <c r="G84" s="83">
        <f t="shared" ca="1" si="12"/>
        <v>13.445401226883842</v>
      </c>
      <c r="H84" s="84">
        <f t="shared" ca="1" si="13"/>
        <v>-1.0846204002560627</v>
      </c>
      <c r="I84" s="98">
        <f t="shared" ca="1" si="14"/>
        <v>193.44540122688383</v>
      </c>
      <c r="J84" s="99">
        <f t="shared" ca="1" si="15"/>
        <v>78.915379599743943</v>
      </c>
    </row>
    <row r="85" spans="2:10" x14ac:dyDescent="0.2">
      <c r="B85" s="100">
        <v>67</v>
      </c>
      <c r="C85" s="83">
        <f t="shared" ca="1" si="9"/>
        <v>0.29957455686113332</v>
      </c>
      <c r="D85" s="84">
        <f t="shared" ca="1" si="9"/>
        <v>0.58249336357726189</v>
      </c>
      <c r="E85" s="95">
        <f t="shared" ca="1" si="10"/>
        <v>0.29957455686113332</v>
      </c>
      <c r="F85" s="86">
        <f t="shared" ca="1" si="11"/>
        <v>0.62568565641161378</v>
      </c>
      <c r="G85" s="83">
        <f t="shared" ca="1" si="12"/>
        <v>2.9957455686113335</v>
      </c>
      <c r="H85" s="84">
        <f t="shared" ca="1" si="13"/>
        <v>3.1284282820580689</v>
      </c>
      <c r="I85" s="98">
        <f t="shared" ca="1" si="14"/>
        <v>182.99574556861134</v>
      </c>
      <c r="J85" s="99">
        <f t="shared" ca="1" si="15"/>
        <v>83.128428282058067</v>
      </c>
    </row>
    <row r="86" spans="2:10" x14ac:dyDescent="0.2">
      <c r="B86" s="100">
        <v>68</v>
      </c>
      <c r="C86" s="83">
        <f t="shared" ca="1" si="9"/>
        <v>-9.3759963197688721E-3</v>
      </c>
      <c r="D86" s="84">
        <f t="shared" ca="1" si="9"/>
        <v>0.22804766975037066</v>
      </c>
      <c r="E86" s="95">
        <f t="shared" ca="1" si="10"/>
        <v>-9.3759963197688721E-3</v>
      </c>
      <c r="F86" s="86">
        <f t="shared" ca="1" si="11"/>
        <v>0.15629541375798664</v>
      </c>
      <c r="G86" s="83">
        <f t="shared" ca="1" si="12"/>
        <v>-9.3759963197688728E-2</v>
      </c>
      <c r="H86" s="84">
        <f t="shared" ca="1" si="13"/>
        <v>0.78147706878993317</v>
      </c>
      <c r="I86" s="98">
        <f t="shared" ca="1" si="14"/>
        <v>179.9062400368023</v>
      </c>
      <c r="J86" s="99">
        <f t="shared" ca="1" si="15"/>
        <v>80.78147706878994</v>
      </c>
    </row>
    <row r="87" spans="2:10" x14ac:dyDescent="0.2">
      <c r="B87" s="100">
        <v>69</v>
      </c>
      <c r="C87" s="83">
        <f t="shared" ca="1" si="9"/>
        <v>-1.4850226574728091</v>
      </c>
      <c r="D87" s="84">
        <f t="shared" ca="1" si="9"/>
        <v>-1.6913101955582415</v>
      </c>
      <c r="E87" s="95">
        <f t="shared" ca="1" si="10"/>
        <v>-1.4850226574728091</v>
      </c>
      <c r="F87" s="86">
        <f t="shared" ca="1" si="11"/>
        <v>-2.2473529314353655</v>
      </c>
      <c r="G87" s="83">
        <f t="shared" ca="1" si="12"/>
        <v>-14.850226574728092</v>
      </c>
      <c r="H87" s="84">
        <f t="shared" ca="1" si="13"/>
        <v>-11.236764657176828</v>
      </c>
      <c r="I87" s="98">
        <f t="shared" ca="1" si="14"/>
        <v>165.14977342527192</v>
      </c>
      <c r="J87" s="99">
        <f t="shared" ca="1" si="15"/>
        <v>68.76323534282318</v>
      </c>
    </row>
    <row r="88" spans="2:10" x14ac:dyDescent="0.2">
      <c r="B88" s="100">
        <v>70</v>
      </c>
      <c r="C88" s="83">
        <f t="shared" ca="1" si="9"/>
        <v>0.3859569133484021</v>
      </c>
      <c r="D88" s="84">
        <f t="shared" ca="1" si="9"/>
        <v>0.9420213207310838</v>
      </c>
      <c r="E88" s="95">
        <f t="shared" ca="1" si="10"/>
        <v>0.3859569133484021</v>
      </c>
      <c r="F88" s="86">
        <f t="shared" ca="1" si="11"/>
        <v>0.9429076233601259</v>
      </c>
      <c r="G88" s="83">
        <f t="shared" ca="1" si="12"/>
        <v>3.8595691334840208</v>
      </c>
      <c r="H88" s="84">
        <f t="shared" ca="1" si="13"/>
        <v>4.7145381168006297</v>
      </c>
      <c r="I88" s="98">
        <f t="shared" ca="1" si="14"/>
        <v>183.85956913348403</v>
      </c>
      <c r="J88" s="99">
        <f t="shared" ca="1" si="15"/>
        <v>84.714538116800625</v>
      </c>
    </row>
    <row r="89" spans="2:10" x14ac:dyDescent="0.2">
      <c r="B89" s="100">
        <v>71</v>
      </c>
      <c r="C89" s="83">
        <f t="shared" ca="1" si="9"/>
        <v>-1.1903760084674557</v>
      </c>
      <c r="D89" s="84">
        <f t="shared" ca="1" si="9"/>
        <v>-1.0452840571803379</v>
      </c>
      <c r="E89" s="95">
        <f t="shared" ca="1" si="10"/>
        <v>-1.1903760084674557</v>
      </c>
      <c r="F89" s="86">
        <f t="shared" ca="1" si="11"/>
        <v>-1.5797453341122463</v>
      </c>
      <c r="G89" s="83">
        <f t="shared" ca="1" si="12"/>
        <v>-11.903760084674557</v>
      </c>
      <c r="H89" s="84">
        <f t="shared" ca="1" si="13"/>
        <v>-7.8987266705612313</v>
      </c>
      <c r="I89" s="98">
        <f t="shared" ca="1" si="14"/>
        <v>168.09623991532544</v>
      </c>
      <c r="J89" s="99">
        <f t="shared" ca="1" si="15"/>
        <v>72.101273329438769</v>
      </c>
    </row>
    <row r="90" spans="2:10" x14ac:dyDescent="0.2">
      <c r="B90" s="100">
        <v>72</v>
      </c>
      <c r="C90" s="83">
        <f t="shared" ca="1" si="9"/>
        <v>2.9096604053008503</v>
      </c>
      <c r="D90" s="84">
        <f t="shared" ca="1" si="9"/>
        <v>-0.12747718004129421</v>
      </c>
      <c r="E90" s="95">
        <f t="shared" ca="1" si="10"/>
        <v>2.9096604053008503</v>
      </c>
      <c r="F90" s="86">
        <f t="shared" ca="1" si="11"/>
        <v>1.9457253679568576</v>
      </c>
      <c r="G90" s="83">
        <f t="shared" ca="1" si="12"/>
        <v>29.096604053008505</v>
      </c>
      <c r="H90" s="84">
        <f t="shared" ca="1" si="13"/>
        <v>9.7286268397842885</v>
      </c>
      <c r="I90" s="98">
        <f t="shared" ca="1" si="14"/>
        <v>209.09660405300849</v>
      </c>
      <c r="J90" s="99">
        <f t="shared" ca="1" si="15"/>
        <v>89.728626839784283</v>
      </c>
    </row>
    <row r="91" spans="2:10" x14ac:dyDescent="0.2">
      <c r="B91" s="100">
        <v>73</v>
      </c>
      <c r="C91" s="83">
        <f t="shared" ca="1" si="9"/>
        <v>-0.88147044311367218</v>
      </c>
      <c r="D91" s="84">
        <f t="shared" ca="1" si="9"/>
        <v>0.60922849291094439</v>
      </c>
      <c r="E91" s="95">
        <f t="shared" ca="1" si="10"/>
        <v>-0.88147044311367218</v>
      </c>
      <c r="F91" s="86">
        <f t="shared" ca="1" si="11"/>
        <v>-0.18195314230431708</v>
      </c>
      <c r="G91" s="83">
        <f t="shared" ca="1" si="12"/>
        <v>-8.8147044311367218</v>
      </c>
      <c r="H91" s="84">
        <f t="shared" ca="1" si="13"/>
        <v>-0.90976571152158536</v>
      </c>
      <c r="I91" s="98">
        <f t="shared" ca="1" si="14"/>
        <v>171.18529556886327</v>
      </c>
      <c r="J91" s="99">
        <f t="shared" ca="1" si="15"/>
        <v>79.090234288478413</v>
      </c>
    </row>
    <row r="92" spans="2:10" x14ac:dyDescent="0.2">
      <c r="B92" s="100">
        <v>74</v>
      </c>
      <c r="C92" s="83">
        <f t="shared" ca="1" si="9"/>
        <v>-0.35373583212754772</v>
      </c>
      <c r="D92" s="84">
        <f t="shared" ca="1" si="9"/>
        <v>-0.65453552648405133</v>
      </c>
      <c r="E92" s="95">
        <f t="shared" ca="1" si="10"/>
        <v>-0.35373583212754772</v>
      </c>
      <c r="F92" s="86">
        <f t="shared" ca="1" si="11"/>
        <v>-0.71504694412172998</v>
      </c>
      <c r="G92" s="83">
        <f t="shared" ca="1" si="12"/>
        <v>-3.5373583212754771</v>
      </c>
      <c r="H92" s="84">
        <f t="shared" ca="1" si="13"/>
        <v>-3.5752347206086501</v>
      </c>
      <c r="I92" s="98">
        <f t="shared" ca="1" si="14"/>
        <v>176.46264167872451</v>
      </c>
      <c r="J92" s="99">
        <f t="shared" ca="1" si="15"/>
        <v>76.424765279391352</v>
      </c>
    </row>
    <row r="93" spans="2:10" x14ac:dyDescent="0.2">
      <c r="B93" s="100">
        <v>75</v>
      </c>
      <c r="C93" s="83">
        <f t="shared" ca="1" si="9"/>
        <v>0.42906561201502391</v>
      </c>
      <c r="D93" s="84">
        <f t="shared" ca="1" si="9"/>
        <v>-0.9796971429252368</v>
      </c>
      <c r="E93" s="95">
        <f t="shared" ca="1" si="10"/>
        <v>0.42906561201502391</v>
      </c>
      <c r="F93" s="86">
        <f t="shared" ca="1" si="11"/>
        <v>-0.39929777437433261</v>
      </c>
      <c r="G93" s="83">
        <f t="shared" ca="1" si="12"/>
        <v>4.2906561201502393</v>
      </c>
      <c r="H93" s="84">
        <f t="shared" ca="1" si="13"/>
        <v>-1.9964888718716631</v>
      </c>
      <c r="I93" s="98">
        <f t="shared" ca="1" si="14"/>
        <v>184.29065612015023</v>
      </c>
      <c r="J93" s="99">
        <f t="shared" ca="1" si="15"/>
        <v>78.003511128128338</v>
      </c>
    </row>
    <row r="94" spans="2:10" x14ac:dyDescent="0.2">
      <c r="B94" s="100">
        <v>76</v>
      </c>
      <c r="C94" s="83">
        <f t="shared" ca="1" si="9"/>
        <v>-1.2466707972667481</v>
      </c>
      <c r="D94" s="84">
        <f t="shared" ca="1" si="9"/>
        <v>0.36738425829078986</v>
      </c>
      <c r="E94" s="95">
        <f t="shared" ca="1" si="10"/>
        <v>-1.2466707972667481</v>
      </c>
      <c r="F94" s="86">
        <f t="shared" ca="1" si="11"/>
        <v>-0.61030471945102605</v>
      </c>
      <c r="G94" s="83">
        <f t="shared" ca="1" si="12"/>
        <v>-12.466707972667482</v>
      </c>
      <c r="H94" s="84">
        <f t="shared" ca="1" si="13"/>
        <v>-3.0515235972551302</v>
      </c>
      <c r="I94" s="98">
        <f t="shared" ca="1" si="14"/>
        <v>167.53329202733252</v>
      </c>
      <c r="J94" s="99">
        <f t="shared" ca="1" si="15"/>
        <v>76.948476402744873</v>
      </c>
    </row>
    <row r="95" spans="2:10" x14ac:dyDescent="0.2">
      <c r="B95" s="100">
        <v>77</v>
      </c>
      <c r="C95" s="83">
        <f t="shared" ca="1" si="9"/>
        <v>-1.3173474716833753</v>
      </c>
      <c r="D95" s="84">
        <f t="shared" ca="1" si="9"/>
        <v>0.30487441467323295</v>
      </c>
      <c r="E95" s="95">
        <f t="shared" ca="1" si="10"/>
        <v>-1.3173474716833753</v>
      </c>
      <c r="F95" s="86">
        <f t="shared" ca="1" si="11"/>
        <v>-0.70441934897008396</v>
      </c>
      <c r="G95" s="83">
        <f t="shared" ca="1" si="12"/>
        <v>-13.173474716833752</v>
      </c>
      <c r="H95" s="84">
        <f t="shared" ca="1" si="13"/>
        <v>-3.5220967448504199</v>
      </c>
      <c r="I95" s="98">
        <f t="shared" ca="1" si="14"/>
        <v>166.82652528316623</v>
      </c>
      <c r="J95" s="99">
        <f t="shared" ca="1" si="15"/>
        <v>76.477903255149585</v>
      </c>
    </row>
    <row r="96" spans="2:10" x14ac:dyDescent="0.2">
      <c r="B96" s="100">
        <v>78</v>
      </c>
      <c r="C96" s="83">
        <f t="shared" ca="1" si="9"/>
        <v>6.460654170312688E-2</v>
      </c>
      <c r="D96" s="84">
        <f t="shared" ca="1" si="9"/>
        <v>3.6792250354390391E-2</v>
      </c>
      <c r="E96" s="95">
        <f t="shared" ca="1" si="10"/>
        <v>6.460654170312688E-2</v>
      </c>
      <c r="F96" s="86">
        <f t="shared" ca="1" si="11"/>
        <v>7.1499501455279738E-2</v>
      </c>
      <c r="G96" s="83">
        <f t="shared" ca="1" si="12"/>
        <v>0.64606541703126874</v>
      </c>
      <c r="H96" s="84">
        <f t="shared" ca="1" si="13"/>
        <v>0.35749750727639867</v>
      </c>
      <c r="I96" s="98">
        <f t="shared" ca="1" si="14"/>
        <v>180.64606541703128</v>
      </c>
      <c r="J96" s="99">
        <f t="shared" ca="1" si="15"/>
        <v>80.357497507276392</v>
      </c>
    </row>
    <row r="97" spans="2:10" x14ac:dyDescent="0.2">
      <c r="B97" s="100">
        <v>79</v>
      </c>
      <c r="C97" s="83">
        <f t="shared" ca="1" si="9"/>
        <v>-0.23770502431878901</v>
      </c>
      <c r="D97" s="84">
        <f t="shared" ca="1" si="9"/>
        <v>0.15381831224120496</v>
      </c>
      <c r="E97" s="95">
        <f t="shared" ca="1" si="10"/>
        <v>-0.23770502431878901</v>
      </c>
      <c r="F97" s="86">
        <f t="shared" ca="1" si="11"/>
        <v>-5.6545270236170134E-2</v>
      </c>
      <c r="G97" s="83">
        <f t="shared" ca="1" si="12"/>
        <v>-2.3770502431878899</v>
      </c>
      <c r="H97" s="84">
        <f t="shared" ca="1" si="13"/>
        <v>-0.28272635118085065</v>
      </c>
      <c r="I97" s="98">
        <f t="shared" ca="1" si="14"/>
        <v>177.62294975681212</v>
      </c>
      <c r="J97" s="99">
        <f t="shared" ca="1" si="15"/>
        <v>79.717273648819145</v>
      </c>
    </row>
    <row r="98" spans="2:10" x14ac:dyDescent="0.2">
      <c r="B98" s="100">
        <v>80</v>
      </c>
      <c r="C98" s="83">
        <f t="shared" ca="1" si="9"/>
        <v>1.5669227036496169</v>
      </c>
      <c r="D98" s="84">
        <f t="shared" ca="1" si="9"/>
        <v>1.1096913019096464</v>
      </c>
      <c r="E98" s="95">
        <f t="shared" ca="1" si="10"/>
        <v>1.5669227036496169</v>
      </c>
      <c r="F98" s="86">
        <f t="shared" ca="1" si="11"/>
        <v>1.8893239935911592</v>
      </c>
      <c r="G98" s="83">
        <f t="shared" ca="1" si="12"/>
        <v>15.669227036496169</v>
      </c>
      <c r="H98" s="84">
        <f t="shared" ca="1" si="13"/>
        <v>9.4466199679557956</v>
      </c>
      <c r="I98" s="98">
        <f t="shared" ca="1" si="14"/>
        <v>195.66922703649618</v>
      </c>
      <c r="J98" s="99">
        <f t="shared" ca="1" si="15"/>
        <v>89.446619967955797</v>
      </c>
    </row>
    <row r="99" spans="2:10" x14ac:dyDescent="0.2">
      <c r="B99" s="100">
        <v>81</v>
      </c>
      <c r="C99" s="83">
        <f t="shared" ref="C99:D118" ca="1" si="16">SQRT(-2*LN(RAND()))*COS(2*PI()*RAND())</f>
        <v>-0.70285869035939397</v>
      </c>
      <c r="D99" s="84">
        <f t="shared" ca="1" si="16"/>
        <v>-1.6985460480695998E-2</v>
      </c>
      <c r="E99" s="95">
        <f t="shared" ca="1" si="10"/>
        <v>-0.70285869035939397</v>
      </c>
      <c r="F99" s="86">
        <f t="shared" ca="1" si="11"/>
        <v>-0.50413112828644913</v>
      </c>
      <c r="G99" s="83">
        <f t="shared" ca="1" si="12"/>
        <v>-7.0285869035939399</v>
      </c>
      <c r="H99" s="84">
        <f t="shared" ca="1" si="13"/>
        <v>-2.5206556414322456</v>
      </c>
      <c r="I99" s="98">
        <f t="shared" ca="1" si="14"/>
        <v>172.97141309640605</v>
      </c>
      <c r="J99" s="99">
        <f t="shared" ca="1" si="15"/>
        <v>77.479344358567758</v>
      </c>
    </row>
    <row r="100" spans="2:10" x14ac:dyDescent="0.2">
      <c r="B100" s="100">
        <v>82</v>
      </c>
      <c r="C100" s="83">
        <f t="shared" ca="1" si="16"/>
        <v>-0.43716889444279422</v>
      </c>
      <c r="D100" s="84">
        <f t="shared" ca="1" si="16"/>
        <v>0.76475667887234278</v>
      </c>
      <c r="E100" s="95">
        <f t="shared" ca="1" si="10"/>
        <v>-0.43716889444279422</v>
      </c>
      <c r="F100" s="86">
        <f t="shared" ca="1" si="11"/>
        <v>0.24012728263174038</v>
      </c>
      <c r="G100" s="83">
        <f t="shared" ca="1" si="12"/>
        <v>-4.3716889444279419</v>
      </c>
      <c r="H100" s="84">
        <f t="shared" ca="1" si="13"/>
        <v>1.200636413158702</v>
      </c>
      <c r="I100" s="98">
        <f t="shared" ca="1" si="14"/>
        <v>175.62831105557206</v>
      </c>
      <c r="J100" s="99">
        <f t="shared" ca="1" si="15"/>
        <v>81.200636413158705</v>
      </c>
    </row>
    <row r="101" spans="2:10" x14ac:dyDescent="0.2">
      <c r="B101" s="100">
        <v>83</v>
      </c>
      <c r="C101" s="83">
        <f t="shared" ca="1" si="16"/>
        <v>0.7116723187947066</v>
      </c>
      <c r="D101" s="84">
        <f t="shared" ca="1" si="16"/>
        <v>0.31919282567368384</v>
      </c>
      <c r="E101" s="95">
        <f t="shared" ca="1" si="10"/>
        <v>0.7116723187947066</v>
      </c>
      <c r="F101" s="86">
        <f t="shared" ca="1" si="11"/>
        <v>0.72611989510159136</v>
      </c>
      <c r="G101" s="83">
        <f t="shared" ca="1" si="12"/>
        <v>7.1167231879470663</v>
      </c>
      <c r="H101" s="84">
        <f t="shared" ca="1" si="13"/>
        <v>3.6305994755079567</v>
      </c>
      <c r="I101" s="98">
        <f t="shared" ca="1" si="14"/>
        <v>187.11672318794706</v>
      </c>
      <c r="J101" s="99">
        <f t="shared" ca="1" si="15"/>
        <v>83.63059947550795</v>
      </c>
    </row>
    <row r="102" spans="2:10" x14ac:dyDescent="0.2">
      <c r="B102" s="100">
        <v>84</v>
      </c>
      <c r="C102" s="83">
        <f t="shared" ca="1" si="16"/>
        <v>-0.28082546003364911</v>
      </c>
      <c r="D102" s="84">
        <f t="shared" ca="1" si="16"/>
        <v>0.56394646633238332</v>
      </c>
      <c r="E102" s="95">
        <f t="shared" ca="1" si="10"/>
        <v>-0.28082546003364911</v>
      </c>
      <c r="F102" s="86">
        <f t="shared" ca="1" si="11"/>
        <v>0.20616051066068217</v>
      </c>
      <c r="G102" s="83">
        <f t="shared" ca="1" si="12"/>
        <v>-2.808254600336491</v>
      </c>
      <c r="H102" s="84">
        <f t="shared" ca="1" si="13"/>
        <v>1.0308025533034109</v>
      </c>
      <c r="I102" s="98">
        <f t="shared" ca="1" si="14"/>
        <v>177.19174539966352</v>
      </c>
      <c r="J102" s="99">
        <f t="shared" ca="1" si="15"/>
        <v>81.030802553303417</v>
      </c>
    </row>
    <row r="103" spans="2:10" x14ac:dyDescent="0.2">
      <c r="B103" s="100">
        <v>85</v>
      </c>
      <c r="C103" s="83">
        <f t="shared" ca="1" si="16"/>
        <v>-1.8002103082501761</v>
      </c>
      <c r="D103" s="84">
        <f t="shared" ca="1" si="16"/>
        <v>0.13884467798367808</v>
      </c>
      <c r="E103" s="95">
        <f t="shared" ca="1" si="10"/>
        <v>-1.8002103082501761</v>
      </c>
      <c r="F103" s="86">
        <f t="shared" ca="1" si="11"/>
        <v>-1.1609922827246717</v>
      </c>
      <c r="G103" s="83">
        <f t="shared" ca="1" si="12"/>
        <v>-18.002103082501762</v>
      </c>
      <c r="H103" s="84">
        <f t="shared" ca="1" si="13"/>
        <v>-5.8049614136233583</v>
      </c>
      <c r="I103" s="98">
        <f t="shared" ca="1" si="14"/>
        <v>161.99789691749822</v>
      </c>
      <c r="J103" s="99">
        <f t="shared" ca="1" si="15"/>
        <v>74.19503858637664</v>
      </c>
    </row>
    <row r="104" spans="2:10" x14ac:dyDescent="0.2">
      <c r="B104" s="100">
        <v>86</v>
      </c>
      <c r="C104" s="83">
        <f t="shared" ca="1" si="16"/>
        <v>0.69898294616504852</v>
      </c>
      <c r="D104" s="84">
        <f t="shared" ca="1" si="16"/>
        <v>1.0222206299854126</v>
      </c>
      <c r="E104" s="95">
        <f t="shared" ca="1" si="10"/>
        <v>0.69898294616504852</v>
      </c>
      <c r="F104" s="86">
        <f t="shared" ca="1" si="11"/>
        <v>1.2192996090376147</v>
      </c>
      <c r="G104" s="83">
        <f t="shared" ca="1" si="12"/>
        <v>6.9898294616504852</v>
      </c>
      <c r="H104" s="84">
        <f t="shared" ca="1" si="13"/>
        <v>6.0964980451880733</v>
      </c>
      <c r="I104" s="98">
        <f t="shared" ca="1" si="14"/>
        <v>186.98982946165049</v>
      </c>
      <c r="J104" s="99">
        <f t="shared" ca="1" si="15"/>
        <v>86.096498045188071</v>
      </c>
    </row>
    <row r="105" spans="2:10" x14ac:dyDescent="0.2">
      <c r="B105" s="100">
        <v>87</v>
      </c>
      <c r="C105" s="83">
        <f t="shared" ca="1" si="16"/>
        <v>0.93041779123834101</v>
      </c>
      <c r="D105" s="84">
        <f t="shared" ca="1" si="16"/>
        <v>0.93812552607564148</v>
      </c>
      <c r="E105" s="95">
        <f t="shared" ca="1" si="10"/>
        <v>0.93041779123834101</v>
      </c>
      <c r="F105" s="86">
        <f t="shared" ca="1" si="11"/>
        <v>1.321248084012669</v>
      </c>
      <c r="G105" s="83">
        <f t="shared" ca="1" si="12"/>
        <v>9.3041779123834107</v>
      </c>
      <c r="H105" s="84">
        <f t="shared" ca="1" si="13"/>
        <v>6.6062404200633456</v>
      </c>
      <c r="I105" s="98">
        <f t="shared" ca="1" si="14"/>
        <v>189.30417791238341</v>
      </c>
      <c r="J105" s="99">
        <f t="shared" ca="1" si="15"/>
        <v>86.606240420063344</v>
      </c>
    </row>
    <row r="106" spans="2:10" x14ac:dyDescent="0.2">
      <c r="B106" s="100">
        <v>88</v>
      </c>
      <c r="C106" s="83">
        <f t="shared" ca="1" si="16"/>
        <v>-0.29818649344206855</v>
      </c>
      <c r="D106" s="84">
        <f t="shared" ca="1" si="16"/>
        <v>1.4841144972404616</v>
      </c>
      <c r="E106" s="95">
        <f t="shared" ca="1" si="10"/>
        <v>-0.29818649344206855</v>
      </c>
      <c r="F106" s="86">
        <f t="shared" ca="1" si="11"/>
        <v>0.85113920077111316</v>
      </c>
      <c r="G106" s="83">
        <f t="shared" ca="1" si="12"/>
        <v>-2.9818649344206856</v>
      </c>
      <c r="H106" s="84">
        <f t="shared" ca="1" si="13"/>
        <v>4.255696003855566</v>
      </c>
      <c r="I106" s="98">
        <f t="shared" ca="1" si="14"/>
        <v>177.01813506557932</v>
      </c>
      <c r="J106" s="99">
        <f t="shared" ca="1" si="15"/>
        <v>84.255696003855562</v>
      </c>
    </row>
    <row r="107" spans="2:10" x14ac:dyDescent="0.2">
      <c r="B107" s="100">
        <v>89</v>
      </c>
      <c r="C107" s="83">
        <f t="shared" ca="1" si="16"/>
        <v>0.41139365862387151</v>
      </c>
      <c r="D107" s="84">
        <f t="shared" ca="1" si="16"/>
        <v>8.229554975727231E-2</v>
      </c>
      <c r="E107" s="95">
        <f t="shared" ca="1" si="10"/>
        <v>0.41139365862387151</v>
      </c>
      <c r="F107" s="86">
        <f t="shared" ca="1" si="11"/>
        <v>0.34674633889462469</v>
      </c>
      <c r="G107" s="83">
        <f t="shared" ca="1" si="12"/>
        <v>4.1139365862387152</v>
      </c>
      <c r="H107" s="84">
        <f t="shared" ca="1" si="13"/>
        <v>1.7337316944731236</v>
      </c>
      <c r="I107" s="98">
        <f t="shared" ca="1" si="14"/>
        <v>184.11393658623871</v>
      </c>
      <c r="J107" s="99">
        <f t="shared" ca="1" si="15"/>
        <v>81.733731694473121</v>
      </c>
    </row>
    <row r="108" spans="2:10" x14ac:dyDescent="0.2">
      <c r="B108" s="100">
        <v>90</v>
      </c>
      <c r="C108" s="83">
        <f t="shared" ca="1" si="16"/>
        <v>-0.83249021675529</v>
      </c>
      <c r="D108" s="84">
        <f t="shared" ca="1" si="16"/>
        <v>1.3356930428501423</v>
      </c>
      <c r="E108" s="95">
        <f t="shared" ca="1" si="10"/>
        <v>-0.83249021675529</v>
      </c>
      <c r="F108" s="86">
        <f t="shared" ca="1" si="11"/>
        <v>0.37113247507298797</v>
      </c>
      <c r="G108" s="83">
        <f t="shared" ca="1" si="12"/>
        <v>-8.3249021675528994</v>
      </c>
      <c r="H108" s="84">
        <f t="shared" ca="1" si="13"/>
        <v>1.8556623753649397</v>
      </c>
      <c r="I108" s="98">
        <f t="shared" ca="1" si="14"/>
        <v>171.67509783244711</v>
      </c>
      <c r="J108" s="99">
        <f t="shared" ca="1" si="15"/>
        <v>81.855662375364943</v>
      </c>
    </row>
    <row r="109" spans="2:10" x14ac:dyDescent="0.2">
      <c r="B109" s="100">
        <v>91</v>
      </c>
      <c r="C109" s="83">
        <f t="shared" ca="1" si="16"/>
        <v>2.3764835399274737</v>
      </c>
      <c r="D109" s="84">
        <f t="shared" ca="1" si="16"/>
        <v>-1.0427843445474136</v>
      </c>
      <c r="E109" s="95">
        <f t="shared" ca="1" si="10"/>
        <v>2.3764835399274737</v>
      </c>
      <c r="F109" s="86">
        <f t="shared" ca="1" si="11"/>
        <v>0.91884150165019929</v>
      </c>
      <c r="G109" s="83">
        <f t="shared" ca="1" si="12"/>
        <v>23.764835399274737</v>
      </c>
      <c r="H109" s="84">
        <f t="shared" ca="1" si="13"/>
        <v>4.5942075082509968</v>
      </c>
      <c r="I109" s="98">
        <f t="shared" ca="1" si="14"/>
        <v>203.76483539927474</v>
      </c>
      <c r="J109" s="99">
        <f t="shared" ca="1" si="15"/>
        <v>84.594207508251003</v>
      </c>
    </row>
    <row r="110" spans="2:10" x14ac:dyDescent="0.2">
      <c r="B110" s="100">
        <v>92</v>
      </c>
      <c r="C110" s="83">
        <f t="shared" ca="1" si="16"/>
        <v>0.49801084565734755</v>
      </c>
      <c r="D110" s="84">
        <f t="shared" ca="1" si="16"/>
        <v>-3.0635394928951136</v>
      </c>
      <c r="E110" s="95">
        <f t="shared" ca="1" si="10"/>
        <v>0.49801084565734755</v>
      </c>
      <c r="F110" s="86">
        <f t="shared" ca="1" si="11"/>
        <v>-1.8391972106923478</v>
      </c>
      <c r="G110" s="83">
        <f t="shared" ca="1" si="12"/>
        <v>4.9801084565734755</v>
      </c>
      <c r="H110" s="84">
        <f t="shared" ca="1" si="13"/>
        <v>-9.1959860534617395</v>
      </c>
      <c r="I110" s="98">
        <f t="shared" ca="1" si="14"/>
        <v>184.98010845657348</v>
      </c>
      <c r="J110" s="99">
        <f t="shared" ca="1" si="15"/>
        <v>70.804013946538262</v>
      </c>
    </row>
    <row r="111" spans="2:10" x14ac:dyDescent="0.2">
      <c r="B111" s="100">
        <v>93</v>
      </c>
      <c r="C111" s="83">
        <f t="shared" ca="1" si="16"/>
        <v>0.96895239511627174</v>
      </c>
      <c r="D111" s="84">
        <f t="shared" ca="1" si="16"/>
        <v>0.6336598967819369</v>
      </c>
      <c r="E111" s="95">
        <f t="shared" ca="1" si="10"/>
        <v>0.96895239511627174</v>
      </c>
      <c r="F111" s="86">
        <f t="shared" ca="1" si="11"/>
        <v>1.1307903566719955</v>
      </c>
      <c r="G111" s="83">
        <f t="shared" ca="1" si="12"/>
        <v>9.6895239511627178</v>
      </c>
      <c r="H111" s="84">
        <f t="shared" ca="1" si="13"/>
        <v>5.6539517833599771</v>
      </c>
      <c r="I111" s="98">
        <f t="shared" ca="1" si="14"/>
        <v>189.68952395116273</v>
      </c>
      <c r="J111" s="99">
        <f t="shared" ca="1" si="15"/>
        <v>85.653951783359972</v>
      </c>
    </row>
    <row r="112" spans="2:10" x14ac:dyDescent="0.2">
      <c r="B112" s="100">
        <v>94</v>
      </c>
      <c r="C112" s="83">
        <f t="shared" ca="1" si="16"/>
        <v>-0.4762036264549398</v>
      </c>
      <c r="D112" s="84">
        <f t="shared" ca="1" si="16"/>
        <v>-0.63778711729527227</v>
      </c>
      <c r="E112" s="95">
        <f t="shared" ca="1" si="10"/>
        <v>-0.4762036264549398</v>
      </c>
      <c r="F112" s="86">
        <f t="shared" ca="1" si="11"/>
        <v>-0.78881364359954287</v>
      </c>
      <c r="G112" s="83">
        <f t="shared" ca="1" si="12"/>
        <v>-4.7620362645493977</v>
      </c>
      <c r="H112" s="84">
        <f t="shared" ca="1" si="13"/>
        <v>-3.9440682179977142</v>
      </c>
      <c r="I112" s="98">
        <f t="shared" ca="1" si="14"/>
        <v>175.23796373545059</v>
      </c>
      <c r="J112" s="99">
        <f t="shared" ca="1" si="15"/>
        <v>76.05593178200229</v>
      </c>
    </row>
    <row r="113" spans="2:10" x14ac:dyDescent="0.2">
      <c r="B113" s="100">
        <v>95</v>
      </c>
      <c r="C113" s="83">
        <f t="shared" ca="1" si="16"/>
        <v>-0.17326165679766856</v>
      </c>
      <c r="D113" s="84">
        <f t="shared" ca="1" si="16"/>
        <v>2.4635719529871118</v>
      </c>
      <c r="E113" s="95">
        <f t="shared" ca="1" si="10"/>
        <v>-0.17326165679766856</v>
      </c>
      <c r="F113" s="86">
        <f t="shared" ca="1" si="11"/>
        <v>1.638059118323931</v>
      </c>
      <c r="G113" s="83">
        <f t="shared" ca="1" si="12"/>
        <v>-1.7326165679766856</v>
      </c>
      <c r="H113" s="84">
        <f t="shared" ca="1" si="13"/>
        <v>8.1902955916196554</v>
      </c>
      <c r="I113" s="98">
        <f t="shared" ca="1" si="14"/>
        <v>178.26738343202331</v>
      </c>
      <c r="J113" s="99">
        <f t="shared" ca="1" si="15"/>
        <v>88.190295591619659</v>
      </c>
    </row>
    <row r="114" spans="2:10" x14ac:dyDescent="0.2">
      <c r="B114" s="100">
        <v>96</v>
      </c>
      <c r="C114" s="83">
        <f t="shared" ca="1" si="16"/>
        <v>0.9305040608591344</v>
      </c>
      <c r="D114" s="84">
        <f t="shared" ca="1" si="16"/>
        <v>-0.88232608913634003</v>
      </c>
      <c r="E114" s="95">
        <f t="shared" ca="1" si="10"/>
        <v>0.9305040608591344</v>
      </c>
      <c r="F114" s="86">
        <f t="shared" ca="1" si="11"/>
        <v>2.1245980981064894E-2</v>
      </c>
      <c r="G114" s="83">
        <f t="shared" ca="1" si="12"/>
        <v>9.3050406085913444</v>
      </c>
      <c r="H114" s="84">
        <f t="shared" ca="1" si="13"/>
        <v>0.10622990490532447</v>
      </c>
      <c r="I114" s="98">
        <f t="shared" ca="1" si="14"/>
        <v>189.30504060859136</v>
      </c>
      <c r="J114" s="99">
        <f t="shared" ca="1" si="15"/>
        <v>80.106229904905319</v>
      </c>
    </row>
    <row r="115" spans="2:10" x14ac:dyDescent="0.2">
      <c r="B115" s="100">
        <v>97</v>
      </c>
      <c r="C115" s="83">
        <f t="shared" ca="1" si="16"/>
        <v>-6.3737479418724208E-2</v>
      </c>
      <c r="D115" s="84">
        <f t="shared" ca="1" si="16"/>
        <v>0.49470533911521719</v>
      </c>
      <c r="E115" s="95">
        <f t="shared" ca="1" si="10"/>
        <v>-6.3737479418724208E-2</v>
      </c>
      <c r="F115" s="86">
        <f t="shared" ca="1" si="11"/>
        <v>0.30867404165782736</v>
      </c>
      <c r="G115" s="83">
        <f t="shared" ca="1" si="12"/>
        <v>-0.63737479418724208</v>
      </c>
      <c r="H115" s="84">
        <f t="shared" ca="1" si="13"/>
        <v>1.5433702082891367</v>
      </c>
      <c r="I115" s="98">
        <f t="shared" ca="1" si="14"/>
        <v>179.36262520581275</v>
      </c>
      <c r="J115" s="99">
        <f t="shared" ca="1" si="15"/>
        <v>81.543370208289133</v>
      </c>
    </row>
    <row r="116" spans="2:10" x14ac:dyDescent="0.2">
      <c r="B116" s="100">
        <v>98</v>
      </c>
      <c r="C116" s="83">
        <f t="shared" ca="1" si="16"/>
        <v>-0.47530979299708109</v>
      </c>
      <c r="D116" s="84">
        <f t="shared" ca="1" si="16"/>
        <v>0.40343994543803985</v>
      </c>
      <c r="E116" s="95">
        <f t="shared" ca="1" si="10"/>
        <v>-0.47530979299708109</v>
      </c>
      <c r="F116" s="86">
        <f t="shared" ca="1" si="11"/>
        <v>-4.4603105541857313E-2</v>
      </c>
      <c r="G116" s="83">
        <f t="shared" ca="1" si="12"/>
        <v>-4.7530979299708109</v>
      </c>
      <c r="H116" s="84">
        <f t="shared" ca="1" si="13"/>
        <v>-0.22301552770928657</v>
      </c>
      <c r="I116" s="98">
        <f t="shared" ca="1" si="14"/>
        <v>175.24690207002919</v>
      </c>
      <c r="J116" s="99">
        <f t="shared" ca="1" si="15"/>
        <v>79.776984472290707</v>
      </c>
    </row>
    <row r="117" spans="2:10" x14ac:dyDescent="0.2">
      <c r="B117" s="100">
        <v>99</v>
      </c>
      <c r="C117" s="83">
        <f t="shared" ca="1" si="16"/>
        <v>1.076469757935991</v>
      </c>
      <c r="D117" s="84">
        <f t="shared" ca="1" si="16"/>
        <v>-4.8259474899185299E-2</v>
      </c>
      <c r="E117" s="95">
        <f t="shared" ca="1" si="10"/>
        <v>1.076469757935991</v>
      </c>
      <c r="F117" s="86">
        <f t="shared" ca="1" si="11"/>
        <v>0.71906467195603441</v>
      </c>
      <c r="G117" s="83">
        <f t="shared" ca="1" si="12"/>
        <v>10.764697579359909</v>
      </c>
      <c r="H117" s="84">
        <f t="shared" ca="1" si="13"/>
        <v>3.5953233597801719</v>
      </c>
      <c r="I117" s="98">
        <f t="shared" ca="1" si="14"/>
        <v>190.7646975793599</v>
      </c>
      <c r="J117" s="99">
        <f t="shared" ca="1" si="15"/>
        <v>83.595323359780167</v>
      </c>
    </row>
    <row r="118" spans="2:10" x14ac:dyDescent="0.2">
      <c r="B118" s="100">
        <v>100</v>
      </c>
      <c r="C118" s="83">
        <f t="shared" ca="1" si="16"/>
        <v>-0.282801673556342</v>
      </c>
      <c r="D118" s="84">
        <f t="shared" ca="1" si="16"/>
        <v>0.57523420858671026</v>
      </c>
      <c r="E118" s="95">
        <f t="shared" ca="1" si="10"/>
        <v>-0.282801673556342</v>
      </c>
      <c r="F118" s="86">
        <f t="shared" ca="1" si="11"/>
        <v>0.21283822153770862</v>
      </c>
      <c r="G118" s="83">
        <f t="shared" ca="1" si="12"/>
        <v>-2.8280167355634198</v>
      </c>
      <c r="H118" s="84">
        <f t="shared" ca="1" si="13"/>
        <v>1.0641911076885431</v>
      </c>
      <c r="I118" s="98">
        <f t="shared" ca="1" si="14"/>
        <v>177.17198326443659</v>
      </c>
      <c r="J118" s="99">
        <f t="shared" ca="1" si="15"/>
        <v>81.064191107688544</v>
      </c>
    </row>
    <row r="119" spans="2:10" x14ac:dyDescent="0.2">
      <c r="B119" s="100">
        <v>101</v>
      </c>
      <c r="C119" s="83">
        <f t="shared" ref="C119:D138" ca="1" si="17">SQRT(-2*LN(RAND()))*COS(2*PI()*RAND())</f>
        <v>1.0005089068521149</v>
      </c>
      <c r="D119" s="84">
        <f t="shared" ca="1" si="17"/>
        <v>2.4541242657028768</v>
      </c>
      <c r="E119" s="95">
        <f t="shared" ca="1" si="10"/>
        <v>1.0005089068521149</v>
      </c>
      <c r="F119" s="86">
        <f t="shared" ca="1" si="11"/>
        <v>2.4529515146232175</v>
      </c>
      <c r="G119" s="83">
        <f t="shared" ca="1" si="12"/>
        <v>10.00508906852115</v>
      </c>
      <c r="H119" s="84">
        <f t="shared" ca="1" si="13"/>
        <v>12.264757573116087</v>
      </c>
      <c r="I119" s="98">
        <f t="shared" ca="1" si="14"/>
        <v>190.00508906852116</v>
      </c>
      <c r="J119" s="99">
        <f t="shared" ca="1" si="15"/>
        <v>92.264757573116086</v>
      </c>
    </row>
    <row r="120" spans="2:10" x14ac:dyDescent="0.2">
      <c r="B120" s="100">
        <v>102</v>
      </c>
      <c r="C120" s="83">
        <f t="shared" ca="1" si="17"/>
        <v>0.50013315206942821</v>
      </c>
      <c r="D120" s="84">
        <f t="shared" ca="1" si="17"/>
        <v>0.6956430677048755</v>
      </c>
      <c r="E120" s="95">
        <f t="shared" ca="1" si="10"/>
        <v>0.50013315206942821</v>
      </c>
      <c r="F120" s="86">
        <f t="shared" ca="1" si="11"/>
        <v>0.84688172443123533</v>
      </c>
      <c r="G120" s="83">
        <f t="shared" ca="1" si="12"/>
        <v>5.0013315206942819</v>
      </c>
      <c r="H120" s="84">
        <f t="shared" ca="1" si="13"/>
        <v>4.2344086221561765</v>
      </c>
      <c r="I120" s="98">
        <f t="shared" ca="1" si="14"/>
        <v>185.00133152069429</v>
      </c>
      <c r="J120" s="99">
        <f t="shared" ca="1" si="15"/>
        <v>84.234408622156181</v>
      </c>
    </row>
    <row r="121" spans="2:10" x14ac:dyDescent="0.2">
      <c r="B121" s="100">
        <v>103</v>
      </c>
      <c r="C121" s="83">
        <f t="shared" ca="1" si="17"/>
        <v>2.8401339771419266E-2</v>
      </c>
      <c r="D121" s="84">
        <f t="shared" ca="1" si="17"/>
        <v>1.6504658984540101</v>
      </c>
      <c r="E121" s="95">
        <f t="shared" ca="1" si="10"/>
        <v>2.8401339771419266E-2</v>
      </c>
      <c r="F121" s="86">
        <f t="shared" ca="1" si="11"/>
        <v>1.198549346595992</v>
      </c>
      <c r="G121" s="83">
        <f t="shared" ca="1" si="12"/>
        <v>0.28401339771419265</v>
      </c>
      <c r="H121" s="84">
        <f t="shared" ca="1" si="13"/>
        <v>5.9927467329799597</v>
      </c>
      <c r="I121" s="98">
        <f t="shared" ca="1" si="14"/>
        <v>180.2840133977142</v>
      </c>
      <c r="J121" s="99">
        <f t="shared" ca="1" si="15"/>
        <v>85.992746732979953</v>
      </c>
    </row>
    <row r="122" spans="2:10" x14ac:dyDescent="0.2">
      <c r="B122" s="100">
        <v>104</v>
      </c>
      <c r="C122" s="83">
        <f t="shared" ca="1" si="17"/>
        <v>1.0816957863767114</v>
      </c>
      <c r="D122" s="84">
        <f t="shared" ca="1" si="17"/>
        <v>0.16932900042050011</v>
      </c>
      <c r="E122" s="95">
        <f t="shared" ca="1" si="10"/>
        <v>1.0816957863767114</v>
      </c>
      <c r="F122" s="86">
        <f t="shared" ca="1" si="11"/>
        <v>0.87811214420166828</v>
      </c>
      <c r="G122" s="83">
        <f t="shared" ca="1" si="12"/>
        <v>10.816957863767113</v>
      </c>
      <c r="H122" s="84">
        <f t="shared" ca="1" si="13"/>
        <v>4.3905607210083417</v>
      </c>
      <c r="I122" s="98">
        <f t="shared" ca="1" si="14"/>
        <v>190.8169578637671</v>
      </c>
      <c r="J122" s="99">
        <f t="shared" ca="1" si="15"/>
        <v>84.390560721008342</v>
      </c>
    </row>
    <row r="123" spans="2:10" x14ac:dyDescent="0.2">
      <c r="B123" s="100">
        <v>105</v>
      </c>
      <c r="C123" s="83">
        <f t="shared" ca="1" si="17"/>
        <v>-0.69540718861923889</v>
      </c>
      <c r="D123" s="84">
        <f t="shared" ca="1" si="17"/>
        <v>1.2682858911796218</v>
      </c>
      <c r="E123" s="95">
        <f t="shared" ca="1" si="10"/>
        <v>-0.69540718861923889</v>
      </c>
      <c r="F123" s="86">
        <f t="shared" ca="1" si="11"/>
        <v>0.41895225984552825</v>
      </c>
      <c r="G123" s="83">
        <f t="shared" ca="1" si="12"/>
        <v>-6.9540718861923887</v>
      </c>
      <c r="H123" s="84">
        <f t="shared" ca="1" si="13"/>
        <v>2.0947612992276414</v>
      </c>
      <c r="I123" s="98">
        <f t="shared" ca="1" si="14"/>
        <v>173.04592811380761</v>
      </c>
      <c r="J123" s="99">
        <f t="shared" ca="1" si="15"/>
        <v>82.094761299227642</v>
      </c>
    </row>
    <row r="124" spans="2:10" x14ac:dyDescent="0.2">
      <c r="B124" s="100">
        <v>106</v>
      </c>
      <c r="C124" s="83">
        <f t="shared" ca="1" si="17"/>
        <v>0.76512371269347401</v>
      </c>
      <c r="D124" s="84">
        <f t="shared" ca="1" si="17"/>
        <v>-0.97818755648437117</v>
      </c>
      <c r="E124" s="95">
        <f t="shared" ca="1" si="10"/>
        <v>0.76512371269347401</v>
      </c>
      <c r="F124" s="86">
        <f t="shared" ca="1" si="11"/>
        <v>-0.16297904354700343</v>
      </c>
      <c r="G124" s="83">
        <f t="shared" ca="1" si="12"/>
        <v>7.6512371269347401</v>
      </c>
      <c r="H124" s="84">
        <f t="shared" ca="1" si="13"/>
        <v>-0.81489521773501716</v>
      </c>
      <c r="I124" s="98">
        <f t="shared" ca="1" si="14"/>
        <v>187.65123712693475</v>
      </c>
      <c r="J124" s="99">
        <f t="shared" ca="1" si="15"/>
        <v>79.185104782264986</v>
      </c>
    </row>
    <row r="125" spans="2:10" x14ac:dyDescent="0.2">
      <c r="B125" s="100">
        <v>107</v>
      </c>
      <c r="C125" s="83">
        <f t="shared" ca="1" si="17"/>
        <v>-0.51529295712549206</v>
      </c>
      <c r="D125" s="84">
        <f t="shared" ca="1" si="17"/>
        <v>-0.16249787916609615</v>
      </c>
      <c r="E125" s="95">
        <f t="shared" ca="1" si="10"/>
        <v>-0.51529295712549206</v>
      </c>
      <c r="F125" s="86">
        <f t="shared" ca="1" si="11"/>
        <v>-0.47675176737331237</v>
      </c>
      <c r="G125" s="83">
        <f t="shared" ca="1" si="12"/>
        <v>-5.152929571254921</v>
      </c>
      <c r="H125" s="84">
        <f t="shared" ca="1" si="13"/>
        <v>-2.3837588368665621</v>
      </c>
      <c r="I125" s="98">
        <f t="shared" ca="1" si="14"/>
        <v>174.84707042874507</v>
      </c>
      <c r="J125" s="99">
        <f t="shared" ca="1" si="15"/>
        <v>77.616241163133438</v>
      </c>
    </row>
    <row r="126" spans="2:10" x14ac:dyDescent="0.2">
      <c r="B126" s="100">
        <v>108</v>
      </c>
      <c r="C126" s="83">
        <f t="shared" ca="1" si="17"/>
        <v>1.1617988491647713</v>
      </c>
      <c r="D126" s="84">
        <f t="shared" ca="1" si="17"/>
        <v>-0.28055417398819277</v>
      </c>
      <c r="E126" s="95">
        <f t="shared" ca="1" si="10"/>
        <v>1.1617988491647713</v>
      </c>
      <c r="F126" s="86">
        <f t="shared" ca="1" si="11"/>
        <v>0.6129034390287762</v>
      </c>
      <c r="G126" s="83">
        <f t="shared" ca="1" si="12"/>
        <v>11.617988491647713</v>
      </c>
      <c r="H126" s="84">
        <f t="shared" ca="1" si="13"/>
        <v>3.064517195143881</v>
      </c>
      <c r="I126" s="98">
        <f t="shared" ca="1" si="14"/>
        <v>191.61798849164771</v>
      </c>
      <c r="J126" s="99">
        <f t="shared" ca="1" si="15"/>
        <v>83.064517195143878</v>
      </c>
    </row>
    <row r="127" spans="2:10" x14ac:dyDescent="0.2">
      <c r="B127" s="100">
        <v>109</v>
      </c>
      <c r="C127" s="83">
        <f t="shared" ca="1" si="17"/>
        <v>-0.30576335780287817</v>
      </c>
      <c r="D127" s="84">
        <f t="shared" ca="1" si="17"/>
        <v>0.56973560775597976</v>
      </c>
      <c r="E127" s="95">
        <f t="shared" ca="1" si="10"/>
        <v>-0.30576335780287817</v>
      </c>
      <c r="F127" s="86">
        <f t="shared" ca="1" si="11"/>
        <v>0.19283825613615449</v>
      </c>
      <c r="G127" s="83">
        <f t="shared" ca="1" si="12"/>
        <v>-3.0576335780287818</v>
      </c>
      <c r="H127" s="84">
        <f t="shared" ca="1" si="13"/>
        <v>0.96419128068077242</v>
      </c>
      <c r="I127" s="98">
        <f t="shared" ca="1" si="14"/>
        <v>176.94236642197123</v>
      </c>
      <c r="J127" s="99">
        <f t="shared" ca="1" si="15"/>
        <v>80.96419128068078</v>
      </c>
    </row>
    <row r="128" spans="2:10" x14ac:dyDescent="0.2">
      <c r="B128" s="100">
        <v>110</v>
      </c>
      <c r="C128" s="83">
        <f t="shared" ca="1" si="17"/>
        <v>2.0323021712704437</v>
      </c>
      <c r="D128" s="84">
        <f t="shared" ca="1" si="17"/>
        <v>-1.991333848738946</v>
      </c>
      <c r="E128" s="95">
        <f t="shared" ca="1" si="10"/>
        <v>2.0323021712704437</v>
      </c>
      <c r="F128" s="86">
        <f t="shared" ca="1" si="11"/>
        <v>5.1470407891485159E-4</v>
      </c>
      <c r="G128" s="83">
        <f t="shared" ca="1" si="12"/>
        <v>20.323021712704438</v>
      </c>
      <c r="H128" s="84">
        <f t="shared" ca="1" si="13"/>
        <v>2.573520394574258E-3</v>
      </c>
      <c r="I128" s="98">
        <f t="shared" ca="1" si="14"/>
        <v>200.32302171270445</v>
      </c>
      <c r="J128" s="99">
        <f t="shared" ca="1" si="15"/>
        <v>80.002573520394577</v>
      </c>
    </row>
    <row r="129" spans="2:10" x14ac:dyDescent="0.2">
      <c r="B129" s="100">
        <v>111</v>
      </c>
      <c r="C129" s="83">
        <f t="shared" ca="1" si="17"/>
        <v>0.43827890520116425</v>
      </c>
      <c r="D129" s="84">
        <f t="shared" ca="1" si="17"/>
        <v>1.588744437126423</v>
      </c>
      <c r="E129" s="95">
        <f t="shared" ca="1" si="10"/>
        <v>0.43827890520116425</v>
      </c>
      <c r="F129" s="86">
        <f t="shared" ca="1" si="11"/>
        <v>1.4413857025392094</v>
      </c>
      <c r="G129" s="83">
        <f t="shared" ca="1" si="12"/>
        <v>4.3827890520116428</v>
      </c>
      <c r="H129" s="84">
        <f t="shared" ca="1" si="13"/>
        <v>7.206928512696047</v>
      </c>
      <c r="I129" s="98">
        <f t="shared" ca="1" si="14"/>
        <v>184.38278905201165</v>
      </c>
      <c r="J129" s="99">
        <f t="shared" ca="1" si="15"/>
        <v>87.206928512696052</v>
      </c>
    </row>
    <row r="130" spans="2:10" x14ac:dyDescent="0.2">
      <c r="B130" s="100">
        <v>112</v>
      </c>
      <c r="C130" s="83">
        <f t="shared" ca="1" si="17"/>
        <v>0.64617304031808342</v>
      </c>
      <c r="D130" s="84">
        <f t="shared" ca="1" si="17"/>
        <v>-1.1755136054021338</v>
      </c>
      <c r="E130" s="95">
        <f t="shared" ca="1" si="10"/>
        <v>0.64617304031808342</v>
      </c>
      <c r="F130" s="86">
        <f t="shared" ca="1" si="11"/>
        <v>-0.3871634997531116</v>
      </c>
      <c r="G130" s="83">
        <f t="shared" ca="1" si="12"/>
        <v>6.4617304031808338</v>
      </c>
      <c r="H130" s="84">
        <f t="shared" ca="1" si="13"/>
        <v>-1.9358174987655579</v>
      </c>
      <c r="I130" s="98">
        <f t="shared" ca="1" si="14"/>
        <v>186.46173040318084</v>
      </c>
      <c r="J130" s="99">
        <f t="shared" ca="1" si="15"/>
        <v>78.064182501234441</v>
      </c>
    </row>
    <row r="131" spans="2:10" x14ac:dyDescent="0.2">
      <c r="B131" s="100">
        <v>113</v>
      </c>
      <c r="C131" s="83">
        <f t="shared" ca="1" si="17"/>
        <v>-1.3600915897031698</v>
      </c>
      <c r="D131" s="84">
        <f t="shared" ca="1" si="17"/>
        <v>-0.68239040433429587</v>
      </c>
      <c r="E131" s="95">
        <f t="shared" ca="1" si="10"/>
        <v>-1.3600915897031698</v>
      </c>
      <c r="F131" s="86">
        <f t="shared" ca="1" si="11"/>
        <v>-1.4393883360799977</v>
      </c>
      <c r="G131" s="83">
        <f t="shared" ca="1" si="12"/>
        <v>-13.600915897031697</v>
      </c>
      <c r="H131" s="84">
        <f t="shared" ca="1" si="13"/>
        <v>-7.1969416803999886</v>
      </c>
      <c r="I131" s="98">
        <f t="shared" ca="1" si="14"/>
        <v>166.39908410296829</v>
      </c>
      <c r="J131" s="99">
        <f t="shared" ca="1" si="15"/>
        <v>72.803058319600012</v>
      </c>
    </row>
    <row r="132" spans="2:10" x14ac:dyDescent="0.2">
      <c r="B132" s="100">
        <v>114</v>
      </c>
      <c r="C132" s="83">
        <f t="shared" ca="1" si="17"/>
        <v>1.7964161599864182E-2</v>
      </c>
      <c r="D132" s="84">
        <f t="shared" ca="1" si="17"/>
        <v>2.057324042240587E-2</v>
      </c>
      <c r="E132" s="95">
        <f t="shared" ca="1" si="10"/>
        <v>1.7964161599864182E-2</v>
      </c>
      <c r="F132" s="86">
        <f t="shared" ca="1" si="11"/>
        <v>2.7267145521886547E-2</v>
      </c>
      <c r="G132" s="83">
        <f t="shared" ca="1" si="12"/>
        <v>0.17964161599864181</v>
      </c>
      <c r="H132" s="84">
        <f t="shared" ca="1" si="13"/>
        <v>0.13633572760943274</v>
      </c>
      <c r="I132" s="98">
        <f t="shared" ca="1" si="14"/>
        <v>180.17964161599863</v>
      </c>
      <c r="J132" s="99">
        <f t="shared" ca="1" si="15"/>
        <v>80.136335727609435</v>
      </c>
    </row>
    <row r="133" spans="2:10" x14ac:dyDescent="0.2">
      <c r="B133" s="100">
        <v>115</v>
      </c>
      <c r="C133" s="83">
        <f t="shared" ca="1" si="17"/>
        <v>0.47277504571873702</v>
      </c>
      <c r="D133" s="84">
        <f t="shared" ca="1" si="17"/>
        <v>-0.44510432990848747</v>
      </c>
      <c r="E133" s="95">
        <f t="shared" ca="1" si="10"/>
        <v>0.47277504571873702</v>
      </c>
      <c r="F133" s="86">
        <f t="shared" ca="1" si="11"/>
        <v>1.3074460475517136E-2</v>
      </c>
      <c r="G133" s="83">
        <f t="shared" ca="1" si="12"/>
        <v>4.7277504571873701</v>
      </c>
      <c r="H133" s="84">
        <f t="shared" ca="1" si="13"/>
        <v>6.5372302377585678E-2</v>
      </c>
      <c r="I133" s="98">
        <f t="shared" ca="1" si="14"/>
        <v>184.72775045718737</v>
      </c>
      <c r="J133" s="99">
        <f t="shared" ca="1" si="15"/>
        <v>80.065372302377583</v>
      </c>
    </row>
    <row r="134" spans="2:10" x14ac:dyDescent="0.2">
      <c r="B134" s="100">
        <v>116</v>
      </c>
      <c r="C134" s="83">
        <f t="shared" ca="1" si="17"/>
        <v>-1.2352243567463892</v>
      </c>
      <c r="D134" s="84">
        <f t="shared" ca="1" si="17"/>
        <v>-0.19220447011081393</v>
      </c>
      <c r="E134" s="95">
        <f t="shared" ca="1" si="10"/>
        <v>-1.2352243567463892</v>
      </c>
      <c r="F134" s="86">
        <f t="shared" ca="1" si="11"/>
        <v>-1.0019184964167105</v>
      </c>
      <c r="G134" s="83">
        <f t="shared" ca="1" si="12"/>
        <v>-12.352243567463892</v>
      </c>
      <c r="H134" s="84">
        <f t="shared" ca="1" si="13"/>
        <v>-5.0095924820835522</v>
      </c>
      <c r="I134" s="98">
        <f t="shared" ca="1" si="14"/>
        <v>167.64775643253611</v>
      </c>
      <c r="J134" s="99">
        <f t="shared" ca="1" si="15"/>
        <v>74.990407517916452</v>
      </c>
    </row>
    <row r="135" spans="2:10" x14ac:dyDescent="0.2">
      <c r="B135" s="100">
        <v>117</v>
      </c>
      <c r="C135" s="83">
        <f t="shared" ca="1" si="17"/>
        <v>-1.101103326491075</v>
      </c>
      <c r="D135" s="84">
        <f t="shared" ca="1" si="17"/>
        <v>-4.650465389132756E-2</v>
      </c>
      <c r="E135" s="95">
        <f t="shared" ca="1" si="10"/>
        <v>-1.101103326491075</v>
      </c>
      <c r="F135" s="86">
        <f t="shared" ca="1" si="11"/>
        <v>-0.80398329427965964</v>
      </c>
      <c r="G135" s="83">
        <f t="shared" ca="1" si="12"/>
        <v>-11.011033264910751</v>
      </c>
      <c r="H135" s="84">
        <f t="shared" ca="1" si="13"/>
        <v>-4.0199164713982984</v>
      </c>
      <c r="I135" s="98">
        <f t="shared" ca="1" si="14"/>
        <v>168.98896673508926</v>
      </c>
      <c r="J135" s="99">
        <f t="shared" ca="1" si="15"/>
        <v>75.980083528601696</v>
      </c>
    </row>
    <row r="136" spans="2:10" x14ac:dyDescent="0.2">
      <c r="B136" s="100">
        <v>118</v>
      </c>
      <c r="C136" s="83">
        <f t="shared" ca="1" si="17"/>
        <v>-1.5134020181181089E-2</v>
      </c>
      <c r="D136" s="84">
        <f t="shared" ca="1" si="17"/>
        <v>-0.52656323651234804</v>
      </c>
      <c r="E136" s="95">
        <f t="shared" ca="1" si="10"/>
        <v>-1.5134020181181089E-2</v>
      </c>
      <c r="F136" s="86">
        <f t="shared" ca="1" si="11"/>
        <v>-0.38663518079230819</v>
      </c>
      <c r="G136" s="83">
        <f t="shared" ca="1" si="12"/>
        <v>-0.1513402018118109</v>
      </c>
      <c r="H136" s="84">
        <f t="shared" ca="1" si="13"/>
        <v>-1.933175903961541</v>
      </c>
      <c r="I136" s="98">
        <f t="shared" ca="1" si="14"/>
        <v>179.84865979818818</v>
      </c>
      <c r="J136" s="99">
        <f t="shared" ca="1" si="15"/>
        <v>78.066824096038459</v>
      </c>
    </row>
    <row r="137" spans="2:10" x14ac:dyDescent="0.2">
      <c r="B137" s="100">
        <v>119</v>
      </c>
      <c r="C137" s="83">
        <f t="shared" ca="1" si="17"/>
        <v>1.173084538664237</v>
      </c>
      <c r="D137" s="84">
        <f t="shared" ca="1" si="17"/>
        <v>1.2481420115069735</v>
      </c>
      <c r="E137" s="95">
        <f t="shared" ca="1" si="10"/>
        <v>1.173084538664237</v>
      </c>
      <c r="F137" s="86">
        <f t="shared" ca="1" si="11"/>
        <v>1.7125108614484215</v>
      </c>
      <c r="G137" s="83">
        <f t="shared" ca="1" si="12"/>
        <v>11.73084538664237</v>
      </c>
      <c r="H137" s="84">
        <f t="shared" ca="1" si="13"/>
        <v>8.5625543072421078</v>
      </c>
      <c r="I137" s="98">
        <f t="shared" ca="1" si="14"/>
        <v>191.73084538664236</v>
      </c>
      <c r="J137" s="99">
        <f t="shared" ca="1" si="15"/>
        <v>88.56255430724211</v>
      </c>
    </row>
    <row r="138" spans="2:10" x14ac:dyDescent="0.2">
      <c r="B138" s="100">
        <v>120</v>
      </c>
      <c r="C138" s="83">
        <f t="shared" ca="1" si="17"/>
        <v>0.5818869439465657</v>
      </c>
      <c r="D138" s="84">
        <f t="shared" ca="1" si="17"/>
        <v>0.45677746098212907</v>
      </c>
      <c r="E138" s="95">
        <f t="shared" ca="1" si="10"/>
        <v>0.5818869439465657</v>
      </c>
      <c r="F138" s="86">
        <f t="shared" ca="1" si="11"/>
        <v>0.73352521530013592</v>
      </c>
      <c r="G138" s="83">
        <f t="shared" ca="1" si="12"/>
        <v>5.818869439465657</v>
      </c>
      <c r="H138" s="84">
        <f t="shared" ca="1" si="13"/>
        <v>3.6676260765006798</v>
      </c>
      <c r="I138" s="98">
        <f t="shared" ca="1" si="14"/>
        <v>185.81886943946566</v>
      </c>
      <c r="J138" s="99">
        <f t="shared" ca="1" si="15"/>
        <v>83.667626076500682</v>
      </c>
    </row>
    <row r="139" spans="2:10" x14ac:dyDescent="0.2">
      <c r="B139" s="100">
        <v>121</v>
      </c>
      <c r="C139" s="83">
        <f t="shared" ref="C139:D158" ca="1" si="18">SQRT(-2*LN(RAND()))*COS(2*PI()*RAND())</f>
        <v>0.52514747524712735</v>
      </c>
      <c r="D139" s="84">
        <f t="shared" ca="1" si="18"/>
        <v>-0.92345011351362616</v>
      </c>
      <c r="E139" s="95">
        <f t="shared" ca="1" si="10"/>
        <v>0.52514747524712735</v>
      </c>
      <c r="F139" s="86">
        <f t="shared" ca="1" si="11"/>
        <v>-0.291872056625744</v>
      </c>
      <c r="G139" s="83">
        <f t="shared" ca="1" si="12"/>
        <v>5.2514747524712737</v>
      </c>
      <c r="H139" s="84">
        <f t="shared" ca="1" si="13"/>
        <v>-1.45936028312872</v>
      </c>
      <c r="I139" s="98">
        <f t="shared" ca="1" si="14"/>
        <v>185.25147475247127</v>
      </c>
      <c r="J139" s="99">
        <f t="shared" ca="1" si="15"/>
        <v>78.540639716871283</v>
      </c>
    </row>
    <row r="140" spans="2:10" x14ac:dyDescent="0.2">
      <c r="B140" s="100">
        <v>122</v>
      </c>
      <c r="C140" s="83">
        <f t="shared" ca="1" si="18"/>
        <v>-0.56665920344197174</v>
      </c>
      <c r="D140" s="84">
        <f t="shared" ca="1" si="18"/>
        <v>-0.2741204776509647</v>
      </c>
      <c r="E140" s="95">
        <f t="shared" ca="1" si="10"/>
        <v>-0.56665920344197174</v>
      </c>
      <c r="F140" s="86">
        <f t="shared" ca="1" si="11"/>
        <v>-0.59242261960361464</v>
      </c>
      <c r="G140" s="83">
        <f t="shared" ca="1" si="12"/>
        <v>-5.6665920344197174</v>
      </c>
      <c r="H140" s="84">
        <f t="shared" ca="1" si="13"/>
        <v>-2.9621130980180732</v>
      </c>
      <c r="I140" s="98">
        <f t="shared" ca="1" si="14"/>
        <v>174.33340796558028</v>
      </c>
      <c r="J140" s="99">
        <f t="shared" ca="1" si="15"/>
        <v>77.037886901981921</v>
      </c>
    </row>
    <row r="141" spans="2:10" x14ac:dyDescent="0.2">
      <c r="B141" s="100">
        <v>123</v>
      </c>
      <c r="C141" s="83">
        <f t="shared" ca="1" si="18"/>
        <v>0.65827406084679985</v>
      </c>
      <c r="D141" s="84">
        <f t="shared" ca="1" si="18"/>
        <v>-0.96612406903259185</v>
      </c>
      <c r="E141" s="95">
        <f t="shared" ca="1" si="10"/>
        <v>0.65827406084679985</v>
      </c>
      <c r="F141" s="86">
        <f t="shared" ca="1" si="11"/>
        <v>-0.22915874661612479</v>
      </c>
      <c r="G141" s="83">
        <f t="shared" ca="1" si="12"/>
        <v>6.5827406084679989</v>
      </c>
      <c r="H141" s="84">
        <f t="shared" ca="1" si="13"/>
        <v>-1.145793733080624</v>
      </c>
      <c r="I141" s="98">
        <f t="shared" ca="1" si="14"/>
        <v>186.58274060846799</v>
      </c>
      <c r="J141" s="99">
        <f t="shared" ca="1" si="15"/>
        <v>78.854206266919377</v>
      </c>
    </row>
    <row r="142" spans="2:10" x14ac:dyDescent="0.2">
      <c r="B142" s="100">
        <v>124</v>
      </c>
      <c r="C142" s="83">
        <f t="shared" ca="1" si="18"/>
        <v>-1.6108793655434037</v>
      </c>
      <c r="D142" s="84">
        <f t="shared" ca="1" si="18"/>
        <v>0.57421753692177768</v>
      </c>
      <c r="E142" s="95">
        <f t="shared" ca="1" si="10"/>
        <v>-1.6108793655434037</v>
      </c>
      <c r="F142" s="86">
        <f t="shared" ca="1" si="11"/>
        <v>-0.71754221164627874</v>
      </c>
      <c r="G142" s="83">
        <f t="shared" ca="1" si="12"/>
        <v>-16.108793655434038</v>
      </c>
      <c r="H142" s="84">
        <f t="shared" ca="1" si="13"/>
        <v>-3.5877110582313936</v>
      </c>
      <c r="I142" s="98">
        <f t="shared" ca="1" si="14"/>
        <v>163.89120634456597</v>
      </c>
      <c r="J142" s="99">
        <f t="shared" ca="1" si="15"/>
        <v>76.412288941768608</v>
      </c>
    </row>
    <row r="143" spans="2:10" x14ac:dyDescent="0.2">
      <c r="B143" s="100">
        <v>125</v>
      </c>
      <c r="C143" s="83">
        <f t="shared" ca="1" si="18"/>
        <v>-0.80800751588076547</v>
      </c>
      <c r="D143" s="84">
        <f t="shared" ca="1" si="18"/>
        <v>0.90905956139438937</v>
      </c>
      <c r="E143" s="95">
        <f t="shared" ca="1" si="10"/>
        <v>-0.80800751588076547</v>
      </c>
      <c r="F143" s="86">
        <f t="shared" ca="1" si="11"/>
        <v>8.3593118381522835E-2</v>
      </c>
      <c r="G143" s="83">
        <f t="shared" ca="1" si="12"/>
        <v>-8.080075158807654</v>
      </c>
      <c r="H143" s="84">
        <f t="shared" ca="1" si="13"/>
        <v>0.41796559190761418</v>
      </c>
      <c r="I143" s="98">
        <f t="shared" ca="1" si="14"/>
        <v>171.91992484119234</v>
      </c>
      <c r="J143" s="99">
        <f t="shared" ca="1" si="15"/>
        <v>80.417965591907617</v>
      </c>
    </row>
    <row r="144" spans="2:10" x14ac:dyDescent="0.2">
      <c r="B144" s="100">
        <v>126</v>
      </c>
      <c r="C144" s="83">
        <f t="shared" ca="1" si="18"/>
        <v>-0.90833501098078684</v>
      </c>
      <c r="D144" s="84">
        <f t="shared" ca="1" si="18"/>
        <v>0.55500630239349868</v>
      </c>
      <c r="E144" s="95">
        <f t="shared" ca="1" si="10"/>
        <v>-0.90833501098078684</v>
      </c>
      <c r="F144" s="86">
        <f t="shared" ca="1" si="11"/>
        <v>-0.23948072909321261</v>
      </c>
      <c r="G144" s="83">
        <f t="shared" ca="1" si="12"/>
        <v>-9.0833501098078688</v>
      </c>
      <c r="H144" s="84">
        <f t="shared" ca="1" si="13"/>
        <v>-1.197403645466063</v>
      </c>
      <c r="I144" s="98">
        <f t="shared" ca="1" si="14"/>
        <v>170.91664989019213</v>
      </c>
      <c r="J144" s="99">
        <f t="shared" ca="1" si="15"/>
        <v>78.802596354533932</v>
      </c>
    </row>
    <row r="145" spans="2:10" x14ac:dyDescent="0.2">
      <c r="B145" s="100">
        <v>127</v>
      </c>
      <c r="C145" s="83">
        <f t="shared" ca="1" si="18"/>
        <v>0.24828073500336986</v>
      </c>
      <c r="D145" s="84">
        <f t="shared" ca="1" si="18"/>
        <v>0.52445894758462341</v>
      </c>
      <c r="E145" s="95">
        <f t="shared" ca="1" si="10"/>
        <v>0.24828073500336986</v>
      </c>
      <c r="F145" s="86">
        <f t="shared" ca="1" si="11"/>
        <v>0.54833511829080828</v>
      </c>
      <c r="G145" s="83">
        <f t="shared" ca="1" si="12"/>
        <v>2.4828073500336987</v>
      </c>
      <c r="H145" s="84">
        <f t="shared" ca="1" si="13"/>
        <v>2.7416755914540412</v>
      </c>
      <c r="I145" s="98">
        <f t="shared" ca="1" si="14"/>
        <v>182.48280735003371</v>
      </c>
      <c r="J145" s="99">
        <f t="shared" ca="1" si="15"/>
        <v>82.74167559145404</v>
      </c>
    </row>
    <row r="146" spans="2:10" x14ac:dyDescent="0.2">
      <c r="B146" s="100">
        <v>128</v>
      </c>
      <c r="C146" s="83">
        <f t="shared" ca="1" si="18"/>
        <v>-0.37941384065293848</v>
      </c>
      <c r="D146" s="84">
        <f t="shared" ca="1" si="18"/>
        <v>0.44933885214460484</v>
      </c>
      <c r="E146" s="95">
        <f t="shared" ca="1" si="10"/>
        <v>-0.37941384065293848</v>
      </c>
      <c r="F146" s="86">
        <f t="shared" ca="1" si="11"/>
        <v>5.530243681837238E-2</v>
      </c>
      <c r="G146" s="83">
        <f t="shared" ca="1" si="12"/>
        <v>-3.7941384065293846</v>
      </c>
      <c r="H146" s="84">
        <f t="shared" ca="1" si="13"/>
        <v>0.2765121840918619</v>
      </c>
      <c r="I146" s="98">
        <f t="shared" ca="1" si="14"/>
        <v>176.20586159347062</v>
      </c>
      <c r="J146" s="99">
        <f t="shared" ca="1" si="15"/>
        <v>80.276512184091857</v>
      </c>
    </row>
    <row r="147" spans="2:10" x14ac:dyDescent="0.2">
      <c r="B147" s="100">
        <v>129</v>
      </c>
      <c r="C147" s="83">
        <f t="shared" ca="1" si="18"/>
        <v>0.30399670060703671</v>
      </c>
      <c r="D147" s="84">
        <f t="shared" ca="1" si="18"/>
        <v>1.1314157575499222</v>
      </c>
      <c r="E147" s="95">
        <f t="shared" ref="E147:E210" ca="1" si="19">C147</f>
        <v>0.30399670060703671</v>
      </c>
      <c r="F147" s="86">
        <f t="shared" ref="F147:F210" ca="1" si="20">C147*$H$7+D147*SQRT(1-$H$7^2)</f>
        <v>1.0207901559717616</v>
      </c>
      <c r="G147" s="83">
        <f t="shared" ref="G147:G210" ca="1" si="21">E147*$H$5</f>
        <v>3.0399670060703672</v>
      </c>
      <c r="H147" s="84">
        <f t="shared" ref="H147:H210" ca="1" si="22">F147*$I$5</f>
        <v>5.103950779858808</v>
      </c>
      <c r="I147" s="98">
        <f t="shared" ref="I147:I210" ca="1" si="23">G147+$H$4</f>
        <v>183.03996700607036</v>
      </c>
      <c r="J147" s="99">
        <f t="shared" ref="J147:J210" ca="1" si="24">H147+$I$4</f>
        <v>85.103950779858806</v>
      </c>
    </row>
    <row r="148" spans="2:10" x14ac:dyDescent="0.2">
      <c r="B148" s="100">
        <v>130</v>
      </c>
      <c r="C148" s="83">
        <f t="shared" ca="1" si="18"/>
        <v>1.4141063112949583</v>
      </c>
      <c r="D148" s="84">
        <f t="shared" ca="1" si="18"/>
        <v>0.77796493189042393</v>
      </c>
      <c r="E148" s="95">
        <f t="shared" ca="1" si="19"/>
        <v>1.4141063112949583</v>
      </c>
      <c r="F148" s="86">
        <f t="shared" ca="1" si="20"/>
        <v>1.5454525060076383</v>
      </c>
      <c r="G148" s="83">
        <f t="shared" ca="1" si="21"/>
        <v>14.141063112949583</v>
      </c>
      <c r="H148" s="84">
        <f t="shared" ca="1" si="22"/>
        <v>7.7272625300381916</v>
      </c>
      <c r="I148" s="98">
        <f t="shared" ca="1" si="23"/>
        <v>194.14106311294958</v>
      </c>
      <c r="J148" s="99">
        <f t="shared" ca="1" si="24"/>
        <v>87.727262530038189</v>
      </c>
    </row>
    <row r="149" spans="2:10" x14ac:dyDescent="0.2">
      <c r="B149" s="100">
        <v>131</v>
      </c>
      <c r="C149" s="83">
        <f t="shared" ca="1" si="18"/>
        <v>-0.79661228794918282</v>
      </c>
      <c r="D149" s="84">
        <f t="shared" ca="1" si="18"/>
        <v>0.39224580638296347</v>
      </c>
      <c r="E149" s="95">
        <f t="shared" ca="1" si="19"/>
        <v>-0.79661228794918282</v>
      </c>
      <c r="F149" s="86">
        <f t="shared" ca="1" si="20"/>
        <v>-0.27750906629642696</v>
      </c>
      <c r="G149" s="83">
        <f t="shared" ca="1" si="21"/>
        <v>-7.9661228794918282</v>
      </c>
      <c r="H149" s="84">
        <f t="shared" ca="1" si="22"/>
        <v>-1.3875453314821349</v>
      </c>
      <c r="I149" s="98">
        <f t="shared" ca="1" si="23"/>
        <v>172.03387712050818</v>
      </c>
      <c r="J149" s="99">
        <f t="shared" ca="1" si="24"/>
        <v>78.61245466851787</v>
      </c>
    </row>
    <row r="150" spans="2:10" x14ac:dyDescent="0.2">
      <c r="B150" s="100">
        <v>132</v>
      </c>
      <c r="C150" s="83">
        <f t="shared" ca="1" si="18"/>
        <v>1.0396231086414631</v>
      </c>
      <c r="D150" s="84">
        <f t="shared" ca="1" si="18"/>
        <v>7.1842509962495832E-2</v>
      </c>
      <c r="E150" s="95">
        <f t="shared" ca="1" si="19"/>
        <v>1.0396231086414631</v>
      </c>
      <c r="F150" s="86">
        <f t="shared" ca="1" si="20"/>
        <v>0.77904199035142829</v>
      </c>
      <c r="G150" s="83">
        <f t="shared" ca="1" si="21"/>
        <v>10.39623108641463</v>
      </c>
      <c r="H150" s="84">
        <f t="shared" ca="1" si="22"/>
        <v>3.8952099517571415</v>
      </c>
      <c r="I150" s="98">
        <f t="shared" ca="1" si="23"/>
        <v>190.39623108641462</v>
      </c>
      <c r="J150" s="99">
        <f t="shared" ca="1" si="24"/>
        <v>83.895209951757138</v>
      </c>
    </row>
    <row r="151" spans="2:10" x14ac:dyDescent="0.2">
      <c r="B151" s="100">
        <v>133</v>
      </c>
      <c r="C151" s="83">
        <f t="shared" ca="1" si="18"/>
        <v>-0.98383352657739975</v>
      </c>
      <c r="D151" s="84">
        <f t="shared" ca="1" si="18"/>
        <v>0.30303563768897918</v>
      </c>
      <c r="E151" s="95">
        <f t="shared" ca="1" si="19"/>
        <v>-0.98383352657739975</v>
      </c>
      <c r="F151" s="86">
        <f t="shared" ca="1" si="20"/>
        <v>-0.47227273681881116</v>
      </c>
      <c r="G151" s="83">
        <f t="shared" ca="1" si="21"/>
        <v>-9.8383352657739973</v>
      </c>
      <c r="H151" s="84">
        <f t="shared" ca="1" si="22"/>
        <v>-2.3613636840940559</v>
      </c>
      <c r="I151" s="98">
        <f t="shared" ca="1" si="23"/>
        <v>170.16166473422601</v>
      </c>
      <c r="J151" s="99">
        <f t="shared" ca="1" si="24"/>
        <v>77.638636315905941</v>
      </c>
    </row>
    <row r="152" spans="2:10" x14ac:dyDescent="0.2">
      <c r="B152" s="100">
        <v>134</v>
      </c>
      <c r="C152" s="83">
        <f t="shared" ca="1" si="18"/>
        <v>0.57619667935204699</v>
      </c>
      <c r="D152" s="84">
        <f t="shared" ca="1" si="18"/>
        <v>-1.6282193712776381</v>
      </c>
      <c r="E152" s="95">
        <f t="shared" ca="1" si="19"/>
        <v>0.57619667935204699</v>
      </c>
      <c r="F152" s="86">
        <f t="shared" ca="1" si="20"/>
        <v>-0.75944353504819606</v>
      </c>
      <c r="G152" s="83">
        <f t="shared" ca="1" si="21"/>
        <v>5.7619667935204699</v>
      </c>
      <c r="H152" s="84">
        <f t="shared" ca="1" si="22"/>
        <v>-3.7972176752409803</v>
      </c>
      <c r="I152" s="98">
        <f t="shared" ca="1" si="23"/>
        <v>185.76196679352046</v>
      </c>
      <c r="J152" s="99">
        <f t="shared" ca="1" si="24"/>
        <v>76.202782324759013</v>
      </c>
    </row>
    <row r="153" spans="2:10" x14ac:dyDescent="0.2">
      <c r="B153" s="100">
        <v>135</v>
      </c>
      <c r="C153" s="83">
        <f t="shared" ca="1" si="18"/>
        <v>-0.65465189945525015</v>
      </c>
      <c r="D153" s="84">
        <f t="shared" ca="1" si="18"/>
        <v>-0.75639435803964461</v>
      </c>
      <c r="E153" s="95">
        <f t="shared" ca="1" si="19"/>
        <v>-0.65465189945525015</v>
      </c>
      <c r="F153" s="86">
        <f t="shared" ca="1" si="20"/>
        <v>-0.99842994678804886</v>
      </c>
      <c r="G153" s="83">
        <f t="shared" ca="1" si="21"/>
        <v>-6.5465189945525015</v>
      </c>
      <c r="H153" s="84">
        <f t="shared" ca="1" si="22"/>
        <v>-4.9921497339402441</v>
      </c>
      <c r="I153" s="98">
        <f t="shared" ca="1" si="23"/>
        <v>173.45348100544749</v>
      </c>
      <c r="J153" s="99">
        <f t="shared" ca="1" si="24"/>
        <v>75.007850266059762</v>
      </c>
    </row>
    <row r="154" spans="2:10" x14ac:dyDescent="0.2">
      <c r="B154" s="100">
        <v>136</v>
      </c>
      <c r="C154" s="83">
        <f t="shared" ca="1" si="18"/>
        <v>0.98462283993452282</v>
      </c>
      <c r="D154" s="84">
        <f t="shared" ca="1" si="18"/>
        <v>0.76633736555306053</v>
      </c>
      <c r="E154" s="95">
        <f t="shared" ca="1" si="19"/>
        <v>0.98462283993452282</v>
      </c>
      <c r="F154" s="86">
        <f t="shared" ca="1" si="20"/>
        <v>1.2365103327756919</v>
      </c>
      <c r="G154" s="83">
        <f t="shared" ca="1" si="21"/>
        <v>9.8462283993452289</v>
      </c>
      <c r="H154" s="84">
        <f t="shared" ca="1" si="22"/>
        <v>6.1825516638784599</v>
      </c>
      <c r="I154" s="98">
        <f t="shared" ca="1" si="23"/>
        <v>189.84622839934522</v>
      </c>
      <c r="J154" s="99">
        <f t="shared" ca="1" si="24"/>
        <v>86.182551663878456</v>
      </c>
    </row>
    <row r="155" spans="2:10" x14ac:dyDescent="0.2">
      <c r="B155" s="100">
        <v>137</v>
      </c>
      <c r="C155" s="83">
        <f t="shared" ca="1" si="18"/>
        <v>-0.29414318778421261</v>
      </c>
      <c r="D155" s="84">
        <f t="shared" ca="1" si="18"/>
        <v>-0.39656031235955358</v>
      </c>
      <c r="E155" s="95">
        <f t="shared" ca="1" si="19"/>
        <v>-0.29414318778421261</v>
      </c>
      <c r="F155" s="86">
        <f t="shared" ca="1" si="20"/>
        <v>-0.48910094028058365</v>
      </c>
      <c r="G155" s="83">
        <f t="shared" ca="1" si="21"/>
        <v>-2.9414318778421262</v>
      </c>
      <c r="H155" s="84">
        <f t="shared" ca="1" si="22"/>
        <v>-2.4455047014029181</v>
      </c>
      <c r="I155" s="98">
        <f t="shared" ca="1" si="23"/>
        <v>177.05856812215788</v>
      </c>
      <c r="J155" s="99">
        <f t="shared" ca="1" si="24"/>
        <v>77.554495298597075</v>
      </c>
    </row>
    <row r="156" spans="2:10" x14ac:dyDescent="0.2">
      <c r="B156" s="100">
        <v>138</v>
      </c>
      <c r="C156" s="83">
        <f t="shared" ca="1" si="18"/>
        <v>-1.1021206034104285</v>
      </c>
      <c r="D156" s="84">
        <f t="shared" ca="1" si="18"/>
        <v>0.8218174356051734</v>
      </c>
      <c r="E156" s="95">
        <f t="shared" ca="1" si="19"/>
        <v>-1.1021206034104285</v>
      </c>
      <c r="F156" s="86">
        <f t="shared" ca="1" si="20"/>
        <v>-0.18458938261700308</v>
      </c>
      <c r="G156" s="83">
        <f t="shared" ca="1" si="21"/>
        <v>-11.021206034104285</v>
      </c>
      <c r="H156" s="84">
        <f t="shared" ca="1" si="22"/>
        <v>-0.92294691308501542</v>
      </c>
      <c r="I156" s="98">
        <f t="shared" ca="1" si="23"/>
        <v>168.9787939658957</v>
      </c>
      <c r="J156" s="99">
        <f t="shared" ca="1" si="24"/>
        <v>79.077053086914987</v>
      </c>
    </row>
    <row r="157" spans="2:10" x14ac:dyDescent="0.2">
      <c r="B157" s="100">
        <v>139</v>
      </c>
      <c r="C157" s="83">
        <f t="shared" ca="1" si="18"/>
        <v>1.1277917797230426</v>
      </c>
      <c r="D157" s="84">
        <f t="shared" ca="1" si="18"/>
        <v>-0.20248208680976984</v>
      </c>
      <c r="E157" s="95">
        <f t="shared" ca="1" si="19"/>
        <v>1.1277917797230426</v>
      </c>
      <c r="F157" s="86">
        <f t="shared" ca="1" si="20"/>
        <v>0.64485311270473256</v>
      </c>
      <c r="G157" s="83">
        <f t="shared" ca="1" si="21"/>
        <v>11.277917797230426</v>
      </c>
      <c r="H157" s="84">
        <f t="shared" ca="1" si="22"/>
        <v>3.2242655635236628</v>
      </c>
      <c r="I157" s="98">
        <f t="shared" ca="1" si="23"/>
        <v>191.27791779723043</v>
      </c>
      <c r="J157" s="99">
        <f t="shared" ca="1" si="24"/>
        <v>83.224265563523659</v>
      </c>
    </row>
    <row r="158" spans="2:10" x14ac:dyDescent="0.2">
      <c r="B158" s="100">
        <v>140</v>
      </c>
      <c r="C158" s="83">
        <f t="shared" ca="1" si="18"/>
        <v>3.1341959432250022</v>
      </c>
      <c r="D158" s="84">
        <f t="shared" ca="1" si="18"/>
        <v>3.8354051294112818E-2</v>
      </c>
      <c r="E158" s="95">
        <f t="shared" ca="1" si="19"/>
        <v>3.1341959432250022</v>
      </c>
      <c r="F158" s="86">
        <f t="shared" ca="1" si="20"/>
        <v>2.2213274314836582</v>
      </c>
      <c r="G158" s="83">
        <f t="shared" ca="1" si="21"/>
        <v>31.341959432250022</v>
      </c>
      <c r="H158" s="84">
        <f t="shared" ca="1" si="22"/>
        <v>11.106637157418291</v>
      </c>
      <c r="I158" s="98">
        <f t="shared" ca="1" si="23"/>
        <v>211.34195943225001</v>
      </c>
      <c r="J158" s="99">
        <f t="shared" ca="1" si="24"/>
        <v>91.106637157418291</v>
      </c>
    </row>
    <row r="159" spans="2:10" x14ac:dyDescent="0.2">
      <c r="B159" s="100">
        <v>141</v>
      </c>
      <c r="C159" s="83">
        <f t="shared" ref="C159:D178" ca="1" si="25">SQRT(-2*LN(RAND()))*COS(2*PI()*RAND())</f>
        <v>-1.6762849392618231</v>
      </c>
      <c r="D159" s="84">
        <f t="shared" ca="1" si="25"/>
        <v>0.64093609362300896</v>
      </c>
      <c r="E159" s="95">
        <f t="shared" ca="1" si="19"/>
        <v>-1.6762849392618231</v>
      </c>
      <c r="F159" s="86">
        <f t="shared" ca="1" si="20"/>
        <v>-0.71567953349542024</v>
      </c>
      <c r="G159" s="83">
        <f t="shared" ca="1" si="21"/>
        <v>-16.762849392618232</v>
      </c>
      <c r="H159" s="84">
        <f t="shared" ca="1" si="22"/>
        <v>-3.578397667477101</v>
      </c>
      <c r="I159" s="98">
        <f t="shared" ca="1" si="23"/>
        <v>163.23715060738178</v>
      </c>
      <c r="J159" s="99">
        <f t="shared" ca="1" si="24"/>
        <v>76.421602332522895</v>
      </c>
    </row>
    <row r="160" spans="2:10" x14ac:dyDescent="0.2">
      <c r="B160" s="100">
        <v>142</v>
      </c>
      <c r="C160" s="83">
        <f t="shared" ca="1" si="25"/>
        <v>-0.51300040335432062</v>
      </c>
      <c r="D160" s="84">
        <f t="shared" ca="1" si="25"/>
        <v>-0.55488617474001656</v>
      </c>
      <c r="E160" s="95">
        <f t="shared" ca="1" si="19"/>
        <v>-0.51300040335432062</v>
      </c>
      <c r="F160" s="86">
        <f t="shared" ca="1" si="20"/>
        <v>-0.75536827263739936</v>
      </c>
      <c r="G160" s="83">
        <f t="shared" ca="1" si="21"/>
        <v>-5.130004033543206</v>
      </c>
      <c r="H160" s="84">
        <f t="shared" ca="1" si="22"/>
        <v>-3.776841363186997</v>
      </c>
      <c r="I160" s="98">
        <f t="shared" ca="1" si="23"/>
        <v>174.8699959664568</v>
      </c>
      <c r="J160" s="99">
        <f t="shared" ca="1" si="24"/>
        <v>76.223158636812997</v>
      </c>
    </row>
    <row r="161" spans="2:10" x14ac:dyDescent="0.2">
      <c r="B161" s="100">
        <v>143</v>
      </c>
      <c r="C161" s="83">
        <f t="shared" ca="1" si="25"/>
        <v>-0.47303094001803142</v>
      </c>
      <c r="D161" s="84">
        <f t="shared" ca="1" si="25"/>
        <v>-1.396298504183533</v>
      </c>
      <c r="E161" s="95">
        <f t="shared" ca="1" si="19"/>
        <v>-0.47303094001803142</v>
      </c>
      <c r="F161" s="86">
        <f t="shared" ca="1" si="20"/>
        <v>-1.328278241263436</v>
      </c>
      <c r="G161" s="83">
        <f t="shared" ca="1" si="21"/>
        <v>-4.7303094001803139</v>
      </c>
      <c r="H161" s="84">
        <f t="shared" ca="1" si="22"/>
        <v>-6.6413912063171798</v>
      </c>
      <c r="I161" s="98">
        <f t="shared" ca="1" si="23"/>
        <v>175.26969059981968</v>
      </c>
      <c r="J161" s="99">
        <f t="shared" ca="1" si="24"/>
        <v>73.358608793682819</v>
      </c>
    </row>
    <row r="162" spans="2:10" x14ac:dyDescent="0.2">
      <c r="B162" s="100">
        <v>144</v>
      </c>
      <c r="C162" s="83">
        <f t="shared" ca="1" si="25"/>
        <v>0.67335436822686723</v>
      </c>
      <c r="D162" s="84">
        <f t="shared" ca="1" si="25"/>
        <v>0.84201414116598949</v>
      </c>
      <c r="E162" s="95">
        <f t="shared" ca="1" si="19"/>
        <v>0.67335436822686723</v>
      </c>
      <c r="F162" s="86">
        <f t="shared" ca="1" si="20"/>
        <v>1.0726664302545961</v>
      </c>
      <c r="G162" s="83">
        <f t="shared" ca="1" si="21"/>
        <v>6.7335436822686727</v>
      </c>
      <c r="H162" s="84">
        <f t="shared" ca="1" si="22"/>
        <v>5.3633321512729806</v>
      </c>
      <c r="I162" s="98">
        <f t="shared" ca="1" si="23"/>
        <v>186.73354368226867</v>
      </c>
      <c r="J162" s="99">
        <f t="shared" ca="1" si="24"/>
        <v>85.363332151272985</v>
      </c>
    </row>
    <row r="163" spans="2:10" x14ac:dyDescent="0.2">
      <c r="B163" s="100">
        <v>145</v>
      </c>
      <c r="C163" s="83">
        <f t="shared" ca="1" si="25"/>
        <v>0.66035623630970419</v>
      </c>
      <c r="D163" s="84">
        <f t="shared" ca="1" si="25"/>
        <v>0.38448128417007515</v>
      </c>
      <c r="E163" s="95">
        <f t="shared" ca="1" si="19"/>
        <v>0.66035623630970419</v>
      </c>
      <c r="F163" s="86">
        <f t="shared" ca="1" si="20"/>
        <v>0.73682392271827657</v>
      </c>
      <c r="G163" s="83">
        <f t="shared" ca="1" si="21"/>
        <v>6.6035623630970424</v>
      </c>
      <c r="H163" s="84">
        <f t="shared" ca="1" si="22"/>
        <v>3.684119613591383</v>
      </c>
      <c r="I163" s="98">
        <f t="shared" ca="1" si="23"/>
        <v>186.60356236309704</v>
      </c>
      <c r="J163" s="99">
        <f t="shared" ca="1" si="24"/>
        <v>83.684119613591378</v>
      </c>
    </row>
    <row r="164" spans="2:10" x14ac:dyDescent="0.2">
      <c r="B164" s="100">
        <v>146</v>
      </c>
      <c r="C164" s="83">
        <f t="shared" ca="1" si="25"/>
        <v>-1.3108118487139533</v>
      </c>
      <c r="D164" s="84">
        <f t="shared" ca="1" si="25"/>
        <v>-0.82415666734936899</v>
      </c>
      <c r="E164" s="95">
        <f t="shared" ca="1" si="19"/>
        <v>-1.3108118487139533</v>
      </c>
      <c r="F164" s="86">
        <f t="shared" ca="1" si="20"/>
        <v>-1.5061338794779588</v>
      </c>
      <c r="G164" s="83">
        <f t="shared" ca="1" si="21"/>
        <v>-13.108118487139533</v>
      </c>
      <c r="H164" s="84">
        <f t="shared" ca="1" si="22"/>
        <v>-7.5306693973897945</v>
      </c>
      <c r="I164" s="98">
        <f t="shared" ca="1" si="23"/>
        <v>166.89188151286046</v>
      </c>
      <c r="J164" s="99">
        <f t="shared" ca="1" si="24"/>
        <v>72.469330602610199</v>
      </c>
    </row>
    <row r="165" spans="2:10" x14ac:dyDescent="0.2">
      <c r="B165" s="100">
        <v>147</v>
      </c>
      <c r="C165" s="83">
        <f t="shared" ca="1" si="25"/>
        <v>-1.5231557959142399</v>
      </c>
      <c r="D165" s="84">
        <f t="shared" ca="1" si="25"/>
        <v>-1.0495099133740147</v>
      </c>
      <c r="E165" s="95">
        <f t="shared" ca="1" si="19"/>
        <v>-1.5231557959142399</v>
      </c>
      <c r="F165" s="86">
        <f t="shared" ca="1" si="20"/>
        <v>-1.815709050280641</v>
      </c>
      <c r="G165" s="83">
        <f t="shared" ca="1" si="21"/>
        <v>-15.2315579591424</v>
      </c>
      <c r="H165" s="84">
        <f t="shared" ca="1" si="22"/>
        <v>-9.0785452514032059</v>
      </c>
      <c r="I165" s="98">
        <f t="shared" ca="1" si="23"/>
        <v>164.76844204085759</v>
      </c>
      <c r="J165" s="99">
        <f t="shared" ca="1" si="24"/>
        <v>70.921454748596801</v>
      </c>
    </row>
    <row r="166" spans="2:10" x14ac:dyDescent="0.2">
      <c r="B166" s="100">
        <v>148</v>
      </c>
      <c r="C166" s="83">
        <f t="shared" ca="1" si="25"/>
        <v>4.7309685049864339E-2</v>
      </c>
      <c r="D166" s="84">
        <f t="shared" ca="1" si="25"/>
        <v>1.6554682188946053</v>
      </c>
      <c r="E166" s="95">
        <f t="shared" ca="1" si="19"/>
        <v>4.7309685049864339E-2</v>
      </c>
      <c r="F166" s="86">
        <f t="shared" ca="1" si="20"/>
        <v>1.2153575596312181</v>
      </c>
      <c r="G166" s="83">
        <f t="shared" ca="1" si="21"/>
        <v>0.47309685049864336</v>
      </c>
      <c r="H166" s="84">
        <f t="shared" ca="1" si="22"/>
        <v>6.07678779815609</v>
      </c>
      <c r="I166" s="98">
        <f t="shared" ca="1" si="23"/>
        <v>180.47309685049865</v>
      </c>
      <c r="J166" s="99">
        <f t="shared" ca="1" si="24"/>
        <v>86.07678779815609</v>
      </c>
    </row>
    <row r="167" spans="2:10" x14ac:dyDescent="0.2">
      <c r="B167" s="100">
        <v>149</v>
      </c>
      <c r="C167" s="83">
        <f t="shared" ca="1" si="25"/>
        <v>2.4777782695089945</v>
      </c>
      <c r="D167" s="84">
        <f t="shared" ca="1" si="25"/>
        <v>0.10976985937731486</v>
      </c>
      <c r="E167" s="95">
        <f t="shared" ca="1" si="19"/>
        <v>2.4777782695089945</v>
      </c>
      <c r="F167" s="86">
        <f t="shared" ca="1" si="20"/>
        <v>1.8128361480917268</v>
      </c>
      <c r="G167" s="83">
        <f t="shared" ca="1" si="21"/>
        <v>24.777782695089947</v>
      </c>
      <c r="H167" s="84">
        <f t="shared" ca="1" si="22"/>
        <v>9.0641807404586334</v>
      </c>
      <c r="I167" s="98">
        <f t="shared" ca="1" si="23"/>
        <v>204.77778269508994</v>
      </c>
      <c r="J167" s="99">
        <f t="shared" ca="1" si="24"/>
        <v>89.064180740458639</v>
      </c>
    </row>
    <row r="168" spans="2:10" x14ac:dyDescent="0.2">
      <c r="B168" s="100">
        <v>150</v>
      </c>
      <c r="C168" s="83">
        <f t="shared" ca="1" si="25"/>
        <v>0.4178377736081611</v>
      </c>
      <c r="D168" s="84">
        <f t="shared" ca="1" si="25"/>
        <v>-0.89351508736379004</v>
      </c>
      <c r="E168" s="95">
        <f t="shared" ca="1" si="19"/>
        <v>0.4178377736081611</v>
      </c>
      <c r="F168" s="86">
        <f t="shared" ca="1" si="20"/>
        <v>-0.34561096309745903</v>
      </c>
      <c r="G168" s="83">
        <f t="shared" ca="1" si="21"/>
        <v>4.178377736081611</v>
      </c>
      <c r="H168" s="84">
        <f t="shared" ca="1" si="22"/>
        <v>-1.7280548154872952</v>
      </c>
      <c r="I168" s="98">
        <f t="shared" ca="1" si="23"/>
        <v>184.17837773608161</v>
      </c>
      <c r="J168" s="99">
        <f t="shared" ca="1" si="24"/>
        <v>78.271945184512703</v>
      </c>
    </row>
    <row r="169" spans="2:10" x14ac:dyDescent="0.2">
      <c r="B169" s="100">
        <v>151</v>
      </c>
      <c r="C169" s="83">
        <f t="shared" ca="1" si="25"/>
        <v>0.66542921507669672</v>
      </c>
      <c r="D169" s="84">
        <f t="shared" ca="1" si="25"/>
        <v>-0.79587417178257003</v>
      </c>
      <c r="E169" s="95">
        <f t="shared" ca="1" si="19"/>
        <v>0.66542921507669672</v>
      </c>
      <c r="F169" s="86">
        <f t="shared" ca="1" si="20"/>
        <v>-0.10256739303741647</v>
      </c>
      <c r="G169" s="83">
        <f t="shared" ca="1" si="21"/>
        <v>6.6542921507669668</v>
      </c>
      <c r="H169" s="84">
        <f t="shared" ca="1" si="22"/>
        <v>-0.51283696518708233</v>
      </c>
      <c r="I169" s="98">
        <f t="shared" ca="1" si="23"/>
        <v>186.65429215076696</v>
      </c>
      <c r="J169" s="99">
        <f t="shared" ca="1" si="24"/>
        <v>79.487163034812923</v>
      </c>
    </row>
    <row r="170" spans="2:10" x14ac:dyDescent="0.2">
      <c r="B170" s="100">
        <v>152</v>
      </c>
      <c r="C170" s="83">
        <f t="shared" ca="1" si="25"/>
        <v>-0.67999219173437198</v>
      </c>
      <c r="D170" s="84">
        <f t="shared" ca="1" si="25"/>
        <v>1.2038978826131812</v>
      </c>
      <c r="E170" s="95">
        <f t="shared" ca="1" si="19"/>
        <v>-0.67999219173437198</v>
      </c>
      <c r="F170" s="86">
        <f t="shared" ca="1" si="20"/>
        <v>0.38376052218157108</v>
      </c>
      <c r="G170" s="83">
        <f t="shared" ca="1" si="21"/>
        <v>-6.7999219173437195</v>
      </c>
      <c r="H170" s="84">
        <f t="shared" ca="1" si="22"/>
        <v>1.9188026109078553</v>
      </c>
      <c r="I170" s="98">
        <f t="shared" ca="1" si="23"/>
        <v>173.20007808265629</v>
      </c>
      <c r="J170" s="99">
        <f t="shared" ca="1" si="24"/>
        <v>81.918802610907861</v>
      </c>
    </row>
    <row r="171" spans="2:10" x14ac:dyDescent="0.2">
      <c r="B171" s="100">
        <v>153</v>
      </c>
      <c r="C171" s="83">
        <f t="shared" ca="1" si="25"/>
        <v>-0.31244962580658781</v>
      </c>
      <c r="D171" s="84">
        <f t="shared" ca="1" si="25"/>
        <v>-0.66066910078630303</v>
      </c>
      <c r="E171" s="95">
        <f t="shared" ca="1" si="19"/>
        <v>-0.31244962580658781</v>
      </c>
      <c r="F171" s="86">
        <f t="shared" ca="1" si="20"/>
        <v>-0.69052684788612595</v>
      </c>
      <c r="G171" s="83">
        <f t="shared" ca="1" si="21"/>
        <v>-3.1244962580658782</v>
      </c>
      <c r="H171" s="84">
        <f t="shared" ca="1" si="22"/>
        <v>-3.4526342394306297</v>
      </c>
      <c r="I171" s="98">
        <f t="shared" ca="1" si="23"/>
        <v>176.87550374193412</v>
      </c>
      <c r="J171" s="99">
        <f t="shared" ca="1" si="24"/>
        <v>76.547365760569363</v>
      </c>
    </row>
    <row r="172" spans="2:10" x14ac:dyDescent="0.2">
      <c r="B172" s="100">
        <v>154</v>
      </c>
      <c r="C172" s="83">
        <f t="shared" ca="1" si="25"/>
        <v>-0.80819820157487865</v>
      </c>
      <c r="D172" s="84">
        <f t="shared" ca="1" si="25"/>
        <v>2.0510761270080016</v>
      </c>
      <c r="E172" s="95">
        <f t="shared" ca="1" si="19"/>
        <v>-0.80819820157487865</v>
      </c>
      <c r="F172" s="86">
        <f t="shared" ca="1" si="20"/>
        <v>0.89902259514963556</v>
      </c>
      <c r="G172" s="83">
        <f t="shared" ca="1" si="21"/>
        <v>-8.0819820157487872</v>
      </c>
      <c r="H172" s="84">
        <f t="shared" ca="1" si="22"/>
        <v>4.495112975748178</v>
      </c>
      <c r="I172" s="98">
        <f t="shared" ca="1" si="23"/>
        <v>171.91801798425121</v>
      </c>
      <c r="J172" s="99">
        <f t="shared" ca="1" si="24"/>
        <v>84.495112975748185</v>
      </c>
    </row>
    <row r="173" spans="2:10" x14ac:dyDescent="0.2">
      <c r="B173" s="100">
        <v>155</v>
      </c>
      <c r="C173" s="83">
        <f t="shared" ca="1" si="25"/>
        <v>5.4398681911112301E-2</v>
      </c>
      <c r="D173" s="84">
        <f t="shared" ca="1" si="25"/>
        <v>-0.17668881315445251</v>
      </c>
      <c r="E173" s="95">
        <f t="shared" ca="1" si="19"/>
        <v>5.4398681911112301E-2</v>
      </c>
      <c r="F173" s="86">
        <f t="shared" ca="1" si="20"/>
        <v>-8.8101973988891691E-2</v>
      </c>
      <c r="G173" s="83">
        <f t="shared" ca="1" si="21"/>
        <v>0.54398681911112301</v>
      </c>
      <c r="H173" s="84">
        <f t="shared" ca="1" si="22"/>
        <v>-0.44050986994445845</v>
      </c>
      <c r="I173" s="98">
        <f t="shared" ca="1" si="23"/>
        <v>180.54398681911113</v>
      </c>
      <c r="J173" s="99">
        <f t="shared" ca="1" si="24"/>
        <v>79.559490130055536</v>
      </c>
    </row>
    <row r="174" spans="2:10" x14ac:dyDescent="0.2">
      <c r="B174" s="100">
        <v>156</v>
      </c>
      <c r="C174" s="83">
        <f t="shared" ca="1" si="25"/>
        <v>0.48287145343635318</v>
      </c>
      <c r="D174" s="84">
        <f t="shared" ca="1" si="25"/>
        <v>-2.0513932391359968</v>
      </c>
      <c r="E174" s="95">
        <f t="shared" ca="1" si="19"/>
        <v>0.48287145343635318</v>
      </c>
      <c r="F174" s="86">
        <f t="shared" ca="1" si="20"/>
        <v>-1.1269777822031937</v>
      </c>
      <c r="G174" s="83">
        <f t="shared" ca="1" si="21"/>
        <v>4.8287145343635318</v>
      </c>
      <c r="H174" s="84">
        <f t="shared" ca="1" si="22"/>
        <v>-5.6348889110159686</v>
      </c>
      <c r="I174" s="98">
        <f t="shared" ca="1" si="23"/>
        <v>184.82871453436354</v>
      </c>
      <c r="J174" s="99">
        <f t="shared" ca="1" si="24"/>
        <v>74.365111088984037</v>
      </c>
    </row>
    <row r="175" spans="2:10" x14ac:dyDescent="0.2">
      <c r="B175" s="100">
        <v>157</v>
      </c>
      <c r="C175" s="83">
        <f t="shared" ca="1" si="25"/>
        <v>1.0510194400336712</v>
      </c>
      <c r="D175" s="84">
        <f t="shared" ca="1" si="25"/>
        <v>1.1036250366942855</v>
      </c>
      <c r="E175" s="95">
        <f t="shared" ca="1" si="19"/>
        <v>1.0510194400336712</v>
      </c>
      <c r="F175" s="86">
        <f t="shared" ca="1" si="20"/>
        <v>1.5238595291735915</v>
      </c>
      <c r="G175" s="83">
        <f t="shared" ca="1" si="21"/>
        <v>10.510194400336712</v>
      </c>
      <c r="H175" s="84">
        <f t="shared" ca="1" si="22"/>
        <v>7.6192976458679578</v>
      </c>
      <c r="I175" s="98">
        <f t="shared" ca="1" si="23"/>
        <v>190.5101944003367</v>
      </c>
      <c r="J175" s="99">
        <f t="shared" ca="1" si="24"/>
        <v>87.61929764586796</v>
      </c>
    </row>
    <row r="176" spans="2:10" x14ac:dyDescent="0.2">
      <c r="B176" s="100">
        <v>158</v>
      </c>
      <c r="C176" s="83">
        <f t="shared" ca="1" si="25"/>
        <v>1.2659298270420911</v>
      </c>
      <c r="D176" s="84">
        <f t="shared" ca="1" si="25"/>
        <v>-0.48850829981823141</v>
      </c>
      <c r="E176" s="95">
        <f t="shared" ca="1" si="19"/>
        <v>1.2659298270420911</v>
      </c>
      <c r="F176" s="86">
        <f t="shared" ca="1" si="20"/>
        <v>0.53728617293935854</v>
      </c>
      <c r="G176" s="83">
        <f t="shared" ca="1" si="21"/>
        <v>12.659298270420912</v>
      </c>
      <c r="H176" s="84">
        <f t="shared" ca="1" si="22"/>
        <v>2.6864308646967929</v>
      </c>
      <c r="I176" s="98">
        <f t="shared" ca="1" si="23"/>
        <v>192.65929827042092</v>
      </c>
      <c r="J176" s="99">
        <f t="shared" ca="1" si="24"/>
        <v>82.686430864696788</v>
      </c>
    </row>
    <row r="177" spans="2:10" x14ac:dyDescent="0.2">
      <c r="B177" s="100">
        <v>159</v>
      </c>
      <c r="C177" s="83">
        <f t="shared" ca="1" si="25"/>
        <v>-1.1696628898658465</v>
      </c>
      <c r="D177" s="84">
        <f t="shared" ca="1" si="25"/>
        <v>0.55960340385734308</v>
      </c>
      <c r="E177" s="95">
        <f t="shared" ca="1" si="19"/>
        <v>-1.1696628898658465</v>
      </c>
      <c r="F177" s="86">
        <f t="shared" ca="1" si="20"/>
        <v>-0.41912725720447497</v>
      </c>
      <c r="G177" s="83">
        <f t="shared" ca="1" si="21"/>
        <v>-11.696628898658465</v>
      </c>
      <c r="H177" s="84">
        <f t="shared" ca="1" si="22"/>
        <v>-2.095636286022375</v>
      </c>
      <c r="I177" s="98">
        <f t="shared" ca="1" si="23"/>
        <v>168.30337110134153</v>
      </c>
      <c r="J177" s="99">
        <f t="shared" ca="1" si="24"/>
        <v>77.904363713977631</v>
      </c>
    </row>
    <row r="178" spans="2:10" x14ac:dyDescent="0.2">
      <c r="B178" s="100">
        <v>160</v>
      </c>
      <c r="C178" s="83">
        <f t="shared" ca="1" si="25"/>
        <v>-1.1352244840130872</v>
      </c>
      <c r="D178" s="84">
        <f t="shared" ca="1" si="25"/>
        <v>-1.7383052484167334</v>
      </c>
      <c r="E178" s="95">
        <f t="shared" ca="1" si="19"/>
        <v>-1.1352244840130872</v>
      </c>
      <c r="F178" s="86">
        <f t="shared" ca="1" si="20"/>
        <v>-2.0360553906620114</v>
      </c>
      <c r="G178" s="83">
        <f t="shared" ca="1" si="21"/>
        <v>-11.352244840130872</v>
      </c>
      <c r="H178" s="84">
        <f t="shared" ca="1" si="22"/>
        <v>-10.180276953310056</v>
      </c>
      <c r="I178" s="98">
        <f t="shared" ca="1" si="23"/>
        <v>168.64775515986912</v>
      </c>
      <c r="J178" s="99">
        <f t="shared" ca="1" si="24"/>
        <v>69.819723046689944</v>
      </c>
    </row>
    <row r="179" spans="2:10" x14ac:dyDescent="0.2">
      <c r="B179" s="100">
        <v>161</v>
      </c>
      <c r="C179" s="83">
        <f t="shared" ref="C179:D198" ca="1" si="26">SQRT(-2*LN(RAND()))*COS(2*PI()*RAND())</f>
        <v>-1.2550888905106665E-2</v>
      </c>
      <c r="D179" s="84">
        <f t="shared" ca="1" si="26"/>
        <v>2.7421957015953584</v>
      </c>
      <c r="E179" s="95">
        <f t="shared" ca="1" si="19"/>
        <v>-1.2550888905106665E-2</v>
      </c>
      <c r="F179" s="86">
        <f t="shared" ca="1" si="20"/>
        <v>1.9495338117665351</v>
      </c>
      <c r="G179" s="83">
        <f t="shared" ca="1" si="21"/>
        <v>-0.12550888905106664</v>
      </c>
      <c r="H179" s="84">
        <f t="shared" ca="1" si="22"/>
        <v>9.7476690588326758</v>
      </c>
      <c r="I179" s="98">
        <f t="shared" ca="1" si="23"/>
        <v>179.87449111094892</v>
      </c>
      <c r="J179" s="99">
        <f t="shared" ca="1" si="24"/>
        <v>89.74766905883267</v>
      </c>
    </row>
    <row r="180" spans="2:10" x14ac:dyDescent="0.2">
      <c r="B180" s="100">
        <v>162</v>
      </c>
      <c r="C180" s="83">
        <f t="shared" ca="1" si="26"/>
        <v>-1.3903590488121342</v>
      </c>
      <c r="D180" s="84">
        <f t="shared" ca="1" si="26"/>
        <v>-0.18011900717031412</v>
      </c>
      <c r="E180" s="95">
        <f t="shared" ca="1" si="19"/>
        <v>-1.3903590488121342</v>
      </c>
      <c r="F180" s="86">
        <f t="shared" ca="1" si="20"/>
        <v>-1.1018820340011932</v>
      </c>
      <c r="G180" s="83">
        <f t="shared" ca="1" si="21"/>
        <v>-13.903590488121342</v>
      </c>
      <c r="H180" s="84">
        <f t="shared" ca="1" si="22"/>
        <v>-5.5094101700059657</v>
      </c>
      <c r="I180" s="98">
        <f t="shared" ca="1" si="23"/>
        <v>166.09640951187865</v>
      </c>
      <c r="J180" s="99">
        <f t="shared" ca="1" si="24"/>
        <v>74.490589829994036</v>
      </c>
    </row>
    <row r="181" spans="2:10" x14ac:dyDescent="0.2">
      <c r="B181" s="100">
        <v>163</v>
      </c>
      <c r="C181" s="83">
        <f t="shared" ca="1" si="26"/>
        <v>-0.91362809436900305</v>
      </c>
      <c r="D181" s="84">
        <f t="shared" ca="1" si="26"/>
        <v>1.6121287943925666</v>
      </c>
      <c r="E181" s="95">
        <f t="shared" ca="1" si="19"/>
        <v>-0.91362809436900305</v>
      </c>
      <c r="F181" s="86">
        <f t="shared" ca="1" si="20"/>
        <v>0.51175057421645653</v>
      </c>
      <c r="G181" s="83">
        <f t="shared" ca="1" si="21"/>
        <v>-9.1362809436900303</v>
      </c>
      <c r="H181" s="84">
        <f t="shared" ca="1" si="22"/>
        <v>2.5587528710822829</v>
      </c>
      <c r="I181" s="98">
        <f t="shared" ca="1" si="23"/>
        <v>170.86371905630998</v>
      </c>
      <c r="J181" s="99">
        <f t="shared" ca="1" si="24"/>
        <v>82.558752871082277</v>
      </c>
    </row>
    <row r="182" spans="2:10" x14ac:dyDescent="0.2">
      <c r="B182" s="100">
        <v>164</v>
      </c>
      <c r="C182" s="83">
        <f t="shared" ca="1" si="26"/>
        <v>0.4745442936501057</v>
      </c>
      <c r="D182" s="84">
        <f t="shared" ca="1" si="26"/>
        <v>1.0849796708123691</v>
      </c>
      <c r="E182" s="95">
        <f t="shared" ca="1" si="19"/>
        <v>0.4745442936501057</v>
      </c>
      <c r="F182" s="86">
        <f t="shared" ca="1" si="20"/>
        <v>1.1070114721081254</v>
      </c>
      <c r="G182" s="83">
        <f t="shared" ca="1" si="21"/>
        <v>4.7454429365010569</v>
      </c>
      <c r="H182" s="84">
        <f t="shared" ca="1" si="22"/>
        <v>5.5350573605406268</v>
      </c>
      <c r="I182" s="98">
        <f t="shared" ca="1" si="23"/>
        <v>184.74544293650106</v>
      </c>
      <c r="J182" s="99">
        <f t="shared" ca="1" si="24"/>
        <v>85.535057360540634</v>
      </c>
    </row>
    <row r="183" spans="2:10" x14ac:dyDescent="0.2">
      <c r="B183" s="100">
        <v>165</v>
      </c>
      <c r="C183" s="83">
        <f t="shared" ca="1" si="26"/>
        <v>-1.1957678445547693</v>
      </c>
      <c r="D183" s="84">
        <f t="shared" ca="1" si="26"/>
        <v>1.1555915856740981</v>
      </c>
      <c r="E183" s="95">
        <f t="shared" ca="1" si="19"/>
        <v>-1.1957678445547693</v>
      </c>
      <c r="F183" s="86">
        <f t="shared" ca="1" si="20"/>
        <v>-1.178003101654701E-2</v>
      </c>
      <c r="G183" s="83">
        <f t="shared" ca="1" si="21"/>
        <v>-11.957678445547693</v>
      </c>
      <c r="H183" s="84">
        <f t="shared" ca="1" si="22"/>
        <v>-5.8900155082735051E-2</v>
      </c>
      <c r="I183" s="98">
        <f t="shared" ca="1" si="23"/>
        <v>168.04232155445231</v>
      </c>
      <c r="J183" s="99">
        <f t="shared" ca="1" si="24"/>
        <v>79.941099844917261</v>
      </c>
    </row>
    <row r="184" spans="2:10" x14ac:dyDescent="0.2">
      <c r="B184" s="100">
        <v>166</v>
      </c>
      <c r="C184" s="83">
        <f t="shared" ca="1" si="26"/>
        <v>-1.0325172226441817</v>
      </c>
      <c r="D184" s="84">
        <f t="shared" ca="1" si="26"/>
        <v>0.72483206641828524</v>
      </c>
      <c r="E184" s="95">
        <f t="shared" ca="1" si="19"/>
        <v>-1.0325172226441817</v>
      </c>
      <c r="F184" s="86">
        <f t="shared" ca="1" si="20"/>
        <v>-0.20512842334702697</v>
      </c>
      <c r="G184" s="83">
        <f t="shared" ca="1" si="21"/>
        <v>-10.325172226441817</v>
      </c>
      <c r="H184" s="84">
        <f t="shared" ca="1" si="22"/>
        <v>-1.0256421167351348</v>
      </c>
      <c r="I184" s="98">
        <f t="shared" ca="1" si="23"/>
        <v>169.67482777355818</v>
      </c>
      <c r="J184" s="99">
        <f t="shared" ca="1" si="24"/>
        <v>78.974357883264872</v>
      </c>
    </row>
    <row r="185" spans="2:10" x14ac:dyDescent="0.2">
      <c r="B185" s="100">
        <v>167</v>
      </c>
      <c r="C185" s="83">
        <f t="shared" ca="1" si="26"/>
        <v>0.69849817455464669</v>
      </c>
      <c r="D185" s="84">
        <f t="shared" ca="1" si="26"/>
        <v>-0.49670909088203496</v>
      </c>
      <c r="E185" s="95">
        <f t="shared" ca="1" si="19"/>
        <v>0.69849817455464669</v>
      </c>
      <c r="F185" s="86">
        <f t="shared" ca="1" si="20"/>
        <v>0.13422747995418877</v>
      </c>
      <c r="G185" s="83">
        <f t="shared" ca="1" si="21"/>
        <v>6.9849817455464667</v>
      </c>
      <c r="H185" s="84">
        <f t="shared" ca="1" si="22"/>
        <v>0.67113739977094378</v>
      </c>
      <c r="I185" s="98">
        <f t="shared" ca="1" si="23"/>
        <v>186.98498174554646</v>
      </c>
      <c r="J185" s="99">
        <f t="shared" ca="1" si="24"/>
        <v>80.671137399770942</v>
      </c>
    </row>
    <row r="186" spans="2:10" x14ac:dyDescent="0.2">
      <c r="B186" s="100">
        <v>168</v>
      </c>
      <c r="C186" s="83">
        <f t="shared" ca="1" si="26"/>
        <v>-1.2215110451901983</v>
      </c>
      <c r="D186" s="84">
        <f t="shared" ca="1" si="26"/>
        <v>-0.51678305290575788</v>
      </c>
      <c r="E186" s="95">
        <f t="shared" ca="1" si="19"/>
        <v>-1.2215110451901983</v>
      </c>
      <c r="F186" s="86">
        <f t="shared" ca="1" si="20"/>
        <v>-1.2241146501741729</v>
      </c>
      <c r="G186" s="83">
        <f t="shared" ca="1" si="21"/>
        <v>-12.215110451901982</v>
      </c>
      <c r="H186" s="84">
        <f t="shared" ca="1" si="22"/>
        <v>-6.1205732508708639</v>
      </c>
      <c r="I186" s="98">
        <f t="shared" ca="1" si="23"/>
        <v>167.78488954809802</v>
      </c>
      <c r="J186" s="99">
        <f t="shared" ca="1" si="24"/>
        <v>73.879426749129138</v>
      </c>
    </row>
    <row r="187" spans="2:10" x14ac:dyDescent="0.2">
      <c r="B187" s="100">
        <v>169</v>
      </c>
      <c r="C187" s="83">
        <f t="shared" ca="1" si="26"/>
        <v>-9.9860583741147591E-2</v>
      </c>
      <c r="D187" s="84">
        <f t="shared" ca="1" si="26"/>
        <v>0.11063304515613652</v>
      </c>
      <c r="E187" s="95">
        <f t="shared" ca="1" si="19"/>
        <v>-9.9860583741147591E-2</v>
      </c>
      <c r="F187" s="86">
        <f t="shared" ca="1" si="20"/>
        <v>9.1053887626265095E-3</v>
      </c>
      <c r="G187" s="83">
        <f t="shared" ca="1" si="21"/>
        <v>-0.99860583741147591</v>
      </c>
      <c r="H187" s="84">
        <f t="shared" ca="1" si="22"/>
        <v>4.5526943813132548E-2</v>
      </c>
      <c r="I187" s="98">
        <f t="shared" ca="1" si="23"/>
        <v>179.00139416258853</v>
      </c>
      <c r="J187" s="99">
        <f t="shared" ca="1" si="24"/>
        <v>80.04552694381313</v>
      </c>
    </row>
    <row r="188" spans="2:10" x14ac:dyDescent="0.2">
      <c r="B188" s="100">
        <v>170</v>
      </c>
      <c r="C188" s="83">
        <f t="shared" ca="1" si="26"/>
        <v>-0.11901273774602192</v>
      </c>
      <c r="D188" s="84">
        <f t="shared" ca="1" si="26"/>
        <v>0.64662965495243163</v>
      </c>
      <c r="E188" s="95">
        <f t="shared" ca="1" si="19"/>
        <v>-0.11901273774602192</v>
      </c>
      <c r="F188" s="86">
        <f t="shared" ca="1" si="20"/>
        <v>0.37847702363939956</v>
      </c>
      <c r="G188" s="83">
        <f t="shared" ca="1" si="21"/>
        <v>-1.1901273774602192</v>
      </c>
      <c r="H188" s="84">
        <f t="shared" ca="1" si="22"/>
        <v>1.8923851181969977</v>
      </c>
      <c r="I188" s="98">
        <f t="shared" ca="1" si="23"/>
        <v>178.80987262253979</v>
      </c>
      <c r="J188" s="99">
        <f t="shared" ca="1" si="24"/>
        <v>81.892385118196998</v>
      </c>
    </row>
    <row r="189" spans="2:10" x14ac:dyDescent="0.2">
      <c r="B189" s="100">
        <v>171</v>
      </c>
      <c r="C189" s="83">
        <f t="shared" ca="1" si="26"/>
        <v>1.2269038592307129</v>
      </c>
      <c r="D189" s="84">
        <f t="shared" ca="1" si="26"/>
        <v>-0.8611956908140409</v>
      </c>
      <c r="E189" s="95">
        <f t="shared" ca="1" si="19"/>
        <v>1.2269038592307129</v>
      </c>
      <c r="F189" s="86">
        <f t="shared" ca="1" si="20"/>
        <v>0.24381596256969995</v>
      </c>
      <c r="G189" s="83">
        <f t="shared" ca="1" si="21"/>
        <v>12.26903859230713</v>
      </c>
      <c r="H189" s="84">
        <f t="shared" ca="1" si="22"/>
        <v>1.2190798128484999</v>
      </c>
      <c r="I189" s="98">
        <f t="shared" ca="1" si="23"/>
        <v>192.26903859230714</v>
      </c>
      <c r="J189" s="99">
        <f t="shared" ca="1" si="24"/>
        <v>81.219079812848506</v>
      </c>
    </row>
    <row r="190" spans="2:10" x14ac:dyDescent="0.2">
      <c r="B190" s="100">
        <v>172</v>
      </c>
      <c r="C190" s="83">
        <f t="shared" ca="1" si="26"/>
        <v>-0.65584990786865704</v>
      </c>
      <c r="D190" s="84">
        <f t="shared" ca="1" si="26"/>
        <v>0.88445836704105463</v>
      </c>
      <c r="E190" s="95">
        <f t="shared" ca="1" si="19"/>
        <v>-0.65584990786865704</v>
      </c>
      <c r="F190" s="86">
        <f t="shared" ca="1" si="20"/>
        <v>0.17253467711689752</v>
      </c>
      <c r="G190" s="83">
        <f t="shared" ca="1" si="21"/>
        <v>-6.5584990786865704</v>
      </c>
      <c r="H190" s="84">
        <f t="shared" ca="1" si="22"/>
        <v>0.86267338558448758</v>
      </c>
      <c r="I190" s="98">
        <f t="shared" ca="1" si="23"/>
        <v>173.44150092131343</v>
      </c>
      <c r="J190" s="99">
        <f t="shared" ca="1" si="24"/>
        <v>80.862673385584486</v>
      </c>
    </row>
    <row r="191" spans="2:10" x14ac:dyDescent="0.2">
      <c r="B191" s="100">
        <v>173</v>
      </c>
      <c r="C191" s="83">
        <f t="shared" ca="1" si="26"/>
        <v>-0.72269874145636115</v>
      </c>
      <c r="D191" s="84">
        <f t="shared" ca="1" si="26"/>
        <v>1.4280694054086416</v>
      </c>
      <c r="E191" s="95">
        <f t="shared" ca="1" si="19"/>
        <v>-0.72269874145636115</v>
      </c>
      <c r="F191" s="86">
        <f t="shared" ca="1" si="20"/>
        <v>0.51395642595230284</v>
      </c>
      <c r="G191" s="83">
        <f t="shared" ca="1" si="21"/>
        <v>-7.2269874145636113</v>
      </c>
      <c r="H191" s="84">
        <f t="shared" ca="1" si="22"/>
        <v>2.5697821297615144</v>
      </c>
      <c r="I191" s="98">
        <f t="shared" ca="1" si="23"/>
        <v>172.77301258543639</v>
      </c>
      <c r="J191" s="99">
        <f t="shared" ca="1" si="24"/>
        <v>82.569782129761521</v>
      </c>
    </row>
    <row r="192" spans="2:10" x14ac:dyDescent="0.2">
      <c r="B192" s="100">
        <v>174</v>
      </c>
      <c r="C192" s="83">
        <f t="shared" ca="1" si="26"/>
        <v>-0.9023505740269131</v>
      </c>
      <c r="D192" s="84">
        <f t="shared" ca="1" si="26"/>
        <v>1.3941668240202363</v>
      </c>
      <c r="E192" s="95">
        <f t="shared" ca="1" si="19"/>
        <v>-0.9023505740269131</v>
      </c>
      <c r="F192" s="86">
        <f t="shared" ca="1" si="20"/>
        <v>0.36398885730010211</v>
      </c>
      <c r="G192" s="83">
        <f t="shared" ca="1" si="21"/>
        <v>-9.0235057402691314</v>
      </c>
      <c r="H192" s="84">
        <f t="shared" ca="1" si="22"/>
        <v>1.8199442865005104</v>
      </c>
      <c r="I192" s="98">
        <f t="shared" ca="1" si="23"/>
        <v>170.97649425973086</v>
      </c>
      <c r="J192" s="99">
        <f t="shared" ca="1" si="24"/>
        <v>81.819944286500515</v>
      </c>
    </row>
    <row r="193" spans="2:10" x14ac:dyDescent="0.2">
      <c r="B193" s="100">
        <v>175</v>
      </c>
      <c r="C193" s="83">
        <f t="shared" ca="1" si="26"/>
        <v>-0.98155239247026616</v>
      </c>
      <c r="D193" s="84">
        <f t="shared" ca="1" si="26"/>
        <v>-2.9787623228863746E-3</v>
      </c>
      <c r="E193" s="95">
        <f t="shared" ca="1" si="19"/>
        <v>-0.98155239247026616</v>
      </c>
      <c r="F193" s="86">
        <f t="shared" ca="1" si="20"/>
        <v>-0.68921393652263963</v>
      </c>
      <c r="G193" s="83">
        <f t="shared" ca="1" si="21"/>
        <v>-9.8155239247026618</v>
      </c>
      <c r="H193" s="84">
        <f t="shared" ca="1" si="22"/>
        <v>-3.446069682613198</v>
      </c>
      <c r="I193" s="98">
        <f t="shared" ca="1" si="23"/>
        <v>170.18447607529734</v>
      </c>
      <c r="J193" s="99">
        <f t="shared" ca="1" si="24"/>
        <v>76.553930317386801</v>
      </c>
    </row>
    <row r="194" spans="2:10" x14ac:dyDescent="0.2">
      <c r="B194" s="100">
        <v>176</v>
      </c>
      <c r="C194" s="83">
        <f t="shared" ca="1" si="26"/>
        <v>-1.9529023693867142</v>
      </c>
      <c r="D194" s="84">
        <f t="shared" ca="1" si="26"/>
        <v>-0.69141193745225071</v>
      </c>
      <c r="E194" s="95">
        <f t="shared" ca="1" si="19"/>
        <v>-1.9529023693867142</v>
      </c>
      <c r="F194" s="86">
        <f t="shared" ca="1" si="20"/>
        <v>-1.8607985451662392</v>
      </c>
      <c r="G194" s="83">
        <f t="shared" ca="1" si="21"/>
        <v>-19.529023693867142</v>
      </c>
      <c r="H194" s="84">
        <f t="shared" ca="1" si="22"/>
        <v>-9.303992725831197</v>
      </c>
      <c r="I194" s="98">
        <f t="shared" ca="1" si="23"/>
        <v>160.47097630613285</v>
      </c>
      <c r="J194" s="99">
        <f t="shared" ca="1" si="24"/>
        <v>70.696007274168807</v>
      </c>
    </row>
    <row r="195" spans="2:10" x14ac:dyDescent="0.2">
      <c r="B195" s="100">
        <v>177</v>
      </c>
      <c r="C195" s="83">
        <f t="shared" ca="1" si="26"/>
        <v>-0.84298467322867843</v>
      </c>
      <c r="D195" s="84">
        <f t="shared" ca="1" si="26"/>
        <v>-0.96096085303273659</v>
      </c>
      <c r="E195" s="95">
        <f t="shared" ca="1" si="19"/>
        <v>-0.84298467322867843</v>
      </c>
      <c r="F195" s="86">
        <f t="shared" ca="1" si="20"/>
        <v>-1.2763525867165519</v>
      </c>
      <c r="G195" s="83">
        <f t="shared" ca="1" si="21"/>
        <v>-8.4298467322867836</v>
      </c>
      <c r="H195" s="84">
        <f t="shared" ca="1" si="22"/>
        <v>-6.3817629335827597</v>
      </c>
      <c r="I195" s="98">
        <f t="shared" ca="1" si="23"/>
        <v>171.57015326771321</v>
      </c>
      <c r="J195" s="99">
        <f t="shared" ca="1" si="24"/>
        <v>73.618237066417237</v>
      </c>
    </row>
    <row r="196" spans="2:10" x14ac:dyDescent="0.2">
      <c r="B196" s="100">
        <v>178</v>
      </c>
      <c r="C196" s="83">
        <f t="shared" ca="1" si="26"/>
        <v>-0.64430988588296612</v>
      </c>
      <c r="D196" s="84">
        <f t="shared" ca="1" si="26"/>
        <v>1.0118714696603575</v>
      </c>
      <c r="E196" s="95">
        <f t="shared" ca="1" si="19"/>
        <v>-0.64430988588296612</v>
      </c>
      <c r="F196" s="86">
        <f t="shared" ca="1" si="20"/>
        <v>0.27160384782831481</v>
      </c>
      <c r="G196" s="83">
        <f t="shared" ca="1" si="21"/>
        <v>-6.4430988588296607</v>
      </c>
      <c r="H196" s="84">
        <f t="shared" ca="1" si="22"/>
        <v>1.3580192391415742</v>
      </c>
      <c r="I196" s="98">
        <f t="shared" ca="1" si="23"/>
        <v>173.55690114117033</v>
      </c>
      <c r="J196" s="99">
        <f t="shared" ca="1" si="24"/>
        <v>81.358019239141569</v>
      </c>
    </row>
    <row r="197" spans="2:10" x14ac:dyDescent="0.2">
      <c r="B197" s="100">
        <v>179</v>
      </c>
      <c r="C197" s="83">
        <f t="shared" ca="1" si="26"/>
        <v>0.18962412450234839</v>
      </c>
      <c r="D197" s="84">
        <f t="shared" ca="1" si="26"/>
        <v>-0.78827333406839639</v>
      </c>
      <c r="E197" s="95">
        <f t="shared" ca="1" si="19"/>
        <v>0.18962412450234839</v>
      </c>
      <c r="F197" s="86">
        <f t="shared" ca="1" si="20"/>
        <v>-0.43020287258618617</v>
      </c>
      <c r="G197" s="83">
        <f t="shared" ca="1" si="21"/>
        <v>1.896241245023484</v>
      </c>
      <c r="H197" s="84">
        <f t="shared" ca="1" si="22"/>
        <v>-2.1510143629309306</v>
      </c>
      <c r="I197" s="98">
        <f t="shared" ca="1" si="23"/>
        <v>181.89624124502348</v>
      </c>
      <c r="J197" s="99">
        <f t="shared" ca="1" si="24"/>
        <v>77.848985637069063</v>
      </c>
    </row>
    <row r="198" spans="2:10" x14ac:dyDescent="0.2">
      <c r="B198" s="100">
        <v>180</v>
      </c>
      <c r="C198" s="83">
        <f t="shared" ca="1" si="26"/>
        <v>1.4929938388403468</v>
      </c>
      <c r="D198" s="84">
        <f t="shared" ca="1" si="26"/>
        <v>-0.27235737118684289</v>
      </c>
      <c r="E198" s="95">
        <f t="shared" ca="1" si="19"/>
        <v>1.4929938388403468</v>
      </c>
      <c r="F198" s="86">
        <f t="shared" ca="1" si="20"/>
        <v>0.85059361985655091</v>
      </c>
      <c r="G198" s="83">
        <f t="shared" ca="1" si="21"/>
        <v>14.929938388403468</v>
      </c>
      <c r="H198" s="84">
        <f t="shared" ca="1" si="22"/>
        <v>4.2529680992827545</v>
      </c>
      <c r="I198" s="98">
        <f t="shared" ca="1" si="23"/>
        <v>194.92993838840346</v>
      </c>
      <c r="J198" s="99">
        <f t="shared" ca="1" si="24"/>
        <v>84.252968099282754</v>
      </c>
    </row>
    <row r="199" spans="2:10" x14ac:dyDescent="0.2">
      <c r="B199" s="100">
        <v>181</v>
      </c>
      <c r="C199" s="83">
        <f t="shared" ref="C199:D218" ca="1" si="27">SQRT(-2*LN(RAND()))*COS(2*PI()*RAND())</f>
        <v>0.44833517804129508</v>
      </c>
      <c r="D199" s="84">
        <f t="shared" ca="1" si="27"/>
        <v>-0.62768770831279463</v>
      </c>
      <c r="E199" s="95">
        <f t="shared" ca="1" si="19"/>
        <v>0.44833517804129508</v>
      </c>
      <c r="F199" s="86">
        <f t="shared" ca="1" si="20"/>
        <v>-0.13442405981028382</v>
      </c>
      <c r="G199" s="83">
        <f t="shared" ca="1" si="21"/>
        <v>4.483351780412951</v>
      </c>
      <c r="H199" s="84">
        <f t="shared" ca="1" si="22"/>
        <v>-0.67212029905141912</v>
      </c>
      <c r="I199" s="98">
        <f t="shared" ca="1" si="23"/>
        <v>184.48335178041296</v>
      </c>
      <c r="J199" s="99">
        <f t="shared" ca="1" si="24"/>
        <v>79.327879700948586</v>
      </c>
    </row>
    <row r="200" spans="2:10" x14ac:dyDescent="0.2">
      <c r="B200" s="100">
        <v>182</v>
      </c>
      <c r="C200" s="83">
        <f t="shared" ca="1" si="27"/>
        <v>1.7044185427248533</v>
      </c>
      <c r="D200" s="84">
        <f t="shared" ca="1" si="27"/>
        <v>0.92585392683169654</v>
      </c>
      <c r="E200" s="95">
        <f t="shared" ca="1" si="19"/>
        <v>1.7044185427248533</v>
      </c>
      <c r="F200" s="86">
        <f t="shared" ca="1" si="20"/>
        <v>1.8542849352827881</v>
      </c>
      <c r="G200" s="83">
        <f t="shared" ca="1" si="21"/>
        <v>17.044185427248532</v>
      </c>
      <c r="H200" s="84">
        <f t="shared" ca="1" si="22"/>
        <v>9.2714246764139414</v>
      </c>
      <c r="I200" s="98">
        <f t="shared" ca="1" si="23"/>
        <v>197.04418542724852</v>
      </c>
      <c r="J200" s="99">
        <f t="shared" ca="1" si="24"/>
        <v>89.271424676413943</v>
      </c>
    </row>
    <row r="201" spans="2:10" x14ac:dyDescent="0.2">
      <c r="B201" s="100">
        <v>183</v>
      </c>
      <c r="C201" s="83">
        <f t="shared" ca="1" si="27"/>
        <v>-0.72614062475254482</v>
      </c>
      <c r="D201" s="84">
        <f t="shared" ca="1" si="27"/>
        <v>0.78347600620881241</v>
      </c>
      <c r="E201" s="95">
        <f t="shared" ca="1" si="19"/>
        <v>-0.72614062475254482</v>
      </c>
      <c r="F201" s="86">
        <f t="shared" ca="1" si="20"/>
        <v>5.1215345055301342E-2</v>
      </c>
      <c r="G201" s="83">
        <f t="shared" ca="1" si="21"/>
        <v>-7.2614062475254482</v>
      </c>
      <c r="H201" s="84">
        <f t="shared" ca="1" si="22"/>
        <v>0.25607672527650671</v>
      </c>
      <c r="I201" s="98">
        <f t="shared" ca="1" si="23"/>
        <v>172.73859375247454</v>
      </c>
      <c r="J201" s="99">
        <f t="shared" ca="1" si="24"/>
        <v>80.2560767252765</v>
      </c>
    </row>
    <row r="202" spans="2:10" x14ac:dyDescent="0.2">
      <c r="B202" s="100">
        <v>184</v>
      </c>
      <c r="C202" s="83">
        <f t="shared" ca="1" si="27"/>
        <v>-1.5046209604885978</v>
      </c>
      <c r="D202" s="84">
        <f t="shared" ca="1" si="27"/>
        <v>-1.2334653940533158</v>
      </c>
      <c r="E202" s="95">
        <f t="shared" ca="1" si="19"/>
        <v>-1.5046209604885978</v>
      </c>
      <c r="F202" s="86">
        <f t="shared" ca="1" si="20"/>
        <v>-1.9341051554136341</v>
      </c>
      <c r="G202" s="83">
        <f t="shared" ca="1" si="21"/>
        <v>-15.046209604885979</v>
      </c>
      <c r="H202" s="84">
        <f t="shared" ca="1" si="22"/>
        <v>-9.6705257770681712</v>
      </c>
      <c r="I202" s="98">
        <f t="shared" ca="1" si="23"/>
        <v>164.95379039511403</v>
      </c>
      <c r="J202" s="99">
        <f t="shared" ca="1" si="24"/>
        <v>70.329474222931822</v>
      </c>
    </row>
    <row r="203" spans="2:10" x14ac:dyDescent="0.2">
      <c r="B203" s="100">
        <v>185</v>
      </c>
      <c r="C203" s="83">
        <f t="shared" ca="1" si="27"/>
        <v>0.43013392876192147</v>
      </c>
      <c r="D203" s="84">
        <f t="shared" ca="1" si="27"/>
        <v>-0.68345376859731377</v>
      </c>
      <c r="E203" s="95">
        <f t="shared" ca="1" si="19"/>
        <v>0.43013392876192147</v>
      </c>
      <c r="F203" s="86">
        <f t="shared" ca="1" si="20"/>
        <v>-0.18698986713221533</v>
      </c>
      <c r="G203" s="83">
        <f t="shared" ca="1" si="21"/>
        <v>4.3013392876192142</v>
      </c>
      <c r="H203" s="84">
        <f t="shared" ca="1" si="22"/>
        <v>-0.93494933566107663</v>
      </c>
      <c r="I203" s="98">
        <f t="shared" ca="1" si="23"/>
        <v>184.30133928761921</v>
      </c>
      <c r="J203" s="99">
        <f t="shared" ca="1" si="24"/>
        <v>79.065050664338926</v>
      </c>
    </row>
    <row r="204" spans="2:10" x14ac:dyDescent="0.2">
      <c r="B204" s="100">
        <v>186</v>
      </c>
      <c r="C204" s="83">
        <f t="shared" ca="1" si="27"/>
        <v>-0.81678552955688122</v>
      </c>
      <c r="D204" s="84">
        <f t="shared" ca="1" si="27"/>
        <v>1.1506461590866228</v>
      </c>
      <c r="E204" s="95">
        <f t="shared" ca="1" si="19"/>
        <v>-0.81678552955688122</v>
      </c>
      <c r="F204" s="86">
        <f t="shared" ca="1" si="20"/>
        <v>0.24997584847966781</v>
      </c>
      <c r="G204" s="83">
        <f t="shared" ca="1" si="21"/>
        <v>-8.1678552955688115</v>
      </c>
      <c r="H204" s="84">
        <f t="shared" ca="1" si="22"/>
        <v>1.2498792423983391</v>
      </c>
      <c r="I204" s="98">
        <f t="shared" ca="1" si="23"/>
        <v>171.83214470443119</v>
      </c>
      <c r="J204" s="99">
        <f t="shared" ca="1" si="24"/>
        <v>81.249879242398336</v>
      </c>
    </row>
    <row r="205" spans="2:10" x14ac:dyDescent="0.2">
      <c r="B205" s="100">
        <v>187</v>
      </c>
      <c r="C205" s="83">
        <f t="shared" ca="1" si="27"/>
        <v>-0.11923137169413611</v>
      </c>
      <c r="D205" s="84">
        <f t="shared" ca="1" si="27"/>
        <v>-3.9441860561584469E-2</v>
      </c>
      <c r="E205" s="95">
        <f t="shared" ca="1" si="19"/>
        <v>-0.11923137169413611</v>
      </c>
      <c r="F205" s="86">
        <f t="shared" ca="1" si="20"/>
        <v>-0.11162908261480751</v>
      </c>
      <c r="G205" s="83">
        <f t="shared" ca="1" si="21"/>
        <v>-1.1923137169413611</v>
      </c>
      <c r="H205" s="84">
        <f t="shared" ca="1" si="22"/>
        <v>-0.55814541307403753</v>
      </c>
      <c r="I205" s="98">
        <f t="shared" ca="1" si="23"/>
        <v>178.80768628305864</v>
      </c>
      <c r="J205" s="99">
        <f t="shared" ca="1" si="24"/>
        <v>79.441854586925956</v>
      </c>
    </row>
    <row r="206" spans="2:10" x14ac:dyDescent="0.2">
      <c r="B206" s="100">
        <v>188</v>
      </c>
      <c r="C206" s="83">
        <f t="shared" ca="1" si="27"/>
        <v>1.5516741918346437</v>
      </c>
      <c r="D206" s="84">
        <f t="shared" ca="1" si="27"/>
        <v>-0.81501527904717441</v>
      </c>
      <c r="E206" s="95">
        <f t="shared" ca="1" si="19"/>
        <v>1.5516741918346437</v>
      </c>
      <c r="F206" s="86">
        <f t="shared" ca="1" si="20"/>
        <v>0.50413460593582315</v>
      </c>
      <c r="G206" s="83">
        <f t="shared" ca="1" si="21"/>
        <v>15.516741918346437</v>
      </c>
      <c r="H206" s="84">
        <f t="shared" ca="1" si="22"/>
        <v>2.5206730296791156</v>
      </c>
      <c r="I206" s="98">
        <f t="shared" ca="1" si="23"/>
        <v>195.51674191834644</v>
      </c>
      <c r="J206" s="99">
        <f t="shared" ca="1" si="24"/>
        <v>82.520673029679116</v>
      </c>
    </row>
    <row r="207" spans="2:10" x14ac:dyDescent="0.2">
      <c r="B207" s="100">
        <v>189</v>
      </c>
      <c r="C207" s="83">
        <f t="shared" ca="1" si="27"/>
        <v>-0.21450749275363684</v>
      </c>
      <c r="D207" s="84">
        <f t="shared" ca="1" si="27"/>
        <v>-0.86878967135635166</v>
      </c>
      <c r="E207" s="95">
        <f t="shared" ca="1" si="19"/>
        <v>-0.21450749275363684</v>
      </c>
      <c r="F207" s="86">
        <f t="shared" ca="1" si="20"/>
        <v>-0.77059517067241079</v>
      </c>
      <c r="G207" s="83">
        <f t="shared" ca="1" si="21"/>
        <v>-2.1450749275363683</v>
      </c>
      <c r="H207" s="84">
        <f t="shared" ca="1" si="22"/>
        <v>-3.8529758533620537</v>
      </c>
      <c r="I207" s="98">
        <f t="shared" ca="1" si="23"/>
        <v>177.85492507246363</v>
      </c>
      <c r="J207" s="99">
        <f t="shared" ca="1" si="24"/>
        <v>76.147024146637946</v>
      </c>
    </row>
    <row r="208" spans="2:10" x14ac:dyDescent="0.2">
      <c r="B208" s="100">
        <v>190</v>
      </c>
      <c r="C208" s="83">
        <f t="shared" ca="1" si="27"/>
        <v>-0.28825210440796084</v>
      </c>
      <c r="D208" s="84">
        <f t="shared" ca="1" si="27"/>
        <v>-0.37210276793606389</v>
      </c>
      <c r="E208" s="95">
        <f t="shared" ca="1" si="19"/>
        <v>-0.28825210440796084</v>
      </c>
      <c r="F208" s="86">
        <f t="shared" ca="1" si="20"/>
        <v>-0.46751100161338155</v>
      </c>
      <c r="G208" s="83">
        <f t="shared" ca="1" si="21"/>
        <v>-2.8825210440796085</v>
      </c>
      <c r="H208" s="84">
        <f t="shared" ca="1" si="22"/>
        <v>-2.3375550080669076</v>
      </c>
      <c r="I208" s="98">
        <f t="shared" ca="1" si="23"/>
        <v>177.1174789559204</v>
      </c>
      <c r="J208" s="99">
        <f t="shared" ca="1" si="24"/>
        <v>77.662444991933086</v>
      </c>
    </row>
    <row r="209" spans="2:10" x14ac:dyDescent="0.2">
      <c r="B209" s="100">
        <v>191</v>
      </c>
      <c r="C209" s="83">
        <f t="shared" ca="1" si="27"/>
        <v>-1.1288323753468674</v>
      </c>
      <c r="D209" s="84">
        <f t="shared" ca="1" si="27"/>
        <v>1.186887853111505</v>
      </c>
      <c r="E209" s="95">
        <f t="shared" ca="1" si="19"/>
        <v>-1.1288323753468674</v>
      </c>
      <c r="F209" s="86">
        <f t="shared" ca="1" si="20"/>
        <v>5.7424802827462096E-2</v>
      </c>
      <c r="G209" s="83">
        <f t="shared" ca="1" si="21"/>
        <v>-11.288323753468674</v>
      </c>
      <c r="H209" s="84">
        <f t="shared" ca="1" si="22"/>
        <v>0.28712401413731048</v>
      </c>
      <c r="I209" s="98">
        <f t="shared" ca="1" si="23"/>
        <v>168.71167624653134</v>
      </c>
      <c r="J209" s="99">
        <f t="shared" ca="1" si="24"/>
        <v>80.287124014137305</v>
      </c>
    </row>
    <row r="210" spans="2:10" x14ac:dyDescent="0.2">
      <c r="B210" s="100">
        <v>192</v>
      </c>
      <c r="C210" s="83">
        <f t="shared" ca="1" si="27"/>
        <v>-0.54182268837257896</v>
      </c>
      <c r="D210" s="84">
        <f t="shared" ca="1" si="27"/>
        <v>-0.63064713444003995</v>
      </c>
      <c r="E210" s="95">
        <f t="shared" ca="1" si="19"/>
        <v>-0.54182268837257896</v>
      </c>
      <c r="F210" s="86">
        <f t="shared" ca="1" si="20"/>
        <v>-0.8296480192877238</v>
      </c>
      <c r="G210" s="83">
        <f t="shared" ca="1" si="21"/>
        <v>-5.4182268837257901</v>
      </c>
      <c r="H210" s="84">
        <f t="shared" ca="1" si="22"/>
        <v>-4.1482400964386192</v>
      </c>
      <c r="I210" s="98">
        <f t="shared" ca="1" si="23"/>
        <v>174.58177311627421</v>
      </c>
      <c r="J210" s="99">
        <f t="shared" ca="1" si="24"/>
        <v>75.851759903561387</v>
      </c>
    </row>
    <row r="211" spans="2:10" x14ac:dyDescent="0.2">
      <c r="B211" s="100">
        <v>193</v>
      </c>
      <c r="C211" s="83">
        <f t="shared" ca="1" si="27"/>
        <v>-1.4141932813879217</v>
      </c>
      <c r="D211" s="84">
        <f t="shared" ca="1" si="27"/>
        <v>2.2572811614953607E-2</v>
      </c>
      <c r="E211" s="95">
        <f t="shared" ref="E211:E274" ca="1" si="28">C211</f>
        <v>-1.4141932813879217</v>
      </c>
      <c r="F211" s="86">
        <f t="shared" ref="F211:F274" ca="1" si="29">C211*$H$7+D211*SQRT(1-$H$7^2)</f>
        <v>-0.97381508511362791</v>
      </c>
      <c r="G211" s="83">
        <f t="shared" ref="G211:G274" ca="1" si="30">E211*$H$5</f>
        <v>-14.141932813879217</v>
      </c>
      <c r="H211" s="84">
        <f t="shared" ref="H211:H274" ca="1" si="31">F211*$I$5</f>
        <v>-4.8690754255681394</v>
      </c>
      <c r="I211" s="98">
        <f t="shared" ref="I211:I274" ca="1" si="32">G211+$H$4</f>
        <v>165.85806718612079</v>
      </c>
      <c r="J211" s="99">
        <f t="shared" ref="J211:J274" ca="1" si="33">H211+$I$4</f>
        <v>75.130924574431859</v>
      </c>
    </row>
    <row r="212" spans="2:10" x14ac:dyDescent="0.2">
      <c r="B212" s="100">
        <v>194</v>
      </c>
      <c r="C212" s="83">
        <f t="shared" ca="1" si="27"/>
        <v>-1.0875797300879217</v>
      </c>
      <c r="D212" s="84">
        <f t="shared" ca="1" si="27"/>
        <v>-0.32562947443063145</v>
      </c>
      <c r="E212" s="95">
        <f t="shared" ca="1" si="28"/>
        <v>-1.0875797300879217</v>
      </c>
      <c r="F212" s="86">
        <f t="shared" ca="1" si="29"/>
        <v>-0.99385176964858302</v>
      </c>
      <c r="G212" s="83">
        <f t="shared" ca="1" si="30"/>
        <v>-10.875797300879217</v>
      </c>
      <c r="H212" s="84">
        <f t="shared" ca="1" si="31"/>
        <v>-4.969258848242915</v>
      </c>
      <c r="I212" s="98">
        <f t="shared" ca="1" si="32"/>
        <v>169.12420269912079</v>
      </c>
      <c r="J212" s="99">
        <f t="shared" ca="1" si="33"/>
        <v>75.030741151757084</v>
      </c>
    </row>
    <row r="213" spans="2:10" x14ac:dyDescent="0.2">
      <c r="B213" s="100">
        <v>195</v>
      </c>
      <c r="C213" s="83">
        <f t="shared" ca="1" si="27"/>
        <v>1.8450898167861773</v>
      </c>
      <c r="D213" s="84">
        <f t="shared" ca="1" si="27"/>
        <v>0.1540120367222147</v>
      </c>
      <c r="E213" s="95">
        <f t="shared" ca="1" si="28"/>
        <v>1.8450898167861773</v>
      </c>
      <c r="F213" s="86">
        <f t="shared" ca="1" si="29"/>
        <v>1.4015494654889049</v>
      </c>
      <c r="G213" s="83">
        <f t="shared" ca="1" si="30"/>
        <v>18.450898167861773</v>
      </c>
      <c r="H213" s="84">
        <f t="shared" ca="1" si="31"/>
        <v>7.007747327444525</v>
      </c>
      <c r="I213" s="98">
        <f t="shared" ca="1" si="32"/>
        <v>198.45089816786177</v>
      </c>
      <c r="J213" s="99">
        <f t="shared" ca="1" si="33"/>
        <v>87.00774732744452</v>
      </c>
    </row>
    <row r="214" spans="2:10" x14ac:dyDescent="0.2">
      <c r="B214" s="100">
        <v>196</v>
      </c>
      <c r="C214" s="83">
        <f t="shared" ca="1" si="27"/>
        <v>4.4558292149483744E-2</v>
      </c>
      <c r="D214" s="84">
        <f t="shared" ca="1" si="27"/>
        <v>-0.16770958741836503</v>
      </c>
      <c r="E214" s="95">
        <f t="shared" ca="1" si="28"/>
        <v>4.4558292149483744E-2</v>
      </c>
      <c r="F214" s="86">
        <f t="shared" ca="1" si="29"/>
        <v>-8.8577797028231819E-2</v>
      </c>
      <c r="G214" s="83">
        <f t="shared" ca="1" si="30"/>
        <v>0.44558292149483747</v>
      </c>
      <c r="H214" s="84">
        <f t="shared" ca="1" si="31"/>
        <v>-0.4428889851411591</v>
      </c>
      <c r="I214" s="98">
        <f t="shared" ca="1" si="32"/>
        <v>180.44558292149483</v>
      </c>
      <c r="J214" s="99">
        <f t="shared" ca="1" si="33"/>
        <v>79.557111014858847</v>
      </c>
    </row>
    <row r="215" spans="2:10" x14ac:dyDescent="0.2">
      <c r="B215" s="100">
        <v>197</v>
      </c>
      <c r="C215" s="83">
        <f t="shared" ca="1" si="27"/>
        <v>-1.800442958147934</v>
      </c>
      <c r="D215" s="84">
        <f t="shared" ca="1" si="27"/>
        <v>-1.2024094372762417</v>
      </c>
      <c r="E215" s="95">
        <f t="shared" ca="1" si="28"/>
        <v>-1.800442958147934</v>
      </c>
      <c r="F215" s="86">
        <f t="shared" ca="1" si="29"/>
        <v>-2.1190021645148303</v>
      </c>
      <c r="G215" s="83">
        <f t="shared" ca="1" si="30"/>
        <v>-18.004429581479339</v>
      </c>
      <c r="H215" s="84">
        <f t="shared" ca="1" si="31"/>
        <v>-10.595010822574151</v>
      </c>
      <c r="I215" s="98">
        <f t="shared" ca="1" si="32"/>
        <v>161.99557041852066</v>
      </c>
      <c r="J215" s="99">
        <f t="shared" ca="1" si="33"/>
        <v>69.404989177425847</v>
      </c>
    </row>
    <row r="216" spans="2:10" x14ac:dyDescent="0.2">
      <c r="B216" s="100">
        <v>198</v>
      </c>
      <c r="C216" s="83">
        <f t="shared" ca="1" si="27"/>
        <v>-0.68949189713112224</v>
      </c>
      <c r="D216" s="84">
        <f t="shared" ca="1" si="27"/>
        <v>-0.54123316975607516</v>
      </c>
      <c r="E216" s="95">
        <f t="shared" ca="1" si="28"/>
        <v>-0.68949189713112224</v>
      </c>
      <c r="F216" s="86">
        <f t="shared" ca="1" si="29"/>
        <v>-0.86916212248842484</v>
      </c>
      <c r="G216" s="83">
        <f t="shared" ca="1" si="30"/>
        <v>-6.8949189713112222</v>
      </c>
      <c r="H216" s="84">
        <f t="shared" ca="1" si="31"/>
        <v>-4.3458106124421239</v>
      </c>
      <c r="I216" s="98">
        <f t="shared" ca="1" si="32"/>
        <v>173.10508102868877</v>
      </c>
      <c r="J216" s="99">
        <f t="shared" ca="1" si="33"/>
        <v>75.654189387557878</v>
      </c>
    </row>
    <row r="217" spans="2:10" x14ac:dyDescent="0.2">
      <c r="B217" s="100">
        <v>199</v>
      </c>
      <c r="C217" s="83">
        <f t="shared" ca="1" si="27"/>
        <v>-1.0859223591571712</v>
      </c>
      <c r="D217" s="84">
        <f t="shared" ca="1" si="27"/>
        <v>-2.4367721841481133E-2</v>
      </c>
      <c r="E217" s="95">
        <f t="shared" ca="1" si="28"/>
        <v>-1.0859223591571712</v>
      </c>
      <c r="F217" s="86">
        <f t="shared" ca="1" si="29"/>
        <v>-0.7775476855597776</v>
      </c>
      <c r="G217" s="83">
        <f t="shared" ca="1" si="30"/>
        <v>-10.859223591571713</v>
      </c>
      <c r="H217" s="84">
        <f t="shared" ca="1" si="31"/>
        <v>-3.887738427798888</v>
      </c>
      <c r="I217" s="98">
        <f t="shared" ca="1" si="32"/>
        <v>169.14077640842828</v>
      </c>
      <c r="J217" s="99">
        <f t="shared" ca="1" si="33"/>
        <v>76.112261572201106</v>
      </c>
    </row>
    <row r="218" spans="2:10" x14ac:dyDescent="0.2">
      <c r="B218" s="100">
        <v>200</v>
      </c>
      <c r="C218" s="83">
        <f t="shared" ca="1" si="27"/>
        <v>-0.75572807609527526</v>
      </c>
      <c r="D218" s="84">
        <f t="shared" ca="1" si="27"/>
        <v>0.22640232155245174</v>
      </c>
      <c r="E218" s="95">
        <f t="shared" ca="1" si="28"/>
        <v>-0.75572807609527526</v>
      </c>
      <c r="F218" s="86">
        <f t="shared" ca="1" si="29"/>
        <v>-0.36732605572441485</v>
      </c>
      <c r="G218" s="83">
        <f t="shared" ca="1" si="30"/>
        <v>-7.5572807609527528</v>
      </c>
      <c r="H218" s="84">
        <f t="shared" ca="1" si="31"/>
        <v>-1.8366302786220743</v>
      </c>
      <c r="I218" s="98">
        <f t="shared" ca="1" si="32"/>
        <v>172.44271923904725</v>
      </c>
      <c r="J218" s="99">
        <f t="shared" ca="1" si="33"/>
        <v>78.163369721377933</v>
      </c>
    </row>
    <row r="219" spans="2:10" x14ac:dyDescent="0.2">
      <c r="B219" s="100">
        <v>201</v>
      </c>
      <c r="C219" s="83">
        <f t="shared" ref="C219:D238" ca="1" si="34">SQRT(-2*LN(RAND()))*COS(2*PI()*RAND())</f>
        <v>0.86329327820998447</v>
      </c>
      <c r="D219" s="84">
        <f t="shared" ca="1" si="34"/>
        <v>-0.10712955129142369</v>
      </c>
      <c r="E219" s="95">
        <f t="shared" ca="1" si="28"/>
        <v>0.86329327820998447</v>
      </c>
      <c r="F219" s="86">
        <f t="shared" ca="1" si="29"/>
        <v>0.52779949243402791</v>
      </c>
      <c r="G219" s="83">
        <f t="shared" ca="1" si="30"/>
        <v>8.6329327820998447</v>
      </c>
      <c r="H219" s="84">
        <f t="shared" ca="1" si="31"/>
        <v>2.6389974621701393</v>
      </c>
      <c r="I219" s="98">
        <f t="shared" ca="1" si="32"/>
        <v>188.63293278209986</v>
      </c>
      <c r="J219" s="99">
        <f t="shared" ca="1" si="33"/>
        <v>82.638997462170138</v>
      </c>
    </row>
    <row r="220" spans="2:10" x14ac:dyDescent="0.2">
      <c r="B220" s="100">
        <v>202</v>
      </c>
      <c r="C220" s="83">
        <f t="shared" ca="1" si="34"/>
        <v>0.58964293005495749</v>
      </c>
      <c r="D220" s="84">
        <f t="shared" ca="1" si="34"/>
        <v>0.55400587039781235</v>
      </c>
      <c r="E220" s="95">
        <f t="shared" ca="1" si="28"/>
        <v>0.58964293005495749</v>
      </c>
      <c r="F220" s="86">
        <f t="shared" ca="1" si="29"/>
        <v>0.80838937828232649</v>
      </c>
      <c r="G220" s="83">
        <f t="shared" ca="1" si="30"/>
        <v>5.8964293005495749</v>
      </c>
      <c r="H220" s="84">
        <f t="shared" ca="1" si="31"/>
        <v>4.0419468914116328</v>
      </c>
      <c r="I220" s="98">
        <f t="shared" ca="1" si="32"/>
        <v>185.89642930054958</v>
      </c>
      <c r="J220" s="99">
        <f t="shared" ca="1" si="33"/>
        <v>84.041946891411627</v>
      </c>
    </row>
    <row r="221" spans="2:10" x14ac:dyDescent="0.2">
      <c r="B221" s="100">
        <v>203</v>
      </c>
      <c r="C221" s="83">
        <f t="shared" ca="1" si="34"/>
        <v>1.5981394784044369</v>
      </c>
      <c r="D221" s="84">
        <f t="shared" ca="1" si="34"/>
        <v>-0.84184900331974089</v>
      </c>
      <c r="E221" s="95">
        <f t="shared" ca="1" si="28"/>
        <v>1.5981394784044369</v>
      </c>
      <c r="F221" s="86">
        <f t="shared" ca="1" si="29"/>
        <v>0.51749719439829955</v>
      </c>
      <c r="G221" s="83">
        <f t="shared" ca="1" si="30"/>
        <v>15.981394784044369</v>
      </c>
      <c r="H221" s="84">
        <f t="shared" ca="1" si="31"/>
        <v>2.587485971991498</v>
      </c>
      <c r="I221" s="98">
        <f t="shared" ca="1" si="32"/>
        <v>195.98139478404437</v>
      </c>
      <c r="J221" s="99">
        <f t="shared" ca="1" si="33"/>
        <v>82.587485971991498</v>
      </c>
    </row>
    <row r="222" spans="2:10" x14ac:dyDescent="0.2">
      <c r="B222" s="100">
        <v>204</v>
      </c>
      <c r="C222" s="83">
        <f t="shared" ca="1" si="34"/>
        <v>-1.0458345546108427</v>
      </c>
      <c r="D222" s="84">
        <f t="shared" ca="1" si="34"/>
        <v>0.11003922597996675</v>
      </c>
      <c r="E222" s="95">
        <f t="shared" ca="1" si="28"/>
        <v>-1.0458345546108427</v>
      </c>
      <c r="F222" s="86">
        <f t="shared" ca="1" si="29"/>
        <v>-0.65350046256077132</v>
      </c>
      <c r="G222" s="83">
        <f t="shared" ca="1" si="30"/>
        <v>-10.458345546108427</v>
      </c>
      <c r="H222" s="84">
        <f t="shared" ca="1" si="31"/>
        <v>-3.2675023128038565</v>
      </c>
      <c r="I222" s="98">
        <f t="shared" ca="1" si="32"/>
        <v>169.54165445389157</v>
      </c>
      <c r="J222" s="99">
        <f t="shared" ca="1" si="33"/>
        <v>76.732497687196144</v>
      </c>
    </row>
    <row r="223" spans="2:10" x14ac:dyDescent="0.2">
      <c r="B223" s="100">
        <v>205</v>
      </c>
      <c r="C223" s="83">
        <f t="shared" ca="1" si="34"/>
        <v>0.17394782112047466</v>
      </c>
      <c r="D223" s="84">
        <f t="shared" ca="1" si="34"/>
        <v>0.65511726050926578</v>
      </c>
      <c r="E223" s="95">
        <f t="shared" ca="1" si="28"/>
        <v>0.17394782112047466</v>
      </c>
      <c r="F223" s="86">
        <f t="shared" ca="1" si="29"/>
        <v>0.58961077760733049</v>
      </c>
      <c r="G223" s="83">
        <f t="shared" ca="1" si="30"/>
        <v>1.7394782112047467</v>
      </c>
      <c r="H223" s="84">
        <f t="shared" ca="1" si="31"/>
        <v>2.9480538880366525</v>
      </c>
      <c r="I223" s="98">
        <f t="shared" ca="1" si="32"/>
        <v>181.73947821120476</v>
      </c>
      <c r="J223" s="99">
        <f t="shared" ca="1" si="33"/>
        <v>82.948053888036654</v>
      </c>
    </row>
    <row r="224" spans="2:10" x14ac:dyDescent="0.2">
      <c r="B224" s="100">
        <v>206</v>
      </c>
      <c r="C224" s="83">
        <f t="shared" ca="1" si="34"/>
        <v>1.3020034187595402</v>
      </c>
      <c r="D224" s="84">
        <f t="shared" ca="1" si="34"/>
        <v>0.50715531520616786</v>
      </c>
      <c r="E224" s="95">
        <f t="shared" ca="1" si="28"/>
        <v>1.3020034187595402</v>
      </c>
      <c r="F224" s="86">
        <f t="shared" ca="1" si="29"/>
        <v>1.2735837317016716</v>
      </c>
      <c r="G224" s="83">
        <f t="shared" ca="1" si="30"/>
        <v>13.020034187595401</v>
      </c>
      <c r="H224" s="84">
        <f t="shared" ca="1" si="31"/>
        <v>6.3679186585083585</v>
      </c>
      <c r="I224" s="98">
        <f t="shared" ca="1" si="32"/>
        <v>193.0200341875954</v>
      </c>
      <c r="J224" s="99">
        <f t="shared" ca="1" si="33"/>
        <v>86.367918658508358</v>
      </c>
    </row>
    <row r="225" spans="2:10" x14ac:dyDescent="0.2">
      <c r="B225" s="100">
        <v>207</v>
      </c>
      <c r="C225" s="83">
        <f t="shared" ca="1" si="34"/>
        <v>0.32143361679355642</v>
      </c>
      <c r="D225" s="84">
        <f t="shared" ca="1" si="34"/>
        <v>-0.49069094609723879</v>
      </c>
      <c r="E225" s="95">
        <f t="shared" ca="1" si="28"/>
        <v>0.32143361679355642</v>
      </c>
      <c r="F225" s="86">
        <f t="shared" ca="1" si="29"/>
        <v>-0.12541989545325133</v>
      </c>
      <c r="G225" s="83">
        <f t="shared" ca="1" si="30"/>
        <v>3.2143361679355644</v>
      </c>
      <c r="H225" s="84">
        <f t="shared" ca="1" si="31"/>
        <v>-0.62709947726625659</v>
      </c>
      <c r="I225" s="98">
        <f t="shared" ca="1" si="32"/>
        <v>183.21433616793556</v>
      </c>
      <c r="J225" s="99">
        <f t="shared" ca="1" si="33"/>
        <v>79.372900522733744</v>
      </c>
    </row>
    <row r="226" spans="2:10" x14ac:dyDescent="0.2">
      <c r="B226" s="100">
        <v>208</v>
      </c>
      <c r="C226" s="83">
        <f t="shared" ca="1" si="34"/>
        <v>-0.40190184308141064</v>
      </c>
      <c r="D226" s="84">
        <f t="shared" ca="1" si="34"/>
        <v>-1.3384641083312938</v>
      </c>
      <c r="E226" s="95">
        <f t="shared" ca="1" si="28"/>
        <v>-0.40190184308141064</v>
      </c>
      <c r="F226" s="86">
        <f t="shared" ca="1" si="29"/>
        <v>-1.2371858535391231</v>
      </c>
      <c r="G226" s="83">
        <f t="shared" ca="1" si="30"/>
        <v>-4.0190184308141061</v>
      </c>
      <c r="H226" s="84">
        <f t="shared" ca="1" si="31"/>
        <v>-6.1859292676956157</v>
      </c>
      <c r="I226" s="98">
        <f t="shared" ca="1" si="32"/>
        <v>175.9809815691859</v>
      </c>
      <c r="J226" s="99">
        <f t="shared" ca="1" si="33"/>
        <v>73.814070732304387</v>
      </c>
    </row>
    <row r="227" spans="2:10" x14ac:dyDescent="0.2">
      <c r="B227" s="100">
        <v>209</v>
      </c>
      <c r="C227" s="83">
        <f t="shared" ca="1" si="34"/>
        <v>-1.0639384137743535</v>
      </c>
      <c r="D227" s="84">
        <f t="shared" ca="1" si="34"/>
        <v>0.5482676572226407</v>
      </c>
      <c r="E227" s="95">
        <f t="shared" ca="1" si="28"/>
        <v>-1.0639384137743535</v>
      </c>
      <c r="F227" s="86">
        <f t="shared" ca="1" si="29"/>
        <v>-0.35321546626801215</v>
      </c>
      <c r="G227" s="83">
        <f t="shared" ca="1" si="30"/>
        <v>-10.639384137743535</v>
      </c>
      <c r="H227" s="84">
        <f t="shared" ca="1" si="31"/>
        <v>-1.7660773313400608</v>
      </c>
      <c r="I227" s="98">
        <f t="shared" ca="1" si="32"/>
        <v>169.36061586225645</v>
      </c>
      <c r="J227" s="99">
        <f t="shared" ca="1" si="33"/>
        <v>78.233922668659943</v>
      </c>
    </row>
    <row r="228" spans="2:10" x14ac:dyDescent="0.2">
      <c r="B228" s="100">
        <v>210</v>
      </c>
      <c r="C228" s="83">
        <f t="shared" ca="1" si="34"/>
        <v>-2.9554518927753981</v>
      </c>
      <c r="D228" s="84">
        <f t="shared" ca="1" si="34"/>
        <v>2.813718604803336</v>
      </c>
      <c r="E228" s="95">
        <f t="shared" ca="1" si="28"/>
        <v>-2.9554518927753981</v>
      </c>
      <c r="F228" s="86">
        <f t="shared" ca="1" si="29"/>
        <v>-5.9419321516531731E-2</v>
      </c>
      <c r="G228" s="83">
        <f t="shared" ca="1" si="30"/>
        <v>-29.554518927753982</v>
      </c>
      <c r="H228" s="84">
        <f t="shared" ca="1" si="31"/>
        <v>-0.29709660758265866</v>
      </c>
      <c r="I228" s="98">
        <f t="shared" ca="1" si="32"/>
        <v>150.44548107224603</v>
      </c>
      <c r="J228" s="99">
        <f t="shared" ca="1" si="33"/>
        <v>79.70290339241734</v>
      </c>
    </row>
    <row r="229" spans="2:10" x14ac:dyDescent="0.2">
      <c r="B229" s="100">
        <v>211</v>
      </c>
      <c r="C229" s="83">
        <f t="shared" ca="1" si="34"/>
        <v>-1.0461715841927512</v>
      </c>
      <c r="D229" s="84">
        <f t="shared" ca="1" si="34"/>
        <v>-0.12179365747299674</v>
      </c>
      <c r="E229" s="95">
        <f t="shared" ca="1" si="28"/>
        <v>-1.0461715841927512</v>
      </c>
      <c r="F229" s="86">
        <f t="shared" ca="1" si="29"/>
        <v>-0.81929817772431279</v>
      </c>
      <c r="G229" s="83">
        <f t="shared" ca="1" si="30"/>
        <v>-10.461715841927512</v>
      </c>
      <c r="H229" s="84">
        <f t="shared" ca="1" si="31"/>
        <v>-4.0964908886215641</v>
      </c>
      <c r="I229" s="98">
        <f t="shared" ca="1" si="32"/>
        <v>169.53828415807249</v>
      </c>
      <c r="J229" s="99">
        <f t="shared" ca="1" si="33"/>
        <v>75.90350911137844</v>
      </c>
    </row>
    <row r="230" spans="2:10" x14ac:dyDescent="0.2">
      <c r="B230" s="100">
        <v>212</v>
      </c>
      <c r="C230" s="83">
        <f t="shared" ca="1" si="34"/>
        <v>-0.49455069705709748</v>
      </c>
      <c r="D230" s="84">
        <f t="shared" ca="1" si="34"/>
        <v>3.1968348173747795E-2</v>
      </c>
      <c r="E230" s="95">
        <f t="shared" ca="1" si="28"/>
        <v>-0.49455069705709748</v>
      </c>
      <c r="F230" s="86">
        <f t="shared" ca="1" si="29"/>
        <v>-0.32335552089381236</v>
      </c>
      <c r="G230" s="83">
        <f t="shared" ca="1" si="30"/>
        <v>-4.9455069705709747</v>
      </c>
      <c r="H230" s="84">
        <f t="shared" ca="1" si="31"/>
        <v>-1.6167776044690618</v>
      </c>
      <c r="I230" s="98">
        <f t="shared" ca="1" si="32"/>
        <v>175.05449302942901</v>
      </c>
      <c r="J230" s="99">
        <f t="shared" ca="1" si="33"/>
        <v>78.383222395530936</v>
      </c>
    </row>
    <row r="231" spans="2:10" x14ac:dyDescent="0.2">
      <c r="B231" s="100">
        <v>213</v>
      </c>
      <c r="C231" s="83">
        <f t="shared" ca="1" si="34"/>
        <v>0.4470986027556334</v>
      </c>
      <c r="D231" s="84">
        <f t="shared" ca="1" si="34"/>
        <v>1.0123609591562566</v>
      </c>
      <c r="E231" s="95">
        <f t="shared" ca="1" si="28"/>
        <v>0.4470986027556334</v>
      </c>
      <c r="F231" s="86">
        <f t="shared" ca="1" si="29"/>
        <v>1.0359393552954832</v>
      </c>
      <c r="G231" s="83">
        <f t="shared" ca="1" si="30"/>
        <v>4.470986027556334</v>
      </c>
      <c r="H231" s="84">
        <f t="shared" ca="1" si="31"/>
        <v>5.1796967764774156</v>
      </c>
      <c r="I231" s="98">
        <f t="shared" ca="1" si="32"/>
        <v>184.47098602755634</v>
      </c>
      <c r="J231" s="99">
        <f t="shared" ca="1" si="33"/>
        <v>85.179696776477414</v>
      </c>
    </row>
    <row r="232" spans="2:10" x14ac:dyDescent="0.2">
      <c r="B232" s="100">
        <v>214</v>
      </c>
      <c r="C232" s="83">
        <f t="shared" ca="1" si="34"/>
        <v>0.54074592195326465</v>
      </c>
      <c r="D232" s="84">
        <f t="shared" ca="1" si="34"/>
        <v>-0.61282985354995301</v>
      </c>
      <c r="E232" s="95">
        <f t="shared" ca="1" si="28"/>
        <v>0.54074592195326465</v>
      </c>
      <c r="F232" s="86">
        <f t="shared" ca="1" si="29"/>
        <v>-5.9125908432853314E-2</v>
      </c>
      <c r="G232" s="83">
        <f t="shared" ca="1" si="30"/>
        <v>5.4074592195326465</v>
      </c>
      <c r="H232" s="84">
        <f t="shared" ca="1" si="31"/>
        <v>-0.29562954216426657</v>
      </c>
      <c r="I232" s="98">
        <f t="shared" ca="1" si="32"/>
        <v>185.40745921953265</v>
      </c>
      <c r="J232" s="99">
        <f t="shared" ca="1" si="33"/>
        <v>79.704370457835736</v>
      </c>
    </row>
    <row r="233" spans="2:10" x14ac:dyDescent="0.2">
      <c r="B233" s="100">
        <v>215</v>
      </c>
      <c r="C233" s="83">
        <f t="shared" ca="1" si="34"/>
        <v>-0.29748846376440374</v>
      </c>
      <c r="D233" s="84">
        <f t="shared" ca="1" si="34"/>
        <v>-0.64030979456860304</v>
      </c>
      <c r="E233" s="95">
        <f t="shared" ca="1" si="28"/>
        <v>-0.29748846376440374</v>
      </c>
      <c r="F233" s="86">
        <f t="shared" ca="1" si="29"/>
        <v>-0.66551458163574795</v>
      </c>
      <c r="G233" s="83">
        <f t="shared" ca="1" si="30"/>
        <v>-2.9748846376440374</v>
      </c>
      <c r="H233" s="84">
        <f t="shared" ca="1" si="31"/>
        <v>-3.3275729081787397</v>
      </c>
      <c r="I233" s="98">
        <f t="shared" ca="1" si="32"/>
        <v>177.02511536235596</v>
      </c>
      <c r="J233" s="99">
        <f t="shared" ca="1" si="33"/>
        <v>76.672427091821262</v>
      </c>
    </row>
    <row r="234" spans="2:10" x14ac:dyDescent="0.2">
      <c r="B234" s="100">
        <v>216</v>
      </c>
      <c r="C234" s="83">
        <f t="shared" ca="1" si="34"/>
        <v>-1.7605509487142335</v>
      </c>
      <c r="D234" s="84">
        <f t="shared" ca="1" si="34"/>
        <v>0.50885394727537092</v>
      </c>
      <c r="E234" s="95">
        <f t="shared" ca="1" si="28"/>
        <v>-1.7605509487142335</v>
      </c>
      <c r="F234" s="86">
        <f t="shared" ca="1" si="29"/>
        <v>-0.86899125959510548</v>
      </c>
      <c r="G234" s="83">
        <f t="shared" ca="1" si="30"/>
        <v>-17.605509487142335</v>
      </c>
      <c r="H234" s="84">
        <f t="shared" ca="1" si="31"/>
        <v>-4.3449562979755276</v>
      </c>
      <c r="I234" s="98">
        <f t="shared" ca="1" si="32"/>
        <v>162.39449051285766</v>
      </c>
      <c r="J234" s="99">
        <f t="shared" ca="1" si="33"/>
        <v>75.655043702024471</v>
      </c>
    </row>
    <row r="235" spans="2:10" x14ac:dyDescent="0.2">
      <c r="B235" s="100">
        <v>217</v>
      </c>
      <c r="C235" s="83">
        <f t="shared" ca="1" si="34"/>
        <v>-7.7319811663388874E-2</v>
      </c>
      <c r="D235" s="84">
        <f t="shared" ca="1" si="34"/>
        <v>-0.71475096842026842</v>
      </c>
      <c r="E235" s="95">
        <f t="shared" ca="1" si="28"/>
        <v>-7.7319811663388874E-2</v>
      </c>
      <c r="F235" s="86">
        <f t="shared" ca="1" si="29"/>
        <v>-0.56455815668487597</v>
      </c>
      <c r="G235" s="83">
        <f t="shared" ca="1" si="30"/>
        <v>-0.77319811663388871</v>
      </c>
      <c r="H235" s="84">
        <f t="shared" ca="1" si="31"/>
        <v>-2.8227907834243799</v>
      </c>
      <c r="I235" s="98">
        <f t="shared" ca="1" si="32"/>
        <v>179.22680188336611</v>
      </c>
      <c r="J235" s="99">
        <f t="shared" ca="1" si="33"/>
        <v>77.177209216575619</v>
      </c>
    </row>
    <row r="236" spans="2:10" x14ac:dyDescent="0.2">
      <c r="B236" s="100">
        <v>218</v>
      </c>
      <c r="C236" s="83">
        <f t="shared" ca="1" si="34"/>
        <v>-8.7274140120590621E-2</v>
      </c>
      <c r="D236" s="84">
        <f t="shared" ca="1" si="34"/>
        <v>1.1535942463503137</v>
      </c>
      <c r="E236" s="95">
        <f t="shared" ca="1" si="28"/>
        <v>-8.7274140120590621E-2</v>
      </c>
      <c r="F236" s="86">
        <f t="shared" ca="1" si="29"/>
        <v>0.76273917650454603</v>
      </c>
      <c r="G236" s="83">
        <f t="shared" ca="1" si="30"/>
        <v>-0.87274140120590626</v>
      </c>
      <c r="H236" s="84">
        <f t="shared" ca="1" si="31"/>
        <v>3.8136958825227301</v>
      </c>
      <c r="I236" s="98">
        <f t="shared" ca="1" si="32"/>
        <v>179.1272585987941</v>
      </c>
      <c r="J236" s="99">
        <f t="shared" ca="1" si="33"/>
        <v>83.813695882522737</v>
      </c>
    </row>
    <row r="237" spans="2:10" x14ac:dyDescent="0.2">
      <c r="B237" s="100">
        <v>219</v>
      </c>
      <c r="C237" s="83">
        <f t="shared" ca="1" si="34"/>
        <v>-0.74422509783894475</v>
      </c>
      <c r="D237" s="84">
        <f t="shared" ca="1" si="34"/>
        <v>0.89309294110982662</v>
      </c>
      <c r="E237" s="95">
        <f t="shared" ca="1" si="28"/>
        <v>-0.74422509783894475</v>
      </c>
      <c r="F237" s="86">
        <f t="shared" ca="1" si="29"/>
        <v>0.11683836341000486</v>
      </c>
      <c r="G237" s="83">
        <f t="shared" ca="1" si="30"/>
        <v>-7.4422509783894473</v>
      </c>
      <c r="H237" s="84">
        <f t="shared" ca="1" si="31"/>
        <v>0.58419181705002432</v>
      </c>
      <c r="I237" s="98">
        <f t="shared" ca="1" si="32"/>
        <v>172.55774902161056</v>
      </c>
      <c r="J237" s="99">
        <f t="shared" ca="1" si="33"/>
        <v>80.584191817050026</v>
      </c>
    </row>
    <row r="238" spans="2:10" x14ac:dyDescent="0.2">
      <c r="B238" s="100">
        <v>220</v>
      </c>
      <c r="C238" s="83">
        <f t="shared" ca="1" si="34"/>
        <v>-1.4248251249882342</v>
      </c>
      <c r="D238" s="84">
        <f t="shared" ca="1" si="34"/>
        <v>8.0599150906762618E-2</v>
      </c>
      <c r="E238" s="95">
        <f t="shared" ca="1" si="28"/>
        <v>-1.4248251249882342</v>
      </c>
      <c r="F238" s="86">
        <f t="shared" ca="1" si="29"/>
        <v>-0.93981828073156692</v>
      </c>
      <c r="G238" s="83">
        <f t="shared" ca="1" si="30"/>
        <v>-14.248251249882342</v>
      </c>
      <c r="H238" s="84">
        <f t="shared" ca="1" si="31"/>
        <v>-4.6990914036578344</v>
      </c>
      <c r="I238" s="98">
        <f t="shared" ca="1" si="32"/>
        <v>165.75174875011766</v>
      </c>
      <c r="J238" s="99">
        <f t="shared" ca="1" si="33"/>
        <v>75.300908596342168</v>
      </c>
    </row>
    <row r="239" spans="2:10" x14ac:dyDescent="0.2">
      <c r="B239" s="100">
        <v>221</v>
      </c>
      <c r="C239" s="83">
        <f t="shared" ref="C239:D258" ca="1" si="35">SQRT(-2*LN(RAND()))*COS(2*PI()*RAND())</f>
        <v>0.85921745526401705</v>
      </c>
      <c r="D239" s="84">
        <f t="shared" ca="1" si="35"/>
        <v>-0.1448229350032009</v>
      </c>
      <c r="E239" s="95">
        <f t="shared" ca="1" si="28"/>
        <v>0.85921745526401705</v>
      </c>
      <c r="F239" s="86">
        <f t="shared" ca="1" si="29"/>
        <v>0.49802795617112472</v>
      </c>
      <c r="G239" s="83">
        <f t="shared" ca="1" si="30"/>
        <v>8.59217455264017</v>
      </c>
      <c r="H239" s="84">
        <f t="shared" ca="1" si="31"/>
        <v>2.4901397808556238</v>
      </c>
      <c r="I239" s="98">
        <f t="shared" ca="1" si="32"/>
        <v>188.59217455264016</v>
      </c>
      <c r="J239" s="99">
        <f t="shared" ca="1" si="33"/>
        <v>82.490139780855628</v>
      </c>
    </row>
    <row r="240" spans="2:10" x14ac:dyDescent="0.2">
      <c r="B240" s="100">
        <v>222</v>
      </c>
      <c r="C240" s="83">
        <f t="shared" ca="1" si="35"/>
        <v>-0.43628791608518042</v>
      </c>
      <c r="D240" s="84">
        <f t="shared" ca="1" si="35"/>
        <v>0.65358011476612532</v>
      </c>
      <c r="E240" s="95">
        <f t="shared" ca="1" si="28"/>
        <v>-0.43628791608518042</v>
      </c>
      <c r="F240" s="86">
        <f t="shared" ca="1" si="29"/>
        <v>0.16134801993248432</v>
      </c>
      <c r="G240" s="83">
        <f t="shared" ca="1" si="30"/>
        <v>-4.3628791608518043</v>
      </c>
      <c r="H240" s="84">
        <f t="shared" ca="1" si="31"/>
        <v>0.80674009966242166</v>
      </c>
      <c r="I240" s="98">
        <f t="shared" ca="1" si="32"/>
        <v>175.6371208391482</v>
      </c>
      <c r="J240" s="99">
        <f t="shared" ca="1" si="33"/>
        <v>80.80674009966242</v>
      </c>
    </row>
    <row r="241" spans="2:10" x14ac:dyDescent="0.2">
      <c r="B241" s="100">
        <v>223</v>
      </c>
      <c r="C241" s="83">
        <f t="shared" ca="1" si="35"/>
        <v>0.73844166665043642</v>
      </c>
      <c r="D241" s="84">
        <f t="shared" ca="1" si="35"/>
        <v>-0.79902991796706702</v>
      </c>
      <c r="E241" s="95">
        <f t="shared" ca="1" si="28"/>
        <v>0.73844166665043642</v>
      </c>
      <c r="F241" s="86">
        <f t="shared" ca="1" si="29"/>
        <v>-5.3712330487321824E-2</v>
      </c>
      <c r="G241" s="83">
        <f t="shared" ca="1" si="30"/>
        <v>7.3844166665043645</v>
      </c>
      <c r="H241" s="84">
        <f t="shared" ca="1" si="31"/>
        <v>-0.26856165243660912</v>
      </c>
      <c r="I241" s="98">
        <f t="shared" ca="1" si="32"/>
        <v>187.38441666650436</v>
      </c>
      <c r="J241" s="99">
        <f t="shared" ca="1" si="33"/>
        <v>79.731438347563397</v>
      </c>
    </row>
    <row r="242" spans="2:10" x14ac:dyDescent="0.2">
      <c r="B242" s="100">
        <v>224</v>
      </c>
      <c r="C242" s="83">
        <f t="shared" ca="1" si="35"/>
        <v>0.59428597597063271</v>
      </c>
      <c r="D242" s="84">
        <f t="shared" ca="1" si="35"/>
        <v>-0.32750376312021318</v>
      </c>
      <c r="E242" s="95">
        <f t="shared" ca="1" si="28"/>
        <v>0.59428597597063271</v>
      </c>
      <c r="F242" s="86">
        <f t="shared" ca="1" si="29"/>
        <v>0.1821157147392975</v>
      </c>
      <c r="G242" s="83">
        <f t="shared" ca="1" si="30"/>
        <v>5.9428597597063266</v>
      </c>
      <c r="H242" s="84">
        <f t="shared" ca="1" si="31"/>
        <v>0.91057857369648754</v>
      </c>
      <c r="I242" s="98">
        <f t="shared" ca="1" si="32"/>
        <v>185.94285975970632</v>
      </c>
      <c r="J242" s="99">
        <f t="shared" ca="1" si="33"/>
        <v>80.910578573696483</v>
      </c>
    </row>
    <row r="243" spans="2:10" x14ac:dyDescent="0.2">
      <c r="B243" s="100">
        <v>225</v>
      </c>
      <c r="C243" s="83">
        <f t="shared" ca="1" si="35"/>
        <v>-0.25698476214220212</v>
      </c>
      <c r="D243" s="84">
        <f t="shared" ca="1" si="35"/>
        <v>0.3550756894140375</v>
      </c>
      <c r="E243" s="95">
        <f t="shared" ca="1" si="28"/>
        <v>-0.25698476214220212</v>
      </c>
      <c r="F243" s="86">
        <f t="shared" ca="1" si="29"/>
        <v>7.3685428767044397E-2</v>
      </c>
      <c r="G243" s="83">
        <f t="shared" ca="1" si="30"/>
        <v>-2.5698476214220212</v>
      </c>
      <c r="H243" s="84">
        <f t="shared" ca="1" si="31"/>
        <v>0.36842714383522202</v>
      </c>
      <c r="I243" s="98">
        <f t="shared" ca="1" si="32"/>
        <v>177.43015237857799</v>
      </c>
      <c r="J243" s="99">
        <f t="shared" ca="1" si="33"/>
        <v>80.36842714383522</v>
      </c>
    </row>
    <row r="244" spans="2:10" x14ac:dyDescent="0.2">
      <c r="B244" s="100">
        <v>226</v>
      </c>
      <c r="C244" s="83">
        <f t="shared" ca="1" si="35"/>
        <v>-1.4238489845705633</v>
      </c>
      <c r="D244" s="84">
        <f t="shared" ca="1" si="35"/>
        <v>0.64659570848680814</v>
      </c>
      <c r="E244" s="95">
        <f t="shared" ca="1" si="28"/>
        <v>-1.4238489845705633</v>
      </c>
      <c r="F244" s="86">
        <f t="shared" ca="1" si="29"/>
        <v>-0.53493259176324459</v>
      </c>
      <c r="G244" s="83">
        <f t="shared" ca="1" si="30"/>
        <v>-14.238489845705633</v>
      </c>
      <c r="H244" s="84">
        <f t="shared" ca="1" si="31"/>
        <v>-2.674662958816223</v>
      </c>
      <c r="I244" s="98">
        <f t="shared" ca="1" si="32"/>
        <v>165.76151015429437</v>
      </c>
      <c r="J244" s="99">
        <f t="shared" ca="1" si="33"/>
        <v>77.325337041183772</v>
      </c>
    </row>
    <row r="245" spans="2:10" x14ac:dyDescent="0.2">
      <c r="B245" s="100">
        <v>227</v>
      </c>
      <c r="C245" s="83">
        <f t="shared" ca="1" si="35"/>
        <v>-0.91721279090834218</v>
      </c>
      <c r="D245" s="84">
        <f t="shared" ca="1" si="35"/>
        <v>-0.4432607193370397</v>
      </c>
      <c r="E245" s="95">
        <f t="shared" ca="1" si="28"/>
        <v>-0.91721279090834218</v>
      </c>
      <c r="F245" s="86">
        <f t="shared" ca="1" si="29"/>
        <v>-0.95860042386882838</v>
      </c>
      <c r="G245" s="83">
        <f t="shared" ca="1" si="30"/>
        <v>-9.1721279090834216</v>
      </c>
      <c r="H245" s="84">
        <f t="shared" ca="1" si="31"/>
        <v>-4.7930021193441421</v>
      </c>
      <c r="I245" s="98">
        <f t="shared" ca="1" si="32"/>
        <v>170.82787209091657</v>
      </c>
      <c r="J245" s="99">
        <f t="shared" ca="1" si="33"/>
        <v>75.206997880655862</v>
      </c>
    </row>
    <row r="246" spans="2:10" x14ac:dyDescent="0.2">
      <c r="B246" s="100">
        <v>228</v>
      </c>
      <c r="C246" s="83">
        <f t="shared" ca="1" si="35"/>
        <v>-0.64975589560162206</v>
      </c>
      <c r="D246" s="84">
        <f t="shared" ca="1" si="35"/>
        <v>-0.25502160387349632</v>
      </c>
      <c r="E246" s="95">
        <f t="shared" ca="1" si="28"/>
        <v>-0.64975589560162206</v>
      </c>
      <c r="F246" s="86">
        <f t="shared" ca="1" si="29"/>
        <v>-0.63695098010061346</v>
      </c>
      <c r="G246" s="83">
        <f t="shared" ca="1" si="30"/>
        <v>-6.4975589560162206</v>
      </c>
      <c r="H246" s="84">
        <f t="shared" ca="1" si="31"/>
        <v>-3.1847549005030675</v>
      </c>
      <c r="I246" s="98">
        <f t="shared" ca="1" si="32"/>
        <v>173.50244104398377</v>
      </c>
      <c r="J246" s="99">
        <f t="shared" ca="1" si="33"/>
        <v>76.815245099496934</v>
      </c>
    </row>
    <row r="247" spans="2:10" x14ac:dyDescent="0.2">
      <c r="B247" s="100">
        <v>229</v>
      </c>
      <c r="C247" s="83">
        <f t="shared" ca="1" si="35"/>
        <v>4.0455588185330148E-2</v>
      </c>
      <c r="D247" s="84">
        <f t="shared" ca="1" si="35"/>
        <v>0.62113165461887609</v>
      </c>
      <c r="E247" s="95">
        <f t="shared" ca="1" si="28"/>
        <v>4.0455588185330148E-2</v>
      </c>
      <c r="F247" s="86">
        <f t="shared" ca="1" si="29"/>
        <v>0.47189563734604117</v>
      </c>
      <c r="G247" s="83">
        <f t="shared" ca="1" si="30"/>
        <v>0.40455588185330149</v>
      </c>
      <c r="H247" s="84">
        <f t="shared" ca="1" si="31"/>
        <v>2.3594781867302057</v>
      </c>
      <c r="I247" s="98">
        <f t="shared" ca="1" si="32"/>
        <v>180.4045558818533</v>
      </c>
      <c r="J247" s="99">
        <f t="shared" ca="1" si="33"/>
        <v>82.3594781867302</v>
      </c>
    </row>
    <row r="248" spans="2:10" x14ac:dyDescent="0.2">
      <c r="B248" s="100">
        <v>230</v>
      </c>
      <c r="C248" s="83">
        <f t="shared" ca="1" si="35"/>
        <v>-0.47273003671644986</v>
      </c>
      <c r="D248" s="84">
        <f t="shared" ca="1" si="35"/>
        <v>0.56908753889661035</v>
      </c>
      <c r="E248" s="95">
        <f t="shared" ca="1" si="28"/>
        <v>-0.47273003671644986</v>
      </c>
      <c r="F248" s="86">
        <f t="shared" ca="1" si="29"/>
        <v>7.5498767159058899E-2</v>
      </c>
      <c r="G248" s="83">
        <f t="shared" ca="1" si="30"/>
        <v>-4.7273003671644984</v>
      </c>
      <c r="H248" s="84">
        <f t="shared" ca="1" si="31"/>
        <v>0.3774938357952945</v>
      </c>
      <c r="I248" s="98">
        <f t="shared" ca="1" si="32"/>
        <v>175.2726996328355</v>
      </c>
      <c r="J248" s="99">
        <f t="shared" ca="1" si="33"/>
        <v>80.377493835795292</v>
      </c>
    </row>
    <row r="249" spans="2:10" x14ac:dyDescent="0.2">
      <c r="B249" s="100">
        <v>231</v>
      </c>
      <c r="C249" s="83">
        <f t="shared" ca="1" si="35"/>
        <v>-1.8711915900976914</v>
      </c>
      <c r="D249" s="84">
        <f t="shared" ca="1" si="35"/>
        <v>1.4727303104124336</v>
      </c>
      <c r="E249" s="95">
        <f t="shared" ca="1" si="28"/>
        <v>-1.8711915900976914</v>
      </c>
      <c r="F249" s="86">
        <f t="shared" ca="1" si="29"/>
        <v>-0.25809430243277509</v>
      </c>
      <c r="G249" s="83">
        <f t="shared" ca="1" si="30"/>
        <v>-18.711915900976916</v>
      </c>
      <c r="H249" s="84">
        <f t="shared" ca="1" si="31"/>
        <v>-1.2904715121638755</v>
      </c>
      <c r="I249" s="98">
        <f t="shared" ca="1" si="32"/>
        <v>161.28808409902308</v>
      </c>
      <c r="J249" s="99">
        <f t="shared" ca="1" si="33"/>
        <v>78.709528487836124</v>
      </c>
    </row>
    <row r="250" spans="2:10" x14ac:dyDescent="0.2">
      <c r="B250" s="100">
        <v>232</v>
      </c>
      <c r="C250" s="83">
        <f t="shared" ca="1" si="35"/>
        <v>-1.8683121187618776</v>
      </c>
      <c r="D250" s="84">
        <f t="shared" ca="1" si="35"/>
        <v>-0.21657841225880842</v>
      </c>
      <c r="E250" s="95">
        <f t="shared" ca="1" si="28"/>
        <v>-1.8683121187618776</v>
      </c>
      <c r="F250" s="86">
        <f t="shared" ca="1" si="29"/>
        <v>-1.4624864061646869</v>
      </c>
      <c r="G250" s="83">
        <f t="shared" ca="1" si="30"/>
        <v>-18.683121187618777</v>
      </c>
      <c r="H250" s="84">
        <f t="shared" ca="1" si="31"/>
        <v>-7.3124320308234347</v>
      </c>
      <c r="I250" s="98">
        <f t="shared" ca="1" si="32"/>
        <v>161.31687881238122</v>
      </c>
      <c r="J250" s="99">
        <f t="shared" ca="1" si="33"/>
        <v>72.68756796917657</v>
      </c>
    </row>
    <row r="251" spans="2:10" x14ac:dyDescent="0.2">
      <c r="B251" s="100">
        <v>233</v>
      </c>
      <c r="C251" s="83">
        <f t="shared" ca="1" si="35"/>
        <v>-1.2811430038374951</v>
      </c>
      <c r="D251" s="84">
        <f t="shared" ca="1" si="35"/>
        <v>1.3895679594501911</v>
      </c>
      <c r="E251" s="95">
        <f t="shared" ca="1" si="28"/>
        <v>-1.2811430038374951</v>
      </c>
      <c r="F251" s="86">
        <f t="shared" ca="1" si="29"/>
        <v>9.5549910214740685E-2</v>
      </c>
      <c r="G251" s="83">
        <f t="shared" ca="1" si="30"/>
        <v>-12.811430038374951</v>
      </c>
      <c r="H251" s="84">
        <f t="shared" ca="1" si="31"/>
        <v>0.47774955107370343</v>
      </c>
      <c r="I251" s="98">
        <f t="shared" ca="1" si="32"/>
        <v>167.18856996162503</v>
      </c>
      <c r="J251" s="99">
        <f t="shared" ca="1" si="33"/>
        <v>80.4777495510737</v>
      </c>
    </row>
    <row r="252" spans="2:10" x14ac:dyDescent="0.2">
      <c r="B252" s="100">
        <v>234</v>
      </c>
      <c r="C252" s="83">
        <f t="shared" ca="1" si="35"/>
        <v>-0.19036615618051986</v>
      </c>
      <c r="D252" s="84">
        <f t="shared" ca="1" si="35"/>
        <v>-0.29456886145669742</v>
      </c>
      <c r="E252" s="95">
        <f t="shared" ca="1" si="28"/>
        <v>-0.19036615618051986</v>
      </c>
      <c r="F252" s="86">
        <f t="shared" ca="1" si="29"/>
        <v>-0.34362055346339981</v>
      </c>
      <c r="G252" s="83">
        <f t="shared" ca="1" si="30"/>
        <v>-1.9036615618051986</v>
      </c>
      <c r="H252" s="84">
        <f t="shared" ca="1" si="31"/>
        <v>-1.7181027673169991</v>
      </c>
      <c r="I252" s="98">
        <f t="shared" ca="1" si="32"/>
        <v>178.09633843819481</v>
      </c>
      <c r="J252" s="99">
        <f t="shared" ca="1" si="33"/>
        <v>78.281897232683008</v>
      </c>
    </row>
    <row r="253" spans="2:10" x14ac:dyDescent="0.2">
      <c r="B253" s="100">
        <v>235</v>
      </c>
      <c r="C253" s="83">
        <f t="shared" ca="1" si="35"/>
        <v>8.7541280339803698E-2</v>
      </c>
      <c r="D253" s="84">
        <f t="shared" ca="1" si="35"/>
        <v>-0.17559970764579041</v>
      </c>
      <c r="E253" s="95">
        <f t="shared" ca="1" si="28"/>
        <v>8.7541280339803698E-2</v>
      </c>
      <c r="F253" s="86">
        <f t="shared" ca="1" si="29"/>
        <v>-6.41243781846835E-2</v>
      </c>
      <c r="G253" s="83">
        <f t="shared" ca="1" si="30"/>
        <v>0.87541280339803695</v>
      </c>
      <c r="H253" s="84">
        <f t="shared" ca="1" si="31"/>
        <v>-0.32062189092341753</v>
      </c>
      <c r="I253" s="98">
        <f t="shared" ca="1" si="32"/>
        <v>180.87541280339804</v>
      </c>
      <c r="J253" s="99">
        <f t="shared" ca="1" si="33"/>
        <v>79.67937810907658</v>
      </c>
    </row>
    <row r="254" spans="2:10" x14ac:dyDescent="0.2">
      <c r="B254" s="100">
        <v>236</v>
      </c>
      <c r="C254" s="83">
        <f t="shared" ca="1" si="35"/>
        <v>0.3302433382220929</v>
      </c>
      <c r="D254" s="84">
        <f t="shared" ca="1" si="35"/>
        <v>-0.25136631521247971</v>
      </c>
      <c r="E254" s="95">
        <f t="shared" ca="1" si="28"/>
        <v>0.3302433382220929</v>
      </c>
      <c r="F254" s="86">
        <f t="shared" ca="1" si="29"/>
        <v>5.1658881811818436E-2</v>
      </c>
      <c r="G254" s="83">
        <f t="shared" ca="1" si="30"/>
        <v>3.3024333822209289</v>
      </c>
      <c r="H254" s="84">
        <f t="shared" ca="1" si="31"/>
        <v>0.25829440905909218</v>
      </c>
      <c r="I254" s="98">
        <f t="shared" ca="1" si="32"/>
        <v>183.30243338222093</v>
      </c>
      <c r="J254" s="99">
        <f t="shared" ca="1" si="33"/>
        <v>80.25829440905909</v>
      </c>
    </row>
    <row r="255" spans="2:10" x14ac:dyDescent="0.2">
      <c r="B255" s="100">
        <v>237</v>
      </c>
      <c r="C255" s="83">
        <f t="shared" ca="1" si="35"/>
        <v>0.74367540609130101</v>
      </c>
      <c r="D255" s="84">
        <f t="shared" ca="1" si="35"/>
        <v>-0.25078956334973634</v>
      </c>
      <c r="E255" s="95">
        <f t="shared" ca="1" si="28"/>
        <v>0.74367540609130101</v>
      </c>
      <c r="F255" s="86">
        <f t="shared" ca="1" si="29"/>
        <v>0.34147321253514512</v>
      </c>
      <c r="G255" s="83">
        <f t="shared" ca="1" si="30"/>
        <v>7.4367540609130103</v>
      </c>
      <c r="H255" s="84">
        <f t="shared" ca="1" si="31"/>
        <v>1.7073660626757257</v>
      </c>
      <c r="I255" s="98">
        <f t="shared" ca="1" si="32"/>
        <v>187.43675406091302</v>
      </c>
      <c r="J255" s="99">
        <f t="shared" ca="1" si="33"/>
        <v>81.707366062675732</v>
      </c>
    </row>
    <row r="256" spans="2:10" x14ac:dyDescent="0.2">
      <c r="B256" s="100">
        <v>238</v>
      </c>
      <c r="C256" s="83">
        <f t="shared" ca="1" si="35"/>
        <v>-0.59825921355920342</v>
      </c>
      <c r="D256" s="84">
        <f t="shared" ca="1" si="35"/>
        <v>0.37109931900894955</v>
      </c>
      <c r="E256" s="95">
        <f t="shared" ca="1" si="28"/>
        <v>-0.59825921355920342</v>
      </c>
      <c r="F256" s="86">
        <f t="shared" ca="1" si="29"/>
        <v>-0.15376352683310196</v>
      </c>
      <c r="G256" s="83">
        <f t="shared" ca="1" si="30"/>
        <v>-5.982592135592034</v>
      </c>
      <c r="H256" s="84">
        <f t="shared" ca="1" si="31"/>
        <v>-0.76881763416550974</v>
      </c>
      <c r="I256" s="98">
        <f t="shared" ca="1" si="32"/>
        <v>174.01740786440797</v>
      </c>
      <c r="J256" s="99">
        <f t="shared" ca="1" si="33"/>
        <v>79.231182365834485</v>
      </c>
    </row>
    <row r="257" spans="2:10" x14ac:dyDescent="0.2">
      <c r="B257" s="100">
        <v>239</v>
      </c>
      <c r="C257" s="83">
        <f t="shared" ca="1" si="35"/>
        <v>1.2611218613371917</v>
      </c>
      <c r="D257" s="84">
        <f t="shared" ca="1" si="35"/>
        <v>1.0988889855995241</v>
      </c>
      <c r="E257" s="95">
        <f t="shared" ca="1" si="28"/>
        <v>1.2611218613371917</v>
      </c>
      <c r="F257" s="86">
        <f t="shared" ca="1" si="29"/>
        <v>1.6675490070933399</v>
      </c>
      <c r="G257" s="83">
        <f t="shared" ca="1" si="30"/>
        <v>12.611218613371918</v>
      </c>
      <c r="H257" s="84">
        <f t="shared" ca="1" si="31"/>
        <v>8.3377450354666998</v>
      </c>
      <c r="I257" s="98">
        <f t="shared" ca="1" si="32"/>
        <v>192.61121861337193</v>
      </c>
      <c r="J257" s="99">
        <f t="shared" ca="1" si="33"/>
        <v>88.337745035466696</v>
      </c>
    </row>
    <row r="258" spans="2:10" x14ac:dyDescent="0.2">
      <c r="B258" s="100">
        <v>240</v>
      </c>
      <c r="C258" s="83">
        <f t="shared" ca="1" si="35"/>
        <v>-0.77556439478060557</v>
      </c>
      <c r="D258" s="84">
        <f t="shared" ca="1" si="35"/>
        <v>0.60869071880066816</v>
      </c>
      <c r="E258" s="95">
        <f t="shared" ca="1" si="28"/>
        <v>-0.77556439478060557</v>
      </c>
      <c r="F258" s="86">
        <f t="shared" ca="1" si="29"/>
        <v>-0.10820295600309654</v>
      </c>
      <c r="G258" s="83">
        <f t="shared" ca="1" si="30"/>
        <v>-7.7556439478060559</v>
      </c>
      <c r="H258" s="84">
        <f t="shared" ca="1" si="31"/>
        <v>-0.54101478001548275</v>
      </c>
      <c r="I258" s="98">
        <f t="shared" ca="1" si="32"/>
        <v>172.24435605219395</v>
      </c>
      <c r="J258" s="99">
        <f t="shared" ca="1" si="33"/>
        <v>79.458985219984513</v>
      </c>
    </row>
    <row r="259" spans="2:10" x14ac:dyDescent="0.2">
      <c r="B259" s="100">
        <v>241</v>
      </c>
      <c r="C259" s="83">
        <f t="shared" ref="C259:D278" ca="1" si="36">SQRT(-2*LN(RAND()))*COS(2*PI()*RAND())</f>
        <v>-0.21838723141564229</v>
      </c>
      <c r="D259" s="84">
        <f t="shared" ca="1" si="36"/>
        <v>0.62372092869280005</v>
      </c>
      <c r="E259" s="95">
        <f t="shared" ca="1" si="28"/>
        <v>-0.21838723141564229</v>
      </c>
      <c r="F259" s="86">
        <f t="shared" ca="1" si="29"/>
        <v>0.29255477517344142</v>
      </c>
      <c r="G259" s="83">
        <f t="shared" ca="1" si="30"/>
        <v>-2.1838723141564227</v>
      </c>
      <c r="H259" s="84">
        <f t="shared" ca="1" si="31"/>
        <v>1.4627738758672071</v>
      </c>
      <c r="I259" s="98">
        <f t="shared" ca="1" si="32"/>
        <v>177.81612768584358</v>
      </c>
      <c r="J259" s="99">
        <f t="shared" ca="1" si="33"/>
        <v>81.462773875867214</v>
      </c>
    </row>
    <row r="260" spans="2:10" x14ac:dyDescent="0.2">
      <c r="B260" s="100">
        <v>242</v>
      </c>
      <c r="C260" s="83">
        <f t="shared" ca="1" si="36"/>
        <v>0.75988495149571123</v>
      </c>
      <c r="D260" s="84">
        <f t="shared" ca="1" si="36"/>
        <v>-1.1044534413295732</v>
      </c>
      <c r="E260" s="95">
        <f t="shared" ca="1" si="28"/>
        <v>0.75988495149571123</v>
      </c>
      <c r="F260" s="86">
        <f t="shared" ca="1" si="29"/>
        <v>-0.25681805434430183</v>
      </c>
      <c r="G260" s="83">
        <f t="shared" ca="1" si="30"/>
        <v>7.598849514957112</v>
      </c>
      <c r="H260" s="84">
        <f t="shared" ca="1" si="31"/>
        <v>-1.2840902717215092</v>
      </c>
      <c r="I260" s="98">
        <f t="shared" ca="1" si="32"/>
        <v>187.59884951495712</v>
      </c>
      <c r="J260" s="99">
        <f t="shared" ca="1" si="33"/>
        <v>78.71590972827849</v>
      </c>
    </row>
    <row r="261" spans="2:10" x14ac:dyDescent="0.2">
      <c r="B261" s="100">
        <v>243</v>
      </c>
      <c r="C261" s="83">
        <f t="shared" ca="1" si="36"/>
        <v>-2.9645872739350687</v>
      </c>
      <c r="D261" s="84">
        <f t="shared" ca="1" si="36"/>
        <v>-0.44207513349147565</v>
      </c>
      <c r="E261" s="95">
        <f t="shared" ca="1" si="28"/>
        <v>-2.9645872739350687</v>
      </c>
      <c r="F261" s="86">
        <f t="shared" ca="1" si="29"/>
        <v>-2.3909158843413376</v>
      </c>
      <c r="G261" s="83">
        <f t="shared" ca="1" si="30"/>
        <v>-29.645872739350686</v>
      </c>
      <c r="H261" s="84">
        <f t="shared" ca="1" si="31"/>
        <v>-11.954579421706688</v>
      </c>
      <c r="I261" s="98">
        <f t="shared" ca="1" si="32"/>
        <v>150.35412726064931</v>
      </c>
      <c r="J261" s="99">
        <f t="shared" ca="1" si="33"/>
        <v>68.045420578293317</v>
      </c>
    </row>
    <row r="262" spans="2:10" x14ac:dyDescent="0.2">
      <c r="B262" s="100">
        <v>244</v>
      </c>
      <c r="C262" s="83">
        <f t="shared" ca="1" si="36"/>
        <v>-0.71245074461962543</v>
      </c>
      <c r="D262" s="84">
        <f t="shared" ca="1" si="36"/>
        <v>-0.85127075722813872</v>
      </c>
      <c r="E262" s="95">
        <f t="shared" ca="1" si="28"/>
        <v>-0.71245074461962543</v>
      </c>
      <c r="F262" s="86">
        <f t="shared" ca="1" si="29"/>
        <v>-1.1066444398393607</v>
      </c>
      <c r="G262" s="83">
        <f t="shared" ca="1" si="30"/>
        <v>-7.1245074461962545</v>
      </c>
      <c r="H262" s="84">
        <f t="shared" ca="1" si="31"/>
        <v>-5.5332221991968034</v>
      </c>
      <c r="I262" s="98">
        <f t="shared" ca="1" si="32"/>
        <v>172.87549255380375</v>
      </c>
      <c r="J262" s="99">
        <f t="shared" ca="1" si="33"/>
        <v>74.4667778008032</v>
      </c>
    </row>
    <row r="263" spans="2:10" x14ac:dyDescent="0.2">
      <c r="B263" s="100">
        <v>245</v>
      </c>
      <c r="C263" s="83">
        <f t="shared" ca="1" si="36"/>
        <v>0.33954274182337296</v>
      </c>
      <c r="D263" s="84">
        <f t="shared" ca="1" si="36"/>
        <v>-1.0634175149877962</v>
      </c>
      <c r="E263" s="95">
        <f t="shared" ca="1" si="28"/>
        <v>0.33954274182337296</v>
      </c>
      <c r="F263" s="86">
        <f t="shared" ca="1" si="29"/>
        <v>-0.52175208801806305</v>
      </c>
      <c r="G263" s="83">
        <f t="shared" ca="1" si="30"/>
        <v>3.3954274182337296</v>
      </c>
      <c r="H263" s="84">
        <f t="shared" ca="1" si="31"/>
        <v>-2.6087604400903155</v>
      </c>
      <c r="I263" s="98">
        <f t="shared" ca="1" si="32"/>
        <v>183.39542741823374</v>
      </c>
      <c r="J263" s="99">
        <f t="shared" ca="1" si="33"/>
        <v>77.391239559909678</v>
      </c>
    </row>
    <row r="264" spans="2:10" x14ac:dyDescent="0.2">
      <c r="B264" s="100">
        <v>246</v>
      </c>
      <c r="C264" s="83">
        <f t="shared" ca="1" si="36"/>
        <v>0.67492643462717294</v>
      </c>
      <c r="D264" s="84">
        <f t="shared" ca="1" si="36"/>
        <v>0.50443468882731524</v>
      </c>
      <c r="E264" s="95">
        <f t="shared" ca="1" si="28"/>
        <v>0.67492643462717294</v>
      </c>
      <c r="F264" s="86">
        <f t="shared" ca="1" si="29"/>
        <v>0.83268692695247659</v>
      </c>
      <c r="G264" s="83">
        <f t="shared" ca="1" si="30"/>
        <v>6.7492643462717297</v>
      </c>
      <c r="H264" s="84">
        <f t="shared" ca="1" si="31"/>
        <v>4.1634346347623827</v>
      </c>
      <c r="I264" s="98">
        <f t="shared" ca="1" si="32"/>
        <v>186.74926434627173</v>
      </c>
      <c r="J264" s="99">
        <f t="shared" ca="1" si="33"/>
        <v>84.163434634762382</v>
      </c>
    </row>
    <row r="265" spans="2:10" x14ac:dyDescent="0.2">
      <c r="B265" s="100">
        <v>247</v>
      </c>
      <c r="C265" s="83">
        <f t="shared" ca="1" si="36"/>
        <v>0.31175006552860723</v>
      </c>
      <c r="D265" s="84">
        <f t="shared" ca="1" si="36"/>
        <v>-2.1489642039561243</v>
      </c>
      <c r="E265" s="95">
        <f t="shared" ca="1" si="28"/>
        <v>0.31175006552860723</v>
      </c>
      <c r="F265" s="86">
        <f t="shared" ca="1" si="29"/>
        <v>-1.316442359935297</v>
      </c>
      <c r="G265" s="83">
        <f t="shared" ca="1" si="30"/>
        <v>3.1175006552860722</v>
      </c>
      <c r="H265" s="84">
        <f t="shared" ca="1" si="31"/>
        <v>-6.5822117996764851</v>
      </c>
      <c r="I265" s="98">
        <f t="shared" ca="1" si="32"/>
        <v>183.11750065528608</v>
      </c>
      <c r="J265" s="99">
        <f t="shared" ca="1" si="33"/>
        <v>73.417788200323514</v>
      </c>
    </row>
    <row r="266" spans="2:10" x14ac:dyDescent="0.2">
      <c r="B266" s="100">
        <v>248</v>
      </c>
      <c r="C266" s="83">
        <f t="shared" ca="1" si="36"/>
        <v>9.7114381872432071E-2</v>
      </c>
      <c r="D266" s="84">
        <f t="shared" ca="1" si="36"/>
        <v>0.71657211946896771</v>
      </c>
      <c r="E266" s="95">
        <f t="shared" ca="1" si="28"/>
        <v>9.7114381872432071E-2</v>
      </c>
      <c r="F266" s="86">
        <f t="shared" ca="1" si="29"/>
        <v>0.57971491781839135</v>
      </c>
      <c r="G266" s="83">
        <f t="shared" ca="1" si="30"/>
        <v>0.97114381872432065</v>
      </c>
      <c r="H266" s="84">
        <f t="shared" ca="1" si="31"/>
        <v>2.8985745890919565</v>
      </c>
      <c r="I266" s="98">
        <f t="shared" ca="1" si="32"/>
        <v>180.97114381872433</v>
      </c>
      <c r="J266" s="99">
        <f t="shared" ca="1" si="33"/>
        <v>82.89857458909195</v>
      </c>
    </row>
    <row r="267" spans="2:10" x14ac:dyDescent="0.2">
      <c r="B267" s="100">
        <v>249</v>
      </c>
      <c r="C267" s="83">
        <f t="shared" ca="1" si="36"/>
        <v>-0.16909707106757474</v>
      </c>
      <c r="D267" s="84">
        <f t="shared" ca="1" si="36"/>
        <v>0.9826463756316921</v>
      </c>
      <c r="E267" s="95">
        <f t="shared" ca="1" si="28"/>
        <v>-0.16909707106757474</v>
      </c>
      <c r="F267" s="86">
        <f t="shared" ca="1" si="29"/>
        <v>0.58338192646677389</v>
      </c>
      <c r="G267" s="83">
        <f t="shared" ca="1" si="30"/>
        <v>-1.6909707106757474</v>
      </c>
      <c r="H267" s="84">
        <f t="shared" ca="1" si="31"/>
        <v>2.9169096323338692</v>
      </c>
      <c r="I267" s="98">
        <f t="shared" ca="1" si="32"/>
        <v>178.30902928932426</v>
      </c>
      <c r="J267" s="99">
        <f t="shared" ca="1" si="33"/>
        <v>82.916909632333869</v>
      </c>
    </row>
    <row r="268" spans="2:10" x14ac:dyDescent="0.2">
      <c r="B268" s="100">
        <v>250</v>
      </c>
      <c r="C268" s="83">
        <f t="shared" ca="1" si="36"/>
        <v>-1.5002815770277098</v>
      </c>
      <c r="D268" s="84">
        <f t="shared" ca="1" si="36"/>
        <v>0.36743887097897693</v>
      </c>
      <c r="E268" s="95">
        <f t="shared" ca="1" si="28"/>
        <v>-1.5002815770277098</v>
      </c>
      <c r="F268" s="86">
        <f t="shared" ca="1" si="29"/>
        <v>-0.78779326402330152</v>
      </c>
      <c r="G268" s="83">
        <f t="shared" ca="1" si="30"/>
        <v>-15.002815770277099</v>
      </c>
      <c r="H268" s="84">
        <f t="shared" ca="1" si="31"/>
        <v>-3.9389663201165077</v>
      </c>
      <c r="I268" s="98">
        <f t="shared" ca="1" si="32"/>
        <v>164.9971842297229</v>
      </c>
      <c r="J268" s="99">
        <f t="shared" ca="1" si="33"/>
        <v>76.061033679883494</v>
      </c>
    </row>
    <row r="269" spans="2:10" x14ac:dyDescent="0.2">
      <c r="B269" s="100">
        <v>251</v>
      </c>
      <c r="C269" s="83">
        <f t="shared" ca="1" si="36"/>
        <v>0.80690305032586029</v>
      </c>
      <c r="D269" s="84">
        <f t="shared" ca="1" si="36"/>
        <v>0.33660349878077334</v>
      </c>
      <c r="E269" s="95">
        <f t="shared" ca="1" si="28"/>
        <v>0.80690305032586029</v>
      </c>
      <c r="F269" s="86">
        <f t="shared" ca="1" si="29"/>
        <v>0.8052151147621025</v>
      </c>
      <c r="G269" s="83">
        <f t="shared" ca="1" si="30"/>
        <v>8.0690305032586025</v>
      </c>
      <c r="H269" s="84">
        <f t="shared" ca="1" si="31"/>
        <v>4.0260755738105125</v>
      </c>
      <c r="I269" s="98">
        <f t="shared" ca="1" si="32"/>
        <v>188.0690305032586</v>
      </c>
      <c r="J269" s="99">
        <f t="shared" ca="1" si="33"/>
        <v>84.026075573810516</v>
      </c>
    </row>
    <row r="270" spans="2:10" x14ac:dyDescent="0.2">
      <c r="B270" s="100">
        <v>252</v>
      </c>
      <c r="C270" s="83">
        <f t="shared" ca="1" si="36"/>
        <v>-0.42373811955878732</v>
      </c>
      <c r="D270" s="84">
        <f t="shared" ca="1" si="36"/>
        <v>0.56000966035092126</v>
      </c>
      <c r="E270" s="95">
        <f t="shared" ca="1" si="28"/>
        <v>-0.42373811955878732</v>
      </c>
      <c r="F270" s="86">
        <f t="shared" ca="1" si="29"/>
        <v>0.10331020717771833</v>
      </c>
      <c r="G270" s="83">
        <f t="shared" ca="1" si="30"/>
        <v>-4.2373811955878731</v>
      </c>
      <c r="H270" s="84">
        <f t="shared" ca="1" si="31"/>
        <v>0.51655103588859164</v>
      </c>
      <c r="I270" s="98">
        <f t="shared" ca="1" si="32"/>
        <v>175.76261880441211</v>
      </c>
      <c r="J270" s="99">
        <f t="shared" ca="1" si="33"/>
        <v>80.516551035888597</v>
      </c>
    </row>
    <row r="271" spans="2:10" x14ac:dyDescent="0.2">
      <c r="B271" s="100">
        <v>253</v>
      </c>
      <c r="C271" s="83">
        <f t="shared" ca="1" si="36"/>
        <v>-0.3601508833976455</v>
      </c>
      <c r="D271" s="84">
        <f t="shared" ca="1" si="36"/>
        <v>1.0680757784001358</v>
      </c>
      <c r="E271" s="95">
        <f t="shared" ca="1" si="28"/>
        <v>-0.3601508833976455</v>
      </c>
      <c r="F271" s="86">
        <f t="shared" ca="1" si="29"/>
        <v>0.51065305439212438</v>
      </c>
      <c r="G271" s="83">
        <f t="shared" ca="1" si="30"/>
        <v>-3.6015088339764549</v>
      </c>
      <c r="H271" s="84">
        <f t="shared" ca="1" si="31"/>
        <v>2.5532652719606217</v>
      </c>
      <c r="I271" s="98">
        <f t="shared" ca="1" si="32"/>
        <v>176.39849116602355</v>
      </c>
      <c r="J271" s="99">
        <f t="shared" ca="1" si="33"/>
        <v>82.553265271960626</v>
      </c>
    </row>
    <row r="272" spans="2:10" x14ac:dyDescent="0.2">
      <c r="B272" s="100">
        <v>254</v>
      </c>
      <c r="C272" s="83">
        <f t="shared" ca="1" si="36"/>
        <v>-1.3118186974691604</v>
      </c>
      <c r="D272" s="84">
        <f t="shared" ca="1" si="36"/>
        <v>-0.17128584433608302</v>
      </c>
      <c r="E272" s="95">
        <f t="shared" ca="1" si="28"/>
        <v>-1.3118186974691604</v>
      </c>
      <c r="F272" s="86">
        <f t="shared" ca="1" si="29"/>
        <v>-1.040595648043279</v>
      </c>
      <c r="G272" s="83">
        <f t="shared" ca="1" si="30"/>
        <v>-13.118186974691604</v>
      </c>
      <c r="H272" s="84">
        <f t="shared" ca="1" si="31"/>
        <v>-5.2029782402163951</v>
      </c>
      <c r="I272" s="98">
        <f t="shared" ca="1" si="32"/>
        <v>166.88181302530839</v>
      </c>
      <c r="J272" s="99">
        <f t="shared" ca="1" si="33"/>
        <v>74.797021759783604</v>
      </c>
    </row>
    <row r="273" spans="2:10" x14ac:dyDescent="0.2">
      <c r="B273" s="100">
        <v>255</v>
      </c>
      <c r="C273" s="83">
        <f t="shared" ca="1" si="36"/>
        <v>-0.38224460791868609</v>
      </c>
      <c r="D273" s="84">
        <f t="shared" ca="1" si="36"/>
        <v>0.33172625012189988</v>
      </c>
      <c r="E273" s="95">
        <f t="shared" ca="1" si="28"/>
        <v>-0.38224460791868609</v>
      </c>
      <c r="F273" s="86">
        <f t="shared" ca="1" si="29"/>
        <v>-3.067129823163503E-2</v>
      </c>
      <c r="G273" s="83">
        <f t="shared" ca="1" si="30"/>
        <v>-3.8224460791868609</v>
      </c>
      <c r="H273" s="84">
        <f t="shared" ca="1" si="31"/>
        <v>-0.15335649115817515</v>
      </c>
      <c r="I273" s="98">
        <f t="shared" ca="1" si="32"/>
        <v>176.17755392081312</v>
      </c>
      <c r="J273" s="99">
        <f t="shared" ca="1" si="33"/>
        <v>79.846643508841822</v>
      </c>
    </row>
    <row r="274" spans="2:10" x14ac:dyDescent="0.2">
      <c r="B274" s="100">
        <v>256</v>
      </c>
      <c r="C274" s="83">
        <f t="shared" ca="1" si="36"/>
        <v>-7.2240679844345124E-2</v>
      </c>
      <c r="D274" s="84">
        <f t="shared" ca="1" si="36"/>
        <v>-0.8869178276795443</v>
      </c>
      <c r="E274" s="95">
        <f t="shared" ca="1" si="28"/>
        <v>-7.2240679844345124E-2</v>
      </c>
      <c r="F274" s="86">
        <f t="shared" ca="1" si="29"/>
        <v>-0.6839544947282582</v>
      </c>
      <c r="G274" s="83">
        <f t="shared" ca="1" si="30"/>
        <v>-0.72240679844345124</v>
      </c>
      <c r="H274" s="84">
        <f t="shared" ca="1" si="31"/>
        <v>-3.4197724736412911</v>
      </c>
      <c r="I274" s="98">
        <f t="shared" ca="1" si="32"/>
        <v>179.27759320155656</v>
      </c>
      <c r="J274" s="99">
        <f t="shared" ca="1" si="33"/>
        <v>76.580227526358712</v>
      </c>
    </row>
    <row r="275" spans="2:10" x14ac:dyDescent="0.2">
      <c r="B275" s="100">
        <v>257</v>
      </c>
      <c r="C275" s="83">
        <f t="shared" ca="1" si="36"/>
        <v>-0.44920680704927324</v>
      </c>
      <c r="D275" s="84">
        <f t="shared" ca="1" si="36"/>
        <v>-8.2948334264958998E-2</v>
      </c>
      <c r="E275" s="95">
        <f t="shared" ref="E275:E338" ca="1" si="37">C275</f>
        <v>-0.44920680704927324</v>
      </c>
      <c r="F275" s="86">
        <f t="shared" ref="F275:F338" ca="1" si="38">C275*$H$7+D275*SQRT(1-$H$7^2)</f>
        <v>-0.37368172417649659</v>
      </c>
      <c r="G275" s="83">
        <f t="shared" ref="G275:G338" ca="1" si="39">E275*$H$5</f>
        <v>-4.4920680704927323</v>
      </c>
      <c r="H275" s="84">
        <f t="shared" ref="H275:H338" ca="1" si="40">F275*$I$5</f>
        <v>-1.8684086208824828</v>
      </c>
      <c r="I275" s="98">
        <f t="shared" ref="I275:I338" ca="1" si="41">G275+$H$4</f>
        <v>175.50793192950727</v>
      </c>
      <c r="J275" s="99">
        <f t="shared" ref="J275:J338" ca="1" si="42">H275+$I$4</f>
        <v>78.131591379117523</v>
      </c>
    </row>
    <row r="276" spans="2:10" x14ac:dyDescent="0.2">
      <c r="B276" s="100">
        <v>258</v>
      </c>
      <c r="C276" s="83">
        <f t="shared" ca="1" si="36"/>
        <v>-1.3481931980782402</v>
      </c>
      <c r="D276" s="84">
        <f t="shared" ca="1" si="36"/>
        <v>-2.0691873815453006</v>
      </c>
      <c r="E276" s="95">
        <f t="shared" ca="1" si="37"/>
        <v>-1.3481931980782402</v>
      </c>
      <c r="F276" s="86">
        <f t="shared" ca="1" si="38"/>
        <v>-2.421430597709743</v>
      </c>
      <c r="G276" s="83">
        <f t="shared" ca="1" si="39"/>
        <v>-13.481931980782402</v>
      </c>
      <c r="H276" s="84">
        <f t="shared" ca="1" si="40"/>
        <v>-12.107152988548716</v>
      </c>
      <c r="I276" s="98">
        <f t="shared" ca="1" si="41"/>
        <v>166.51806801921759</v>
      </c>
      <c r="J276" s="99">
        <f t="shared" ca="1" si="42"/>
        <v>67.892847011451281</v>
      </c>
    </row>
    <row r="277" spans="2:10" x14ac:dyDescent="0.2">
      <c r="B277" s="100">
        <v>259</v>
      </c>
      <c r="C277" s="83">
        <f t="shared" ca="1" si="36"/>
        <v>-1.6504488138395603</v>
      </c>
      <c r="D277" s="84">
        <f t="shared" ca="1" si="36"/>
        <v>-0.50030278214034729</v>
      </c>
      <c r="E277" s="95">
        <f t="shared" ca="1" si="37"/>
        <v>-1.6504488138395603</v>
      </c>
      <c r="F277" s="86">
        <f t="shared" ca="1" si="38"/>
        <v>-1.5126018208133076</v>
      </c>
      <c r="G277" s="83">
        <f t="shared" ca="1" si="39"/>
        <v>-16.504488138395605</v>
      </c>
      <c r="H277" s="84">
        <f t="shared" ca="1" si="40"/>
        <v>-7.5630091040665377</v>
      </c>
      <c r="I277" s="98">
        <f t="shared" ca="1" si="41"/>
        <v>163.4955118616044</v>
      </c>
      <c r="J277" s="99">
        <f t="shared" ca="1" si="42"/>
        <v>72.436990895933462</v>
      </c>
    </row>
    <row r="278" spans="2:10" x14ac:dyDescent="0.2">
      <c r="B278" s="100">
        <v>260</v>
      </c>
      <c r="C278" s="83">
        <f t="shared" ca="1" si="36"/>
        <v>-0.55870301011858159</v>
      </c>
      <c r="D278" s="84">
        <f t="shared" ca="1" si="36"/>
        <v>0.44602392475086711</v>
      </c>
      <c r="E278" s="95">
        <f t="shared" ca="1" si="37"/>
        <v>-0.55870301011858159</v>
      </c>
      <c r="F278" s="86">
        <f t="shared" ca="1" si="38"/>
        <v>-7.2567313480397133E-2</v>
      </c>
      <c r="G278" s="83">
        <f t="shared" ca="1" si="39"/>
        <v>-5.5870301011858157</v>
      </c>
      <c r="H278" s="84">
        <f t="shared" ca="1" si="40"/>
        <v>-0.36283656740198567</v>
      </c>
      <c r="I278" s="98">
        <f t="shared" ca="1" si="41"/>
        <v>174.4129698988142</v>
      </c>
      <c r="J278" s="99">
        <f t="shared" ca="1" si="42"/>
        <v>79.637163432598015</v>
      </c>
    </row>
    <row r="279" spans="2:10" x14ac:dyDescent="0.2">
      <c r="B279" s="100">
        <v>261</v>
      </c>
      <c r="C279" s="83">
        <f t="shared" ref="C279:D298" ca="1" si="43">SQRT(-2*LN(RAND()))*COS(2*PI()*RAND())</f>
        <v>-1.27420347755575</v>
      </c>
      <c r="D279" s="84">
        <f t="shared" ca="1" si="43"/>
        <v>-0.95443789791221667</v>
      </c>
      <c r="E279" s="95">
        <f t="shared" ca="1" si="37"/>
        <v>-1.27420347755575</v>
      </c>
      <c r="F279" s="86">
        <f t="shared" ca="1" si="38"/>
        <v>-1.5735474280319233</v>
      </c>
      <c r="G279" s="83">
        <f t="shared" ca="1" si="39"/>
        <v>-12.742034775557499</v>
      </c>
      <c r="H279" s="84">
        <f t="shared" ca="1" si="40"/>
        <v>-7.8677371401596163</v>
      </c>
      <c r="I279" s="98">
        <f t="shared" ca="1" si="41"/>
        <v>167.2579652244425</v>
      </c>
      <c r="J279" s="99">
        <f t="shared" ca="1" si="42"/>
        <v>72.132262859840381</v>
      </c>
    </row>
    <row r="280" spans="2:10" x14ac:dyDescent="0.2">
      <c r="B280" s="100">
        <v>262</v>
      </c>
      <c r="C280" s="83">
        <f t="shared" ca="1" si="43"/>
        <v>-1.4428877841529952</v>
      </c>
      <c r="D280" s="84">
        <f t="shared" ca="1" si="43"/>
        <v>0.52695275869146019</v>
      </c>
      <c r="E280" s="95">
        <f t="shared" ca="1" si="37"/>
        <v>-1.4428877841529952</v>
      </c>
      <c r="F280" s="86">
        <f t="shared" ca="1" si="38"/>
        <v>-0.63370190776526925</v>
      </c>
      <c r="G280" s="83">
        <f t="shared" ca="1" si="39"/>
        <v>-14.428877841529953</v>
      </c>
      <c r="H280" s="84">
        <f t="shared" ca="1" si="40"/>
        <v>-3.1685095388263464</v>
      </c>
      <c r="I280" s="98">
        <f t="shared" ca="1" si="41"/>
        <v>165.57112215847005</v>
      </c>
      <c r="J280" s="99">
        <f t="shared" ca="1" si="42"/>
        <v>76.831490461173658</v>
      </c>
    </row>
    <row r="281" spans="2:10" x14ac:dyDescent="0.2">
      <c r="B281" s="100">
        <v>263</v>
      </c>
      <c r="C281" s="83">
        <f t="shared" ca="1" si="43"/>
        <v>0.16239896555651734</v>
      </c>
      <c r="D281" s="84">
        <f t="shared" ca="1" si="43"/>
        <v>-1.1328976098552175</v>
      </c>
      <c r="E281" s="95">
        <f t="shared" ca="1" si="37"/>
        <v>0.16239896555651734</v>
      </c>
      <c r="F281" s="86">
        <f t="shared" ca="1" si="38"/>
        <v>-0.6953714438752675</v>
      </c>
      <c r="G281" s="83">
        <f t="shared" ca="1" si="39"/>
        <v>1.6239896555651734</v>
      </c>
      <c r="H281" s="84">
        <f t="shared" ca="1" si="40"/>
        <v>-3.4768572193763374</v>
      </c>
      <c r="I281" s="98">
        <f t="shared" ca="1" si="41"/>
        <v>181.62398965556517</v>
      </c>
      <c r="J281" s="99">
        <f t="shared" ca="1" si="42"/>
        <v>76.523142780623658</v>
      </c>
    </row>
    <row r="282" spans="2:10" x14ac:dyDescent="0.2">
      <c r="B282" s="100">
        <v>264</v>
      </c>
      <c r="C282" s="83">
        <f t="shared" ca="1" si="43"/>
        <v>-0.4493204569080162</v>
      </c>
      <c r="D282" s="84">
        <f t="shared" ca="1" si="43"/>
        <v>-0.50379282741957221</v>
      </c>
      <c r="E282" s="95">
        <f t="shared" ca="1" si="37"/>
        <v>-0.4493204569080162</v>
      </c>
      <c r="F282" s="86">
        <f t="shared" ca="1" si="38"/>
        <v>-0.67430436181862274</v>
      </c>
      <c r="G282" s="83">
        <f t="shared" ca="1" si="39"/>
        <v>-4.4932045690801621</v>
      </c>
      <c r="H282" s="84">
        <f t="shared" ca="1" si="40"/>
        <v>-3.3715218090931138</v>
      </c>
      <c r="I282" s="98">
        <f t="shared" ca="1" si="41"/>
        <v>175.50679543091985</v>
      </c>
      <c r="J282" s="99">
        <f t="shared" ca="1" si="42"/>
        <v>76.62847819090689</v>
      </c>
    </row>
    <row r="283" spans="2:10" x14ac:dyDescent="0.2">
      <c r="B283" s="100">
        <v>265</v>
      </c>
      <c r="C283" s="83">
        <f t="shared" ca="1" si="43"/>
        <v>-0.40358597280946129</v>
      </c>
      <c r="D283" s="84">
        <f t="shared" ca="1" si="43"/>
        <v>1.5479584230316723</v>
      </c>
      <c r="E283" s="95">
        <f t="shared" ca="1" si="37"/>
        <v>-0.40358597280946129</v>
      </c>
      <c r="F283" s="86">
        <f t="shared" ca="1" si="38"/>
        <v>0.8229532478774515</v>
      </c>
      <c r="G283" s="83">
        <f t="shared" ca="1" si="39"/>
        <v>-4.0358597280946125</v>
      </c>
      <c r="H283" s="84">
        <f t="shared" ca="1" si="40"/>
        <v>4.1147662393872579</v>
      </c>
      <c r="I283" s="98">
        <f t="shared" ca="1" si="41"/>
        <v>175.96414027190539</v>
      </c>
      <c r="J283" s="99">
        <f t="shared" ca="1" si="42"/>
        <v>84.114766239387251</v>
      </c>
    </row>
    <row r="284" spans="2:10" x14ac:dyDescent="0.2">
      <c r="B284" s="100">
        <v>266</v>
      </c>
      <c r="C284" s="83">
        <f t="shared" ca="1" si="43"/>
        <v>-0.17551033332737107</v>
      </c>
      <c r="D284" s="84">
        <f t="shared" ca="1" si="43"/>
        <v>0.42387297947670605</v>
      </c>
      <c r="E284" s="95">
        <f t="shared" ca="1" si="37"/>
        <v>-0.17551033332737107</v>
      </c>
      <c r="F284" s="86">
        <f t="shared" ca="1" si="38"/>
        <v>0.17984862124345111</v>
      </c>
      <c r="G284" s="83">
        <f t="shared" ca="1" si="39"/>
        <v>-1.7551033332737107</v>
      </c>
      <c r="H284" s="84">
        <f t="shared" ca="1" si="40"/>
        <v>0.89924310621725556</v>
      </c>
      <c r="I284" s="98">
        <f t="shared" ca="1" si="41"/>
        <v>178.24489666672628</v>
      </c>
      <c r="J284" s="99">
        <f t="shared" ca="1" si="42"/>
        <v>80.899243106217256</v>
      </c>
    </row>
    <row r="285" spans="2:10" x14ac:dyDescent="0.2">
      <c r="B285" s="100">
        <v>267</v>
      </c>
      <c r="C285" s="83">
        <f t="shared" ca="1" si="43"/>
        <v>-0.34888776608303074</v>
      </c>
      <c r="D285" s="84">
        <f t="shared" ca="1" si="43"/>
        <v>0.1891499713035299</v>
      </c>
      <c r="E285" s="95">
        <f t="shared" ca="1" si="37"/>
        <v>-0.34888776608303074</v>
      </c>
      <c r="F285" s="86">
        <f t="shared" ca="1" si="38"/>
        <v>-0.10914133802561224</v>
      </c>
      <c r="G285" s="83">
        <f t="shared" ca="1" si="39"/>
        <v>-3.4888776608303074</v>
      </c>
      <c r="H285" s="84">
        <f t="shared" ca="1" si="40"/>
        <v>-0.54570669012806117</v>
      </c>
      <c r="I285" s="98">
        <f t="shared" ca="1" si="41"/>
        <v>176.5111223391697</v>
      </c>
      <c r="J285" s="99">
        <f t="shared" ca="1" si="42"/>
        <v>79.454293309871943</v>
      </c>
    </row>
    <row r="286" spans="2:10" x14ac:dyDescent="0.2">
      <c r="B286" s="100">
        <v>268</v>
      </c>
      <c r="C286" s="83">
        <f t="shared" ca="1" si="43"/>
        <v>0.21634255690514162</v>
      </c>
      <c r="D286" s="84">
        <f t="shared" ca="1" si="43"/>
        <v>1.6195829938959736</v>
      </c>
      <c r="E286" s="95">
        <f t="shared" ca="1" si="37"/>
        <v>0.21634255690514162</v>
      </c>
      <c r="F286" s="86">
        <f t="shared" ca="1" si="38"/>
        <v>1.3080533933329237</v>
      </c>
      <c r="G286" s="83">
        <f t="shared" ca="1" si="39"/>
        <v>2.1634255690514164</v>
      </c>
      <c r="H286" s="84">
        <f t="shared" ca="1" si="40"/>
        <v>6.5402669666646185</v>
      </c>
      <c r="I286" s="98">
        <f t="shared" ca="1" si="41"/>
        <v>182.16342556905141</v>
      </c>
      <c r="J286" s="99">
        <f t="shared" ca="1" si="42"/>
        <v>86.540266966664618</v>
      </c>
    </row>
    <row r="287" spans="2:10" x14ac:dyDescent="0.2">
      <c r="B287" s="100">
        <v>269</v>
      </c>
      <c r="C287" s="83">
        <f t="shared" ca="1" si="43"/>
        <v>0.55288362466345242</v>
      </c>
      <c r="D287" s="84">
        <f t="shared" ca="1" si="43"/>
        <v>1.7167373773881727</v>
      </c>
      <c r="E287" s="95">
        <f t="shared" ca="1" si="37"/>
        <v>0.55288362466345242</v>
      </c>
      <c r="F287" s="86">
        <f t="shared" ca="1" si="38"/>
        <v>1.6130142483866157</v>
      </c>
      <c r="G287" s="83">
        <f t="shared" ca="1" si="39"/>
        <v>5.5288362466345244</v>
      </c>
      <c r="H287" s="84">
        <f t="shared" ca="1" si="40"/>
        <v>8.0650712419330777</v>
      </c>
      <c r="I287" s="98">
        <f t="shared" ca="1" si="41"/>
        <v>185.52883624663451</v>
      </c>
      <c r="J287" s="99">
        <f t="shared" ca="1" si="42"/>
        <v>88.065071241933083</v>
      </c>
    </row>
    <row r="288" spans="2:10" x14ac:dyDescent="0.2">
      <c r="B288" s="100">
        <v>270</v>
      </c>
      <c r="C288" s="83">
        <f t="shared" ca="1" si="43"/>
        <v>-0.7520768986902604</v>
      </c>
      <c r="D288" s="84">
        <f t="shared" ca="1" si="43"/>
        <v>-0.28362095581314656</v>
      </c>
      <c r="E288" s="95">
        <f t="shared" ca="1" si="37"/>
        <v>-0.7520768986902604</v>
      </c>
      <c r="F288" s="86">
        <f t="shared" ca="1" si="38"/>
        <v>-0.72899970476063225</v>
      </c>
      <c r="G288" s="83">
        <f t="shared" ca="1" si="39"/>
        <v>-7.5207689869026044</v>
      </c>
      <c r="H288" s="84">
        <f t="shared" ca="1" si="40"/>
        <v>-3.644998523803161</v>
      </c>
      <c r="I288" s="98">
        <f t="shared" ca="1" si="41"/>
        <v>172.4792310130974</v>
      </c>
      <c r="J288" s="99">
        <f t="shared" ca="1" si="42"/>
        <v>76.355001476196833</v>
      </c>
    </row>
    <row r="289" spans="2:10" x14ac:dyDescent="0.2">
      <c r="B289" s="100">
        <v>271</v>
      </c>
      <c r="C289" s="83">
        <f t="shared" ca="1" si="43"/>
        <v>0.66739123304218095</v>
      </c>
      <c r="D289" s="84">
        <f t="shared" ca="1" si="43"/>
        <v>1.7685482575346825</v>
      </c>
      <c r="E289" s="95">
        <f t="shared" ca="1" si="37"/>
        <v>0.66739123304218095</v>
      </c>
      <c r="F289" s="86">
        <f t="shared" ca="1" si="38"/>
        <v>1.7301699434903368</v>
      </c>
      <c r="G289" s="83">
        <f t="shared" ca="1" si="39"/>
        <v>6.6739123304218095</v>
      </c>
      <c r="H289" s="84">
        <f t="shared" ca="1" si="40"/>
        <v>8.6508497174516847</v>
      </c>
      <c r="I289" s="98">
        <f t="shared" ca="1" si="41"/>
        <v>186.67391233042181</v>
      </c>
      <c r="J289" s="99">
        <f t="shared" ca="1" si="42"/>
        <v>88.650849717451678</v>
      </c>
    </row>
    <row r="290" spans="2:10" x14ac:dyDescent="0.2">
      <c r="B290" s="100">
        <v>272</v>
      </c>
      <c r="C290" s="83">
        <f t="shared" ca="1" si="43"/>
        <v>0.98436281048356578</v>
      </c>
      <c r="D290" s="84">
        <f t="shared" ca="1" si="43"/>
        <v>-4.7149512807665703E-2</v>
      </c>
      <c r="E290" s="95">
        <f t="shared" ca="1" si="37"/>
        <v>0.98436281048356578</v>
      </c>
      <c r="F290" s="86">
        <f t="shared" ca="1" si="38"/>
        <v>0.65538248022283507</v>
      </c>
      <c r="G290" s="83">
        <f t="shared" ca="1" si="39"/>
        <v>9.8436281048356573</v>
      </c>
      <c r="H290" s="84">
        <f t="shared" ca="1" si="40"/>
        <v>3.2769124011141755</v>
      </c>
      <c r="I290" s="98">
        <f t="shared" ca="1" si="41"/>
        <v>189.84362810483566</v>
      </c>
      <c r="J290" s="99">
        <f t="shared" ca="1" si="42"/>
        <v>83.276912401114174</v>
      </c>
    </row>
    <row r="291" spans="2:10" x14ac:dyDescent="0.2">
      <c r="B291" s="100">
        <v>273</v>
      </c>
      <c r="C291" s="83">
        <f t="shared" ca="1" si="43"/>
        <v>-0.51732082506389443</v>
      </c>
      <c r="D291" s="84">
        <f t="shared" ca="1" si="43"/>
        <v>-1.9566082246659469</v>
      </c>
      <c r="E291" s="95">
        <f t="shared" ca="1" si="37"/>
        <v>-0.51732082506389443</v>
      </c>
      <c r="F291" s="86">
        <f t="shared" ca="1" si="38"/>
        <v>-1.7594223374597409</v>
      </c>
      <c r="G291" s="83">
        <f t="shared" ca="1" si="39"/>
        <v>-5.1732082506389441</v>
      </c>
      <c r="H291" s="84">
        <f t="shared" ca="1" si="40"/>
        <v>-8.7971116872987043</v>
      </c>
      <c r="I291" s="98">
        <f t="shared" ca="1" si="41"/>
        <v>174.82679174936106</v>
      </c>
      <c r="J291" s="99">
        <f t="shared" ca="1" si="42"/>
        <v>71.20288831270129</v>
      </c>
    </row>
    <row r="292" spans="2:10" x14ac:dyDescent="0.2">
      <c r="B292" s="100">
        <v>274</v>
      </c>
      <c r="C292" s="83">
        <f t="shared" ca="1" si="43"/>
        <v>-1.1885011024648604</v>
      </c>
      <c r="D292" s="84">
        <f t="shared" ca="1" si="43"/>
        <v>1.6583598849238668</v>
      </c>
      <c r="E292" s="95">
        <f t="shared" ca="1" si="37"/>
        <v>-1.1885011024648604</v>
      </c>
      <c r="F292" s="86">
        <f t="shared" ca="1" si="38"/>
        <v>0.35235507096963281</v>
      </c>
      <c r="G292" s="83">
        <f t="shared" ca="1" si="39"/>
        <v>-11.885011024648604</v>
      </c>
      <c r="H292" s="84">
        <f t="shared" ca="1" si="40"/>
        <v>1.7617753548481641</v>
      </c>
      <c r="I292" s="98">
        <f t="shared" ca="1" si="41"/>
        <v>168.11498897535139</v>
      </c>
      <c r="J292" s="99">
        <f t="shared" ca="1" si="42"/>
        <v>81.761775354848169</v>
      </c>
    </row>
    <row r="293" spans="2:10" x14ac:dyDescent="0.2">
      <c r="B293" s="100">
        <v>275</v>
      </c>
      <c r="C293" s="83">
        <f t="shared" ca="1" si="43"/>
        <v>0.78554206199208587</v>
      </c>
      <c r="D293" s="84">
        <f t="shared" ca="1" si="43"/>
        <v>1.8787965943833098</v>
      </c>
      <c r="E293" s="95">
        <f t="shared" ca="1" si="37"/>
        <v>0.78554206199208587</v>
      </c>
      <c r="F293" s="86">
        <f t="shared" ca="1" si="38"/>
        <v>1.8916085844523058</v>
      </c>
      <c r="G293" s="83">
        <f t="shared" ca="1" si="39"/>
        <v>7.8554206199208583</v>
      </c>
      <c r="H293" s="84">
        <f t="shared" ca="1" si="40"/>
        <v>9.4580429222615301</v>
      </c>
      <c r="I293" s="98">
        <f t="shared" ca="1" si="41"/>
        <v>187.85542061992086</v>
      </c>
      <c r="J293" s="99">
        <f t="shared" ca="1" si="42"/>
        <v>89.458042922261527</v>
      </c>
    </row>
    <row r="294" spans="2:10" x14ac:dyDescent="0.2">
      <c r="B294" s="100">
        <v>276</v>
      </c>
      <c r="C294" s="83">
        <f t="shared" ca="1" si="43"/>
        <v>8.2123819768583239E-2</v>
      </c>
      <c r="D294" s="84">
        <f t="shared" ca="1" si="43"/>
        <v>0.65215665936953549</v>
      </c>
      <c r="E294" s="95">
        <f t="shared" ca="1" si="37"/>
        <v>8.2123819768583239E-2</v>
      </c>
      <c r="F294" s="86">
        <f t="shared" ca="1" si="38"/>
        <v>0.5232196845465219</v>
      </c>
      <c r="G294" s="83">
        <f t="shared" ca="1" si="39"/>
        <v>0.82123819768583239</v>
      </c>
      <c r="H294" s="84">
        <f t="shared" ca="1" si="40"/>
        <v>2.6160984227326094</v>
      </c>
      <c r="I294" s="98">
        <f t="shared" ca="1" si="41"/>
        <v>180.82123819768583</v>
      </c>
      <c r="J294" s="99">
        <f t="shared" ca="1" si="42"/>
        <v>82.616098422732605</v>
      </c>
    </row>
    <row r="295" spans="2:10" x14ac:dyDescent="0.2">
      <c r="B295" s="100">
        <v>277</v>
      </c>
      <c r="C295" s="83">
        <f t="shared" ca="1" si="43"/>
        <v>1.9560331387783507</v>
      </c>
      <c r="D295" s="84">
        <f t="shared" ca="1" si="43"/>
        <v>-1.2282438174364969</v>
      </c>
      <c r="E295" s="95">
        <f t="shared" ca="1" si="37"/>
        <v>1.9560331387783507</v>
      </c>
      <c r="F295" s="86">
        <f t="shared" ca="1" si="38"/>
        <v>0.49208166564254607</v>
      </c>
      <c r="G295" s="83">
        <f t="shared" ca="1" si="39"/>
        <v>19.560331387783506</v>
      </c>
      <c r="H295" s="84">
        <f t="shared" ca="1" si="40"/>
        <v>2.4604083282127305</v>
      </c>
      <c r="I295" s="98">
        <f t="shared" ca="1" si="41"/>
        <v>199.56033138778349</v>
      </c>
      <c r="J295" s="99">
        <f t="shared" ca="1" si="42"/>
        <v>82.460408328212736</v>
      </c>
    </row>
    <row r="296" spans="2:10" x14ac:dyDescent="0.2">
      <c r="B296" s="100">
        <v>278</v>
      </c>
      <c r="C296" s="83">
        <f t="shared" ca="1" si="43"/>
        <v>-1.4965919760651287</v>
      </c>
      <c r="D296" s="84">
        <f t="shared" ca="1" si="43"/>
        <v>3.2379045226446528</v>
      </c>
      <c r="E296" s="95">
        <f t="shared" ca="1" si="37"/>
        <v>-1.4965919760651287</v>
      </c>
      <c r="F296" s="86">
        <f t="shared" ca="1" si="38"/>
        <v>1.264711957446609</v>
      </c>
      <c r="G296" s="83">
        <f t="shared" ca="1" si="39"/>
        <v>-14.965919760651287</v>
      </c>
      <c r="H296" s="84">
        <f t="shared" ca="1" si="40"/>
        <v>6.3235597872330453</v>
      </c>
      <c r="I296" s="98">
        <f t="shared" ca="1" si="41"/>
        <v>165.03408023934873</v>
      </c>
      <c r="J296" s="99">
        <f t="shared" ca="1" si="42"/>
        <v>86.323559787233052</v>
      </c>
    </row>
    <row r="297" spans="2:10" x14ac:dyDescent="0.2">
      <c r="B297" s="100">
        <v>279</v>
      </c>
      <c r="C297" s="83">
        <f t="shared" ca="1" si="43"/>
        <v>0.22209670856379216</v>
      </c>
      <c r="D297" s="84">
        <f t="shared" ca="1" si="43"/>
        <v>-1.3783479411896173</v>
      </c>
      <c r="E297" s="95">
        <f t="shared" ca="1" si="37"/>
        <v>0.22209670856379216</v>
      </c>
      <c r="F297" s="86">
        <f t="shared" ca="1" si="38"/>
        <v>-0.82886962116884966</v>
      </c>
      <c r="G297" s="83">
        <f t="shared" ca="1" si="39"/>
        <v>2.2209670856379216</v>
      </c>
      <c r="H297" s="84">
        <f t="shared" ca="1" si="40"/>
        <v>-4.144348105844248</v>
      </c>
      <c r="I297" s="98">
        <f t="shared" ca="1" si="41"/>
        <v>182.22096708563791</v>
      </c>
      <c r="J297" s="99">
        <f t="shared" ca="1" si="42"/>
        <v>75.855651894155756</v>
      </c>
    </row>
    <row r="298" spans="2:10" x14ac:dyDescent="0.2">
      <c r="B298" s="100">
        <v>280</v>
      </c>
      <c r="C298" s="83">
        <f t="shared" ca="1" si="43"/>
        <v>0.55169561086226848</v>
      </c>
      <c r="D298" s="84">
        <f t="shared" ca="1" si="43"/>
        <v>0.28724454849596143</v>
      </c>
      <c r="E298" s="95">
        <f t="shared" ca="1" si="37"/>
        <v>0.55169561086226848</v>
      </c>
      <c r="F298" s="86">
        <f t="shared" ca="1" si="38"/>
        <v>0.59132056606088934</v>
      </c>
      <c r="G298" s="83">
        <f t="shared" ca="1" si="39"/>
        <v>5.5169561086226846</v>
      </c>
      <c r="H298" s="84">
        <f t="shared" ca="1" si="40"/>
        <v>2.9566028303044467</v>
      </c>
      <c r="I298" s="98">
        <f t="shared" ca="1" si="41"/>
        <v>185.51695610862268</v>
      </c>
      <c r="J298" s="99">
        <f t="shared" ca="1" si="42"/>
        <v>82.956602830304448</v>
      </c>
    </row>
    <row r="299" spans="2:10" x14ac:dyDescent="0.2">
      <c r="B299" s="100">
        <v>281</v>
      </c>
      <c r="C299" s="83">
        <f t="shared" ref="C299:D318" ca="1" si="44">SQRT(-2*LN(RAND()))*COS(2*PI()*RAND())</f>
        <v>0.95643529160112806</v>
      </c>
      <c r="D299" s="84">
        <f t="shared" ca="1" si="44"/>
        <v>-0.5404141102726574</v>
      </c>
      <c r="E299" s="95">
        <f t="shared" ca="1" si="37"/>
        <v>0.95643529160112806</v>
      </c>
      <c r="F299" s="86">
        <f t="shared" ca="1" si="38"/>
        <v>0.28357183509210493</v>
      </c>
      <c r="G299" s="83">
        <f t="shared" ca="1" si="39"/>
        <v>9.5643529160112806</v>
      </c>
      <c r="H299" s="84">
        <f t="shared" ca="1" si="40"/>
        <v>1.4178591754605248</v>
      </c>
      <c r="I299" s="98">
        <f t="shared" ca="1" si="41"/>
        <v>189.56435291601127</v>
      </c>
      <c r="J299" s="99">
        <f t="shared" ca="1" si="42"/>
        <v>81.417859175460521</v>
      </c>
    </row>
    <row r="300" spans="2:10" x14ac:dyDescent="0.2">
      <c r="B300" s="100">
        <v>282</v>
      </c>
      <c r="C300" s="83">
        <f t="shared" ca="1" si="44"/>
        <v>-1.0097045966857008</v>
      </c>
      <c r="D300" s="84">
        <f t="shared" ca="1" si="44"/>
        <v>0.64506675163353167</v>
      </c>
      <c r="E300" s="95">
        <f t="shared" ca="1" si="37"/>
        <v>-1.0097045966857008</v>
      </c>
      <c r="F300" s="86">
        <f t="shared" ca="1" si="38"/>
        <v>-0.24612341383764119</v>
      </c>
      <c r="G300" s="83">
        <f t="shared" ca="1" si="39"/>
        <v>-10.097045966857008</v>
      </c>
      <c r="H300" s="84">
        <f t="shared" ca="1" si="40"/>
        <v>-1.2306170691882059</v>
      </c>
      <c r="I300" s="98">
        <f t="shared" ca="1" si="41"/>
        <v>169.902954033143</v>
      </c>
      <c r="J300" s="99">
        <f t="shared" ca="1" si="42"/>
        <v>78.769382930811787</v>
      </c>
    </row>
    <row r="301" spans="2:10" x14ac:dyDescent="0.2">
      <c r="B301" s="100">
        <v>283</v>
      </c>
      <c r="C301" s="83">
        <f t="shared" ca="1" si="44"/>
        <v>0.60956351721146451</v>
      </c>
      <c r="D301" s="84">
        <f t="shared" ca="1" si="44"/>
        <v>0.34895906589207182</v>
      </c>
      <c r="E301" s="95">
        <f t="shared" ca="1" si="37"/>
        <v>0.60956351721146451</v>
      </c>
      <c r="F301" s="86">
        <f t="shared" ca="1" si="38"/>
        <v>0.67590108140396499</v>
      </c>
      <c r="G301" s="83">
        <f t="shared" ca="1" si="39"/>
        <v>6.0956351721146449</v>
      </c>
      <c r="H301" s="84">
        <f t="shared" ca="1" si="40"/>
        <v>3.3795054070198249</v>
      </c>
      <c r="I301" s="98">
        <f t="shared" ca="1" si="41"/>
        <v>186.09563517211464</v>
      </c>
      <c r="J301" s="99">
        <f t="shared" ca="1" si="42"/>
        <v>83.37950540701982</v>
      </c>
    </row>
    <row r="302" spans="2:10" x14ac:dyDescent="0.2">
      <c r="B302" s="100">
        <v>284</v>
      </c>
      <c r="C302" s="83">
        <f t="shared" ca="1" si="44"/>
        <v>-0.25031070413816831</v>
      </c>
      <c r="D302" s="84">
        <f t="shared" ca="1" si="44"/>
        <v>-0.22162520484464068</v>
      </c>
      <c r="E302" s="95">
        <f t="shared" ca="1" si="37"/>
        <v>-0.25031070413816831</v>
      </c>
      <c r="F302" s="86">
        <f t="shared" ca="1" si="38"/>
        <v>-0.33348954673263276</v>
      </c>
      <c r="G302" s="83">
        <f t="shared" ca="1" si="39"/>
        <v>-2.5031070413816829</v>
      </c>
      <c r="H302" s="84">
        <f t="shared" ca="1" si="40"/>
        <v>-1.6674477336631637</v>
      </c>
      <c r="I302" s="98">
        <f t="shared" ca="1" si="41"/>
        <v>177.4968929586183</v>
      </c>
      <c r="J302" s="99">
        <f t="shared" ca="1" si="42"/>
        <v>78.332552266336833</v>
      </c>
    </row>
    <row r="303" spans="2:10" x14ac:dyDescent="0.2">
      <c r="B303" s="100">
        <v>285</v>
      </c>
      <c r="C303" s="83">
        <f t="shared" ca="1" si="44"/>
        <v>0.83760533829368722</v>
      </c>
      <c r="D303" s="84">
        <f t="shared" ca="1" si="44"/>
        <v>1.5045455994582106</v>
      </c>
      <c r="E303" s="95">
        <f t="shared" ca="1" si="37"/>
        <v>0.83760533829368722</v>
      </c>
      <c r="F303" s="86">
        <f t="shared" ca="1" si="38"/>
        <v>1.660784208406572</v>
      </c>
      <c r="G303" s="83">
        <f t="shared" ca="1" si="39"/>
        <v>8.3760533829368722</v>
      </c>
      <c r="H303" s="84">
        <f t="shared" ca="1" si="40"/>
        <v>8.3039210420328597</v>
      </c>
      <c r="I303" s="98">
        <f t="shared" ca="1" si="41"/>
        <v>188.37605338293687</v>
      </c>
      <c r="J303" s="99">
        <f t="shared" ca="1" si="42"/>
        <v>88.303921042032854</v>
      </c>
    </row>
    <row r="304" spans="2:10" x14ac:dyDescent="0.2">
      <c r="B304" s="100">
        <v>286</v>
      </c>
      <c r="C304" s="83">
        <f t="shared" ca="1" si="44"/>
        <v>0.34784085707470408</v>
      </c>
      <c r="D304" s="84">
        <f t="shared" ca="1" si="44"/>
        <v>0.58489613025585196</v>
      </c>
      <c r="E304" s="95">
        <f t="shared" ca="1" si="37"/>
        <v>0.34784085707470408</v>
      </c>
      <c r="F304" s="86">
        <f t="shared" ca="1" si="38"/>
        <v>0.66118798518767719</v>
      </c>
      <c r="G304" s="83">
        <f t="shared" ca="1" si="39"/>
        <v>3.4784085707470407</v>
      </c>
      <c r="H304" s="84">
        <f t="shared" ca="1" si="40"/>
        <v>3.3059399259383859</v>
      </c>
      <c r="I304" s="98">
        <f t="shared" ca="1" si="41"/>
        <v>183.47840857074704</v>
      </c>
      <c r="J304" s="99">
        <f t="shared" ca="1" si="42"/>
        <v>83.305939925938389</v>
      </c>
    </row>
    <row r="305" spans="2:10" x14ac:dyDescent="0.2">
      <c r="B305" s="100">
        <v>287</v>
      </c>
      <c r="C305" s="83">
        <f t="shared" ca="1" si="44"/>
        <v>2.2801327043794437</v>
      </c>
      <c r="D305" s="84">
        <f t="shared" ca="1" si="44"/>
        <v>-0.3971283950307038</v>
      </c>
      <c r="E305" s="95">
        <f t="shared" ca="1" si="37"/>
        <v>2.2801327043794437</v>
      </c>
      <c r="F305" s="86">
        <f t="shared" ca="1" si="38"/>
        <v>1.3124864920602242</v>
      </c>
      <c r="G305" s="83">
        <f t="shared" ca="1" si="39"/>
        <v>22.801327043794437</v>
      </c>
      <c r="H305" s="84">
        <f t="shared" ca="1" si="40"/>
        <v>6.562432460301121</v>
      </c>
      <c r="I305" s="98">
        <f t="shared" ca="1" si="41"/>
        <v>202.80132704379443</v>
      </c>
      <c r="J305" s="99">
        <f t="shared" ca="1" si="42"/>
        <v>86.562432460301125</v>
      </c>
    </row>
    <row r="306" spans="2:10" x14ac:dyDescent="0.2">
      <c r="B306" s="100">
        <v>288</v>
      </c>
      <c r="C306" s="83">
        <f t="shared" ca="1" si="44"/>
        <v>-0.82842888316671148</v>
      </c>
      <c r="D306" s="84">
        <f t="shared" ca="1" si="44"/>
        <v>-0.63833251120647216</v>
      </c>
      <c r="E306" s="95">
        <f t="shared" ca="1" si="37"/>
        <v>-0.82842888316671148</v>
      </c>
      <c r="F306" s="86">
        <f t="shared" ca="1" si="38"/>
        <v>-1.0357608124560027</v>
      </c>
      <c r="G306" s="83">
        <f t="shared" ca="1" si="39"/>
        <v>-8.2842888316671157</v>
      </c>
      <c r="H306" s="84">
        <f t="shared" ca="1" si="40"/>
        <v>-5.1788040622800136</v>
      </c>
      <c r="I306" s="98">
        <f t="shared" ca="1" si="41"/>
        <v>171.71571116833289</v>
      </c>
      <c r="J306" s="99">
        <f t="shared" ca="1" si="42"/>
        <v>74.821195937719992</v>
      </c>
    </row>
    <row r="307" spans="2:10" x14ac:dyDescent="0.2">
      <c r="B307" s="100">
        <v>289</v>
      </c>
      <c r="C307" s="83">
        <f t="shared" ca="1" si="44"/>
        <v>0.92791999627188959</v>
      </c>
      <c r="D307" s="84">
        <f t="shared" ca="1" si="44"/>
        <v>0.43551701831352735</v>
      </c>
      <c r="E307" s="95">
        <f t="shared" ca="1" si="37"/>
        <v>0.92791999627188959</v>
      </c>
      <c r="F307" s="86">
        <f t="shared" ca="1" si="38"/>
        <v>0.96056535896016682</v>
      </c>
      <c r="G307" s="83">
        <f t="shared" ca="1" si="39"/>
        <v>9.279199962718895</v>
      </c>
      <c r="H307" s="84">
        <f t="shared" ca="1" si="40"/>
        <v>4.8028267948008345</v>
      </c>
      <c r="I307" s="98">
        <f t="shared" ca="1" si="41"/>
        <v>189.27919996271891</v>
      </c>
      <c r="J307" s="99">
        <f t="shared" ca="1" si="42"/>
        <v>84.802826794800836</v>
      </c>
    </row>
    <row r="308" spans="2:10" x14ac:dyDescent="0.2">
      <c r="B308" s="100">
        <v>290</v>
      </c>
      <c r="C308" s="83">
        <f t="shared" ca="1" si="44"/>
        <v>0.64107017298100033</v>
      </c>
      <c r="D308" s="84">
        <f t="shared" ca="1" si="44"/>
        <v>-0.60817425168862582</v>
      </c>
      <c r="E308" s="95">
        <f t="shared" ca="1" si="37"/>
        <v>0.64107017298100033</v>
      </c>
      <c r="F308" s="86">
        <f t="shared" ca="1" si="38"/>
        <v>1.4425832035007524E-2</v>
      </c>
      <c r="G308" s="83">
        <f t="shared" ca="1" si="39"/>
        <v>6.4107017298100031</v>
      </c>
      <c r="H308" s="84">
        <f t="shared" ca="1" si="40"/>
        <v>7.2129160175037621E-2</v>
      </c>
      <c r="I308" s="98">
        <f t="shared" ca="1" si="41"/>
        <v>186.41070172981</v>
      </c>
      <c r="J308" s="99">
        <f t="shared" ca="1" si="42"/>
        <v>80.072129160175038</v>
      </c>
    </row>
    <row r="309" spans="2:10" x14ac:dyDescent="0.2">
      <c r="B309" s="100">
        <v>291</v>
      </c>
      <c r="C309" s="83">
        <f t="shared" ca="1" si="44"/>
        <v>0.75594572282524852</v>
      </c>
      <c r="D309" s="84">
        <f t="shared" ca="1" si="44"/>
        <v>-0.72431340613104711</v>
      </c>
      <c r="E309" s="95">
        <f t="shared" ca="1" si="37"/>
        <v>0.75594572282524852</v>
      </c>
      <c r="F309" s="86">
        <f t="shared" ca="1" si="38"/>
        <v>1.1898771005777631E-2</v>
      </c>
      <c r="G309" s="83">
        <f t="shared" ca="1" si="39"/>
        <v>7.5594572282524855</v>
      </c>
      <c r="H309" s="84">
        <f t="shared" ca="1" si="40"/>
        <v>5.9493855028888154E-2</v>
      </c>
      <c r="I309" s="98">
        <f t="shared" ca="1" si="41"/>
        <v>187.55945722825248</v>
      </c>
      <c r="J309" s="99">
        <f t="shared" ca="1" si="42"/>
        <v>80.05949385502889</v>
      </c>
    </row>
    <row r="310" spans="2:10" x14ac:dyDescent="0.2">
      <c r="B310" s="100">
        <v>292</v>
      </c>
      <c r="C310" s="83">
        <f t="shared" ca="1" si="44"/>
        <v>2.0547665438781129E-2</v>
      </c>
      <c r="D310" s="84">
        <f t="shared" ca="1" si="44"/>
        <v>1.3608179895412418</v>
      </c>
      <c r="E310" s="95">
        <f t="shared" ca="1" si="37"/>
        <v>2.0547665438781129E-2</v>
      </c>
      <c r="F310" s="86">
        <f t="shared" ca="1" si="38"/>
        <v>0.98620179346538184</v>
      </c>
      <c r="G310" s="83">
        <f t="shared" ca="1" si="39"/>
        <v>0.20547665438781129</v>
      </c>
      <c r="H310" s="84">
        <f t="shared" ca="1" si="40"/>
        <v>4.9310089673269095</v>
      </c>
      <c r="I310" s="98">
        <f t="shared" ca="1" si="41"/>
        <v>180.20547665438781</v>
      </c>
      <c r="J310" s="99">
        <f t="shared" ca="1" si="42"/>
        <v>84.931008967326903</v>
      </c>
    </row>
    <row r="311" spans="2:10" x14ac:dyDescent="0.2">
      <c r="B311" s="100">
        <v>293</v>
      </c>
      <c r="C311" s="83">
        <f t="shared" ca="1" si="44"/>
        <v>0.31150535023520559</v>
      </c>
      <c r="D311" s="84">
        <f t="shared" ca="1" si="44"/>
        <v>-1.4511540525512296</v>
      </c>
      <c r="E311" s="95">
        <f t="shared" ca="1" si="37"/>
        <v>0.31150535023520559</v>
      </c>
      <c r="F311" s="86">
        <f t="shared" ca="1" si="38"/>
        <v>-0.81827753534380776</v>
      </c>
      <c r="G311" s="83">
        <f t="shared" ca="1" si="39"/>
        <v>3.115053502352056</v>
      </c>
      <c r="H311" s="84">
        <f t="shared" ca="1" si="40"/>
        <v>-4.0913876767190391</v>
      </c>
      <c r="I311" s="98">
        <f t="shared" ca="1" si="41"/>
        <v>183.11505350235205</v>
      </c>
      <c r="J311" s="99">
        <f t="shared" ca="1" si="42"/>
        <v>75.908612323280963</v>
      </c>
    </row>
    <row r="312" spans="2:10" x14ac:dyDescent="0.2">
      <c r="B312" s="100">
        <v>294</v>
      </c>
      <c r="C312" s="83">
        <f t="shared" ca="1" si="44"/>
        <v>0.20666086298662142</v>
      </c>
      <c r="D312" s="84">
        <f t="shared" ca="1" si="44"/>
        <v>1.3376069850968815</v>
      </c>
      <c r="E312" s="95">
        <f t="shared" ca="1" si="37"/>
        <v>0.20666086298662142</v>
      </c>
      <c r="F312" s="86">
        <f t="shared" ca="1" si="38"/>
        <v>1.099905059049471</v>
      </c>
      <c r="G312" s="83">
        <f t="shared" ca="1" si="39"/>
        <v>2.0666086298662143</v>
      </c>
      <c r="H312" s="84">
        <f t="shared" ca="1" si="40"/>
        <v>5.4995252952473548</v>
      </c>
      <c r="I312" s="98">
        <f t="shared" ca="1" si="41"/>
        <v>182.06660862986621</v>
      </c>
      <c r="J312" s="99">
        <f t="shared" ca="1" si="42"/>
        <v>85.499525295247352</v>
      </c>
    </row>
    <row r="313" spans="2:10" x14ac:dyDescent="0.2">
      <c r="B313" s="100">
        <v>295</v>
      </c>
      <c r="C313" s="83">
        <f t="shared" ca="1" si="44"/>
        <v>0.64315114969968146</v>
      </c>
      <c r="D313" s="84">
        <f t="shared" ca="1" si="44"/>
        <v>-2.2981286149613438</v>
      </c>
      <c r="E313" s="95">
        <f t="shared" ca="1" si="37"/>
        <v>0.64315114969968146</v>
      </c>
      <c r="F313" s="86">
        <f t="shared" ca="1" si="38"/>
        <v>-1.1909862975434975</v>
      </c>
      <c r="G313" s="83">
        <f t="shared" ca="1" si="39"/>
        <v>6.4315114969968148</v>
      </c>
      <c r="H313" s="84">
        <f t="shared" ca="1" si="40"/>
        <v>-5.9549314877174879</v>
      </c>
      <c r="I313" s="98">
        <f t="shared" ca="1" si="41"/>
        <v>186.43151149699682</v>
      </c>
      <c r="J313" s="99">
        <f t="shared" ca="1" si="42"/>
        <v>74.045068512282512</v>
      </c>
    </row>
    <row r="314" spans="2:10" x14ac:dyDescent="0.2">
      <c r="B314" s="100">
        <v>296</v>
      </c>
      <c r="C314" s="83">
        <f t="shared" ca="1" si="44"/>
        <v>0.48143253067161157</v>
      </c>
      <c r="D314" s="84">
        <f t="shared" ca="1" si="44"/>
        <v>-0.62696569201494456</v>
      </c>
      <c r="E314" s="95">
        <f t="shared" ca="1" si="37"/>
        <v>0.48143253067161157</v>
      </c>
      <c r="F314" s="86">
        <f t="shared" ca="1" si="38"/>
        <v>-0.11074029019752851</v>
      </c>
      <c r="G314" s="83">
        <f t="shared" ca="1" si="39"/>
        <v>4.8143253067161158</v>
      </c>
      <c r="H314" s="84">
        <f t="shared" ca="1" si="40"/>
        <v>-0.55370145098764256</v>
      </c>
      <c r="I314" s="98">
        <f t="shared" ca="1" si="41"/>
        <v>184.81432530671611</v>
      </c>
      <c r="J314" s="99">
        <f t="shared" ca="1" si="42"/>
        <v>79.446298549012354</v>
      </c>
    </row>
    <row r="315" spans="2:10" x14ac:dyDescent="0.2">
      <c r="B315" s="100">
        <v>297</v>
      </c>
      <c r="C315" s="83">
        <f t="shared" ca="1" si="44"/>
        <v>1.1099213792459242</v>
      </c>
      <c r="D315" s="84">
        <f t="shared" ca="1" si="44"/>
        <v>0.32317264384008282</v>
      </c>
      <c r="E315" s="95">
        <f t="shared" ca="1" si="37"/>
        <v>1.1099213792459242</v>
      </c>
      <c r="F315" s="86">
        <f t="shared" ca="1" si="38"/>
        <v>1.0077363960768388</v>
      </c>
      <c r="G315" s="83">
        <f t="shared" ca="1" si="39"/>
        <v>11.099213792459242</v>
      </c>
      <c r="H315" s="84">
        <f t="shared" ca="1" si="40"/>
        <v>5.0386819803841938</v>
      </c>
      <c r="I315" s="98">
        <f t="shared" ca="1" si="41"/>
        <v>191.09921379245924</v>
      </c>
      <c r="J315" s="99">
        <f t="shared" ca="1" si="42"/>
        <v>85.038681980384197</v>
      </c>
    </row>
    <row r="316" spans="2:10" x14ac:dyDescent="0.2">
      <c r="B316" s="100">
        <v>298</v>
      </c>
      <c r="C316" s="83">
        <f t="shared" ca="1" si="44"/>
        <v>-0.97120259197467063</v>
      </c>
      <c r="D316" s="84">
        <f t="shared" ca="1" si="44"/>
        <v>0.64998003862330123</v>
      </c>
      <c r="E316" s="95">
        <f t="shared" ca="1" si="37"/>
        <v>-0.97120259197467063</v>
      </c>
      <c r="F316" s="86">
        <f t="shared" ca="1" si="38"/>
        <v>-0.21566322180128716</v>
      </c>
      <c r="G316" s="83">
        <f t="shared" ca="1" si="39"/>
        <v>-9.712025919746706</v>
      </c>
      <c r="H316" s="84">
        <f t="shared" ca="1" si="40"/>
        <v>-1.0783161090064359</v>
      </c>
      <c r="I316" s="98">
        <f t="shared" ca="1" si="41"/>
        <v>170.28797408025329</v>
      </c>
      <c r="J316" s="99">
        <f t="shared" ca="1" si="42"/>
        <v>78.921683890993563</v>
      </c>
    </row>
    <row r="317" spans="2:10" x14ac:dyDescent="0.2">
      <c r="B317" s="100">
        <v>299</v>
      </c>
      <c r="C317" s="83">
        <f t="shared" ca="1" si="44"/>
        <v>0.60998233106177169</v>
      </c>
      <c r="D317" s="84">
        <f t="shared" ca="1" si="44"/>
        <v>1.1700648307588273</v>
      </c>
      <c r="E317" s="95">
        <f t="shared" ca="1" si="37"/>
        <v>0.60998233106177169</v>
      </c>
      <c r="F317" s="86">
        <f t="shared" ca="1" si="38"/>
        <v>1.2625810563051669</v>
      </c>
      <c r="G317" s="83">
        <f t="shared" ca="1" si="39"/>
        <v>6.0998233106177171</v>
      </c>
      <c r="H317" s="84">
        <f t="shared" ca="1" si="40"/>
        <v>6.3129052815258344</v>
      </c>
      <c r="I317" s="98">
        <f t="shared" ca="1" si="41"/>
        <v>186.09982331061772</v>
      </c>
      <c r="J317" s="99">
        <f t="shared" ca="1" si="42"/>
        <v>86.312905281525829</v>
      </c>
    </row>
    <row r="318" spans="2:10" x14ac:dyDescent="0.2">
      <c r="B318" s="100">
        <v>300</v>
      </c>
      <c r="C318" s="83">
        <f t="shared" ca="1" si="44"/>
        <v>0.82476647811458181</v>
      </c>
      <c r="D318" s="84">
        <f t="shared" ca="1" si="44"/>
        <v>-0.65335392433091943</v>
      </c>
      <c r="E318" s="95">
        <f t="shared" ca="1" si="37"/>
        <v>0.82476647811458181</v>
      </c>
      <c r="F318" s="86">
        <f t="shared" ca="1" si="38"/>
        <v>0.11074850576852097</v>
      </c>
      <c r="G318" s="83">
        <f t="shared" ca="1" si="39"/>
        <v>8.2476647811458186</v>
      </c>
      <c r="H318" s="84">
        <f t="shared" ca="1" si="40"/>
        <v>0.55374252884260478</v>
      </c>
      <c r="I318" s="98">
        <f t="shared" ca="1" si="41"/>
        <v>188.24766478114583</v>
      </c>
      <c r="J318" s="99">
        <f t="shared" ca="1" si="42"/>
        <v>80.553742528842605</v>
      </c>
    </row>
    <row r="319" spans="2:10" x14ac:dyDescent="0.2">
      <c r="B319" s="100">
        <v>301</v>
      </c>
      <c r="C319" s="83">
        <f t="shared" ref="C319:D338" ca="1" si="45">SQRT(-2*LN(RAND()))*COS(2*PI()*RAND())</f>
        <v>0.53745275592465092</v>
      </c>
      <c r="D319" s="84">
        <f t="shared" ca="1" si="45"/>
        <v>1.0720958322480525</v>
      </c>
      <c r="E319" s="95">
        <f t="shared" ca="1" si="37"/>
        <v>0.53745275592465092</v>
      </c>
      <c r="F319" s="86">
        <f t="shared" ca="1" si="38"/>
        <v>1.1418464946011104</v>
      </c>
      <c r="G319" s="83">
        <f t="shared" ca="1" si="39"/>
        <v>5.3745275592465092</v>
      </c>
      <c r="H319" s="84">
        <f t="shared" ca="1" si="40"/>
        <v>5.7092324730055521</v>
      </c>
      <c r="I319" s="98">
        <f t="shared" ca="1" si="41"/>
        <v>185.3745275592465</v>
      </c>
      <c r="J319" s="99">
        <f t="shared" ca="1" si="42"/>
        <v>85.709232473005557</v>
      </c>
    </row>
    <row r="320" spans="2:10" x14ac:dyDescent="0.2">
      <c r="B320" s="100">
        <v>302</v>
      </c>
      <c r="C320" s="83">
        <f t="shared" ca="1" si="45"/>
        <v>-1.3765887719819823</v>
      </c>
      <c r="D320" s="84">
        <f t="shared" ca="1" si="45"/>
        <v>1.1077349427438361</v>
      </c>
      <c r="E320" s="95">
        <f t="shared" ca="1" si="37"/>
        <v>-1.3765887719819823</v>
      </c>
      <c r="F320" s="86">
        <f t="shared" ca="1" si="38"/>
        <v>-0.1725311592472758</v>
      </c>
      <c r="G320" s="83">
        <f t="shared" ca="1" si="39"/>
        <v>-13.765887719819823</v>
      </c>
      <c r="H320" s="84">
        <f t="shared" ca="1" si="40"/>
        <v>-0.862655796236379</v>
      </c>
      <c r="I320" s="98">
        <f t="shared" ca="1" si="41"/>
        <v>166.23411228018017</v>
      </c>
      <c r="J320" s="99">
        <f t="shared" ca="1" si="42"/>
        <v>79.137344203763618</v>
      </c>
    </row>
    <row r="321" spans="2:10" x14ac:dyDescent="0.2">
      <c r="B321" s="100">
        <v>303</v>
      </c>
      <c r="C321" s="83">
        <f t="shared" ca="1" si="45"/>
        <v>-0.21439279426561694</v>
      </c>
      <c r="D321" s="84">
        <f t="shared" ca="1" si="45"/>
        <v>-0.14334715043536864</v>
      </c>
      <c r="E321" s="95">
        <f t="shared" ca="1" si="37"/>
        <v>-0.21439279426561694</v>
      </c>
      <c r="F321" s="86">
        <f t="shared" ca="1" si="38"/>
        <v>-0.25244529751290684</v>
      </c>
      <c r="G321" s="83">
        <f t="shared" ca="1" si="39"/>
        <v>-2.1439279426561693</v>
      </c>
      <c r="H321" s="84">
        <f t="shared" ca="1" si="40"/>
        <v>-1.2622264875645341</v>
      </c>
      <c r="I321" s="98">
        <f t="shared" ca="1" si="41"/>
        <v>177.85607205734382</v>
      </c>
      <c r="J321" s="99">
        <f t="shared" ca="1" si="42"/>
        <v>78.737773512435467</v>
      </c>
    </row>
    <row r="322" spans="2:10" x14ac:dyDescent="0.2">
      <c r="B322" s="100">
        <v>304</v>
      </c>
      <c r="C322" s="83">
        <f t="shared" ca="1" si="45"/>
        <v>-0.22625977302202815</v>
      </c>
      <c r="D322" s="84">
        <f t="shared" ca="1" si="45"/>
        <v>1.1499004165578244</v>
      </c>
      <c r="E322" s="95">
        <f t="shared" ca="1" si="37"/>
        <v>-0.22625977302202815</v>
      </c>
      <c r="F322" s="86">
        <f t="shared" ca="1" si="38"/>
        <v>0.66281131136451155</v>
      </c>
      <c r="G322" s="83">
        <f t="shared" ca="1" si="39"/>
        <v>-2.2625977302202815</v>
      </c>
      <c r="H322" s="84">
        <f t="shared" ca="1" si="40"/>
        <v>3.3140565568225577</v>
      </c>
      <c r="I322" s="98">
        <f t="shared" ca="1" si="41"/>
        <v>177.73740226977972</v>
      </c>
      <c r="J322" s="99">
        <f t="shared" ca="1" si="42"/>
        <v>83.314056556822564</v>
      </c>
    </row>
    <row r="323" spans="2:10" x14ac:dyDescent="0.2">
      <c r="B323" s="100">
        <v>305</v>
      </c>
      <c r="C323" s="83">
        <f t="shared" ca="1" si="45"/>
        <v>1.7412899239320543</v>
      </c>
      <c r="D323" s="84">
        <f t="shared" ca="1" si="45"/>
        <v>-1.3628781305586284</v>
      </c>
      <c r="E323" s="95">
        <f t="shared" ca="1" si="37"/>
        <v>1.7412899239320543</v>
      </c>
      <c r="F323" s="86">
        <f t="shared" ca="1" si="38"/>
        <v>0.24561328413136574</v>
      </c>
      <c r="G323" s="83">
        <f t="shared" ca="1" si="39"/>
        <v>17.412899239320542</v>
      </c>
      <c r="H323" s="84">
        <f t="shared" ca="1" si="40"/>
        <v>1.2280664206568286</v>
      </c>
      <c r="I323" s="98">
        <f t="shared" ca="1" si="41"/>
        <v>197.41289923932055</v>
      </c>
      <c r="J323" s="99">
        <f t="shared" ca="1" si="42"/>
        <v>81.22806642065683</v>
      </c>
    </row>
    <row r="324" spans="2:10" x14ac:dyDescent="0.2">
      <c r="B324" s="100">
        <v>306</v>
      </c>
      <c r="C324" s="83">
        <f t="shared" ca="1" si="45"/>
        <v>0.24040253830121219</v>
      </c>
      <c r="D324" s="84">
        <f t="shared" ca="1" si="45"/>
        <v>0.69886049330008582</v>
      </c>
      <c r="E324" s="95">
        <f t="shared" ca="1" si="37"/>
        <v>0.24040253830121219</v>
      </c>
      <c r="F324" s="86">
        <f t="shared" ca="1" si="38"/>
        <v>0.66736799625471976</v>
      </c>
      <c r="G324" s="83">
        <f t="shared" ca="1" si="39"/>
        <v>2.4040253830121219</v>
      </c>
      <c r="H324" s="84">
        <f t="shared" ca="1" si="40"/>
        <v>3.3368399812735987</v>
      </c>
      <c r="I324" s="98">
        <f t="shared" ca="1" si="41"/>
        <v>182.40402538301211</v>
      </c>
      <c r="J324" s="99">
        <f t="shared" ca="1" si="42"/>
        <v>83.336839981273599</v>
      </c>
    </row>
    <row r="325" spans="2:10" x14ac:dyDescent="0.2">
      <c r="B325" s="100">
        <v>307</v>
      </c>
      <c r="C325" s="83">
        <f t="shared" ca="1" si="45"/>
        <v>-1.0699574541739993</v>
      </c>
      <c r="D325" s="84">
        <f t="shared" ca="1" si="45"/>
        <v>0.2943752863647362</v>
      </c>
      <c r="E325" s="95">
        <f t="shared" ca="1" si="37"/>
        <v>-1.0699574541739993</v>
      </c>
      <c r="F325" s="86">
        <f t="shared" ca="1" si="38"/>
        <v>-0.53874421405124262</v>
      </c>
      <c r="G325" s="83">
        <f t="shared" ca="1" si="39"/>
        <v>-10.699574541739993</v>
      </c>
      <c r="H325" s="84">
        <f t="shared" ca="1" si="40"/>
        <v>-2.6937210702562133</v>
      </c>
      <c r="I325" s="98">
        <f t="shared" ca="1" si="41"/>
        <v>169.30042545826001</v>
      </c>
      <c r="J325" s="99">
        <f t="shared" ca="1" si="42"/>
        <v>77.306278929743783</v>
      </c>
    </row>
    <row r="326" spans="2:10" x14ac:dyDescent="0.2">
      <c r="B326" s="100">
        <v>308</v>
      </c>
      <c r="C326" s="83">
        <f t="shared" ca="1" si="45"/>
        <v>-1.4362636141986406E-3</v>
      </c>
      <c r="D326" s="84">
        <f t="shared" ca="1" si="45"/>
        <v>0.79794098328389984</v>
      </c>
      <c r="E326" s="95">
        <f t="shared" ca="1" si="37"/>
        <v>-1.4362636141986406E-3</v>
      </c>
      <c r="F326" s="86">
        <f t="shared" ca="1" si="38"/>
        <v>0.56883845770236874</v>
      </c>
      <c r="G326" s="83">
        <f t="shared" ca="1" si="39"/>
        <v>-1.4362636141986407E-2</v>
      </c>
      <c r="H326" s="84">
        <f t="shared" ca="1" si="40"/>
        <v>2.8441922885118438</v>
      </c>
      <c r="I326" s="98">
        <f t="shared" ca="1" si="41"/>
        <v>179.98563736385802</v>
      </c>
      <c r="J326" s="99">
        <f t="shared" ca="1" si="42"/>
        <v>82.844192288511849</v>
      </c>
    </row>
    <row r="327" spans="2:10" x14ac:dyDescent="0.2">
      <c r="B327" s="100">
        <v>309</v>
      </c>
      <c r="C327" s="83">
        <f t="shared" ca="1" si="45"/>
        <v>-0.44926031255869892</v>
      </c>
      <c r="D327" s="84">
        <f t="shared" ca="1" si="45"/>
        <v>-9.2555915279693132E-2</v>
      </c>
      <c r="E327" s="95">
        <f t="shared" ca="1" si="37"/>
        <v>-0.44926031255869892</v>
      </c>
      <c r="F327" s="86">
        <f t="shared" ca="1" si="38"/>
        <v>-0.38058036325190964</v>
      </c>
      <c r="G327" s="83">
        <f t="shared" ca="1" si="39"/>
        <v>-4.4926031255869887</v>
      </c>
      <c r="H327" s="84">
        <f t="shared" ca="1" si="40"/>
        <v>-1.9029018162595481</v>
      </c>
      <c r="I327" s="98">
        <f t="shared" ca="1" si="41"/>
        <v>175.50739687441302</v>
      </c>
      <c r="J327" s="99">
        <f t="shared" ca="1" si="42"/>
        <v>78.097098183740457</v>
      </c>
    </row>
    <row r="328" spans="2:10" x14ac:dyDescent="0.2">
      <c r="B328" s="100">
        <v>310</v>
      </c>
      <c r="C328" s="83">
        <f t="shared" ca="1" si="45"/>
        <v>-0.18104783739619243</v>
      </c>
      <c r="D328" s="84">
        <f t="shared" ca="1" si="45"/>
        <v>1.4970148138642492</v>
      </c>
      <c r="E328" s="95">
        <f t="shared" ca="1" si="37"/>
        <v>-0.18104783739619243</v>
      </c>
      <c r="F328" s="86">
        <f t="shared" ca="1" si="38"/>
        <v>0.94234892879065846</v>
      </c>
      <c r="G328" s="83">
        <f t="shared" ca="1" si="39"/>
        <v>-1.8104783739619243</v>
      </c>
      <c r="H328" s="84">
        <f t="shared" ca="1" si="40"/>
        <v>4.711744643953292</v>
      </c>
      <c r="I328" s="98">
        <f t="shared" ca="1" si="41"/>
        <v>178.18952162603807</v>
      </c>
      <c r="J328" s="99">
        <f t="shared" ca="1" si="42"/>
        <v>84.711744643953296</v>
      </c>
    </row>
    <row r="329" spans="2:10" x14ac:dyDescent="0.2">
      <c r="B329" s="100">
        <v>311</v>
      </c>
      <c r="C329" s="83">
        <f t="shared" ca="1" si="45"/>
        <v>0.82307638426096608</v>
      </c>
      <c r="D329" s="84">
        <f t="shared" ca="1" si="45"/>
        <v>-5.1723274840401109E-2</v>
      </c>
      <c r="E329" s="95">
        <f t="shared" ca="1" si="37"/>
        <v>0.82307638426096608</v>
      </c>
      <c r="F329" s="86">
        <f t="shared" ca="1" si="38"/>
        <v>0.53921566244641861</v>
      </c>
      <c r="G329" s="83">
        <f t="shared" ca="1" si="39"/>
        <v>8.2307638426096617</v>
      </c>
      <c r="H329" s="84">
        <f t="shared" ca="1" si="40"/>
        <v>2.696078312232093</v>
      </c>
      <c r="I329" s="98">
        <f t="shared" ca="1" si="41"/>
        <v>188.23076384260966</v>
      </c>
      <c r="J329" s="99">
        <f t="shared" ca="1" si="42"/>
        <v>82.696078312232089</v>
      </c>
    </row>
    <row r="330" spans="2:10" x14ac:dyDescent="0.2">
      <c r="B330" s="100">
        <v>312</v>
      </c>
      <c r="C330" s="83">
        <f t="shared" ca="1" si="45"/>
        <v>-0.96826027998270014</v>
      </c>
      <c r="D330" s="84">
        <f t="shared" ca="1" si="45"/>
        <v>-0.71510817742589061</v>
      </c>
      <c r="E330" s="95">
        <f t="shared" ca="1" si="37"/>
        <v>-0.96826027998270014</v>
      </c>
      <c r="F330" s="86">
        <f t="shared" ca="1" si="38"/>
        <v>-1.188471582763162</v>
      </c>
      <c r="G330" s="83">
        <f t="shared" ca="1" si="39"/>
        <v>-9.6826027998270021</v>
      </c>
      <c r="H330" s="84">
        <f t="shared" ca="1" si="40"/>
        <v>-5.94235791381581</v>
      </c>
      <c r="I330" s="98">
        <f t="shared" ca="1" si="41"/>
        <v>170.31739720017299</v>
      </c>
      <c r="J330" s="99">
        <f t="shared" ca="1" si="42"/>
        <v>74.057642086184188</v>
      </c>
    </row>
    <row r="331" spans="2:10" x14ac:dyDescent="0.2">
      <c r="B331" s="100">
        <v>313</v>
      </c>
      <c r="C331" s="83">
        <f t="shared" ca="1" si="45"/>
        <v>0.62798399120061499</v>
      </c>
      <c r="D331" s="84">
        <f t="shared" ca="1" si="45"/>
        <v>0.57393916741581796</v>
      </c>
      <c r="E331" s="95">
        <f t="shared" ca="1" si="37"/>
        <v>0.62798399120061499</v>
      </c>
      <c r="F331" s="86">
        <f t="shared" ca="1" si="38"/>
        <v>0.8494633424841842</v>
      </c>
      <c r="G331" s="83">
        <f t="shared" ca="1" si="39"/>
        <v>6.2798399120061497</v>
      </c>
      <c r="H331" s="84">
        <f t="shared" ca="1" si="40"/>
        <v>4.247316712420921</v>
      </c>
      <c r="I331" s="98">
        <f t="shared" ca="1" si="41"/>
        <v>186.27983991200614</v>
      </c>
      <c r="J331" s="99">
        <f t="shared" ca="1" si="42"/>
        <v>84.247316712420925</v>
      </c>
    </row>
    <row r="332" spans="2:10" x14ac:dyDescent="0.2">
      <c r="B332" s="100">
        <v>314</v>
      </c>
      <c r="C332" s="83">
        <f t="shared" ca="1" si="45"/>
        <v>0.60384554440938332</v>
      </c>
      <c r="D332" s="84">
        <f t="shared" ca="1" si="45"/>
        <v>-0.73851053971500447</v>
      </c>
      <c r="E332" s="95">
        <f t="shared" ca="1" si="37"/>
        <v>0.60384554440938332</v>
      </c>
      <c r="F332" s="86">
        <f t="shared" ca="1" si="38"/>
        <v>-0.10471013522335737</v>
      </c>
      <c r="G332" s="83">
        <f t="shared" ca="1" si="39"/>
        <v>6.0384554440938327</v>
      </c>
      <c r="H332" s="84">
        <f t="shared" ca="1" si="40"/>
        <v>-0.52355067611678685</v>
      </c>
      <c r="I332" s="98">
        <f t="shared" ca="1" si="41"/>
        <v>186.03845544409384</v>
      </c>
      <c r="J332" s="99">
        <f t="shared" ca="1" si="42"/>
        <v>79.476449323883216</v>
      </c>
    </row>
    <row r="333" spans="2:10" x14ac:dyDescent="0.2">
      <c r="B333" s="100">
        <v>315</v>
      </c>
      <c r="C333" s="83">
        <f t="shared" ca="1" si="45"/>
        <v>-0.70200514191825647</v>
      </c>
      <c r="D333" s="84">
        <f t="shared" ca="1" si="45"/>
        <v>0.5097259164099428</v>
      </c>
      <c r="E333" s="95">
        <f t="shared" ca="1" si="37"/>
        <v>-0.70200514191825647</v>
      </c>
      <c r="F333" s="86">
        <f t="shared" ca="1" si="38"/>
        <v>-0.1273864843212773</v>
      </c>
      <c r="G333" s="83">
        <f t="shared" ca="1" si="39"/>
        <v>-7.0200514191825647</v>
      </c>
      <c r="H333" s="84">
        <f t="shared" ca="1" si="40"/>
        <v>-0.63693242160638652</v>
      </c>
      <c r="I333" s="98">
        <f t="shared" ca="1" si="41"/>
        <v>172.97994858081745</v>
      </c>
      <c r="J333" s="99">
        <f t="shared" ca="1" si="42"/>
        <v>79.363067578393611</v>
      </c>
    </row>
    <row r="334" spans="2:10" x14ac:dyDescent="0.2">
      <c r="B334" s="100">
        <v>316</v>
      </c>
      <c r="C334" s="83">
        <f t="shared" ca="1" si="45"/>
        <v>-0.39501198316792091</v>
      </c>
      <c r="D334" s="84">
        <f t="shared" ca="1" si="45"/>
        <v>-4.8690558742162236E-2</v>
      </c>
      <c r="E334" s="95">
        <f t="shared" ca="1" si="37"/>
        <v>-0.39501198316792091</v>
      </c>
      <c r="F334" s="86">
        <f t="shared" ca="1" si="38"/>
        <v>-0.31128040225783593</v>
      </c>
      <c r="G334" s="83">
        <f t="shared" ca="1" si="39"/>
        <v>-3.950119831679209</v>
      </c>
      <c r="H334" s="84">
        <f t="shared" ca="1" si="40"/>
        <v>-1.5564020112891797</v>
      </c>
      <c r="I334" s="98">
        <f t="shared" ca="1" si="41"/>
        <v>176.04988016832078</v>
      </c>
      <c r="J334" s="99">
        <f t="shared" ca="1" si="42"/>
        <v>78.44359798871082</v>
      </c>
    </row>
    <row r="335" spans="2:10" x14ac:dyDescent="0.2">
      <c r="B335" s="100">
        <v>317</v>
      </c>
      <c r="C335" s="83">
        <f t="shared" ca="1" si="45"/>
        <v>-0.26134697403899698</v>
      </c>
      <c r="D335" s="84">
        <f t="shared" ca="1" si="45"/>
        <v>1.5375734456216565</v>
      </c>
      <c r="E335" s="95">
        <f t="shared" ca="1" si="37"/>
        <v>-0.26134697403899698</v>
      </c>
      <c r="F335" s="86">
        <f t="shared" ca="1" si="38"/>
        <v>0.91510418972621033</v>
      </c>
      <c r="G335" s="83">
        <f t="shared" ca="1" si="39"/>
        <v>-2.61346974038997</v>
      </c>
      <c r="H335" s="84">
        <f t="shared" ca="1" si="40"/>
        <v>4.575520948631052</v>
      </c>
      <c r="I335" s="98">
        <f t="shared" ca="1" si="41"/>
        <v>177.38653025961003</v>
      </c>
      <c r="J335" s="99">
        <f t="shared" ca="1" si="42"/>
        <v>84.575520948631052</v>
      </c>
    </row>
    <row r="336" spans="2:10" x14ac:dyDescent="0.2">
      <c r="B336" s="100">
        <v>318</v>
      </c>
      <c r="C336" s="83">
        <f t="shared" ca="1" si="45"/>
        <v>2.5564737218404292</v>
      </c>
      <c r="D336" s="84">
        <f t="shared" ca="1" si="45"/>
        <v>-1.9721741419610002</v>
      </c>
      <c r="E336" s="95">
        <f t="shared" ca="1" si="37"/>
        <v>2.5564737218404292</v>
      </c>
      <c r="F336" s="86">
        <f t="shared" ca="1" si="38"/>
        <v>0.38111755694456151</v>
      </c>
      <c r="G336" s="83">
        <f t="shared" ca="1" si="39"/>
        <v>25.564737218404293</v>
      </c>
      <c r="H336" s="84">
        <f t="shared" ca="1" si="40"/>
        <v>1.9055877847228075</v>
      </c>
      <c r="I336" s="98">
        <f t="shared" ca="1" si="41"/>
        <v>205.5647372184043</v>
      </c>
      <c r="J336" s="99">
        <f t="shared" ca="1" si="42"/>
        <v>81.905587784722812</v>
      </c>
    </row>
    <row r="337" spans="2:10" x14ac:dyDescent="0.2">
      <c r="B337" s="100">
        <v>319</v>
      </c>
      <c r="C337" s="83">
        <f t="shared" ca="1" si="45"/>
        <v>-6.7302532690673947E-2</v>
      </c>
      <c r="D337" s="84">
        <f t="shared" ca="1" si="45"/>
        <v>-0.46393601160256159</v>
      </c>
      <c r="E337" s="95">
        <f t="shared" ca="1" si="37"/>
        <v>-6.7302532690673947E-2</v>
      </c>
      <c r="F337" s="86">
        <f t="shared" ca="1" si="38"/>
        <v>-0.37842835511180362</v>
      </c>
      <c r="G337" s="83">
        <f t="shared" ca="1" si="39"/>
        <v>-0.67302532690673944</v>
      </c>
      <c r="H337" s="84">
        <f t="shared" ca="1" si="40"/>
        <v>-1.892141775559018</v>
      </c>
      <c r="I337" s="98">
        <f t="shared" ca="1" si="41"/>
        <v>179.32697467309325</v>
      </c>
      <c r="J337" s="99">
        <f t="shared" ca="1" si="42"/>
        <v>78.107858224440989</v>
      </c>
    </row>
    <row r="338" spans="2:10" x14ac:dyDescent="0.2">
      <c r="B338" s="100">
        <v>320</v>
      </c>
      <c r="C338" s="83">
        <f t="shared" ca="1" si="45"/>
        <v>-0.64579630662780663</v>
      </c>
      <c r="D338" s="84">
        <f t="shared" ca="1" si="45"/>
        <v>-0.47302882544378172</v>
      </c>
      <c r="E338" s="95">
        <f t="shared" ca="1" si="37"/>
        <v>-0.64579630662780663</v>
      </c>
      <c r="F338" s="86">
        <f t="shared" ca="1" si="38"/>
        <v>-0.78986756479391018</v>
      </c>
      <c r="G338" s="83">
        <f t="shared" ca="1" si="39"/>
        <v>-6.457963066278066</v>
      </c>
      <c r="H338" s="84">
        <f t="shared" ca="1" si="40"/>
        <v>-3.9493378239695511</v>
      </c>
      <c r="I338" s="98">
        <f t="shared" ca="1" si="41"/>
        <v>173.54203693372193</v>
      </c>
      <c r="J338" s="99">
        <f t="shared" ca="1" si="42"/>
        <v>76.050662176030443</v>
      </c>
    </row>
    <row r="339" spans="2:10" x14ac:dyDescent="0.2">
      <c r="B339" s="100">
        <v>321</v>
      </c>
      <c r="C339" s="83">
        <f t="shared" ref="C339:D358" ca="1" si="46">SQRT(-2*LN(RAND()))*COS(2*PI()*RAND())</f>
        <v>0.37288048350438585</v>
      </c>
      <c r="D339" s="84">
        <f t="shared" ca="1" si="46"/>
        <v>5.9371680983254342E-2</v>
      </c>
      <c r="E339" s="95">
        <f t="shared" ref="E339:E402" ca="1" si="47">C339</f>
        <v>0.37288048350438585</v>
      </c>
      <c r="F339" s="86">
        <f t="shared" ref="F339:F402" ca="1" si="48">C339*$H$7+D339*SQRT(1-$H$7^2)</f>
        <v>0.30341619949548904</v>
      </c>
      <c r="G339" s="83">
        <f t="shared" ref="G339:G402" ca="1" si="49">E339*$H$5</f>
        <v>3.7288048350438583</v>
      </c>
      <c r="H339" s="84">
        <f t="shared" ref="H339:H402" ca="1" si="50">F339*$I$5</f>
        <v>1.5170809974774451</v>
      </c>
      <c r="I339" s="98">
        <f t="shared" ref="I339:I402" ca="1" si="51">G339+$H$4</f>
        <v>183.72880483504386</v>
      </c>
      <c r="J339" s="99">
        <f t="shared" ref="J339:J402" ca="1" si="52">H339+$I$4</f>
        <v>81.51708099747745</v>
      </c>
    </row>
    <row r="340" spans="2:10" x14ac:dyDescent="0.2">
      <c r="B340" s="100">
        <v>322</v>
      </c>
      <c r="C340" s="83">
        <f t="shared" ca="1" si="46"/>
        <v>-0.27834141240728927</v>
      </c>
      <c r="D340" s="84">
        <f t="shared" ca="1" si="46"/>
        <v>1.9475999710650436</v>
      </c>
      <c r="E340" s="95">
        <f t="shared" ca="1" si="47"/>
        <v>-0.27834141240728927</v>
      </c>
      <c r="F340" s="86">
        <f t="shared" ca="1" si="48"/>
        <v>1.1960255913942108</v>
      </c>
      <c r="G340" s="83">
        <f t="shared" ca="1" si="49"/>
        <v>-2.7834141240728929</v>
      </c>
      <c r="H340" s="84">
        <f t="shared" ca="1" si="50"/>
        <v>5.9801279569710539</v>
      </c>
      <c r="I340" s="98">
        <f t="shared" ca="1" si="51"/>
        <v>177.21658587592711</v>
      </c>
      <c r="J340" s="99">
        <f t="shared" ca="1" si="52"/>
        <v>85.98012795697106</v>
      </c>
    </row>
    <row r="341" spans="2:10" x14ac:dyDescent="0.2">
      <c r="B341" s="100">
        <v>323</v>
      </c>
      <c r="C341" s="83">
        <f t="shared" ca="1" si="46"/>
        <v>-0.52771121249097863</v>
      </c>
      <c r="D341" s="84">
        <f t="shared" ca="1" si="46"/>
        <v>-1.6635780013653161</v>
      </c>
      <c r="E341" s="95">
        <f t="shared" ca="1" si="47"/>
        <v>-0.52771121249097863</v>
      </c>
      <c r="F341" s="86">
        <f t="shared" ca="1" si="48"/>
        <v>-1.5574301719485615</v>
      </c>
      <c r="G341" s="83">
        <f t="shared" ca="1" si="49"/>
        <v>-5.2771121249097863</v>
      </c>
      <c r="H341" s="84">
        <f t="shared" ca="1" si="50"/>
        <v>-7.7871508597428072</v>
      </c>
      <c r="I341" s="98">
        <f t="shared" ca="1" si="51"/>
        <v>174.72288787509021</v>
      </c>
      <c r="J341" s="99">
        <f t="shared" ca="1" si="52"/>
        <v>72.212849140257191</v>
      </c>
    </row>
    <row r="342" spans="2:10" x14ac:dyDescent="0.2">
      <c r="B342" s="100">
        <v>324</v>
      </c>
      <c r="C342" s="83">
        <f t="shared" ca="1" si="46"/>
        <v>-1.0111400518806406</v>
      </c>
      <c r="D342" s="84">
        <f t="shared" ca="1" si="46"/>
        <v>1.8443905864638166</v>
      </c>
      <c r="E342" s="95">
        <f t="shared" ca="1" si="47"/>
        <v>-1.0111400518806406</v>
      </c>
      <c r="F342" s="86">
        <f t="shared" ca="1" si="48"/>
        <v>0.60936030043450351</v>
      </c>
      <c r="G342" s="83">
        <f t="shared" ca="1" si="49"/>
        <v>-10.111400518806406</v>
      </c>
      <c r="H342" s="84">
        <f t="shared" ca="1" si="50"/>
        <v>3.0468015021725177</v>
      </c>
      <c r="I342" s="98">
        <f t="shared" ca="1" si="51"/>
        <v>169.88859948119358</v>
      </c>
      <c r="J342" s="99">
        <f t="shared" ca="1" si="52"/>
        <v>83.046801502172514</v>
      </c>
    </row>
    <row r="343" spans="2:10" x14ac:dyDescent="0.2">
      <c r="B343" s="100">
        <v>325</v>
      </c>
      <c r="C343" s="83">
        <f t="shared" ca="1" si="46"/>
        <v>-1.6616042349349718</v>
      </c>
      <c r="D343" s="84">
        <f t="shared" ca="1" si="46"/>
        <v>-0.37531186637009828</v>
      </c>
      <c r="E343" s="95">
        <f t="shared" ca="1" si="47"/>
        <v>-1.6616042349349718</v>
      </c>
      <c r="F343" s="86">
        <f t="shared" ca="1" si="48"/>
        <v>-1.4311492476609697</v>
      </c>
      <c r="G343" s="83">
        <f t="shared" ca="1" si="49"/>
        <v>-16.616042349349719</v>
      </c>
      <c r="H343" s="84">
        <f t="shared" ca="1" si="50"/>
        <v>-7.1557462383048485</v>
      </c>
      <c r="I343" s="98">
        <f t="shared" ca="1" si="51"/>
        <v>163.38395765065027</v>
      </c>
      <c r="J343" s="99">
        <f t="shared" ca="1" si="52"/>
        <v>72.844253761695157</v>
      </c>
    </row>
    <row r="344" spans="2:10" x14ac:dyDescent="0.2">
      <c r="B344" s="100">
        <v>326</v>
      </c>
      <c r="C344" s="83">
        <f t="shared" ca="1" si="46"/>
        <v>0.54974950166269532</v>
      </c>
      <c r="D344" s="84">
        <f t="shared" ca="1" si="46"/>
        <v>1.3371879366055635</v>
      </c>
      <c r="E344" s="95">
        <f t="shared" ca="1" si="47"/>
        <v>0.54974950166269532</v>
      </c>
      <c r="F344" s="86">
        <f t="shared" ca="1" si="48"/>
        <v>1.3397678456418392</v>
      </c>
      <c r="G344" s="83">
        <f t="shared" ca="1" si="49"/>
        <v>5.4974950166269529</v>
      </c>
      <c r="H344" s="84">
        <f t="shared" ca="1" si="50"/>
        <v>6.698839228209196</v>
      </c>
      <c r="I344" s="98">
        <f t="shared" ca="1" si="51"/>
        <v>185.49749501662694</v>
      </c>
      <c r="J344" s="99">
        <f t="shared" ca="1" si="52"/>
        <v>86.698839228209195</v>
      </c>
    </row>
    <row r="345" spans="2:10" x14ac:dyDescent="0.2">
      <c r="B345" s="100">
        <v>327</v>
      </c>
      <c r="C345" s="83">
        <f t="shared" ca="1" si="46"/>
        <v>-2.0485291309400644</v>
      </c>
      <c r="D345" s="84">
        <f t="shared" ca="1" si="46"/>
        <v>1.9594346933352198</v>
      </c>
      <c r="E345" s="95">
        <f t="shared" ca="1" si="47"/>
        <v>-2.0485291309400644</v>
      </c>
      <c r="F345" s="86">
        <f t="shared" ca="1" si="48"/>
        <v>-3.4654129372317044E-2</v>
      </c>
      <c r="G345" s="83">
        <f t="shared" ca="1" si="49"/>
        <v>-20.485291309400644</v>
      </c>
      <c r="H345" s="84">
        <f t="shared" ca="1" si="50"/>
        <v>-0.17327064686158522</v>
      </c>
      <c r="I345" s="98">
        <f t="shared" ca="1" si="51"/>
        <v>159.51470869059935</v>
      </c>
      <c r="J345" s="99">
        <f t="shared" ca="1" si="52"/>
        <v>79.826729353138418</v>
      </c>
    </row>
    <row r="346" spans="2:10" x14ac:dyDescent="0.2">
      <c r="B346" s="100">
        <v>328</v>
      </c>
      <c r="C346" s="83">
        <f t="shared" ca="1" si="46"/>
        <v>1.0345583923155519</v>
      </c>
      <c r="D346" s="84">
        <f t="shared" ca="1" si="46"/>
        <v>-1.268777929775746</v>
      </c>
      <c r="E346" s="95">
        <f t="shared" ca="1" si="47"/>
        <v>1.0345583923155519</v>
      </c>
      <c r="F346" s="86">
        <f t="shared" ca="1" si="48"/>
        <v>-0.1818978030999393</v>
      </c>
      <c r="G346" s="83">
        <f t="shared" ca="1" si="49"/>
        <v>10.34558392315552</v>
      </c>
      <c r="H346" s="84">
        <f t="shared" ca="1" si="50"/>
        <v>-0.90948901549969652</v>
      </c>
      <c r="I346" s="98">
        <f t="shared" ca="1" si="51"/>
        <v>190.34558392315552</v>
      </c>
      <c r="J346" s="99">
        <f t="shared" ca="1" si="52"/>
        <v>79.090510984500298</v>
      </c>
    </row>
    <row r="347" spans="2:10" x14ac:dyDescent="0.2">
      <c r="B347" s="100">
        <v>329</v>
      </c>
      <c r="C347" s="83">
        <f t="shared" ca="1" si="46"/>
        <v>-0.23767188662879102</v>
      </c>
      <c r="D347" s="84">
        <f t="shared" ca="1" si="46"/>
        <v>-0.33009862231454062</v>
      </c>
      <c r="E347" s="95">
        <f t="shared" ca="1" si="47"/>
        <v>-0.23767188662879102</v>
      </c>
      <c r="F347" s="86">
        <f t="shared" ca="1" si="48"/>
        <v>-0.40210788920214269</v>
      </c>
      <c r="G347" s="83">
        <f t="shared" ca="1" si="49"/>
        <v>-2.3767188662879102</v>
      </c>
      <c r="H347" s="84">
        <f t="shared" ca="1" si="50"/>
        <v>-2.0105394460107133</v>
      </c>
      <c r="I347" s="98">
        <f t="shared" ca="1" si="51"/>
        <v>177.62328113371208</v>
      </c>
      <c r="J347" s="99">
        <f t="shared" ca="1" si="52"/>
        <v>77.989460553989289</v>
      </c>
    </row>
    <row r="348" spans="2:10" x14ac:dyDescent="0.2">
      <c r="B348" s="100">
        <v>330</v>
      </c>
      <c r="C348" s="83">
        <f t="shared" ca="1" si="46"/>
        <v>-1.2653286274839823</v>
      </c>
      <c r="D348" s="84">
        <f t="shared" ca="1" si="46"/>
        <v>0.51840207511597225</v>
      </c>
      <c r="E348" s="95">
        <f t="shared" ca="1" si="47"/>
        <v>-1.2653286274839823</v>
      </c>
      <c r="F348" s="86">
        <f t="shared" ca="1" si="48"/>
        <v>-0.51551690757390656</v>
      </c>
      <c r="G348" s="83">
        <f t="shared" ca="1" si="49"/>
        <v>-12.653286274839823</v>
      </c>
      <c r="H348" s="84">
        <f t="shared" ca="1" si="50"/>
        <v>-2.5775845378695328</v>
      </c>
      <c r="I348" s="98">
        <f t="shared" ca="1" si="51"/>
        <v>167.34671372516019</v>
      </c>
      <c r="J348" s="99">
        <f t="shared" ca="1" si="52"/>
        <v>77.422415462130473</v>
      </c>
    </row>
    <row r="349" spans="2:10" x14ac:dyDescent="0.2">
      <c r="B349" s="100">
        <v>331</v>
      </c>
      <c r="C349" s="83">
        <f t="shared" ca="1" si="46"/>
        <v>-0.50037771069956016</v>
      </c>
      <c r="D349" s="84">
        <f t="shared" ca="1" si="46"/>
        <v>-1.0941724560468127</v>
      </c>
      <c r="E349" s="95">
        <f t="shared" ca="1" si="47"/>
        <v>-0.50037771069956016</v>
      </c>
      <c r="F349" s="86">
        <f t="shared" ca="1" si="48"/>
        <v>-1.1316598258238182</v>
      </c>
      <c r="G349" s="83">
        <f t="shared" ca="1" si="49"/>
        <v>-5.0037771069956012</v>
      </c>
      <c r="H349" s="84">
        <f t="shared" ca="1" si="50"/>
        <v>-5.6582991291190909</v>
      </c>
      <c r="I349" s="98">
        <f t="shared" ca="1" si="51"/>
        <v>174.99622289300439</v>
      </c>
      <c r="J349" s="99">
        <f t="shared" ca="1" si="52"/>
        <v>74.341700870880913</v>
      </c>
    </row>
    <row r="350" spans="2:10" x14ac:dyDescent="0.2">
      <c r="B350" s="100">
        <v>332</v>
      </c>
      <c r="C350" s="83">
        <f t="shared" ca="1" si="46"/>
        <v>-0.86778017709707822</v>
      </c>
      <c r="D350" s="84">
        <f t="shared" ca="1" si="46"/>
        <v>1.0113462350986344</v>
      </c>
      <c r="E350" s="95">
        <f t="shared" ca="1" si="47"/>
        <v>-0.86778017709707822</v>
      </c>
      <c r="F350" s="86">
        <f t="shared" ca="1" si="48"/>
        <v>0.11479955147536214</v>
      </c>
      <c r="G350" s="83">
        <f t="shared" ca="1" si="49"/>
        <v>-8.6778017709707829</v>
      </c>
      <c r="H350" s="84">
        <f t="shared" ca="1" si="50"/>
        <v>0.57399775737681069</v>
      </c>
      <c r="I350" s="98">
        <f t="shared" ca="1" si="51"/>
        <v>171.32219822902923</v>
      </c>
      <c r="J350" s="99">
        <f t="shared" ca="1" si="52"/>
        <v>80.573997757376816</v>
      </c>
    </row>
    <row r="351" spans="2:10" x14ac:dyDescent="0.2">
      <c r="B351" s="100">
        <v>333</v>
      </c>
      <c r="C351" s="83">
        <f t="shared" ca="1" si="46"/>
        <v>-0.46071090667206077</v>
      </c>
      <c r="D351" s="84">
        <f t="shared" ca="1" si="46"/>
        <v>-1.3946053397821099</v>
      </c>
      <c r="E351" s="95">
        <f t="shared" ca="1" si="47"/>
        <v>-0.46071090667206077</v>
      </c>
      <c r="F351" s="86">
        <f t="shared" ca="1" si="48"/>
        <v>-1.3184450566822046</v>
      </c>
      <c r="G351" s="83">
        <f t="shared" ca="1" si="49"/>
        <v>-4.607109066720608</v>
      </c>
      <c r="H351" s="84">
        <f t="shared" ca="1" si="50"/>
        <v>-6.5922252834110227</v>
      </c>
      <c r="I351" s="98">
        <f t="shared" ca="1" si="51"/>
        <v>175.3928909332794</v>
      </c>
      <c r="J351" s="99">
        <f t="shared" ca="1" si="52"/>
        <v>73.407774716588975</v>
      </c>
    </row>
    <row r="352" spans="2:10" x14ac:dyDescent="0.2">
      <c r="B352" s="100">
        <v>334</v>
      </c>
      <c r="C352" s="83">
        <f t="shared" ca="1" si="46"/>
        <v>0.12681427562246433</v>
      </c>
      <c r="D352" s="84">
        <f t="shared" ca="1" si="46"/>
        <v>-9.1449305366741132E-2</v>
      </c>
      <c r="E352" s="95">
        <f t="shared" ca="1" si="47"/>
        <v>0.12681427562246433</v>
      </c>
      <c r="F352" s="86">
        <f t="shared" ca="1" si="48"/>
        <v>2.3462126024070898E-2</v>
      </c>
      <c r="G352" s="83">
        <f t="shared" ca="1" si="49"/>
        <v>1.2681427562246435</v>
      </c>
      <c r="H352" s="84">
        <f t="shared" ca="1" si="50"/>
        <v>0.11731063012035449</v>
      </c>
      <c r="I352" s="98">
        <f t="shared" ca="1" si="51"/>
        <v>181.26814275622465</v>
      </c>
      <c r="J352" s="99">
        <f t="shared" ca="1" si="52"/>
        <v>80.117310630120357</v>
      </c>
    </row>
    <row r="353" spans="2:10" x14ac:dyDescent="0.2">
      <c r="B353" s="100">
        <v>335</v>
      </c>
      <c r="C353" s="83">
        <f t="shared" ca="1" si="46"/>
        <v>-0.11740394745718492</v>
      </c>
      <c r="D353" s="84">
        <f t="shared" ca="1" si="46"/>
        <v>1.0715994640801669</v>
      </c>
      <c r="E353" s="95">
        <f t="shared" ca="1" si="47"/>
        <v>-0.11740394745718492</v>
      </c>
      <c r="F353" s="86">
        <f t="shared" ca="1" si="48"/>
        <v>0.68309232445930912</v>
      </c>
      <c r="G353" s="83">
        <f t="shared" ca="1" si="49"/>
        <v>-1.1740394745718492</v>
      </c>
      <c r="H353" s="84">
        <f t="shared" ca="1" si="50"/>
        <v>3.4154616222965455</v>
      </c>
      <c r="I353" s="98">
        <f t="shared" ca="1" si="51"/>
        <v>178.82596052542814</v>
      </c>
      <c r="J353" s="99">
        <f t="shared" ca="1" si="52"/>
        <v>83.415461622296547</v>
      </c>
    </row>
    <row r="354" spans="2:10" x14ac:dyDescent="0.2">
      <c r="B354" s="100">
        <v>336</v>
      </c>
      <c r="C354" s="83">
        <f t="shared" ca="1" si="46"/>
        <v>2.5400911594512687E-2</v>
      </c>
      <c r="D354" s="84">
        <f t="shared" ca="1" si="46"/>
        <v>0.40693128109248461</v>
      </c>
      <c r="E354" s="95">
        <f t="shared" ca="1" si="47"/>
        <v>2.5400911594512687E-2</v>
      </c>
      <c r="F354" s="86">
        <f t="shared" ca="1" si="48"/>
        <v>0.30838770004188198</v>
      </c>
      <c r="G354" s="83">
        <f t="shared" ca="1" si="49"/>
        <v>0.25400911594512687</v>
      </c>
      <c r="H354" s="84">
        <f t="shared" ca="1" si="50"/>
        <v>1.5419385002094099</v>
      </c>
      <c r="I354" s="98">
        <f t="shared" ca="1" si="51"/>
        <v>180.25400911594514</v>
      </c>
      <c r="J354" s="99">
        <f t="shared" ca="1" si="52"/>
        <v>81.541938500209412</v>
      </c>
    </row>
    <row r="355" spans="2:10" x14ac:dyDescent="0.2">
      <c r="B355" s="100">
        <v>337</v>
      </c>
      <c r="C355" s="83">
        <f t="shared" ca="1" si="46"/>
        <v>0.42694258748689917</v>
      </c>
      <c r="D355" s="84">
        <f t="shared" ca="1" si="46"/>
        <v>1.6779929888187453</v>
      </c>
      <c r="E355" s="95">
        <f t="shared" ca="1" si="47"/>
        <v>0.42694258748689917</v>
      </c>
      <c r="F355" s="86">
        <f t="shared" ca="1" si="48"/>
        <v>1.4971864945654065</v>
      </c>
      <c r="G355" s="83">
        <f t="shared" ca="1" si="49"/>
        <v>4.2694258748689915</v>
      </c>
      <c r="H355" s="84">
        <f t="shared" ca="1" si="50"/>
        <v>7.4859324728270327</v>
      </c>
      <c r="I355" s="98">
        <f t="shared" ca="1" si="51"/>
        <v>184.269425874869</v>
      </c>
      <c r="J355" s="99">
        <f t="shared" ca="1" si="52"/>
        <v>87.485932472827031</v>
      </c>
    </row>
    <row r="356" spans="2:10" x14ac:dyDescent="0.2">
      <c r="B356" s="100">
        <v>338</v>
      </c>
      <c r="C356" s="83">
        <f t="shared" ca="1" si="46"/>
        <v>-0.47314328275663003</v>
      </c>
      <c r="D356" s="84">
        <f t="shared" ca="1" si="46"/>
        <v>-0.3920929468846866</v>
      </c>
      <c r="E356" s="95">
        <f t="shared" ca="1" si="47"/>
        <v>-0.47314328275663003</v>
      </c>
      <c r="F356" s="86">
        <f t="shared" ca="1" si="48"/>
        <v>-0.61121066968098525</v>
      </c>
      <c r="G356" s="83">
        <f t="shared" ca="1" si="49"/>
        <v>-4.7314328275663007</v>
      </c>
      <c r="H356" s="84">
        <f t="shared" ca="1" si="50"/>
        <v>-3.0560533484049262</v>
      </c>
      <c r="I356" s="98">
        <f t="shared" ca="1" si="51"/>
        <v>175.26856717243371</v>
      </c>
      <c r="J356" s="99">
        <f t="shared" ca="1" si="52"/>
        <v>76.94394665159507</v>
      </c>
    </row>
    <row r="357" spans="2:10" x14ac:dyDescent="0.2">
      <c r="B357" s="100">
        <v>339</v>
      </c>
      <c r="C357" s="83">
        <f t="shared" ca="1" si="46"/>
        <v>8.3520073437368305E-3</v>
      </c>
      <c r="D357" s="84">
        <f t="shared" ca="1" si="46"/>
        <v>-0.35709343246209152</v>
      </c>
      <c r="E357" s="95">
        <f t="shared" ca="1" si="47"/>
        <v>8.3520073437368305E-3</v>
      </c>
      <c r="F357" s="86">
        <f t="shared" ca="1" si="48"/>
        <v>-0.24916931388245686</v>
      </c>
      <c r="G357" s="83">
        <f t="shared" ca="1" si="49"/>
        <v>8.3520073437368308E-2</v>
      </c>
      <c r="H357" s="84">
        <f t="shared" ca="1" si="50"/>
        <v>-1.2458465694122842</v>
      </c>
      <c r="I357" s="98">
        <f t="shared" ca="1" si="51"/>
        <v>180.08352007343737</v>
      </c>
      <c r="J357" s="99">
        <f t="shared" ca="1" si="52"/>
        <v>78.754153430587721</v>
      </c>
    </row>
    <row r="358" spans="2:10" x14ac:dyDescent="0.2">
      <c r="B358" s="100">
        <v>340</v>
      </c>
      <c r="C358" s="83">
        <f t="shared" ca="1" si="46"/>
        <v>1.2600552102793587</v>
      </c>
      <c r="D358" s="84">
        <f t="shared" ca="1" si="46"/>
        <v>0.13303592538167591</v>
      </c>
      <c r="E358" s="95">
        <f t="shared" ca="1" si="47"/>
        <v>1.2600552102793587</v>
      </c>
      <c r="F358" s="86">
        <f t="shared" ca="1" si="48"/>
        <v>0.9770453011493716</v>
      </c>
      <c r="G358" s="83">
        <f t="shared" ca="1" si="49"/>
        <v>12.600552102793587</v>
      </c>
      <c r="H358" s="84">
        <f t="shared" ca="1" si="50"/>
        <v>4.885226505746858</v>
      </c>
      <c r="I358" s="98">
        <f t="shared" ca="1" si="51"/>
        <v>192.60055210279359</v>
      </c>
      <c r="J358" s="99">
        <f t="shared" ca="1" si="52"/>
        <v>84.885226505746857</v>
      </c>
    </row>
    <row r="359" spans="2:10" x14ac:dyDescent="0.2">
      <c r="B359" s="100">
        <v>341</v>
      </c>
      <c r="C359" s="83">
        <f t="shared" ref="C359:D378" ca="1" si="53">SQRT(-2*LN(RAND()))*COS(2*PI()*RAND())</f>
        <v>-0.81444366308865557</v>
      </c>
      <c r="D359" s="84">
        <f t="shared" ca="1" si="53"/>
        <v>-0.20796120376437646</v>
      </c>
      <c r="E359" s="95">
        <f t="shared" ca="1" si="47"/>
        <v>-0.81444366308865557</v>
      </c>
      <c r="F359" s="86">
        <f t="shared" ca="1" si="48"/>
        <v>-0.7186245694217499</v>
      </c>
      <c r="G359" s="83">
        <f t="shared" ca="1" si="49"/>
        <v>-8.1444366308865561</v>
      </c>
      <c r="H359" s="84">
        <f t="shared" ca="1" si="50"/>
        <v>-3.5931228471087495</v>
      </c>
      <c r="I359" s="98">
        <f t="shared" ca="1" si="51"/>
        <v>171.85556336911344</v>
      </c>
      <c r="J359" s="99">
        <f t="shared" ca="1" si="52"/>
        <v>76.406877152891255</v>
      </c>
    </row>
    <row r="360" spans="2:10" x14ac:dyDescent="0.2">
      <c r="B360" s="100">
        <v>342</v>
      </c>
      <c r="C360" s="83">
        <f t="shared" ca="1" si="53"/>
        <v>0.37961578544900304</v>
      </c>
      <c r="D360" s="84">
        <f t="shared" ca="1" si="53"/>
        <v>0.19666782766147103</v>
      </c>
      <c r="E360" s="95">
        <f t="shared" ca="1" si="47"/>
        <v>0.37961578544900304</v>
      </c>
      <c r="F360" s="86">
        <f t="shared" ca="1" si="48"/>
        <v>0.40617997135844164</v>
      </c>
      <c r="G360" s="83">
        <f t="shared" ca="1" si="49"/>
        <v>3.7961578544900303</v>
      </c>
      <c r="H360" s="84">
        <f t="shared" ca="1" si="50"/>
        <v>2.0308998567922081</v>
      </c>
      <c r="I360" s="98">
        <f t="shared" ca="1" si="51"/>
        <v>183.79615785449002</v>
      </c>
      <c r="J360" s="99">
        <f t="shared" ca="1" si="52"/>
        <v>82.030899856792203</v>
      </c>
    </row>
    <row r="361" spans="2:10" x14ac:dyDescent="0.2">
      <c r="B361" s="100">
        <v>343</v>
      </c>
      <c r="C361" s="83">
        <f t="shared" ca="1" si="53"/>
        <v>0.14542609703645423</v>
      </c>
      <c r="D361" s="84">
        <f t="shared" ca="1" si="53"/>
        <v>-0.98607313764627269</v>
      </c>
      <c r="E361" s="95">
        <f t="shared" ca="1" si="47"/>
        <v>0.14542609703645423</v>
      </c>
      <c r="F361" s="86">
        <f t="shared" ca="1" si="48"/>
        <v>-0.60239880585543593</v>
      </c>
      <c r="G361" s="83">
        <f t="shared" ca="1" si="49"/>
        <v>1.4542609703645424</v>
      </c>
      <c r="H361" s="84">
        <f t="shared" ca="1" si="50"/>
        <v>-3.0119940292771794</v>
      </c>
      <c r="I361" s="98">
        <f t="shared" ca="1" si="51"/>
        <v>181.45426097036454</v>
      </c>
      <c r="J361" s="99">
        <f t="shared" ca="1" si="52"/>
        <v>76.988005970722824</v>
      </c>
    </row>
    <row r="362" spans="2:10" x14ac:dyDescent="0.2">
      <c r="B362" s="100">
        <v>344</v>
      </c>
      <c r="C362" s="83">
        <f t="shared" ca="1" si="53"/>
        <v>-2.1663969251583177</v>
      </c>
      <c r="D362" s="84">
        <f t="shared" ca="1" si="53"/>
        <v>-0.19219947377265767</v>
      </c>
      <c r="E362" s="95">
        <f t="shared" ca="1" si="47"/>
        <v>-2.1663969251583177</v>
      </c>
      <c r="F362" s="86">
        <f t="shared" ca="1" si="48"/>
        <v>-1.6537357262059256</v>
      </c>
      <c r="G362" s="83">
        <f t="shared" ca="1" si="49"/>
        <v>-21.663969251583175</v>
      </c>
      <c r="H362" s="84">
        <f t="shared" ca="1" si="50"/>
        <v>-8.2686786310296281</v>
      </c>
      <c r="I362" s="98">
        <f t="shared" ca="1" si="51"/>
        <v>158.33603074841682</v>
      </c>
      <c r="J362" s="99">
        <f t="shared" ca="1" si="52"/>
        <v>71.73132136897037</v>
      </c>
    </row>
    <row r="363" spans="2:10" x14ac:dyDescent="0.2">
      <c r="B363" s="100">
        <v>345</v>
      </c>
      <c r="C363" s="83">
        <f t="shared" ca="1" si="53"/>
        <v>-0.5217895960126967</v>
      </c>
      <c r="D363" s="84">
        <f t="shared" ca="1" si="53"/>
        <v>0.62746164374511304</v>
      </c>
      <c r="E363" s="95">
        <f t="shared" ca="1" si="47"/>
        <v>-0.5217895960126967</v>
      </c>
      <c r="F363" s="86">
        <f t="shared" ca="1" si="48"/>
        <v>8.2844524837269895E-2</v>
      </c>
      <c r="G363" s="83">
        <f t="shared" ca="1" si="49"/>
        <v>-5.2178959601269668</v>
      </c>
      <c r="H363" s="84">
        <f t="shared" ca="1" si="50"/>
        <v>0.41422262418634948</v>
      </c>
      <c r="I363" s="98">
        <f t="shared" ca="1" si="51"/>
        <v>174.78210403987305</v>
      </c>
      <c r="J363" s="99">
        <f t="shared" ca="1" si="52"/>
        <v>80.414222624186351</v>
      </c>
    </row>
    <row r="364" spans="2:10" x14ac:dyDescent="0.2">
      <c r="B364" s="100">
        <v>346</v>
      </c>
      <c r="C364" s="83">
        <f t="shared" ca="1" si="53"/>
        <v>0.61250541998227637</v>
      </c>
      <c r="D364" s="84">
        <f t="shared" ca="1" si="53"/>
        <v>-0.32282284364492597</v>
      </c>
      <c r="E364" s="95">
        <f t="shared" ca="1" si="47"/>
        <v>0.61250541998227637</v>
      </c>
      <c r="F364" s="86">
        <f t="shared" ca="1" si="48"/>
        <v>0.19821217068870167</v>
      </c>
      <c r="G364" s="83">
        <f t="shared" ca="1" si="49"/>
        <v>6.1250541998227632</v>
      </c>
      <c r="H364" s="84">
        <f t="shared" ca="1" si="50"/>
        <v>0.99106085344350836</v>
      </c>
      <c r="I364" s="98">
        <f t="shared" ca="1" si="51"/>
        <v>186.12505419982276</v>
      </c>
      <c r="J364" s="99">
        <f t="shared" ca="1" si="52"/>
        <v>80.991060853443514</v>
      </c>
    </row>
    <row r="365" spans="2:10" x14ac:dyDescent="0.2">
      <c r="B365" s="100">
        <v>347</v>
      </c>
      <c r="C365" s="83">
        <f t="shared" ca="1" si="53"/>
        <v>0.82011956826981658</v>
      </c>
      <c r="D365" s="84">
        <f t="shared" ca="1" si="53"/>
        <v>-0.88634150972139425</v>
      </c>
      <c r="E365" s="95">
        <f t="shared" ca="1" si="47"/>
        <v>0.82011956826981658</v>
      </c>
      <c r="F365" s="86">
        <f t="shared" ca="1" si="48"/>
        <v>-5.8890747703323809E-2</v>
      </c>
      <c r="G365" s="83">
        <f t="shared" ca="1" si="49"/>
        <v>8.2011956826981667</v>
      </c>
      <c r="H365" s="84">
        <f t="shared" ca="1" si="50"/>
        <v>-0.29445373851661905</v>
      </c>
      <c r="I365" s="98">
        <f t="shared" ca="1" si="51"/>
        <v>188.20119568269817</v>
      </c>
      <c r="J365" s="99">
        <f t="shared" ca="1" si="52"/>
        <v>79.705546261483377</v>
      </c>
    </row>
    <row r="366" spans="2:10" x14ac:dyDescent="0.2">
      <c r="B366" s="100">
        <v>348</v>
      </c>
      <c r="C366" s="83">
        <f t="shared" ca="1" si="53"/>
        <v>0.60080837257318154</v>
      </c>
      <c r="D366" s="84">
        <f t="shared" ca="1" si="53"/>
        <v>-1.3767081759982069</v>
      </c>
      <c r="E366" s="95">
        <f t="shared" ca="1" si="47"/>
        <v>0.60080837257318154</v>
      </c>
      <c r="F366" s="86">
        <f t="shared" ca="1" si="48"/>
        <v>-0.56260042978686975</v>
      </c>
      <c r="G366" s="83">
        <f t="shared" ca="1" si="49"/>
        <v>6.0080837257318152</v>
      </c>
      <c r="H366" s="84">
        <f t="shared" ca="1" si="50"/>
        <v>-2.8130021489343489</v>
      </c>
      <c r="I366" s="98">
        <f t="shared" ca="1" si="51"/>
        <v>186.00808372573181</v>
      </c>
      <c r="J366" s="99">
        <f t="shared" ca="1" si="52"/>
        <v>77.186997851065655</v>
      </c>
    </row>
    <row r="367" spans="2:10" x14ac:dyDescent="0.2">
      <c r="B367" s="100">
        <v>349</v>
      </c>
      <c r="C367" s="83">
        <f t="shared" ca="1" si="53"/>
        <v>0.18931126465827286</v>
      </c>
      <c r="D367" s="84">
        <f t="shared" ca="1" si="53"/>
        <v>-1.3564868403982904</v>
      </c>
      <c r="E367" s="95">
        <f t="shared" ca="1" si="47"/>
        <v>0.18931126465827286</v>
      </c>
      <c r="F367" s="86">
        <f t="shared" ca="1" si="48"/>
        <v>-0.83620748323567085</v>
      </c>
      <c r="G367" s="83">
        <f t="shared" ca="1" si="49"/>
        <v>1.8931126465827286</v>
      </c>
      <c r="H367" s="84">
        <f t="shared" ca="1" si="50"/>
        <v>-4.1810374161783539</v>
      </c>
      <c r="I367" s="98">
        <f t="shared" ca="1" si="51"/>
        <v>181.89311264658272</v>
      </c>
      <c r="J367" s="99">
        <f t="shared" ca="1" si="52"/>
        <v>75.818962583821644</v>
      </c>
    </row>
    <row r="368" spans="2:10" x14ac:dyDescent="0.2">
      <c r="B368" s="100">
        <v>350</v>
      </c>
      <c r="C368" s="83">
        <f t="shared" ca="1" si="53"/>
        <v>1.4466016031726634</v>
      </c>
      <c r="D368" s="84">
        <f t="shared" ca="1" si="53"/>
        <v>-2.8091618682986558E-2</v>
      </c>
      <c r="E368" s="95">
        <f t="shared" ca="1" si="47"/>
        <v>1.4466016031726634</v>
      </c>
      <c r="F368" s="86">
        <f t="shared" ca="1" si="48"/>
        <v>0.99255969379421771</v>
      </c>
      <c r="G368" s="83">
        <f t="shared" ca="1" si="49"/>
        <v>14.466016031726634</v>
      </c>
      <c r="H368" s="84">
        <f t="shared" ca="1" si="50"/>
        <v>4.9627984689710889</v>
      </c>
      <c r="I368" s="98">
        <f t="shared" ca="1" si="51"/>
        <v>194.46601603172664</v>
      </c>
      <c r="J368" s="99">
        <f t="shared" ca="1" si="52"/>
        <v>84.962798468971087</v>
      </c>
    </row>
    <row r="369" spans="2:10" x14ac:dyDescent="0.2">
      <c r="B369" s="100">
        <v>351</v>
      </c>
      <c r="C369" s="83">
        <f t="shared" ca="1" si="53"/>
        <v>-5.2106446071316447E-2</v>
      </c>
      <c r="D369" s="84">
        <f t="shared" ca="1" si="53"/>
        <v>-0.19602174071877485</v>
      </c>
      <c r="E369" s="95">
        <f t="shared" ca="1" si="47"/>
        <v>-5.2106446071316447E-2</v>
      </c>
      <c r="F369" s="86">
        <f t="shared" ca="1" si="48"/>
        <v>-0.17646203542807293</v>
      </c>
      <c r="G369" s="83">
        <f t="shared" ca="1" si="49"/>
        <v>-0.52106446071316448</v>
      </c>
      <c r="H369" s="84">
        <f t="shared" ca="1" si="50"/>
        <v>-0.88231017714036464</v>
      </c>
      <c r="I369" s="98">
        <f t="shared" ca="1" si="51"/>
        <v>179.47893553928682</v>
      </c>
      <c r="J369" s="99">
        <f t="shared" ca="1" si="52"/>
        <v>79.117689822859631</v>
      </c>
    </row>
    <row r="370" spans="2:10" x14ac:dyDescent="0.2">
      <c r="B370" s="100">
        <v>352</v>
      </c>
      <c r="C370" s="83">
        <f t="shared" ca="1" si="53"/>
        <v>1.6123566299781065</v>
      </c>
      <c r="D370" s="84">
        <f t="shared" ca="1" si="53"/>
        <v>-0.44911894161242411</v>
      </c>
      <c r="E370" s="95">
        <f t="shared" ca="1" si="47"/>
        <v>1.6123566299781065</v>
      </c>
      <c r="F370" s="86">
        <f t="shared" ca="1" si="48"/>
        <v>0.80791456324187028</v>
      </c>
      <c r="G370" s="83">
        <f t="shared" ca="1" si="49"/>
        <v>16.123566299781064</v>
      </c>
      <c r="H370" s="84">
        <f t="shared" ca="1" si="50"/>
        <v>4.0395728162093514</v>
      </c>
      <c r="I370" s="98">
        <f t="shared" ca="1" si="51"/>
        <v>196.12356629978106</v>
      </c>
      <c r="J370" s="99">
        <f t="shared" ca="1" si="52"/>
        <v>84.039572816209358</v>
      </c>
    </row>
    <row r="371" spans="2:10" x14ac:dyDescent="0.2">
      <c r="B371" s="100">
        <v>353</v>
      </c>
      <c r="C371" s="83">
        <f t="shared" ca="1" si="53"/>
        <v>-0.64987296135339767</v>
      </c>
      <c r="D371" s="84">
        <f t="shared" ca="1" si="53"/>
        <v>1.321537842310607</v>
      </c>
      <c r="E371" s="95">
        <f t="shared" ca="1" si="47"/>
        <v>-0.64987296135339767</v>
      </c>
      <c r="F371" s="86">
        <f t="shared" ca="1" si="48"/>
        <v>0.48885571869983635</v>
      </c>
      <c r="G371" s="83">
        <f t="shared" ca="1" si="49"/>
        <v>-6.4987296135339765</v>
      </c>
      <c r="H371" s="84">
        <f t="shared" ca="1" si="50"/>
        <v>2.444278593499182</v>
      </c>
      <c r="I371" s="98">
        <f t="shared" ca="1" si="51"/>
        <v>173.50127038646602</v>
      </c>
      <c r="J371" s="99">
        <f t="shared" ca="1" si="52"/>
        <v>82.444278593499178</v>
      </c>
    </row>
    <row r="372" spans="2:10" x14ac:dyDescent="0.2">
      <c r="B372" s="100">
        <v>354</v>
      </c>
      <c r="C372" s="83">
        <f t="shared" ca="1" si="53"/>
        <v>0.38006163571464407</v>
      </c>
      <c r="D372" s="84">
        <f t="shared" ca="1" si="53"/>
        <v>-0.22615226058858509</v>
      </c>
      <c r="E372" s="95">
        <f t="shared" ca="1" si="47"/>
        <v>0.38006163571464407</v>
      </c>
      <c r="F372" s="86">
        <f t="shared" ca="1" si="48"/>
        <v>0.10453812670559562</v>
      </c>
      <c r="G372" s="83">
        <f t="shared" ca="1" si="49"/>
        <v>3.8006163571464406</v>
      </c>
      <c r="H372" s="84">
        <f t="shared" ca="1" si="50"/>
        <v>0.52269063352797807</v>
      </c>
      <c r="I372" s="98">
        <f t="shared" ca="1" si="51"/>
        <v>183.80061635714645</v>
      </c>
      <c r="J372" s="99">
        <f t="shared" ca="1" si="52"/>
        <v>80.522690633527972</v>
      </c>
    </row>
    <row r="373" spans="2:10" x14ac:dyDescent="0.2">
      <c r="B373" s="100">
        <v>355</v>
      </c>
      <c r="C373" s="83">
        <f t="shared" ca="1" si="53"/>
        <v>-0.57040267820471058</v>
      </c>
      <c r="D373" s="84">
        <f t="shared" ca="1" si="53"/>
        <v>-0.59436133208162378</v>
      </c>
      <c r="E373" s="95">
        <f t="shared" ca="1" si="47"/>
        <v>-0.57040267820471058</v>
      </c>
      <c r="F373" s="86">
        <f t="shared" ca="1" si="48"/>
        <v>-0.82374076611872793</v>
      </c>
      <c r="G373" s="83">
        <f t="shared" ca="1" si="49"/>
        <v>-5.704026782047106</v>
      </c>
      <c r="H373" s="84">
        <f t="shared" ca="1" si="50"/>
        <v>-4.1187038305936401</v>
      </c>
      <c r="I373" s="98">
        <f t="shared" ca="1" si="51"/>
        <v>174.29597321795291</v>
      </c>
      <c r="J373" s="99">
        <f t="shared" ca="1" si="52"/>
        <v>75.881296169406355</v>
      </c>
    </row>
    <row r="374" spans="2:10" x14ac:dyDescent="0.2">
      <c r="B374" s="100">
        <v>356</v>
      </c>
      <c r="C374" s="83">
        <f t="shared" ca="1" si="53"/>
        <v>-7.9788200567660214E-2</v>
      </c>
      <c r="D374" s="84">
        <f t="shared" ca="1" si="53"/>
        <v>-0.31790467902828334</v>
      </c>
      <c r="E374" s="95">
        <f t="shared" ca="1" si="47"/>
        <v>-7.9788200567660214E-2</v>
      </c>
      <c r="F374" s="86">
        <f t="shared" ca="1" si="48"/>
        <v>-0.2828810916352994</v>
      </c>
      <c r="G374" s="83">
        <f t="shared" ca="1" si="49"/>
        <v>-0.79788200567660217</v>
      </c>
      <c r="H374" s="84">
        <f t="shared" ca="1" si="50"/>
        <v>-1.4144054581764971</v>
      </c>
      <c r="I374" s="98">
        <f t="shared" ca="1" si="51"/>
        <v>179.2021179943234</v>
      </c>
      <c r="J374" s="99">
        <f t="shared" ca="1" si="52"/>
        <v>78.585594541823497</v>
      </c>
    </row>
    <row r="375" spans="2:10" x14ac:dyDescent="0.2">
      <c r="B375" s="100">
        <v>357</v>
      </c>
      <c r="C375" s="83">
        <f t="shared" ca="1" si="53"/>
        <v>0.36464799577025542</v>
      </c>
      <c r="D375" s="84">
        <f t="shared" ca="1" si="53"/>
        <v>-0.54422718207751897</v>
      </c>
      <c r="E375" s="95">
        <f t="shared" ca="1" si="47"/>
        <v>0.36464799577025542</v>
      </c>
      <c r="F375" s="86">
        <f t="shared" ca="1" si="48"/>
        <v>-0.13340234992823718</v>
      </c>
      <c r="G375" s="83">
        <f t="shared" ca="1" si="49"/>
        <v>3.646479957702554</v>
      </c>
      <c r="H375" s="84">
        <f t="shared" ca="1" si="50"/>
        <v>-0.66701174964118592</v>
      </c>
      <c r="I375" s="98">
        <f t="shared" ca="1" si="51"/>
        <v>183.64647995770255</v>
      </c>
      <c r="J375" s="99">
        <f t="shared" ca="1" si="52"/>
        <v>79.33298825035881</v>
      </c>
    </row>
    <row r="376" spans="2:10" x14ac:dyDescent="0.2">
      <c r="B376" s="100">
        <v>358</v>
      </c>
      <c r="C376" s="83">
        <f t="shared" ca="1" si="53"/>
        <v>-0.58446920938238256</v>
      </c>
      <c r="D376" s="84">
        <f t="shared" ca="1" si="53"/>
        <v>0.44193789744822953</v>
      </c>
      <c r="E376" s="95">
        <f t="shared" ca="1" si="47"/>
        <v>-0.58446920938238256</v>
      </c>
      <c r="F376" s="86">
        <f t="shared" ca="1" si="48"/>
        <v>-9.3521660118943695E-2</v>
      </c>
      <c r="G376" s="83">
        <f t="shared" ca="1" si="49"/>
        <v>-5.8446920938238254</v>
      </c>
      <c r="H376" s="84">
        <f t="shared" ca="1" si="50"/>
        <v>-0.46760830059471847</v>
      </c>
      <c r="I376" s="98">
        <f t="shared" ca="1" si="51"/>
        <v>174.15530790617618</v>
      </c>
      <c r="J376" s="99">
        <f t="shared" ca="1" si="52"/>
        <v>79.532391699405281</v>
      </c>
    </row>
    <row r="377" spans="2:10" x14ac:dyDescent="0.2">
      <c r="B377" s="100">
        <v>359</v>
      </c>
      <c r="C377" s="83">
        <f t="shared" ca="1" si="53"/>
        <v>0.20880081285314073</v>
      </c>
      <c r="D377" s="84">
        <f t="shared" ca="1" si="53"/>
        <v>2.4137773902196744</v>
      </c>
      <c r="E377" s="95">
        <f t="shared" ca="1" si="47"/>
        <v>0.20880081285314073</v>
      </c>
      <c r="F377" s="86">
        <f t="shared" ca="1" si="48"/>
        <v>1.8699424164660736</v>
      </c>
      <c r="G377" s="83">
        <f t="shared" ca="1" si="49"/>
        <v>2.0880081285314072</v>
      </c>
      <c r="H377" s="84">
        <f t="shared" ca="1" si="50"/>
        <v>9.3497120823303685</v>
      </c>
      <c r="I377" s="98">
        <f t="shared" ca="1" si="51"/>
        <v>182.08800812853141</v>
      </c>
      <c r="J377" s="99">
        <f t="shared" ca="1" si="52"/>
        <v>89.34971208233037</v>
      </c>
    </row>
    <row r="378" spans="2:10" x14ac:dyDescent="0.2">
      <c r="B378" s="100">
        <v>360</v>
      </c>
      <c r="C378" s="83">
        <f t="shared" ca="1" si="53"/>
        <v>-0.46929045969423183</v>
      </c>
      <c r="D378" s="84">
        <f t="shared" ca="1" si="53"/>
        <v>0.52211404329055544</v>
      </c>
      <c r="E378" s="95">
        <f t="shared" ca="1" si="47"/>
        <v>-0.46929045969423183</v>
      </c>
      <c r="F378" s="86">
        <f t="shared" ca="1" si="48"/>
        <v>4.4360685383700249E-2</v>
      </c>
      <c r="G378" s="83">
        <f t="shared" ca="1" si="49"/>
        <v>-4.6929045969423182</v>
      </c>
      <c r="H378" s="84">
        <f t="shared" ca="1" si="50"/>
        <v>0.22180342691850125</v>
      </c>
      <c r="I378" s="98">
        <f t="shared" ca="1" si="51"/>
        <v>175.30709540305767</v>
      </c>
      <c r="J378" s="99">
        <f t="shared" ca="1" si="52"/>
        <v>80.221803426918498</v>
      </c>
    </row>
    <row r="379" spans="2:10" x14ac:dyDescent="0.2">
      <c r="B379" s="100">
        <v>361</v>
      </c>
      <c r="C379" s="83">
        <f t="shared" ref="C379:D398" ca="1" si="54">SQRT(-2*LN(RAND()))*COS(2*PI()*RAND())</f>
        <v>-0.84221205097447704</v>
      </c>
      <c r="D379" s="84">
        <f t="shared" ca="1" si="54"/>
        <v>1.5411450063267498</v>
      </c>
      <c r="E379" s="95">
        <f t="shared" ca="1" si="47"/>
        <v>-0.84221205097447704</v>
      </c>
      <c r="F379" s="86">
        <f t="shared" ca="1" si="48"/>
        <v>0.51104924038673616</v>
      </c>
      <c r="G379" s="83">
        <f t="shared" ca="1" si="49"/>
        <v>-8.4221205097447704</v>
      </c>
      <c r="H379" s="84">
        <f t="shared" ca="1" si="50"/>
        <v>2.5552462019336808</v>
      </c>
      <c r="I379" s="98">
        <f t="shared" ca="1" si="51"/>
        <v>171.57787949025524</v>
      </c>
      <c r="J379" s="99">
        <f t="shared" ca="1" si="52"/>
        <v>82.555246201933684</v>
      </c>
    </row>
    <row r="380" spans="2:10" x14ac:dyDescent="0.2">
      <c r="B380" s="100">
        <v>362</v>
      </c>
      <c r="C380" s="83">
        <f t="shared" ca="1" si="54"/>
        <v>-0.60850321776288196</v>
      </c>
      <c r="D380" s="84">
        <f t="shared" ca="1" si="54"/>
        <v>-0.91407395059416441</v>
      </c>
      <c r="E380" s="95">
        <f t="shared" ca="1" si="47"/>
        <v>-0.60850321776288196</v>
      </c>
      <c r="F380" s="86">
        <f t="shared" ca="1" si="48"/>
        <v>-1.0787316220903813</v>
      </c>
      <c r="G380" s="83">
        <f t="shared" ca="1" si="49"/>
        <v>-6.0850321776288201</v>
      </c>
      <c r="H380" s="84">
        <f t="shared" ca="1" si="50"/>
        <v>-5.3936581104519066</v>
      </c>
      <c r="I380" s="98">
        <f t="shared" ca="1" si="51"/>
        <v>173.91496782237118</v>
      </c>
      <c r="J380" s="99">
        <f t="shared" ca="1" si="52"/>
        <v>74.606341889548091</v>
      </c>
    </row>
    <row r="381" spans="2:10" x14ac:dyDescent="0.2">
      <c r="B381" s="100">
        <v>363</v>
      </c>
      <c r="C381" s="83">
        <f t="shared" ca="1" si="54"/>
        <v>-1.644678536212578</v>
      </c>
      <c r="D381" s="84">
        <f t="shared" ca="1" si="54"/>
        <v>-0.35304631987997664</v>
      </c>
      <c r="E381" s="95">
        <f t="shared" ca="1" si="47"/>
        <v>-1.644678536212578</v>
      </c>
      <c r="F381" s="86">
        <f t="shared" ca="1" si="48"/>
        <v>-1.4034004778871343</v>
      </c>
      <c r="G381" s="83">
        <f t="shared" ca="1" si="49"/>
        <v>-16.44678536212578</v>
      </c>
      <c r="H381" s="84">
        <f t="shared" ca="1" si="50"/>
        <v>-7.017002389435671</v>
      </c>
      <c r="I381" s="98">
        <f t="shared" ca="1" si="51"/>
        <v>163.55321463787422</v>
      </c>
      <c r="J381" s="99">
        <f t="shared" ca="1" si="52"/>
        <v>72.982997610564325</v>
      </c>
    </row>
    <row r="382" spans="2:10" x14ac:dyDescent="0.2">
      <c r="B382" s="100">
        <v>364</v>
      </c>
      <c r="C382" s="83">
        <f t="shared" ca="1" si="54"/>
        <v>-0.38598514630243669</v>
      </c>
      <c r="D382" s="84">
        <f t="shared" ca="1" si="54"/>
        <v>0.52057184786156085</v>
      </c>
      <c r="E382" s="95">
        <f t="shared" ca="1" si="47"/>
        <v>-0.38598514630243669</v>
      </c>
      <c r="F382" s="86">
        <f t="shared" ca="1" si="48"/>
        <v>0.10157305693005775</v>
      </c>
      <c r="G382" s="83">
        <f t="shared" ca="1" si="49"/>
        <v>-3.8598514630243668</v>
      </c>
      <c r="H382" s="84">
        <f t="shared" ca="1" si="50"/>
        <v>0.50786528465028868</v>
      </c>
      <c r="I382" s="98">
        <f t="shared" ca="1" si="51"/>
        <v>176.14014853697563</v>
      </c>
      <c r="J382" s="99">
        <f t="shared" ca="1" si="52"/>
        <v>80.507865284650293</v>
      </c>
    </row>
    <row r="383" spans="2:10" x14ac:dyDescent="0.2">
      <c r="B383" s="100">
        <v>365</v>
      </c>
      <c r="C383" s="83">
        <f t="shared" ca="1" si="54"/>
        <v>-0.41237902735002935</v>
      </c>
      <c r="D383" s="84">
        <f t="shared" ca="1" si="54"/>
        <v>-2.5700705232698646</v>
      </c>
      <c r="E383" s="95">
        <f t="shared" ca="1" si="47"/>
        <v>-0.41237902735002935</v>
      </c>
      <c r="F383" s="86">
        <f t="shared" ca="1" si="48"/>
        <v>-2.1240627889689612</v>
      </c>
      <c r="G383" s="83">
        <f t="shared" ca="1" si="49"/>
        <v>-4.1237902735002931</v>
      </c>
      <c r="H383" s="84">
        <f t="shared" ca="1" si="50"/>
        <v>-10.620313944844806</v>
      </c>
      <c r="I383" s="98">
        <f t="shared" ca="1" si="51"/>
        <v>175.8762097264997</v>
      </c>
      <c r="J383" s="99">
        <f t="shared" ca="1" si="52"/>
        <v>69.37968605515519</v>
      </c>
    </row>
    <row r="384" spans="2:10" x14ac:dyDescent="0.2">
      <c r="B384" s="100">
        <v>366</v>
      </c>
      <c r="C384" s="83">
        <f t="shared" ca="1" si="54"/>
        <v>1.5325238817646354</v>
      </c>
      <c r="D384" s="84">
        <f t="shared" ca="1" si="54"/>
        <v>-0.81826711468099766</v>
      </c>
      <c r="E384" s="95">
        <f t="shared" ca="1" si="47"/>
        <v>1.5325238817646354</v>
      </c>
      <c r="F384" s="86">
        <f t="shared" ca="1" si="48"/>
        <v>0.48840711374278378</v>
      </c>
      <c r="G384" s="83">
        <f t="shared" ca="1" si="49"/>
        <v>15.325238817646355</v>
      </c>
      <c r="H384" s="84">
        <f t="shared" ca="1" si="50"/>
        <v>2.4420355687139188</v>
      </c>
      <c r="I384" s="98">
        <f t="shared" ca="1" si="51"/>
        <v>195.32523881764635</v>
      </c>
      <c r="J384" s="99">
        <f t="shared" ca="1" si="52"/>
        <v>82.442035568713919</v>
      </c>
    </row>
    <row r="385" spans="2:10" x14ac:dyDescent="0.2">
      <c r="B385" s="100">
        <v>367</v>
      </c>
      <c r="C385" s="83">
        <f t="shared" ca="1" si="54"/>
        <v>0.24920442649063776</v>
      </c>
      <c r="D385" s="84">
        <f t="shared" ca="1" si="54"/>
        <v>-1.1078309238122512</v>
      </c>
      <c r="E385" s="95">
        <f t="shared" ca="1" si="47"/>
        <v>0.24920442649063776</v>
      </c>
      <c r="F385" s="86">
        <f t="shared" ca="1" si="48"/>
        <v>-0.61670642678972343</v>
      </c>
      <c r="G385" s="83">
        <f t="shared" ca="1" si="49"/>
        <v>2.4920442649063776</v>
      </c>
      <c r="H385" s="84">
        <f t="shared" ca="1" si="50"/>
        <v>-3.083532133948617</v>
      </c>
      <c r="I385" s="98">
        <f t="shared" ca="1" si="51"/>
        <v>182.49204426490638</v>
      </c>
      <c r="J385" s="99">
        <f t="shared" ca="1" si="52"/>
        <v>76.916467866051377</v>
      </c>
    </row>
    <row r="386" spans="2:10" x14ac:dyDescent="0.2">
      <c r="B386" s="100">
        <v>368</v>
      </c>
      <c r="C386" s="83">
        <f t="shared" ca="1" si="54"/>
        <v>-0.90419724409549918</v>
      </c>
      <c r="D386" s="84">
        <f t="shared" ca="1" si="54"/>
        <v>9.2474972850944165E-2</v>
      </c>
      <c r="E386" s="95">
        <f t="shared" ca="1" si="47"/>
        <v>-0.90419724409549918</v>
      </c>
      <c r="F386" s="86">
        <f t="shared" ca="1" si="48"/>
        <v>-0.5668977308622033</v>
      </c>
      <c r="G386" s="83">
        <f t="shared" ca="1" si="49"/>
        <v>-9.0419724409549911</v>
      </c>
      <c r="H386" s="84">
        <f t="shared" ca="1" si="50"/>
        <v>-2.8344886543110164</v>
      </c>
      <c r="I386" s="98">
        <f t="shared" ca="1" si="51"/>
        <v>170.95802755904501</v>
      </c>
      <c r="J386" s="99">
        <f t="shared" ca="1" si="52"/>
        <v>77.165511345688984</v>
      </c>
    </row>
    <row r="387" spans="2:10" x14ac:dyDescent="0.2">
      <c r="B387" s="100">
        <v>369</v>
      </c>
      <c r="C387" s="83">
        <f t="shared" ca="1" si="54"/>
        <v>-1.3853177812131219</v>
      </c>
      <c r="D387" s="84">
        <f t="shared" ca="1" si="54"/>
        <v>-1.3112848077138775</v>
      </c>
      <c r="E387" s="95">
        <f t="shared" ca="1" si="47"/>
        <v>-1.3853177812131219</v>
      </c>
      <c r="F387" s="86">
        <f t="shared" ca="1" si="48"/>
        <v>-1.9061671072216082</v>
      </c>
      <c r="G387" s="83">
        <f t="shared" ca="1" si="49"/>
        <v>-13.853177812131218</v>
      </c>
      <c r="H387" s="84">
        <f t="shared" ca="1" si="50"/>
        <v>-9.5308355361080412</v>
      </c>
      <c r="I387" s="98">
        <f t="shared" ca="1" si="51"/>
        <v>166.14682218786879</v>
      </c>
      <c r="J387" s="99">
        <f t="shared" ca="1" si="52"/>
        <v>70.469164463891957</v>
      </c>
    </row>
    <row r="388" spans="2:10" x14ac:dyDescent="0.2">
      <c r="B388" s="100">
        <v>370</v>
      </c>
      <c r="C388" s="83">
        <f t="shared" ca="1" si="54"/>
        <v>-1.118121417301488</v>
      </c>
      <c r="D388" s="84">
        <f t="shared" ca="1" si="54"/>
        <v>-1.3336992049147796</v>
      </c>
      <c r="E388" s="95">
        <f t="shared" ca="1" si="47"/>
        <v>-1.118121417301488</v>
      </c>
      <c r="F388" s="86">
        <f t="shared" ca="1" si="48"/>
        <v>-1.7351367338213817</v>
      </c>
      <c r="G388" s="83">
        <f t="shared" ca="1" si="49"/>
        <v>-11.18121417301488</v>
      </c>
      <c r="H388" s="84">
        <f t="shared" ca="1" si="50"/>
        <v>-8.6756836691069079</v>
      </c>
      <c r="I388" s="98">
        <f t="shared" ca="1" si="51"/>
        <v>168.81878582698511</v>
      </c>
      <c r="J388" s="99">
        <f t="shared" ca="1" si="52"/>
        <v>71.324316330893097</v>
      </c>
    </row>
    <row r="389" spans="2:10" x14ac:dyDescent="0.2">
      <c r="B389" s="100">
        <v>371</v>
      </c>
      <c r="C389" s="83">
        <f t="shared" ca="1" si="54"/>
        <v>1.2883635186862117</v>
      </c>
      <c r="D389" s="84">
        <f t="shared" ca="1" si="54"/>
        <v>0.94088818867365442</v>
      </c>
      <c r="E389" s="95">
        <f t="shared" ca="1" si="47"/>
        <v>1.2883635186862117</v>
      </c>
      <c r="F389" s="86">
        <f t="shared" ca="1" si="48"/>
        <v>1.5737830289477706</v>
      </c>
      <c r="G389" s="83">
        <f t="shared" ca="1" si="49"/>
        <v>12.883635186862117</v>
      </c>
      <c r="H389" s="84">
        <f t="shared" ca="1" si="50"/>
        <v>7.8689151447388532</v>
      </c>
      <c r="I389" s="98">
        <f t="shared" ca="1" si="51"/>
        <v>192.88363518686211</v>
      </c>
      <c r="J389" s="99">
        <f t="shared" ca="1" si="52"/>
        <v>87.86891514473885</v>
      </c>
    </row>
    <row r="390" spans="2:10" x14ac:dyDescent="0.2">
      <c r="B390" s="100">
        <v>372</v>
      </c>
      <c r="C390" s="83">
        <f t="shared" ca="1" si="54"/>
        <v>-0.62796388157459049</v>
      </c>
      <c r="D390" s="84">
        <f t="shared" ca="1" si="54"/>
        <v>0.23960971818915128</v>
      </c>
      <c r="E390" s="95">
        <f t="shared" ca="1" si="47"/>
        <v>-0.62796388157459049</v>
      </c>
      <c r="F390" s="86">
        <f t="shared" ca="1" si="48"/>
        <v>-0.26845915177909874</v>
      </c>
      <c r="G390" s="83">
        <f t="shared" ca="1" si="49"/>
        <v>-6.2796388157459049</v>
      </c>
      <c r="H390" s="84">
        <f t="shared" ca="1" si="50"/>
        <v>-1.3422957588954936</v>
      </c>
      <c r="I390" s="98">
        <f t="shared" ca="1" si="51"/>
        <v>173.7203611842541</v>
      </c>
      <c r="J390" s="99">
        <f t="shared" ca="1" si="52"/>
        <v>78.657704241104511</v>
      </c>
    </row>
    <row r="391" spans="2:10" x14ac:dyDescent="0.2">
      <c r="B391" s="100">
        <v>373</v>
      </c>
      <c r="C391" s="83">
        <f t="shared" ca="1" si="54"/>
        <v>-0.62233687732358478</v>
      </c>
      <c r="D391" s="84">
        <f t="shared" ca="1" si="54"/>
        <v>-9.2399876274939938E-2</v>
      </c>
      <c r="E391" s="95">
        <f t="shared" ca="1" si="47"/>
        <v>-0.62233687732358478</v>
      </c>
      <c r="F391" s="86">
        <f t="shared" ca="1" si="48"/>
        <v>-0.50162252444887911</v>
      </c>
      <c r="G391" s="83">
        <f t="shared" ca="1" si="49"/>
        <v>-6.2233687732358476</v>
      </c>
      <c r="H391" s="84">
        <f t="shared" ca="1" si="50"/>
        <v>-2.5081126222443957</v>
      </c>
      <c r="I391" s="98">
        <f t="shared" ca="1" si="51"/>
        <v>173.77663122676415</v>
      </c>
      <c r="J391" s="99">
        <f t="shared" ca="1" si="52"/>
        <v>77.491887377755603</v>
      </c>
    </row>
    <row r="392" spans="2:10" x14ac:dyDescent="0.2">
      <c r="B392" s="100">
        <v>374</v>
      </c>
      <c r="C392" s="83">
        <f t="shared" ca="1" si="54"/>
        <v>-0.26021515066583123</v>
      </c>
      <c r="D392" s="84">
        <f t="shared" ca="1" si="54"/>
        <v>0.69437400694390861</v>
      </c>
      <c r="E392" s="95">
        <f t="shared" ca="1" si="47"/>
        <v>-0.26021515066583123</v>
      </c>
      <c r="F392" s="86">
        <f t="shared" ca="1" si="48"/>
        <v>0.31373162185696207</v>
      </c>
      <c r="G392" s="83">
        <f t="shared" ca="1" si="49"/>
        <v>-2.6021515066583123</v>
      </c>
      <c r="H392" s="84">
        <f t="shared" ca="1" si="50"/>
        <v>1.5686581092848104</v>
      </c>
      <c r="I392" s="98">
        <f t="shared" ca="1" si="51"/>
        <v>177.39784849334168</v>
      </c>
      <c r="J392" s="99">
        <f t="shared" ca="1" si="52"/>
        <v>81.568658109284812</v>
      </c>
    </row>
    <row r="393" spans="2:10" x14ac:dyDescent="0.2">
      <c r="B393" s="100">
        <v>375</v>
      </c>
      <c r="C393" s="83">
        <f t="shared" ca="1" si="54"/>
        <v>-0.5590748760104266</v>
      </c>
      <c r="D393" s="84">
        <f t="shared" ca="1" si="54"/>
        <v>7.6075674416264366E-2</v>
      </c>
      <c r="E393" s="95">
        <f t="shared" ca="1" si="47"/>
        <v>-0.5590748760104266</v>
      </c>
      <c r="F393" s="86">
        <f t="shared" ca="1" si="48"/>
        <v>-0.33702351480761056</v>
      </c>
      <c r="G393" s="83">
        <f t="shared" ca="1" si="49"/>
        <v>-5.5907487601042662</v>
      </c>
      <c r="H393" s="84">
        <f t="shared" ca="1" si="50"/>
        <v>-1.6851175740380528</v>
      </c>
      <c r="I393" s="98">
        <f t="shared" ca="1" si="51"/>
        <v>174.40925123989572</v>
      </c>
      <c r="J393" s="99">
        <f t="shared" ca="1" si="52"/>
        <v>78.31488242596194</v>
      </c>
    </row>
    <row r="394" spans="2:10" x14ac:dyDescent="0.2">
      <c r="B394" s="100">
        <v>376</v>
      </c>
      <c r="C394" s="83">
        <f t="shared" ca="1" si="54"/>
        <v>0.14951206565575734</v>
      </c>
      <c r="D394" s="84">
        <f t="shared" ca="1" si="54"/>
        <v>-0.17158162702755025</v>
      </c>
      <c r="E394" s="95">
        <f t="shared" ca="1" si="47"/>
        <v>0.14951206565575734</v>
      </c>
      <c r="F394" s="86">
        <f t="shared" ca="1" si="48"/>
        <v>-1.7875344947988217E-2</v>
      </c>
      <c r="G394" s="83">
        <f t="shared" ca="1" si="49"/>
        <v>1.4951206565575734</v>
      </c>
      <c r="H394" s="84">
        <f t="shared" ca="1" si="50"/>
        <v>-8.9376724739941085E-2</v>
      </c>
      <c r="I394" s="98">
        <f t="shared" ca="1" si="51"/>
        <v>181.49512065655756</v>
      </c>
      <c r="J394" s="99">
        <f t="shared" ca="1" si="52"/>
        <v>79.910623275260065</v>
      </c>
    </row>
    <row r="395" spans="2:10" x14ac:dyDescent="0.2">
      <c r="B395" s="100">
        <v>377</v>
      </c>
      <c r="C395" s="83">
        <f t="shared" ca="1" si="54"/>
        <v>1.0327385353118874</v>
      </c>
      <c r="D395" s="84">
        <f t="shared" ca="1" si="54"/>
        <v>-2.9080414314494051E-2</v>
      </c>
      <c r="E395" s="95">
        <f t="shared" ca="1" si="47"/>
        <v>1.0327385353118874</v>
      </c>
      <c r="F395" s="86">
        <f t="shared" ca="1" si="48"/>
        <v>0.70214940496838796</v>
      </c>
      <c r="G395" s="83">
        <f t="shared" ca="1" si="49"/>
        <v>10.327385353118874</v>
      </c>
      <c r="H395" s="84">
        <f t="shared" ca="1" si="50"/>
        <v>3.5107470248419399</v>
      </c>
      <c r="I395" s="98">
        <f t="shared" ca="1" si="51"/>
        <v>190.32738535311887</v>
      </c>
      <c r="J395" s="99">
        <f t="shared" ca="1" si="52"/>
        <v>83.510747024841933</v>
      </c>
    </row>
    <row r="396" spans="2:10" x14ac:dyDescent="0.2">
      <c r="B396" s="100">
        <v>378</v>
      </c>
      <c r="C396" s="83">
        <f t="shared" ca="1" si="54"/>
        <v>-0.34363770648027714</v>
      </c>
      <c r="D396" s="84">
        <f t="shared" ca="1" si="54"/>
        <v>-1.049050899142036</v>
      </c>
      <c r="E396" s="95">
        <f t="shared" ca="1" si="47"/>
        <v>-0.34363770648027714</v>
      </c>
      <c r="F396" s="86">
        <f t="shared" ca="1" si="48"/>
        <v>-0.98971858594833129</v>
      </c>
      <c r="G396" s="83">
        <f t="shared" ca="1" si="49"/>
        <v>-3.4363770648027714</v>
      </c>
      <c r="H396" s="84">
        <f t="shared" ca="1" si="50"/>
        <v>-4.9485929297416567</v>
      </c>
      <c r="I396" s="98">
        <f t="shared" ca="1" si="51"/>
        <v>176.56362293519723</v>
      </c>
      <c r="J396" s="99">
        <f t="shared" ca="1" si="52"/>
        <v>75.05140707025835</v>
      </c>
    </row>
    <row r="397" spans="2:10" x14ac:dyDescent="0.2">
      <c r="B397" s="100">
        <v>379</v>
      </c>
      <c r="C397" s="83">
        <f t="shared" ca="1" si="54"/>
        <v>-0.17678380194045337</v>
      </c>
      <c r="D397" s="84">
        <f t="shared" ca="1" si="54"/>
        <v>0.53493801252946327</v>
      </c>
      <c r="E397" s="95">
        <f t="shared" ca="1" si="47"/>
        <v>-0.17678380194045337</v>
      </c>
      <c r="F397" s="86">
        <f t="shared" ca="1" si="48"/>
        <v>0.25827349166029467</v>
      </c>
      <c r="G397" s="83">
        <f t="shared" ca="1" si="49"/>
        <v>-1.7678380194045338</v>
      </c>
      <c r="H397" s="84">
        <f t="shared" ca="1" si="50"/>
        <v>1.2913674583014734</v>
      </c>
      <c r="I397" s="98">
        <f t="shared" ca="1" si="51"/>
        <v>178.23216198059546</v>
      </c>
      <c r="J397" s="99">
        <f t="shared" ca="1" si="52"/>
        <v>81.29136745830148</v>
      </c>
    </row>
    <row r="398" spans="2:10" x14ac:dyDescent="0.2">
      <c r="B398" s="100">
        <v>380</v>
      </c>
      <c r="C398" s="83">
        <f t="shared" ca="1" si="54"/>
        <v>-0.10597309813254358</v>
      </c>
      <c r="D398" s="84">
        <f t="shared" ca="1" si="54"/>
        <v>-1.0050031829433763</v>
      </c>
      <c r="E398" s="95">
        <f t="shared" ca="1" si="47"/>
        <v>-0.10597309813254358</v>
      </c>
      <c r="F398" s="86">
        <f t="shared" ca="1" si="48"/>
        <v>-0.79189699883756826</v>
      </c>
      <c r="G398" s="83">
        <f t="shared" ca="1" si="49"/>
        <v>-1.0597309813254356</v>
      </c>
      <c r="H398" s="84">
        <f t="shared" ca="1" si="50"/>
        <v>-3.9594849941878412</v>
      </c>
      <c r="I398" s="98">
        <f t="shared" ca="1" si="51"/>
        <v>178.94026901867457</v>
      </c>
      <c r="J398" s="99">
        <f t="shared" ca="1" si="52"/>
        <v>76.040515005812154</v>
      </c>
    </row>
    <row r="399" spans="2:10" x14ac:dyDescent="0.2">
      <c r="B399" s="100">
        <v>381</v>
      </c>
      <c r="C399" s="83">
        <f t="shared" ref="C399:D418" ca="1" si="55">SQRT(-2*LN(RAND()))*COS(2*PI()*RAND())</f>
        <v>-1.2841305355836194</v>
      </c>
      <c r="D399" s="84">
        <f t="shared" ca="1" si="55"/>
        <v>1.3921679147382597</v>
      </c>
      <c r="E399" s="95">
        <f t="shared" ca="1" si="47"/>
        <v>-1.2841305355836194</v>
      </c>
      <c r="F399" s="86">
        <f t="shared" ca="1" si="48"/>
        <v>9.5315377453169092E-2</v>
      </c>
      <c r="G399" s="83">
        <f t="shared" ca="1" si="49"/>
        <v>-12.841305355836194</v>
      </c>
      <c r="H399" s="84">
        <f t="shared" ca="1" si="50"/>
        <v>0.47657688726584546</v>
      </c>
      <c r="I399" s="98">
        <f t="shared" ca="1" si="51"/>
        <v>167.1586946441638</v>
      </c>
      <c r="J399" s="99">
        <f t="shared" ca="1" si="52"/>
        <v>80.47657688726585</v>
      </c>
    </row>
    <row r="400" spans="2:10" x14ac:dyDescent="0.2">
      <c r="B400" s="100">
        <v>382</v>
      </c>
      <c r="C400" s="83">
        <f t="shared" ca="1" si="55"/>
        <v>-2.1818720343497664</v>
      </c>
      <c r="D400" s="84">
        <f t="shared" ca="1" si="55"/>
        <v>9.4479016562119378E-2</v>
      </c>
      <c r="E400" s="95">
        <f t="shared" ca="1" si="47"/>
        <v>-2.1818720343497664</v>
      </c>
      <c r="F400" s="86">
        <f t="shared" ca="1" si="48"/>
        <v>-1.4598389105670873</v>
      </c>
      <c r="G400" s="83">
        <f t="shared" ca="1" si="49"/>
        <v>-21.818720343497663</v>
      </c>
      <c r="H400" s="84">
        <f t="shared" ca="1" si="50"/>
        <v>-7.2991945528354361</v>
      </c>
      <c r="I400" s="98">
        <f t="shared" ca="1" si="51"/>
        <v>158.18127965650234</v>
      </c>
      <c r="J400" s="99">
        <f t="shared" ca="1" si="52"/>
        <v>72.700805447164569</v>
      </c>
    </row>
    <row r="401" spans="2:10" x14ac:dyDescent="0.2">
      <c r="B401" s="100">
        <v>383</v>
      </c>
      <c r="C401" s="83">
        <f t="shared" ca="1" si="55"/>
        <v>-0.97616548052687679</v>
      </c>
      <c r="D401" s="84">
        <f t="shared" ca="1" si="55"/>
        <v>0.31814519288717208</v>
      </c>
      <c r="E401" s="95">
        <f t="shared" ca="1" si="47"/>
        <v>-0.97616548052687679</v>
      </c>
      <c r="F401" s="86">
        <f t="shared" ca="1" si="48"/>
        <v>-0.4561147238799439</v>
      </c>
      <c r="G401" s="83">
        <f t="shared" ca="1" si="49"/>
        <v>-9.7616548052687673</v>
      </c>
      <c r="H401" s="84">
        <f t="shared" ca="1" si="50"/>
        <v>-2.2805736193997195</v>
      </c>
      <c r="I401" s="98">
        <f t="shared" ca="1" si="51"/>
        <v>170.23834519473124</v>
      </c>
      <c r="J401" s="99">
        <f t="shared" ca="1" si="52"/>
        <v>77.719426380600282</v>
      </c>
    </row>
    <row r="402" spans="2:10" x14ac:dyDescent="0.2">
      <c r="B402" s="100">
        <v>384</v>
      </c>
      <c r="C402" s="83">
        <f t="shared" ca="1" si="55"/>
        <v>-0.74659046560889075</v>
      </c>
      <c r="D402" s="84">
        <f t="shared" ca="1" si="55"/>
        <v>8.2604247309116363E-2</v>
      </c>
      <c r="E402" s="95">
        <f t="shared" ca="1" si="47"/>
        <v>-0.74659046560889075</v>
      </c>
      <c r="F402" s="86">
        <f t="shared" ca="1" si="48"/>
        <v>-0.46362209392105269</v>
      </c>
      <c r="G402" s="83">
        <f t="shared" ca="1" si="49"/>
        <v>-7.4659046560889077</v>
      </c>
      <c r="H402" s="84">
        <f t="shared" ca="1" si="50"/>
        <v>-2.3181104696052635</v>
      </c>
      <c r="I402" s="98">
        <f t="shared" ca="1" si="51"/>
        <v>172.5340953439111</v>
      </c>
      <c r="J402" s="99">
        <f t="shared" ca="1" si="52"/>
        <v>77.681889530394741</v>
      </c>
    </row>
    <row r="403" spans="2:10" x14ac:dyDescent="0.2">
      <c r="B403" s="100">
        <v>385</v>
      </c>
      <c r="C403" s="83">
        <f t="shared" ca="1" si="55"/>
        <v>-0.21949308800124301</v>
      </c>
      <c r="D403" s="84">
        <f t="shared" ca="1" si="55"/>
        <v>-1.2346071142107238</v>
      </c>
      <c r="E403" s="95">
        <f t="shared" ref="E403:E466" ca="1" si="56">C403</f>
        <v>-0.21949308800124301</v>
      </c>
      <c r="F403" s="86">
        <f t="shared" ref="F403:F466" ca="1" si="57">C403*$H$7+D403*SQRT(1-$H$7^2)</f>
        <v>-1.0353309959514412</v>
      </c>
      <c r="G403" s="83">
        <f t="shared" ref="G403:G466" ca="1" si="58">E403*$H$5</f>
        <v>-2.1949308800124303</v>
      </c>
      <c r="H403" s="84">
        <f t="shared" ref="H403:H466" ca="1" si="59">F403*$I$5</f>
        <v>-5.1766549797572061</v>
      </c>
      <c r="I403" s="98">
        <f t="shared" ref="I403:I466" ca="1" si="60">G403+$H$4</f>
        <v>177.80506911998756</v>
      </c>
      <c r="J403" s="99">
        <f t="shared" ref="J403:J466" ca="1" si="61">H403+$I$4</f>
        <v>74.823345020242797</v>
      </c>
    </row>
    <row r="404" spans="2:10" x14ac:dyDescent="0.2">
      <c r="B404" s="100">
        <v>386</v>
      </c>
      <c r="C404" s="83">
        <f t="shared" ca="1" si="55"/>
        <v>-1.7205172890199751</v>
      </c>
      <c r="D404" s="84">
        <f t="shared" ca="1" si="55"/>
        <v>0.32746598006228894</v>
      </c>
      <c r="E404" s="95">
        <f t="shared" ca="1" si="56"/>
        <v>-1.7205172890199751</v>
      </c>
      <c r="F404" s="86">
        <f t="shared" ca="1" si="57"/>
        <v>-0.97050461637423491</v>
      </c>
      <c r="G404" s="83">
        <f t="shared" ca="1" si="58"/>
        <v>-17.205172890199751</v>
      </c>
      <c r="H404" s="84">
        <f t="shared" ca="1" si="59"/>
        <v>-4.8525230818711744</v>
      </c>
      <c r="I404" s="98">
        <f t="shared" ca="1" si="60"/>
        <v>162.79482710980025</v>
      </c>
      <c r="J404" s="99">
        <f t="shared" ca="1" si="61"/>
        <v>75.147476918128831</v>
      </c>
    </row>
    <row r="405" spans="2:10" x14ac:dyDescent="0.2">
      <c r="B405" s="100">
        <v>387</v>
      </c>
      <c r="C405" s="83">
        <f t="shared" ca="1" si="55"/>
        <v>0.57045760153501202</v>
      </c>
      <c r="D405" s="84">
        <f t="shared" ca="1" si="55"/>
        <v>1.1213961283976301</v>
      </c>
      <c r="E405" s="95">
        <f t="shared" ca="1" si="56"/>
        <v>0.57045760153501202</v>
      </c>
      <c r="F405" s="86">
        <f t="shared" ca="1" si="57"/>
        <v>1.2001573401741807</v>
      </c>
      <c r="G405" s="83">
        <f t="shared" ca="1" si="58"/>
        <v>5.7045760153501206</v>
      </c>
      <c r="H405" s="84">
        <f t="shared" ca="1" si="59"/>
        <v>6.0007867008709042</v>
      </c>
      <c r="I405" s="98">
        <f t="shared" ca="1" si="60"/>
        <v>185.70457601535011</v>
      </c>
      <c r="J405" s="99">
        <f t="shared" ca="1" si="61"/>
        <v>86.000786700870904</v>
      </c>
    </row>
    <row r="406" spans="2:10" x14ac:dyDescent="0.2">
      <c r="B406" s="100">
        <v>388</v>
      </c>
      <c r="C406" s="83">
        <f t="shared" ca="1" si="55"/>
        <v>0.46527662754726717</v>
      </c>
      <c r="D406" s="84">
        <f t="shared" ca="1" si="55"/>
        <v>-0.44119253861354668</v>
      </c>
      <c r="E406" s="95">
        <f t="shared" ca="1" si="56"/>
        <v>0.46527662754726717</v>
      </c>
      <c r="F406" s="86">
        <f t="shared" ca="1" si="57"/>
        <v>1.0619145511509831E-2</v>
      </c>
      <c r="G406" s="83">
        <f t="shared" ca="1" si="58"/>
        <v>4.652766275472672</v>
      </c>
      <c r="H406" s="84">
        <f t="shared" ca="1" si="59"/>
        <v>5.3095727557549155E-2</v>
      </c>
      <c r="I406" s="98">
        <f t="shared" ca="1" si="60"/>
        <v>184.65276627547269</v>
      </c>
      <c r="J406" s="99">
        <f t="shared" ca="1" si="61"/>
        <v>80.053095727557547</v>
      </c>
    </row>
    <row r="407" spans="2:10" x14ac:dyDescent="0.2">
      <c r="B407" s="100">
        <v>389</v>
      </c>
      <c r="C407" s="83">
        <f t="shared" ca="1" si="55"/>
        <v>-0.26716361691600465</v>
      </c>
      <c r="D407" s="84">
        <f t="shared" ca="1" si="55"/>
        <v>1.4471741735442867</v>
      </c>
      <c r="E407" s="95">
        <f t="shared" ca="1" si="56"/>
        <v>-0.26716361691600465</v>
      </c>
      <c r="F407" s="86">
        <f t="shared" ca="1" si="57"/>
        <v>0.846474546559014</v>
      </c>
      <c r="G407" s="83">
        <f t="shared" ca="1" si="58"/>
        <v>-2.6716361691600463</v>
      </c>
      <c r="H407" s="84">
        <f t="shared" ca="1" si="59"/>
        <v>4.2323727327950698</v>
      </c>
      <c r="I407" s="98">
        <f t="shared" ca="1" si="60"/>
        <v>177.32836383083995</v>
      </c>
      <c r="J407" s="99">
        <f t="shared" ca="1" si="61"/>
        <v>84.232372732795071</v>
      </c>
    </row>
    <row r="408" spans="2:10" x14ac:dyDescent="0.2">
      <c r="B408" s="100">
        <v>390</v>
      </c>
      <c r="C408" s="83">
        <f t="shared" ca="1" si="55"/>
        <v>0.70057864147376603</v>
      </c>
      <c r="D408" s="84">
        <f t="shared" ca="1" si="55"/>
        <v>-0.34126012742634398</v>
      </c>
      <c r="E408" s="95">
        <f t="shared" ca="1" si="56"/>
        <v>0.70057864147376603</v>
      </c>
      <c r="F408" s="86">
        <f t="shared" ca="1" si="57"/>
        <v>0.24669657147857132</v>
      </c>
      <c r="G408" s="83">
        <f t="shared" ca="1" si="58"/>
        <v>7.0057864147376598</v>
      </c>
      <c r="H408" s="84">
        <f t="shared" ca="1" si="59"/>
        <v>1.2334828573928567</v>
      </c>
      <c r="I408" s="98">
        <f t="shared" ca="1" si="60"/>
        <v>187.00578641473766</v>
      </c>
      <c r="J408" s="99">
        <f t="shared" ca="1" si="61"/>
        <v>81.233482857392858</v>
      </c>
    </row>
    <row r="409" spans="2:10" x14ac:dyDescent="0.2">
      <c r="B409" s="100">
        <v>391</v>
      </c>
      <c r="C409" s="83">
        <f t="shared" ca="1" si="55"/>
        <v>0.75788562852647878</v>
      </c>
      <c r="D409" s="84">
        <f t="shared" ca="1" si="55"/>
        <v>0.2001178687054021</v>
      </c>
      <c r="E409" s="95">
        <f t="shared" ca="1" si="56"/>
        <v>0.75788562852647878</v>
      </c>
      <c r="F409" s="86">
        <f t="shared" ca="1" si="57"/>
        <v>0.67343268363175146</v>
      </c>
      <c r="G409" s="83">
        <f t="shared" ca="1" si="58"/>
        <v>7.5788562852647878</v>
      </c>
      <c r="H409" s="84">
        <f t="shared" ca="1" si="59"/>
        <v>3.3671634181587571</v>
      </c>
      <c r="I409" s="98">
        <f t="shared" ca="1" si="60"/>
        <v>187.57885628526478</v>
      </c>
      <c r="J409" s="99">
        <f t="shared" ca="1" si="61"/>
        <v>83.367163418158754</v>
      </c>
    </row>
    <row r="410" spans="2:10" x14ac:dyDescent="0.2">
      <c r="B410" s="100">
        <v>392</v>
      </c>
      <c r="C410" s="83">
        <f t="shared" ca="1" si="55"/>
        <v>0.38892853627363028</v>
      </c>
      <c r="D410" s="84">
        <f t="shared" ca="1" si="55"/>
        <v>0.73630690587271874</v>
      </c>
      <c r="E410" s="95">
        <f t="shared" ca="1" si="56"/>
        <v>0.38892853627363028</v>
      </c>
      <c r="F410" s="86">
        <f t="shared" ca="1" si="57"/>
        <v>0.798078282364727</v>
      </c>
      <c r="G410" s="83">
        <f t="shared" ca="1" si="58"/>
        <v>3.8892853627363029</v>
      </c>
      <c r="H410" s="84">
        <f t="shared" ca="1" si="59"/>
        <v>3.990391411823635</v>
      </c>
      <c r="I410" s="98">
        <f t="shared" ca="1" si="60"/>
        <v>183.8892853627363</v>
      </c>
      <c r="J410" s="99">
        <f t="shared" ca="1" si="61"/>
        <v>83.990391411823637</v>
      </c>
    </row>
    <row r="411" spans="2:10" x14ac:dyDescent="0.2">
      <c r="B411" s="100">
        <v>393</v>
      </c>
      <c r="C411" s="83">
        <f t="shared" ca="1" si="55"/>
        <v>0.200287087607669</v>
      </c>
      <c r="D411" s="84">
        <f t="shared" ca="1" si="55"/>
        <v>-0.57705037178081497</v>
      </c>
      <c r="E411" s="95">
        <f t="shared" ca="1" si="56"/>
        <v>0.200287087607669</v>
      </c>
      <c r="F411" s="86">
        <f t="shared" ca="1" si="57"/>
        <v>-0.27189543164830499</v>
      </c>
      <c r="G411" s="83">
        <f t="shared" ca="1" si="58"/>
        <v>2.00287087607669</v>
      </c>
      <c r="H411" s="84">
        <f t="shared" ca="1" si="59"/>
        <v>-1.3594771582415248</v>
      </c>
      <c r="I411" s="98">
        <f t="shared" ca="1" si="60"/>
        <v>182.00287087607668</v>
      </c>
      <c r="J411" s="99">
        <f t="shared" ca="1" si="61"/>
        <v>78.640522841758468</v>
      </c>
    </row>
    <row r="412" spans="2:10" x14ac:dyDescent="0.2">
      <c r="B412" s="100">
        <v>394</v>
      </c>
      <c r="C412" s="83">
        <f t="shared" ca="1" si="55"/>
        <v>2.3976215525317426</v>
      </c>
      <c r="D412" s="84">
        <f t="shared" ca="1" si="55"/>
        <v>0.7193241522013466</v>
      </c>
      <c r="E412" s="95">
        <f t="shared" ca="1" si="56"/>
        <v>2.3976215525317426</v>
      </c>
      <c r="F412" s="86">
        <f t="shared" ca="1" si="57"/>
        <v>2.1920352817590381</v>
      </c>
      <c r="G412" s="83">
        <f t="shared" ca="1" si="58"/>
        <v>23.976215525317425</v>
      </c>
      <c r="H412" s="84">
        <f t="shared" ca="1" si="59"/>
        <v>10.96017640879519</v>
      </c>
      <c r="I412" s="98">
        <f t="shared" ca="1" si="60"/>
        <v>203.97621552531743</v>
      </c>
      <c r="J412" s="99">
        <f t="shared" ca="1" si="61"/>
        <v>90.960176408795192</v>
      </c>
    </row>
    <row r="413" spans="2:10" x14ac:dyDescent="0.2">
      <c r="B413" s="100">
        <v>395</v>
      </c>
      <c r="C413" s="83">
        <f t="shared" ca="1" si="55"/>
        <v>1.209244212766778</v>
      </c>
      <c r="D413" s="84">
        <f t="shared" ca="1" si="55"/>
        <v>-0.99718590724024814</v>
      </c>
      <c r="E413" s="95">
        <f t="shared" ca="1" si="56"/>
        <v>1.209244212766778</v>
      </c>
      <c r="F413" s="86">
        <f t="shared" ca="1" si="57"/>
        <v>0.1343377702859645</v>
      </c>
      <c r="G413" s="83">
        <f t="shared" ca="1" si="58"/>
        <v>12.09244212766778</v>
      </c>
      <c r="H413" s="84">
        <f t="shared" ca="1" si="59"/>
        <v>0.67168885142982249</v>
      </c>
      <c r="I413" s="98">
        <f t="shared" ca="1" si="60"/>
        <v>192.09244212766777</v>
      </c>
      <c r="J413" s="99">
        <f t="shared" ca="1" si="61"/>
        <v>80.67168885142982</v>
      </c>
    </row>
    <row r="414" spans="2:10" x14ac:dyDescent="0.2">
      <c r="B414" s="100">
        <v>396</v>
      </c>
      <c r="C414" s="83">
        <f t="shared" ca="1" si="55"/>
        <v>0.29216178881583754</v>
      </c>
      <c r="D414" s="84">
        <f t="shared" ca="1" si="55"/>
        <v>-0.41325460453957413</v>
      </c>
      <c r="E414" s="95">
        <f t="shared" ca="1" si="56"/>
        <v>0.29216178881583754</v>
      </c>
      <c r="F414" s="86">
        <f t="shared" ca="1" si="57"/>
        <v>-9.0609565937428499E-2</v>
      </c>
      <c r="G414" s="83">
        <f t="shared" ca="1" si="58"/>
        <v>2.9216178881583756</v>
      </c>
      <c r="H414" s="84">
        <f t="shared" ca="1" si="59"/>
        <v>-0.45304782968714252</v>
      </c>
      <c r="I414" s="98">
        <f t="shared" ca="1" si="60"/>
        <v>182.92161788815838</v>
      </c>
      <c r="J414" s="99">
        <f t="shared" ca="1" si="61"/>
        <v>79.546952170312863</v>
      </c>
    </row>
    <row r="415" spans="2:10" x14ac:dyDescent="0.2">
      <c r="B415" s="100">
        <v>397</v>
      </c>
      <c r="C415" s="83">
        <f t="shared" ca="1" si="55"/>
        <v>-0.50595257997526333</v>
      </c>
      <c r="D415" s="84">
        <f t="shared" ca="1" si="55"/>
        <v>0.36425441300432149</v>
      </c>
      <c r="E415" s="95">
        <f t="shared" ca="1" si="56"/>
        <v>-0.50595257997526333</v>
      </c>
      <c r="F415" s="86">
        <f t="shared" ca="1" si="57"/>
        <v>-9.403712395755931E-2</v>
      </c>
      <c r="G415" s="83">
        <f t="shared" ca="1" si="58"/>
        <v>-5.0595257997526328</v>
      </c>
      <c r="H415" s="84">
        <f t="shared" ca="1" si="59"/>
        <v>-0.47018561978779655</v>
      </c>
      <c r="I415" s="98">
        <f t="shared" ca="1" si="60"/>
        <v>174.94047420024737</v>
      </c>
      <c r="J415" s="99">
        <f t="shared" ca="1" si="61"/>
        <v>79.529814380212201</v>
      </c>
    </row>
    <row r="416" spans="2:10" x14ac:dyDescent="0.2">
      <c r="B416" s="100">
        <v>398</v>
      </c>
      <c r="C416" s="83">
        <f t="shared" ca="1" si="55"/>
        <v>0.11336735901866134</v>
      </c>
      <c r="D416" s="84">
        <f t="shared" ca="1" si="55"/>
        <v>-0.66852635702456198</v>
      </c>
      <c r="E416" s="95">
        <f t="shared" ca="1" si="56"/>
        <v>0.11336735901866134</v>
      </c>
      <c r="F416" s="86">
        <f t="shared" ca="1" si="57"/>
        <v>-0.39806616181547644</v>
      </c>
      <c r="G416" s="83">
        <f t="shared" ca="1" si="58"/>
        <v>1.1336735901866133</v>
      </c>
      <c r="H416" s="84">
        <f t="shared" ca="1" si="59"/>
        <v>-1.9903308090773821</v>
      </c>
      <c r="I416" s="98">
        <f t="shared" ca="1" si="60"/>
        <v>181.13367359018662</v>
      </c>
      <c r="J416" s="99">
        <f t="shared" ca="1" si="61"/>
        <v>78.009669190922622</v>
      </c>
    </row>
    <row r="417" spans="2:10" x14ac:dyDescent="0.2">
      <c r="B417" s="100">
        <v>399</v>
      </c>
      <c r="C417" s="83">
        <f t="shared" ca="1" si="55"/>
        <v>0.35639042470566101</v>
      </c>
      <c r="D417" s="84">
        <f t="shared" ca="1" si="55"/>
        <v>1.1325145262211826</v>
      </c>
      <c r="E417" s="95">
        <f t="shared" ca="1" si="56"/>
        <v>0.35639042470566101</v>
      </c>
      <c r="F417" s="86">
        <f t="shared" ca="1" si="57"/>
        <v>1.0582504406233317</v>
      </c>
      <c r="G417" s="83">
        <f t="shared" ca="1" si="58"/>
        <v>3.5639042470566102</v>
      </c>
      <c r="H417" s="84">
        <f t="shared" ca="1" si="59"/>
        <v>5.2912522031166587</v>
      </c>
      <c r="I417" s="98">
        <f t="shared" ca="1" si="60"/>
        <v>183.5639042470566</v>
      </c>
      <c r="J417" s="99">
        <f t="shared" ca="1" si="61"/>
        <v>85.291252203116656</v>
      </c>
    </row>
    <row r="418" spans="2:10" x14ac:dyDescent="0.2">
      <c r="B418" s="100">
        <v>400</v>
      </c>
      <c r="C418" s="83">
        <f t="shared" ca="1" si="55"/>
        <v>-0.39225189675640693</v>
      </c>
      <c r="D418" s="84">
        <f t="shared" ca="1" si="55"/>
        <v>-1.8293410263085128</v>
      </c>
      <c r="E418" s="95">
        <f t="shared" ca="1" si="56"/>
        <v>-0.39225189675640693</v>
      </c>
      <c r="F418" s="86">
        <f t="shared" ca="1" si="57"/>
        <v>-1.5809871288074215</v>
      </c>
      <c r="G418" s="83">
        <f t="shared" ca="1" si="58"/>
        <v>-3.922518967564069</v>
      </c>
      <c r="H418" s="84">
        <f t="shared" ca="1" si="59"/>
        <v>-7.9049356440371081</v>
      </c>
      <c r="I418" s="98">
        <f t="shared" ca="1" si="60"/>
        <v>176.07748103243594</v>
      </c>
      <c r="J418" s="99">
        <f t="shared" ca="1" si="61"/>
        <v>72.09506435596289</v>
      </c>
    </row>
    <row r="419" spans="2:10" x14ac:dyDescent="0.2">
      <c r="B419" s="100">
        <v>401</v>
      </c>
      <c r="C419" s="83">
        <f t="shared" ref="C419:D438" ca="1" si="62">SQRT(-2*LN(RAND()))*COS(2*PI()*RAND())</f>
        <v>-1.2051110185329441</v>
      </c>
      <c r="D419" s="84">
        <f t="shared" ca="1" si="62"/>
        <v>-1.586979198369008</v>
      </c>
      <c r="E419" s="95">
        <f t="shared" ca="1" si="56"/>
        <v>-1.2051110185329441</v>
      </c>
      <c r="F419" s="86">
        <f t="shared" ca="1" si="57"/>
        <v>-1.9769075492469186</v>
      </c>
      <c r="G419" s="83">
        <f t="shared" ca="1" si="58"/>
        <v>-12.051110185329442</v>
      </c>
      <c r="H419" s="84">
        <f t="shared" ca="1" si="59"/>
        <v>-9.8845377462345922</v>
      </c>
      <c r="I419" s="98">
        <f t="shared" ca="1" si="60"/>
        <v>167.94888981467057</v>
      </c>
      <c r="J419" s="99">
        <f t="shared" ca="1" si="61"/>
        <v>70.115462253765401</v>
      </c>
    </row>
    <row r="420" spans="2:10" x14ac:dyDescent="0.2">
      <c r="B420" s="100">
        <v>402</v>
      </c>
      <c r="C420" s="83">
        <f t="shared" ca="1" si="62"/>
        <v>-0.62234618279678566</v>
      </c>
      <c r="D420" s="84">
        <f t="shared" ca="1" si="62"/>
        <v>-2.617331153994298E-2</v>
      </c>
      <c r="E420" s="95">
        <f t="shared" ca="1" si="56"/>
        <v>-0.62234618279678566</v>
      </c>
      <c r="F420" s="86">
        <f t="shared" ca="1" si="57"/>
        <v>-0.45433381106779569</v>
      </c>
      <c r="G420" s="83">
        <f t="shared" ca="1" si="58"/>
        <v>-6.2234618279678564</v>
      </c>
      <c r="H420" s="84">
        <f t="shared" ca="1" si="59"/>
        <v>-2.2716690553389784</v>
      </c>
      <c r="I420" s="98">
        <f t="shared" ca="1" si="60"/>
        <v>173.77653817203213</v>
      </c>
      <c r="J420" s="99">
        <f t="shared" ca="1" si="61"/>
        <v>77.728330944661025</v>
      </c>
    </row>
    <row r="421" spans="2:10" x14ac:dyDescent="0.2">
      <c r="B421" s="100">
        <v>403</v>
      </c>
      <c r="C421" s="83">
        <f t="shared" ca="1" si="62"/>
        <v>-0.74574477563528996</v>
      </c>
      <c r="D421" s="84">
        <f t="shared" ca="1" si="62"/>
        <v>0.63103013942214603</v>
      </c>
      <c r="E421" s="95">
        <f t="shared" ca="1" si="56"/>
        <v>-0.74574477563528996</v>
      </c>
      <c r="F421" s="86">
        <f t="shared" ca="1" si="57"/>
        <v>-7.137568525103577E-2</v>
      </c>
      <c r="G421" s="83">
        <f t="shared" ca="1" si="58"/>
        <v>-7.4574477563528996</v>
      </c>
      <c r="H421" s="84">
        <f t="shared" ca="1" si="59"/>
        <v>-0.35687842625517885</v>
      </c>
      <c r="I421" s="98">
        <f t="shared" ca="1" si="60"/>
        <v>172.54255224364709</v>
      </c>
      <c r="J421" s="99">
        <f t="shared" ca="1" si="61"/>
        <v>79.643121573744821</v>
      </c>
    </row>
    <row r="422" spans="2:10" x14ac:dyDescent="0.2">
      <c r="B422" s="100">
        <v>404</v>
      </c>
      <c r="C422" s="83">
        <f t="shared" ca="1" si="62"/>
        <v>-0.81756698533247663</v>
      </c>
      <c r="D422" s="84">
        <f t="shared" ca="1" si="62"/>
        <v>-0.89652831329014482</v>
      </c>
      <c r="E422" s="95">
        <f t="shared" ca="1" si="56"/>
        <v>-0.81756698533247663</v>
      </c>
      <c r="F422" s="86">
        <f t="shared" ca="1" si="57"/>
        <v>-1.2125461680851148</v>
      </c>
      <c r="G422" s="83">
        <f t="shared" ca="1" si="58"/>
        <v>-8.1756698533247665</v>
      </c>
      <c r="H422" s="84">
        <f t="shared" ca="1" si="59"/>
        <v>-6.0627308404255746</v>
      </c>
      <c r="I422" s="98">
        <f t="shared" ca="1" si="60"/>
        <v>171.82433014667524</v>
      </c>
      <c r="J422" s="99">
        <f t="shared" ca="1" si="61"/>
        <v>73.937269159574427</v>
      </c>
    </row>
    <row r="423" spans="2:10" x14ac:dyDescent="0.2">
      <c r="B423" s="100">
        <v>405</v>
      </c>
      <c r="C423" s="83">
        <f t="shared" ca="1" si="62"/>
        <v>-2.2475627660867081</v>
      </c>
      <c r="D423" s="84">
        <f t="shared" ca="1" si="62"/>
        <v>-0.68351048741663589</v>
      </c>
      <c r="E423" s="95">
        <f t="shared" ca="1" si="56"/>
        <v>-2.2475627660867081</v>
      </c>
      <c r="F423" s="86">
        <f t="shared" ca="1" si="57"/>
        <v>-2.0614180588651299</v>
      </c>
      <c r="G423" s="83">
        <f t="shared" ca="1" si="58"/>
        <v>-22.475627660867083</v>
      </c>
      <c r="H423" s="84">
        <f t="shared" ca="1" si="59"/>
        <v>-10.307090294325649</v>
      </c>
      <c r="I423" s="98">
        <f t="shared" ca="1" si="60"/>
        <v>157.52437233913292</v>
      </c>
      <c r="J423" s="99">
        <f t="shared" ca="1" si="61"/>
        <v>69.692909705674353</v>
      </c>
    </row>
    <row r="424" spans="2:10" x14ac:dyDescent="0.2">
      <c r="B424" s="100">
        <v>406</v>
      </c>
      <c r="C424" s="83">
        <f t="shared" ca="1" si="62"/>
        <v>-1.1511420973287516</v>
      </c>
      <c r="D424" s="84">
        <f t="shared" ca="1" si="62"/>
        <v>4.2254744042919574E-2</v>
      </c>
      <c r="E424" s="95">
        <f t="shared" ca="1" si="56"/>
        <v>-1.1511420973287516</v>
      </c>
      <c r="F424" s="86">
        <f t="shared" ca="1" si="57"/>
        <v>-0.77562354509523534</v>
      </c>
      <c r="G424" s="83">
        <f t="shared" ca="1" si="58"/>
        <v>-11.511420973287516</v>
      </c>
      <c r="H424" s="84">
        <f t="shared" ca="1" si="59"/>
        <v>-3.8781177254761765</v>
      </c>
      <c r="I424" s="98">
        <f t="shared" ca="1" si="60"/>
        <v>168.48857902671247</v>
      </c>
      <c r="J424" s="99">
        <f t="shared" ca="1" si="61"/>
        <v>76.121882274523827</v>
      </c>
    </row>
    <row r="425" spans="2:10" x14ac:dyDescent="0.2">
      <c r="B425" s="100">
        <v>407</v>
      </c>
      <c r="C425" s="83">
        <f t="shared" ca="1" si="62"/>
        <v>4.7130022141907493E-2</v>
      </c>
      <c r="D425" s="84">
        <f t="shared" ca="1" si="62"/>
        <v>-0.25715995340096753</v>
      </c>
      <c r="E425" s="95">
        <f t="shared" ca="1" si="56"/>
        <v>4.7130022141907493E-2</v>
      </c>
      <c r="F425" s="86">
        <f t="shared" ca="1" si="57"/>
        <v>-0.15065792469070716</v>
      </c>
      <c r="G425" s="83">
        <f t="shared" ca="1" si="58"/>
        <v>0.47130022141907491</v>
      </c>
      <c r="H425" s="84">
        <f t="shared" ca="1" si="59"/>
        <v>-0.75328962345353578</v>
      </c>
      <c r="I425" s="98">
        <f t="shared" ca="1" si="60"/>
        <v>180.47130022141909</v>
      </c>
      <c r="J425" s="99">
        <f t="shared" ca="1" si="61"/>
        <v>79.24671037654646</v>
      </c>
    </row>
    <row r="426" spans="2:10" x14ac:dyDescent="0.2">
      <c r="B426" s="100">
        <v>408</v>
      </c>
      <c r="C426" s="83">
        <f t="shared" ca="1" si="62"/>
        <v>-0.18962932827378295</v>
      </c>
      <c r="D426" s="84">
        <f t="shared" ca="1" si="62"/>
        <v>0.14349792080473581</v>
      </c>
      <c r="E426" s="95">
        <f t="shared" ca="1" si="56"/>
        <v>-0.18962932827378295</v>
      </c>
      <c r="F426" s="86">
        <f t="shared" ca="1" si="57"/>
        <v>-3.026251668447498E-2</v>
      </c>
      <c r="G426" s="83">
        <f t="shared" ca="1" si="58"/>
        <v>-1.8962932827378296</v>
      </c>
      <c r="H426" s="84">
        <f t="shared" ca="1" si="59"/>
        <v>-0.15131258342237491</v>
      </c>
      <c r="I426" s="98">
        <f t="shared" ca="1" si="60"/>
        <v>178.10370671726218</v>
      </c>
      <c r="J426" s="99">
        <f t="shared" ca="1" si="61"/>
        <v>79.848687416577619</v>
      </c>
    </row>
    <row r="427" spans="2:10" x14ac:dyDescent="0.2">
      <c r="B427" s="100">
        <v>409</v>
      </c>
      <c r="C427" s="83">
        <f t="shared" ca="1" si="62"/>
        <v>-0.37882931093537969</v>
      </c>
      <c r="D427" s="84">
        <f t="shared" ca="1" si="62"/>
        <v>-0.33780337873869792</v>
      </c>
      <c r="E427" s="95">
        <f t="shared" ca="1" si="56"/>
        <v>-0.37882931093537969</v>
      </c>
      <c r="F427" s="86">
        <f t="shared" ca="1" si="57"/>
        <v>-0.50642038287300217</v>
      </c>
      <c r="G427" s="83">
        <f t="shared" ca="1" si="58"/>
        <v>-3.788293109353797</v>
      </c>
      <c r="H427" s="84">
        <f t="shared" ca="1" si="59"/>
        <v>-2.5321019143650108</v>
      </c>
      <c r="I427" s="98">
        <f t="shared" ca="1" si="60"/>
        <v>176.21170689064621</v>
      </c>
      <c r="J427" s="99">
        <f t="shared" ca="1" si="61"/>
        <v>77.467898085634985</v>
      </c>
    </row>
    <row r="428" spans="2:10" x14ac:dyDescent="0.2">
      <c r="B428" s="100">
        <v>410</v>
      </c>
      <c r="C428" s="83">
        <f t="shared" ca="1" si="62"/>
        <v>-3.2518704726999775E-2</v>
      </c>
      <c r="D428" s="84">
        <f t="shared" ca="1" si="62"/>
        <v>0.84749708672452251</v>
      </c>
      <c r="E428" s="95">
        <f t="shared" ca="1" si="56"/>
        <v>-3.2518704726999775E-2</v>
      </c>
      <c r="F428" s="86">
        <f t="shared" ca="1" si="57"/>
        <v>0.58247088551527515</v>
      </c>
      <c r="G428" s="83">
        <f t="shared" ca="1" si="58"/>
        <v>-0.32518704726999775</v>
      </c>
      <c r="H428" s="84">
        <f t="shared" ca="1" si="59"/>
        <v>2.9123544275763757</v>
      </c>
      <c r="I428" s="98">
        <f t="shared" ca="1" si="60"/>
        <v>179.67481295273001</v>
      </c>
      <c r="J428" s="99">
        <f t="shared" ca="1" si="61"/>
        <v>82.912354427576375</v>
      </c>
    </row>
    <row r="429" spans="2:10" x14ac:dyDescent="0.2">
      <c r="B429" s="100">
        <v>411</v>
      </c>
      <c r="C429" s="83">
        <f t="shared" ca="1" si="62"/>
        <v>-0.88614231504540664</v>
      </c>
      <c r="D429" s="84">
        <f t="shared" ca="1" si="62"/>
        <v>-0.37372500069977999</v>
      </c>
      <c r="E429" s="95">
        <f t="shared" ca="1" si="56"/>
        <v>-0.88614231504540664</v>
      </c>
      <c r="F429" s="86">
        <f t="shared" ca="1" si="57"/>
        <v>-0.88719265497724509</v>
      </c>
      <c r="G429" s="83">
        <f t="shared" ca="1" si="58"/>
        <v>-8.8614231504540655</v>
      </c>
      <c r="H429" s="84">
        <f t="shared" ca="1" si="59"/>
        <v>-4.435963274886225</v>
      </c>
      <c r="I429" s="98">
        <f t="shared" ca="1" si="60"/>
        <v>171.13857684954593</v>
      </c>
      <c r="J429" s="99">
        <f t="shared" ca="1" si="61"/>
        <v>75.56403672511378</v>
      </c>
    </row>
    <row r="430" spans="2:10" x14ac:dyDescent="0.2">
      <c r="B430" s="100">
        <v>412</v>
      </c>
      <c r="C430" s="83">
        <f t="shared" ca="1" si="62"/>
        <v>-1.2667062189035314</v>
      </c>
      <c r="D430" s="84">
        <f t="shared" ca="1" si="62"/>
        <v>-0.56197925577786068</v>
      </c>
      <c r="E430" s="95">
        <f t="shared" ca="1" si="56"/>
        <v>-1.2667062189035314</v>
      </c>
      <c r="F430" s="86">
        <f t="shared" ca="1" si="57"/>
        <v>-1.2880278165788086</v>
      </c>
      <c r="G430" s="83">
        <f t="shared" ca="1" si="58"/>
        <v>-12.667062189035313</v>
      </c>
      <c r="H430" s="84">
        <f t="shared" ca="1" si="59"/>
        <v>-6.440139082894043</v>
      </c>
      <c r="I430" s="98">
        <f t="shared" ca="1" si="60"/>
        <v>167.33293781096469</v>
      </c>
      <c r="J430" s="99">
        <f t="shared" ca="1" si="61"/>
        <v>73.559860917105951</v>
      </c>
    </row>
    <row r="431" spans="2:10" x14ac:dyDescent="0.2">
      <c r="B431" s="100">
        <v>413</v>
      </c>
      <c r="C431" s="83">
        <f t="shared" ca="1" si="62"/>
        <v>-1.2512622408398344</v>
      </c>
      <c r="D431" s="84">
        <f t="shared" ca="1" si="62"/>
        <v>-0.10404250171610571</v>
      </c>
      <c r="E431" s="95">
        <f t="shared" ca="1" si="56"/>
        <v>-1.2512622408398344</v>
      </c>
      <c r="F431" s="86">
        <f t="shared" ca="1" si="57"/>
        <v>-0.95018477654109557</v>
      </c>
      <c r="G431" s="83">
        <f t="shared" ca="1" si="58"/>
        <v>-12.512622408398343</v>
      </c>
      <c r="H431" s="84">
        <f t="shared" ca="1" si="59"/>
        <v>-4.7509238827054778</v>
      </c>
      <c r="I431" s="98">
        <f t="shared" ca="1" si="60"/>
        <v>167.48737759160167</v>
      </c>
      <c r="J431" s="99">
        <f t="shared" ca="1" si="61"/>
        <v>75.249076117294521</v>
      </c>
    </row>
    <row r="432" spans="2:10" x14ac:dyDescent="0.2">
      <c r="B432" s="100">
        <v>414</v>
      </c>
      <c r="C432" s="83">
        <f t="shared" ca="1" si="62"/>
        <v>0.61832132608829171</v>
      </c>
      <c r="D432" s="84">
        <f t="shared" ca="1" si="62"/>
        <v>1.1864712167840912</v>
      </c>
      <c r="E432" s="95">
        <f t="shared" ca="1" si="56"/>
        <v>0.61832132608829171</v>
      </c>
      <c r="F432" s="86">
        <f t="shared" ca="1" si="57"/>
        <v>1.2801348559807777</v>
      </c>
      <c r="G432" s="83">
        <f t="shared" ca="1" si="58"/>
        <v>6.1832132608829173</v>
      </c>
      <c r="H432" s="84">
        <f t="shared" ca="1" si="59"/>
        <v>6.4006742799038889</v>
      </c>
      <c r="I432" s="98">
        <f t="shared" ca="1" si="60"/>
        <v>186.18321326088292</v>
      </c>
      <c r="J432" s="99">
        <f t="shared" ca="1" si="61"/>
        <v>86.400674279903882</v>
      </c>
    </row>
    <row r="433" spans="2:10" x14ac:dyDescent="0.2">
      <c r="B433" s="100">
        <v>415</v>
      </c>
      <c r="C433" s="83">
        <f t="shared" ca="1" si="62"/>
        <v>-0.40479257061471652</v>
      </c>
      <c r="D433" s="84">
        <f t="shared" ca="1" si="62"/>
        <v>-6.0662098612671349E-2</v>
      </c>
      <c r="E433" s="95">
        <f t="shared" ca="1" si="56"/>
        <v>-0.40479257061471652</v>
      </c>
      <c r="F433" s="86">
        <f t="shared" ca="1" si="57"/>
        <v>-0.32667620298706168</v>
      </c>
      <c r="G433" s="83">
        <f t="shared" ca="1" si="58"/>
        <v>-4.047925706147165</v>
      </c>
      <c r="H433" s="84">
        <f t="shared" ca="1" si="59"/>
        <v>-1.6333810149353085</v>
      </c>
      <c r="I433" s="98">
        <f t="shared" ca="1" si="60"/>
        <v>175.95207429385283</v>
      </c>
      <c r="J433" s="99">
        <f t="shared" ca="1" si="61"/>
        <v>78.36661898506469</v>
      </c>
    </row>
    <row r="434" spans="2:10" x14ac:dyDescent="0.2">
      <c r="B434" s="100">
        <v>416</v>
      </c>
      <c r="C434" s="83">
        <f t="shared" ca="1" si="62"/>
        <v>-1.0679207431637368</v>
      </c>
      <c r="D434" s="84">
        <f t="shared" ca="1" si="62"/>
        <v>-0.72808595120187058</v>
      </c>
      <c r="E434" s="95">
        <f t="shared" ca="1" si="56"/>
        <v>-1.0679207431637368</v>
      </c>
      <c r="F434" s="86">
        <f t="shared" ca="1" si="57"/>
        <v>-1.2675018912481857</v>
      </c>
      <c r="G434" s="83">
        <f t="shared" ca="1" si="58"/>
        <v>-10.679207431637368</v>
      </c>
      <c r="H434" s="84">
        <f t="shared" ca="1" si="59"/>
        <v>-6.3375094562409284</v>
      </c>
      <c r="I434" s="98">
        <f t="shared" ca="1" si="60"/>
        <v>169.32079256836263</v>
      </c>
      <c r="J434" s="99">
        <f t="shared" ca="1" si="61"/>
        <v>73.662490543759077</v>
      </c>
    </row>
    <row r="435" spans="2:10" x14ac:dyDescent="0.2">
      <c r="B435" s="100">
        <v>417</v>
      </c>
      <c r="C435" s="83">
        <f t="shared" ca="1" si="62"/>
        <v>1.2775697056418172</v>
      </c>
      <c r="D435" s="84">
        <f t="shared" ca="1" si="62"/>
        <v>-0.28100241081933208</v>
      </c>
      <c r="E435" s="95">
        <f t="shared" ca="1" si="56"/>
        <v>1.2775697056418172</v>
      </c>
      <c r="F435" s="86">
        <f t="shared" ca="1" si="57"/>
        <v>0.69362293343784642</v>
      </c>
      <c r="G435" s="83">
        <f t="shared" ca="1" si="58"/>
        <v>12.775697056418171</v>
      </c>
      <c r="H435" s="84">
        <f t="shared" ca="1" si="59"/>
        <v>3.4681146671892322</v>
      </c>
      <c r="I435" s="98">
        <f t="shared" ca="1" si="60"/>
        <v>192.77569705641818</v>
      </c>
      <c r="J435" s="99">
        <f t="shared" ca="1" si="61"/>
        <v>83.468114667189226</v>
      </c>
    </row>
    <row r="436" spans="2:10" x14ac:dyDescent="0.2">
      <c r="B436" s="100">
        <v>418</v>
      </c>
      <c r="C436" s="83">
        <f t="shared" ca="1" si="62"/>
        <v>1.8480134973521247</v>
      </c>
      <c r="D436" s="84">
        <f t="shared" ca="1" si="62"/>
        <v>1.6092609454647855</v>
      </c>
      <c r="E436" s="95">
        <f t="shared" ca="1" si="56"/>
        <v>1.8480134973521247</v>
      </c>
      <c r="F436" s="86">
        <f t="shared" ca="1" si="57"/>
        <v>2.4428516346350837</v>
      </c>
      <c r="G436" s="83">
        <f t="shared" ca="1" si="58"/>
        <v>18.480134973521245</v>
      </c>
      <c r="H436" s="84">
        <f t="shared" ca="1" si="59"/>
        <v>12.214258173175418</v>
      </c>
      <c r="I436" s="98">
        <f t="shared" ca="1" si="60"/>
        <v>198.48013497352125</v>
      </c>
      <c r="J436" s="99">
        <f t="shared" ca="1" si="61"/>
        <v>92.214258173175423</v>
      </c>
    </row>
    <row r="437" spans="2:10" x14ac:dyDescent="0.2">
      <c r="B437" s="100">
        <v>419</v>
      </c>
      <c r="C437" s="83">
        <f t="shared" ca="1" si="62"/>
        <v>0.50107916496401084</v>
      </c>
      <c r="D437" s="84">
        <f t="shared" ca="1" si="62"/>
        <v>-1.8727258425704587</v>
      </c>
      <c r="E437" s="95">
        <f t="shared" ca="1" si="56"/>
        <v>0.50107916496401084</v>
      </c>
      <c r="F437" s="86">
        <f t="shared" ca="1" si="57"/>
        <v>-0.98663834162514585</v>
      </c>
      <c r="G437" s="83">
        <f t="shared" ca="1" si="58"/>
        <v>5.0107916496401081</v>
      </c>
      <c r="H437" s="84">
        <f t="shared" ca="1" si="59"/>
        <v>-4.9331917081257295</v>
      </c>
      <c r="I437" s="98">
        <f t="shared" ca="1" si="60"/>
        <v>185.01079164964011</v>
      </c>
      <c r="J437" s="99">
        <f t="shared" ca="1" si="61"/>
        <v>75.066808291874267</v>
      </c>
    </row>
    <row r="438" spans="2:10" x14ac:dyDescent="0.2">
      <c r="B438" s="100">
        <v>420</v>
      </c>
      <c r="C438" s="83">
        <f t="shared" ca="1" si="62"/>
        <v>-0.75303947876755162</v>
      </c>
      <c r="D438" s="84">
        <f t="shared" ca="1" si="62"/>
        <v>-1.6181062690045744</v>
      </c>
      <c r="E438" s="95">
        <f t="shared" ca="1" si="56"/>
        <v>-0.75303947876755162</v>
      </c>
      <c r="F438" s="86">
        <f t="shared" ca="1" si="57"/>
        <v>-1.6826866461245533</v>
      </c>
      <c r="G438" s="83">
        <f t="shared" ca="1" si="58"/>
        <v>-7.5303947876755162</v>
      </c>
      <c r="H438" s="84">
        <f t="shared" ca="1" si="59"/>
        <v>-8.4134332306227666</v>
      </c>
      <c r="I438" s="98">
        <f t="shared" ca="1" si="60"/>
        <v>172.4696052123245</v>
      </c>
      <c r="J438" s="99">
        <f t="shared" ca="1" si="61"/>
        <v>71.586566769377228</v>
      </c>
    </row>
    <row r="439" spans="2:10" x14ac:dyDescent="0.2">
      <c r="B439" s="100">
        <v>421</v>
      </c>
      <c r="C439" s="83">
        <f t="shared" ref="C439:D458" ca="1" si="63">SQRT(-2*LN(RAND()))*COS(2*PI()*RAND())</f>
        <v>2.8014103390008631</v>
      </c>
      <c r="D439" s="84">
        <f t="shared" ca="1" si="63"/>
        <v>-1.4654937524435308</v>
      </c>
      <c r="E439" s="95">
        <f t="shared" ca="1" si="56"/>
        <v>2.8014103390008631</v>
      </c>
      <c r="F439" s="86">
        <f t="shared" ca="1" si="57"/>
        <v>0.91441536274538726</v>
      </c>
      <c r="G439" s="83">
        <f t="shared" ca="1" si="58"/>
        <v>28.014103390008632</v>
      </c>
      <c r="H439" s="84">
        <f t="shared" ca="1" si="59"/>
        <v>4.5720768137269365</v>
      </c>
      <c r="I439" s="98">
        <f t="shared" ca="1" si="60"/>
        <v>208.01410339000864</v>
      </c>
      <c r="J439" s="99">
        <f t="shared" ca="1" si="61"/>
        <v>84.572076813726937</v>
      </c>
    </row>
    <row r="440" spans="2:10" x14ac:dyDescent="0.2">
      <c r="B440" s="100">
        <v>422</v>
      </c>
      <c r="C440" s="83">
        <f t="shared" ca="1" si="63"/>
        <v>-2.1021917046735981</v>
      </c>
      <c r="D440" s="84">
        <f t="shared" ca="1" si="63"/>
        <v>-0.47072358458643743</v>
      </c>
      <c r="E440" s="95">
        <f t="shared" ca="1" si="56"/>
        <v>-2.1021917046735981</v>
      </c>
      <c r="F440" s="86">
        <f t="shared" ca="1" si="57"/>
        <v>-1.8076980721666365</v>
      </c>
      <c r="G440" s="83">
        <f t="shared" ca="1" si="58"/>
        <v>-21.021917046735979</v>
      </c>
      <c r="H440" s="84">
        <f t="shared" ca="1" si="59"/>
        <v>-9.0384903608331832</v>
      </c>
      <c r="I440" s="98">
        <f t="shared" ca="1" si="60"/>
        <v>158.97808295326402</v>
      </c>
      <c r="J440" s="99">
        <f t="shared" ca="1" si="61"/>
        <v>70.96150963916682</v>
      </c>
    </row>
    <row r="441" spans="2:10" x14ac:dyDescent="0.2">
      <c r="B441" s="100">
        <v>423</v>
      </c>
      <c r="C441" s="83">
        <f t="shared" ca="1" si="63"/>
        <v>-1.3124567936736509</v>
      </c>
      <c r="D441" s="84">
        <f t="shared" ca="1" si="63"/>
        <v>0.47942741105651238</v>
      </c>
      <c r="E441" s="95">
        <f t="shared" ca="1" si="56"/>
        <v>-1.3124567936736509</v>
      </c>
      <c r="F441" s="86">
        <f t="shared" ca="1" si="57"/>
        <v>-0.57634010129738789</v>
      </c>
      <c r="G441" s="83">
        <f t="shared" ca="1" si="58"/>
        <v>-13.124567936736508</v>
      </c>
      <c r="H441" s="84">
        <f t="shared" ca="1" si="59"/>
        <v>-2.8817005064869394</v>
      </c>
      <c r="I441" s="98">
        <f t="shared" ca="1" si="60"/>
        <v>166.8754320632635</v>
      </c>
      <c r="J441" s="99">
        <f t="shared" ca="1" si="61"/>
        <v>77.118299493513064</v>
      </c>
    </row>
    <row r="442" spans="2:10" x14ac:dyDescent="0.2">
      <c r="B442" s="100">
        <v>424</v>
      </c>
      <c r="C442" s="83">
        <f t="shared" ca="1" si="63"/>
        <v>0.69121898067461329</v>
      </c>
      <c r="D442" s="84">
        <f t="shared" ca="1" si="63"/>
        <v>-1.2827474014643359</v>
      </c>
      <c r="E442" s="95">
        <f t="shared" ca="1" si="56"/>
        <v>0.69121898067461329</v>
      </c>
      <c r="F442" s="86">
        <f t="shared" ca="1" si="57"/>
        <v>-0.43221158947345839</v>
      </c>
      <c r="G442" s="83">
        <f t="shared" ca="1" si="58"/>
        <v>6.9121898067461327</v>
      </c>
      <c r="H442" s="84">
        <f t="shared" ca="1" si="59"/>
        <v>-2.1610579473672917</v>
      </c>
      <c r="I442" s="98">
        <f t="shared" ca="1" si="60"/>
        <v>186.91218980674614</v>
      </c>
      <c r="J442" s="99">
        <f t="shared" ca="1" si="61"/>
        <v>77.838942052632703</v>
      </c>
    </row>
    <row r="443" spans="2:10" x14ac:dyDescent="0.2">
      <c r="B443" s="100">
        <v>425</v>
      </c>
      <c r="C443" s="83">
        <f t="shared" ca="1" si="63"/>
        <v>1.1825659032905314</v>
      </c>
      <c r="D443" s="84">
        <f t="shared" ca="1" si="63"/>
        <v>0.47411413737751246</v>
      </c>
      <c r="E443" s="95">
        <f t="shared" ca="1" si="56"/>
        <v>1.1825659032905314</v>
      </c>
      <c r="F443" s="86">
        <f t="shared" ca="1" si="57"/>
        <v>1.1663813502075557</v>
      </c>
      <c r="G443" s="83">
        <f t="shared" ca="1" si="58"/>
        <v>11.825659032905314</v>
      </c>
      <c r="H443" s="84">
        <f t="shared" ca="1" si="59"/>
        <v>5.8319067510377787</v>
      </c>
      <c r="I443" s="98">
        <f t="shared" ca="1" si="60"/>
        <v>191.82565903290532</v>
      </c>
      <c r="J443" s="99">
        <f t="shared" ca="1" si="61"/>
        <v>85.831906751037778</v>
      </c>
    </row>
    <row r="444" spans="2:10" x14ac:dyDescent="0.2">
      <c r="B444" s="100">
        <v>426</v>
      </c>
      <c r="C444" s="83">
        <f t="shared" ca="1" si="63"/>
        <v>-0.60569376112725204</v>
      </c>
      <c r="D444" s="84">
        <f t="shared" ca="1" si="63"/>
        <v>1.0913431807258172</v>
      </c>
      <c r="E444" s="95">
        <f t="shared" ca="1" si="56"/>
        <v>-0.60569376112725204</v>
      </c>
      <c r="F444" s="86">
        <f t="shared" ca="1" si="57"/>
        <v>0.35538928882409637</v>
      </c>
      <c r="G444" s="83">
        <f t="shared" ca="1" si="58"/>
        <v>-6.0569376112725202</v>
      </c>
      <c r="H444" s="84">
        <f t="shared" ca="1" si="59"/>
        <v>1.7769464441204819</v>
      </c>
      <c r="I444" s="98">
        <f t="shared" ca="1" si="60"/>
        <v>173.94306238872747</v>
      </c>
      <c r="J444" s="99">
        <f t="shared" ca="1" si="61"/>
        <v>81.776946444120483</v>
      </c>
    </row>
    <row r="445" spans="2:10" x14ac:dyDescent="0.2">
      <c r="B445" s="100">
        <v>427</v>
      </c>
      <c r="C445" s="83">
        <f t="shared" ca="1" si="63"/>
        <v>1.9643039107972797</v>
      </c>
      <c r="D445" s="84">
        <f t="shared" ca="1" si="63"/>
        <v>-0.53091959923628451</v>
      </c>
      <c r="E445" s="95">
        <f t="shared" ca="1" si="56"/>
        <v>1.9643039107972797</v>
      </c>
      <c r="F445" s="86">
        <f t="shared" ca="1" si="57"/>
        <v>0.99586030563243799</v>
      </c>
      <c r="G445" s="83">
        <f t="shared" ca="1" si="58"/>
        <v>19.643039107972797</v>
      </c>
      <c r="H445" s="84">
        <f t="shared" ca="1" si="59"/>
        <v>4.97930152816219</v>
      </c>
      <c r="I445" s="98">
        <f t="shared" ca="1" si="60"/>
        <v>199.64303910797281</v>
      </c>
      <c r="J445" s="99">
        <f t="shared" ca="1" si="61"/>
        <v>84.979301528162196</v>
      </c>
    </row>
    <row r="446" spans="2:10" x14ac:dyDescent="0.2">
      <c r="B446" s="100">
        <v>428</v>
      </c>
      <c r="C446" s="83">
        <f t="shared" ca="1" si="63"/>
        <v>0.34331849816643195</v>
      </c>
      <c r="D446" s="84">
        <f t="shared" ca="1" si="63"/>
        <v>0.17011684648684733</v>
      </c>
      <c r="E446" s="95">
        <f t="shared" ca="1" si="56"/>
        <v>0.34331849816643195</v>
      </c>
      <c r="F446" s="86">
        <f t="shared" ca="1" si="57"/>
        <v>0.36181067708402548</v>
      </c>
      <c r="G446" s="83">
        <f t="shared" ca="1" si="58"/>
        <v>3.4331849816643194</v>
      </c>
      <c r="H446" s="84">
        <f t="shared" ca="1" si="59"/>
        <v>1.8090533854201274</v>
      </c>
      <c r="I446" s="98">
        <f t="shared" ca="1" si="60"/>
        <v>183.43318498166431</v>
      </c>
      <c r="J446" s="99">
        <f t="shared" ca="1" si="61"/>
        <v>81.809053385420128</v>
      </c>
    </row>
    <row r="447" spans="2:10" x14ac:dyDescent="0.2">
      <c r="B447" s="100">
        <v>429</v>
      </c>
      <c r="C447" s="83">
        <f t="shared" ca="1" si="63"/>
        <v>-0.21096159316199506</v>
      </c>
      <c r="D447" s="84">
        <f t="shared" ca="1" si="63"/>
        <v>-0.25465386684650426</v>
      </c>
      <c r="E447" s="95">
        <f t="shared" ca="1" si="56"/>
        <v>-0.21096159316199506</v>
      </c>
      <c r="F447" s="86">
        <f t="shared" ca="1" si="57"/>
        <v>-0.32953235162699568</v>
      </c>
      <c r="G447" s="83">
        <f t="shared" ca="1" si="58"/>
        <v>-2.1096159316199508</v>
      </c>
      <c r="H447" s="84">
        <f t="shared" ca="1" si="59"/>
        <v>-1.6476617581349784</v>
      </c>
      <c r="I447" s="98">
        <f t="shared" ca="1" si="60"/>
        <v>177.89038406838006</v>
      </c>
      <c r="J447" s="99">
        <f t="shared" ca="1" si="61"/>
        <v>78.352338241865027</v>
      </c>
    </row>
    <row r="448" spans="2:10" x14ac:dyDescent="0.2">
      <c r="B448" s="100">
        <v>430</v>
      </c>
      <c r="C448" s="83">
        <f t="shared" ca="1" si="63"/>
        <v>-0.218310066181157</v>
      </c>
      <c r="D448" s="84">
        <f t="shared" ca="1" si="63"/>
        <v>-0.43110786342615376</v>
      </c>
      <c r="E448" s="95">
        <f t="shared" ca="1" si="56"/>
        <v>-0.218310066181157</v>
      </c>
      <c r="F448" s="86">
        <f t="shared" ca="1" si="57"/>
        <v>-0.46068964149080016</v>
      </c>
      <c r="G448" s="83">
        <f t="shared" ca="1" si="58"/>
        <v>-2.18310066181157</v>
      </c>
      <c r="H448" s="84">
        <f t="shared" ca="1" si="59"/>
        <v>-2.303448207454001</v>
      </c>
      <c r="I448" s="98">
        <f t="shared" ca="1" si="60"/>
        <v>177.81689933818842</v>
      </c>
      <c r="J448" s="99">
        <f t="shared" ca="1" si="61"/>
        <v>77.696551792546003</v>
      </c>
    </row>
    <row r="449" spans="2:10" x14ac:dyDescent="0.2">
      <c r="B449" s="100">
        <v>431</v>
      </c>
      <c r="C449" s="83">
        <f t="shared" ca="1" si="63"/>
        <v>0.60337629805455228</v>
      </c>
      <c r="D449" s="84">
        <f t="shared" ca="1" si="63"/>
        <v>-1.5349249254409016</v>
      </c>
      <c r="E449" s="95">
        <f t="shared" ca="1" si="56"/>
        <v>0.60337629805455228</v>
      </c>
      <c r="F449" s="86">
        <f t="shared" ca="1" si="57"/>
        <v>-0.67379224118408032</v>
      </c>
      <c r="G449" s="83">
        <f t="shared" ca="1" si="58"/>
        <v>6.0337629805455233</v>
      </c>
      <c r="H449" s="84">
        <f t="shared" ca="1" si="59"/>
        <v>-3.3689612059204017</v>
      </c>
      <c r="I449" s="98">
        <f t="shared" ca="1" si="60"/>
        <v>186.03376298054553</v>
      </c>
      <c r="J449" s="99">
        <f t="shared" ca="1" si="61"/>
        <v>76.631038794079601</v>
      </c>
    </row>
    <row r="450" spans="2:10" x14ac:dyDescent="0.2">
      <c r="B450" s="100">
        <v>432</v>
      </c>
      <c r="C450" s="83">
        <f t="shared" ca="1" si="63"/>
        <v>0.84141159022757694</v>
      </c>
      <c r="D450" s="84">
        <f t="shared" ca="1" si="63"/>
        <v>-1.6812744495408594</v>
      </c>
      <c r="E450" s="95">
        <f t="shared" ca="1" si="56"/>
        <v>0.84141159022757694</v>
      </c>
      <c r="F450" s="86">
        <f t="shared" ca="1" si="57"/>
        <v>-0.61168200185407873</v>
      </c>
      <c r="G450" s="83">
        <f t="shared" ca="1" si="58"/>
        <v>8.4141159022757694</v>
      </c>
      <c r="H450" s="84">
        <f t="shared" ca="1" si="59"/>
        <v>-3.0584100092703936</v>
      </c>
      <c r="I450" s="98">
        <f t="shared" ca="1" si="60"/>
        <v>188.41411590227577</v>
      </c>
      <c r="J450" s="99">
        <f t="shared" ca="1" si="61"/>
        <v>76.941589990729611</v>
      </c>
    </row>
    <row r="451" spans="2:10" x14ac:dyDescent="0.2">
      <c r="B451" s="100">
        <v>433</v>
      </c>
      <c r="C451" s="83">
        <f t="shared" ca="1" si="63"/>
        <v>2.8824933729070874E-2</v>
      </c>
      <c r="D451" s="84">
        <f t="shared" ca="1" si="63"/>
        <v>-0.43513058055084652</v>
      </c>
      <c r="E451" s="95">
        <f t="shared" ca="1" si="56"/>
        <v>2.8824933729070874E-2</v>
      </c>
      <c r="F451" s="86">
        <f t="shared" ca="1" si="57"/>
        <v>-0.29056793619706739</v>
      </c>
      <c r="G451" s="83">
        <f t="shared" ca="1" si="58"/>
        <v>0.28824933729070873</v>
      </c>
      <c r="H451" s="84">
        <f t="shared" ca="1" si="59"/>
        <v>-1.452839680985337</v>
      </c>
      <c r="I451" s="98">
        <f t="shared" ca="1" si="60"/>
        <v>180.28824933729072</v>
      </c>
      <c r="J451" s="99">
        <f t="shared" ca="1" si="61"/>
        <v>78.547160319014665</v>
      </c>
    </row>
    <row r="452" spans="2:10" x14ac:dyDescent="0.2">
      <c r="B452" s="100">
        <v>434</v>
      </c>
      <c r="C452" s="83">
        <f t="shared" ca="1" si="63"/>
        <v>0.29606058017796477</v>
      </c>
      <c r="D452" s="84">
        <f t="shared" ca="1" si="63"/>
        <v>0.48832423824353799</v>
      </c>
      <c r="E452" s="95">
        <f t="shared" ca="1" si="56"/>
        <v>0.29606058017796477</v>
      </c>
      <c r="F452" s="86">
        <f t="shared" ca="1" si="57"/>
        <v>0.55597566585846869</v>
      </c>
      <c r="G452" s="83">
        <f t="shared" ca="1" si="58"/>
        <v>2.9606058017796477</v>
      </c>
      <c r="H452" s="84">
        <f t="shared" ca="1" si="59"/>
        <v>2.7798783292923437</v>
      </c>
      <c r="I452" s="98">
        <f t="shared" ca="1" si="60"/>
        <v>182.96060580177965</v>
      </c>
      <c r="J452" s="99">
        <f t="shared" ca="1" si="61"/>
        <v>82.779878329292345</v>
      </c>
    </row>
    <row r="453" spans="2:10" x14ac:dyDescent="0.2">
      <c r="B453" s="100">
        <v>435</v>
      </c>
      <c r="C453" s="83">
        <f t="shared" ca="1" si="63"/>
        <v>-0.23668902658194038</v>
      </c>
      <c r="D453" s="84">
        <f t="shared" ca="1" si="63"/>
        <v>-0.61026618624269602</v>
      </c>
      <c r="E453" s="95">
        <f t="shared" ca="1" si="56"/>
        <v>-0.23668902658194038</v>
      </c>
      <c r="F453" s="86">
        <f t="shared" ca="1" si="57"/>
        <v>-0.60149954774855974</v>
      </c>
      <c r="G453" s="83">
        <f t="shared" ca="1" si="58"/>
        <v>-2.366890265819404</v>
      </c>
      <c r="H453" s="84">
        <f t="shared" ca="1" si="59"/>
        <v>-3.0074977387427988</v>
      </c>
      <c r="I453" s="98">
        <f t="shared" ca="1" si="60"/>
        <v>177.63310973418061</v>
      </c>
      <c r="J453" s="99">
        <f t="shared" ca="1" si="61"/>
        <v>76.992502261257201</v>
      </c>
    </row>
    <row r="454" spans="2:10" x14ac:dyDescent="0.2">
      <c r="B454" s="100">
        <v>436</v>
      </c>
      <c r="C454" s="83">
        <f t="shared" ca="1" si="63"/>
        <v>-0.40313009393839966</v>
      </c>
      <c r="D454" s="84">
        <f t="shared" ca="1" si="63"/>
        <v>1.7934770434390683</v>
      </c>
      <c r="E454" s="95">
        <f t="shared" ca="1" si="56"/>
        <v>-0.40313009393839966</v>
      </c>
      <c r="F454" s="86">
        <f t="shared" ca="1" si="57"/>
        <v>0.99860772863859437</v>
      </c>
      <c r="G454" s="83">
        <f t="shared" ca="1" si="58"/>
        <v>-4.0313009393839963</v>
      </c>
      <c r="H454" s="84">
        <f t="shared" ca="1" si="59"/>
        <v>4.9930386431929721</v>
      </c>
      <c r="I454" s="98">
        <f t="shared" ca="1" si="60"/>
        <v>175.96869906061602</v>
      </c>
      <c r="J454" s="99">
        <f t="shared" ca="1" si="61"/>
        <v>84.993038643192975</v>
      </c>
    </row>
    <row r="455" spans="2:10" x14ac:dyDescent="0.2">
      <c r="B455" s="100">
        <v>437</v>
      </c>
      <c r="C455" s="83">
        <f t="shared" ca="1" si="63"/>
        <v>-1.4124970597984212</v>
      </c>
      <c r="D455" s="84">
        <f t="shared" ca="1" si="63"/>
        <v>0.39900047522460907</v>
      </c>
      <c r="E455" s="95">
        <f t="shared" ca="1" si="56"/>
        <v>-1.4124970597984212</v>
      </c>
      <c r="F455" s="86">
        <f t="shared" ca="1" si="57"/>
        <v>-0.70380460818178181</v>
      </c>
      <c r="G455" s="83">
        <f t="shared" ca="1" si="58"/>
        <v>-14.124970597984213</v>
      </c>
      <c r="H455" s="84">
        <f t="shared" ca="1" si="59"/>
        <v>-3.5190230409089089</v>
      </c>
      <c r="I455" s="98">
        <f t="shared" ca="1" si="60"/>
        <v>165.8750294020158</v>
      </c>
      <c r="J455" s="99">
        <f t="shared" ca="1" si="61"/>
        <v>76.480976959091095</v>
      </c>
    </row>
    <row r="456" spans="2:10" x14ac:dyDescent="0.2">
      <c r="B456" s="100">
        <v>438</v>
      </c>
      <c r="C456" s="83">
        <f t="shared" ca="1" si="63"/>
        <v>-1.7769905705152729</v>
      </c>
      <c r="D456" s="84">
        <f t="shared" ca="1" si="63"/>
        <v>-0.36224863895897352</v>
      </c>
      <c r="E456" s="95">
        <f t="shared" ca="1" si="56"/>
        <v>-1.7769905705152729</v>
      </c>
      <c r="F456" s="86">
        <f t="shared" ca="1" si="57"/>
        <v>-1.5025906722069478</v>
      </c>
      <c r="G456" s="83">
        <f t="shared" ca="1" si="58"/>
        <v>-17.76990570515273</v>
      </c>
      <c r="H456" s="84">
        <f t="shared" ca="1" si="59"/>
        <v>-7.5129533610347385</v>
      </c>
      <c r="I456" s="98">
        <f t="shared" ca="1" si="60"/>
        <v>162.23009429484728</v>
      </c>
      <c r="J456" s="99">
        <f t="shared" ca="1" si="61"/>
        <v>72.487046638965268</v>
      </c>
    </row>
    <row r="457" spans="2:10" x14ac:dyDescent="0.2">
      <c r="B457" s="100">
        <v>439</v>
      </c>
      <c r="C457" s="83">
        <f t="shared" ca="1" si="63"/>
        <v>-0.66450887400308212</v>
      </c>
      <c r="D457" s="84">
        <f t="shared" ca="1" si="63"/>
        <v>-0.597661995849747</v>
      </c>
      <c r="E457" s="95">
        <f t="shared" ca="1" si="56"/>
        <v>-0.66450887400308212</v>
      </c>
      <c r="F457" s="86">
        <f t="shared" ca="1" si="57"/>
        <v>-0.89197224858426161</v>
      </c>
      <c r="G457" s="83">
        <f t="shared" ca="1" si="58"/>
        <v>-6.645088740030821</v>
      </c>
      <c r="H457" s="84">
        <f t="shared" ca="1" si="59"/>
        <v>-4.459861242921308</v>
      </c>
      <c r="I457" s="98">
        <f t="shared" ca="1" si="60"/>
        <v>173.35491125996919</v>
      </c>
      <c r="J457" s="99">
        <f t="shared" ca="1" si="61"/>
        <v>75.540138757078694</v>
      </c>
    </row>
    <row r="458" spans="2:10" x14ac:dyDescent="0.2">
      <c r="B458" s="100">
        <v>440</v>
      </c>
      <c r="C458" s="83">
        <f t="shared" ca="1" si="63"/>
        <v>-0.19971791643869033</v>
      </c>
      <c r="D458" s="84">
        <f t="shared" ca="1" si="63"/>
        <v>-0.85537278408705708</v>
      </c>
      <c r="E458" s="95">
        <f t="shared" ca="1" si="56"/>
        <v>-0.19971791643869033</v>
      </c>
      <c r="F458" s="86">
        <f t="shared" ca="1" si="57"/>
        <v>-0.75066089323519858</v>
      </c>
      <c r="G458" s="83">
        <f t="shared" ca="1" si="58"/>
        <v>-1.9971791643869032</v>
      </c>
      <c r="H458" s="84">
        <f t="shared" ca="1" si="59"/>
        <v>-3.7533044661759929</v>
      </c>
      <c r="I458" s="98">
        <f t="shared" ca="1" si="60"/>
        <v>178.00282083561311</v>
      </c>
      <c r="J458" s="99">
        <f t="shared" ca="1" si="61"/>
        <v>76.24669553382401</v>
      </c>
    </row>
    <row r="459" spans="2:10" x14ac:dyDescent="0.2">
      <c r="B459" s="100">
        <v>441</v>
      </c>
      <c r="C459" s="83">
        <f t="shared" ref="C459:D478" ca="1" si="64">SQRT(-2*LN(RAND()))*COS(2*PI()*RAND())</f>
        <v>-0.13534104504920308</v>
      </c>
      <c r="D459" s="84">
        <f t="shared" ca="1" si="64"/>
        <v>-0.11433988516953007</v>
      </c>
      <c r="E459" s="95">
        <f t="shared" ca="1" si="56"/>
        <v>-0.13534104504920308</v>
      </c>
      <c r="F459" s="86">
        <f t="shared" ca="1" si="57"/>
        <v>-0.17639374218104287</v>
      </c>
      <c r="G459" s="83">
        <f t="shared" ca="1" si="58"/>
        <v>-1.3534104504920308</v>
      </c>
      <c r="H459" s="84">
        <f t="shared" ca="1" si="59"/>
        <v>-0.88196871090521434</v>
      </c>
      <c r="I459" s="98">
        <f t="shared" ca="1" si="60"/>
        <v>178.64658954950798</v>
      </c>
      <c r="J459" s="99">
        <f t="shared" ca="1" si="61"/>
        <v>79.118031289094787</v>
      </c>
    </row>
    <row r="460" spans="2:10" x14ac:dyDescent="0.2">
      <c r="B460" s="100">
        <v>442</v>
      </c>
      <c r="C460" s="83">
        <f t="shared" ca="1" si="64"/>
        <v>0.2260810131459666</v>
      </c>
      <c r="D460" s="84">
        <f t="shared" ca="1" si="64"/>
        <v>1.8736281640853996</v>
      </c>
      <c r="E460" s="95">
        <f t="shared" ca="1" si="56"/>
        <v>0.2260810131459666</v>
      </c>
      <c r="F460" s="86">
        <f t="shared" ca="1" si="57"/>
        <v>1.4962948527539788</v>
      </c>
      <c r="G460" s="83">
        <f t="shared" ca="1" si="58"/>
        <v>2.260810131459666</v>
      </c>
      <c r="H460" s="84">
        <f t="shared" ca="1" si="59"/>
        <v>7.4814742637698934</v>
      </c>
      <c r="I460" s="98">
        <f t="shared" ca="1" si="60"/>
        <v>182.26081013145966</v>
      </c>
      <c r="J460" s="99">
        <f t="shared" ca="1" si="61"/>
        <v>87.481474263769897</v>
      </c>
    </row>
    <row r="461" spans="2:10" x14ac:dyDescent="0.2">
      <c r="B461" s="100">
        <v>443</v>
      </c>
      <c r="C461" s="83">
        <f t="shared" ca="1" si="64"/>
        <v>-0.95466022343975154</v>
      </c>
      <c r="D461" s="84">
        <f t="shared" ca="1" si="64"/>
        <v>0.45752722077195429</v>
      </c>
      <c r="E461" s="95">
        <f t="shared" ca="1" si="56"/>
        <v>-0.95466022343975154</v>
      </c>
      <c r="F461" s="86">
        <f t="shared" ca="1" si="57"/>
        <v>-0.34152236628252253</v>
      </c>
      <c r="G461" s="83">
        <f t="shared" ca="1" si="58"/>
        <v>-9.5466022343975148</v>
      </c>
      <c r="H461" s="84">
        <f t="shared" ca="1" si="59"/>
        <v>-1.7076118314126125</v>
      </c>
      <c r="I461" s="98">
        <f t="shared" ca="1" si="60"/>
        <v>170.45339776560249</v>
      </c>
      <c r="J461" s="99">
        <f t="shared" ca="1" si="61"/>
        <v>78.292388168587394</v>
      </c>
    </row>
    <row r="462" spans="2:10" x14ac:dyDescent="0.2">
      <c r="B462" s="100">
        <v>444</v>
      </c>
      <c r="C462" s="83">
        <f t="shared" ca="1" si="64"/>
        <v>-1.2504269179080407</v>
      </c>
      <c r="D462" s="84">
        <f t="shared" ca="1" si="64"/>
        <v>-0.68459416654988225</v>
      </c>
      <c r="E462" s="95">
        <f t="shared" ca="1" si="56"/>
        <v>-1.2504269179080407</v>
      </c>
      <c r="F462" s="86">
        <f t="shared" ca="1" si="57"/>
        <v>-1.3641968668370212</v>
      </c>
      <c r="G462" s="83">
        <f t="shared" ca="1" si="58"/>
        <v>-12.504269179080406</v>
      </c>
      <c r="H462" s="84">
        <f t="shared" ca="1" si="59"/>
        <v>-6.8209843341851064</v>
      </c>
      <c r="I462" s="98">
        <f t="shared" ca="1" si="60"/>
        <v>167.49573082091959</v>
      </c>
      <c r="J462" s="99">
        <f t="shared" ca="1" si="61"/>
        <v>73.179015665814887</v>
      </c>
    </row>
    <row r="463" spans="2:10" x14ac:dyDescent="0.2">
      <c r="B463" s="100">
        <v>445</v>
      </c>
      <c r="C463" s="83">
        <f t="shared" ca="1" si="64"/>
        <v>0.87995566779393453</v>
      </c>
      <c r="D463" s="84">
        <f t="shared" ca="1" si="64"/>
        <v>-0.22267688502538016</v>
      </c>
      <c r="E463" s="95">
        <f t="shared" ca="1" si="56"/>
        <v>0.87995566779393453</v>
      </c>
      <c r="F463" s="86">
        <f t="shared" ca="1" si="57"/>
        <v>0.45694586374579238</v>
      </c>
      <c r="G463" s="83">
        <f t="shared" ca="1" si="58"/>
        <v>8.7995566779393446</v>
      </c>
      <c r="H463" s="84">
        <f t="shared" ca="1" si="59"/>
        <v>2.2847293187289619</v>
      </c>
      <c r="I463" s="98">
        <f t="shared" ca="1" si="60"/>
        <v>188.79955667793934</v>
      </c>
      <c r="J463" s="99">
        <f t="shared" ca="1" si="61"/>
        <v>82.284729318728964</v>
      </c>
    </row>
    <row r="464" spans="2:10" x14ac:dyDescent="0.2">
      <c r="B464" s="100">
        <v>446</v>
      </c>
      <c r="C464" s="83">
        <f t="shared" ca="1" si="64"/>
        <v>-0.33218208689371537</v>
      </c>
      <c r="D464" s="84">
        <f t="shared" ca="1" si="64"/>
        <v>-1.0149584902445663</v>
      </c>
      <c r="E464" s="95">
        <f t="shared" ca="1" si="56"/>
        <v>-0.33218208689371537</v>
      </c>
      <c r="F464" s="86">
        <f t="shared" ca="1" si="57"/>
        <v>-0.9573528024279484</v>
      </c>
      <c r="G464" s="83">
        <f t="shared" ca="1" si="58"/>
        <v>-3.3218208689371536</v>
      </c>
      <c r="H464" s="84">
        <f t="shared" ca="1" si="59"/>
        <v>-4.7867640121397423</v>
      </c>
      <c r="I464" s="98">
        <f t="shared" ca="1" si="60"/>
        <v>176.67817913106285</v>
      </c>
      <c r="J464" s="99">
        <f t="shared" ca="1" si="61"/>
        <v>75.213235987860259</v>
      </c>
    </row>
    <row r="465" spans="2:10" x14ac:dyDescent="0.2">
      <c r="B465" s="100">
        <v>447</v>
      </c>
      <c r="C465" s="83">
        <f t="shared" ca="1" si="64"/>
        <v>0.63136615902111715</v>
      </c>
      <c r="D465" s="84">
        <f t="shared" ca="1" si="64"/>
        <v>-1.9079526592860045</v>
      </c>
      <c r="E465" s="95">
        <f t="shared" ca="1" si="56"/>
        <v>0.63136615902111715</v>
      </c>
      <c r="F465" s="86">
        <f t="shared" ca="1" si="57"/>
        <v>-0.92059442481911824</v>
      </c>
      <c r="G465" s="83">
        <f t="shared" ca="1" si="58"/>
        <v>6.3136615902111712</v>
      </c>
      <c r="H465" s="84">
        <f t="shared" ca="1" si="59"/>
        <v>-4.602972124095591</v>
      </c>
      <c r="I465" s="98">
        <f t="shared" ca="1" si="60"/>
        <v>186.31366159021118</v>
      </c>
      <c r="J465" s="99">
        <f t="shared" ca="1" si="61"/>
        <v>75.397027875904413</v>
      </c>
    </row>
    <row r="466" spans="2:10" x14ac:dyDescent="0.2">
      <c r="B466" s="100">
        <v>448</v>
      </c>
      <c r="C466" s="83">
        <f t="shared" ca="1" si="64"/>
        <v>-0.1736289972360246</v>
      </c>
      <c r="D466" s="84">
        <f t="shared" ca="1" si="64"/>
        <v>-0.29148403980700799</v>
      </c>
      <c r="E466" s="95">
        <f t="shared" ca="1" si="56"/>
        <v>-0.1736289972360246</v>
      </c>
      <c r="F466" s="86">
        <f t="shared" ca="1" si="57"/>
        <v>-0.32970153889964549</v>
      </c>
      <c r="G466" s="83">
        <f t="shared" ca="1" si="58"/>
        <v>-1.7362899723602458</v>
      </c>
      <c r="H466" s="84">
        <f t="shared" ca="1" si="59"/>
        <v>-1.6485076944982273</v>
      </c>
      <c r="I466" s="98">
        <f t="shared" ca="1" si="60"/>
        <v>178.26371002763975</v>
      </c>
      <c r="J466" s="99">
        <f t="shared" ca="1" si="61"/>
        <v>78.351492305501779</v>
      </c>
    </row>
    <row r="467" spans="2:10" x14ac:dyDescent="0.2">
      <c r="B467" s="100">
        <v>449</v>
      </c>
      <c r="C467" s="83">
        <f t="shared" ca="1" si="64"/>
        <v>0.49594437604810404</v>
      </c>
      <c r="D467" s="84">
        <f t="shared" ca="1" si="64"/>
        <v>1.2584969634142456</v>
      </c>
      <c r="E467" s="95">
        <f t="shared" ref="E467:E530" ca="1" si="65">C467</f>
        <v>0.49594437604810404</v>
      </c>
      <c r="F467" s="86">
        <f t="shared" ref="F467:F530" ca="1" si="66">C467*$H$7+D467*SQRT(1-$H$7^2)</f>
        <v>1.2459076624098073</v>
      </c>
      <c r="G467" s="83">
        <f t="shared" ref="G467:G530" ca="1" si="67">E467*$H$5</f>
        <v>4.9594437604810402</v>
      </c>
      <c r="H467" s="84">
        <f t="shared" ref="H467:H530" ca="1" si="68">F467*$I$5</f>
        <v>6.2295383120490371</v>
      </c>
      <c r="I467" s="98">
        <f t="shared" ref="I467:I530" ca="1" si="69">G467+$H$4</f>
        <v>184.95944376048104</v>
      </c>
      <c r="J467" s="99">
        <f t="shared" ref="J467:J530" ca="1" si="70">H467+$I$4</f>
        <v>86.229538312049044</v>
      </c>
    </row>
    <row r="468" spans="2:10" x14ac:dyDescent="0.2">
      <c r="B468" s="100">
        <v>450</v>
      </c>
      <c r="C468" s="83">
        <f t="shared" ca="1" si="64"/>
        <v>-1.2513046088082633</v>
      </c>
      <c r="D468" s="84">
        <f t="shared" ca="1" si="64"/>
        <v>-0.79947729871926121</v>
      </c>
      <c r="E468" s="95">
        <f t="shared" ca="1" si="65"/>
        <v>-1.2513046088082633</v>
      </c>
      <c r="F468" s="86">
        <f t="shared" ca="1" si="66"/>
        <v>-1.446854217070622</v>
      </c>
      <c r="G468" s="83">
        <f t="shared" ca="1" si="67"/>
        <v>-12.513046088082634</v>
      </c>
      <c r="H468" s="84">
        <f t="shared" ca="1" si="68"/>
        <v>-7.23427108535311</v>
      </c>
      <c r="I468" s="98">
        <f t="shared" ca="1" si="69"/>
        <v>167.48695391191737</v>
      </c>
      <c r="J468" s="99">
        <f t="shared" ca="1" si="70"/>
        <v>72.765728914646886</v>
      </c>
    </row>
    <row r="469" spans="2:10" x14ac:dyDescent="0.2">
      <c r="B469" s="100">
        <v>451</v>
      </c>
      <c r="C469" s="83">
        <f t="shared" ca="1" si="64"/>
        <v>-0.33416103197622538</v>
      </c>
      <c r="D469" s="84">
        <f t="shared" ca="1" si="64"/>
        <v>-3.0886921943047343E-2</v>
      </c>
      <c r="E469" s="95">
        <f t="shared" ca="1" si="65"/>
        <v>-0.33416103197622538</v>
      </c>
      <c r="F469" s="86">
        <f t="shared" ca="1" si="66"/>
        <v>-0.255970396626784</v>
      </c>
      <c r="G469" s="83">
        <f t="shared" ca="1" si="67"/>
        <v>-3.3416103197622538</v>
      </c>
      <c r="H469" s="84">
        <f t="shared" ca="1" si="68"/>
        <v>-1.2798519831339199</v>
      </c>
      <c r="I469" s="98">
        <f t="shared" ca="1" si="69"/>
        <v>176.65838968023775</v>
      </c>
      <c r="J469" s="99">
        <f t="shared" ca="1" si="70"/>
        <v>78.720148016866077</v>
      </c>
    </row>
    <row r="470" spans="2:10" x14ac:dyDescent="0.2">
      <c r="B470" s="100">
        <v>452</v>
      </c>
      <c r="C470" s="83">
        <f t="shared" ca="1" si="64"/>
        <v>-0.44080008288083777</v>
      </c>
      <c r="D470" s="84">
        <f t="shared" ca="1" si="64"/>
        <v>-1.5688489100254939</v>
      </c>
      <c r="E470" s="95">
        <f t="shared" ca="1" si="65"/>
        <v>-0.44080008288083777</v>
      </c>
      <c r="F470" s="86">
        <f t="shared" ca="1" si="66"/>
        <v>-1.4289422786310388</v>
      </c>
      <c r="G470" s="83">
        <f t="shared" ca="1" si="67"/>
        <v>-4.4080008288083778</v>
      </c>
      <c r="H470" s="84">
        <f t="shared" ca="1" si="68"/>
        <v>-7.1447113931551947</v>
      </c>
      <c r="I470" s="98">
        <f t="shared" ca="1" si="69"/>
        <v>175.59199917119162</v>
      </c>
      <c r="J470" s="99">
        <f t="shared" ca="1" si="70"/>
        <v>72.855288606844809</v>
      </c>
    </row>
    <row r="471" spans="2:10" x14ac:dyDescent="0.2">
      <c r="B471" s="100">
        <v>453</v>
      </c>
      <c r="C471" s="83">
        <f t="shared" ca="1" si="64"/>
        <v>-1.2659283463239941</v>
      </c>
      <c r="D471" s="84">
        <f t="shared" ca="1" si="64"/>
        <v>-0.58409401786407622</v>
      </c>
      <c r="E471" s="95">
        <f t="shared" ca="1" si="65"/>
        <v>-1.2659283463239941</v>
      </c>
      <c r="F471" s="86">
        <f t="shared" ca="1" si="66"/>
        <v>-1.3032764048384289</v>
      </c>
      <c r="G471" s="83">
        <f t="shared" ca="1" si="67"/>
        <v>-12.659283463239941</v>
      </c>
      <c r="H471" s="84">
        <f t="shared" ca="1" si="68"/>
        <v>-6.5163820241921444</v>
      </c>
      <c r="I471" s="98">
        <f t="shared" ca="1" si="69"/>
        <v>167.34071653676006</v>
      </c>
      <c r="J471" s="99">
        <f t="shared" ca="1" si="70"/>
        <v>73.48361797580786</v>
      </c>
    </row>
    <row r="472" spans="2:10" x14ac:dyDescent="0.2">
      <c r="B472" s="100">
        <v>454</v>
      </c>
      <c r="C472" s="83">
        <f t="shared" ca="1" si="64"/>
        <v>1.5325643524281893</v>
      </c>
      <c r="D472" s="84">
        <f t="shared" ca="1" si="64"/>
        <v>0.31370351135959124</v>
      </c>
      <c r="E472" s="95">
        <f t="shared" ca="1" si="65"/>
        <v>1.5325643524281893</v>
      </c>
      <c r="F472" s="86">
        <f t="shared" ca="1" si="66"/>
        <v>1.2968241641154425</v>
      </c>
      <c r="G472" s="83">
        <f t="shared" ca="1" si="67"/>
        <v>15.325643524281894</v>
      </c>
      <c r="H472" s="84">
        <f t="shared" ca="1" si="68"/>
        <v>6.4841208205772123</v>
      </c>
      <c r="I472" s="98">
        <f t="shared" ca="1" si="69"/>
        <v>195.3256435242819</v>
      </c>
      <c r="J472" s="99">
        <f t="shared" ca="1" si="70"/>
        <v>86.484120820577218</v>
      </c>
    </row>
    <row r="473" spans="2:10" x14ac:dyDescent="0.2">
      <c r="B473" s="100">
        <v>455</v>
      </c>
      <c r="C473" s="83">
        <f t="shared" ca="1" si="64"/>
        <v>-0.1273095243232282</v>
      </c>
      <c r="D473" s="84">
        <f t="shared" ca="1" si="64"/>
        <v>-6.2846901055428617E-2</v>
      </c>
      <c r="E473" s="95">
        <f t="shared" ca="1" si="65"/>
        <v>-0.1273095243232282</v>
      </c>
      <c r="F473" s="86">
        <f t="shared" ca="1" si="66"/>
        <v>-0.13399833161056551</v>
      </c>
      <c r="G473" s="83">
        <f t="shared" ca="1" si="67"/>
        <v>-1.273095243232282</v>
      </c>
      <c r="H473" s="84">
        <f t="shared" ca="1" si="68"/>
        <v>-0.66999165805282757</v>
      </c>
      <c r="I473" s="98">
        <f t="shared" ca="1" si="69"/>
        <v>178.72690475676771</v>
      </c>
      <c r="J473" s="99">
        <f t="shared" ca="1" si="70"/>
        <v>79.330008341947178</v>
      </c>
    </row>
    <row r="474" spans="2:10" x14ac:dyDescent="0.2">
      <c r="B474" s="100">
        <v>456</v>
      </c>
      <c r="C474" s="83">
        <f t="shared" ca="1" si="64"/>
        <v>0.17550649282747385</v>
      </c>
      <c r="D474" s="84">
        <f t="shared" ca="1" si="64"/>
        <v>0.11759879499514672</v>
      </c>
      <c r="E474" s="95">
        <f t="shared" ca="1" si="65"/>
        <v>0.17550649282747385</v>
      </c>
      <c r="F474" s="86">
        <f t="shared" ca="1" si="66"/>
        <v>0.20683688275330403</v>
      </c>
      <c r="G474" s="83">
        <f t="shared" ca="1" si="67"/>
        <v>1.7550649282747386</v>
      </c>
      <c r="H474" s="84">
        <f t="shared" ca="1" si="68"/>
        <v>1.0341844137665201</v>
      </c>
      <c r="I474" s="98">
        <f t="shared" ca="1" si="69"/>
        <v>181.75506492827475</v>
      </c>
      <c r="J474" s="99">
        <f t="shared" ca="1" si="70"/>
        <v>81.034184413766525</v>
      </c>
    </row>
    <row r="475" spans="2:10" x14ac:dyDescent="0.2">
      <c r="B475" s="100">
        <v>457</v>
      </c>
      <c r="C475" s="83">
        <f t="shared" ca="1" si="64"/>
        <v>-1.389089517632849</v>
      </c>
      <c r="D475" s="84">
        <f t="shared" ca="1" si="64"/>
        <v>-0.62051835154591994</v>
      </c>
      <c r="E475" s="95">
        <f t="shared" ca="1" si="65"/>
        <v>-1.389089517632849</v>
      </c>
      <c r="F475" s="86">
        <f t="shared" ca="1" si="66"/>
        <v>-1.4155014019592522</v>
      </c>
      <c r="G475" s="83">
        <f t="shared" ca="1" si="67"/>
        <v>-13.89089517632849</v>
      </c>
      <c r="H475" s="84">
        <f t="shared" ca="1" si="68"/>
        <v>-7.0775070097962614</v>
      </c>
      <c r="I475" s="98">
        <f t="shared" ca="1" si="69"/>
        <v>166.10910482367152</v>
      </c>
      <c r="J475" s="99">
        <f t="shared" ca="1" si="70"/>
        <v>72.922492990203736</v>
      </c>
    </row>
    <row r="476" spans="2:10" x14ac:dyDescent="0.2">
      <c r="B476" s="100">
        <v>458</v>
      </c>
      <c r="C476" s="83">
        <f t="shared" ca="1" si="64"/>
        <v>1.1024495377416779</v>
      </c>
      <c r="D476" s="84">
        <f t="shared" ca="1" si="64"/>
        <v>0.37467366709145294</v>
      </c>
      <c r="E476" s="95">
        <f t="shared" ca="1" si="65"/>
        <v>1.1024495377416779</v>
      </c>
      <c r="F476" s="86">
        <f t="shared" ca="1" si="66"/>
        <v>1.0392851941785046</v>
      </c>
      <c r="G476" s="83">
        <f t="shared" ca="1" si="67"/>
        <v>11.024495377416779</v>
      </c>
      <c r="H476" s="84">
        <f t="shared" ca="1" si="68"/>
        <v>5.1964259708925233</v>
      </c>
      <c r="I476" s="98">
        <f t="shared" ca="1" si="69"/>
        <v>191.02449537741677</v>
      </c>
      <c r="J476" s="99">
        <f t="shared" ca="1" si="70"/>
        <v>85.19642597089252</v>
      </c>
    </row>
    <row r="477" spans="2:10" x14ac:dyDescent="0.2">
      <c r="B477" s="100">
        <v>459</v>
      </c>
      <c r="C477" s="83">
        <f t="shared" ca="1" si="64"/>
        <v>8.359237218888467E-2</v>
      </c>
      <c r="D477" s="84">
        <f t="shared" ca="1" si="64"/>
        <v>2.1745089005216687</v>
      </c>
      <c r="E477" s="95">
        <f t="shared" ca="1" si="65"/>
        <v>8.359237218888467E-2</v>
      </c>
      <c r="F477" s="86">
        <f t="shared" ca="1" si="66"/>
        <v>1.6114246285627094</v>
      </c>
      <c r="G477" s="83">
        <f t="shared" ca="1" si="67"/>
        <v>0.83592372188884667</v>
      </c>
      <c r="H477" s="84">
        <f t="shared" ca="1" si="68"/>
        <v>8.0571231428135466</v>
      </c>
      <c r="I477" s="98">
        <f t="shared" ca="1" si="69"/>
        <v>180.83592372188883</v>
      </c>
      <c r="J477" s="99">
        <f t="shared" ca="1" si="70"/>
        <v>88.057123142813552</v>
      </c>
    </row>
    <row r="478" spans="2:10" x14ac:dyDescent="0.2">
      <c r="B478" s="100">
        <v>460</v>
      </c>
      <c r="C478" s="83">
        <f t="shared" ca="1" si="64"/>
        <v>0.84296631105534425</v>
      </c>
      <c r="D478" s="84">
        <f t="shared" ca="1" si="64"/>
        <v>-2.2980228735967594</v>
      </c>
      <c r="E478" s="95">
        <f t="shared" ca="1" si="65"/>
        <v>0.84296631105534425</v>
      </c>
      <c r="F478" s="86">
        <f t="shared" ca="1" si="66"/>
        <v>-1.0510401701558219</v>
      </c>
      <c r="G478" s="83">
        <f t="shared" ca="1" si="67"/>
        <v>8.4296631105534416</v>
      </c>
      <c r="H478" s="84">
        <f t="shared" ca="1" si="68"/>
        <v>-5.2552008507791097</v>
      </c>
      <c r="I478" s="98">
        <f t="shared" ca="1" si="69"/>
        <v>188.42966311055343</v>
      </c>
      <c r="J478" s="99">
        <f t="shared" ca="1" si="70"/>
        <v>74.744799149220896</v>
      </c>
    </row>
    <row r="479" spans="2:10" x14ac:dyDescent="0.2">
      <c r="B479" s="100">
        <v>461</v>
      </c>
      <c r="C479" s="83">
        <f t="shared" ref="C479:D498" ca="1" si="71">SQRT(-2*LN(RAND()))*COS(2*PI()*RAND())</f>
        <v>-2.8466786715483593E-2</v>
      </c>
      <c r="D479" s="84">
        <f t="shared" ca="1" si="71"/>
        <v>-1.1495537780377159</v>
      </c>
      <c r="E479" s="95">
        <f t="shared" ca="1" si="65"/>
        <v>-2.8466786715483593E-2</v>
      </c>
      <c r="F479" s="86">
        <f t="shared" ca="1" si="66"/>
        <v>-0.84087235376257663</v>
      </c>
      <c r="G479" s="83">
        <f t="shared" ca="1" si="67"/>
        <v>-0.28466786715483594</v>
      </c>
      <c r="H479" s="84">
        <f t="shared" ca="1" si="68"/>
        <v>-4.2043617688128831</v>
      </c>
      <c r="I479" s="98">
        <f t="shared" ca="1" si="69"/>
        <v>179.71533213284516</v>
      </c>
      <c r="J479" s="99">
        <f t="shared" ca="1" si="70"/>
        <v>75.795638231187112</v>
      </c>
    </row>
    <row r="480" spans="2:10" x14ac:dyDescent="0.2">
      <c r="B480" s="100">
        <v>462</v>
      </c>
      <c r="C480" s="83">
        <f t="shared" ca="1" si="71"/>
        <v>0.15530502488712181</v>
      </c>
      <c r="D480" s="84">
        <f t="shared" ca="1" si="71"/>
        <v>-0.77994102119051656</v>
      </c>
      <c r="E480" s="95">
        <f t="shared" ca="1" si="65"/>
        <v>0.15530502488712181</v>
      </c>
      <c r="F480" s="86">
        <f t="shared" ca="1" si="66"/>
        <v>-0.44827578071068441</v>
      </c>
      <c r="G480" s="83">
        <f t="shared" ca="1" si="67"/>
        <v>1.5530502488712181</v>
      </c>
      <c r="H480" s="84">
        <f t="shared" ca="1" si="68"/>
        <v>-2.241378903553422</v>
      </c>
      <c r="I480" s="98">
        <f t="shared" ca="1" si="69"/>
        <v>181.55305024887122</v>
      </c>
      <c r="J480" s="99">
        <f t="shared" ca="1" si="70"/>
        <v>77.758621096446575</v>
      </c>
    </row>
    <row r="481" spans="2:10" x14ac:dyDescent="0.2">
      <c r="B481" s="100">
        <v>463</v>
      </c>
      <c r="C481" s="83">
        <f t="shared" ca="1" si="71"/>
        <v>-0.91818071800430667</v>
      </c>
      <c r="D481" s="84">
        <f t="shared" ca="1" si="71"/>
        <v>4.3914238311975821E-2</v>
      </c>
      <c r="E481" s="95">
        <f t="shared" ca="1" si="65"/>
        <v>-0.91818071800430667</v>
      </c>
      <c r="F481" s="86">
        <f t="shared" ca="1" si="66"/>
        <v>-0.61136546361311972</v>
      </c>
      <c r="G481" s="83">
        <f t="shared" ca="1" si="67"/>
        <v>-9.1818071800430658</v>
      </c>
      <c r="H481" s="84">
        <f t="shared" ca="1" si="68"/>
        <v>-3.0568273180655985</v>
      </c>
      <c r="I481" s="98">
        <f t="shared" ca="1" si="69"/>
        <v>170.81819281995695</v>
      </c>
      <c r="J481" s="99">
        <f t="shared" ca="1" si="70"/>
        <v>76.943172681934399</v>
      </c>
    </row>
    <row r="482" spans="2:10" x14ac:dyDescent="0.2">
      <c r="B482" s="100">
        <v>464</v>
      </c>
      <c r="C482" s="83">
        <f t="shared" ca="1" si="71"/>
        <v>-0.36630701950580691</v>
      </c>
      <c r="D482" s="84">
        <f t="shared" ca="1" si="71"/>
        <v>0.17296731515543079</v>
      </c>
      <c r="E482" s="95">
        <f t="shared" ca="1" si="65"/>
        <v>-0.36630701950580691</v>
      </c>
      <c r="F482" s="86">
        <f t="shared" ca="1" si="66"/>
        <v>-0.13289154348809243</v>
      </c>
      <c r="G482" s="83">
        <f t="shared" ca="1" si="67"/>
        <v>-3.6630701950580691</v>
      </c>
      <c r="H482" s="84">
        <f t="shared" ca="1" si="68"/>
        <v>-0.66445771744046211</v>
      </c>
      <c r="I482" s="98">
        <f t="shared" ca="1" si="69"/>
        <v>176.33692980494192</v>
      </c>
      <c r="J482" s="99">
        <f t="shared" ca="1" si="70"/>
        <v>79.335542282559544</v>
      </c>
    </row>
    <row r="483" spans="2:10" x14ac:dyDescent="0.2">
      <c r="B483" s="100">
        <v>465</v>
      </c>
      <c r="C483" s="83">
        <f t="shared" ca="1" si="71"/>
        <v>7.5623444122395897E-2</v>
      </c>
      <c r="D483" s="84">
        <f t="shared" ca="1" si="71"/>
        <v>0.32088459673970404</v>
      </c>
      <c r="E483" s="95">
        <f t="shared" ca="1" si="65"/>
        <v>7.5623444122395897E-2</v>
      </c>
      <c r="F483" s="86">
        <f t="shared" ca="1" si="66"/>
        <v>0.28209384902952017</v>
      </c>
      <c r="G483" s="83">
        <f t="shared" ca="1" si="67"/>
        <v>0.756234441223959</v>
      </c>
      <c r="H483" s="84">
        <f t="shared" ca="1" si="68"/>
        <v>1.4104692451476009</v>
      </c>
      <c r="I483" s="98">
        <f t="shared" ca="1" si="69"/>
        <v>180.75623444122397</v>
      </c>
      <c r="J483" s="99">
        <f t="shared" ca="1" si="70"/>
        <v>81.410469245147596</v>
      </c>
    </row>
    <row r="484" spans="2:10" x14ac:dyDescent="0.2">
      <c r="B484" s="100">
        <v>466</v>
      </c>
      <c r="C484" s="83">
        <f t="shared" ca="1" si="71"/>
        <v>0.11637253043229306</v>
      </c>
      <c r="D484" s="84">
        <f t="shared" ca="1" si="71"/>
        <v>0.98503602697949788</v>
      </c>
      <c r="E484" s="95">
        <f t="shared" ca="1" si="65"/>
        <v>0.11637253043229306</v>
      </c>
      <c r="F484" s="86">
        <f t="shared" ca="1" si="66"/>
        <v>0.78491719992363385</v>
      </c>
      <c r="G484" s="83">
        <f t="shared" ca="1" si="67"/>
        <v>1.1637253043229308</v>
      </c>
      <c r="H484" s="84">
        <f t="shared" ca="1" si="68"/>
        <v>3.9245859996181691</v>
      </c>
      <c r="I484" s="98">
        <f t="shared" ca="1" si="69"/>
        <v>181.16372530432292</v>
      </c>
      <c r="J484" s="99">
        <f t="shared" ca="1" si="70"/>
        <v>83.924585999618174</v>
      </c>
    </row>
    <row r="485" spans="2:10" x14ac:dyDescent="0.2">
      <c r="B485" s="100">
        <v>467</v>
      </c>
      <c r="C485" s="83">
        <f t="shared" ca="1" si="71"/>
        <v>-1.0342329715398675</v>
      </c>
      <c r="D485" s="84">
        <f t="shared" ca="1" si="71"/>
        <v>1.01197341179066</v>
      </c>
      <c r="E485" s="95">
        <f t="shared" ca="1" si="65"/>
        <v>-1.0342329715398675</v>
      </c>
      <c r="F485" s="86">
        <f t="shared" ca="1" si="66"/>
        <v>-1.2695108887752493E-3</v>
      </c>
      <c r="G485" s="83">
        <f t="shared" ca="1" si="67"/>
        <v>-10.342329715398675</v>
      </c>
      <c r="H485" s="84">
        <f t="shared" ca="1" si="68"/>
        <v>-6.3475544438762466E-3</v>
      </c>
      <c r="I485" s="98">
        <f t="shared" ca="1" si="69"/>
        <v>169.65767028460132</v>
      </c>
      <c r="J485" s="99">
        <f t="shared" ca="1" si="70"/>
        <v>79.993652445556123</v>
      </c>
    </row>
    <row r="486" spans="2:10" x14ac:dyDescent="0.2">
      <c r="B486" s="100">
        <v>468</v>
      </c>
      <c r="C486" s="83">
        <f t="shared" ca="1" si="71"/>
        <v>0.92074580890489133</v>
      </c>
      <c r="D486" s="84">
        <f t="shared" ca="1" si="71"/>
        <v>0.75394982373730235</v>
      </c>
      <c r="E486" s="95">
        <f t="shared" ca="1" si="65"/>
        <v>0.92074580890489133</v>
      </c>
      <c r="F486" s="86">
        <f t="shared" ca="1" si="66"/>
        <v>1.182949936726668</v>
      </c>
      <c r="G486" s="83">
        <f t="shared" ca="1" si="67"/>
        <v>9.2074580890489131</v>
      </c>
      <c r="H486" s="84">
        <f t="shared" ca="1" si="68"/>
        <v>5.9147496836333406</v>
      </c>
      <c r="I486" s="98">
        <f t="shared" ca="1" si="69"/>
        <v>189.20745808904891</v>
      </c>
      <c r="J486" s="99">
        <f t="shared" ca="1" si="70"/>
        <v>85.914749683633346</v>
      </c>
    </row>
    <row r="487" spans="2:10" x14ac:dyDescent="0.2">
      <c r="B487" s="100">
        <v>469</v>
      </c>
      <c r="C487" s="83">
        <f t="shared" ca="1" si="71"/>
        <v>0.36437867324260359</v>
      </c>
      <c r="D487" s="84">
        <f t="shared" ca="1" si="71"/>
        <v>-0.90115312429382977</v>
      </c>
      <c r="E487" s="95">
        <f t="shared" ca="1" si="65"/>
        <v>0.36437867324260359</v>
      </c>
      <c r="F487" s="86">
        <f t="shared" ca="1" si="66"/>
        <v>-0.38848698276039395</v>
      </c>
      <c r="G487" s="83">
        <f t="shared" ca="1" si="67"/>
        <v>3.6437867324260358</v>
      </c>
      <c r="H487" s="84">
        <f t="shared" ca="1" si="68"/>
        <v>-1.9424349138019696</v>
      </c>
      <c r="I487" s="98">
        <f t="shared" ca="1" si="69"/>
        <v>183.64378673242604</v>
      </c>
      <c r="J487" s="99">
        <f t="shared" ca="1" si="70"/>
        <v>78.057565086198025</v>
      </c>
    </row>
    <row r="488" spans="2:10" x14ac:dyDescent="0.2">
      <c r="B488" s="100">
        <v>470</v>
      </c>
      <c r="C488" s="83">
        <f t="shared" ca="1" si="71"/>
        <v>-0.77968102877450751</v>
      </c>
      <c r="D488" s="84">
        <f t="shared" ca="1" si="71"/>
        <v>-0.61498447215704743</v>
      </c>
      <c r="E488" s="95">
        <f t="shared" ca="1" si="65"/>
        <v>-0.77968102877450751</v>
      </c>
      <c r="F488" s="86">
        <f t="shared" ca="1" si="66"/>
        <v>-0.98496347939963091</v>
      </c>
      <c r="G488" s="83">
        <f t="shared" ca="1" si="67"/>
        <v>-7.7968102877450747</v>
      </c>
      <c r="H488" s="84">
        <f t="shared" ca="1" si="68"/>
        <v>-4.9248173969981544</v>
      </c>
      <c r="I488" s="98">
        <f t="shared" ca="1" si="69"/>
        <v>172.20318971225493</v>
      </c>
      <c r="J488" s="99">
        <f t="shared" ca="1" si="70"/>
        <v>75.075182603001849</v>
      </c>
    </row>
    <row r="489" spans="2:10" x14ac:dyDescent="0.2">
      <c r="B489" s="100">
        <v>471</v>
      </c>
      <c r="C489" s="83">
        <f t="shared" ca="1" si="71"/>
        <v>-0.83155978523483687</v>
      </c>
      <c r="D489" s="84">
        <f t="shared" ca="1" si="71"/>
        <v>-0.11303422198452373</v>
      </c>
      <c r="E489" s="95">
        <f t="shared" ca="1" si="65"/>
        <v>-0.83155978523483687</v>
      </c>
      <c r="F489" s="86">
        <f t="shared" ca="1" si="66"/>
        <v>-0.66281443029223586</v>
      </c>
      <c r="G489" s="83">
        <f t="shared" ca="1" si="67"/>
        <v>-8.3155978523483682</v>
      </c>
      <c r="H489" s="84">
        <f t="shared" ca="1" si="68"/>
        <v>-3.3140721514611791</v>
      </c>
      <c r="I489" s="98">
        <f t="shared" ca="1" si="69"/>
        <v>171.68440214765164</v>
      </c>
      <c r="J489" s="99">
        <f t="shared" ca="1" si="70"/>
        <v>76.685927848538824</v>
      </c>
    </row>
    <row r="490" spans="2:10" x14ac:dyDescent="0.2">
      <c r="B490" s="100">
        <v>472</v>
      </c>
      <c r="C490" s="83">
        <f t="shared" ca="1" si="71"/>
        <v>0.67917015485039556</v>
      </c>
      <c r="D490" s="84">
        <f t="shared" ca="1" si="71"/>
        <v>1.5391889675900732</v>
      </c>
      <c r="E490" s="95">
        <f t="shared" ca="1" si="65"/>
        <v>0.67917015485039556</v>
      </c>
      <c r="F490" s="86">
        <f t="shared" ca="1" si="66"/>
        <v>1.5746198934000035</v>
      </c>
      <c r="G490" s="83">
        <f t="shared" ca="1" si="67"/>
        <v>6.7917015485039558</v>
      </c>
      <c r="H490" s="84">
        <f t="shared" ca="1" si="68"/>
        <v>7.8730994670000172</v>
      </c>
      <c r="I490" s="98">
        <f t="shared" ca="1" si="69"/>
        <v>186.79170154850397</v>
      </c>
      <c r="J490" s="99">
        <f t="shared" ca="1" si="70"/>
        <v>87.873099467000017</v>
      </c>
    </row>
    <row r="491" spans="2:10" x14ac:dyDescent="0.2">
      <c r="B491" s="100">
        <v>473</v>
      </c>
      <c r="C491" s="83">
        <f t="shared" ca="1" si="71"/>
        <v>-0.33920759047429366</v>
      </c>
      <c r="D491" s="84">
        <f t="shared" ca="1" si="71"/>
        <v>9.359887150093428E-2</v>
      </c>
      <c r="E491" s="95">
        <f t="shared" ca="1" si="65"/>
        <v>-0.33920759047429366</v>
      </c>
      <c r="F491" s="86">
        <f t="shared" ca="1" si="66"/>
        <v>-0.17060234915037542</v>
      </c>
      <c r="G491" s="83">
        <f t="shared" ca="1" si="67"/>
        <v>-3.3920759047429367</v>
      </c>
      <c r="H491" s="84">
        <f t="shared" ca="1" si="68"/>
        <v>-0.8530117457518771</v>
      </c>
      <c r="I491" s="98">
        <f t="shared" ca="1" si="69"/>
        <v>176.60792409525706</v>
      </c>
      <c r="J491" s="99">
        <f t="shared" ca="1" si="70"/>
        <v>79.146988254248129</v>
      </c>
    </row>
    <row r="492" spans="2:10" x14ac:dyDescent="0.2">
      <c r="B492" s="100">
        <v>474</v>
      </c>
      <c r="C492" s="83">
        <f t="shared" ca="1" si="71"/>
        <v>-1.1119363041922616</v>
      </c>
      <c r="D492" s="84">
        <f t="shared" ca="1" si="71"/>
        <v>-2.5923492437478441</v>
      </c>
      <c r="E492" s="95">
        <f t="shared" ca="1" si="65"/>
        <v>-1.1119363041922616</v>
      </c>
      <c r="F492" s="86">
        <f t="shared" ca="1" si="66"/>
        <v>-2.6296630715358242</v>
      </c>
      <c r="G492" s="83">
        <f t="shared" ca="1" si="67"/>
        <v>-11.119363041922616</v>
      </c>
      <c r="H492" s="84">
        <f t="shared" ca="1" si="68"/>
        <v>-13.14831535767912</v>
      </c>
      <c r="I492" s="98">
        <f t="shared" ca="1" si="69"/>
        <v>168.88063695807739</v>
      </c>
      <c r="J492" s="99">
        <f t="shared" ca="1" si="70"/>
        <v>66.851684642320876</v>
      </c>
    </row>
    <row r="493" spans="2:10" x14ac:dyDescent="0.2">
      <c r="B493" s="100">
        <v>475</v>
      </c>
      <c r="C493" s="83">
        <f t="shared" ca="1" si="71"/>
        <v>-0.89809657087754491</v>
      </c>
      <c r="D493" s="84">
        <f t="shared" ca="1" si="71"/>
        <v>-3.6235507734460604</v>
      </c>
      <c r="E493" s="95">
        <f t="shared" ca="1" si="65"/>
        <v>-0.89809657087754491</v>
      </c>
      <c r="F493" s="86">
        <f t="shared" ca="1" si="66"/>
        <v>-3.216400450189894</v>
      </c>
      <c r="G493" s="83">
        <f t="shared" ca="1" si="67"/>
        <v>-8.9809657087754484</v>
      </c>
      <c r="H493" s="84">
        <f t="shared" ca="1" si="68"/>
        <v>-16.082002250949468</v>
      </c>
      <c r="I493" s="98">
        <f t="shared" ca="1" si="69"/>
        <v>171.01903429122456</v>
      </c>
      <c r="J493" s="99">
        <f t="shared" ca="1" si="70"/>
        <v>63.917997749050528</v>
      </c>
    </row>
    <row r="494" spans="2:10" x14ac:dyDescent="0.2">
      <c r="B494" s="100">
        <v>476</v>
      </c>
      <c r="C494" s="83">
        <f t="shared" ca="1" si="71"/>
        <v>-7.9923951717031053E-2</v>
      </c>
      <c r="D494" s="84">
        <f t="shared" ca="1" si="71"/>
        <v>0.98593963412155161</v>
      </c>
      <c r="E494" s="95">
        <f t="shared" ca="1" si="65"/>
        <v>-7.9923951717031053E-2</v>
      </c>
      <c r="F494" s="86">
        <f t="shared" ca="1" si="66"/>
        <v>0.64815496699235675</v>
      </c>
      <c r="G494" s="83">
        <f t="shared" ca="1" si="67"/>
        <v>-0.7992395171703105</v>
      </c>
      <c r="H494" s="84">
        <f t="shared" ca="1" si="68"/>
        <v>3.2407748349617838</v>
      </c>
      <c r="I494" s="98">
        <f t="shared" ca="1" si="69"/>
        <v>179.20076048282968</v>
      </c>
      <c r="J494" s="99">
        <f t="shared" ca="1" si="70"/>
        <v>83.240774834961783</v>
      </c>
    </row>
    <row r="495" spans="2:10" x14ac:dyDescent="0.2">
      <c r="B495" s="100">
        <v>477</v>
      </c>
      <c r="C495" s="83">
        <f t="shared" ca="1" si="71"/>
        <v>-0.28060818235196494</v>
      </c>
      <c r="D495" s="84">
        <f t="shared" ca="1" si="71"/>
        <v>0.9148755742351421</v>
      </c>
      <c r="E495" s="95">
        <f t="shared" ca="1" si="65"/>
        <v>-0.28060818235196494</v>
      </c>
      <c r="F495" s="86">
        <f t="shared" ca="1" si="66"/>
        <v>0.4569261157958554</v>
      </c>
      <c r="G495" s="83">
        <f t="shared" ca="1" si="67"/>
        <v>-2.8060818235196496</v>
      </c>
      <c r="H495" s="84">
        <f t="shared" ca="1" si="68"/>
        <v>2.2846305789792769</v>
      </c>
      <c r="I495" s="98">
        <f t="shared" ca="1" si="69"/>
        <v>177.19391817648034</v>
      </c>
      <c r="J495" s="99">
        <f t="shared" ca="1" si="70"/>
        <v>82.284630578979275</v>
      </c>
    </row>
    <row r="496" spans="2:10" x14ac:dyDescent="0.2">
      <c r="B496" s="100">
        <v>478</v>
      </c>
      <c r="C496" s="83">
        <f t="shared" ca="1" si="71"/>
        <v>4.5088845050498143E-2</v>
      </c>
      <c r="D496" s="84">
        <f t="shared" ca="1" si="71"/>
        <v>-2.9385830198271644E-2</v>
      </c>
      <c r="E496" s="95">
        <f t="shared" ca="1" si="65"/>
        <v>4.5088845050498143E-2</v>
      </c>
      <c r="F496" s="86">
        <f t="shared" ca="1" si="66"/>
        <v>1.0576511217921691E-2</v>
      </c>
      <c r="G496" s="83">
        <f t="shared" ca="1" si="67"/>
        <v>0.45088845050498144</v>
      </c>
      <c r="H496" s="84">
        <f t="shared" ca="1" si="68"/>
        <v>5.2882556089608457E-2</v>
      </c>
      <c r="I496" s="98">
        <f t="shared" ca="1" si="69"/>
        <v>180.45088845050498</v>
      </c>
      <c r="J496" s="99">
        <f t="shared" ca="1" si="70"/>
        <v>80.052882556089614</v>
      </c>
    </row>
    <row r="497" spans="2:10" x14ac:dyDescent="0.2">
      <c r="B497" s="100">
        <v>479</v>
      </c>
      <c r="C497" s="83">
        <f t="shared" ca="1" si="71"/>
        <v>-0.68816956603560819</v>
      </c>
      <c r="D497" s="84">
        <f t="shared" ca="1" si="71"/>
        <v>0.80069190917018607</v>
      </c>
      <c r="E497" s="95">
        <f t="shared" ca="1" si="65"/>
        <v>-0.68816956603560819</v>
      </c>
      <c r="F497" s="86">
        <f t="shared" ca="1" si="66"/>
        <v>9.0089700040295928E-2</v>
      </c>
      <c r="G497" s="83">
        <f t="shared" ca="1" si="67"/>
        <v>-6.8816956603560815</v>
      </c>
      <c r="H497" s="84">
        <f t="shared" ca="1" si="68"/>
        <v>0.45044850020147964</v>
      </c>
      <c r="I497" s="98">
        <f t="shared" ca="1" si="69"/>
        <v>173.11830433964391</v>
      </c>
      <c r="J497" s="99">
        <f t="shared" ca="1" si="70"/>
        <v>80.450448500201475</v>
      </c>
    </row>
    <row r="498" spans="2:10" x14ac:dyDescent="0.2">
      <c r="B498" s="100">
        <v>480</v>
      </c>
      <c r="C498" s="83">
        <f t="shared" ca="1" si="71"/>
        <v>-0.88838837284032246</v>
      </c>
      <c r="D498" s="84">
        <f t="shared" ca="1" si="71"/>
        <v>0.94498336455932985</v>
      </c>
      <c r="E498" s="95">
        <f t="shared" ca="1" si="65"/>
        <v>-0.88838837284032246</v>
      </c>
      <c r="F498" s="86">
        <f t="shared" ca="1" si="66"/>
        <v>5.2981245428181278E-2</v>
      </c>
      <c r="G498" s="83">
        <f t="shared" ca="1" si="67"/>
        <v>-8.8838837284032248</v>
      </c>
      <c r="H498" s="84">
        <f t="shared" ca="1" si="68"/>
        <v>0.26490622714090639</v>
      </c>
      <c r="I498" s="98">
        <f t="shared" ca="1" si="69"/>
        <v>171.11611627159678</v>
      </c>
      <c r="J498" s="99">
        <f t="shared" ca="1" si="70"/>
        <v>80.264906227140912</v>
      </c>
    </row>
    <row r="499" spans="2:10" x14ac:dyDescent="0.2">
      <c r="B499" s="100">
        <v>481</v>
      </c>
      <c r="C499" s="83">
        <f t="shared" ref="C499:D518" ca="1" si="72">SQRT(-2*LN(RAND()))*COS(2*PI()*RAND())</f>
        <v>-1.5536759625202297</v>
      </c>
      <c r="D499" s="84">
        <f t="shared" ca="1" si="72"/>
        <v>1.236407513848204</v>
      </c>
      <c r="E499" s="95">
        <f t="shared" ca="1" si="65"/>
        <v>-1.5536759625202297</v>
      </c>
      <c r="F499" s="86">
        <f t="shared" ca="1" si="66"/>
        <v>-0.20460159689820556</v>
      </c>
      <c r="G499" s="83">
        <f t="shared" ca="1" si="67"/>
        <v>-15.536759625202297</v>
      </c>
      <c r="H499" s="84">
        <f t="shared" ca="1" si="68"/>
        <v>-1.0230079844910278</v>
      </c>
      <c r="I499" s="98">
        <f t="shared" ca="1" si="69"/>
        <v>164.46324037479769</v>
      </c>
      <c r="J499" s="99">
        <f t="shared" ca="1" si="70"/>
        <v>78.976992015508969</v>
      </c>
    </row>
    <row r="500" spans="2:10" x14ac:dyDescent="0.2">
      <c r="B500" s="100">
        <v>482</v>
      </c>
      <c r="C500" s="83">
        <f t="shared" ca="1" si="72"/>
        <v>-0.46489216767101582</v>
      </c>
      <c r="D500" s="84">
        <f t="shared" ca="1" si="72"/>
        <v>-1.8544262778780127</v>
      </c>
      <c r="E500" s="95">
        <f t="shared" ca="1" si="65"/>
        <v>-0.46489216767101582</v>
      </c>
      <c r="F500" s="86">
        <f t="shared" ca="1" si="66"/>
        <v>-1.6497497713172053</v>
      </c>
      <c r="G500" s="83">
        <f t="shared" ca="1" si="67"/>
        <v>-4.6489216767101578</v>
      </c>
      <c r="H500" s="84">
        <f t="shared" ca="1" si="68"/>
        <v>-8.2487488565860261</v>
      </c>
      <c r="I500" s="98">
        <f t="shared" ca="1" si="69"/>
        <v>175.35107832328984</v>
      </c>
      <c r="J500" s="99">
        <f t="shared" ca="1" si="70"/>
        <v>71.751251143413981</v>
      </c>
    </row>
    <row r="501" spans="2:10" x14ac:dyDescent="0.2">
      <c r="B501" s="100">
        <v>483</v>
      </c>
      <c r="C501" s="83">
        <f t="shared" ca="1" si="72"/>
        <v>0.76143588785869321</v>
      </c>
      <c r="D501" s="84">
        <f t="shared" ca="1" si="72"/>
        <v>-0.94922269352331379</v>
      </c>
      <c r="E501" s="95">
        <f t="shared" ca="1" si="65"/>
        <v>0.76143588785869321</v>
      </c>
      <c r="F501" s="86">
        <f t="shared" ca="1" si="66"/>
        <v>-0.14487547135345569</v>
      </c>
      <c r="G501" s="83">
        <f t="shared" ca="1" si="67"/>
        <v>7.6143588785869323</v>
      </c>
      <c r="H501" s="84">
        <f t="shared" ca="1" si="68"/>
        <v>-0.72437735676727844</v>
      </c>
      <c r="I501" s="98">
        <f t="shared" ca="1" si="69"/>
        <v>187.61435887858693</v>
      </c>
      <c r="J501" s="99">
        <f t="shared" ca="1" si="70"/>
        <v>79.275622643232722</v>
      </c>
    </row>
    <row r="502" spans="2:10" x14ac:dyDescent="0.2">
      <c r="B502" s="100">
        <v>484</v>
      </c>
      <c r="C502" s="83">
        <f t="shared" ca="1" si="72"/>
        <v>-0.87364057351647939</v>
      </c>
      <c r="D502" s="84">
        <f t="shared" ca="1" si="72"/>
        <v>-1.6730870312895247</v>
      </c>
      <c r="E502" s="95">
        <f t="shared" ca="1" si="65"/>
        <v>-0.87364057351647939</v>
      </c>
      <c r="F502" s="86">
        <f t="shared" ca="1" si="66"/>
        <v>-1.8063715303292729</v>
      </c>
      <c r="G502" s="83">
        <f t="shared" ca="1" si="67"/>
        <v>-8.7364057351647944</v>
      </c>
      <c r="H502" s="84">
        <f t="shared" ca="1" si="68"/>
        <v>-9.031857651646364</v>
      </c>
      <c r="I502" s="98">
        <f t="shared" ca="1" si="69"/>
        <v>171.26359426483521</v>
      </c>
      <c r="J502" s="99">
        <f t="shared" ca="1" si="70"/>
        <v>70.968142348353638</v>
      </c>
    </row>
    <row r="503" spans="2:10" x14ac:dyDescent="0.2">
      <c r="B503" s="100">
        <v>485</v>
      </c>
      <c r="C503" s="83">
        <f t="shared" ca="1" si="72"/>
        <v>-2.246495971309577E-2</v>
      </c>
      <c r="D503" s="84">
        <f t="shared" ca="1" si="72"/>
        <v>-0.71152444840787665</v>
      </c>
      <c r="E503" s="95">
        <f t="shared" ca="1" si="65"/>
        <v>-2.246495971309577E-2</v>
      </c>
      <c r="F503" s="86">
        <f t="shared" ca="1" si="66"/>
        <v>-0.52385556414549506</v>
      </c>
      <c r="G503" s="83">
        <f t="shared" ca="1" si="67"/>
        <v>-0.2246495971309577</v>
      </c>
      <c r="H503" s="84">
        <f t="shared" ca="1" si="68"/>
        <v>-2.6192778207274752</v>
      </c>
      <c r="I503" s="98">
        <f t="shared" ca="1" si="69"/>
        <v>179.77535040286904</v>
      </c>
      <c r="J503" s="99">
        <f t="shared" ca="1" si="70"/>
        <v>77.380722179272524</v>
      </c>
    </row>
    <row r="504" spans="2:10" x14ac:dyDescent="0.2">
      <c r="B504" s="100">
        <v>486</v>
      </c>
      <c r="C504" s="83">
        <f t="shared" ca="1" si="72"/>
        <v>0.67836078414081524</v>
      </c>
      <c r="D504" s="84">
        <f t="shared" ca="1" si="72"/>
        <v>0.61982514716003012</v>
      </c>
      <c r="E504" s="95">
        <f t="shared" ca="1" si="65"/>
        <v>0.67836078414081524</v>
      </c>
      <c r="F504" s="86">
        <f t="shared" ca="1" si="66"/>
        <v>0.91749624156401011</v>
      </c>
      <c r="G504" s="83">
        <f t="shared" ca="1" si="67"/>
        <v>6.783607841408152</v>
      </c>
      <c r="H504" s="84">
        <f t="shared" ca="1" si="68"/>
        <v>4.5874812078200504</v>
      </c>
      <c r="I504" s="98">
        <f t="shared" ca="1" si="69"/>
        <v>186.78360784140816</v>
      </c>
      <c r="J504" s="99">
        <f t="shared" ca="1" si="70"/>
        <v>84.587481207820048</v>
      </c>
    </row>
    <row r="505" spans="2:10" x14ac:dyDescent="0.2">
      <c r="B505" s="100">
        <v>487</v>
      </c>
      <c r="C505" s="83">
        <f t="shared" ca="1" si="72"/>
        <v>-0.67652873163622274</v>
      </c>
      <c r="D505" s="84">
        <f t="shared" ca="1" si="72"/>
        <v>-0.59507076614750742</v>
      </c>
      <c r="E505" s="95">
        <f t="shared" ca="1" si="65"/>
        <v>-0.67652873163622274</v>
      </c>
      <c r="F505" s="86">
        <f t="shared" ca="1" si="66"/>
        <v>-0.89853564078141424</v>
      </c>
      <c r="G505" s="83">
        <f t="shared" ca="1" si="67"/>
        <v>-6.7652873163622278</v>
      </c>
      <c r="H505" s="84">
        <f t="shared" ca="1" si="68"/>
        <v>-4.4926782039070714</v>
      </c>
      <c r="I505" s="98">
        <f t="shared" ca="1" si="69"/>
        <v>173.23471268363778</v>
      </c>
      <c r="J505" s="99">
        <f t="shared" ca="1" si="70"/>
        <v>75.507321796092924</v>
      </c>
    </row>
    <row r="506" spans="2:10" x14ac:dyDescent="0.2">
      <c r="B506" s="100">
        <v>488</v>
      </c>
      <c r="C506" s="83">
        <f t="shared" ca="1" si="72"/>
        <v>-0.45040926579153895</v>
      </c>
      <c r="D506" s="84">
        <f t="shared" ca="1" si="72"/>
        <v>-1.0959311205394382</v>
      </c>
      <c r="E506" s="95">
        <f t="shared" ca="1" si="65"/>
        <v>-0.45040926579153895</v>
      </c>
      <c r="F506" s="86">
        <f t="shared" ca="1" si="66"/>
        <v>-1.0979378520485936</v>
      </c>
      <c r="G506" s="83">
        <f t="shared" ca="1" si="67"/>
        <v>-4.5040926579153897</v>
      </c>
      <c r="H506" s="84">
        <f t="shared" ca="1" si="68"/>
        <v>-5.4896892602429679</v>
      </c>
      <c r="I506" s="98">
        <f t="shared" ca="1" si="69"/>
        <v>175.49590734208462</v>
      </c>
      <c r="J506" s="99">
        <f t="shared" ca="1" si="70"/>
        <v>74.510310739757031</v>
      </c>
    </row>
    <row r="507" spans="2:10" x14ac:dyDescent="0.2">
      <c r="B507" s="100">
        <v>489</v>
      </c>
      <c r="C507" s="83">
        <f t="shared" ca="1" si="72"/>
        <v>0.87394261722172528</v>
      </c>
      <c r="D507" s="84">
        <f t="shared" ca="1" si="72"/>
        <v>1.1342758013219074</v>
      </c>
      <c r="E507" s="95">
        <f t="shared" ca="1" si="65"/>
        <v>0.87394261722172528</v>
      </c>
      <c r="F507" s="86">
        <f t="shared" ca="1" si="66"/>
        <v>1.4217947773920567</v>
      </c>
      <c r="G507" s="83">
        <f t="shared" ca="1" si="67"/>
        <v>8.7394261722172537</v>
      </c>
      <c r="H507" s="84">
        <f t="shared" ca="1" si="68"/>
        <v>7.1089738869602837</v>
      </c>
      <c r="I507" s="98">
        <f t="shared" ca="1" si="69"/>
        <v>188.73942617221726</v>
      </c>
      <c r="J507" s="99">
        <f t="shared" ca="1" si="70"/>
        <v>87.108973886960285</v>
      </c>
    </row>
    <row r="508" spans="2:10" x14ac:dyDescent="0.2">
      <c r="B508" s="100">
        <v>490</v>
      </c>
      <c r="C508" s="83">
        <f t="shared" ca="1" si="72"/>
        <v>-1.3460249338668022</v>
      </c>
      <c r="D508" s="84">
        <f t="shared" ca="1" si="72"/>
        <v>1.760651926554692</v>
      </c>
      <c r="E508" s="95">
        <f t="shared" ca="1" si="65"/>
        <v>-1.3460249338668022</v>
      </c>
      <c r="F508" s="86">
        <f t="shared" ca="1" si="66"/>
        <v>0.31513951839988008</v>
      </c>
      <c r="G508" s="83">
        <f t="shared" ca="1" si="67"/>
        <v>-13.460249338668023</v>
      </c>
      <c r="H508" s="84">
        <f t="shared" ca="1" si="68"/>
        <v>1.5756975919994005</v>
      </c>
      <c r="I508" s="98">
        <f t="shared" ca="1" si="69"/>
        <v>166.53975066133196</v>
      </c>
      <c r="J508" s="99">
        <f t="shared" ca="1" si="70"/>
        <v>81.575697591999401</v>
      </c>
    </row>
    <row r="509" spans="2:10" x14ac:dyDescent="0.2">
      <c r="B509" s="100">
        <v>491</v>
      </c>
      <c r="C509" s="83">
        <f t="shared" ca="1" si="72"/>
        <v>-0.76882977485431525</v>
      </c>
      <c r="D509" s="84">
        <f t="shared" ca="1" si="72"/>
        <v>-0.18746151051064552</v>
      </c>
      <c r="E509" s="95">
        <f t="shared" ca="1" si="65"/>
        <v>-0.76882977485431525</v>
      </c>
      <c r="F509" s="86">
        <f t="shared" ca="1" si="66"/>
        <v>-0.67205513843985143</v>
      </c>
      <c r="G509" s="83">
        <f t="shared" ca="1" si="67"/>
        <v>-7.6882977485431523</v>
      </c>
      <c r="H509" s="84">
        <f t="shared" ca="1" si="68"/>
        <v>-3.3602756921992571</v>
      </c>
      <c r="I509" s="98">
        <f t="shared" ca="1" si="69"/>
        <v>172.31170225145684</v>
      </c>
      <c r="J509" s="99">
        <f t="shared" ca="1" si="70"/>
        <v>76.639724307800748</v>
      </c>
    </row>
    <row r="510" spans="2:10" x14ac:dyDescent="0.2">
      <c r="B510" s="100">
        <v>492</v>
      </c>
      <c r="C510" s="83">
        <f t="shared" ca="1" si="72"/>
        <v>0.40732203767287484</v>
      </c>
      <c r="D510" s="84">
        <f t="shared" ca="1" si="72"/>
        <v>-0.61140443228694719</v>
      </c>
      <c r="E510" s="95">
        <f t="shared" ca="1" si="65"/>
        <v>0.40732203767287484</v>
      </c>
      <c r="F510" s="86">
        <f t="shared" ca="1" si="66"/>
        <v>-0.15150467303609827</v>
      </c>
      <c r="G510" s="83">
        <f t="shared" ca="1" si="67"/>
        <v>4.0732203767287487</v>
      </c>
      <c r="H510" s="84">
        <f t="shared" ca="1" si="68"/>
        <v>-0.75752336518049135</v>
      </c>
      <c r="I510" s="98">
        <f t="shared" ca="1" si="69"/>
        <v>184.07322037672876</v>
      </c>
      <c r="J510" s="99">
        <f t="shared" ca="1" si="70"/>
        <v>79.242476634819511</v>
      </c>
    </row>
    <row r="511" spans="2:10" x14ac:dyDescent="0.2">
      <c r="B511" s="100">
        <v>493</v>
      </c>
      <c r="C511" s="83">
        <f t="shared" ca="1" si="72"/>
        <v>-0.37324788723463881</v>
      </c>
      <c r="D511" s="84">
        <f t="shared" ca="1" si="72"/>
        <v>1.643039620639374</v>
      </c>
      <c r="E511" s="95">
        <f t="shared" ca="1" si="65"/>
        <v>-0.37324788723463881</v>
      </c>
      <c r="F511" s="86">
        <f t="shared" ca="1" si="66"/>
        <v>0.91209146454138135</v>
      </c>
      <c r="G511" s="83">
        <f t="shared" ca="1" si="67"/>
        <v>-3.732478872346388</v>
      </c>
      <c r="H511" s="84">
        <f t="shared" ca="1" si="68"/>
        <v>4.560457322706907</v>
      </c>
      <c r="I511" s="98">
        <f t="shared" ca="1" si="69"/>
        <v>176.26752112765362</v>
      </c>
      <c r="J511" s="99">
        <f t="shared" ca="1" si="70"/>
        <v>84.56045732270691</v>
      </c>
    </row>
    <row r="512" spans="2:10" x14ac:dyDescent="0.2">
      <c r="B512" s="100">
        <v>494</v>
      </c>
      <c r="C512" s="83">
        <f t="shared" ca="1" si="72"/>
        <v>0.23350547038277497</v>
      </c>
      <c r="D512" s="84">
        <f t="shared" ca="1" si="72"/>
        <v>2.2660405079258124</v>
      </c>
      <c r="E512" s="95">
        <f t="shared" ca="1" si="65"/>
        <v>0.23350547038277497</v>
      </c>
      <c r="F512" s="86">
        <f t="shared" ca="1" si="66"/>
        <v>1.7817304396210498</v>
      </c>
      <c r="G512" s="83">
        <f t="shared" ca="1" si="67"/>
        <v>2.3350547038277498</v>
      </c>
      <c r="H512" s="84">
        <f t="shared" ca="1" si="68"/>
        <v>8.9086521981052496</v>
      </c>
      <c r="I512" s="98">
        <f t="shared" ca="1" si="69"/>
        <v>182.33505470382775</v>
      </c>
      <c r="J512" s="99">
        <f t="shared" ca="1" si="70"/>
        <v>88.908652198105244</v>
      </c>
    </row>
    <row r="513" spans="2:10" x14ac:dyDescent="0.2">
      <c r="B513" s="100">
        <v>495</v>
      </c>
      <c r="C513" s="83">
        <f t="shared" ca="1" si="72"/>
        <v>0.85403520599962268</v>
      </c>
      <c r="D513" s="84">
        <f t="shared" ca="1" si="72"/>
        <v>1.9066072721511323E-2</v>
      </c>
      <c r="E513" s="95">
        <f t="shared" ca="1" si="65"/>
        <v>0.85403520599962268</v>
      </c>
      <c r="F513" s="86">
        <f t="shared" ca="1" si="66"/>
        <v>0.61144054357514244</v>
      </c>
      <c r="G513" s="83">
        <f t="shared" ca="1" si="67"/>
        <v>8.540352059996227</v>
      </c>
      <c r="H513" s="84">
        <f t="shared" ca="1" si="68"/>
        <v>3.057202717875712</v>
      </c>
      <c r="I513" s="98">
        <f t="shared" ca="1" si="69"/>
        <v>188.54035205999622</v>
      </c>
      <c r="J513" s="99">
        <f t="shared" ca="1" si="70"/>
        <v>83.057202717875711</v>
      </c>
    </row>
    <row r="514" spans="2:10" x14ac:dyDescent="0.2">
      <c r="B514" s="100">
        <v>496</v>
      </c>
      <c r="C514" s="83">
        <f t="shared" ca="1" si="72"/>
        <v>-0.32934054163516358</v>
      </c>
      <c r="D514" s="84">
        <f t="shared" ca="1" si="72"/>
        <v>-0.56325836009749286</v>
      </c>
      <c r="E514" s="95">
        <f t="shared" ca="1" si="65"/>
        <v>-0.32934054163516358</v>
      </c>
      <c r="F514" s="86">
        <f t="shared" ca="1" si="66"/>
        <v>-0.6327853056860806</v>
      </c>
      <c r="G514" s="83">
        <f t="shared" ca="1" si="67"/>
        <v>-3.2934054163516358</v>
      </c>
      <c r="H514" s="84">
        <f t="shared" ca="1" si="68"/>
        <v>-3.163926528430403</v>
      </c>
      <c r="I514" s="98">
        <f t="shared" ca="1" si="69"/>
        <v>176.70659458364835</v>
      </c>
      <c r="J514" s="99">
        <f t="shared" ca="1" si="70"/>
        <v>76.836073471569591</v>
      </c>
    </row>
    <row r="515" spans="2:10" x14ac:dyDescent="0.2">
      <c r="B515" s="100">
        <v>497</v>
      </c>
      <c r="C515" s="83">
        <f t="shared" ca="1" si="72"/>
        <v>-0.33592087120455627</v>
      </c>
      <c r="D515" s="84">
        <f t="shared" ca="1" si="72"/>
        <v>-0.47309772040888332</v>
      </c>
      <c r="E515" s="95">
        <f t="shared" ca="1" si="65"/>
        <v>-0.33592087120455627</v>
      </c>
      <c r="F515" s="86">
        <f t="shared" ca="1" si="66"/>
        <v>-0.57300396084387095</v>
      </c>
      <c r="G515" s="83">
        <f t="shared" ca="1" si="67"/>
        <v>-3.3592087120455627</v>
      </c>
      <c r="H515" s="84">
        <f t="shared" ca="1" si="68"/>
        <v>-2.8650198042193549</v>
      </c>
      <c r="I515" s="98">
        <f t="shared" ca="1" si="69"/>
        <v>176.64079128795444</v>
      </c>
      <c r="J515" s="99">
        <f t="shared" ca="1" si="70"/>
        <v>77.134980195780642</v>
      </c>
    </row>
    <row r="516" spans="2:10" x14ac:dyDescent="0.2">
      <c r="B516" s="100">
        <v>498</v>
      </c>
      <c r="C516" s="83">
        <f t="shared" ca="1" si="72"/>
        <v>-0.23900242307205319</v>
      </c>
      <c r="D516" s="84">
        <f t="shared" ca="1" si="72"/>
        <v>0.35381091930012198</v>
      </c>
      <c r="E516" s="95">
        <f t="shared" ca="1" si="65"/>
        <v>-0.23900242307205319</v>
      </c>
      <c r="F516" s="86">
        <f t="shared" ca="1" si="66"/>
        <v>8.53698395914399E-2</v>
      </c>
      <c r="G516" s="83">
        <f t="shared" ca="1" si="67"/>
        <v>-2.3900242307205319</v>
      </c>
      <c r="H516" s="84">
        <f t="shared" ca="1" si="68"/>
        <v>0.4268491979571995</v>
      </c>
      <c r="I516" s="98">
        <f t="shared" ca="1" si="69"/>
        <v>177.60997576927946</v>
      </c>
      <c r="J516" s="99">
        <f t="shared" ca="1" si="70"/>
        <v>80.426849197957196</v>
      </c>
    </row>
    <row r="517" spans="2:10" x14ac:dyDescent="0.2">
      <c r="B517" s="100">
        <v>499</v>
      </c>
      <c r="C517" s="83">
        <f t="shared" ca="1" si="72"/>
        <v>0.613847628069494</v>
      </c>
      <c r="D517" s="84">
        <f t="shared" ca="1" si="72"/>
        <v>-8.6389128802425816E-2</v>
      </c>
      <c r="E517" s="95">
        <f t="shared" ca="1" si="65"/>
        <v>0.613847628069494</v>
      </c>
      <c r="F517" s="86">
        <f t="shared" ca="1" si="66"/>
        <v>0.36799916161397639</v>
      </c>
      <c r="G517" s="83">
        <f t="shared" ca="1" si="67"/>
        <v>6.13847628069494</v>
      </c>
      <c r="H517" s="84">
        <f t="shared" ca="1" si="68"/>
        <v>1.8399958080698819</v>
      </c>
      <c r="I517" s="98">
        <f t="shared" ca="1" si="69"/>
        <v>186.13847628069493</v>
      </c>
      <c r="J517" s="99">
        <f t="shared" ca="1" si="70"/>
        <v>81.839995808069887</v>
      </c>
    </row>
    <row r="518" spans="2:10" x14ac:dyDescent="0.2">
      <c r="B518" s="100">
        <v>500</v>
      </c>
      <c r="C518" s="83">
        <f t="shared" ca="1" si="72"/>
        <v>-0.33022871217737965</v>
      </c>
      <c r="D518" s="84">
        <f t="shared" ca="1" si="72"/>
        <v>0.79016747227236861</v>
      </c>
      <c r="E518" s="95">
        <f t="shared" ca="1" si="65"/>
        <v>-0.33022871217737965</v>
      </c>
      <c r="F518" s="86">
        <f t="shared" ca="1" si="66"/>
        <v>0.33313234645540801</v>
      </c>
      <c r="G518" s="83">
        <f t="shared" ca="1" si="67"/>
        <v>-3.3022871217737966</v>
      </c>
      <c r="H518" s="84">
        <f t="shared" ca="1" si="68"/>
        <v>1.66566173227704</v>
      </c>
      <c r="I518" s="98">
        <f t="shared" ca="1" si="69"/>
        <v>176.69771287822621</v>
      </c>
      <c r="J518" s="99">
        <f t="shared" ca="1" si="70"/>
        <v>81.665661732277044</v>
      </c>
    </row>
    <row r="519" spans="2:10" x14ac:dyDescent="0.2">
      <c r="B519" s="100">
        <v>501</v>
      </c>
      <c r="C519" s="83">
        <f t="shared" ref="C519:D538" ca="1" si="73">SQRT(-2*LN(RAND()))*COS(2*PI()*RAND())</f>
        <v>1.3216722214953536</v>
      </c>
      <c r="D519" s="84">
        <f t="shared" ca="1" si="73"/>
        <v>0.97978880259032541</v>
      </c>
      <c r="E519" s="95">
        <f t="shared" ca="1" si="65"/>
        <v>1.3216722214953536</v>
      </c>
      <c r="F519" s="86">
        <f t="shared" ca="1" si="66"/>
        <v>1.624879715925398</v>
      </c>
      <c r="G519" s="83">
        <f t="shared" ca="1" si="67"/>
        <v>13.216722214953535</v>
      </c>
      <c r="H519" s="84">
        <f t="shared" ca="1" si="68"/>
        <v>8.1243985796269911</v>
      </c>
      <c r="I519" s="98">
        <f t="shared" ca="1" si="69"/>
        <v>193.21672221495353</v>
      </c>
      <c r="J519" s="99">
        <f t="shared" ca="1" si="70"/>
        <v>88.124398579626984</v>
      </c>
    </row>
    <row r="520" spans="2:10" x14ac:dyDescent="0.2">
      <c r="B520" s="100">
        <v>502</v>
      </c>
      <c r="C520" s="83">
        <f t="shared" ca="1" si="73"/>
        <v>-1.0571471349214059</v>
      </c>
      <c r="D520" s="84">
        <f t="shared" ca="1" si="73"/>
        <v>1.4044802268205936</v>
      </c>
      <c r="E520" s="95">
        <f t="shared" ca="1" si="65"/>
        <v>-1.0571471349214059</v>
      </c>
      <c r="F520" s="86">
        <f t="shared" ca="1" si="66"/>
        <v>0.26299650746930558</v>
      </c>
      <c r="G520" s="83">
        <f t="shared" ca="1" si="67"/>
        <v>-10.571471349214059</v>
      </c>
      <c r="H520" s="84">
        <f t="shared" ca="1" si="68"/>
        <v>1.3149825373465278</v>
      </c>
      <c r="I520" s="98">
        <f t="shared" ca="1" si="69"/>
        <v>169.42852865078595</v>
      </c>
      <c r="J520" s="99">
        <f t="shared" ca="1" si="70"/>
        <v>81.314982537346523</v>
      </c>
    </row>
    <row r="521" spans="2:10" x14ac:dyDescent="0.2">
      <c r="B521" s="100">
        <v>503</v>
      </c>
      <c r="C521" s="83">
        <f t="shared" ca="1" si="73"/>
        <v>9.2095969546161741E-2</v>
      </c>
      <c r="D521" s="84">
        <f t="shared" ca="1" si="73"/>
        <v>-1.2683616951697547</v>
      </c>
      <c r="E521" s="95">
        <f t="shared" ca="1" si="65"/>
        <v>9.2095969546161741E-2</v>
      </c>
      <c r="F521" s="86">
        <f t="shared" ca="1" si="66"/>
        <v>-0.84132424807369544</v>
      </c>
      <c r="G521" s="83">
        <f t="shared" ca="1" si="67"/>
        <v>0.92095969546161738</v>
      </c>
      <c r="H521" s="84">
        <f t="shared" ca="1" si="68"/>
        <v>-4.2066212403684773</v>
      </c>
      <c r="I521" s="98">
        <f t="shared" ca="1" si="69"/>
        <v>180.92095969546162</v>
      </c>
      <c r="J521" s="99">
        <f t="shared" ca="1" si="70"/>
        <v>75.793378759631523</v>
      </c>
    </row>
    <row r="522" spans="2:10" x14ac:dyDescent="0.2">
      <c r="B522" s="100">
        <v>504</v>
      </c>
      <c r="C522" s="83">
        <f t="shared" ca="1" si="73"/>
        <v>0.43636077575174215</v>
      </c>
      <c r="D522" s="84">
        <f t="shared" ca="1" si="73"/>
        <v>-1.2870968472046647</v>
      </c>
      <c r="E522" s="95">
        <f t="shared" ca="1" si="65"/>
        <v>0.43636077575174215</v>
      </c>
      <c r="F522" s="86">
        <f t="shared" ca="1" si="66"/>
        <v>-0.61371845846530704</v>
      </c>
      <c r="G522" s="83">
        <f t="shared" ca="1" si="67"/>
        <v>4.3636077575174212</v>
      </c>
      <c r="H522" s="84">
        <f t="shared" ca="1" si="68"/>
        <v>-3.0685922923265352</v>
      </c>
      <c r="I522" s="98">
        <f t="shared" ca="1" si="69"/>
        <v>184.36360775751743</v>
      </c>
      <c r="J522" s="99">
        <f t="shared" ca="1" si="70"/>
        <v>76.931407707673458</v>
      </c>
    </row>
    <row r="523" spans="2:10" x14ac:dyDescent="0.2">
      <c r="B523" s="100">
        <v>505</v>
      </c>
      <c r="C523" s="83">
        <f t="shared" ca="1" si="73"/>
        <v>-1.9362719635642056</v>
      </c>
      <c r="D523" s="84">
        <f t="shared" ca="1" si="73"/>
        <v>-1.3323544984657452</v>
      </c>
      <c r="E523" s="95">
        <f t="shared" ca="1" si="65"/>
        <v>-1.9362719635642056</v>
      </c>
      <c r="F523" s="86">
        <f t="shared" ca="1" si="66"/>
        <v>-2.3068818037189662</v>
      </c>
      <c r="G523" s="83">
        <f t="shared" ca="1" si="67"/>
        <v>-19.362719635642055</v>
      </c>
      <c r="H523" s="84">
        <f t="shared" ca="1" si="68"/>
        <v>-11.534409018594831</v>
      </c>
      <c r="I523" s="98">
        <f t="shared" ca="1" si="69"/>
        <v>160.63728036435793</v>
      </c>
      <c r="J523" s="99">
        <f t="shared" ca="1" si="70"/>
        <v>68.465590981405171</v>
      </c>
    </row>
    <row r="524" spans="2:10" x14ac:dyDescent="0.2">
      <c r="B524" s="100">
        <v>506</v>
      </c>
      <c r="C524" s="83">
        <f t="shared" ca="1" si="73"/>
        <v>-0.30547825250478211</v>
      </c>
      <c r="D524" s="84">
        <f t="shared" ca="1" si="73"/>
        <v>-0.78219996438546502</v>
      </c>
      <c r="E524" s="95">
        <f t="shared" ca="1" si="65"/>
        <v>-0.30547825250478211</v>
      </c>
      <c r="F524" s="86">
        <f t="shared" ca="1" si="66"/>
        <v>-0.77243728300010395</v>
      </c>
      <c r="G524" s="83">
        <f t="shared" ca="1" si="67"/>
        <v>-3.0547825250478211</v>
      </c>
      <c r="H524" s="84">
        <f t="shared" ca="1" si="68"/>
        <v>-3.8621864150005196</v>
      </c>
      <c r="I524" s="98">
        <f t="shared" ca="1" si="69"/>
        <v>176.94521747495219</v>
      </c>
      <c r="J524" s="99">
        <f t="shared" ca="1" si="70"/>
        <v>76.137813584999478</v>
      </c>
    </row>
    <row r="525" spans="2:10" x14ac:dyDescent="0.2">
      <c r="B525" s="100">
        <v>507</v>
      </c>
      <c r="C525" s="83">
        <f t="shared" ca="1" si="73"/>
        <v>-0.8788693273226964</v>
      </c>
      <c r="D525" s="84">
        <f t="shared" ca="1" si="73"/>
        <v>-0.45665000084775881</v>
      </c>
      <c r="E525" s="95">
        <f t="shared" ca="1" si="65"/>
        <v>-0.8788693273226964</v>
      </c>
      <c r="F525" s="86">
        <f t="shared" ca="1" si="66"/>
        <v>-0.94132185892071751</v>
      </c>
      <c r="G525" s="83">
        <f t="shared" ca="1" si="67"/>
        <v>-8.7886932732269649</v>
      </c>
      <c r="H525" s="84">
        <f t="shared" ca="1" si="68"/>
        <v>-4.706609294603588</v>
      </c>
      <c r="I525" s="98">
        <f t="shared" ca="1" si="69"/>
        <v>171.21130672677305</v>
      </c>
      <c r="J525" s="99">
        <f t="shared" ca="1" si="70"/>
        <v>75.293390705396405</v>
      </c>
    </row>
    <row r="526" spans="2:10" x14ac:dyDescent="0.2">
      <c r="B526" s="100">
        <v>508</v>
      </c>
      <c r="C526" s="83">
        <f t="shared" ca="1" si="73"/>
        <v>0.23385603480279249</v>
      </c>
      <c r="D526" s="84">
        <f t="shared" ca="1" si="73"/>
        <v>0.79723778727795669</v>
      </c>
      <c r="E526" s="95">
        <f t="shared" ca="1" si="65"/>
        <v>0.23385603480279249</v>
      </c>
      <c r="F526" s="86">
        <f t="shared" ca="1" si="66"/>
        <v>0.73304088419949442</v>
      </c>
      <c r="G526" s="83">
        <f t="shared" ca="1" si="67"/>
        <v>2.3385603480279249</v>
      </c>
      <c r="H526" s="84">
        <f t="shared" ca="1" si="68"/>
        <v>3.6652044209974721</v>
      </c>
      <c r="I526" s="98">
        <f t="shared" ca="1" si="69"/>
        <v>182.33856034802793</v>
      </c>
      <c r="J526" s="99">
        <f t="shared" ca="1" si="70"/>
        <v>83.665204420997469</v>
      </c>
    </row>
    <row r="527" spans="2:10" x14ac:dyDescent="0.2">
      <c r="B527" s="100">
        <v>509</v>
      </c>
      <c r="C527" s="83">
        <f t="shared" ca="1" si="73"/>
        <v>0.7862409788973348</v>
      </c>
      <c r="D527" s="84">
        <f t="shared" ca="1" si="73"/>
        <v>2.1982625628906596</v>
      </c>
      <c r="E527" s="95">
        <f t="shared" ca="1" si="65"/>
        <v>0.7862409788973348</v>
      </c>
      <c r="F527" s="86">
        <f t="shared" ca="1" si="66"/>
        <v>2.1202421612310163</v>
      </c>
      <c r="G527" s="83">
        <f t="shared" ca="1" si="67"/>
        <v>7.8624097889733484</v>
      </c>
      <c r="H527" s="84">
        <f t="shared" ca="1" si="68"/>
        <v>10.60121080615508</v>
      </c>
      <c r="I527" s="98">
        <f t="shared" ca="1" si="69"/>
        <v>187.86240978897334</v>
      </c>
      <c r="J527" s="99">
        <f t="shared" ca="1" si="70"/>
        <v>90.60121080615508</v>
      </c>
    </row>
    <row r="528" spans="2:10" x14ac:dyDescent="0.2">
      <c r="B528" s="100">
        <v>510</v>
      </c>
      <c r="C528" s="83">
        <f t="shared" ca="1" si="73"/>
        <v>0.79859936095506001</v>
      </c>
      <c r="D528" s="84">
        <f t="shared" ca="1" si="73"/>
        <v>-1.2202861917288972</v>
      </c>
      <c r="E528" s="95">
        <f t="shared" ca="1" si="65"/>
        <v>0.79859936095506001</v>
      </c>
      <c r="F528" s="86">
        <f t="shared" ca="1" si="66"/>
        <v>-0.31243909738856168</v>
      </c>
      <c r="G528" s="83">
        <f t="shared" ca="1" si="67"/>
        <v>7.9859936095505999</v>
      </c>
      <c r="H528" s="84">
        <f t="shared" ca="1" si="68"/>
        <v>-1.5621954869428083</v>
      </c>
      <c r="I528" s="98">
        <f t="shared" ca="1" si="69"/>
        <v>187.9859936095506</v>
      </c>
      <c r="J528" s="99">
        <f t="shared" ca="1" si="70"/>
        <v>78.437804513057188</v>
      </c>
    </row>
    <row r="529" spans="2:10" x14ac:dyDescent="0.2">
      <c r="B529" s="100">
        <v>511</v>
      </c>
      <c r="C529" s="83">
        <f t="shared" ca="1" si="73"/>
        <v>0.39067120601248739</v>
      </c>
      <c r="D529" s="84">
        <f t="shared" ca="1" si="73"/>
        <v>1.3825555501746889</v>
      </c>
      <c r="E529" s="95">
        <f t="shared" ca="1" si="65"/>
        <v>0.39067120601248739</v>
      </c>
      <c r="F529" s="86">
        <f t="shared" ca="1" si="66"/>
        <v>1.2608119952144634</v>
      </c>
      <c r="G529" s="83">
        <f t="shared" ca="1" si="67"/>
        <v>3.9067120601248737</v>
      </c>
      <c r="H529" s="84">
        <f t="shared" ca="1" si="68"/>
        <v>6.3040599760723168</v>
      </c>
      <c r="I529" s="98">
        <f t="shared" ca="1" si="69"/>
        <v>183.90671206012487</v>
      </c>
      <c r="J529" s="99">
        <f t="shared" ca="1" si="70"/>
        <v>86.304059976072324</v>
      </c>
    </row>
    <row r="530" spans="2:10" x14ac:dyDescent="0.2">
      <c r="B530" s="100">
        <v>512</v>
      </c>
      <c r="C530" s="83">
        <f t="shared" ca="1" si="73"/>
        <v>9.132847874476728E-2</v>
      </c>
      <c r="D530" s="84">
        <f t="shared" ca="1" si="73"/>
        <v>0.73974166674397113</v>
      </c>
      <c r="E530" s="95">
        <f t="shared" ca="1" si="65"/>
        <v>9.132847874476728E-2</v>
      </c>
      <c r="F530" s="86">
        <f t="shared" ca="1" si="66"/>
        <v>0.59221115198764362</v>
      </c>
      <c r="G530" s="83">
        <f t="shared" ca="1" si="67"/>
        <v>0.91328478744767283</v>
      </c>
      <c r="H530" s="84">
        <f t="shared" ca="1" si="68"/>
        <v>2.9610557599382181</v>
      </c>
      <c r="I530" s="98">
        <f t="shared" ca="1" si="69"/>
        <v>180.91328478744768</v>
      </c>
      <c r="J530" s="99">
        <f t="shared" ca="1" si="70"/>
        <v>82.961055759938219</v>
      </c>
    </row>
    <row r="531" spans="2:10" x14ac:dyDescent="0.2">
      <c r="B531" s="100">
        <v>513</v>
      </c>
      <c r="C531" s="83">
        <f t="shared" ca="1" si="73"/>
        <v>0.38262189514331696</v>
      </c>
      <c r="D531" s="84">
        <f t="shared" ca="1" si="73"/>
        <v>-1.6290878142345657</v>
      </c>
      <c r="E531" s="95">
        <f t="shared" ref="E531:E594" ca="1" si="74">C531</f>
        <v>0.38262189514331696</v>
      </c>
      <c r="F531" s="86">
        <f t="shared" ref="F531:F594" ca="1" si="75">C531*$H$7+D531*SQRT(1-$H$7^2)</f>
        <v>-0.89556607631642426</v>
      </c>
      <c r="G531" s="83">
        <f t="shared" ref="G531:G594" ca="1" si="76">E531*$H$5</f>
        <v>3.8262189514331695</v>
      </c>
      <c r="H531" s="84">
        <f t="shared" ref="H531:H594" ca="1" si="77">F531*$I$5</f>
        <v>-4.4778303815821214</v>
      </c>
      <c r="I531" s="98">
        <f t="shared" ref="I531:I594" ca="1" si="78">G531+$H$4</f>
        <v>183.82621895143316</v>
      </c>
      <c r="J531" s="99">
        <f t="shared" ref="J531:J594" ca="1" si="79">H531+$I$4</f>
        <v>75.522169618417877</v>
      </c>
    </row>
    <row r="532" spans="2:10" x14ac:dyDescent="0.2">
      <c r="B532" s="100">
        <v>514</v>
      </c>
      <c r="C532" s="83">
        <f t="shared" ca="1" si="73"/>
        <v>-0.71286698867454534</v>
      </c>
      <c r="D532" s="84">
        <f t="shared" ca="1" si="73"/>
        <v>1.338196768675995</v>
      </c>
      <c r="E532" s="95">
        <f t="shared" ca="1" si="74"/>
        <v>-0.71286698867454534</v>
      </c>
      <c r="F532" s="86">
        <f t="shared" ca="1" si="75"/>
        <v>0.45665675260851141</v>
      </c>
      <c r="G532" s="83">
        <f t="shared" ca="1" si="76"/>
        <v>-7.1286698867454534</v>
      </c>
      <c r="H532" s="84">
        <f t="shared" ca="1" si="77"/>
        <v>2.2832837630425571</v>
      </c>
      <c r="I532" s="98">
        <f t="shared" ca="1" si="78"/>
        <v>172.87133011325454</v>
      </c>
      <c r="J532" s="99">
        <f t="shared" ca="1" si="79"/>
        <v>82.283283763042562</v>
      </c>
    </row>
    <row r="533" spans="2:10" x14ac:dyDescent="0.2">
      <c r="B533" s="100">
        <v>515</v>
      </c>
      <c r="C533" s="83">
        <f t="shared" ca="1" si="73"/>
        <v>0.10145969385037022</v>
      </c>
      <c r="D533" s="84">
        <f t="shared" ca="1" si="73"/>
        <v>-0.19366222243068815</v>
      </c>
      <c r="E533" s="95">
        <f t="shared" ca="1" si="74"/>
        <v>0.10145969385037022</v>
      </c>
      <c r="F533" s="86">
        <f t="shared" ca="1" si="75"/>
        <v>-6.7280704384871368E-2</v>
      </c>
      <c r="G533" s="83">
        <f t="shared" ca="1" si="76"/>
        <v>1.0145969385037021</v>
      </c>
      <c r="H533" s="84">
        <f t="shared" ca="1" si="77"/>
        <v>-0.33640352192435685</v>
      </c>
      <c r="I533" s="98">
        <f t="shared" ca="1" si="78"/>
        <v>181.0145969385037</v>
      </c>
      <c r="J533" s="99">
        <f t="shared" ca="1" si="79"/>
        <v>79.663596478075647</v>
      </c>
    </row>
    <row r="534" spans="2:10" x14ac:dyDescent="0.2">
      <c r="B534" s="100">
        <v>516</v>
      </c>
      <c r="C534" s="83">
        <f t="shared" ca="1" si="73"/>
        <v>1.5415874474052313</v>
      </c>
      <c r="D534" s="84">
        <f t="shared" ca="1" si="73"/>
        <v>-0.39610293282226283</v>
      </c>
      <c r="E534" s="95">
        <f t="shared" ca="1" si="74"/>
        <v>1.5415874474052313</v>
      </c>
      <c r="F534" s="86">
        <f t="shared" ca="1" si="75"/>
        <v>0.79623713867505108</v>
      </c>
      <c r="G534" s="83">
        <f t="shared" ca="1" si="76"/>
        <v>15.415874474052313</v>
      </c>
      <c r="H534" s="84">
        <f t="shared" ca="1" si="77"/>
        <v>3.9811856933752554</v>
      </c>
      <c r="I534" s="98">
        <f t="shared" ca="1" si="78"/>
        <v>195.41587447405232</v>
      </c>
      <c r="J534" s="99">
        <f t="shared" ca="1" si="79"/>
        <v>83.981185693375252</v>
      </c>
    </row>
    <row r="535" spans="2:10" x14ac:dyDescent="0.2">
      <c r="B535" s="100">
        <v>517</v>
      </c>
      <c r="C535" s="83">
        <f t="shared" ca="1" si="73"/>
        <v>0.66599265641194672</v>
      </c>
      <c r="D535" s="84">
        <f t="shared" ca="1" si="73"/>
        <v>-0.43156646099373885</v>
      </c>
      <c r="E535" s="95">
        <f t="shared" ca="1" si="74"/>
        <v>0.66599265641194672</v>
      </c>
      <c r="F535" s="86">
        <f t="shared" ca="1" si="75"/>
        <v>0.1579947601537311</v>
      </c>
      <c r="G535" s="83">
        <f t="shared" ca="1" si="76"/>
        <v>6.6599265641194672</v>
      </c>
      <c r="H535" s="84">
        <f t="shared" ca="1" si="77"/>
        <v>0.78997380076865542</v>
      </c>
      <c r="I535" s="98">
        <f t="shared" ca="1" si="78"/>
        <v>186.65992656411947</v>
      </c>
      <c r="J535" s="99">
        <f t="shared" ca="1" si="79"/>
        <v>80.789973800768649</v>
      </c>
    </row>
    <row r="536" spans="2:10" x14ac:dyDescent="0.2">
      <c r="B536" s="100">
        <v>518</v>
      </c>
      <c r="C536" s="83">
        <f t="shared" ca="1" si="73"/>
        <v>5.7260049712261228E-3</v>
      </c>
      <c r="D536" s="84">
        <f t="shared" ca="1" si="73"/>
        <v>0.19064808796520522</v>
      </c>
      <c r="E536" s="95">
        <f t="shared" ca="1" si="74"/>
        <v>5.7260049712261228E-3</v>
      </c>
      <c r="F536" s="86">
        <f t="shared" ca="1" si="75"/>
        <v>0.14015817100406372</v>
      </c>
      <c r="G536" s="83">
        <f t="shared" ca="1" si="76"/>
        <v>5.726004971226123E-2</v>
      </c>
      <c r="H536" s="84">
        <f t="shared" ca="1" si="77"/>
        <v>0.70079085502031857</v>
      </c>
      <c r="I536" s="98">
        <f t="shared" ca="1" si="78"/>
        <v>180.05726004971226</v>
      </c>
      <c r="J536" s="99">
        <f t="shared" ca="1" si="79"/>
        <v>80.700790855020315</v>
      </c>
    </row>
    <row r="537" spans="2:10" x14ac:dyDescent="0.2">
      <c r="B537" s="100">
        <v>519</v>
      </c>
      <c r="C537" s="83">
        <f t="shared" ca="1" si="73"/>
        <v>-1.6109514797911075</v>
      </c>
      <c r="D537" s="84">
        <f t="shared" ca="1" si="73"/>
        <v>-1.0273478801739737</v>
      </c>
      <c r="E537" s="95">
        <f t="shared" ca="1" si="74"/>
        <v>-1.6109514797911075</v>
      </c>
      <c r="F537" s="86">
        <f t="shared" ca="1" si="75"/>
        <v>-1.8613391716015402</v>
      </c>
      <c r="G537" s="83">
        <f t="shared" ca="1" si="76"/>
        <v>-16.109514797911075</v>
      </c>
      <c r="H537" s="84">
        <f t="shared" ca="1" si="77"/>
        <v>-9.3066958580076999</v>
      </c>
      <c r="I537" s="98">
        <f t="shared" ca="1" si="78"/>
        <v>163.89048520208894</v>
      </c>
      <c r="J537" s="99">
        <f t="shared" ca="1" si="79"/>
        <v>70.6933041419923</v>
      </c>
    </row>
    <row r="538" spans="2:10" x14ac:dyDescent="0.2">
      <c r="B538" s="100">
        <v>520</v>
      </c>
      <c r="C538" s="83">
        <f t="shared" ca="1" si="73"/>
        <v>-0.14881530289811942</v>
      </c>
      <c r="D538" s="84">
        <f t="shared" ca="1" si="73"/>
        <v>-2.5893040835896417</v>
      </c>
      <c r="E538" s="95">
        <f t="shared" ca="1" si="74"/>
        <v>-0.14881530289811942</v>
      </c>
      <c r="F538" s="86">
        <f t="shared" ca="1" si="75"/>
        <v>-1.9533036912975996</v>
      </c>
      <c r="G538" s="83">
        <f t="shared" ca="1" si="76"/>
        <v>-1.4881530289811942</v>
      </c>
      <c r="H538" s="84">
        <f t="shared" ca="1" si="77"/>
        <v>-9.7665184564879972</v>
      </c>
      <c r="I538" s="98">
        <f t="shared" ca="1" si="78"/>
        <v>178.5118469710188</v>
      </c>
      <c r="J538" s="99">
        <f t="shared" ca="1" si="79"/>
        <v>70.233481543511999</v>
      </c>
    </row>
    <row r="539" spans="2:10" x14ac:dyDescent="0.2">
      <c r="B539" s="100">
        <v>521</v>
      </c>
      <c r="C539" s="83">
        <f t="shared" ref="C539:D558" ca="1" si="80">SQRT(-2*LN(RAND()))*COS(2*PI()*RAND())</f>
        <v>-0.36933458176409689</v>
      </c>
      <c r="D539" s="84">
        <f t="shared" ca="1" si="80"/>
        <v>1.8119110769208244</v>
      </c>
      <c r="E539" s="95">
        <f t="shared" ca="1" si="74"/>
        <v>-0.36933458176409689</v>
      </c>
      <c r="F539" s="86">
        <f t="shared" ca="1" si="75"/>
        <v>1.0354291202365389</v>
      </c>
      <c r="G539" s="83">
        <f t="shared" ca="1" si="76"/>
        <v>-3.693345817640969</v>
      </c>
      <c r="H539" s="84">
        <f t="shared" ca="1" si="77"/>
        <v>5.1771456011826942</v>
      </c>
      <c r="I539" s="98">
        <f t="shared" ca="1" si="78"/>
        <v>176.30665418235904</v>
      </c>
      <c r="J539" s="99">
        <f t="shared" ca="1" si="79"/>
        <v>85.177145601182701</v>
      </c>
    </row>
    <row r="540" spans="2:10" x14ac:dyDescent="0.2">
      <c r="B540" s="100">
        <v>522</v>
      </c>
      <c r="C540" s="83">
        <f t="shared" ca="1" si="80"/>
        <v>-0.47579733544409764</v>
      </c>
      <c r="D540" s="84">
        <f t="shared" ca="1" si="80"/>
        <v>-1.7218266363393484</v>
      </c>
      <c r="E540" s="95">
        <f t="shared" ca="1" si="74"/>
        <v>-0.47579733544409764</v>
      </c>
      <c r="F540" s="86">
        <f t="shared" ca="1" si="75"/>
        <v>-1.5626883037884818</v>
      </c>
      <c r="G540" s="83">
        <f t="shared" ca="1" si="76"/>
        <v>-4.7579733544409759</v>
      </c>
      <c r="H540" s="84">
        <f t="shared" ca="1" si="77"/>
        <v>-7.8134415189424091</v>
      </c>
      <c r="I540" s="98">
        <f t="shared" ca="1" si="78"/>
        <v>175.24202664555904</v>
      </c>
      <c r="J540" s="99">
        <f t="shared" ca="1" si="79"/>
        <v>72.186558481057588</v>
      </c>
    </row>
    <row r="541" spans="2:10" x14ac:dyDescent="0.2">
      <c r="B541" s="100">
        <v>523</v>
      </c>
      <c r="C541" s="83">
        <f t="shared" ca="1" si="80"/>
        <v>0.65424904003524653</v>
      </c>
      <c r="D541" s="84">
        <f t="shared" ca="1" si="80"/>
        <v>0.78798173408010308</v>
      </c>
      <c r="E541" s="95">
        <f t="shared" ca="1" si="74"/>
        <v>0.65424904003524653</v>
      </c>
      <c r="F541" s="86">
        <f t="shared" ca="1" si="75"/>
        <v>1.0207058437178866</v>
      </c>
      <c r="G541" s="83">
        <f t="shared" ca="1" si="76"/>
        <v>6.5424904003524649</v>
      </c>
      <c r="H541" s="84">
        <f t="shared" ca="1" si="77"/>
        <v>5.1035292185894328</v>
      </c>
      <c r="I541" s="98">
        <f t="shared" ca="1" si="78"/>
        <v>186.54249040035248</v>
      </c>
      <c r="J541" s="99">
        <f t="shared" ca="1" si="79"/>
        <v>85.103529218589429</v>
      </c>
    </row>
    <row r="542" spans="2:10" x14ac:dyDescent="0.2">
      <c r="B542" s="100">
        <v>524</v>
      </c>
      <c r="C542" s="83">
        <f t="shared" ca="1" si="80"/>
        <v>0.35084869626306781</v>
      </c>
      <c r="D542" s="84">
        <f t="shared" ca="1" si="80"/>
        <v>-2.2483960002362435</v>
      </c>
      <c r="E542" s="95">
        <f t="shared" ca="1" si="74"/>
        <v>0.35084869626306781</v>
      </c>
      <c r="F542" s="86">
        <f t="shared" ca="1" si="75"/>
        <v>-1.3600818240867669</v>
      </c>
      <c r="G542" s="83">
        <f t="shared" ca="1" si="76"/>
        <v>3.5084869626306778</v>
      </c>
      <c r="H542" s="84">
        <f t="shared" ca="1" si="77"/>
        <v>-6.8004091204338346</v>
      </c>
      <c r="I542" s="98">
        <f t="shared" ca="1" si="78"/>
        <v>183.50848696263068</v>
      </c>
      <c r="J542" s="99">
        <f t="shared" ca="1" si="79"/>
        <v>73.199590879566159</v>
      </c>
    </row>
    <row r="543" spans="2:10" x14ac:dyDescent="0.2">
      <c r="B543" s="100">
        <v>525</v>
      </c>
      <c r="C543" s="83">
        <f t="shared" ca="1" si="80"/>
        <v>-0.26522352318460879</v>
      </c>
      <c r="D543" s="84">
        <f t="shared" ca="1" si="80"/>
        <v>0.71760125031599786</v>
      </c>
      <c r="E543" s="95">
        <f t="shared" ca="1" si="74"/>
        <v>-0.26522352318460879</v>
      </c>
      <c r="F543" s="86">
        <f t="shared" ca="1" si="75"/>
        <v>0.32681333070722995</v>
      </c>
      <c r="G543" s="83">
        <f t="shared" ca="1" si="76"/>
        <v>-2.6522352318460878</v>
      </c>
      <c r="H543" s="84">
        <f t="shared" ca="1" si="77"/>
        <v>1.6340666535361499</v>
      </c>
      <c r="I543" s="98">
        <f t="shared" ca="1" si="78"/>
        <v>177.34776476815392</v>
      </c>
      <c r="J543" s="99">
        <f t="shared" ca="1" si="79"/>
        <v>81.634066653536152</v>
      </c>
    </row>
    <row r="544" spans="2:10" x14ac:dyDescent="0.2">
      <c r="B544" s="100">
        <v>526</v>
      </c>
      <c r="C544" s="83">
        <f t="shared" ca="1" si="80"/>
        <v>-2.187400656903256</v>
      </c>
      <c r="D544" s="84">
        <f t="shared" ca="1" si="80"/>
        <v>0.29344460791292382</v>
      </c>
      <c r="E544" s="95">
        <f t="shared" ca="1" si="74"/>
        <v>-2.187400656903256</v>
      </c>
      <c r="F544" s="86">
        <f t="shared" ca="1" si="75"/>
        <v>-1.3216190933170826</v>
      </c>
      <c r="G544" s="83">
        <f t="shared" ca="1" si="76"/>
        <v>-21.874006569032559</v>
      </c>
      <c r="H544" s="84">
        <f t="shared" ca="1" si="77"/>
        <v>-6.6080954665854126</v>
      </c>
      <c r="I544" s="98">
        <f t="shared" ca="1" si="78"/>
        <v>158.12599343096744</v>
      </c>
      <c r="J544" s="99">
        <f t="shared" ca="1" si="79"/>
        <v>73.391904533414589</v>
      </c>
    </row>
    <row r="545" spans="2:10" x14ac:dyDescent="0.2">
      <c r="B545" s="100">
        <v>527</v>
      </c>
      <c r="C545" s="83">
        <f t="shared" ca="1" si="80"/>
        <v>-0.90613749710263414</v>
      </c>
      <c r="D545" s="84">
        <f t="shared" ca="1" si="80"/>
        <v>0.19611773164281224</v>
      </c>
      <c r="E545" s="95">
        <f t="shared" ca="1" si="74"/>
        <v>-0.90613749710263414</v>
      </c>
      <c r="F545" s="86">
        <f t="shared" ca="1" si="75"/>
        <v>-0.49424017356231209</v>
      </c>
      <c r="G545" s="83">
        <f t="shared" ca="1" si="76"/>
        <v>-9.0613749710263409</v>
      </c>
      <c r="H545" s="84">
        <f t="shared" ca="1" si="77"/>
        <v>-2.4712008678115605</v>
      </c>
      <c r="I545" s="98">
        <f t="shared" ca="1" si="78"/>
        <v>170.93862502897366</v>
      </c>
      <c r="J545" s="99">
        <f t="shared" ca="1" si="79"/>
        <v>77.528799132188439</v>
      </c>
    </row>
    <row r="546" spans="2:10" x14ac:dyDescent="0.2">
      <c r="B546" s="100">
        <v>528</v>
      </c>
      <c r="C546" s="83">
        <f t="shared" ca="1" si="80"/>
        <v>-0.72385966513298572</v>
      </c>
      <c r="D546" s="84">
        <f t="shared" ca="1" si="80"/>
        <v>1.2898177745337407</v>
      </c>
      <c r="E546" s="95">
        <f t="shared" ca="1" si="74"/>
        <v>-0.72385966513298572</v>
      </c>
      <c r="F546" s="86">
        <f t="shared" ca="1" si="75"/>
        <v>0.41441236667642278</v>
      </c>
      <c r="G546" s="83">
        <f t="shared" ca="1" si="76"/>
        <v>-7.238596651329857</v>
      </c>
      <c r="H546" s="84">
        <f t="shared" ca="1" si="77"/>
        <v>2.0720618333821141</v>
      </c>
      <c r="I546" s="98">
        <f t="shared" ca="1" si="78"/>
        <v>172.76140334867014</v>
      </c>
      <c r="J546" s="99">
        <f t="shared" ca="1" si="79"/>
        <v>82.072061833382108</v>
      </c>
    </row>
    <row r="547" spans="2:10" x14ac:dyDescent="0.2">
      <c r="B547" s="100">
        <v>529</v>
      </c>
      <c r="C547" s="83">
        <f t="shared" ca="1" si="80"/>
        <v>-0.2583581057165924</v>
      </c>
      <c r="D547" s="84">
        <f t="shared" ca="1" si="80"/>
        <v>-6.2226840830623818E-2</v>
      </c>
      <c r="E547" s="95">
        <f t="shared" ca="1" si="74"/>
        <v>-0.2583581057165924</v>
      </c>
      <c r="F547" s="86">
        <f t="shared" ca="1" si="75"/>
        <v>-0.22528952701423746</v>
      </c>
      <c r="G547" s="83">
        <f t="shared" ca="1" si="76"/>
        <v>-2.5835810571659241</v>
      </c>
      <c r="H547" s="84">
        <f t="shared" ca="1" si="77"/>
        <v>-1.1264476350711874</v>
      </c>
      <c r="I547" s="98">
        <f t="shared" ca="1" si="78"/>
        <v>177.41641894283407</v>
      </c>
      <c r="J547" s="99">
        <f t="shared" ca="1" si="79"/>
        <v>78.873552364928813</v>
      </c>
    </row>
    <row r="548" spans="2:10" x14ac:dyDescent="0.2">
      <c r="B548" s="100">
        <v>530</v>
      </c>
      <c r="C548" s="83">
        <f t="shared" ca="1" si="80"/>
        <v>0.12392690278922495</v>
      </c>
      <c r="D548" s="84">
        <f t="shared" ca="1" si="80"/>
        <v>0.3575008592883811</v>
      </c>
      <c r="E548" s="95">
        <f t="shared" ca="1" si="74"/>
        <v>0.12392690278922495</v>
      </c>
      <c r="F548" s="86">
        <f t="shared" ca="1" si="75"/>
        <v>0.34205551192751166</v>
      </c>
      <c r="G548" s="83">
        <f t="shared" ca="1" si="76"/>
        <v>1.2392690278922496</v>
      </c>
      <c r="H548" s="84">
        <f t="shared" ca="1" si="77"/>
        <v>1.7102775596375583</v>
      </c>
      <c r="I548" s="98">
        <f t="shared" ca="1" si="78"/>
        <v>181.23926902789225</v>
      </c>
      <c r="J548" s="99">
        <f t="shared" ca="1" si="79"/>
        <v>81.710277559637561</v>
      </c>
    </row>
    <row r="549" spans="2:10" x14ac:dyDescent="0.2">
      <c r="B549" s="100">
        <v>531</v>
      </c>
      <c r="C549" s="83">
        <f t="shared" ca="1" si="80"/>
        <v>-1.143068608696999</v>
      </c>
      <c r="D549" s="84">
        <f t="shared" ca="1" si="80"/>
        <v>-0.38396135103162027</v>
      </c>
      <c r="E549" s="95">
        <f t="shared" ca="1" si="74"/>
        <v>-1.143068608696999</v>
      </c>
      <c r="F549" s="86">
        <f t="shared" ca="1" si="75"/>
        <v>-1.0743512768597925</v>
      </c>
      <c r="G549" s="83">
        <f t="shared" ca="1" si="76"/>
        <v>-11.43068608696999</v>
      </c>
      <c r="H549" s="84">
        <f t="shared" ca="1" si="77"/>
        <v>-5.371756384298962</v>
      </c>
      <c r="I549" s="98">
        <f t="shared" ca="1" si="78"/>
        <v>168.56931391303002</v>
      </c>
      <c r="J549" s="99">
        <f t="shared" ca="1" si="79"/>
        <v>74.628243615701038</v>
      </c>
    </row>
    <row r="550" spans="2:10" x14ac:dyDescent="0.2">
      <c r="B550" s="100">
        <v>532</v>
      </c>
      <c r="C550" s="83">
        <f t="shared" ca="1" si="80"/>
        <v>-0.26139172368725883</v>
      </c>
      <c r="D550" s="84">
        <f t="shared" ca="1" si="80"/>
        <v>0.65683509305139709</v>
      </c>
      <c r="E550" s="95">
        <f t="shared" ca="1" si="74"/>
        <v>-0.26139172368725883</v>
      </c>
      <c r="F550" s="86">
        <f t="shared" ca="1" si="75"/>
        <v>0.28609987405710235</v>
      </c>
      <c r="G550" s="83">
        <f t="shared" ca="1" si="76"/>
        <v>-2.613917236872588</v>
      </c>
      <c r="H550" s="84">
        <f t="shared" ca="1" si="77"/>
        <v>1.4304993702855118</v>
      </c>
      <c r="I550" s="98">
        <f t="shared" ca="1" si="78"/>
        <v>177.3860827631274</v>
      </c>
      <c r="J550" s="99">
        <f t="shared" ca="1" si="79"/>
        <v>81.430499370285517</v>
      </c>
    </row>
    <row r="551" spans="2:10" x14ac:dyDescent="0.2">
      <c r="B551" s="100">
        <v>533</v>
      </c>
      <c r="C551" s="83">
        <f t="shared" ca="1" si="80"/>
        <v>0.65918574641760252</v>
      </c>
      <c r="D551" s="84">
        <f t="shared" ca="1" si="80"/>
        <v>1.4201777419322061</v>
      </c>
      <c r="E551" s="95">
        <f t="shared" ca="1" si="74"/>
        <v>0.65918574641760252</v>
      </c>
      <c r="F551" s="86">
        <f t="shared" ca="1" si="75"/>
        <v>1.4756397924741667</v>
      </c>
      <c r="G551" s="83">
        <f t="shared" ca="1" si="76"/>
        <v>6.5918574641760248</v>
      </c>
      <c r="H551" s="84">
        <f t="shared" ca="1" si="77"/>
        <v>7.3781989623708331</v>
      </c>
      <c r="I551" s="98">
        <f t="shared" ca="1" si="78"/>
        <v>186.59185746417603</v>
      </c>
      <c r="J551" s="99">
        <f t="shared" ca="1" si="79"/>
        <v>87.378198962370831</v>
      </c>
    </row>
    <row r="552" spans="2:10" x14ac:dyDescent="0.2">
      <c r="B552" s="100">
        <v>534</v>
      </c>
      <c r="C552" s="83">
        <f t="shared" ca="1" si="80"/>
        <v>0.79366188046601738</v>
      </c>
      <c r="D552" s="84">
        <f t="shared" ca="1" si="80"/>
        <v>0.375975657852536</v>
      </c>
      <c r="E552" s="95">
        <f t="shared" ca="1" si="74"/>
        <v>0.79366188046601738</v>
      </c>
      <c r="F552" s="86">
        <f t="shared" ca="1" si="75"/>
        <v>0.8240636414690321</v>
      </c>
      <c r="G552" s="83">
        <f t="shared" ca="1" si="76"/>
        <v>7.9366188046601742</v>
      </c>
      <c r="H552" s="84">
        <f t="shared" ca="1" si="77"/>
        <v>4.1203182073451607</v>
      </c>
      <c r="I552" s="98">
        <f t="shared" ca="1" si="78"/>
        <v>187.93661880466018</v>
      </c>
      <c r="J552" s="99">
        <f t="shared" ca="1" si="79"/>
        <v>84.120318207345164</v>
      </c>
    </row>
    <row r="553" spans="2:10" x14ac:dyDescent="0.2">
      <c r="B553" s="100">
        <v>535</v>
      </c>
      <c r="C553" s="83">
        <f t="shared" ca="1" si="80"/>
        <v>-0.92424522528718822</v>
      </c>
      <c r="D553" s="84">
        <f t="shared" ca="1" si="80"/>
        <v>1.5864202518006048</v>
      </c>
      <c r="E553" s="95">
        <f t="shared" ca="1" si="74"/>
        <v>-0.92424522528718822</v>
      </c>
      <c r="F553" s="86">
        <f t="shared" ca="1" si="75"/>
        <v>0.48595901088146276</v>
      </c>
      <c r="G553" s="83">
        <f t="shared" ca="1" si="76"/>
        <v>-9.2424522528718818</v>
      </c>
      <c r="H553" s="84">
        <f t="shared" ca="1" si="77"/>
        <v>2.4297950544073137</v>
      </c>
      <c r="I553" s="98">
        <f t="shared" ca="1" si="78"/>
        <v>170.75754774712811</v>
      </c>
      <c r="J553" s="99">
        <f t="shared" ca="1" si="79"/>
        <v>82.429795054407307</v>
      </c>
    </row>
    <row r="554" spans="2:10" x14ac:dyDescent="0.2">
      <c r="B554" s="100">
        <v>536</v>
      </c>
      <c r="C554" s="83">
        <f t="shared" ca="1" si="80"/>
        <v>0.27150927665619978</v>
      </c>
      <c r="D554" s="84">
        <f t="shared" ca="1" si="80"/>
        <v>-0.58671768467614016</v>
      </c>
      <c r="E554" s="95">
        <f t="shared" ca="1" si="74"/>
        <v>0.27150927665619978</v>
      </c>
      <c r="F554" s="86">
        <f t="shared" ca="1" si="75"/>
        <v>-0.22894374162816286</v>
      </c>
      <c r="G554" s="83">
        <f t="shared" ca="1" si="76"/>
        <v>2.7150927665619977</v>
      </c>
      <c r="H554" s="84">
        <f t="shared" ca="1" si="77"/>
        <v>-1.1447187081408143</v>
      </c>
      <c r="I554" s="98">
        <f t="shared" ca="1" si="78"/>
        <v>182.71509276656201</v>
      </c>
      <c r="J554" s="99">
        <f t="shared" ca="1" si="79"/>
        <v>78.855281291859185</v>
      </c>
    </row>
    <row r="555" spans="2:10" x14ac:dyDescent="0.2">
      <c r="B555" s="100">
        <v>537</v>
      </c>
      <c r="C555" s="83">
        <f t="shared" ca="1" si="80"/>
        <v>-1.066503676786946</v>
      </c>
      <c r="D555" s="84">
        <f t="shared" ca="1" si="80"/>
        <v>0.52452389526150145</v>
      </c>
      <c r="E555" s="95">
        <f t="shared" ca="1" si="74"/>
        <v>-1.066503676786946</v>
      </c>
      <c r="F555" s="86">
        <f t="shared" ca="1" si="75"/>
        <v>-0.3719675880438103</v>
      </c>
      <c r="G555" s="83">
        <f t="shared" ca="1" si="76"/>
        <v>-10.665036767869459</v>
      </c>
      <c r="H555" s="84">
        <f t="shared" ca="1" si="77"/>
        <v>-1.8598379402190515</v>
      </c>
      <c r="I555" s="98">
        <f t="shared" ca="1" si="78"/>
        <v>169.33496323213055</v>
      </c>
      <c r="J555" s="99">
        <f t="shared" ca="1" si="79"/>
        <v>78.140162059780948</v>
      </c>
    </row>
    <row r="556" spans="2:10" x14ac:dyDescent="0.2">
      <c r="B556" s="100">
        <v>538</v>
      </c>
      <c r="C556" s="83">
        <f t="shared" ca="1" si="80"/>
        <v>0.83483730397701739</v>
      </c>
      <c r="D556" s="84">
        <f t="shared" ca="1" si="80"/>
        <v>-0.73780152898310947</v>
      </c>
      <c r="E556" s="95">
        <f t="shared" ca="1" si="74"/>
        <v>0.83483730397701739</v>
      </c>
      <c r="F556" s="86">
        <f t="shared" ca="1" si="75"/>
        <v>5.7490431413676268E-2</v>
      </c>
      <c r="G556" s="83">
        <f t="shared" ca="1" si="76"/>
        <v>8.3483730397701734</v>
      </c>
      <c r="H556" s="84">
        <f t="shared" ca="1" si="77"/>
        <v>0.28745215706838134</v>
      </c>
      <c r="I556" s="98">
        <f t="shared" ca="1" si="78"/>
        <v>188.34837303977017</v>
      </c>
      <c r="J556" s="99">
        <f t="shared" ca="1" si="79"/>
        <v>80.287452157068387</v>
      </c>
    </row>
    <row r="557" spans="2:10" x14ac:dyDescent="0.2">
      <c r="B557" s="100">
        <v>539</v>
      </c>
      <c r="C557" s="83">
        <f t="shared" ca="1" si="80"/>
        <v>-0.40872045498234916</v>
      </c>
      <c r="D557" s="84">
        <f t="shared" ca="1" si="80"/>
        <v>-0.75777662408645752</v>
      </c>
      <c r="E557" s="95">
        <f t="shared" ca="1" si="74"/>
        <v>-0.40872045498234916</v>
      </c>
      <c r="F557" s="86">
        <f t="shared" ca="1" si="75"/>
        <v>-0.82726507106127001</v>
      </c>
      <c r="G557" s="83">
        <f t="shared" ca="1" si="76"/>
        <v>-4.0872045498234915</v>
      </c>
      <c r="H557" s="84">
        <f t="shared" ca="1" si="77"/>
        <v>-4.1363253553063499</v>
      </c>
      <c r="I557" s="98">
        <f t="shared" ca="1" si="78"/>
        <v>175.9127954501765</v>
      </c>
      <c r="J557" s="99">
        <f t="shared" ca="1" si="79"/>
        <v>75.863674644693646</v>
      </c>
    </row>
    <row r="558" spans="2:10" x14ac:dyDescent="0.2">
      <c r="B558" s="100">
        <v>540</v>
      </c>
      <c r="C558" s="83">
        <f t="shared" ca="1" si="80"/>
        <v>0.53323691491027136</v>
      </c>
      <c r="D558" s="84">
        <f t="shared" ca="1" si="80"/>
        <v>-0.31366208349012537</v>
      </c>
      <c r="E558" s="95">
        <f t="shared" ca="1" si="74"/>
        <v>0.53323691491027136</v>
      </c>
      <c r="F558" s="86">
        <f t="shared" ca="1" si="75"/>
        <v>0.14926630843795369</v>
      </c>
      <c r="G558" s="83">
        <f t="shared" ca="1" si="76"/>
        <v>5.3323691491027141</v>
      </c>
      <c r="H558" s="84">
        <f t="shared" ca="1" si="77"/>
        <v>0.74633154218976849</v>
      </c>
      <c r="I558" s="98">
        <f t="shared" ca="1" si="78"/>
        <v>185.3323691491027</v>
      </c>
      <c r="J558" s="99">
        <f t="shared" ca="1" si="79"/>
        <v>80.746331542189765</v>
      </c>
    </row>
    <row r="559" spans="2:10" x14ac:dyDescent="0.2">
      <c r="B559" s="100">
        <v>541</v>
      </c>
      <c r="C559" s="83">
        <f t="shared" ref="C559:D578" ca="1" si="81">SQRT(-2*LN(RAND()))*COS(2*PI()*RAND())</f>
        <v>0.6801872660832019</v>
      </c>
      <c r="D559" s="84">
        <f t="shared" ca="1" si="81"/>
        <v>-0.55821160476418807</v>
      </c>
      <c r="E559" s="95">
        <f t="shared" ca="1" si="74"/>
        <v>0.6801872660832019</v>
      </c>
      <c r="F559" s="86">
        <f t="shared" ca="1" si="75"/>
        <v>7.748826391769148E-2</v>
      </c>
      <c r="G559" s="83">
        <f t="shared" ca="1" si="76"/>
        <v>6.8018726608320188</v>
      </c>
      <c r="H559" s="84">
        <f t="shared" ca="1" si="77"/>
        <v>0.3874413195884574</v>
      </c>
      <c r="I559" s="98">
        <f t="shared" ca="1" si="78"/>
        <v>186.80187266083203</v>
      </c>
      <c r="J559" s="99">
        <f t="shared" ca="1" si="79"/>
        <v>80.387441319588461</v>
      </c>
    </row>
    <row r="560" spans="2:10" x14ac:dyDescent="0.2">
      <c r="B560" s="100">
        <v>542</v>
      </c>
      <c r="C560" s="83">
        <f t="shared" ca="1" si="81"/>
        <v>-0.25488138549923212</v>
      </c>
      <c r="D560" s="84">
        <f t="shared" ca="1" si="81"/>
        <v>2.7553777797074148E-2</v>
      </c>
      <c r="E560" s="95">
        <f t="shared" ca="1" si="74"/>
        <v>-0.25488138549923212</v>
      </c>
      <c r="F560" s="86">
        <f t="shared" ca="1" si="75"/>
        <v>-0.15873963664208468</v>
      </c>
      <c r="G560" s="83">
        <f t="shared" ca="1" si="76"/>
        <v>-2.5488138549923214</v>
      </c>
      <c r="H560" s="84">
        <f t="shared" ca="1" si="77"/>
        <v>-0.7936981832104234</v>
      </c>
      <c r="I560" s="98">
        <f t="shared" ca="1" si="78"/>
        <v>177.45118614500768</v>
      </c>
      <c r="J560" s="99">
        <f t="shared" ca="1" si="79"/>
        <v>79.206301816789576</v>
      </c>
    </row>
    <row r="561" spans="2:10" x14ac:dyDescent="0.2">
      <c r="B561" s="100">
        <v>543</v>
      </c>
      <c r="C561" s="83">
        <f t="shared" ca="1" si="81"/>
        <v>-0.17082172744520102</v>
      </c>
      <c r="D561" s="84">
        <f t="shared" ca="1" si="81"/>
        <v>-0.37577854434625296</v>
      </c>
      <c r="E561" s="95">
        <f t="shared" ca="1" si="74"/>
        <v>-0.17082172744520102</v>
      </c>
      <c r="F561" s="86">
        <f t="shared" ca="1" si="75"/>
        <v>-0.38793476715471881</v>
      </c>
      <c r="G561" s="83">
        <f t="shared" ca="1" si="76"/>
        <v>-1.7082172744520103</v>
      </c>
      <c r="H561" s="84">
        <f t="shared" ca="1" si="77"/>
        <v>-1.9396738357735941</v>
      </c>
      <c r="I561" s="98">
        <f t="shared" ca="1" si="78"/>
        <v>178.29178272554799</v>
      </c>
      <c r="J561" s="99">
        <f t="shared" ca="1" si="79"/>
        <v>78.06032616422641</v>
      </c>
    </row>
    <row r="562" spans="2:10" x14ac:dyDescent="0.2">
      <c r="B562" s="100">
        <v>544</v>
      </c>
      <c r="C562" s="83">
        <f t="shared" ca="1" si="81"/>
        <v>5.6427747379639348E-2</v>
      </c>
      <c r="D562" s="84">
        <f t="shared" ca="1" si="81"/>
        <v>-0.8348462712319954</v>
      </c>
      <c r="E562" s="95">
        <f t="shared" ca="1" si="74"/>
        <v>5.6427747379639348E-2</v>
      </c>
      <c r="F562" s="86">
        <f t="shared" ca="1" si="75"/>
        <v>-0.55670006631816915</v>
      </c>
      <c r="G562" s="83">
        <f t="shared" ca="1" si="76"/>
        <v>0.56427747379639348</v>
      </c>
      <c r="H562" s="84">
        <f t="shared" ca="1" si="77"/>
        <v>-2.7835003315908455</v>
      </c>
      <c r="I562" s="98">
        <f t="shared" ca="1" si="78"/>
        <v>180.56427747379638</v>
      </c>
      <c r="J562" s="99">
        <f t="shared" ca="1" si="79"/>
        <v>77.216499668409156</v>
      </c>
    </row>
    <row r="563" spans="2:10" x14ac:dyDescent="0.2">
      <c r="B563" s="100">
        <v>545</v>
      </c>
      <c r="C563" s="83">
        <f t="shared" ca="1" si="81"/>
        <v>-0.23102531171444632</v>
      </c>
      <c r="D563" s="84">
        <f t="shared" ca="1" si="81"/>
        <v>-0.48396406796102343</v>
      </c>
      <c r="E563" s="95">
        <f t="shared" ca="1" si="74"/>
        <v>-0.23102531171444632</v>
      </c>
      <c r="F563" s="86">
        <f t="shared" ca="1" si="75"/>
        <v>-0.50733719353312201</v>
      </c>
      <c r="G563" s="83">
        <f t="shared" ca="1" si="76"/>
        <v>-2.3102531171444634</v>
      </c>
      <c r="H563" s="84">
        <f t="shared" ca="1" si="77"/>
        <v>-2.5366859676656102</v>
      </c>
      <c r="I563" s="98">
        <f t="shared" ca="1" si="78"/>
        <v>177.68974688285553</v>
      </c>
      <c r="J563" s="99">
        <f t="shared" ca="1" si="79"/>
        <v>77.463314032334395</v>
      </c>
    </row>
    <row r="564" spans="2:10" x14ac:dyDescent="0.2">
      <c r="B564" s="100">
        <v>546</v>
      </c>
      <c r="C564" s="83">
        <f t="shared" ca="1" si="81"/>
        <v>-1.0727449322436746</v>
      </c>
      <c r="D564" s="84">
        <f t="shared" ca="1" si="81"/>
        <v>0.70974200257648479</v>
      </c>
      <c r="E564" s="95">
        <f t="shared" ca="1" si="74"/>
        <v>-1.0727449322436746</v>
      </c>
      <c r="F564" s="86">
        <f t="shared" ca="1" si="75"/>
        <v>-0.24406428115750811</v>
      </c>
      <c r="G564" s="83">
        <f t="shared" ca="1" si="76"/>
        <v>-10.727449322436746</v>
      </c>
      <c r="H564" s="84">
        <f t="shared" ca="1" si="77"/>
        <v>-1.2203214057875407</v>
      </c>
      <c r="I564" s="98">
        <f t="shared" ca="1" si="78"/>
        <v>169.27255067756326</v>
      </c>
      <c r="J564" s="99">
        <f t="shared" ca="1" si="79"/>
        <v>78.779678594212456</v>
      </c>
    </row>
    <row r="565" spans="2:10" x14ac:dyDescent="0.2">
      <c r="B565" s="100">
        <v>547</v>
      </c>
      <c r="C565" s="83">
        <f t="shared" ca="1" si="81"/>
        <v>-0.83624019259041138</v>
      </c>
      <c r="D565" s="84">
        <f t="shared" ca="1" si="81"/>
        <v>-0.2472552372170467</v>
      </c>
      <c r="E565" s="95">
        <f t="shared" ca="1" si="74"/>
        <v>-0.83624019259041138</v>
      </c>
      <c r="F565" s="86">
        <f t="shared" ca="1" si="75"/>
        <v>-0.76194369283008034</v>
      </c>
      <c r="G565" s="83">
        <f t="shared" ca="1" si="76"/>
        <v>-8.3624019259041145</v>
      </c>
      <c r="H565" s="84">
        <f t="shared" ca="1" si="77"/>
        <v>-3.8097184641504018</v>
      </c>
      <c r="I565" s="98">
        <f t="shared" ca="1" si="78"/>
        <v>171.63759807409588</v>
      </c>
      <c r="J565" s="99">
        <f t="shared" ca="1" si="79"/>
        <v>76.190281535849593</v>
      </c>
    </row>
    <row r="566" spans="2:10" x14ac:dyDescent="0.2">
      <c r="B566" s="100">
        <v>548</v>
      </c>
      <c r="C566" s="83">
        <f t="shared" ca="1" si="81"/>
        <v>-0.61897272929259273</v>
      </c>
      <c r="D566" s="84">
        <f t="shared" ca="1" si="81"/>
        <v>0.58014136114761317</v>
      </c>
      <c r="E566" s="95">
        <f t="shared" ca="1" si="74"/>
        <v>-0.61897272929259273</v>
      </c>
      <c r="F566" s="86">
        <f t="shared" ca="1" si="75"/>
        <v>-1.8977109597503983E-2</v>
      </c>
      <c r="G566" s="83">
        <f t="shared" ca="1" si="76"/>
        <v>-6.1897272929259275</v>
      </c>
      <c r="H566" s="84">
        <f t="shared" ca="1" si="77"/>
        <v>-9.4885547987519914E-2</v>
      </c>
      <c r="I566" s="98">
        <f t="shared" ca="1" si="78"/>
        <v>173.81027270707406</v>
      </c>
      <c r="J566" s="99">
        <f t="shared" ca="1" si="79"/>
        <v>79.905114452012484</v>
      </c>
    </row>
    <row r="567" spans="2:10" x14ac:dyDescent="0.2">
      <c r="B567" s="100">
        <v>549</v>
      </c>
      <c r="C567" s="83">
        <f t="shared" ca="1" si="81"/>
        <v>-0.41671092494031686</v>
      </c>
      <c r="D567" s="84">
        <f t="shared" ca="1" si="81"/>
        <v>-0.4354207000616529</v>
      </c>
      <c r="E567" s="95">
        <f t="shared" ca="1" si="74"/>
        <v>-0.41671092494031686</v>
      </c>
      <c r="F567" s="86">
        <f t="shared" ca="1" si="75"/>
        <v>-0.60265022403785351</v>
      </c>
      <c r="G567" s="83">
        <f t="shared" ca="1" si="76"/>
        <v>-4.1671092494031683</v>
      </c>
      <c r="H567" s="84">
        <f t="shared" ca="1" si="77"/>
        <v>-3.0132511201892678</v>
      </c>
      <c r="I567" s="98">
        <f t="shared" ca="1" si="78"/>
        <v>175.83289075059685</v>
      </c>
      <c r="J567" s="99">
        <f t="shared" ca="1" si="79"/>
        <v>76.986748879810733</v>
      </c>
    </row>
    <row r="568" spans="2:10" x14ac:dyDescent="0.2">
      <c r="B568" s="100">
        <v>550</v>
      </c>
      <c r="C568" s="83">
        <f t="shared" ca="1" si="81"/>
        <v>-0.1112866062660661</v>
      </c>
      <c r="D568" s="84">
        <f t="shared" ca="1" si="81"/>
        <v>-1.2014456628692074</v>
      </c>
      <c r="E568" s="95">
        <f t="shared" ca="1" si="74"/>
        <v>-0.1112866062660661</v>
      </c>
      <c r="F568" s="86">
        <f t="shared" ca="1" si="75"/>
        <v>-0.93590444560261288</v>
      </c>
      <c r="G568" s="83">
        <f t="shared" ca="1" si="76"/>
        <v>-1.112866062660661</v>
      </c>
      <c r="H568" s="84">
        <f t="shared" ca="1" si="77"/>
        <v>-4.6795222280130648</v>
      </c>
      <c r="I568" s="98">
        <f t="shared" ca="1" si="78"/>
        <v>178.88713393733934</v>
      </c>
      <c r="J568" s="99">
        <f t="shared" ca="1" si="79"/>
        <v>75.32047777198693</v>
      </c>
    </row>
    <row r="569" spans="2:10" x14ac:dyDescent="0.2">
      <c r="B569" s="100">
        <v>551</v>
      </c>
      <c r="C569" s="83">
        <f t="shared" ca="1" si="81"/>
        <v>-0.90997512943044001</v>
      </c>
      <c r="D569" s="84">
        <f t="shared" ca="1" si="81"/>
        <v>0.64754634330187755</v>
      </c>
      <c r="E569" s="95">
        <f t="shared" ca="1" si="74"/>
        <v>-0.90997512943044001</v>
      </c>
      <c r="F569" s="86">
        <f t="shared" ca="1" si="75"/>
        <v>-0.17454200411580839</v>
      </c>
      <c r="G569" s="83">
        <f t="shared" ca="1" si="76"/>
        <v>-9.0997512943044008</v>
      </c>
      <c r="H569" s="84">
        <f t="shared" ca="1" si="77"/>
        <v>-0.8727100205790419</v>
      </c>
      <c r="I569" s="98">
        <f t="shared" ca="1" si="78"/>
        <v>170.90024870569559</v>
      </c>
      <c r="J569" s="99">
        <f t="shared" ca="1" si="79"/>
        <v>79.127289979420965</v>
      </c>
    </row>
    <row r="570" spans="2:10" x14ac:dyDescent="0.2">
      <c r="B570" s="100">
        <v>552</v>
      </c>
      <c r="C570" s="83">
        <f t="shared" ca="1" si="81"/>
        <v>-1.3100101238198898</v>
      </c>
      <c r="D570" s="84">
        <f t="shared" ca="1" si="81"/>
        <v>-0.10367699883494208</v>
      </c>
      <c r="E570" s="95">
        <f t="shared" ca="1" si="74"/>
        <v>-1.3100101238198898</v>
      </c>
      <c r="F570" s="86">
        <f t="shared" ca="1" si="75"/>
        <v>-0.9910472733605088</v>
      </c>
      <c r="G570" s="83">
        <f t="shared" ca="1" si="76"/>
        <v>-13.100101238198897</v>
      </c>
      <c r="H570" s="84">
        <f t="shared" ca="1" si="77"/>
        <v>-4.9552363668025441</v>
      </c>
      <c r="I570" s="98">
        <f t="shared" ca="1" si="78"/>
        <v>166.8998987618011</v>
      </c>
      <c r="J570" s="99">
        <f t="shared" ca="1" si="79"/>
        <v>75.044763633197462</v>
      </c>
    </row>
    <row r="571" spans="2:10" x14ac:dyDescent="0.2">
      <c r="B571" s="100">
        <v>553</v>
      </c>
      <c r="C571" s="83">
        <f t="shared" ca="1" si="81"/>
        <v>-6.8947191679750108E-2</v>
      </c>
      <c r="D571" s="84">
        <f t="shared" ca="1" si="81"/>
        <v>-7.3113869576337948E-2</v>
      </c>
      <c r="E571" s="95">
        <f t="shared" ca="1" si="74"/>
        <v>-6.8947191679750108E-2</v>
      </c>
      <c r="F571" s="86">
        <f t="shared" ca="1" si="75"/>
        <v>-0.10047678084714848</v>
      </c>
      <c r="G571" s="83">
        <f t="shared" ca="1" si="76"/>
        <v>-0.68947191679750108</v>
      </c>
      <c r="H571" s="84">
        <f t="shared" ca="1" si="77"/>
        <v>-0.50238390423574242</v>
      </c>
      <c r="I571" s="98">
        <f t="shared" ca="1" si="78"/>
        <v>179.31052808320251</v>
      </c>
      <c r="J571" s="99">
        <f t="shared" ca="1" si="79"/>
        <v>79.497616095764258</v>
      </c>
    </row>
    <row r="572" spans="2:10" x14ac:dyDescent="0.2">
      <c r="B572" s="100">
        <v>554</v>
      </c>
      <c r="C572" s="83">
        <f t="shared" ca="1" si="81"/>
        <v>0.26813280949672763</v>
      </c>
      <c r="D572" s="84">
        <f t="shared" ca="1" si="81"/>
        <v>-0.60968223048401871</v>
      </c>
      <c r="E572" s="95">
        <f t="shared" ca="1" si="74"/>
        <v>0.26813280949672763</v>
      </c>
      <c r="F572" s="86">
        <f t="shared" ca="1" si="75"/>
        <v>-0.24770723466788921</v>
      </c>
      <c r="G572" s="83">
        <f t="shared" ca="1" si="76"/>
        <v>2.6813280949672764</v>
      </c>
      <c r="H572" s="84">
        <f t="shared" ca="1" si="77"/>
        <v>-1.238536173339446</v>
      </c>
      <c r="I572" s="98">
        <f t="shared" ca="1" si="78"/>
        <v>182.68132809496728</v>
      </c>
      <c r="J572" s="99">
        <f t="shared" ca="1" si="79"/>
        <v>78.76146382666056</v>
      </c>
    </row>
    <row r="573" spans="2:10" x14ac:dyDescent="0.2">
      <c r="B573" s="100">
        <v>555</v>
      </c>
      <c r="C573" s="83">
        <f t="shared" ca="1" si="81"/>
        <v>-0.56019892566350671</v>
      </c>
      <c r="D573" s="84">
        <f t="shared" ca="1" si="81"/>
        <v>-1.0724496934947614</v>
      </c>
      <c r="E573" s="95">
        <f t="shared" ca="1" si="74"/>
        <v>-0.56019892566350671</v>
      </c>
      <c r="F573" s="86">
        <f t="shared" ca="1" si="75"/>
        <v>-1.15802152089501</v>
      </c>
      <c r="G573" s="83">
        <f t="shared" ca="1" si="76"/>
        <v>-5.6019892566350666</v>
      </c>
      <c r="H573" s="84">
        <f t="shared" ca="1" si="77"/>
        <v>-5.7901076044750504</v>
      </c>
      <c r="I573" s="98">
        <f t="shared" ca="1" si="78"/>
        <v>174.39801074336492</v>
      </c>
      <c r="J573" s="99">
        <f t="shared" ca="1" si="79"/>
        <v>74.209892395524946</v>
      </c>
    </row>
    <row r="574" spans="2:10" x14ac:dyDescent="0.2">
      <c r="B574" s="100">
        <v>556</v>
      </c>
      <c r="C574" s="83">
        <f t="shared" ca="1" si="81"/>
        <v>1.3469892483001431</v>
      </c>
      <c r="D574" s="84">
        <f t="shared" ca="1" si="81"/>
        <v>-0.61272312306859755</v>
      </c>
      <c r="E574" s="95">
        <f t="shared" ca="1" si="74"/>
        <v>1.3469892483001431</v>
      </c>
      <c r="F574" s="86">
        <f t="shared" ca="1" si="75"/>
        <v>0.50532064081933592</v>
      </c>
      <c r="G574" s="83">
        <f t="shared" ca="1" si="76"/>
        <v>13.469892483001431</v>
      </c>
      <c r="H574" s="84">
        <f t="shared" ca="1" si="77"/>
        <v>2.5266032040966797</v>
      </c>
      <c r="I574" s="98">
        <f t="shared" ca="1" si="78"/>
        <v>193.46989248300144</v>
      </c>
      <c r="J574" s="99">
        <f t="shared" ca="1" si="79"/>
        <v>82.526603204096673</v>
      </c>
    </row>
    <row r="575" spans="2:10" x14ac:dyDescent="0.2">
      <c r="B575" s="100">
        <v>557</v>
      </c>
      <c r="C575" s="83">
        <f t="shared" ca="1" si="81"/>
        <v>-1.7745762504902529</v>
      </c>
      <c r="D575" s="84">
        <f t="shared" ca="1" si="81"/>
        <v>-0.25538330230637224</v>
      </c>
      <c r="E575" s="95">
        <f t="shared" ca="1" si="74"/>
        <v>-1.7745762504902529</v>
      </c>
      <c r="F575" s="86">
        <f t="shared" ca="1" si="75"/>
        <v>-1.4245835328697649</v>
      </c>
      <c r="G575" s="83">
        <f t="shared" ca="1" si="76"/>
        <v>-17.74576250490253</v>
      </c>
      <c r="H575" s="84">
        <f t="shared" ca="1" si="77"/>
        <v>-7.1229176643488241</v>
      </c>
      <c r="I575" s="98">
        <f t="shared" ca="1" si="78"/>
        <v>162.25423749509747</v>
      </c>
      <c r="J575" s="99">
        <f t="shared" ca="1" si="79"/>
        <v>72.877082335651181</v>
      </c>
    </row>
    <row r="576" spans="2:10" x14ac:dyDescent="0.2">
      <c r="B576" s="100">
        <v>558</v>
      </c>
      <c r="C576" s="83">
        <f t="shared" ca="1" si="81"/>
        <v>-1.2073891906759995</v>
      </c>
      <c r="D576" s="84">
        <f t="shared" ca="1" si="81"/>
        <v>0.47550409556864232</v>
      </c>
      <c r="E576" s="95">
        <f t="shared" ca="1" si="74"/>
        <v>-1.2073891906759995</v>
      </c>
      <c r="F576" s="86">
        <f t="shared" ca="1" si="75"/>
        <v>-0.50559458687495373</v>
      </c>
      <c r="G576" s="83">
        <f t="shared" ca="1" si="76"/>
        <v>-12.073891906759995</v>
      </c>
      <c r="H576" s="84">
        <f t="shared" ca="1" si="77"/>
        <v>-2.5279729343747688</v>
      </c>
      <c r="I576" s="98">
        <f t="shared" ca="1" si="78"/>
        <v>167.92610809324</v>
      </c>
      <c r="J576" s="99">
        <f t="shared" ca="1" si="79"/>
        <v>77.472027065625227</v>
      </c>
    </row>
    <row r="577" spans="2:10" x14ac:dyDescent="0.2">
      <c r="B577" s="100">
        <v>559</v>
      </c>
      <c r="C577" s="83">
        <f t="shared" ca="1" si="81"/>
        <v>0.22085983129660228</v>
      </c>
      <c r="D577" s="84">
        <f t="shared" ca="1" si="81"/>
        <v>7.1032486694963495E-2</v>
      </c>
      <c r="E577" s="95">
        <f t="shared" ca="1" si="74"/>
        <v>0.22085983129660228</v>
      </c>
      <c r="F577" s="86">
        <f t="shared" ca="1" si="75"/>
        <v>0.205329223890972</v>
      </c>
      <c r="G577" s="83">
        <f t="shared" ca="1" si="76"/>
        <v>2.2085983129660227</v>
      </c>
      <c r="H577" s="84">
        <f t="shared" ca="1" si="77"/>
        <v>1.02664611945486</v>
      </c>
      <c r="I577" s="98">
        <f t="shared" ca="1" si="78"/>
        <v>182.20859831296602</v>
      </c>
      <c r="J577" s="99">
        <f t="shared" ca="1" si="79"/>
        <v>81.026646119454867</v>
      </c>
    </row>
    <row r="578" spans="2:10" x14ac:dyDescent="0.2">
      <c r="B578" s="100">
        <v>560</v>
      </c>
      <c r="C578" s="83">
        <f t="shared" ca="1" si="81"/>
        <v>-2.041471040373485</v>
      </c>
      <c r="D578" s="84">
        <f t="shared" ca="1" si="81"/>
        <v>0.20011198003994896</v>
      </c>
      <c r="E578" s="95">
        <f t="shared" ca="1" si="74"/>
        <v>-2.041471040373485</v>
      </c>
      <c r="F578" s="86">
        <f t="shared" ca="1" si="75"/>
        <v>-1.2861211899465104</v>
      </c>
      <c r="G578" s="83">
        <f t="shared" ca="1" si="76"/>
        <v>-20.414710403734851</v>
      </c>
      <c r="H578" s="84">
        <f t="shared" ca="1" si="77"/>
        <v>-6.4306059497325521</v>
      </c>
      <c r="I578" s="98">
        <f t="shared" ca="1" si="78"/>
        <v>159.58528959626514</v>
      </c>
      <c r="J578" s="99">
        <f t="shared" ca="1" si="79"/>
        <v>73.569394050267448</v>
      </c>
    </row>
    <row r="579" spans="2:10" x14ac:dyDescent="0.2">
      <c r="B579" s="100">
        <v>561</v>
      </c>
      <c r="C579" s="83">
        <f t="shared" ref="C579:D598" ca="1" si="82">SQRT(-2*LN(RAND()))*COS(2*PI()*RAND())</f>
        <v>-1.8603072063076975</v>
      </c>
      <c r="D579" s="84">
        <f t="shared" ca="1" si="82"/>
        <v>1.6135984951291042</v>
      </c>
      <c r="E579" s="95">
        <f t="shared" ca="1" si="74"/>
        <v>-1.8603072063076975</v>
      </c>
      <c r="F579" s="86">
        <f t="shared" ca="1" si="75"/>
        <v>-0.14987522787849361</v>
      </c>
      <c r="G579" s="83">
        <f t="shared" ca="1" si="76"/>
        <v>-18.603072063076976</v>
      </c>
      <c r="H579" s="84">
        <f t="shared" ca="1" si="77"/>
        <v>-0.74937613939246805</v>
      </c>
      <c r="I579" s="98">
        <f t="shared" ca="1" si="78"/>
        <v>161.39692793692302</v>
      </c>
      <c r="J579" s="99">
        <f t="shared" ca="1" si="79"/>
        <v>79.250623860607533</v>
      </c>
    </row>
    <row r="580" spans="2:10" x14ac:dyDescent="0.2">
      <c r="B580" s="100">
        <v>562</v>
      </c>
      <c r="C580" s="83">
        <f t="shared" ca="1" si="82"/>
        <v>-0.13678343582216981</v>
      </c>
      <c r="D580" s="84">
        <f t="shared" ca="1" si="82"/>
        <v>-6.9358021095458217E-2</v>
      </c>
      <c r="E580" s="95">
        <f t="shared" ca="1" si="74"/>
        <v>-0.13678343582216981</v>
      </c>
      <c r="F580" s="86">
        <f t="shared" ca="1" si="75"/>
        <v>-0.14527993943537687</v>
      </c>
      <c r="G580" s="83">
        <f t="shared" ca="1" si="76"/>
        <v>-1.3678343582216981</v>
      </c>
      <c r="H580" s="84">
        <f t="shared" ca="1" si="77"/>
        <v>-0.72639969717688435</v>
      </c>
      <c r="I580" s="98">
        <f t="shared" ca="1" si="78"/>
        <v>178.6321656417783</v>
      </c>
      <c r="J580" s="99">
        <f t="shared" ca="1" si="79"/>
        <v>79.273600302823112</v>
      </c>
    </row>
    <row r="581" spans="2:10" x14ac:dyDescent="0.2">
      <c r="B581" s="100">
        <v>563</v>
      </c>
      <c r="C581" s="83">
        <f t="shared" ca="1" si="82"/>
        <v>-0.22437196976391757</v>
      </c>
      <c r="D581" s="84">
        <f t="shared" ca="1" si="82"/>
        <v>-0.56397747114017371</v>
      </c>
      <c r="E581" s="95">
        <f t="shared" ca="1" si="74"/>
        <v>-0.22437196976391757</v>
      </c>
      <c r="F581" s="86">
        <f t="shared" ca="1" si="75"/>
        <v>-0.55982085338055643</v>
      </c>
      <c r="G581" s="83">
        <f t="shared" ca="1" si="76"/>
        <v>-2.2437196976391758</v>
      </c>
      <c r="H581" s="84">
        <f t="shared" ca="1" si="77"/>
        <v>-2.7991042669027824</v>
      </c>
      <c r="I581" s="98">
        <f t="shared" ca="1" si="78"/>
        <v>177.75628030236084</v>
      </c>
      <c r="J581" s="99">
        <f t="shared" ca="1" si="79"/>
        <v>77.200895733097212</v>
      </c>
    </row>
    <row r="582" spans="2:10" x14ac:dyDescent="0.2">
      <c r="B582" s="100">
        <v>564</v>
      </c>
      <c r="C582" s="83">
        <f t="shared" ca="1" si="82"/>
        <v>0.78557626611919307</v>
      </c>
      <c r="D582" s="84">
        <f t="shared" ca="1" si="82"/>
        <v>-1.3440401536960551</v>
      </c>
      <c r="E582" s="95">
        <f t="shared" ca="1" si="74"/>
        <v>0.78557626611919307</v>
      </c>
      <c r="F582" s="86">
        <f t="shared" ca="1" si="75"/>
        <v>-0.40993326998737578</v>
      </c>
      <c r="G582" s="83">
        <f t="shared" ca="1" si="76"/>
        <v>7.8557626611919309</v>
      </c>
      <c r="H582" s="84">
        <f t="shared" ca="1" si="77"/>
        <v>-2.0496663499368788</v>
      </c>
      <c r="I582" s="98">
        <f t="shared" ca="1" si="78"/>
        <v>187.85576266119193</v>
      </c>
      <c r="J582" s="99">
        <f t="shared" ca="1" si="79"/>
        <v>77.950333650063115</v>
      </c>
    </row>
    <row r="583" spans="2:10" x14ac:dyDescent="0.2">
      <c r="B583" s="100">
        <v>565</v>
      </c>
      <c r="C583" s="83">
        <f t="shared" ca="1" si="82"/>
        <v>0.81920484099741619</v>
      </c>
      <c r="D583" s="84">
        <f t="shared" ca="1" si="82"/>
        <v>-1.5818941332533247</v>
      </c>
      <c r="E583" s="95">
        <f t="shared" ca="1" si="74"/>
        <v>0.81920484099741619</v>
      </c>
      <c r="F583" s="86">
        <f t="shared" ca="1" si="75"/>
        <v>-0.55625498471785306</v>
      </c>
      <c r="G583" s="83">
        <f t="shared" ca="1" si="76"/>
        <v>8.1920484099741628</v>
      </c>
      <c r="H583" s="84">
        <f t="shared" ca="1" si="77"/>
        <v>-2.7812749235892653</v>
      </c>
      <c r="I583" s="98">
        <f t="shared" ca="1" si="78"/>
        <v>188.19204840997418</v>
      </c>
      <c r="J583" s="99">
        <f t="shared" ca="1" si="79"/>
        <v>77.218725076410735</v>
      </c>
    </row>
    <row r="584" spans="2:10" x14ac:dyDescent="0.2">
      <c r="B584" s="100">
        <v>566</v>
      </c>
      <c r="C584" s="83">
        <f t="shared" ca="1" si="82"/>
        <v>-0.75395866396027822</v>
      </c>
      <c r="D584" s="84">
        <f t="shared" ca="1" si="82"/>
        <v>-0.95039239096947636</v>
      </c>
      <c r="E584" s="95">
        <f t="shared" ca="1" si="74"/>
        <v>-0.75395866396027822</v>
      </c>
      <c r="F584" s="86">
        <f t="shared" ca="1" si="75"/>
        <v>-1.2064869886862177</v>
      </c>
      <c r="G584" s="83">
        <f t="shared" ca="1" si="76"/>
        <v>-7.5395866396027822</v>
      </c>
      <c r="H584" s="84">
        <f t="shared" ca="1" si="77"/>
        <v>-6.0324349434310882</v>
      </c>
      <c r="I584" s="98">
        <f t="shared" ca="1" si="78"/>
        <v>172.46041336039721</v>
      </c>
      <c r="J584" s="99">
        <f t="shared" ca="1" si="79"/>
        <v>73.967565056568915</v>
      </c>
    </row>
    <row r="585" spans="2:10" x14ac:dyDescent="0.2">
      <c r="B585" s="100">
        <v>567</v>
      </c>
      <c r="C585" s="83">
        <f t="shared" ca="1" si="82"/>
        <v>-0.30466729279170696</v>
      </c>
      <c r="D585" s="84">
        <f t="shared" ca="1" si="82"/>
        <v>0.27598585209822912</v>
      </c>
      <c r="E585" s="95">
        <f t="shared" ca="1" si="74"/>
        <v>-0.30466729279170696</v>
      </c>
      <c r="F585" s="86">
        <f t="shared" ca="1" si="75"/>
        <v>-1.6173783949203269E-2</v>
      </c>
      <c r="G585" s="83">
        <f t="shared" ca="1" si="76"/>
        <v>-3.0466729279170695</v>
      </c>
      <c r="H585" s="84">
        <f t="shared" ca="1" si="77"/>
        <v>-8.0868919746016343E-2</v>
      </c>
      <c r="I585" s="98">
        <f t="shared" ca="1" si="78"/>
        <v>176.95332707208294</v>
      </c>
      <c r="J585" s="99">
        <f t="shared" ca="1" si="79"/>
        <v>79.91913108025399</v>
      </c>
    </row>
    <row r="586" spans="2:10" x14ac:dyDescent="0.2">
      <c r="B586" s="100">
        <v>568</v>
      </c>
      <c r="C586" s="83">
        <f t="shared" ca="1" si="82"/>
        <v>-1.7740457662100806</v>
      </c>
      <c r="D586" s="84">
        <f t="shared" ca="1" si="82"/>
        <v>2.5313833571310163</v>
      </c>
      <c r="E586" s="95">
        <f t="shared" ca="1" si="74"/>
        <v>-1.7740457662100806</v>
      </c>
      <c r="F586" s="86">
        <f t="shared" ca="1" si="75"/>
        <v>0.56593727066851129</v>
      </c>
      <c r="G586" s="83">
        <f t="shared" ca="1" si="76"/>
        <v>-17.740457662100805</v>
      </c>
      <c r="H586" s="84">
        <f t="shared" ca="1" si="77"/>
        <v>2.8296863533425567</v>
      </c>
      <c r="I586" s="98">
        <f t="shared" ca="1" si="78"/>
        <v>162.25954233789921</v>
      </c>
      <c r="J586" s="99">
        <f t="shared" ca="1" si="79"/>
        <v>82.829686353342552</v>
      </c>
    </row>
    <row r="587" spans="2:10" x14ac:dyDescent="0.2">
      <c r="B587" s="100">
        <v>569</v>
      </c>
      <c r="C587" s="83">
        <f t="shared" ca="1" si="82"/>
        <v>-2.5127082846318953</v>
      </c>
      <c r="D587" s="84">
        <f t="shared" ca="1" si="82"/>
        <v>-1.4938889663247104</v>
      </c>
      <c r="E587" s="95">
        <f t="shared" ca="1" si="74"/>
        <v>-2.5127082846318953</v>
      </c>
      <c r="F587" s="86">
        <f t="shared" ca="1" si="75"/>
        <v>-2.8257459125621045</v>
      </c>
      <c r="G587" s="83">
        <f t="shared" ca="1" si="76"/>
        <v>-25.127082846318952</v>
      </c>
      <c r="H587" s="84">
        <f t="shared" ca="1" si="77"/>
        <v>-14.128729562810523</v>
      </c>
      <c r="I587" s="98">
        <f t="shared" ca="1" si="78"/>
        <v>154.87291715368104</v>
      </c>
      <c r="J587" s="99">
        <f t="shared" ca="1" si="79"/>
        <v>65.87127043718948</v>
      </c>
    </row>
    <row r="588" spans="2:10" x14ac:dyDescent="0.2">
      <c r="B588" s="100">
        <v>570</v>
      </c>
      <c r="C588" s="83">
        <f t="shared" ca="1" si="82"/>
        <v>1.5330846384683408</v>
      </c>
      <c r="D588" s="84">
        <f t="shared" ca="1" si="82"/>
        <v>-0.31937359678003518</v>
      </c>
      <c r="E588" s="95">
        <f t="shared" ca="1" si="74"/>
        <v>1.5330846384683408</v>
      </c>
      <c r="F588" s="86">
        <f t="shared" ca="1" si="75"/>
        <v>0.84508087859074599</v>
      </c>
      <c r="G588" s="83">
        <f t="shared" ca="1" si="76"/>
        <v>15.330846384683408</v>
      </c>
      <c r="H588" s="84">
        <f t="shared" ca="1" si="77"/>
        <v>4.2254043929537302</v>
      </c>
      <c r="I588" s="98">
        <f t="shared" ca="1" si="78"/>
        <v>195.33084638468341</v>
      </c>
      <c r="J588" s="99">
        <f t="shared" ca="1" si="79"/>
        <v>84.225404392953735</v>
      </c>
    </row>
    <row r="589" spans="2:10" x14ac:dyDescent="0.2">
      <c r="B589" s="100">
        <v>571</v>
      </c>
      <c r="C589" s="83">
        <f t="shared" ca="1" si="82"/>
        <v>-0.69824886665593222</v>
      </c>
      <c r="D589" s="84">
        <f t="shared" ca="1" si="82"/>
        <v>-1.0712903804822962</v>
      </c>
      <c r="E589" s="95">
        <f t="shared" ca="1" si="74"/>
        <v>-0.69824886665593222</v>
      </c>
      <c r="F589" s="86">
        <f t="shared" ca="1" si="75"/>
        <v>-1.2538285644992282</v>
      </c>
      <c r="G589" s="83">
        <f t="shared" ca="1" si="76"/>
        <v>-6.9824886665593224</v>
      </c>
      <c r="H589" s="84">
        <f t="shared" ca="1" si="77"/>
        <v>-6.269142822496141</v>
      </c>
      <c r="I589" s="98">
        <f t="shared" ca="1" si="78"/>
        <v>173.01751133344067</v>
      </c>
      <c r="J589" s="99">
        <f t="shared" ca="1" si="79"/>
        <v>73.730857177503864</v>
      </c>
    </row>
    <row r="590" spans="2:10" x14ac:dyDescent="0.2">
      <c r="B590" s="100">
        <v>572</v>
      </c>
      <c r="C590" s="83">
        <f t="shared" ca="1" si="82"/>
        <v>0.64597262447803738</v>
      </c>
      <c r="D590" s="84">
        <f t="shared" ca="1" si="82"/>
        <v>1.0331620365665515</v>
      </c>
      <c r="E590" s="95">
        <f t="shared" ca="1" si="74"/>
        <v>0.64597262447803738</v>
      </c>
      <c r="F590" s="86">
        <f t="shared" ca="1" si="75"/>
        <v>1.1900061110573859</v>
      </c>
      <c r="G590" s="83">
        <f t="shared" ca="1" si="76"/>
        <v>6.4597262447803736</v>
      </c>
      <c r="H590" s="84">
        <f t="shared" ca="1" si="77"/>
        <v>5.9500305552869293</v>
      </c>
      <c r="I590" s="98">
        <f t="shared" ca="1" si="78"/>
        <v>186.45972624478037</v>
      </c>
      <c r="J590" s="99">
        <f t="shared" ca="1" si="79"/>
        <v>85.950030555286929</v>
      </c>
    </row>
    <row r="591" spans="2:10" x14ac:dyDescent="0.2">
      <c r="B591" s="100">
        <v>573</v>
      </c>
      <c r="C591" s="83">
        <f t="shared" ca="1" si="82"/>
        <v>-1.6191769259975444</v>
      </c>
      <c r="D591" s="84">
        <f t="shared" ca="1" si="82"/>
        <v>-0.82996199695731365</v>
      </c>
      <c r="E591" s="95">
        <f t="shared" ca="1" si="74"/>
        <v>-1.6191769259975444</v>
      </c>
      <c r="F591" s="86">
        <f t="shared" ca="1" si="75"/>
        <v>-1.7261352681663964</v>
      </c>
      <c r="G591" s="83">
        <f t="shared" ca="1" si="76"/>
        <v>-16.191769259975445</v>
      </c>
      <c r="H591" s="84">
        <f t="shared" ca="1" si="77"/>
        <v>-8.6306763408319824</v>
      </c>
      <c r="I591" s="98">
        <f t="shared" ca="1" si="78"/>
        <v>163.80823074002456</v>
      </c>
      <c r="J591" s="99">
        <f t="shared" ca="1" si="79"/>
        <v>71.369323659168018</v>
      </c>
    </row>
    <row r="592" spans="2:10" x14ac:dyDescent="0.2">
      <c r="B592" s="100">
        <v>574</v>
      </c>
      <c r="C592" s="83">
        <f t="shared" ca="1" si="82"/>
        <v>-6.1202259159014803E-2</v>
      </c>
      <c r="D592" s="84">
        <f t="shared" ca="1" si="82"/>
        <v>0.35864695375539385</v>
      </c>
      <c r="E592" s="95">
        <f t="shared" ca="1" si="74"/>
        <v>-6.1202259159014803E-2</v>
      </c>
      <c r="F592" s="86">
        <f t="shared" ca="1" si="75"/>
        <v>0.21328357372459586</v>
      </c>
      <c r="G592" s="83">
        <f t="shared" ca="1" si="76"/>
        <v>-0.61202259159014805</v>
      </c>
      <c r="H592" s="84">
        <f t="shared" ca="1" si="77"/>
        <v>1.0664178686229793</v>
      </c>
      <c r="I592" s="98">
        <f t="shared" ca="1" si="78"/>
        <v>179.38797740840985</v>
      </c>
      <c r="J592" s="99">
        <f t="shared" ca="1" si="79"/>
        <v>81.066417868622977</v>
      </c>
    </row>
    <row r="593" spans="2:10" x14ac:dyDescent="0.2">
      <c r="B593" s="100">
        <v>575</v>
      </c>
      <c r="C593" s="83">
        <f t="shared" ca="1" si="82"/>
        <v>1.0040089505291956</v>
      </c>
      <c r="D593" s="84">
        <f t="shared" ca="1" si="82"/>
        <v>-7.0036111168875551E-2</v>
      </c>
      <c r="E593" s="95">
        <f t="shared" ca="1" si="74"/>
        <v>1.0040089505291956</v>
      </c>
      <c r="F593" s="86">
        <f t="shared" ca="1" si="75"/>
        <v>0.65279047783783739</v>
      </c>
      <c r="G593" s="83">
        <f t="shared" ca="1" si="76"/>
        <v>10.040089505291956</v>
      </c>
      <c r="H593" s="84">
        <f t="shared" ca="1" si="77"/>
        <v>3.2639523891891868</v>
      </c>
      <c r="I593" s="98">
        <f t="shared" ca="1" si="78"/>
        <v>190.04008950529195</v>
      </c>
      <c r="J593" s="99">
        <f t="shared" ca="1" si="79"/>
        <v>83.263952389189186</v>
      </c>
    </row>
    <row r="594" spans="2:10" x14ac:dyDescent="0.2">
      <c r="B594" s="100">
        <v>576</v>
      </c>
      <c r="C594" s="83">
        <f t="shared" ca="1" si="82"/>
        <v>0.15389654948106321</v>
      </c>
      <c r="D594" s="84">
        <f t="shared" ca="1" si="82"/>
        <v>0.47734917332491994</v>
      </c>
      <c r="E594" s="95">
        <f t="shared" ca="1" si="74"/>
        <v>0.15389654948106321</v>
      </c>
      <c r="F594" s="86">
        <f t="shared" ca="1" si="75"/>
        <v>0.44862308030914538</v>
      </c>
      <c r="G594" s="83">
        <f t="shared" ca="1" si="76"/>
        <v>1.5389654948106322</v>
      </c>
      <c r="H594" s="84">
        <f t="shared" ca="1" si="77"/>
        <v>2.2431154015457269</v>
      </c>
      <c r="I594" s="98">
        <f t="shared" ca="1" si="78"/>
        <v>181.53896549481064</v>
      </c>
      <c r="J594" s="99">
        <f t="shared" ca="1" si="79"/>
        <v>82.243115401545722</v>
      </c>
    </row>
    <row r="595" spans="2:10" x14ac:dyDescent="0.2">
      <c r="B595" s="100">
        <v>577</v>
      </c>
      <c r="C595" s="83">
        <f t="shared" ca="1" si="82"/>
        <v>0.30908944610473055</v>
      </c>
      <c r="D595" s="84">
        <f t="shared" ca="1" si="82"/>
        <v>0.86158975601922372</v>
      </c>
      <c r="E595" s="95">
        <f t="shared" ref="E595:E658" ca="1" si="83">C595</f>
        <v>0.30908944610473055</v>
      </c>
      <c r="F595" s="86">
        <f t="shared" ref="F595:F658" ca="1" si="84">C595*$H$7+D595*SQRT(1-$H$7^2)</f>
        <v>0.83166077001100969</v>
      </c>
      <c r="G595" s="83">
        <f t="shared" ref="G595:G658" ca="1" si="85">E595*$H$5</f>
        <v>3.0908944610473057</v>
      </c>
      <c r="H595" s="84">
        <f t="shared" ref="H595:H658" ca="1" si="86">F595*$I$5</f>
        <v>4.1583038500550487</v>
      </c>
      <c r="I595" s="98">
        <f t="shared" ref="I595:I658" ca="1" si="87">G595+$H$4</f>
        <v>183.0908944610473</v>
      </c>
      <c r="J595" s="99">
        <f t="shared" ref="J595:J658" ca="1" si="88">H595+$I$4</f>
        <v>84.158303850055049</v>
      </c>
    </row>
    <row r="596" spans="2:10" x14ac:dyDescent="0.2">
      <c r="B596" s="100">
        <v>578</v>
      </c>
      <c r="C596" s="83">
        <f t="shared" ca="1" si="82"/>
        <v>0.56740009624741494</v>
      </c>
      <c r="D596" s="84">
        <f t="shared" ca="1" si="82"/>
        <v>0.38301262680408921</v>
      </c>
      <c r="E596" s="95">
        <f t="shared" ca="1" si="83"/>
        <v>0.56740009624741494</v>
      </c>
      <c r="F596" s="86">
        <f t="shared" ca="1" si="84"/>
        <v>0.67070579352814996</v>
      </c>
      <c r="G596" s="83">
        <f t="shared" ca="1" si="85"/>
        <v>5.6740009624741496</v>
      </c>
      <c r="H596" s="84">
        <f t="shared" ca="1" si="86"/>
        <v>3.3535289676407496</v>
      </c>
      <c r="I596" s="98">
        <f t="shared" ca="1" si="87"/>
        <v>185.67400096247414</v>
      </c>
      <c r="J596" s="99">
        <f t="shared" ca="1" si="88"/>
        <v>83.353528967640756</v>
      </c>
    </row>
    <row r="597" spans="2:10" x14ac:dyDescent="0.2">
      <c r="B597" s="100">
        <v>579</v>
      </c>
      <c r="C597" s="83">
        <f t="shared" ca="1" si="82"/>
        <v>-0.20045568886381882</v>
      </c>
      <c r="D597" s="84">
        <f t="shared" ca="1" si="82"/>
        <v>1.146733354315624</v>
      </c>
      <c r="E597" s="95">
        <f t="shared" ca="1" si="83"/>
        <v>-0.20045568886381882</v>
      </c>
      <c r="F597" s="86">
        <f t="shared" ca="1" si="84"/>
        <v>0.67861243544211658</v>
      </c>
      <c r="G597" s="83">
        <f t="shared" ca="1" si="85"/>
        <v>-2.0045568886381879</v>
      </c>
      <c r="H597" s="84">
        <f t="shared" ca="1" si="86"/>
        <v>3.3930621772105827</v>
      </c>
      <c r="I597" s="98">
        <f t="shared" ca="1" si="87"/>
        <v>177.99544311136182</v>
      </c>
      <c r="J597" s="99">
        <f t="shared" ca="1" si="88"/>
        <v>83.393062177210581</v>
      </c>
    </row>
    <row r="598" spans="2:10" x14ac:dyDescent="0.2">
      <c r="B598" s="100">
        <v>580</v>
      </c>
      <c r="C598" s="83">
        <f t="shared" ca="1" si="82"/>
        <v>9.1648266004559793E-3</v>
      </c>
      <c r="D598" s="84">
        <f t="shared" ca="1" si="82"/>
        <v>1.4917606942761303</v>
      </c>
      <c r="E598" s="95">
        <f t="shared" ca="1" si="83"/>
        <v>9.1648266004559793E-3</v>
      </c>
      <c r="F598" s="86">
        <f t="shared" ca="1" si="84"/>
        <v>1.0717456016889568</v>
      </c>
      <c r="G598" s="83">
        <f t="shared" ca="1" si="85"/>
        <v>9.1648266004559789E-2</v>
      </c>
      <c r="H598" s="84">
        <f t="shared" ca="1" si="86"/>
        <v>5.3587280084447837</v>
      </c>
      <c r="I598" s="98">
        <f t="shared" ca="1" si="87"/>
        <v>180.09164826600457</v>
      </c>
      <c r="J598" s="99">
        <f t="shared" ca="1" si="88"/>
        <v>85.358728008444785</v>
      </c>
    </row>
    <row r="599" spans="2:10" x14ac:dyDescent="0.2">
      <c r="B599" s="100">
        <v>581</v>
      </c>
      <c r="C599" s="83">
        <f t="shared" ref="C599:D618" ca="1" si="89">SQRT(-2*LN(RAND()))*COS(2*PI()*RAND())</f>
        <v>0.60958854558770659</v>
      </c>
      <c r="D599" s="84">
        <f t="shared" ca="1" si="89"/>
        <v>0.28114772449419739</v>
      </c>
      <c r="E599" s="95">
        <f t="shared" ca="1" si="83"/>
        <v>0.60958854558770659</v>
      </c>
      <c r="F599" s="86">
        <f t="shared" ca="1" si="84"/>
        <v>0.62749161714369395</v>
      </c>
      <c r="G599" s="83">
        <f t="shared" ca="1" si="85"/>
        <v>6.0958854558770659</v>
      </c>
      <c r="H599" s="84">
        <f t="shared" ca="1" si="86"/>
        <v>3.1374580857184697</v>
      </c>
      <c r="I599" s="98">
        <f t="shared" ca="1" si="87"/>
        <v>186.09588545587707</v>
      </c>
      <c r="J599" s="99">
        <f t="shared" ca="1" si="88"/>
        <v>83.137458085718464</v>
      </c>
    </row>
    <row r="600" spans="2:10" x14ac:dyDescent="0.2">
      <c r="B600" s="100">
        <v>582</v>
      </c>
      <c r="C600" s="83">
        <f t="shared" ca="1" si="89"/>
        <v>-0.77124975366529713</v>
      </c>
      <c r="D600" s="84">
        <f t="shared" ca="1" si="89"/>
        <v>-7.4805692042271082E-2</v>
      </c>
      <c r="E600" s="95">
        <f t="shared" ca="1" si="83"/>
        <v>-0.77124975366529713</v>
      </c>
      <c r="F600" s="86">
        <f t="shared" ca="1" si="84"/>
        <v>-0.59329677714245754</v>
      </c>
      <c r="G600" s="83">
        <f t="shared" ca="1" si="85"/>
        <v>-7.7124975366529718</v>
      </c>
      <c r="H600" s="84">
        <f t="shared" ca="1" si="86"/>
        <v>-2.9664838857122877</v>
      </c>
      <c r="I600" s="98">
        <f t="shared" ca="1" si="87"/>
        <v>172.28750246334704</v>
      </c>
      <c r="J600" s="99">
        <f t="shared" ca="1" si="88"/>
        <v>77.033516114287707</v>
      </c>
    </row>
    <row r="601" spans="2:10" x14ac:dyDescent="0.2">
      <c r="B601" s="100">
        <v>583</v>
      </c>
      <c r="C601" s="83">
        <f t="shared" ca="1" si="89"/>
        <v>-0.79566742350813158</v>
      </c>
      <c r="D601" s="84">
        <f t="shared" ca="1" si="89"/>
        <v>-0.38514695426749401</v>
      </c>
      <c r="E601" s="95">
        <f t="shared" ca="1" si="83"/>
        <v>-0.79566742350813158</v>
      </c>
      <c r="F601" s="86">
        <f t="shared" ca="1" si="84"/>
        <v>-0.83201713729294946</v>
      </c>
      <c r="G601" s="83">
        <f t="shared" ca="1" si="85"/>
        <v>-7.9566742350813158</v>
      </c>
      <c r="H601" s="84">
        <f t="shared" ca="1" si="86"/>
        <v>-4.1600856864647469</v>
      </c>
      <c r="I601" s="98">
        <f t="shared" ca="1" si="87"/>
        <v>172.04332576491868</v>
      </c>
      <c r="J601" s="99">
        <f t="shared" ca="1" si="88"/>
        <v>75.839914313535246</v>
      </c>
    </row>
    <row r="602" spans="2:10" x14ac:dyDescent="0.2">
      <c r="B602" s="100">
        <v>584</v>
      </c>
      <c r="C602" s="83">
        <f t="shared" ca="1" si="89"/>
        <v>0.24424330635328884</v>
      </c>
      <c r="D602" s="84">
        <f t="shared" ca="1" si="89"/>
        <v>-1.5517470799863653</v>
      </c>
      <c r="E602" s="95">
        <f t="shared" ca="1" si="83"/>
        <v>0.24424330635328884</v>
      </c>
      <c r="F602" s="86">
        <f t="shared" ca="1" si="84"/>
        <v>-0.9371987566449963</v>
      </c>
      <c r="G602" s="83">
        <f t="shared" ca="1" si="85"/>
        <v>2.4424330635328886</v>
      </c>
      <c r="H602" s="84">
        <f t="shared" ca="1" si="86"/>
        <v>-4.6859937832249816</v>
      </c>
      <c r="I602" s="98">
        <f t="shared" ca="1" si="87"/>
        <v>182.44243306353289</v>
      </c>
      <c r="J602" s="99">
        <f t="shared" ca="1" si="88"/>
        <v>75.314006216775013</v>
      </c>
    </row>
    <row r="603" spans="2:10" x14ac:dyDescent="0.2">
      <c r="B603" s="100">
        <v>585</v>
      </c>
      <c r="C603" s="83">
        <f t="shared" ca="1" si="89"/>
        <v>0.20823668256675015</v>
      </c>
      <c r="D603" s="84">
        <f t="shared" ca="1" si="89"/>
        <v>-0.19199506302740038</v>
      </c>
      <c r="E603" s="95">
        <f t="shared" ca="1" si="83"/>
        <v>0.20823668256675015</v>
      </c>
      <c r="F603" s="86">
        <f t="shared" ca="1" si="84"/>
        <v>8.6537776723497606E-3</v>
      </c>
      <c r="G603" s="83">
        <f t="shared" ca="1" si="85"/>
        <v>2.0823668256675014</v>
      </c>
      <c r="H603" s="84">
        <f t="shared" ca="1" si="86"/>
        <v>4.3268888361748803E-2</v>
      </c>
      <c r="I603" s="98">
        <f t="shared" ca="1" si="87"/>
        <v>182.08236682566749</v>
      </c>
      <c r="J603" s="99">
        <f t="shared" ca="1" si="88"/>
        <v>80.043268888361752</v>
      </c>
    </row>
    <row r="604" spans="2:10" x14ac:dyDescent="0.2">
      <c r="B604" s="100">
        <v>586</v>
      </c>
      <c r="C604" s="83">
        <f t="shared" ca="1" si="89"/>
        <v>1.572451737296386</v>
      </c>
      <c r="D604" s="84">
        <f t="shared" ca="1" si="89"/>
        <v>-1.1333630958298864</v>
      </c>
      <c r="E604" s="95">
        <f t="shared" ca="1" si="83"/>
        <v>1.572451737296386</v>
      </c>
      <c r="F604" s="86">
        <f t="shared" ca="1" si="84"/>
        <v>0.29133307286538168</v>
      </c>
      <c r="G604" s="83">
        <f t="shared" ca="1" si="85"/>
        <v>15.724517372963859</v>
      </c>
      <c r="H604" s="84">
        <f t="shared" ca="1" si="86"/>
        <v>1.4566653643269083</v>
      </c>
      <c r="I604" s="98">
        <f t="shared" ca="1" si="87"/>
        <v>195.72451737296387</v>
      </c>
      <c r="J604" s="99">
        <f t="shared" ca="1" si="88"/>
        <v>81.456665364326909</v>
      </c>
    </row>
    <row r="605" spans="2:10" x14ac:dyDescent="0.2">
      <c r="B605" s="100">
        <v>587</v>
      </c>
      <c r="C605" s="83">
        <f t="shared" ca="1" si="89"/>
        <v>-1.7212352184008839</v>
      </c>
      <c r="D605" s="84">
        <f t="shared" ca="1" si="89"/>
        <v>-2.8746471244330412</v>
      </c>
      <c r="E605" s="95">
        <f t="shared" ca="1" si="83"/>
        <v>-1.7212352184008839</v>
      </c>
      <c r="F605" s="86">
        <f t="shared" ca="1" si="84"/>
        <v>-3.2577733225261261</v>
      </c>
      <c r="G605" s="83">
        <f t="shared" ca="1" si="85"/>
        <v>-17.212352184008839</v>
      </c>
      <c r="H605" s="84">
        <f t="shared" ca="1" si="86"/>
        <v>-16.288866612630631</v>
      </c>
      <c r="I605" s="98">
        <f t="shared" ca="1" si="87"/>
        <v>162.78764781599116</v>
      </c>
      <c r="J605" s="99">
        <f t="shared" ca="1" si="88"/>
        <v>63.711133387369372</v>
      </c>
    </row>
    <row r="606" spans="2:10" x14ac:dyDescent="0.2">
      <c r="B606" s="100">
        <v>588</v>
      </c>
      <c r="C606" s="83">
        <f t="shared" ca="1" si="89"/>
        <v>-1.0697392058616144</v>
      </c>
      <c r="D606" s="84">
        <f t="shared" ca="1" si="89"/>
        <v>-8.2961016948793515E-2</v>
      </c>
      <c r="E606" s="95">
        <f t="shared" ca="1" si="83"/>
        <v>-1.0697392058616144</v>
      </c>
      <c r="F606" s="86">
        <f t="shared" ca="1" si="84"/>
        <v>-0.80806346059302392</v>
      </c>
      <c r="G606" s="83">
        <f t="shared" ca="1" si="85"/>
        <v>-10.697392058616144</v>
      </c>
      <c r="H606" s="84">
        <f t="shared" ca="1" si="86"/>
        <v>-4.0403173029651196</v>
      </c>
      <c r="I606" s="98">
        <f t="shared" ca="1" si="87"/>
        <v>169.30260794138385</v>
      </c>
      <c r="J606" s="99">
        <f t="shared" ca="1" si="88"/>
        <v>75.959682697034879</v>
      </c>
    </row>
    <row r="607" spans="2:10" x14ac:dyDescent="0.2">
      <c r="B607" s="100">
        <v>589</v>
      </c>
      <c r="C607" s="83">
        <f t="shared" ca="1" si="89"/>
        <v>0.51878058739869493</v>
      </c>
      <c r="D607" s="84">
        <f t="shared" ca="1" si="89"/>
        <v>0.14204782704428132</v>
      </c>
      <c r="E607" s="95">
        <f t="shared" ca="1" si="83"/>
        <v>0.51878058739869493</v>
      </c>
      <c r="F607" s="86">
        <f t="shared" ca="1" si="84"/>
        <v>0.46458885020576324</v>
      </c>
      <c r="G607" s="83">
        <f t="shared" ca="1" si="85"/>
        <v>5.1878058739869495</v>
      </c>
      <c r="H607" s="84">
        <f t="shared" ca="1" si="86"/>
        <v>2.3229442510288161</v>
      </c>
      <c r="I607" s="98">
        <f t="shared" ca="1" si="87"/>
        <v>185.18780587398695</v>
      </c>
      <c r="J607" s="99">
        <f t="shared" ca="1" si="88"/>
        <v>82.322944251028815</v>
      </c>
    </row>
    <row r="608" spans="2:10" x14ac:dyDescent="0.2">
      <c r="B608" s="100">
        <v>590</v>
      </c>
      <c r="C608" s="83">
        <f t="shared" ca="1" si="89"/>
        <v>-0.76941943257047785</v>
      </c>
      <c r="D608" s="84">
        <f t="shared" ca="1" si="89"/>
        <v>1.2321684788191796</v>
      </c>
      <c r="E608" s="95">
        <f t="shared" ca="1" si="83"/>
        <v>-0.76941943257047785</v>
      </c>
      <c r="F608" s="86">
        <f t="shared" ca="1" si="84"/>
        <v>0.34135069754003433</v>
      </c>
      <c r="G608" s="83">
        <f t="shared" ca="1" si="85"/>
        <v>-7.6941943257047782</v>
      </c>
      <c r="H608" s="84">
        <f t="shared" ca="1" si="86"/>
        <v>1.7067534877001718</v>
      </c>
      <c r="I608" s="98">
        <f t="shared" ca="1" si="87"/>
        <v>172.30580567429521</v>
      </c>
      <c r="J608" s="99">
        <f t="shared" ca="1" si="88"/>
        <v>81.706753487700169</v>
      </c>
    </row>
    <row r="609" spans="2:10" x14ac:dyDescent="0.2">
      <c r="B609" s="100">
        <v>591</v>
      </c>
      <c r="C609" s="83">
        <f t="shared" ca="1" si="89"/>
        <v>-1.3163976662432797</v>
      </c>
      <c r="D609" s="84">
        <f t="shared" ca="1" si="89"/>
        <v>0.34570466586163995</v>
      </c>
      <c r="E609" s="95">
        <f t="shared" ca="1" si="83"/>
        <v>-1.3163976662432797</v>
      </c>
      <c r="F609" s="86">
        <f t="shared" ca="1" si="84"/>
        <v>-0.67459585350387341</v>
      </c>
      <c r="G609" s="83">
        <f t="shared" ca="1" si="85"/>
        <v>-13.163976662432797</v>
      </c>
      <c r="H609" s="84">
        <f t="shared" ca="1" si="86"/>
        <v>-3.3729792675193671</v>
      </c>
      <c r="I609" s="98">
        <f t="shared" ca="1" si="87"/>
        <v>166.83602333756721</v>
      </c>
      <c r="J609" s="99">
        <f t="shared" ca="1" si="88"/>
        <v>76.627020732480631</v>
      </c>
    </row>
    <row r="610" spans="2:10" x14ac:dyDescent="0.2">
      <c r="B610" s="100">
        <v>592</v>
      </c>
      <c r="C610" s="83">
        <f t="shared" ca="1" si="89"/>
        <v>1.2004192869026036</v>
      </c>
      <c r="D610" s="84">
        <f t="shared" ca="1" si="89"/>
        <v>1.7620160625032597</v>
      </c>
      <c r="E610" s="95">
        <f t="shared" ca="1" si="83"/>
        <v>1.2004192869026036</v>
      </c>
      <c r="F610" s="86">
        <f t="shared" ca="1" si="84"/>
        <v>2.0986246608628139</v>
      </c>
      <c r="G610" s="83">
        <f t="shared" ca="1" si="85"/>
        <v>12.004192869026035</v>
      </c>
      <c r="H610" s="84">
        <f t="shared" ca="1" si="86"/>
        <v>10.49312330431407</v>
      </c>
      <c r="I610" s="98">
        <f t="shared" ca="1" si="87"/>
        <v>192.00419286902604</v>
      </c>
      <c r="J610" s="99">
        <f t="shared" ca="1" si="88"/>
        <v>90.493123304314068</v>
      </c>
    </row>
    <row r="611" spans="2:10" x14ac:dyDescent="0.2">
      <c r="B611" s="100">
        <v>593</v>
      </c>
      <c r="C611" s="83">
        <f t="shared" ca="1" si="89"/>
        <v>0.1020117454165234</v>
      </c>
      <c r="D611" s="84">
        <f t="shared" ca="1" si="89"/>
        <v>-1.5449683706045776</v>
      </c>
      <c r="E611" s="95">
        <f t="shared" ca="1" si="83"/>
        <v>0.1020117454165234</v>
      </c>
      <c r="F611" s="86">
        <f t="shared" ca="1" si="84"/>
        <v>-1.0319198825119391</v>
      </c>
      <c r="G611" s="83">
        <f t="shared" ca="1" si="85"/>
        <v>1.020117454165234</v>
      </c>
      <c r="H611" s="84">
        <f t="shared" ca="1" si="86"/>
        <v>-5.1595994125596958</v>
      </c>
      <c r="I611" s="98">
        <f t="shared" ca="1" si="87"/>
        <v>181.02011745416524</v>
      </c>
      <c r="J611" s="99">
        <f t="shared" ca="1" si="88"/>
        <v>74.8404005874403</v>
      </c>
    </row>
    <row r="612" spans="2:10" x14ac:dyDescent="0.2">
      <c r="B612" s="100">
        <v>594</v>
      </c>
      <c r="C612" s="83">
        <f t="shared" ca="1" si="89"/>
        <v>2.9782895227781641</v>
      </c>
      <c r="D612" s="84">
        <f t="shared" ca="1" si="89"/>
        <v>-1.1148924656646813</v>
      </c>
      <c r="E612" s="95">
        <f t="shared" ca="1" si="83"/>
        <v>2.9782895227781641</v>
      </c>
      <c r="F612" s="86">
        <f t="shared" ca="1" si="84"/>
        <v>1.288610191038116</v>
      </c>
      <c r="G612" s="83">
        <f t="shared" ca="1" si="85"/>
        <v>29.782895227781641</v>
      </c>
      <c r="H612" s="84">
        <f t="shared" ca="1" si="86"/>
        <v>6.4430509551905804</v>
      </c>
      <c r="I612" s="98">
        <f t="shared" ca="1" si="87"/>
        <v>209.78289522778164</v>
      </c>
      <c r="J612" s="99">
        <f t="shared" ca="1" si="88"/>
        <v>86.443050955190586</v>
      </c>
    </row>
    <row r="613" spans="2:10" x14ac:dyDescent="0.2">
      <c r="B613" s="100">
        <v>595</v>
      </c>
      <c r="C613" s="83">
        <f t="shared" ca="1" si="89"/>
        <v>-0.37139314503261001</v>
      </c>
      <c r="D613" s="84">
        <f t="shared" ca="1" si="89"/>
        <v>0.65688703842376128</v>
      </c>
      <c r="E613" s="95">
        <f t="shared" ca="1" si="83"/>
        <v>-0.37139314503261001</v>
      </c>
      <c r="F613" s="86">
        <f t="shared" ca="1" si="84"/>
        <v>0.2091359755312498</v>
      </c>
      <c r="G613" s="83">
        <f t="shared" ca="1" si="85"/>
        <v>-3.7139314503261001</v>
      </c>
      <c r="H613" s="84">
        <f t="shared" ca="1" si="86"/>
        <v>1.045679877656249</v>
      </c>
      <c r="I613" s="98">
        <f t="shared" ca="1" si="87"/>
        <v>176.2860685496739</v>
      </c>
      <c r="J613" s="99">
        <f t="shared" ca="1" si="88"/>
        <v>81.045679877656255</v>
      </c>
    </row>
    <row r="614" spans="2:10" x14ac:dyDescent="0.2">
      <c r="B614" s="100">
        <v>596</v>
      </c>
      <c r="C614" s="83">
        <f t="shared" ca="1" si="89"/>
        <v>1.713819919114776</v>
      </c>
      <c r="D614" s="84">
        <f t="shared" ca="1" si="89"/>
        <v>-1.0145516986392036</v>
      </c>
      <c r="E614" s="95">
        <f t="shared" ca="1" si="83"/>
        <v>1.713819919114776</v>
      </c>
      <c r="F614" s="86">
        <f t="shared" ca="1" si="84"/>
        <v>0.47513910909149848</v>
      </c>
      <c r="G614" s="83">
        <f t="shared" ca="1" si="85"/>
        <v>17.138199191147759</v>
      </c>
      <c r="H614" s="84">
        <f t="shared" ca="1" si="86"/>
        <v>2.3756955454574924</v>
      </c>
      <c r="I614" s="98">
        <f t="shared" ca="1" si="87"/>
        <v>197.13819919114775</v>
      </c>
      <c r="J614" s="99">
        <f t="shared" ca="1" si="88"/>
        <v>82.375695545457489</v>
      </c>
    </row>
    <row r="615" spans="2:10" x14ac:dyDescent="0.2">
      <c r="B615" s="100">
        <v>597</v>
      </c>
      <c r="C615" s="83">
        <f t="shared" ca="1" si="89"/>
        <v>-1.4690726070572304</v>
      </c>
      <c r="D615" s="84">
        <f t="shared" ca="1" si="89"/>
        <v>-0.30709807363563751</v>
      </c>
      <c r="E615" s="95">
        <f t="shared" ca="1" si="83"/>
        <v>-1.4690726070572304</v>
      </c>
      <c r="F615" s="86">
        <f t="shared" ca="1" si="84"/>
        <v>-1.2476627162812899</v>
      </c>
      <c r="G615" s="83">
        <f t="shared" ca="1" si="85"/>
        <v>-14.690726070572303</v>
      </c>
      <c r="H615" s="84">
        <f t="shared" ca="1" si="86"/>
        <v>-6.2383135814064499</v>
      </c>
      <c r="I615" s="98">
        <f t="shared" ca="1" si="87"/>
        <v>165.30927392942769</v>
      </c>
      <c r="J615" s="99">
        <f t="shared" ca="1" si="88"/>
        <v>73.761686418593555</v>
      </c>
    </row>
    <row r="616" spans="2:10" x14ac:dyDescent="0.2">
      <c r="B616" s="100">
        <v>598</v>
      </c>
      <c r="C616" s="83">
        <f t="shared" ca="1" si="89"/>
        <v>-1.2266850203821196</v>
      </c>
      <c r="D616" s="84">
        <f t="shared" ca="1" si="89"/>
        <v>-0.56960354361050536</v>
      </c>
      <c r="E616" s="95">
        <f t="shared" ca="1" si="83"/>
        <v>-1.2266850203821196</v>
      </c>
      <c r="F616" s="86">
        <f t="shared" ca="1" si="84"/>
        <v>-1.2654578082013646</v>
      </c>
      <c r="G616" s="83">
        <f t="shared" ca="1" si="85"/>
        <v>-12.266850203821196</v>
      </c>
      <c r="H616" s="84">
        <f t="shared" ca="1" si="86"/>
        <v>-6.3272890410068232</v>
      </c>
      <c r="I616" s="98">
        <f t="shared" ca="1" si="87"/>
        <v>167.73314979617879</v>
      </c>
      <c r="J616" s="99">
        <f t="shared" ca="1" si="88"/>
        <v>73.672710958993179</v>
      </c>
    </row>
    <row r="617" spans="2:10" x14ac:dyDescent="0.2">
      <c r="B617" s="100">
        <v>599</v>
      </c>
      <c r="C617" s="83">
        <f t="shared" ca="1" si="89"/>
        <v>-0.72597878855556186</v>
      </c>
      <c r="D617" s="84">
        <f t="shared" ca="1" si="89"/>
        <v>0.239930062829842</v>
      </c>
      <c r="E617" s="95">
        <f t="shared" ca="1" si="83"/>
        <v>-0.72597878855556186</v>
      </c>
      <c r="F617" s="86">
        <f t="shared" ca="1" si="84"/>
        <v>-0.33684081483338268</v>
      </c>
      <c r="G617" s="83">
        <f t="shared" ca="1" si="85"/>
        <v>-7.2597878855556184</v>
      </c>
      <c r="H617" s="84">
        <f t="shared" ca="1" si="86"/>
        <v>-1.6842040741669133</v>
      </c>
      <c r="I617" s="98">
        <f t="shared" ca="1" si="87"/>
        <v>172.74021211444438</v>
      </c>
      <c r="J617" s="99">
        <f t="shared" ca="1" si="88"/>
        <v>78.315795925833086</v>
      </c>
    </row>
    <row r="618" spans="2:10" x14ac:dyDescent="0.2">
      <c r="B618" s="100">
        <v>600</v>
      </c>
      <c r="C618" s="83">
        <f t="shared" ca="1" si="89"/>
        <v>-0.36405310245112343</v>
      </c>
      <c r="D618" s="84">
        <f t="shared" ca="1" si="89"/>
        <v>-0.58233693706318823</v>
      </c>
      <c r="E618" s="95">
        <f t="shared" ca="1" si="83"/>
        <v>-0.36405310245112343</v>
      </c>
      <c r="F618" s="86">
        <f t="shared" ca="1" si="84"/>
        <v>-0.67070892744914845</v>
      </c>
      <c r="G618" s="83">
        <f t="shared" ca="1" si="85"/>
        <v>-3.6405310245112341</v>
      </c>
      <c r="H618" s="84">
        <f t="shared" ca="1" si="86"/>
        <v>-3.3535446372457423</v>
      </c>
      <c r="I618" s="98">
        <f t="shared" ca="1" si="87"/>
        <v>176.35946897548877</v>
      </c>
      <c r="J618" s="99">
        <f t="shared" ca="1" si="88"/>
        <v>76.646455362754253</v>
      </c>
    </row>
    <row r="619" spans="2:10" x14ac:dyDescent="0.2">
      <c r="B619" s="100">
        <v>601</v>
      </c>
      <c r="C619" s="83">
        <f t="shared" ref="C619:D638" ca="1" si="90">SQRT(-2*LN(RAND()))*COS(2*PI()*RAND())</f>
        <v>-0.55085578545442038</v>
      </c>
      <c r="D619" s="84">
        <f t="shared" ca="1" si="90"/>
        <v>0.56104256540587993</v>
      </c>
      <c r="E619" s="95">
        <f t="shared" ca="1" si="83"/>
        <v>-0.55085578545442038</v>
      </c>
      <c r="F619" s="86">
        <f t="shared" ca="1" si="84"/>
        <v>1.5065482803121977E-2</v>
      </c>
      <c r="G619" s="83">
        <f t="shared" ca="1" si="85"/>
        <v>-5.508557854544204</v>
      </c>
      <c r="H619" s="84">
        <f t="shared" ca="1" si="86"/>
        <v>7.5327414015609884E-2</v>
      </c>
      <c r="I619" s="98">
        <f t="shared" ca="1" si="87"/>
        <v>174.49144214545581</v>
      </c>
      <c r="J619" s="99">
        <f t="shared" ca="1" si="88"/>
        <v>80.075327414015604</v>
      </c>
    </row>
    <row r="620" spans="2:10" x14ac:dyDescent="0.2">
      <c r="B620" s="100">
        <v>602</v>
      </c>
      <c r="C620" s="83">
        <f t="shared" ca="1" si="90"/>
        <v>-1.9197396053302392E-2</v>
      </c>
      <c r="D620" s="84">
        <f t="shared" ca="1" si="90"/>
        <v>5.0857252857025921E-2</v>
      </c>
      <c r="E620" s="95">
        <f t="shared" ca="1" si="83"/>
        <v>-1.9197396053302392E-2</v>
      </c>
      <c r="F620" s="86">
        <f t="shared" ca="1" si="84"/>
        <v>2.2881165897764025E-2</v>
      </c>
      <c r="G620" s="83">
        <f t="shared" ca="1" si="85"/>
        <v>-0.19197396053302393</v>
      </c>
      <c r="H620" s="84">
        <f t="shared" ca="1" si="86"/>
        <v>0.11440582948882012</v>
      </c>
      <c r="I620" s="98">
        <f t="shared" ca="1" si="87"/>
        <v>179.80802603946697</v>
      </c>
      <c r="J620" s="99">
        <f t="shared" ca="1" si="88"/>
        <v>80.114405829488817</v>
      </c>
    </row>
    <row r="621" spans="2:10" x14ac:dyDescent="0.2">
      <c r="B621" s="100">
        <v>603</v>
      </c>
      <c r="C621" s="83">
        <f t="shared" ca="1" si="90"/>
        <v>-0.1950943654481033</v>
      </c>
      <c r="D621" s="84">
        <f t="shared" ca="1" si="90"/>
        <v>0.16876304900077363</v>
      </c>
      <c r="E621" s="95">
        <f t="shared" ca="1" si="83"/>
        <v>-0.1950943654481033</v>
      </c>
      <c r="F621" s="86">
        <f t="shared" ca="1" si="84"/>
        <v>-1.6045132231502807E-2</v>
      </c>
      <c r="G621" s="83">
        <f t="shared" ca="1" si="85"/>
        <v>-1.950943654481033</v>
      </c>
      <c r="H621" s="84">
        <f t="shared" ca="1" si="86"/>
        <v>-8.0225661157514033E-2</v>
      </c>
      <c r="I621" s="98">
        <f t="shared" ca="1" si="87"/>
        <v>178.04905634551898</v>
      </c>
      <c r="J621" s="99">
        <f t="shared" ca="1" si="88"/>
        <v>79.919774338842487</v>
      </c>
    </row>
    <row r="622" spans="2:10" x14ac:dyDescent="0.2">
      <c r="B622" s="100">
        <v>604</v>
      </c>
      <c r="C622" s="83">
        <f t="shared" ca="1" si="90"/>
        <v>1.2405231053786048</v>
      </c>
      <c r="D622" s="84">
        <f t="shared" ca="1" si="90"/>
        <v>0.95141920316704598</v>
      </c>
      <c r="E622" s="95">
        <f t="shared" ca="1" si="83"/>
        <v>1.2405231053786048</v>
      </c>
      <c r="F622" s="86">
        <f t="shared" ca="1" si="84"/>
        <v>1.547815388260896</v>
      </c>
      <c r="G622" s="83">
        <f t="shared" ca="1" si="85"/>
        <v>12.405231053786048</v>
      </c>
      <c r="H622" s="84">
        <f t="shared" ca="1" si="86"/>
        <v>7.7390769413044804</v>
      </c>
      <c r="I622" s="98">
        <f t="shared" ca="1" si="87"/>
        <v>192.40523105378605</v>
      </c>
      <c r="J622" s="99">
        <f t="shared" ca="1" si="88"/>
        <v>87.739076941304475</v>
      </c>
    </row>
    <row r="623" spans="2:10" x14ac:dyDescent="0.2">
      <c r="B623" s="100">
        <v>605</v>
      </c>
      <c r="C623" s="83">
        <f t="shared" ca="1" si="90"/>
        <v>1.464922483816812</v>
      </c>
      <c r="D623" s="84">
        <f t="shared" ca="1" si="90"/>
        <v>-8.4543499311930073E-2</v>
      </c>
      <c r="E623" s="95">
        <f t="shared" ca="1" si="83"/>
        <v>1.464922483816812</v>
      </c>
      <c r="F623" s="86">
        <f t="shared" ca="1" si="84"/>
        <v>0.96506960372829731</v>
      </c>
      <c r="G623" s="83">
        <f t="shared" ca="1" si="85"/>
        <v>14.64922483816812</v>
      </c>
      <c r="H623" s="84">
        <f t="shared" ca="1" si="86"/>
        <v>4.8253480186414865</v>
      </c>
      <c r="I623" s="98">
        <f t="shared" ca="1" si="87"/>
        <v>194.64922483816812</v>
      </c>
      <c r="J623" s="99">
        <f t="shared" ca="1" si="88"/>
        <v>84.825348018641492</v>
      </c>
    </row>
    <row r="624" spans="2:10" x14ac:dyDescent="0.2">
      <c r="B624" s="100">
        <v>606</v>
      </c>
      <c r="C624" s="83">
        <f t="shared" ca="1" si="90"/>
        <v>2.8531611350237061</v>
      </c>
      <c r="D624" s="84">
        <f t="shared" ca="1" si="90"/>
        <v>1.1381085831251145</v>
      </c>
      <c r="E624" s="95">
        <f t="shared" ca="1" si="83"/>
        <v>2.8531611350237061</v>
      </c>
      <c r="F624" s="86">
        <f t="shared" ca="1" si="84"/>
        <v>2.8099848935464258</v>
      </c>
      <c r="G624" s="83">
        <f t="shared" ca="1" si="85"/>
        <v>28.531611350237061</v>
      </c>
      <c r="H624" s="84">
        <f t="shared" ca="1" si="86"/>
        <v>14.049924467732129</v>
      </c>
      <c r="I624" s="98">
        <f t="shared" ca="1" si="87"/>
        <v>208.53161135023706</v>
      </c>
      <c r="J624" s="99">
        <f t="shared" ca="1" si="88"/>
        <v>94.049924467732126</v>
      </c>
    </row>
    <row r="625" spans="2:10" x14ac:dyDescent="0.2">
      <c r="B625" s="100">
        <v>607</v>
      </c>
      <c r="C625" s="83">
        <f t="shared" ca="1" si="90"/>
        <v>1.4130453505485931</v>
      </c>
      <c r="D625" s="84">
        <f t="shared" ca="1" si="90"/>
        <v>-2.3092676981134947</v>
      </c>
      <c r="E625" s="95">
        <f t="shared" ca="1" si="83"/>
        <v>1.4130453505485931</v>
      </c>
      <c r="F625" s="86">
        <f t="shared" ca="1" si="84"/>
        <v>-0.66001525345832679</v>
      </c>
      <c r="G625" s="83">
        <f t="shared" ca="1" si="85"/>
        <v>14.130453505485931</v>
      </c>
      <c r="H625" s="84">
        <f t="shared" ca="1" si="86"/>
        <v>-3.3000762672916339</v>
      </c>
      <c r="I625" s="98">
        <f t="shared" ca="1" si="87"/>
        <v>194.13045350548595</v>
      </c>
      <c r="J625" s="99">
        <f t="shared" ca="1" si="88"/>
        <v>76.69992373270837</v>
      </c>
    </row>
    <row r="626" spans="2:10" x14ac:dyDescent="0.2">
      <c r="B626" s="100">
        <v>608</v>
      </c>
      <c r="C626" s="83">
        <f t="shared" ca="1" si="90"/>
        <v>7.9004337438489766E-2</v>
      </c>
      <c r="D626" s="84">
        <f t="shared" ca="1" si="90"/>
        <v>-0.69075878657868128</v>
      </c>
      <c r="E626" s="95">
        <f t="shared" ca="1" si="83"/>
        <v>7.9004337438489766E-2</v>
      </c>
      <c r="F626" s="86">
        <f t="shared" ca="1" si="84"/>
        <v>-0.43799740736693293</v>
      </c>
      <c r="G626" s="83">
        <f t="shared" ca="1" si="85"/>
        <v>0.79004337438489769</v>
      </c>
      <c r="H626" s="84">
        <f t="shared" ca="1" si="86"/>
        <v>-2.1899870368346646</v>
      </c>
      <c r="I626" s="98">
        <f t="shared" ca="1" si="87"/>
        <v>180.79004337438491</v>
      </c>
      <c r="J626" s="99">
        <f t="shared" ca="1" si="88"/>
        <v>77.810012963165335</v>
      </c>
    </row>
    <row r="627" spans="2:10" x14ac:dyDescent="0.2">
      <c r="B627" s="100">
        <v>609</v>
      </c>
      <c r="C627" s="83">
        <f t="shared" ca="1" si="90"/>
        <v>-8.6595147425281724E-2</v>
      </c>
      <c r="D627" s="84">
        <f t="shared" ca="1" si="90"/>
        <v>1.8296012184659591</v>
      </c>
      <c r="E627" s="95">
        <f t="shared" ca="1" si="83"/>
        <v>-8.6595147425281724E-2</v>
      </c>
      <c r="F627" s="86">
        <f t="shared" ca="1" si="84"/>
        <v>1.2459800122472466</v>
      </c>
      <c r="G627" s="83">
        <f t="shared" ca="1" si="85"/>
        <v>-0.86595147425281727</v>
      </c>
      <c r="H627" s="84">
        <f t="shared" ca="1" si="86"/>
        <v>6.2299000612362327</v>
      </c>
      <c r="I627" s="98">
        <f t="shared" ca="1" si="87"/>
        <v>179.13404852574718</v>
      </c>
      <c r="J627" s="99">
        <f t="shared" ca="1" si="88"/>
        <v>86.229900061236236</v>
      </c>
    </row>
    <row r="628" spans="2:10" x14ac:dyDescent="0.2">
      <c r="B628" s="100">
        <v>610</v>
      </c>
      <c r="C628" s="83">
        <f t="shared" ca="1" si="90"/>
        <v>0.18802970320919909</v>
      </c>
      <c r="D628" s="84">
        <f t="shared" ca="1" si="90"/>
        <v>1.6106317665150847</v>
      </c>
      <c r="E628" s="95">
        <f t="shared" ca="1" si="83"/>
        <v>0.18802970320919909</v>
      </c>
      <c r="F628" s="86">
        <f t="shared" ca="1" si="84"/>
        <v>1.281841940776941</v>
      </c>
      <c r="G628" s="83">
        <f t="shared" ca="1" si="85"/>
        <v>1.8802970320919909</v>
      </c>
      <c r="H628" s="84">
        <f t="shared" ca="1" si="86"/>
        <v>6.4092097038847049</v>
      </c>
      <c r="I628" s="98">
        <f t="shared" ca="1" si="87"/>
        <v>181.88029703209199</v>
      </c>
      <c r="J628" s="99">
        <f t="shared" ca="1" si="88"/>
        <v>86.409209703884699</v>
      </c>
    </row>
    <row r="629" spans="2:10" x14ac:dyDescent="0.2">
      <c r="B629" s="100">
        <v>611</v>
      </c>
      <c r="C629" s="83">
        <f t="shared" ca="1" si="90"/>
        <v>0.50856619566695471</v>
      </c>
      <c r="D629" s="84">
        <f t="shared" ca="1" si="90"/>
        <v>2.1047067553152305</v>
      </c>
      <c r="E629" s="95">
        <f t="shared" ca="1" si="83"/>
        <v>0.50856619566695471</v>
      </c>
      <c r="F629" s="86">
        <f t="shared" ca="1" si="84"/>
        <v>1.8590576025823049</v>
      </c>
      <c r="G629" s="83">
        <f t="shared" ca="1" si="85"/>
        <v>5.0856619566695471</v>
      </c>
      <c r="H629" s="84">
        <f t="shared" ca="1" si="86"/>
        <v>9.2952880129115236</v>
      </c>
      <c r="I629" s="98">
        <f t="shared" ca="1" si="87"/>
        <v>185.08566195666955</v>
      </c>
      <c r="J629" s="99">
        <f t="shared" ca="1" si="88"/>
        <v>89.295288012911527</v>
      </c>
    </row>
    <row r="630" spans="2:10" x14ac:dyDescent="0.2">
      <c r="B630" s="100">
        <v>612</v>
      </c>
      <c r="C630" s="83">
        <f t="shared" ca="1" si="90"/>
        <v>-0.53285152106916089</v>
      </c>
      <c r="D630" s="84">
        <f t="shared" ca="1" si="90"/>
        <v>1.8919856297229964</v>
      </c>
      <c r="E630" s="95">
        <f t="shared" ca="1" si="83"/>
        <v>-0.53285152106916089</v>
      </c>
      <c r="F630" s="86">
        <f t="shared" ca="1" si="84"/>
        <v>0.97815193150142254</v>
      </c>
      <c r="G630" s="83">
        <f t="shared" ca="1" si="85"/>
        <v>-5.3285152106916094</v>
      </c>
      <c r="H630" s="84">
        <f t="shared" ca="1" si="86"/>
        <v>4.8907596575071128</v>
      </c>
      <c r="I630" s="98">
        <f t="shared" ca="1" si="87"/>
        <v>174.67148478930838</v>
      </c>
      <c r="J630" s="99">
        <f t="shared" ca="1" si="88"/>
        <v>84.890759657507118</v>
      </c>
    </row>
    <row r="631" spans="2:10" x14ac:dyDescent="0.2">
      <c r="B631" s="100">
        <v>613</v>
      </c>
      <c r="C631" s="83">
        <f t="shared" ca="1" si="90"/>
        <v>-0.48703843498964366</v>
      </c>
      <c r="D631" s="84">
        <f t="shared" ca="1" si="90"/>
        <v>-0.79491790635559811</v>
      </c>
      <c r="E631" s="95">
        <f t="shared" ca="1" si="83"/>
        <v>-0.48703843498964366</v>
      </c>
      <c r="F631" s="86">
        <f t="shared" ca="1" si="84"/>
        <v>-0.90861183797331369</v>
      </c>
      <c r="G631" s="83">
        <f t="shared" ca="1" si="85"/>
        <v>-4.8703843498964368</v>
      </c>
      <c r="H631" s="84">
        <f t="shared" ca="1" si="86"/>
        <v>-4.5430591898665682</v>
      </c>
      <c r="I631" s="98">
        <f t="shared" ca="1" si="87"/>
        <v>175.12961565010357</v>
      </c>
      <c r="J631" s="99">
        <f t="shared" ca="1" si="88"/>
        <v>75.456940810133432</v>
      </c>
    </row>
    <row r="632" spans="2:10" x14ac:dyDescent="0.2">
      <c r="B632" s="100">
        <v>614</v>
      </c>
      <c r="C632" s="83">
        <f t="shared" ca="1" si="90"/>
        <v>-0.49871505223989543</v>
      </c>
      <c r="D632" s="84">
        <f t="shared" ca="1" si="90"/>
        <v>1.0978169834280012</v>
      </c>
      <c r="E632" s="95">
        <f t="shared" ca="1" si="83"/>
        <v>-0.49871505223989543</v>
      </c>
      <c r="F632" s="86">
        <f t="shared" ca="1" si="84"/>
        <v>0.43489760491106139</v>
      </c>
      <c r="G632" s="83">
        <f t="shared" ca="1" si="85"/>
        <v>-4.9871505223989541</v>
      </c>
      <c r="H632" s="84">
        <f t="shared" ca="1" si="86"/>
        <v>2.1744880245553069</v>
      </c>
      <c r="I632" s="98">
        <f t="shared" ca="1" si="87"/>
        <v>175.01284947760104</v>
      </c>
      <c r="J632" s="99">
        <f t="shared" ca="1" si="88"/>
        <v>82.174488024555302</v>
      </c>
    </row>
    <row r="633" spans="2:10" x14ac:dyDescent="0.2">
      <c r="B633" s="100">
        <v>615</v>
      </c>
      <c r="C633" s="83">
        <f t="shared" ca="1" si="90"/>
        <v>1.8440941455840449</v>
      </c>
      <c r="D633" s="84">
        <f t="shared" ca="1" si="90"/>
        <v>8.4643028118810151E-2</v>
      </c>
      <c r="E633" s="95">
        <f t="shared" ca="1" si="83"/>
        <v>1.8440941455840449</v>
      </c>
      <c r="F633" s="86">
        <f t="shared" ca="1" si="84"/>
        <v>1.3513131146373936</v>
      </c>
      <c r="G633" s="83">
        <f t="shared" ca="1" si="85"/>
        <v>18.440941455840449</v>
      </c>
      <c r="H633" s="84">
        <f t="shared" ca="1" si="86"/>
        <v>6.7565655731869683</v>
      </c>
      <c r="I633" s="98">
        <f t="shared" ca="1" si="87"/>
        <v>198.44094145584046</v>
      </c>
      <c r="J633" s="99">
        <f t="shared" ca="1" si="88"/>
        <v>86.756565573186975</v>
      </c>
    </row>
    <row r="634" spans="2:10" x14ac:dyDescent="0.2">
      <c r="B634" s="100">
        <v>616</v>
      </c>
      <c r="C634" s="83">
        <f t="shared" ca="1" si="90"/>
        <v>-2.1760967638995266</v>
      </c>
      <c r="D634" s="84">
        <f t="shared" ca="1" si="90"/>
        <v>1.4527243317301863</v>
      </c>
      <c r="E634" s="95">
        <f t="shared" ca="1" si="83"/>
        <v>-2.1760967638995266</v>
      </c>
      <c r="F634" s="86">
        <f t="shared" ca="1" si="84"/>
        <v>-0.48581505058428198</v>
      </c>
      <c r="G634" s="83">
        <f t="shared" ca="1" si="85"/>
        <v>-21.760967638995265</v>
      </c>
      <c r="H634" s="84">
        <f t="shared" ca="1" si="86"/>
        <v>-2.4290752529214101</v>
      </c>
      <c r="I634" s="98">
        <f t="shared" ca="1" si="87"/>
        <v>158.23903236100475</v>
      </c>
      <c r="J634" s="99">
        <f t="shared" ca="1" si="88"/>
        <v>77.570924747078593</v>
      </c>
    </row>
    <row r="635" spans="2:10" x14ac:dyDescent="0.2">
      <c r="B635" s="100">
        <v>617</v>
      </c>
      <c r="C635" s="83">
        <f t="shared" ca="1" si="90"/>
        <v>0.20535731396276002</v>
      </c>
      <c r="D635" s="84">
        <f t="shared" ca="1" si="90"/>
        <v>-0.22564394046232791</v>
      </c>
      <c r="E635" s="95">
        <f t="shared" ca="1" si="83"/>
        <v>0.20535731396276002</v>
      </c>
      <c r="F635" s="86">
        <f t="shared" ca="1" si="84"/>
        <v>-1.7391885340677871E-2</v>
      </c>
      <c r="G635" s="83">
        <f t="shared" ca="1" si="85"/>
        <v>2.0535731396276002</v>
      </c>
      <c r="H635" s="84">
        <f t="shared" ca="1" si="86"/>
        <v>-8.6959426703389353E-2</v>
      </c>
      <c r="I635" s="98">
        <f t="shared" ca="1" si="87"/>
        <v>182.05357313962759</v>
      </c>
      <c r="J635" s="99">
        <f t="shared" ca="1" si="88"/>
        <v>79.913040573296612</v>
      </c>
    </row>
    <row r="636" spans="2:10" x14ac:dyDescent="0.2">
      <c r="B636" s="100">
        <v>618</v>
      </c>
      <c r="C636" s="83">
        <f t="shared" ca="1" si="90"/>
        <v>0.32320147762448309</v>
      </c>
      <c r="D636" s="84">
        <f t="shared" ca="1" si="90"/>
        <v>0.73820181494574522</v>
      </c>
      <c r="E636" s="95">
        <f t="shared" ca="1" si="83"/>
        <v>0.32320147762448309</v>
      </c>
      <c r="F636" s="86">
        <f t="shared" ca="1" si="84"/>
        <v>0.75342257706268545</v>
      </c>
      <c r="G636" s="83">
        <f t="shared" ca="1" si="85"/>
        <v>3.232014776244831</v>
      </c>
      <c r="H636" s="84">
        <f t="shared" ca="1" si="86"/>
        <v>3.767112885313427</v>
      </c>
      <c r="I636" s="98">
        <f t="shared" ca="1" si="87"/>
        <v>183.23201477624482</v>
      </c>
      <c r="J636" s="99">
        <f t="shared" ca="1" si="88"/>
        <v>83.767112885313423</v>
      </c>
    </row>
    <row r="637" spans="2:10" x14ac:dyDescent="0.2">
      <c r="B637" s="100">
        <v>619</v>
      </c>
      <c r="C637" s="83">
        <f t="shared" ca="1" si="90"/>
        <v>1.5544918177466804</v>
      </c>
      <c r="D637" s="84">
        <f t="shared" ca="1" si="90"/>
        <v>1.3087022262171923</v>
      </c>
      <c r="E637" s="95">
        <f t="shared" ca="1" si="83"/>
        <v>1.5544918177466804</v>
      </c>
      <c r="F637" s="86">
        <f t="shared" ca="1" si="84"/>
        <v>2.0227446007031533</v>
      </c>
      <c r="G637" s="83">
        <f t="shared" ca="1" si="85"/>
        <v>15.544918177466805</v>
      </c>
      <c r="H637" s="84">
        <f t="shared" ca="1" si="86"/>
        <v>10.113723003515766</v>
      </c>
      <c r="I637" s="98">
        <f t="shared" ca="1" si="87"/>
        <v>195.5449181774668</v>
      </c>
      <c r="J637" s="99">
        <f t="shared" ca="1" si="88"/>
        <v>90.113723003515759</v>
      </c>
    </row>
    <row r="638" spans="2:10" x14ac:dyDescent="0.2">
      <c r="B638" s="100">
        <v>620</v>
      </c>
      <c r="C638" s="83">
        <f t="shared" ca="1" si="90"/>
        <v>-0.50618328699140047</v>
      </c>
      <c r="D638" s="84">
        <f t="shared" ca="1" si="90"/>
        <v>-0.12480447713073575</v>
      </c>
      <c r="E638" s="95">
        <f t="shared" ca="1" si="83"/>
        <v>-0.50618328699140047</v>
      </c>
      <c r="F638" s="86">
        <f t="shared" ca="1" si="84"/>
        <v>-0.44345652499306654</v>
      </c>
      <c r="G638" s="83">
        <f t="shared" ca="1" si="85"/>
        <v>-5.0618328699140047</v>
      </c>
      <c r="H638" s="84">
        <f t="shared" ca="1" si="86"/>
        <v>-2.2172826249653328</v>
      </c>
      <c r="I638" s="98">
        <f t="shared" ca="1" si="87"/>
        <v>174.93816713008599</v>
      </c>
      <c r="J638" s="99">
        <f t="shared" ca="1" si="88"/>
        <v>77.782717375034665</v>
      </c>
    </row>
    <row r="639" spans="2:10" x14ac:dyDescent="0.2">
      <c r="B639" s="100">
        <v>621</v>
      </c>
      <c r="C639" s="83">
        <f t="shared" ref="C639:D658" ca="1" si="91">SQRT(-2*LN(RAND()))*COS(2*PI()*RAND())</f>
        <v>-0.48970393060002304</v>
      </c>
      <c r="D639" s="84">
        <f t="shared" ca="1" si="91"/>
        <v>0.78493414778146653</v>
      </c>
      <c r="E639" s="95">
        <f t="shared" ca="1" si="83"/>
        <v>-0.48970393060002304</v>
      </c>
      <c r="F639" s="86">
        <f t="shared" ca="1" si="84"/>
        <v>0.21776235233004582</v>
      </c>
      <c r="G639" s="83">
        <f t="shared" ca="1" si="85"/>
        <v>-4.8970393060002309</v>
      </c>
      <c r="H639" s="84">
        <f t="shared" ca="1" si="86"/>
        <v>1.0888117616502291</v>
      </c>
      <c r="I639" s="98">
        <f t="shared" ca="1" si="87"/>
        <v>175.10296069399976</v>
      </c>
      <c r="J639" s="99">
        <f t="shared" ca="1" si="88"/>
        <v>81.088811761650234</v>
      </c>
    </row>
    <row r="640" spans="2:10" x14ac:dyDescent="0.2">
      <c r="B640" s="100">
        <v>622</v>
      </c>
      <c r="C640" s="83">
        <f t="shared" ca="1" si="91"/>
        <v>1.3253779789330296</v>
      </c>
      <c r="D640" s="84">
        <f t="shared" ca="1" si="91"/>
        <v>-2.7052196932373242E-2</v>
      </c>
      <c r="E640" s="95">
        <f t="shared" ca="1" si="83"/>
        <v>1.3253779789330296</v>
      </c>
      <c r="F640" s="86">
        <f t="shared" ca="1" si="84"/>
        <v>0.90844545243038166</v>
      </c>
      <c r="G640" s="83">
        <f t="shared" ca="1" si="85"/>
        <v>13.253779789330295</v>
      </c>
      <c r="H640" s="84">
        <f t="shared" ca="1" si="86"/>
        <v>4.5422272621519086</v>
      </c>
      <c r="I640" s="98">
        <f t="shared" ca="1" si="87"/>
        <v>193.25377978933028</v>
      </c>
      <c r="J640" s="99">
        <f t="shared" ca="1" si="88"/>
        <v>84.542227262151911</v>
      </c>
    </row>
    <row r="641" spans="2:10" x14ac:dyDescent="0.2">
      <c r="B641" s="100">
        <v>623</v>
      </c>
      <c r="C641" s="83">
        <f t="shared" ca="1" si="91"/>
        <v>-0.39180913962794717</v>
      </c>
      <c r="D641" s="84">
        <f t="shared" ca="1" si="91"/>
        <v>1.3894905573514607</v>
      </c>
      <c r="E641" s="95">
        <f t="shared" ca="1" si="83"/>
        <v>-0.39180913962794717</v>
      </c>
      <c r="F641" s="86">
        <f t="shared" ca="1" si="84"/>
        <v>0.71802833900659402</v>
      </c>
      <c r="G641" s="83">
        <f t="shared" ca="1" si="85"/>
        <v>-3.9180913962794719</v>
      </c>
      <c r="H641" s="84">
        <f t="shared" ca="1" si="86"/>
        <v>3.5901416950329699</v>
      </c>
      <c r="I641" s="98">
        <f t="shared" ca="1" si="87"/>
        <v>176.08190860372054</v>
      </c>
      <c r="J641" s="99">
        <f t="shared" ca="1" si="88"/>
        <v>83.590141695032969</v>
      </c>
    </row>
    <row r="642" spans="2:10" x14ac:dyDescent="0.2">
      <c r="B642" s="100">
        <v>624</v>
      </c>
      <c r="C642" s="83">
        <f t="shared" ca="1" si="91"/>
        <v>-0.36918798819468351</v>
      </c>
      <c r="D642" s="84">
        <f t="shared" ca="1" si="91"/>
        <v>-0.43939683122844814</v>
      </c>
      <c r="E642" s="95">
        <f t="shared" ca="1" si="83"/>
        <v>-0.36918798819468351</v>
      </c>
      <c r="F642" s="86">
        <f t="shared" ca="1" si="84"/>
        <v>-0.57222369393092687</v>
      </c>
      <c r="G642" s="83">
        <f t="shared" ca="1" si="85"/>
        <v>-3.6918798819468353</v>
      </c>
      <c r="H642" s="84">
        <f t="shared" ca="1" si="86"/>
        <v>-2.8611184696546346</v>
      </c>
      <c r="I642" s="98">
        <f t="shared" ca="1" si="87"/>
        <v>176.30812011805315</v>
      </c>
      <c r="J642" s="99">
        <f t="shared" ca="1" si="88"/>
        <v>77.138881530345373</v>
      </c>
    </row>
    <row r="643" spans="2:10" x14ac:dyDescent="0.2">
      <c r="B643" s="100">
        <v>625</v>
      </c>
      <c r="C643" s="83">
        <f t="shared" ca="1" si="91"/>
        <v>-1.5724907345614019</v>
      </c>
      <c r="D643" s="84">
        <f t="shared" ca="1" si="91"/>
        <v>1.1751102272694405E-2</v>
      </c>
      <c r="E643" s="95">
        <f t="shared" ca="1" si="83"/>
        <v>-1.5724907345614019</v>
      </c>
      <c r="F643" s="86">
        <f t="shared" ca="1" si="84"/>
        <v>-1.0923515486092878</v>
      </c>
      <c r="G643" s="83">
        <f t="shared" ca="1" si="85"/>
        <v>-15.724907345614019</v>
      </c>
      <c r="H643" s="84">
        <f t="shared" ca="1" si="86"/>
        <v>-5.461757743046439</v>
      </c>
      <c r="I643" s="98">
        <f t="shared" ca="1" si="87"/>
        <v>164.27509265438599</v>
      </c>
      <c r="J643" s="99">
        <f t="shared" ca="1" si="88"/>
        <v>74.538242256953566</v>
      </c>
    </row>
    <row r="644" spans="2:10" x14ac:dyDescent="0.2">
      <c r="B644" s="100">
        <v>626</v>
      </c>
      <c r="C644" s="83">
        <f t="shared" ca="1" si="91"/>
        <v>-0.69448942012849246</v>
      </c>
      <c r="D644" s="84">
        <f t="shared" ca="1" si="91"/>
        <v>-1.6625632929160683</v>
      </c>
      <c r="E644" s="95">
        <f t="shared" ca="1" si="83"/>
        <v>-0.69448942012849246</v>
      </c>
      <c r="F644" s="86">
        <f t="shared" ca="1" si="84"/>
        <v>-1.6734502705182071</v>
      </c>
      <c r="G644" s="83">
        <f t="shared" ca="1" si="85"/>
        <v>-6.9448942012849244</v>
      </c>
      <c r="H644" s="84">
        <f t="shared" ca="1" si="86"/>
        <v>-8.367251352591035</v>
      </c>
      <c r="I644" s="98">
        <f t="shared" ca="1" si="87"/>
        <v>173.05510579871509</v>
      </c>
      <c r="J644" s="99">
        <f t="shared" ca="1" si="88"/>
        <v>71.63274864740896</v>
      </c>
    </row>
    <row r="645" spans="2:10" x14ac:dyDescent="0.2">
      <c r="B645" s="100">
        <v>627</v>
      </c>
      <c r="C645" s="83">
        <f t="shared" ca="1" si="91"/>
        <v>-0.30826355721190896</v>
      </c>
      <c r="D645" s="84">
        <f t="shared" ca="1" si="91"/>
        <v>2.1634551316647732</v>
      </c>
      <c r="E645" s="95">
        <f t="shared" ca="1" si="83"/>
        <v>-0.30826355721190896</v>
      </c>
      <c r="F645" s="86">
        <f t="shared" ca="1" si="84"/>
        <v>1.3292315080664363</v>
      </c>
      <c r="G645" s="83">
        <f t="shared" ca="1" si="85"/>
        <v>-3.0826355721190897</v>
      </c>
      <c r="H645" s="84">
        <f t="shared" ca="1" si="86"/>
        <v>6.6461575403321813</v>
      </c>
      <c r="I645" s="98">
        <f t="shared" ca="1" si="87"/>
        <v>176.9173644278809</v>
      </c>
      <c r="J645" s="99">
        <f t="shared" ca="1" si="88"/>
        <v>86.646157540332183</v>
      </c>
    </row>
    <row r="646" spans="2:10" x14ac:dyDescent="0.2">
      <c r="B646" s="100">
        <v>628</v>
      </c>
      <c r="C646" s="83">
        <f t="shared" ca="1" si="91"/>
        <v>0.37249139772494222</v>
      </c>
      <c r="D646" s="84">
        <f t="shared" ca="1" si="91"/>
        <v>-0.19183129589979583</v>
      </c>
      <c r="E646" s="95">
        <f t="shared" ca="1" si="83"/>
        <v>0.37249139772494222</v>
      </c>
      <c r="F646" s="86">
        <f t="shared" ca="1" si="84"/>
        <v>0.12374903140515781</v>
      </c>
      <c r="G646" s="83">
        <f t="shared" ca="1" si="85"/>
        <v>3.7249139772494222</v>
      </c>
      <c r="H646" s="84">
        <f t="shared" ca="1" si="86"/>
        <v>0.61874515702578903</v>
      </c>
      <c r="I646" s="98">
        <f t="shared" ca="1" si="87"/>
        <v>183.72491397724943</v>
      </c>
      <c r="J646" s="99">
        <f t="shared" ca="1" si="88"/>
        <v>80.618745157025785</v>
      </c>
    </row>
    <row r="647" spans="2:10" x14ac:dyDescent="0.2">
      <c r="B647" s="100">
        <v>629</v>
      </c>
      <c r="C647" s="83">
        <f t="shared" ca="1" si="91"/>
        <v>-0.42177604992513712</v>
      </c>
      <c r="D647" s="84">
        <f t="shared" ca="1" si="91"/>
        <v>-0.62750227896390198</v>
      </c>
      <c r="E647" s="95">
        <f t="shared" ca="1" si="83"/>
        <v>-0.42177604992513712</v>
      </c>
      <c r="F647" s="86">
        <f t="shared" ca="1" si="84"/>
        <v>-0.74336949634441951</v>
      </c>
      <c r="G647" s="83">
        <f t="shared" ca="1" si="85"/>
        <v>-4.2177604992513711</v>
      </c>
      <c r="H647" s="84">
        <f t="shared" ca="1" si="86"/>
        <v>-3.7168474817220973</v>
      </c>
      <c r="I647" s="98">
        <f t="shared" ca="1" si="87"/>
        <v>175.78223950074863</v>
      </c>
      <c r="J647" s="99">
        <f t="shared" ca="1" si="88"/>
        <v>76.283152518277902</v>
      </c>
    </row>
    <row r="648" spans="2:10" x14ac:dyDescent="0.2">
      <c r="B648" s="100">
        <v>630</v>
      </c>
      <c r="C648" s="83">
        <f t="shared" ca="1" si="91"/>
        <v>-1.2529369920657629</v>
      </c>
      <c r="D648" s="84">
        <f t="shared" ca="1" si="91"/>
        <v>-0.29872773926826129</v>
      </c>
      <c r="E648" s="95">
        <f t="shared" ca="1" si="83"/>
        <v>-1.2529369920657629</v>
      </c>
      <c r="F648" s="86">
        <f t="shared" ca="1" si="84"/>
        <v>-1.0903901714065036</v>
      </c>
      <c r="G648" s="83">
        <f t="shared" ca="1" si="85"/>
        <v>-12.529369920657629</v>
      </c>
      <c r="H648" s="84">
        <f t="shared" ca="1" si="86"/>
        <v>-5.4519508570325179</v>
      </c>
      <c r="I648" s="98">
        <f t="shared" ca="1" si="87"/>
        <v>167.47063007934236</v>
      </c>
      <c r="J648" s="99">
        <f t="shared" ca="1" si="88"/>
        <v>74.548049142967486</v>
      </c>
    </row>
    <row r="649" spans="2:10" x14ac:dyDescent="0.2">
      <c r="B649" s="100">
        <v>631</v>
      </c>
      <c r="C649" s="83">
        <f t="shared" ca="1" si="91"/>
        <v>-6.8975782942735306E-2</v>
      </c>
      <c r="D649" s="84">
        <f t="shared" ca="1" si="91"/>
        <v>-0.18384823052820909</v>
      </c>
      <c r="E649" s="95">
        <f t="shared" ca="1" si="83"/>
        <v>-6.8975782942735306E-2</v>
      </c>
      <c r="F649" s="86">
        <f t="shared" ca="1" si="84"/>
        <v>-0.17957694606305988</v>
      </c>
      <c r="G649" s="83">
        <f t="shared" ca="1" si="85"/>
        <v>-0.68975782942735309</v>
      </c>
      <c r="H649" s="84">
        <f t="shared" ca="1" si="86"/>
        <v>-0.89788473031529936</v>
      </c>
      <c r="I649" s="98">
        <f t="shared" ca="1" si="87"/>
        <v>179.31024217057265</v>
      </c>
      <c r="J649" s="99">
        <f t="shared" ca="1" si="88"/>
        <v>79.102115269684703</v>
      </c>
    </row>
    <row r="650" spans="2:10" x14ac:dyDescent="0.2">
      <c r="B650" s="100">
        <v>632</v>
      </c>
      <c r="C650" s="83">
        <f t="shared" ca="1" si="91"/>
        <v>0.42927409077700057</v>
      </c>
      <c r="D650" s="84">
        <f t="shared" ca="1" si="91"/>
        <v>-7.9796594138849014E-2</v>
      </c>
      <c r="E650" s="95">
        <f t="shared" ca="1" si="83"/>
        <v>0.42927409077700057</v>
      </c>
      <c r="F650" s="86">
        <f t="shared" ca="1" si="84"/>
        <v>0.24350569695549318</v>
      </c>
      <c r="G650" s="83">
        <f t="shared" ca="1" si="85"/>
        <v>4.2927409077700061</v>
      </c>
      <c r="H650" s="84">
        <f t="shared" ca="1" si="86"/>
        <v>1.2175284847774659</v>
      </c>
      <c r="I650" s="98">
        <f t="shared" ca="1" si="87"/>
        <v>184.29274090777</v>
      </c>
      <c r="J650" s="99">
        <f t="shared" ca="1" si="88"/>
        <v>81.217528484777461</v>
      </c>
    </row>
    <row r="651" spans="2:10" x14ac:dyDescent="0.2">
      <c r="B651" s="100">
        <v>633</v>
      </c>
      <c r="C651" s="83">
        <f t="shared" ca="1" si="91"/>
        <v>0.39058294791247128</v>
      </c>
      <c r="D651" s="84">
        <f t="shared" ca="1" si="91"/>
        <v>1.0027823059299659</v>
      </c>
      <c r="E651" s="95">
        <f t="shared" ca="1" si="83"/>
        <v>0.39058294791247128</v>
      </c>
      <c r="F651" s="86">
        <f t="shared" ca="1" si="84"/>
        <v>0.98953787025953099</v>
      </c>
      <c r="G651" s="83">
        <f t="shared" ca="1" si="85"/>
        <v>3.905829479124713</v>
      </c>
      <c r="H651" s="84">
        <f t="shared" ca="1" si="86"/>
        <v>4.9476893512976545</v>
      </c>
      <c r="I651" s="98">
        <f t="shared" ca="1" si="87"/>
        <v>183.90582947912472</v>
      </c>
      <c r="J651" s="99">
        <f t="shared" ca="1" si="88"/>
        <v>84.947689351297655</v>
      </c>
    </row>
    <row r="652" spans="2:10" x14ac:dyDescent="0.2">
      <c r="B652" s="100">
        <v>634</v>
      </c>
      <c r="C652" s="83">
        <f t="shared" ca="1" si="91"/>
        <v>0.30099942371043886</v>
      </c>
      <c r="D652" s="84">
        <f t="shared" ca="1" si="91"/>
        <v>-1.2862903723409533</v>
      </c>
      <c r="E652" s="95">
        <f t="shared" ca="1" si="83"/>
        <v>0.30099942371043886</v>
      </c>
      <c r="F652" s="86">
        <f t="shared" ca="1" si="84"/>
        <v>-0.70789546664235792</v>
      </c>
      <c r="G652" s="83">
        <f t="shared" ca="1" si="85"/>
        <v>3.0099942371043884</v>
      </c>
      <c r="H652" s="84">
        <f t="shared" ca="1" si="86"/>
        <v>-3.5394773332117895</v>
      </c>
      <c r="I652" s="98">
        <f t="shared" ca="1" si="87"/>
        <v>183.00999423710439</v>
      </c>
      <c r="J652" s="99">
        <f t="shared" ca="1" si="88"/>
        <v>76.460522666788208</v>
      </c>
    </row>
    <row r="653" spans="2:10" x14ac:dyDescent="0.2">
      <c r="B653" s="100">
        <v>635</v>
      </c>
      <c r="C653" s="83">
        <f t="shared" ca="1" si="91"/>
        <v>9.7178861186093979E-2</v>
      </c>
      <c r="D653" s="84">
        <f t="shared" ca="1" si="91"/>
        <v>0.30495065305029501</v>
      </c>
      <c r="E653" s="95">
        <f t="shared" ca="1" si="83"/>
        <v>9.7178861186093979E-2</v>
      </c>
      <c r="F653" s="86">
        <f t="shared" ca="1" si="84"/>
        <v>0.28580352912987417</v>
      </c>
      <c r="G653" s="83">
        <f t="shared" ca="1" si="85"/>
        <v>0.97178861186093979</v>
      </c>
      <c r="H653" s="84">
        <f t="shared" ca="1" si="86"/>
        <v>1.4290176456493708</v>
      </c>
      <c r="I653" s="98">
        <f t="shared" ca="1" si="87"/>
        <v>180.97178861186094</v>
      </c>
      <c r="J653" s="99">
        <f t="shared" ca="1" si="88"/>
        <v>81.429017645649367</v>
      </c>
    </row>
    <row r="654" spans="2:10" x14ac:dyDescent="0.2">
      <c r="B654" s="100">
        <v>636</v>
      </c>
      <c r="C654" s="83">
        <f t="shared" ca="1" si="91"/>
        <v>0.29273532516148526</v>
      </c>
      <c r="D654" s="84">
        <f t="shared" ca="1" si="91"/>
        <v>-1.1323493981666657</v>
      </c>
      <c r="E654" s="95">
        <f t="shared" ca="1" si="83"/>
        <v>0.29273532516148526</v>
      </c>
      <c r="F654" s="86">
        <f t="shared" ca="1" si="84"/>
        <v>-0.6037444906980417</v>
      </c>
      <c r="G654" s="83">
        <f t="shared" ca="1" si="85"/>
        <v>2.9273532516148526</v>
      </c>
      <c r="H654" s="84">
        <f t="shared" ca="1" si="86"/>
        <v>-3.0187224534902084</v>
      </c>
      <c r="I654" s="98">
        <f t="shared" ca="1" si="87"/>
        <v>182.92735325161485</v>
      </c>
      <c r="J654" s="99">
        <f t="shared" ca="1" si="88"/>
        <v>76.981277546509787</v>
      </c>
    </row>
    <row r="655" spans="2:10" x14ac:dyDescent="0.2">
      <c r="B655" s="100">
        <v>637</v>
      </c>
      <c r="C655" s="83">
        <f t="shared" ca="1" si="91"/>
        <v>-0.90317179237115364</v>
      </c>
      <c r="D655" s="84">
        <f t="shared" ca="1" si="91"/>
        <v>1.2229328660082233</v>
      </c>
      <c r="E655" s="95">
        <f t="shared" ca="1" si="83"/>
        <v>-0.90317179237115364</v>
      </c>
      <c r="F655" s="86">
        <f t="shared" ca="1" si="84"/>
        <v>0.24112849889124344</v>
      </c>
      <c r="G655" s="83">
        <f t="shared" ca="1" si="85"/>
        <v>-9.0317179237115361</v>
      </c>
      <c r="H655" s="84">
        <f t="shared" ca="1" si="86"/>
        <v>1.2056424944562172</v>
      </c>
      <c r="I655" s="98">
        <f t="shared" ca="1" si="87"/>
        <v>170.96828207628846</v>
      </c>
      <c r="J655" s="99">
        <f t="shared" ca="1" si="88"/>
        <v>81.205642494456214</v>
      </c>
    </row>
    <row r="656" spans="2:10" x14ac:dyDescent="0.2">
      <c r="B656" s="100">
        <v>638</v>
      </c>
      <c r="C656" s="83">
        <f t="shared" ca="1" si="91"/>
        <v>1.2713914702009752</v>
      </c>
      <c r="D656" s="84">
        <f t="shared" ca="1" si="91"/>
        <v>-1.5821102097270294</v>
      </c>
      <c r="E656" s="95">
        <f t="shared" ca="1" si="83"/>
        <v>1.2713914702009752</v>
      </c>
      <c r="F656" s="86">
        <f t="shared" ca="1" si="84"/>
        <v>-0.23987865374256723</v>
      </c>
      <c r="G656" s="83">
        <f t="shared" ca="1" si="85"/>
        <v>12.713914702009752</v>
      </c>
      <c r="H656" s="84">
        <f t="shared" ca="1" si="86"/>
        <v>-1.1993932687128361</v>
      </c>
      <c r="I656" s="98">
        <f t="shared" ca="1" si="87"/>
        <v>192.71391470200976</v>
      </c>
      <c r="J656" s="99">
        <f t="shared" ca="1" si="88"/>
        <v>78.800606731287161</v>
      </c>
    </row>
    <row r="657" spans="2:10" x14ac:dyDescent="0.2">
      <c r="B657" s="100">
        <v>639</v>
      </c>
      <c r="C657" s="83">
        <f t="shared" ca="1" si="91"/>
        <v>-0.37344462881559909</v>
      </c>
      <c r="D657" s="84">
        <f t="shared" ca="1" si="91"/>
        <v>-9.7383634964623919E-2</v>
      </c>
      <c r="E657" s="95">
        <f t="shared" ca="1" si="83"/>
        <v>-0.37344462881559909</v>
      </c>
      <c r="F657" s="86">
        <f t="shared" ca="1" si="84"/>
        <v>-0.33095706609203979</v>
      </c>
      <c r="G657" s="83">
        <f t="shared" ca="1" si="85"/>
        <v>-3.7344462881559908</v>
      </c>
      <c r="H657" s="84">
        <f t="shared" ca="1" si="86"/>
        <v>-1.6547853304601989</v>
      </c>
      <c r="I657" s="98">
        <f t="shared" ca="1" si="87"/>
        <v>176.26555371184401</v>
      </c>
      <c r="J657" s="99">
        <f t="shared" ca="1" si="88"/>
        <v>78.3452146695398</v>
      </c>
    </row>
    <row r="658" spans="2:10" x14ac:dyDescent="0.2">
      <c r="B658" s="100">
        <v>640</v>
      </c>
      <c r="C658" s="83">
        <f t="shared" ca="1" si="91"/>
        <v>-0.38937881487489623</v>
      </c>
      <c r="D658" s="84">
        <f t="shared" ca="1" si="91"/>
        <v>-0.6337121160403707</v>
      </c>
      <c r="E658" s="95">
        <f t="shared" ca="1" si="83"/>
        <v>-0.38937881487489623</v>
      </c>
      <c r="F658" s="86">
        <f t="shared" ca="1" si="84"/>
        <v>-0.72512614251270224</v>
      </c>
      <c r="G658" s="83">
        <f t="shared" ca="1" si="85"/>
        <v>-3.8937881487489623</v>
      </c>
      <c r="H658" s="84">
        <f t="shared" ca="1" si="86"/>
        <v>-3.6256307125635114</v>
      </c>
      <c r="I658" s="98">
        <f t="shared" ca="1" si="87"/>
        <v>176.10621185125103</v>
      </c>
      <c r="J658" s="99">
        <f t="shared" ca="1" si="88"/>
        <v>76.374369287436494</v>
      </c>
    </row>
    <row r="659" spans="2:10" x14ac:dyDescent="0.2">
      <c r="B659" s="100">
        <v>641</v>
      </c>
      <c r="C659" s="83">
        <f t="shared" ref="C659:D678" ca="1" si="92">SQRT(-2*LN(RAND()))*COS(2*PI()*RAND())</f>
        <v>1.2300519184880565</v>
      </c>
      <c r="D659" s="84">
        <f t="shared" ca="1" si="92"/>
        <v>0.9925245978220768</v>
      </c>
      <c r="E659" s="95">
        <f t="shared" ref="E659:E722" ca="1" si="93">C659</f>
        <v>1.2300519184880565</v>
      </c>
      <c r="F659" s="86">
        <f t="shared" ref="F659:F722" ca="1" si="94">C659*$H$7+D659*SQRT(1-$H$7^2)</f>
        <v>1.5698406808331034</v>
      </c>
      <c r="G659" s="83">
        <f t="shared" ref="G659:G722" ca="1" si="95">E659*$H$5</f>
        <v>12.300519184880566</v>
      </c>
      <c r="H659" s="84">
        <f t="shared" ref="H659:H722" ca="1" si="96">F659*$I$5</f>
        <v>7.8492034041655163</v>
      </c>
      <c r="I659" s="98">
        <f t="shared" ref="I659:I722" ca="1" si="97">G659+$H$4</f>
        <v>192.30051918488056</v>
      </c>
      <c r="J659" s="99">
        <f t="shared" ref="J659:J722" ca="1" si="98">H659+$I$4</f>
        <v>87.849203404165522</v>
      </c>
    </row>
    <row r="660" spans="2:10" x14ac:dyDescent="0.2">
      <c r="B660" s="100">
        <v>642</v>
      </c>
      <c r="C660" s="83">
        <f t="shared" ca="1" si="92"/>
        <v>0.19639640444032164</v>
      </c>
      <c r="D660" s="84">
        <f t="shared" ca="1" si="92"/>
        <v>-0.94883098414950173</v>
      </c>
      <c r="E660" s="95">
        <f t="shared" ca="1" si="93"/>
        <v>0.19639640444032164</v>
      </c>
      <c r="F660" s="86">
        <f t="shared" ca="1" si="94"/>
        <v>-0.54012337330052906</v>
      </c>
      <c r="G660" s="83">
        <f t="shared" ca="1" si="95"/>
        <v>1.9639640444032165</v>
      </c>
      <c r="H660" s="84">
        <f t="shared" ca="1" si="96"/>
        <v>-2.7006168665026453</v>
      </c>
      <c r="I660" s="98">
        <f t="shared" ca="1" si="97"/>
        <v>181.96396404440321</v>
      </c>
      <c r="J660" s="99">
        <f t="shared" ca="1" si="98"/>
        <v>77.299383133497358</v>
      </c>
    </row>
    <row r="661" spans="2:10" x14ac:dyDescent="0.2">
      <c r="B661" s="100">
        <v>643</v>
      </c>
      <c r="C661" s="83">
        <f t="shared" ca="1" si="92"/>
        <v>0.27201696297130751</v>
      </c>
      <c r="D661" s="84">
        <f t="shared" ca="1" si="92"/>
        <v>-2.912788442235577</v>
      </c>
      <c r="E661" s="95">
        <f t="shared" ca="1" si="93"/>
        <v>0.27201696297130751</v>
      </c>
      <c r="F661" s="86">
        <f t="shared" ca="1" si="94"/>
        <v>-1.8897351446913038</v>
      </c>
      <c r="G661" s="83">
        <f t="shared" ca="1" si="95"/>
        <v>2.7201696297130749</v>
      </c>
      <c r="H661" s="84">
        <f t="shared" ca="1" si="96"/>
        <v>-9.4486757234565193</v>
      </c>
      <c r="I661" s="98">
        <f t="shared" ca="1" si="97"/>
        <v>182.72016962971307</v>
      </c>
      <c r="J661" s="99">
        <f t="shared" ca="1" si="98"/>
        <v>70.551324276543482</v>
      </c>
    </row>
    <row r="662" spans="2:10" x14ac:dyDescent="0.2">
      <c r="B662" s="100">
        <v>644</v>
      </c>
      <c r="C662" s="83">
        <f t="shared" ca="1" si="92"/>
        <v>-0.4574664286811494</v>
      </c>
      <c r="D662" s="84">
        <f t="shared" ca="1" si="92"/>
        <v>7.209252960327675E-2</v>
      </c>
      <c r="E662" s="95">
        <f t="shared" ca="1" si="93"/>
        <v>-0.4574664286811494</v>
      </c>
      <c r="F662" s="86">
        <f t="shared" ca="1" si="94"/>
        <v>-0.2687421360373638</v>
      </c>
      <c r="G662" s="83">
        <f t="shared" ca="1" si="95"/>
        <v>-4.574664286811494</v>
      </c>
      <c r="H662" s="84">
        <f t="shared" ca="1" si="96"/>
        <v>-1.3437106801868191</v>
      </c>
      <c r="I662" s="98">
        <f t="shared" ca="1" si="97"/>
        <v>175.4253357131885</v>
      </c>
      <c r="J662" s="99">
        <f t="shared" ca="1" si="98"/>
        <v>78.656289319813183</v>
      </c>
    </row>
    <row r="663" spans="2:10" x14ac:dyDescent="0.2">
      <c r="B663" s="100">
        <v>645</v>
      </c>
      <c r="C663" s="83">
        <f t="shared" ca="1" si="92"/>
        <v>-0.1676264741104867</v>
      </c>
      <c r="D663" s="84">
        <f t="shared" ca="1" si="92"/>
        <v>0.72998006895147405</v>
      </c>
      <c r="E663" s="95">
        <f t="shared" ca="1" si="93"/>
        <v>-0.1676264741104867</v>
      </c>
      <c r="F663" s="86">
        <f t="shared" ca="1" si="94"/>
        <v>0.40397150979063201</v>
      </c>
      <c r="G663" s="83">
        <f t="shared" ca="1" si="95"/>
        <v>-1.676264741104867</v>
      </c>
      <c r="H663" s="84">
        <f t="shared" ca="1" si="96"/>
        <v>2.0198575489531603</v>
      </c>
      <c r="I663" s="98">
        <f t="shared" ca="1" si="97"/>
        <v>178.32373525889514</v>
      </c>
      <c r="J663" s="99">
        <f t="shared" ca="1" si="98"/>
        <v>82.019857548953155</v>
      </c>
    </row>
    <row r="664" spans="2:10" x14ac:dyDescent="0.2">
      <c r="B664" s="100">
        <v>646</v>
      </c>
      <c r="C664" s="83">
        <f t="shared" ca="1" si="92"/>
        <v>-1.2111285682271462</v>
      </c>
      <c r="D664" s="84">
        <f t="shared" ca="1" si="92"/>
        <v>0.9746687104631343</v>
      </c>
      <c r="E664" s="95">
        <f t="shared" ca="1" si="93"/>
        <v>-1.2111285682271462</v>
      </c>
      <c r="F664" s="86">
        <f t="shared" ca="1" si="94"/>
        <v>-0.1517373140277396</v>
      </c>
      <c r="G664" s="83">
        <f t="shared" ca="1" si="95"/>
        <v>-12.111285682271461</v>
      </c>
      <c r="H664" s="84">
        <f t="shared" ca="1" si="96"/>
        <v>-0.758686570138698</v>
      </c>
      <c r="I664" s="98">
        <f t="shared" ca="1" si="97"/>
        <v>167.88871431772853</v>
      </c>
      <c r="J664" s="99">
        <f t="shared" ca="1" si="98"/>
        <v>79.241313429861307</v>
      </c>
    </row>
    <row r="665" spans="2:10" x14ac:dyDescent="0.2">
      <c r="B665" s="100">
        <v>647</v>
      </c>
      <c r="C665" s="83">
        <f t="shared" ca="1" si="92"/>
        <v>-7.7948501078132462E-2</v>
      </c>
      <c r="D665" s="84">
        <f t="shared" ca="1" si="92"/>
        <v>-0.98200412964458006</v>
      </c>
      <c r="E665" s="95">
        <f t="shared" ca="1" si="93"/>
        <v>-7.7948501078132462E-2</v>
      </c>
      <c r="F665" s="86">
        <f t="shared" ca="1" si="94"/>
        <v>-0.75585517159372084</v>
      </c>
      <c r="G665" s="83">
        <f t="shared" ca="1" si="95"/>
        <v>-0.77948501078132459</v>
      </c>
      <c r="H665" s="84">
        <f t="shared" ca="1" si="96"/>
        <v>-3.7792758579686043</v>
      </c>
      <c r="I665" s="98">
        <f t="shared" ca="1" si="97"/>
        <v>179.22051498921869</v>
      </c>
      <c r="J665" s="99">
        <f t="shared" ca="1" si="98"/>
        <v>76.220724142031401</v>
      </c>
    </row>
    <row r="666" spans="2:10" x14ac:dyDescent="0.2">
      <c r="B666" s="100">
        <v>648</v>
      </c>
      <c r="C666" s="83">
        <f t="shared" ca="1" si="92"/>
        <v>4.6867714268683707E-3</v>
      </c>
      <c r="D666" s="84">
        <f t="shared" ca="1" si="92"/>
        <v>1.5527329299265544</v>
      </c>
      <c r="E666" s="95">
        <f t="shared" ca="1" si="93"/>
        <v>4.6867714268683707E-3</v>
      </c>
      <c r="F666" s="86">
        <f t="shared" ca="1" si="94"/>
        <v>1.1121538487700209</v>
      </c>
      <c r="G666" s="83">
        <f t="shared" ca="1" si="95"/>
        <v>4.6867714268683705E-2</v>
      </c>
      <c r="H666" s="84">
        <f t="shared" ca="1" si="96"/>
        <v>5.5607692438501042</v>
      </c>
      <c r="I666" s="98">
        <f t="shared" ca="1" si="97"/>
        <v>180.04686771426867</v>
      </c>
      <c r="J666" s="99">
        <f t="shared" ca="1" si="98"/>
        <v>85.560769243850103</v>
      </c>
    </row>
    <row r="667" spans="2:10" x14ac:dyDescent="0.2">
      <c r="B667" s="100">
        <v>649</v>
      </c>
      <c r="C667" s="83">
        <f t="shared" ca="1" si="92"/>
        <v>-0.38368329558340364</v>
      </c>
      <c r="D667" s="84">
        <f t="shared" ca="1" si="92"/>
        <v>-3.7278896616095136E-3</v>
      </c>
      <c r="E667" s="95">
        <f t="shared" ca="1" si="93"/>
        <v>-0.38368329558340364</v>
      </c>
      <c r="F667" s="86">
        <f t="shared" ca="1" si="94"/>
        <v>-0.27124055262917146</v>
      </c>
      <c r="G667" s="83">
        <f t="shared" ca="1" si="95"/>
        <v>-3.8368329558340362</v>
      </c>
      <c r="H667" s="84">
        <f t="shared" ca="1" si="96"/>
        <v>-1.3562027631458573</v>
      </c>
      <c r="I667" s="98">
        <f t="shared" ca="1" si="97"/>
        <v>176.16316704416596</v>
      </c>
      <c r="J667" s="99">
        <f t="shared" ca="1" si="98"/>
        <v>78.643797236854141</v>
      </c>
    </row>
    <row r="668" spans="2:10" x14ac:dyDescent="0.2">
      <c r="B668" s="100">
        <v>650</v>
      </c>
      <c r="C668" s="83">
        <f t="shared" ca="1" si="92"/>
        <v>-1.0083291311336178</v>
      </c>
      <c r="D668" s="84">
        <f t="shared" ca="1" si="92"/>
        <v>1.7047293098864991</v>
      </c>
      <c r="E668" s="95">
        <f t="shared" ca="1" si="93"/>
        <v>-1.0083291311336178</v>
      </c>
      <c r="F668" s="86">
        <f t="shared" ca="1" si="94"/>
        <v>0.51158984386583539</v>
      </c>
      <c r="G668" s="83">
        <f t="shared" ca="1" si="95"/>
        <v>-10.083291311336177</v>
      </c>
      <c r="H668" s="84">
        <f t="shared" ca="1" si="96"/>
        <v>2.5579492193291768</v>
      </c>
      <c r="I668" s="98">
        <f t="shared" ca="1" si="97"/>
        <v>169.91670868866382</v>
      </c>
      <c r="J668" s="99">
        <f t="shared" ca="1" si="98"/>
        <v>82.557949219329174</v>
      </c>
    </row>
    <row r="669" spans="2:10" x14ac:dyDescent="0.2">
      <c r="B669" s="100">
        <v>651</v>
      </c>
      <c r="C669" s="83">
        <f t="shared" ca="1" si="92"/>
        <v>-0.98391810886010966</v>
      </c>
      <c r="D669" s="84">
        <f t="shared" ca="1" si="92"/>
        <v>0.82623516761196569</v>
      </c>
      <c r="E669" s="95">
        <f t="shared" ca="1" si="93"/>
        <v>-0.98391810886010966</v>
      </c>
      <c r="F669" s="86">
        <f t="shared" ca="1" si="94"/>
        <v>-9.8692744737480909E-2</v>
      </c>
      <c r="G669" s="83">
        <f t="shared" ca="1" si="95"/>
        <v>-9.8391810886010962</v>
      </c>
      <c r="H669" s="84">
        <f t="shared" ca="1" si="96"/>
        <v>-0.49346372368740454</v>
      </c>
      <c r="I669" s="98">
        <f t="shared" ca="1" si="97"/>
        <v>170.16081891139891</v>
      </c>
      <c r="J669" s="99">
        <f t="shared" ca="1" si="98"/>
        <v>79.506536276312602</v>
      </c>
    </row>
    <row r="670" spans="2:10" x14ac:dyDescent="0.2">
      <c r="B670" s="100">
        <v>652</v>
      </c>
      <c r="C670" s="83">
        <f t="shared" ca="1" si="92"/>
        <v>-0.75190270790645586</v>
      </c>
      <c r="D670" s="84">
        <f t="shared" ca="1" si="92"/>
        <v>-1.9864197770222751</v>
      </c>
      <c r="E670" s="95">
        <f t="shared" ca="1" si="93"/>
        <v>-0.75190270790645586</v>
      </c>
      <c r="F670" s="86">
        <f t="shared" ca="1" si="94"/>
        <v>-1.9449193621991816</v>
      </c>
      <c r="G670" s="83">
        <f t="shared" ca="1" si="95"/>
        <v>-7.5190270790645588</v>
      </c>
      <c r="H670" s="84">
        <f t="shared" ca="1" si="96"/>
        <v>-9.7245968109959087</v>
      </c>
      <c r="I670" s="98">
        <f t="shared" ca="1" si="97"/>
        <v>172.48097292093544</v>
      </c>
      <c r="J670" s="99">
        <f t="shared" ca="1" si="98"/>
        <v>70.275403189004095</v>
      </c>
    </row>
    <row r="671" spans="2:10" x14ac:dyDescent="0.2">
      <c r="B671" s="100">
        <v>653</v>
      </c>
      <c r="C671" s="83">
        <f t="shared" ca="1" si="92"/>
        <v>-0.32709467919211077</v>
      </c>
      <c r="D671" s="84">
        <f t="shared" ca="1" si="92"/>
        <v>0.21737050802872518</v>
      </c>
      <c r="E671" s="95">
        <f t="shared" ca="1" si="93"/>
        <v>-0.32709467919211077</v>
      </c>
      <c r="F671" s="86">
        <f t="shared" ca="1" si="94"/>
        <v>-7.3732682878163563E-2</v>
      </c>
      <c r="G671" s="83">
        <f t="shared" ca="1" si="95"/>
        <v>-3.2709467919211077</v>
      </c>
      <c r="H671" s="84">
        <f t="shared" ca="1" si="96"/>
        <v>-0.36866341439081785</v>
      </c>
      <c r="I671" s="98">
        <f t="shared" ca="1" si="97"/>
        <v>176.72905320807888</v>
      </c>
      <c r="J671" s="99">
        <f t="shared" ca="1" si="98"/>
        <v>79.631336585609176</v>
      </c>
    </row>
    <row r="672" spans="2:10" x14ac:dyDescent="0.2">
      <c r="B672" s="100">
        <v>654</v>
      </c>
      <c r="C672" s="83">
        <f t="shared" ca="1" si="92"/>
        <v>-0.19123499091193119</v>
      </c>
      <c r="D672" s="84">
        <f t="shared" ca="1" si="92"/>
        <v>-0.41411053387225355</v>
      </c>
      <c r="E672" s="95">
        <f t="shared" ca="1" si="93"/>
        <v>-0.19123499091193119</v>
      </c>
      <c r="F672" s="86">
        <f t="shared" ca="1" si="94"/>
        <v>-0.42959856755378867</v>
      </c>
      <c r="G672" s="83">
        <f t="shared" ca="1" si="95"/>
        <v>-1.9123499091193119</v>
      </c>
      <c r="H672" s="84">
        <f t="shared" ca="1" si="96"/>
        <v>-2.1479928377689435</v>
      </c>
      <c r="I672" s="98">
        <f t="shared" ca="1" si="97"/>
        <v>178.08765009088069</v>
      </c>
      <c r="J672" s="99">
        <f t="shared" ca="1" si="98"/>
        <v>77.852007162231061</v>
      </c>
    </row>
    <row r="673" spans="2:10" x14ac:dyDescent="0.2">
      <c r="B673" s="100">
        <v>655</v>
      </c>
      <c r="C673" s="83">
        <f t="shared" ca="1" si="92"/>
        <v>-0.26675180108997093</v>
      </c>
      <c r="D673" s="84">
        <f t="shared" ca="1" si="92"/>
        <v>0.85648525578720291</v>
      </c>
      <c r="E673" s="95">
        <f t="shared" ca="1" si="93"/>
        <v>-0.26675180108997093</v>
      </c>
      <c r="F673" s="86">
        <f t="shared" ca="1" si="94"/>
        <v>0.42492655466767293</v>
      </c>
      <c r="G673" s="83">
        <f t="shared" ca="1" si="95"/>
        <v>-2.6675180108997094</v>
      </c>
      <c r="H673" s="84">
        <f t="shared" ca="1" si="96"/>
        <v>2.1246327733383645</v>
      </c>
      <c r="I673" s="98">
        <f t="shared" ca="1" si="97"/>
        <v>177.3324819891003</v>
      </c>
      <c r="J673" s="99">
        <f t="shared" ca="1" si="98"/>
        <v>82.124632773338362</v>
      </c>
    </row>
    <row r="674" spans="2:10" x14ac:dyDescent="0.2">
      <c r="B674" s="100">
        <v>656</v>
      </c>
      <c r="C674" s="83">
        <f t="shared" ca="1" si="92"/>
        <v>-0.84851727310477187</v>
      </c>
      <c r="D674" s="84">
        <f t="shared" ca="1" si="92"/>
        <v>1.047390738756822</v>
      </c>
      <c r="E674" s="95">
        <f t="shared" ca="1" si="93"/>
        <v>-0.84851727310477187</v>
      </c>
      <c r="F674" s="86">
        <f t="shared" ca="1" si="94"/>
        <v>0.15402450858170624</v>
      </c>
      <c r="G674" s="83">
        <f t="shared" ca="1" si="95"/>
        <v>-8.4851727310477187</v>
      </c>
      <c r="H674" s="84">
        <f t="shared" ca="1" si="96"/>
        <v>0.77012254290853122</v>
      </c>
      <c r="I674" s="98">
        <f t="shared" ca="1" si="97"/>
        <v>171.51482726895227</v>
      </c>
      <c r="J674" s="99">
        <f t="shared" ca="1" si="98"/>
        <v>80.770122542908524</v>
      </c>
    </row>
    <row r="675" spans="2:10" x14ac:dyDescent="0.2">
      <c r="B675" s="100">
        <v>657</v>
      </c>
      <c r="C675" s="83">
        <f t="shared" ca="1" si="92"/>
        <v>1.0704642642526456</v>
      </c>
      <c r="D675" s="84">
        <f t="shared" ca="1" si="92"/>
        <v>-0.86234781524850046</v>
      </c>
      <c r="E675" s="95">
        <f t="shared" ca="1" si="93"/>
        <v>1.0704642642526456</v>
      </c>
      <c r="F675" s="86">
        <f t="shared" ca="1" si="94"/>
        <v>0.133485464666106</v>
      </c>
      <c r="G675" s="83">
        <f t="shared" ca="1" si="95"/>
        <v>10.704642642526457</v>
      </c>
      <c r="H675" s="84">
        <f t="shared" ca="1" si="96"/>
        <v>0.66742732333053001</v>
      </c>
      <c r="I675" s="98">
        <f t="shared" ca="1" si="97"/>
        <v>190.70464264252647</v>
      </c>
      <c r="J675" s="99">
        <f t="shared" ca="1" si="98"/>
        <v>80.667427323330529</v>
      </c>
    </row>
    <row r="676" spans="2:10" x14ac:dyDescent="0.2">
      <c r="B676" s="100">
        <v>658</v>
      </c>
      <c r="C676" s="83">
        <f t="shared" ca="1" si="92"/>
        <v>-1.2299843168763256</v>
      </c>
      <c r="D676" s="84">
        <f t="shared" ca="1" si="92"/>
        <v>0.19445909595531069</v>
      </c>
      <c r="E676" s="95">
        <f t="shared" ca="1" si="93"/>
        <v>-1.2299843168763256</v>
      </c>
      <c r="F676" s="86">
        <f t="shared" ca="1" si="94"/>
        <v>-0.72211745020902807</v>
      </c>
      <c r="G676" s="83">
        <f t="shared" ca="1" si="95"/>
        <v>-12.299843168763257</v>
      </c>
      <c r="H676" s="84">
        <f t="shared" ca="1" si="96"/>
        <v>-3.6105872510451404</v>
      </c>
      <c r="I676" s="98">
        <f t="shared" ca="1" si="97"/>
        <v>167.70015683123674</v>
      </c>
      <c r="J676" s="99">
        <f t="shared" ca="1" si="98"/>
        <v>76.389412748954854</v>
      </c>
    </row>
    <row r="677" spans="2:10" x14ac:dyDescent="0.2">
      <c r="B677" s="100">
        <v>659</v>
      </c>
      <c r="C677" s="83">
        <f t="shared" ca="1" si="92"/>
        <v>-0.5889758734342504</v>
      </c>
      <c r="D677" s="84">
        <f t="shared" ca="1" si="92"/>
        <v>-1.069931338224358</v>
      </c>
      <c r="E677" s="95">
        <f t="shared" ca="1" si="93"/>
        <v>-0.5889758734342504</v>
      </c>
      <c r="F677" s="86">
        <f t="shared" ca="1" si="94"/>
        <v>-1.1763669189424077</v>
      </c>
      <c r="G677" s="83">
        <f t="shared" ca="1" si="95"/>
        <v>-5.8897587343425037</v>
      </c>
      <c r="H677" s="84">
        <f t="shared" ca="1" si="96"/>
        <v>-5.8818345947120392</v>
      </c>
      <c r="I677" s="98">
        <f t="shared" ca="1" si="97"/>
        <v>174.11024126565749</v>
      </c>
      <c r="J677" s="99">
        <f t="shared" ca="1" si="98"/>
        <v>74.118165405287954</v>
      </c>
    </row>
    <row r="678" spans="2:10" x14ac:dyDescent="0.2">
      <c r="B678" s="100">
        <v>660</v>
      </c>
      <c r="C678" s="83">
        <f t="shared" ca="1" si="92"/>
        <v>-2.0150261704336971</v>
      </c>
      <c r="D678" s="84">
        <f t="shared" ca="1" si="92"/>
        <v>-0.38030600660790992</v>
      </c>
      <c r="E678" s="95">
        <f t="shared" ca="1" si="93"/>
        <v>-2.0150261704336971</v>
      </c>
      <c r="F678" s="86">
        <f t="shared" ca="1" si="94"/>
        <v>-1.6821111320171211</v>
      </c>
      <c r="G678" s="83">
        <f t="shared" ca="1" si="95"/>
        <v>-20.15026170433697</v>
      </c>
      <c r="H678" s="84">
        <f t="shared" ca="1" si="96"/>
        <v>-8.4105556600856062</v>
      </c>
      <c r="I678" s="98">
        <f t="shared" ca="1" si="97"/>
        <v>159.84973829566303</v>
      </c>
      <c r="J678" s="99">
        <f t="shared" ca="1" si="98"/>
        <v>71.589444339914394</v>
      </c>
    </row>
    <row r="679" spans="2:10" x14ac:dyDescent="0.2">
      <c r="B679" s="100">
        <v>661</v>
      </c>
      <c r="C679" s="83">
        <f t="shared" ref="C679:D698" ca="1" si="99">SQRT(-2*LN(RAND()))*COS(2*PI()*RAND())</f>
        <v>0.92912215112725993</v>
      </c>
      <c r="D679" s="84">
        <f t="shared" ca="1" si="99"/>
        <v>-1.6705213362838993</v>
      </c>
      <c r="E679" s="95">
        <f t="shared" ca="1" si="93"/>
        <v>0.92912215112725993</v>
      </c>
      <c r="F679" s="86">
        <f t="shared" ca="1" si="94"/>
        <v>-0.54260535035344093</v>
      </c>
      <c r="G679" s="83">
        <f t="shared" ca="1" si="95"/>
        <v>9.2912215112725995</v>
      </c>
      <c r="H679" s="84">
        <f t="shared" ca="1" si="96"/>
        <v>-2.7130267517672046</v>
      </c>
      <c r="I679" s="98">
        <f t="shared" ca="1" si="97"/>
        <v>189.2912215112726</v>
      </c>
      <c r="J679" s="99">
        <f t="shared" ca="1" si="98"/>
        <v>77.286973248232798</v>
      </c>
    </row>
    <row r="680" spans="2:10" x14ac:dyDescent="0.2">
      <c r="B680" s="100">
        <v>662</v>
      </c>
      <c r="C680" s="83">
        <f t="shared" ca="1" si="99"/>
        <v>0.70758201867099879</v>
      </c>
      <c r="D680" s="84">
        <f t="shared" ca="1" si="99"/>
        <v>1.4730574096488018</v>
      </c>
      <c r="E680" s="95">
        <f t="shared" ca="1" si="93"/>
        <v>0.70758201867099879</v>
      </c>
      <c r="F680" s="86">
        <f t="shared" ca="1" si="94"/>
        <v>1.5472808192838634</v>
      </c>
      <c r="G680" s="83">
        <f t="shared" ca="1" si="95"/>
        <v>7.0758201867099881</v>
      </c>
      <c r="H680" s="84">
        <f t="shared" ca="1" si="96"/>
        <v>7.7364040964193173</v>
      </c>
      <c r="I680" s="98">
        <f t="shared" ca="1" si="97"/>
        <v>187.07582018670999</v>
      </c>
      <c r="J680" s="99">
        <f t="shared" ca="1" si="98"/>
        <v>87.736404096419321</v>
      </c>
    </row>
    <row r="681" spans="2:10" x14ac:dyDescent="0.2">
      <c r="B681" s="100">
        <v>663</v>
      </c>
      <c r="C681" s="83">
        <f t="shared" ca="1" si="99"/>
        <v>1.0272674723333162</v>
      </c>
      <c r="D681" s="84">
        <f t="shared" ca="1" si="99"/>
        <v>0.24873550470934386</v>
      </c>
      <c r="E681" s="95">
        <f t="shared" ca="1" si="93"/>
        <v>1.0272674723333162</v>
      </c>
      <c r="F681" s="86">
        <f t="shared" ca="1" si="94"/>
        <v>0.89671991108524751</v>
      </c>
      <c r="G681" s="83">
        <f t="shared" ca="1" si="95"/>
        <v>10.272674723333161</v>
      </c>
      <c r="H681" s="84">
        <f t="shared" ca="1" si="96"/>
        <v>4.4835995554262373</v>
      </c>
      <c r="I681" s="98">
        <f t="shared" ca="1" si="97"/>
        <v>190.27267472333315</v>
      </c>
      <c r="J681" s="99">
        <f t="shared" ca="1" si="98"/>
        <v>84.483599555426238</v>
      </c>
    </row>
    <row r="682" spans="2:10" x14ac:dyDescent="0.2">
      <c r="B682" s="100">
        <v>664</v>
      </c>
      <c r="C682" s="83">
        <f t="shared" ca="1" si="99"/>
        <v>-0.44213195809612177</v>
      </c>
      <c r="D682" s="84">
        <f t="shared" ca="1" si="99"/>
        <v>-0.71618318643839296</v>
      </c>
      <c r="E682" s="95">
        <f t="shared" ca="1" si="93"/>
        <v>-0.44213195809612177</v>
      </c>
      <c r="F682" s="86">
        <f t="shared" ca="1" si="94"/>
        <v>-0.82094946743483965</v>
      </c>
      <c r="G682" s="83">
        <f t="shared" ca="1" si="95"/>
        <v>-4.4213195809612174</v>
      </c>
      <c r="H682" s="84">
        <f t="shared" ca="1" si="96"/>
        <v>-4.1047473371741985</v>
      </c>
      <c r="I682" s="98">
        <f t="shared" ca="1" si="97"/>
        <v>175.57868041903879</v>
      </c>
      <c r="J682" s="99">
        <f t="shared" ca="1" si="98"/>
        <v>75.895252662825797</v>
      </c>
    </row>
    <row r="683" spans="2:10" x14ac:dyDescent="0.2">
      <c r="B683" s="100">
        <v>665</v>
      </c>
      <c r="C683" s="83">
        <f t="shared" ca="1" si="99"/>
        <v>-0.56875254409134901</v>
      </c>
      <c r="D683" s="84">
        <f t="shared" ca="1" si="99"/>
        <v>0.99209114641450369</v>
      </c>
      <c r="E683" s="95">
        <f t="shared" ca="1" si="93"/>
        <v>-0.56875254409134901</v>
      </c>
      <c r="F683" s="86">
        <f t="shared" ca="1" si="94"/>
        <v>0.3103680108070761</v>
      </c>
      <c r="G683" s="83">
        <f t="shared" ca="1" si="95"/>
        <v>-5.6875254409134897</v>
      </c>
      <c r="H683" s="84">
        <f t="shared" ca="1" si="96"/>
        <v>1.5518400540353805</v>
      </c>
      <c r="I683" s="98">
        <f t="shared" ca="1" si="97"/>
        <v>174.31247455908652</v>
      </c>
      <c r="J683" s="99">
        <f t="shared" ca="1" si="98"/>
        <v>81.551840054035381</v>
      </c>
    </row>
    <row r="684" spans="2:10" x14ac:dyDescent="0.2">
      <c r="B684" s="100">
        <v>666</v>
      </c>
      <c r="C684" s="83">
        <f t="shared" ca="1" si="99"/>
        <v>1.6613196827888173</v>
      </c>
      <c r="D684" s="84">
        <f t="shared" ca="1" si="99"/>
        <v>-0.41741953294559325</v>
      </c>
      <c r="E684" s="95">
        <f t="shared" ca="1" si="93"/>
        <v>1.6613196827888173</v>
      </c>
      <c r="F684" s="86">
        <f t="shared" ca="1" si="94"/>
        <v>0.86482660603149819</v>
      </c>
      <c r="G684" s="83">
        <f t="shared" ca="1" si="95"/>
        <v>16.613196827888174</v>
      </c>
      <c r="H684" s="84">
        <f t="shared" ca="1" si="96"/>
        <v>4.3241330301574905</v>
      </c>
      <c r="I684" s="98">
        <f t="shared" ca="1" si="97"/>
        <v>196.61319682788817</v>
      </c>
      <c r="J684" s="99">
        <f t="shared" ca="1" si="98"/>
        <v>84.324133030157498</v>
      </c>
    </row>
    <row r="685" spans="2:10" x14ac:dyDescent="0.2">
      <c r="B685" s="100">
        <v>667</v>
      </c>
      <c r="C685" s="83">
        <f t="shared" ca="1" si="99"/>
        <v>-0.73634068612521641</v>
      </c>
      <c r="D685" s="84">
        <f t="shared" ca="1" si="99"/>
        <v>-0.75580840214374645</v>
      </c>
      <c r="E685" s="95">
        <f t="shared" ca="1" si="93"/>
        <v>-0.73634068612521641</v>
      </c>
      <c r="F685" s="86">
        <f t="shared" ca="1" si="94"/>
        <v>-1.0551936412477412</v>
      </c>
      <c r="G685" s="83">
        <f t="shared" ca="1" si="95"/>
        <v>-7.3634068612521641</v>
      </c>
      <c r="H685" s="84">
        <f t="shared" ca="1" si="96"/>
        <v>-5.2759682062387059</v>
      </c>
      <c r="I685" s="98">
        <f t="shared" ca="1" si="97"/>
        <v>172.63659313874783</v>
      </c>
      <c r="J685" s="99">
        <f t="shared" ca="1" si="98"/>
        <v>74.724031793761299</v>
      </c>
    </row>
    <row r="686" spans="2:10" x14ac:dyDescent="0.2">
      <c r="B686" s="100">
        <v>668</v>
      </c>
      <c r="C686" s="83">
        <f t="shared" ca="1" si="99"/>
        <v>1.3249776568812961</v>
      </c>
      <c r="D686" s="84">
        <f t="shared" ca="1" si="99"/>
        <v>4.7124359016572385E-3</v>
      </c>
      <c r="E686" s="95">
        <f t="shared" ca="1" si="93"/>
        <v>1.3249776568812961</v>
      </c>
      <c r="F686" s="86">
        <f t="shared" ca="1" si="94"/>
        <v>0.93084971218848533</v>
      </c>
      <c r="G686" s="83">
        <f t="shared" ca="1" si="95"/>
        <v>13.249776568812962</v>
      </c>
      <c r="H686" s="84">
        <f t="shared" ca="1" si="96"/>
        <v>4.6542485609424267</v>
      </c>
      <c r="I686" s="98">
        <f t="shared" ca="1" si="97"/>
        <v>193.24977656881296</v>
      </c>
      <c r="J686" s="99">
        <f t="shared" ca="1" si="98"/>
        <v>84.65424856094242</v>
      </c>
    </row>
    <row r="687" spans="2:10" x14ac:dyDescent="0.2">
      <c r="B687" s="100">
        <v>669</v>
      </c>
      <c r="C687" s="83">
        <f t="shared" ca="1" si="99"/>
        <v>0.59056529404000802</v>
      </c>
      <c r="D687" s="84">
        <f t="shared" ca="1" si="99"/>
        <v>1.8449418703101135</v>
      </c>
      <c r="E687" s="95">
        <f t="shared" ca="1" si="93"/>
        <v>0.59056529404000802</v>
      </c>
      <c r="F687" s="86">
        <f t="shared" ca="1" si="94"/>
        <v>1.7309477379921716</v>
      </c>
      <c r="G687" s="83">
        <f t="shared" ca="1" si="95"/>
        <v>5.9056529404000804</v>
      </c>
      <c r="H687" s="84">
        <f t="shared" ca="1" si="96"/>
        <v>8.6547386899608583</v>
      </c>
      <c r="I687" s="98">
        <f t="shared" ca="1" si="97"/>
        <v>185.90565294040007</v>
      </c>
      <c r="J687" s="99">
        <f t="shared" ca="1" si="98"/>
        <v>88.654738689960851</v>
      </c>
    </row>
    <row r="688" spans="2:10" x14ac:dyDescent="0.2">
      <c r="B688" s="100">
        <v>670</v>
      </c>
      <c r="C688" s="83">
        <f t="shared" ca="1" si="99"/>
        <v>0.63132435967733225</v>
      </c>
      <c r="D688" s="84">
        <f t="shared" ca="1" si="99"/>
        <v>-4.1451759082152012E-2</v>
      </c>
      <c r="E688" s="95">
        <f t="shared" ca="1" si="93"/>
        <v>0.63132435967733225</v>
      </c>
      <c r="F688" s="86">
        <f t="shared" ca="1" si="94"/>
        <v>0.4123245747018936</v>
      </c>
      <c r="G688" s="83">
        <f t="shared" ca="1" si="95"/>
        <v>6.3132435967733223</v>
      </c>
      <c r="H688" s="84">
        <f t="shared" ca="1" si="96"/>
        <v>2.0616228735094682</v>
      </c>
      <c r="I688" s="98">
        <f t="shared" ca="1" si="97"/>
        <v>186.31324359677333</v>
      </c>
      <c r="J688" s="99">
        <f t="shared" ca="1" si="98"/>
        <v>82.061622873509464</v>
      </c>
    </row>
    <row r="689" spans="2:10" x14ac:dyDescent="0.2">
      <c r="B689" s="100">
        <v>671</v>
      </c>
      <c r="C689" s="83">
        <f t="shared" ca="1" si="99"/>
        <v>-1.1191003401145723</v>
      </c>
      <c r="D689" s="84">
        <f t="shared" ca="1" si="99"/>
        <v>0.88274310417991841</v>
      </c>
      <c r="E689" s="95">
        <f t="shared" ca="1" si="93"/>
        <v>-1.1191003401145723</v>
      </c>
      <c r="F689" s="86">
        <f t="shared" ca="1" si="94"/>
        <v>-0.15296556815113738</v>
      </c>
      <c r="G689" s="83">
        <f t="shared" ca="1" si="95"/>
        <v>-11.191003401145723</v>
      </c>
      <c r="H689" s="84">
        <f t="shared" ca="1" si="96"/>
        <v>-0.76482784075568688</v>
      </c>
      <c r="I689" s="98">
        <f t="shared" ca="1" si="97"/>
        <v>168.80899659885426</v>
      </c>
      <c r="J689" s="99">
        <f t="shared" ca="1" si="98"/>
        <v>79.235172159244314</v>
      </c>
    </row>
    <row r="690" spans="2:10" x14ac:dyDescent="0.2">
      <c r="B690" s="100">
        <v>672</v>
      </c>
      <c r="C690" s="83">
        <f t="shared" ca="1" si="99"/>
        <v>-0.57021752220523203</v>
      </c>
      <c r="D690" s="84">
        <f t="shared" ca="1" si="99"/>
        <v>0.12312261881778931</v>
      </c>
      <c r="E690" s="95">
        <f t="shared" ca="1" si="93"/>
        <v>-0.57021752220523203</v>
      </c>
      <c r="F690" s="86">
        <f t="shared" ca="1" si="94"/>
        <v>-0.31122512852146184</v>
      </c>
      <c r="G690" s="83">
        <f t="shared" ca="1" si="95"/>
        <v>-5.7021752220523201</v>
      </c>
      <c r="H690" s="84">
        <f t="shared" ca="1" si="96"/>
        <v>-1.5561256426073091</v>
      </c>
      <c r="I690" s="98">
        <f t="shared" ca="1" si="97"/>
        <v>174.29782477794768</v>
      </c>
      <c r="J690" s="99">
        <f t="shared" ca="1" si="98"/>
        <v>78.443874357392687</v>
      </c>
    </row>
    <row r="691" spans="2:10" x14ac:dyDescent="0.2">
      <c r="B691" s="100">
        <v>673</v>
      </c>
      <c r="C691" s="83">
        <f t="shared" ca="1" si="99"/>
        <v>1.348217740173739</v>
      </c>
      <c r="D691" s="84">
        <f t="shared" ca="1" si="99"/>
        <v>0.76311213928337995</v>
      </c>
      <c r="E691" s="95">
        <f t="shared" ca="1" si="93"/>
        <v>1.348217740173739</v>
      </c>
      <c r="F691" s="86">
        <f t="shared" ca="1" si="94"/>
        <v>1.4887234906860654</v>
      </c>
      <c r="G691" s="83">
        <f t="shared" ca="1" si="95"/>
        <v>13.48217740173739</v>
      </c>
      <c r="H691" s="84">
        <f t="shared" ca="1" si="96"/>
        <v>7.4436174534303268</v>
      </c>
      <c r="I691" s="98">
        <f t="shared" ca="1" si="97"/>
        <v>193.4821774017374</v>
      </c>
      <c r="J691" s="99">
        <f t="shared" ca="1" si="98"/>
        <v>87.443617453430321</v>
      </c>
    </row>
    <row r="692" spans="2:10" x14ac:dyDescent="0.2">
      <c r="B692" s="100">
        <v>674</v>
      </c>
      <c r="C692" s="83">
        <f t="shared" ca="1" si="99"/>
        <v>1.5936798781078656</v>
      </c>
      <c r="D692" s="84">
        <f t="shared" ca="1" si="99"/>
        <v>0.53876148550288527</v>
      </c>
      <c r="E692" s="95">
        <f t="shared" ca="1" si="93"/>
        <v>1.5936798781078656</v>
      </c>
      <c r="F692" s="86">
        <f t="shared" ca="1" si="94"/>
        <v>1.5003285735529339</v>
      </c>
      <c r="G692" s="83">
        <f t="shared" ca="1" si="95"/>
        <v>15.936798781078656</v>
      </c>
      <c r="H692" s="84">
        <f t="shared" ca="1" si="96"/>
        <v>7.5016428677646694</v>
      </c>
      <c r="I692" s="98">
        <f t="shared" ca="1" si="97"/>
        <v>195.93679878107866</v>
      </c>
      <c r="J692" s="99">
        <f t="shared" ca="1" si="98"/>
        <v>87.501642867764673</v>
      </c>
    </row>
    <row r="693" spans="2:10" x14ac:dyDescent="0.2">
      <c r="B693" s="100">
        <v>675</v>
      </c>
      <c r="C693" s="83">
        <f t="shared" ca="1" si="99"/>
        <v>-0.58371327626898206</v>
      </c>
      <c r="D693" s="84">
        <f t="shared" ca="1" si="99"/>
        <v>2.0989182522860244</v>
      </c>
      <c r="E693" s="95">
        <f t="shared" ca="1" si="93"/>
        <v>-0.58371327626898206</v>
      </c>
      <c r="F693" s="86">
        <f t="shared" ca="1" si="94"/>
        <v>1.0903281542180014</v>
      </c>
      <c r="G693" s="83">
        <f t="shared" ca="1" si="95"/>
        <v>-5.8371327626898211</v>
      </c>
      <c r="H693" s="84">
        <f t="shared" ca="1" si="96"/>
        <v>5.4516407710900072</v>
      </c>
      <c r="I693" s="98">
        <f t="shared" ca="1" si="97"/>
        <v>174.16286723731017</v>
      </c>
      <c r="J693" s="99">
        <f t="shared" ca="1" si="98"/>
        <v>85.451640771090013</v>
      </c>
    </row>
    <row r="694" spans="2:10" x14ac:dyDescent="0.2">
      <c r="B694" s="100">
        <v>676</v>
      </c>
      <c r="C694" s="83">
        <f t="shared" ca="1" si="99"/>
        <v>-0.24627219182624863</v>
      </c>
      <c r="D694" s="84">
        <f t="shared" ca="1" si="99"/>
        <v>7.7119977983421198E-2</v>
      </c>
      <c r="E694" s="95">
        <f t="shared" ca="1" si="93"/>
        <v>-0.24627219182624863</v>
      </c>
      <c r="F694" s="86">
        <f t="shared" ca="1" si="94"/>
        <v>-0.11731585396043376</v>
      </c>
      <c r="G694" s="83">
        <f t="shared" ca="1" si="95"/>
        <v>-2.4627219182624862</v>
      </c>
      <c r="H694" s="84">
        <f t="shared" ca="1" si="96"/>
        <v>-0.58657926980216879</v>
      </c>
      <c r="I694" s="98">
        <f t="shared" ca="1" si="97"/>
        <v>177.53727808173753</v>
      </c>
      <c r="J694" s="99">
        <f t="shared" ca="1" si="98"/>
        <v>79.413420730197828</v>
      </c>
    </row>
    <row r="695" spans="2:10" x14ac:dyDescent="0.2">
      <c r="B695" s="100">
        <v>677</v>
      </c>
      <c r="C695" s="83">
        <f t="shared" ca="1" si="99"/>
        <v>-0.17913874664106735</v>
      </c>
      <c r="D695" s="84">
        <f t="shared" ca="1" si="99"/>
        <v>-0.19270400955723122</v>
      </c>
      <c r="E695" s="95">
        <f t="shared" ca="1" si="93"/>
        <v>-0.17913874664106735</v>
      </c>
      <c r="F695" s="86">
        <f t="shared" ca="1" si="94"/>
        <v>-0.26301531186336757</v>
      </c>
      <c r="G695" s="83">
        <f t="shared" ca="1" si="95"/>
        <v>-1.7913874664106735</v>
      </c>
      <c r="H695" s="84">
        <f t="shared" ca="1" si="96"/>
        <v>-1.3150765593168379</v>
      </c>
      <c r="I695" s="98">
        <f t="shared" ca="1" si="97"/>
        <v>178.20861253358933</v>
      </c>
      <c r="J695" s="99">
        <f t="shared" ca="1" si="98"/>
        <v>78.684923440683164</v>
      </c>
    </row>
    <row r="696" spans="2:10" x14ac:dyDescent="0.2">
      <c r="B696" s="100">
        <v>678</v>
      </c>
      <c r="C696" s="83">
        <f t="shared" ca="1" si="99"/>
        <v>2.7156525079239233</v>
      </c>
      <c r="D696" s="84">
        <f t="shared" ca="1" si="99"/>
        <v>1.2570529934770212</v>
      </c>
      <c r="E696" s="95">
        <f t="shared" ca="1" si="93"/>
        <v>2.7156525079239233</v>
      </c>
      <c r="F696" s="86">
        <f t="shared" ca="1" si="94"/>
        <v>2.798672153926915</v>
      </c>
      <c r="G696" s="83">
        <f t="shared" ca="1" si="95"/>
        <v>27.156525079239234</v>
      </c>
      <c r="H696" s="84">
        <f t="shared" ca="1" si="96"/>
        <v>13.993360769634576</v>
      </c>
      <c r="I696" s="98">
        <f t="shared" ca="1" si="97"/>
        <v>207.15652507923923</v>
      </c>
      <c r="J696" s="99">
        <f t="shared" ca="1" si="98"/>
        <v>93.993360769634577</v>
      </c>
    </row>
    <row r="697" spans="2:10" x14ac:dyDescent="0.2">
      <c r="B697" s="100">
        <v>679</v>
      </c>
      <c r="C697" s="83">
        <f t="shared" ca="1" si="99"/>
        <v>8.9610933831031997E-2</v>
      </c>
      <c r="D697" s="84">
        <f t="shared" ca="1" si="99"/>
        <v>-8.5128010073472329E-2</v>
      </c>
      <c r="E697" s="95">
        <f t="shared" ca="1" si="93"/>
        <v>8.9610933831031997E-2</v>
      </c>
      <c r="F697" s="86">
        <f t="shared" ca="1" si="94"/>
        <v>1.9340945613246577E-3</v>
      </c>
      <c r="G697" s="83">
        <f t="shared" ca="1" si="95"/>
        <v>0.89610933831032002</v>
      </c>
      <c r="H697" s="84">
        <f t="shared" ca="1" si="96"/>
        <v>9.6704728066232884E-3</v>
      </c>
      <c r="I697" s="98">
        <f t="shared" ca="1" si="97"/>
        <v>180.89610933831031</v>
      </c>
      <c r="J697" s="99">
        <f t="shared" ca="1" si="98"/>
        <v>80.009670472806619</v>
      </c>
    </row>
    <row r="698" spans="2:10" x14ac:dyDescent="0.2">
      <c r="B698" s="100">
        <v>680</v>
      </c>
      <c r="C698" s="83">
        <f t="shared" ca="1" si="99"/>
        <v>0.38740796009016532</v>
      </c>
      <c r="D698" s="84">
        <f t="shared" ca="1" si="99"/>
        <v>0.4702810384873935</v>
      </c>
      <c r="E698" s="95">
        <f t="shared" ca="1" si="93"/>
        <v>0.38740796009016532</v>
      </c>
      <c r="F698" s="86">
        <f t="shared" ca="1" si="94"/>
        <v>0.60703340982896825</v>
      </c>
      <c r="G698" s="83">
        <f t="shared" ca="1" si="95"/>
        <v>3.8740796009016529</v>
      </c>
      <c r="H698" s="84">
        <f t="shared" ca="1" si="96"/>
        <v>3.0351670491448415</v>
      </c>
      <c r="I698" s="98">
        <f t="shared" ca="1" si="97"/>
        <v>183.87407960090167</v>
      </c>
      <c r="J698" s="99">
        <f t="shared" ca="1" si="98"/>
        <v>83.035167049144846</v>
      </c>
    </row>
    <row r="699" spans="2:10" x14ac:dyDescent="0.2">
      <c r="B699" s="100">
        <v>681</v>
      </c>
      <c r="C699" s="83">
        <f t="shared" ref="C699:D718" ca="1" si="100">SQRT(-2*LN(RAND()))*COS(2*PI()*RAND())</f>
        <v>-0.18148870642214465</v>
      </c>
      <c r="D699" s="84">
        <f t="shared" ca="1" si="100"/>
        <v>-0.35840226500477035</v>
      </c>
      <c r="E699" s="95">
        <f t="shared" ca="1" si="93"/>
        <v>-0.18148870642214465</v>
      </c>
      <c r="F699" s="86">
        <f t="shared" ca="1" si="94"/>
        <v>-0.38299250691142278</v>
      </c>
      <c r="G699" s="83">
        <f t="shared" ca="1" si="95"/>
        <v>-1.8148870642214465</v>
      </c>
      <c r="H699" s="84">
        <f t="shared" ca="1" si="96"/>
        <v>-1.914962534557114</v>
      </c>
      <c r="I699" s="98">
        <f t="shared" ca="1" si="97"/>
        <v>178.18511293577856</v>
      </c>
      <c r="J699" s="99">
        <f t="shared" ca="1" si="98"/>
        <v>78.08503746544288</v>
      </c>
    </row>
    <row r="700" spans="2:10" x14ac:dyDescent="0.2">
      <c r="B700" s="100">
        <v>682</v>
      </c>
      <c r="C700" s="83">
        <f t="shared" ca="1" si="100"/>
        <v>0.77398652316081418</v>
      </c>
      <c r="D700" s="84">
        <f t="shared" ca="1" si="100"/>
        <v>0.95074442568364537</v>
      </c>
      <c r="E700" s="95">
        <f t="shared" ca="1" si="93"/>
        <v>0.77398652316081418</v>
      </c>
      <c r="F700" s="86">
        <f t="shared" ca="1" si="94"/>
        <v>1.2207578931981529</v>
      </c>
      <c r="G700" s="83">
        <f t="shared" ca="1" si="95"/>
        <v>7.7398652316081415</v>
      </c>
      <c r="H700" s="84">
        <f t="shared" ca="1" si="96"/>
        <v>6.1037894659907641</v>
      </c>
      <c r="I700" s="98">
        <f t="shared" ca="1" si="97"/>
        <v>187.73986523160815</v>
      </c>
      <c r="J700" s="99">
        <f t="shared" ca="1" si="98"/>
        <v>86.103789465990758</v>
      </c>
    </row>
    <row r="701" spans="2:10" x14ac:dyDescent="0.2">
      <c r="B701" s="100">
        <v>683</v>
      </c>
      <c r="C701" s="83">
        <f t="shared" ca="1" si="100"/>
        <v>0.76747665048482017</v>
      </c>
      <c r="D701" s="84">
        <f t="shared" ca="1" si="100"/>
        <v>1.0220093913613053</v>
      </c>
      <c r="E701" s="95">
        <f t="shared" ca="1" si="93"/>
        <v>0.76747665048482017</v>
      </c>
      <c r="F701" s="86">
        <f t="shared" ca="1" si="94"/>
        <v>1.2670943475099141</v>
      </c>
      <c r="G701" s="83">
        <f t="shared" ca="1" si="95"/>
        <v>7.6747665048482014</v>
      </c>
      <c r="H701" s="84">
        <f t="shared" ca="1" si="96"/>
        <v>6.3354717375495708</v>
      </c>
      <c r="I701" s="98">
        <f t="shared" ca="1" si="97"/>
        <v>187.67476650484821</v>
      </c>
      <c r="J701" s="99">
        <f t="shared" ca="1" si="98"/>
        <v>86.335471737549568</v>
      </c>
    </row>
    <row r="702" spans="2:10" x14ac:dyDescent="0.2">
      <c r="B702" s="100">
        <v>684</v>
      </c>
      <c r="C702" s="83">
        <f t="shared" ca="1" si="100"/>
        <v>-0.67202274780955573</v>
      </c>
      <c r="D702" s="84">
        <f t="shared" ca="1" si="100"/>
        <v>0.53818532085235837</v>
      </c>
      <c r="E702" s="95">
        <f t="shared" ca="1" si="93"/>
        <v>-0.67202274780955573</v>
      </c>
      <c r="F702" s="86">
        <f t="shared" ca="1" si="94"/>
        <v>-8.6074728450740268E-2</v>
      </c>
      <c r="G702" s="83">
        <f t="shared" ca="1" si="95"/>
        <v>-6.7202274780955573</v>
      </c>
      <c r="H702" s="84">
        <f t="shared" ca="1" si="96"/>
        <v>-0.43037364225370134</v>
      </c>
      <c r="I702" s="98">
        <f t="shared" ca="1" si="97"/>
        <v>173.27977252190445</v>
      </c>
      <c r="J702" s="99">
        <f t="shared" ca="1" si="98"/>
        <v>79.569626357746301</v>
      </c>
    </row>
    <row r="703" spans="2:10" x14ac:dyDescent="0.2">
      <c r="B703" s="100">
        <v>685</v>
      </c>
      <c r="C703" s="83">
        <f t="shared" ca="1" si="100"/>
        <v>0.69874569539215581</v>
      </c>
      <c r="D703" s="84">
        <f t="shared" ca="1" si="100"/>
        <v>-1.1955071554832108</v>
      </c>
      <c r="E703" s="95">
        <f t="shared" ca="1" si="93"/>
        <v>0.69874569539215581</v>
      </c>
      <c r="F703" s="86">
        <f t="shared" ca="1" si="94"/>
        <v>-0.36464089189491089</v>
      </c>
      <c r="G703" s="83">
        <f t="shared" ca="1" si="95"/>
        <v>6.9874569539215585</v>
      </c>
      <c r="H703" s="84">
        <f t="shared" ca="1" si="96"/>
        <v>-1.8232044594745545</v>
      </c>
      <c r="I703" s="98">
        <f t="shared" ca="1" si="97"/>
        <v>186.98745695392157</v>
      </c>
      <c r="J703" s="99">
        <f t="shared" ca="1" si="98"/>
        <v>78.176795540525447</v>
      </c>
    </row>
    <row r="704" spans="2:10" x14ac:dyDescent="0.2">
      <c r="B704" s="100">
        <v>686</v>
      </c>
      <c r="C704" s="83">
        <f t="shared" ca="1" si="100"/>
        <v>-0.37683922645765788</v>
      </c>
      <c r="D704" s="84">
        <f t="shared" ca="1" si="100"/>
        <v>-0.93487079225986647</v>
      </c>
      <c r="E704" s="95">
        <f t="shared" ca="1" si="93"/>
        <v>-0.37683922645765788</v>
      </c>
      <c r="F704" s="86">
        <f t="shared" ca="1" si="94"/>
        <v>-0.93141874380625933</v>
      </c>
      <c r="G704" s="83">
        <f t="shared" ca="1" si="95"/>
        <v>-3.7683922645765788</v>
      </c>
      <c r="H704" s="84">
        <f t="shared" ca="1" si="96"/>
        <v>-4.6570937190312964</v>
      </c>
      <c r="I704" s="98">
        <f t="shared" ca="1" si="97"/>
        <v>176.23160773542341</v>
      </c>
      <c r="J704" s="99">
        <f t="shared" ca="1" si="98"/>
        <v>75.342906280968705</v>
      </c>
    </row>
    <row r="705" spans="2:10" x14ac:dyDescent="0.2">
      <c r="B705" s="100">
        <v>687</v>
      </c>
      <c r="C705" s="83">
        <f t="shared" ca="1" si="100"/>
        <v>-0.18184522737648012</v>
      </c>
      <c r="D705" s="84">
        <f t="shared" ca="1" si="100"/>
        <v>1.1423255421055241</v>
      </c>
      <c r="E705" s="95">
        <f t="shared" ca="1" si="93"/>
        <v>-0.18184522737648012</v>
      </c>
      <c r="F705" s="86">
        <f t="shared" ca="1" si="94"/>
        <v>0.68849195094076499</v>
      </c>
      <c r="G705" s="83">
        <f t="shared" ca="1" si="95"/>
        <v>-1.8184522737648012</v>
      </c>
      <c r="H705" s="84">
        <f t="shared" ca="1" si="96"/>
        <v>3.4424597547038251</v>
      </c>
      <c r="I705" s="98">
        <f t="shared" ca="1" si="97"/>
        <v>178.18154772623521</v>
      </c>
      <c r="J705" s="99">
        <f t="shared" ca="1" si="98"/>
        <v>83.442459754703819</v>
      </c>
    </row>
    <row r="706" spans="2:10" x14ac:dyDescent="0.2">
      <c r="B706" s="100">
        <v>688</v>
      </c>
      <c r="C706" s="83">
        <f t="shared" ca="1" si="100"/>
        <v>-0.59965954099721464</v>
      </c>
      <c r="D706" s="84">
        <f t="shared" ca="1" si="100"/>
        <v>-0.96167895138406523</v>
      </c>
      <c r="E706" s="95">
        <f t="shared" ca="1" si="93"/>
        <v>-0.59965954099721464</v>
      </c>
      <c r="F706" s="86">
        <f t="shared" ca="1" si="94"/>
        <v>-1.1065378189525943</v>
      </c>
      <c r="G706" s="83">
        <f t="shared" ca="1" si="95"/>
        <v>-5.9965954099721461</v>
      </c>
      <c r="H706" s="84">
        <f t="shared" ca="1" si="96"/>
        <v>-5.5326890947629712</v>
      </c>
      <c r="I706" s="98">
        <f t="shared" ca="1" si="97"/>
        <v>174.00340459002786</v>
      </c>
      <c r="J706" s="99">
        <f t="shared" ca="1" si="98"/>
        <v>74.467310905237028</v>
      </c>
    </row>
    <row r="707" spans="2:10" x14ac:dyDescent="0.2">
      <c r="B707" s="100">
        <v>689</v>
      </c>
      <c r="C707" s="83">
        <f t="shared" ca="1" si="100"/>
        <v>-0.26110603791399017</v>
      </c>
      <c r="D707" s="84">
        <f t="shared" ca="1" si="100"/>
        <v>0.33155412216669783</v>
      </c>
      <c r="E707" s="95">
        <f t="shared" ca="1" si="93"/>
        <v>-0.26110603791399017</v>
      </c>
      <c r="F707" s="86">
        <f t="shared" ca="1" si="94"/>
        <v>5.4002776824389392E-2</v>
      </c>
      <c r="G707" s="83">
        <f t="shared" ca="1" si="95"/>
        <v>-2.6110603791399019</v>
      </c>
      <c r="H707" s="84">
        <f t="shared" ca="1" si="96"/>
        <v>0.27001388412194693</v>
      </c>
      <c r="I707" s="98">
        <f t="shared" ca="1" si="97"/>
        <v>177.3889396208601</v>
      </c>
      <c r="J707" s="99">
        <f t="shared" ca="1" si="98"/>
        <v>80.270013884121951</v>
      </c>
    </row>
    <row r="708" spans="2:10" x14ac:dyDescent="0.2">
      <c r="B708" s="100">
        <v>690</v>
      </c>
      <c r="C708" s="83">
        <f t="shared" ca="1" si="100"/>
        <v>0.38379330360855746</v>
      </c>
      <c r="D708" s="84">
        <f t="shared" ca="1" si="100"/>
        <v>1.3668941313224903</v>
      </c>
      <c r="E708" s="95">
        <f t="shared" ca="1" si="93"/>
        <v>0.38379330360855746</v>
      </c>
      <c r="F708" s="86">
        <f t="shared" ca="1" si="94"/>
        <v>1.2448129733494717</v>
      </c>
      <c r="G708" s="83">
        <f t="shared" ca="1" si="95"/>
        <v>3.8379330360855746</v>
      </c>
      <c r="H708" s="84">
        <f t="shared" ca="1" si="96"/>
        <v>6.2240648667473586</v>
      </c>
      <c r="I708" s="98">
        <f t="shared" ca="1" si="97"/>
        <v>183.83793303608559</v>
      </c>
      <c r="J708" s="99">
        <f t="shared" ca="1" si="98"/>
        <v>86.224064866747355</v>
      </c>
    </row>
    <row r="709" spans="2:10" x14ac:dyDescent="0.2">
      <c r="B709" s="100">
        <v>691</v>
      </c>
      <c r="C709" s="83">
        <f t="shared" ca="1" si="100"/>
        <v>0.23734434747843214</v>
      </c>
      <c r="D709" s="84">
        <f t="shared" ca="1" si="100"/>
        <v>0.92650074821604167</v>
      </c>
      <c r="E709" s="95">
        <f t="shared" ca="1" si="93"/>
        <v>0.23734434747843214</v>
      </c>
      <c r="F709" s="86">
        <f t="shared" ca="1" si="94"/>
        <v>0.82779492147252864</v>
      </c>
      <c r="G709" s="83">
        <f t="shared" ca="1" si="95"/>
        <v>2.3734434747843212</v>
      </c>
      <c r="H709" s="84">
        <f t="shared" ca="1" si="96"/>
        <v>4.138974607362643</v>
      </c>
      <c r="I709" s="98">
        <f t="shared" ca="1" si="97"/>
        <v>182.37344347478432</v>
      </c>
      <c r="J709" s="99">
        <f t="shared" ca="1" si="98"/>
        <v>84.138974607362641</v>
      </c>
    </row>
    <row r="710" spans="2:10" x14ac:dyDescent="0.2">
      <c r="B710" s="100">
        <v>692</v>
      </c>
      <c r="C710" s="83">
        <f t="shared" ca="1" si="100"/>
        <v>-0.73129607968074339</v>
      </c>
      <c r="D710" s="84">
        <f t="shared" ca="1" si="100"/>
        <v>1.8669134123318907</v>
      </c>
      <c r="E710" s="95">
        <f t="shared" ca="1" si="93"/>
        <v>-0.73129607968074339</v>
      </c>
      <c r="F710" s="86">
        <f t="shared" ca="1" si="94"/>
        <v>0.82133559586897009</v>
      </c>
      <c r="G710" s="83">
        <f t="shared" ca="1" si="95"/>
        <v>-7.3129607968074337</v>
      </c>
      <c r="H710" s="84">
        <f t="shared" ca="1" si="96"/>
        <v>4.10667797934485</v>
      </c>
      <c r="I710" s="98">
        <f t="shared" ca="1" si="97"/>
        <v>172.68703920319257</v>
      </c>
      <c r="J710" s="99">
        <f t="shared" ca="1" si="98"/>
        <v>84.106677979344852</v>
      </c>
    </row>
    <row r="711" spans="2:10" x14ac:dyDescent="0.2">
      <c r="B711" s="100">
        <v>693</v>
      </c>
      <c r="C711" s="83">
        <f t="shared" ca="1" si="100"/>
        <v>-0.14278126841091274</v>
      </c>
      <c r="D711" s="84">
        <f t="shared" ca="1" si="100"/>
        <v>-0.11169855670378034</v>
      </c>
      <c r="E711" s="95">
        <f t="shared" ca="1" si="93"/>
        <v>-0.14278126841091274</v>
      </c>
      <c r="F711" s="86">
        <f t="shared" ca="1" si="94"/>
        <v>-0.17971561271479713</v>
      </c>
      <c r="G711" s="83">
        <f t="shared" ca="1" si="95"/>
        <v>-1.4278126841091274</v>
      </c>
      <c r="H711" s="84">
        <f t="shared" ca="1" si="96"/>
        <v>-0.89857806357398573</v>
      </c>
      <c r="I711" s="98">
        <f t="shared" ca="1" si="97"/>
        <v>178.57218731589089</v>
      </c>
      <c r="J711" s="99">
        <f t="shared" ca="1" si="98"/>
        <v>79.101421936426021</v>
      </c>
    </row>
    <row r="712" spans="2:10" x14ac:dyDescent="0.2">
      <c r="B712" s="100">
        <v>694</v>
      </c>
      <c r="C712" s="83">
        <f t="shared" ca="1" si="100"/>
        <v>-1.6131877782357034</v>
      </c>
      <c r="D712" s="84">
        <f t="shared" ca="1" si="100"/>
        <v>-1.1098821630017648</v>
      </c>
      <c r="E712" s="95">
        <f t="shared" ca="1" si="93"/>
        <v>-1.6131877782357034</v>
      </c>
      <c r="F712" s="86">
        <f t="shared" ca="1" si="94"/>
        <v>-1.9218458478843354</v>
      </c>
      <c r="G712" s="83">
        <f t="shared" ca="1" si="95"/>
        <v>-16.131877782357034</v>
      </c>
      <c r="H712" s="84">
        <f t="shared" ca="1" si="96"/>
        <v>-9.6092292394216763</v>
      </c>
      <c r="I712" s="98">
        <f t="shared" ca="1" si="97"/>
        <v>163.86812221764296</v>
      </c>
      <c r="J712" s="99">
        <f t="shared" ca="1" si="98"/>
        <v>70.39077076057832</v>
      </c>
    </row>
    <row r="713" spans="2:10" x14ac:dyDescent="0.2">
      <c r="B713" s="100">
        <v>695</v>
      </c>
      <c r="C713" s="83">
        <f t="shared" ca="1" si="100"/>
        <v>0.1620341624127824</v>
      </c>
      <c r="D713" s="84">
        <f t="shared" ca="1" si="100"/>
        <v>-1.9011440837838762</v>
      </c>
      <c r="E713" s="95">
        <f t="shared" ca="1" si="93"/>
        <v>0.1620341624127824</v>
      </c>
      <c r="F713" s="86">
        <f t="shared" ca="1" si="94"/>
        <v>-1.2442645269800747</v>
      </c>
      <c r="G713" s="83">
        <f t="shared" ca="1" si="95"/>
        <v>1.6203416241278239</v>
      </c>
      <c r="H713" s="84">
        <f t="shared" ca="1" si="96"/>
        <v>-6.2213226349003738</v>
      </c>
      <c r="I713" s="98">
        <f t="shared" ca="1" si="97"/>
        <v>181.62034162412783</v>
      </c>
      <c r="J713" s="99">
        <f t="shared" ca="1" si="98"/>
        <v>73.778677365099625</v>
      </c>
    </row>
    <row r="714" spans="2:10" x14ac:dyDescent="0.2">
      <c r="B714" s="100">
        <v>696</v>
      </c>
      <c r="C714" s="83">
        <f t="shared" ca="1" si="100"/>
        <v>1.0047420513966476</v>
      </c>
      <c r="D714" s="84">
        <f t="shared" ca="1" si="100"/>
        <v>7.9126125870714395E-2</v>
      </c>
      <c r="E714" s="95">
        <f t="shared" ca="1" si="93"/>
        <v>1.0047420513966476</v>
      </c>
      <c r="F714" s="86">
        <f t="shared" ca="1" si="94"/>
        <v>0.75982679245101126</v>
      </c>
      <c r="G714" s="83">
        <f t="shared" ca="1" si="95"/>
        <v>10.047420513966475</v>
      </c>
      <c r="H714" s="84">
        <f t="shared" ca="1" si="96"/>
        <v>3.7991339622550564</v>
      </c>
      <c r="I714" s="98">
        <f t="shared" ca="1" si="97"/>
        <v>190.04742051396647</v>
      </c>
      <c r="J714" s="99">
        <f t="shared" ca="1" si="98"/>
        <v>83.799133962255056</v>
      </c>
    </row>
    <row r="715" spans="2:10" x14ac:dyDescent="0.2">
      <c r="B715" s="100">
        <v>697</v>
      </c>
      <c r="C715" s="83">
        <f t="shared" ca="1" si="100"/>
        <v>-0.67581503815810751</v>
      </c>
      <c r="D715" s="84">
        <f t="shared" ca="1" si="100"/>
        <v>-0.82020768758973528</v>
      </c>
      <c r="E715" s="95">
        <f t="shared" ca="1" si="93"/>
        <v>-0.67581503815810751</v>
      </c>
      <c r="F715" s="86">
        <f t="shared" ca="1" si="94"/>
        <v>-1.058815976456948</v>
      </c>
      <c r="G715" s="83">
        <f t="shared" ca="1" si="95"/>
        <v>-6.7581503815810748</v>
      </c>
      <c r="H715" s="84">
        <f t="shared" ca="1" si="96"/>
        <v>-5.2940798822847404</v>
      </c>
      <c r="I715" s="98">
        <f t="shared" ca="1" si="97"/>
        <v>173.24184961841894</v>
      </c>
      <c r="J715" s="99">
        <f t="shared" ca="1" si="98"/>
        <v>74.705920117715266</v>
      </c>
    </row>
    <row r="716" spans="2:10" x14ac:dyDescent="0.2">
      <c r="B716" s="100">
        <v>698</v>
      </c>
      <c r="C716" s="83">
        <f t="shared" ca="1" si="100"/>
        <v>0.34941842822085861</v>
      </c>
      <c r="D716" s="84">
        <f t="shared" ca="1" si="100"/>
        <v>0.86733105128781851</v>
      </c>
      <c r="E716" s="95">
        <f t="shared" ca="1" si="93"/>
        <v>0.34941842822085861</v>
      </c>
      <c r="F716" s="86">
        <f t="shared" ca="1" si="94"/>
        <v>0.86399116241707929</v>
      </c>
      <c r="G716" s="83">
        <f t="shared" ca="1" si="95"/>
        <v>3.494184282208586</v>
      </c>
      <c r="H716" s="84">
        <f t="shared" ca="1" si="96"/>
        <v>4.3199558120853965</v>
      </c>
      <c r="I716" s="98">
        <f t="shared" ca="1" si="97"/>
        <v>183.49418428220858</v>
      </c>
      <c r="J716" s="99">
        <f t="shared" ca="1" si="98"/>
        <v>84.319955812085396</v>
      </c>
    </row>
    <row r="717" spans="2:10" x14ac:dyDescent="0.2">
      <c r="B717" s="100">
        <v>699</v>
      </c>
      <c r="C717" s="83">
        <f t="shared" ca="1" si="100"/>
        <v>0.55275106392490814</v>
      </c>
      <c r="D717" s="84">
        <f t="shared" ca="1" si="100"/>
        <v>0.78238162598702388</v>
      </c>
      <c r="E717" s="95">
        <f t="shared" ca="1" si="93"/>
        <v>0.55275106392490814</v>
      </c>
      <c r="F717" s="86">
        <f t="shared" ca="1" si="94"/>
        <v>0.94565798332676687</v>
      </c>
      <c r="G717" s="83">
        <f t="shared" ca="1" si="95"/>
        <v>5.5275106392490816</v>
      </c>
      <c r="H717" s="84">
        <f t="shared" ca="1" si="96"/>
        <v>4.7282899166338339</v>
      </c>
      <c r="I717" s="98">
        <f t="shared" ca="1" si="97"/>
        <v>185.52751063924907</v>
      </c>
      <c r="J717" s="99">
        <f t="shared" ca="1" si="98"/>
        <v>84.728289916633827</v>
      </c>
    </row>
    <row r="718" spans="2:10" x14ac:dyDescent="0.2">
      <c r="B718" s="100">
        <v>700</v>
      </c>
      <c r="C718" s="83">
        <f t="shared" ca="1" si="100"/>
        <v>0.21013906237450844</v>
      </c>
      <c r="D718" s="84">
        <f t="shared" ca="1" si="100"/>
        <v>-1.0299327900317978</v>
      </c>
      <c r="E718" s="95">
        <f t="shared" ca="1" si="93"/>
        <v>0.21013906237450844</v>
      </c>
      <c r="F718" s="86">
        <f t="shared" ca="1" si="94"/>
        <v>-0.58842178695999758</v>
      </c>
      <c r="G718" s="83">
        <f t="shared" ca="1" si="95"/>
        <v>2.1013906237450843</v>
      </c>
      <c r="H718" s="84">
        <f t="shared" ca="1" si="96"/>
        <v>-2.9421089347999878</v>
      </c>
      <c r="I718" s="98">
        <f t="shared" ca="1" si="97"/>
        <v>182.10139062374509</v>
      </c>
      <c r="J718" s="99">
        <f t="shared" ca="1" si="98"/>
        <v>77.05789106520001</v>
      </c>
    </row>
    <row r="719" spans="2:10" x14ac:dyDescent="0.2">
      <c r="B719" s="100">
        <v>701</v>
      </c>
      <c r="C719" s="83">
        <f t="shared" ref="C719:D738" ca="1" si="101">SQRT(-2*LN(RAND()))*COS(2*PI()*RAND())</f>
        <v>-1.1808918733433784</v>
      </c>
      <c r="D719" s="84">
        <f t="shared" ca="1" si="101"/>
        <v>-0.49518857190978371</v>
      </c>
      <c r="E719" s="95">
        <f t="shared" ca="1" si="93"/>
        <v>-1.1808918733433784</v>
      </c>
      <c r="F719" s="86">
        <f t="shared" ca="1" si="94"/>
        <v>-1.1802596858329713</v>
      </c>
      <c r="G719" s="83">
        <f t="shared" ca="1" si="95"/>
        <v>-11.808918733433785</v>
      </c>
      <c r="H719" s="84">
        <f t="shared" ca="1" si="96"/>
        <v>-5.9012984291648563</v>
      </c>
      <c r="I719" s="98">
        <f t="shared" ca="1" si="97"/>
        <v>168.19108126656621</v>
      </c>
      <c r="J719" s="99">
        <f t="shared" ca="1" si="98"/>
        <v>74.098701570835146</v>
      </c>
    </row>
    <row r="720" spans="2:10" x14ac:dyDescent="0.2">
      <c r="B720" s="100">
        <v>702</v>
      </c>
      <c r="C720" s="83">
        <f t="shared" ca="1" si="101"/>
        <v>0.18233719682882552</v>
      </c>
      <c r="D720" s="84">
        <f t="shared" ca="1" si="101"/>
        <v>1.4818661159490223</v>
      </c>
      <c r="E720" s="95">
        <f t="shared" ca="1" si="93"/>
        <v>0.18233719682882552</v>
      </c>
      <c r="F720" s="86">
        <f t="shared" ca="1" si="94"/>
        <v>1.1859001185534499</v>
      </c>
      <c r="G720" s="83">
        <f t="shared" ca="1" si="95"/>
        <v>1.8233719682882552</v>
      </c>
      <c r="H720" s="84">
        <f t="shared" ca="1" si="96"/>
        <v>5.9295005927672495</v>
      </c>
      <c r="I720" s="98">
        <f t="shared" ca="1" si="97"/>
        <v>181.82337196828826</v>
      </c>
      <c r="J720" s="99">
        <f t="shared" ca="1" si="98"/>
        <v>85.929500592767255</v>
      </c>
    </row>
    <row r="721" spans="2:10" x14ac:dyDescent="0.2">
      <c r="B721" s="100">
        <v>703</v>
      </c>
      <c r="C721" s="83">
        <f t="shared" ca="1" si="101"/>
        <v>-1.0365862863799642</v>
      </c>
      <c r="D721" s="84">
        <f t="shared" ca="1" si="101"/>
        <v>-1.0117783098836175</v>
      </c>
      <c r="E721" s="95">
        <f t="shared" ca="1" si="93"/>
        <v>-1.0365862863799642</v>
      </c>
      <c r="F721" s="86">
        <f t="shared" ca="1" si="94"/>
        <v>-1.448164639024565</v>
      </c>
      <c r="G721" s="83">
        <f t="shared" ca="1" si="95"/>
        <v>-10.365862863799642</v>
      </c>
      <c r="H721" s="84">
        <f t="shared" ca="1" si="96"/>
        <v>-7.2408231951228252</v>
      </c>
      <c r="I721" s="98">
        <f t="shared" ca="1" si="97"/>
        <v>169.63413713620037</v>
      </c>
      <c r="J721" s="99">
        <f t="shared" ca="1" si="98"/>
        <v>72.759176804877171</v>
      </c>
    </row>
    <row r="722" spans="2:10" x14ac:dyDescent="0.2">
      <c r="B722" s="100">
        <v>704</v>
      </c>
      <c r="C722" s="83">
        <f t="shared" ca="1" si="101"/>
        <v>0.23338882841482864</v>
      </c>
      <c r="D722" s="84">
        <f t="shared" ca="1" si="101"/>
        <v>2.6195299804975254</v>
      </c>
      <c r="E722" s="95">
        <f t="shared" ca="1" si="93"/>
        <v>0.23338882841482864</v>
      </c>
      <c r="F722" s="86">
        <f t="shared" ca="1" si="94"/>
        <v>2.0340907671049124</v>
      </c>
      <c r="G722" s="83">
        <f t="shared" ca="1" si="95"/>
        <v>2.3338882841482862</v>
      </c>
      <c r="H722" s="84">
        <f t="shared" ca="1" si="96"/>
        <v>10.170453835524562</v>
      </c>
      <c r="I722" s="98">
        <f t="shared" ca="1" si="97"/>
        <v>182.33388828414829</v>
      </c>
      <c r="J722" s="99">
        <f t="shared" ca="1" si="98"/>
        <v>90.170453835524569</v>
      </c>
    </row>
    <row r="723" spans="2:10" x14ac:dyDescent="0.2">
      <c r="B723" s="100">
        <v>705</v>
      </c>
      <c r="C723" s="83">
        <f t="shared" ca="1" si="101"/>
        <v>0.54716329968099209</v>
      </c>
      <c r="D723" s="84">
        <f t="shared" ca="1" si="101"/>
        <v>0.59134003555638937</v>
      </c>
      <c r="E723" s="95">
        <f t="shared" ref="E723:E786" ca="1" si="102">C723</f>
        <v>0.54716329968099209</v>
      </c>
      <c r="F723" s="86">
        <f t="shared" ref="F723:F786" ca="1" si="103">C723*$H$7+D723*SQRT(1-$H$7^2)</f>
        <v>0.80531556386248826</v>
      </c>
      <c r="G723" s="83">
        <f t="shared" ref="G723:G786" ca="1" si="104">E723*$H$5</f>
        <v>5.4716329968099213</v>
      </c>
      <c r="H723" s="84">
        <f t="shared" ref="H723:H786" ca="1" si="105">F723*$I$5</f>
        <v>4.0265778193124415</v>
      </c>
      <c r="I723" s="98">
        <f t="shared" ref="I723:I786" ca="1" si="106">G723+$H$4</f>
        <v>185.47163299680992</v>
      </c>
      <c r="J723" s="99">
        <f t="shared" ref="J723:J786" ca="1" si="107">H723+$I$4</f>
        <v>84.026577819312436</v>
      </c>
    </row>
    <row r="724" spans="2:10" x14ac:dyDescent="0.2">
      <c r="B724" s="100">
        <v>706</v>
      </c>
      <c r="C724" s="83">
        <f t="shared" ca="1" si="101"/>
        <v>1.3516491800287949</v>
      </c>
      <c r="D724" s="84">
        <f t="shared" ca="1" si="101"/>
        <v>-0.6398443341188208</v>
      </c>
      <c r="E724" s="95">
        <f t="shared" ca="1" si="102"/>
        <v>1.3516491800287949</v>
      </c>
      <c r="F724" s="86">
        <f t="shared" ca="1" si="103"/>
        <v>0.48921417426833463</v>
      </c>
      <c r="G724" s="83">
        <f t="shared" ca="1" si="104"/>
        <v>13.516491800287948</v>
      </c>
      <c r="H724" s="84">
        <f t="shared" ca="1" si="105"/>
        <v>2.4460708713416732</v>
      </c>
      <c r="I724" s="98">
        <f t="shared" ca="1" si="106"/>
        <v>193.51649180028795</v>
      </c>
      <c r="J724" s="99">
        <f t="shared" ca="1" si="107"/>
        <v>82.446070871341675</v>
      </c>
    </row>
    <row r="725" spans="2:10" x14ac:dyDescent="0.2">
      <c r="B725" s="100">
        <v>707</v>
      </c>
      <c r="C725" s="83">
        <f t="shared" ca="1" si="101"/>
        <v>-0.40863274993451126</v>
      </c>
      <c r="D725" s="84">
        <f t="shared" ca="1" si="101"/>
        <v>6.9124495739742595E-2</v>
      </c>
      <c r="E725" s="95">
        <f t="shared" ca="1" si="102"/>
        <v>-0.40863274993451126</v>
      </c>
      <c r="F725" s="86">
        <f t="shared" ca="1" si="103"/>
        <v>-0.23667816105570916</v>
      </c>
      <c r="G725" s="83">
        <f t="shared" ca="1" si="104"/>
        <v>-4.0863274993451126</v>
      </c>
      <c r="H725" s="84">
        <f t="shared" ca="1" si="105"/>
        <v>-1.1833908052785458</v>
      </c>
      <c r="I725" s="98">
        <f t="shared" ca="1" si="106"/>
        <v>175.91367250065488</v>
      </c>
      <c r="J725" s="99">
        <f t="shared" ca="1" si="107"/>
        <v>78.816609194721451</v>
      </c>
    </row>
    <row r="726" spans="2:10" x14ac:dyDescent="0.2">
      <c r="B726" s="100">
        <v>708</v>
      </c>
      <c r="C726" s="83">
        <f t="shared" ca="1" si="101"/>
        <v>0.22344635241069241</v>
      </c>
      <c r="D726" s="84">
        <f t="shared" ca="1" si="101"/>
        <v>-1.5448091316035746</v>
      </c>
      <c r="E726" s="95">
        <f t="shared" ca="1" si="102"/>
        <v>0.22344635241069241</v>
      </c>
      <c r="F726" s="86">
        <f t="shared" ca="1" si="103"/>
        <v>-0.94680193822315128</v>
      </c>
      <c r="G726" s="83">
        <f t="shared" ca="1" si="104"/>
        <v>2.2344635241069239</v>
      </c>
      <c r="H726" s="84">
        <f t="shared" ca="1" si="105"/>
        <v>-4.7340096911157561</v>
      </c>
      <c r="I726" s="98">
        <f t="shared" ca="1" si="106"/>
        <v>182.23446352410693</v>
      </c>
      <c r="J726" s="99">
        <f t="shared" ca="1" si="107"/>
        <v>75.265990308884241</v>
      </c>
    </row>
    <row r="727" spans="2:10" x14ac:dyDescent="0.2">
      <c r="B727" s="100">
        <v>709</v>
      </c>
      <c r="C727" s="83">
        <f t="shared" ca="1" si="101"/>
        <v>1.6084108715347272</v>
      </c>
      <c r="D727" s="84">
        <f t="shared" ca="1" si="101"/>
        <v>0.69719555140565193</v>
      </c>
      <c r="E727" s="95">
        <f t="shared" ca="1" si="102"/>
        <v>1.6084108715347272</v>
      </c>
      <c r="F727" s="86">
        <f t="shared" ca="1" si="103"/>
        <v>1.6237848231805021</v>
      </c>
      <c r="G727" s="83">
        <f t="shared" ca="1" si="104"/>
        <v>16.08410871534727</v>
      </c>
      <c r="H727" s="84">
        <f t="shared" ca="1" si="105"/>
        <v>8.1189241159025105</v>
      </c>
      <c r="I727" s="98">
        <f t="shared" ca="1" si="106"/>
        <v>196.08410871534727</v>
      </c>
      <c r="J727" s="99">
        <f t="shared" ca="1" si="107"/>
        <v>88.118924115902516</v>
      </c>
    </row>
    <row r="728" spans="2:10" x14ac:dyDescent="0.2">
      <c r="B728" s="100">
        <v>710</v>
      </c>
      <c r="C728" s="83">
        <f t="shared" ca="1" si="101"/>
        <v>0.19926547959378432</v>
      </c>
      <c r="D728" s="84">
        <f t="shared" ca="1" si="101"/>
        <v>0.17804208904912441</v>
      </c>
      <c r="E728" s="95">
        <f t="shared" ca="1" si="102"/>
        <v>0.19926547959378432</v>
      </c>
      <c r="F728" s="86">
        <f t="shared" ca="1" si="103"/>
        <v>0.26663331933690648</v>
      </c>
      <c r="G728" s="83">
        <f t="shared" ca="1" si="104"/>
        <v>1.9926547959378431</v>
      </c>
      <c r="H728" s="84">
        <f t="shared" ca="1" si="105"/>
        <v>1.3331665966845323</v>
      </c>
      <c r="I728" s="98">
        <f t="shared" ca="1" si="106"/>
        <v>181.99265479593785</v>
      </c>
      <c r="J728" s="99">
        <f t="shared" ca="1" si="107"/>
        <v>81.333166596684535</v>
      </c>
    </row>
    <row r="729" spans="2:10" x14ac:dyDescent="0.2">
      <c r="B729" s="100">
        <v>711</v>
      </c>
      <c r="C729" s="83">
        <f t="shared" ca="1" si="101"/>
        <v>-0.95000184798566834</v>
      </c>
      <c r="D729" s="84">
        <f t="shared" ca="1" si="101"/>
        <v>0.29747661720940988</v>
      </c>
      <c r="E729" s="95">
        <f t="shared" ca="1" si="102"/>
        <v>-0.95000184798566834</v>
      </c>
      <c r="F729" s="86">
        <f t="shared" ca="1" si="103"/>
        <v>-0.45256049649336394</v>
      </c>
      <c r="G729" s="83">
        <f t="shared" ca="1" si="104"/>
        <v>-9.5000184798566831</v>
      </c>
      <c r="H729" s="84">
        <f t="shared" ca="1" si="105"/>
        <v>-2.2628024824668196</v>
      </c>
      <c r="I729" s="98">
        <f t="shared" ca="1" si="106"/>
        <v>170.49998152014331</v>
      </c>
      <c r="J729" s="99">
        <f t="shared" ca="1" si="107"/>
        <v>77.737197517533176</v>
      </c>
    </row>
    <row r="730" spans="2:10" x14ac:dyDescent="0.2">
      <c r="B730" s="100">
        <v>712</v>
      </c>
      <c r="C730" s="83">
        <f t="shared" ca="1" si="101"/>
        <v>-0.79727786405837786</v>
      </c>
      <c r="D730" s="84">
        <f t="shared" ca="1" si="101"/>
        <v>0.30371243339954723</v>
      </c>
      <c r="E730" s="95">
        <f t="shared" ca="1" si="102"/>
        <v>-0.79727786405837786</v>
      </c>
      <c r="F730" s="86">
        <f t="shared" ca="1" si="103"/>
        <v>-0.34120044424271911</v>
      </c>
      <c r="G730" s="83">
        <f t="shared" ca="1" si="104"/>
        <v>-7.9727786405837788</v>
      </c>
      <c r="H730" s="84">
        <f t="shared" ca="1" si="105"/>
        <v>-1.7060022212135957</v>
      </c>
      <c r="I730" s="98">
        <f t="shared" ca="1" si="106"/>
        <v>172.02722135941622</v>
      </c>
      <c r="J730" s="99">
        <f t="shared" ca="1" si="107"/>
        <v>78.293997778786405</v>
      </c>
    </row>
    <row r="731" spans="2:10" x14ac:dyDescent="0.2">
      <c r="B731" s="100">
        <v>713</v>
      </c>
      <c r="C731" s="83">
        <f t="shared" ca="1" si="101"/>
        <v>0.1331230989313843</v>
      </c>
      <c r="D731" s="84">
        <f t="shared" ca="1" si="101"/>
        <v>1.5767405810279376</v>
      </c>
      <c r="E731" s="95">
        <f t="shared" ca="1" si="102"/>
        <v>0.1331230989313843</v>
      </c>
      <c r="F731" s="86">
        <f t="shared" ca="1" si="103"/>
        <v>1.2192041702309775</v>
      </c>
      <c r="G731" s="83">
        <f t="shared" ca="1" si="104"/>
        <v>1.331230989313843</v>
      </c>
      <c r="H731" s="84">
        <f t="shared" ca="1" si="105"/>
        <v>6.0960208511548872</v>
      </c>
      <c r="I731" s="98">
        <f t="shared" ca="1" si="106"/>
        <v>181.33123098931384</v>
      </c>
      <c r="J731" s="99">
        <f t="shared" ca="1" si="107"/>
        <v>86.09602085115489</v>
      </c>
    </row>
    <row r="732" spans="2:10" x14ac:dyDescent="0.2">
      <c r="B732" s="100">
        <v>714</v>
      </c>
      <c r="C732" s="83">
        <f t="shared" ca="1" si="101"/>
        <v>-1.3733890128420174</v>
      </c>
      <c r="D732" s="84">
        <f t="shared" ca="1" si="101"/>
        <v>0.51947692407643098</v>
      </c>
      <c r="E732" s="95">
        <f t="shared" ca="1" si="102"/>
        <v>-1.3733890128420174</v>
      </c>
      <c r="F732" s="86">
        <f t="shared" ca="1" si="103"/>
        <v>-0.59039158163227023</v>
      </c>
      <c r="G732" s="83">
        <f t="shared" ca="1" si="104"/>
        <v>-13.733890128420175</v>
      </c>
      <c r="H732" s="84">
        <f t="shared" ca="1" si="105"/>
        <v>-2.9519579081613512</v>
      </c>
      <c r="I732" s="98">
        <f t="shared" ca="1" si="106"/>
        <v>166.26610987157983</v>
      </c>
      <c r="J732" s="99">
        <f t="shared" ca="1" si="107"/>
        <v>77.048042091838653</v>
      </c>
    </row>
    <row r="733" spans="2:10" x14ac:dyDescent="0.2">
      <c r="B733" s="100">
        <v>715</v>
      </c>
      <c r="C733" s="83">
        <f t="shared" ca="1" si="101"/>
        <v>-0.57291790027916856</v>
      </c>
      <c r="D733" s="84">
        <f t="shared" ca="1" si="101"/>
        <v>1.8466808581854446</v>
      </c>
      <c r="E733" s="95">
        <f t="shared" ca="1" si="102"/>
        <v>-0.57291790027916856</v>
      </c>
      <c r="F733" s="86">
        <f t="shared" ca="1" si="103"/>
        <v>0.91775138771372622</v>
      </c>
      <c r="G733" s="83">
        <f t="shared" ca="1" si="104"/>
        <v>-5.7291790027916853</v>
      </c>
      <c r="H733" s="84">
        <f t="shared" ca="1" si="105"/>
        <v>4.5887569385686309</v>
      </c>
      <c r="I733" s="98">
        <f t="shared" ca="1" si="106"/>
        <v>174.27082099720832</v>
      </c>
      <c r="J733" s="99">
        <f t="shared" ca="1" si="107"/>
        <v>84.588756938568636</v>
      </c>
    </row>
    <row r="734" spans="2:10" x14ac:dyDescent="0.2">
      <c r="B734" s="100">
        <v>716</v>
      </c>
      <c r="C734" s="83">
        <f t="shared" ca="1" si="101"/>
        <v>-0.8049732615367805</v>
      </c>
      <c r="D734" s="84">
        <f t="shared" ca="1" si="101"/>
        <v>-4.1707580387857719E-2</v>
      </c>
      <c r="E734" s="95">
        <f t="shared" ca="1" si="102"/>
        <v>-0.8049732615367805</v>
      </c>
      <c r="F734" s="86">
        <f t="shared" ca="1" si="103"/>
        <v>-0.59326645310250459</v>
      </c>
      <c r="G734" s="83">
        <f t="shared" ca="1" si="104"/>
        <v>-8.0497326153678053</v>
      </c>
      <c r="H734" s="84">
        <f t="shared" ca="1" si="105"/>
        <v>-2.966332265512523</v>
      </c>
      <c r="I734" s="98">
        <f t="shared" ca="1" si="106"/>
        <v>171.95026738463218</v>
      </c>
      <c r="J734" s="99">
        <f t="shared" ca="1" si="107"/>
        <v>77.03366773448748</v>
      </c>
    </row>
    <row r="735" spans="2:10" x14ac:dyDescent="0.2">
      <c r="B735" s="100">
        <v>717</v>
      </c>
      <c r="C735" s="83">
        <f t="shared" ca="1" si="101"/>
        <v>-0.24693762393358562</v>
      </c>
      <c r="D735" s="84">
        <f t="shared" ca="1" si="101"/>
        <v>-0.58022591427946379</v>
      </c>
      <c r="E735" s="95">
        <f t="shared" ca="1" si="102"/>
        <v>-0.24693762393358562</v>
      </c>
      <c r="F735" s="86">
        <f t="shared" ca="1" si="103"/>
        <v>-0.58722052067477293</v>
      </c>
      <c r="G735" s="83">
        <f t="shared" ca="1" si="104"/>
        <v>-2.469376239335856</v>
      </c>
      <c r="H735" s="84">
        <f t="shared" ca="1" si="105"/>
        <v>-2.9361026033738646</v>
      </c>
      <c r="I735" s="98">
        <f t="shared" ca="1" si="106"/>
        <v>177.53062376066416</v>
      </c>
      <c r="J735" s="99">
        <f t="shared" ca="1" si="107"/>
        <v>77.063897396626132</v>
      </c>
    </row>
    <row r="736" spans="2:10" x14ac:dyDescent="0.2">
      <c r="B736" s="100">
        <v>718</v>
      </c>
      <c r="C736" s="83">
        <f t="shared" ca="1" si="101"/>
        <v>0.76396095277979825</v>
      </c>
      <c r="D736" s="84">
        <f t="shared" ca="1" si="101"/>
        <v>1.4037710427345864</v>
      </c>
      <c r="E736" s="95">
        <f t="shared" ca="1" si="102"/>
        <v>0.76396095277979825</v>
      </c>
      <c r="F736" s="86">
        <f t="shared" ca="1" si="103"/>
        <v>1.5372657101208602</v>
      </c>
      <c r="G736" s="83">
        <f t="shared" ca="1" si="104"/>
        <v>7.6396095277979823</v>
      </c>
      <c r="H736" s="84">
        <f t="shared" ca="1" si="105"/>
        <v>7.6863285506043013</v>
      </c>
      <c r="I736" s="98">
        <f t="shared" ca="1" si="106"/>
        <v>187.63960952779797</v>
      </c>
      <c r="J736" s="99">
        <f t="shared" ca="1" si="107"/>
        <v>87.686328550604301</v>
      </c>
    </row>
    <row r="737" spans="2:10" x14ac:dyDescent="0.2">
      <c r="B737" s="100">
        <v>719</v>
      </c>
      <c r="C737" s="83">
        <f t="shared" ca="1" si="101"/>
        <v>-1.5151544018565846</v>
      </c>
      <c r="D737" s="84">
        <f t="shared" ca="1" si="101"/>
        <v>-1.4783995161870032</v>
      </c>
      <c r="E737" s="95">
        <f t="shared" ca="1" si="102"/>
        <v>-1.5151544018565846</v>
      </c>
      <c r="F737" s="86">
        <f t="shared" ca="1" si="103"/>
        <v>-2.1163965146637951</v>
      </c>
      <c r="G737" s="83">
        <f t="shared" ca="1" si="104"/>
        <v>-15.151544018565845</v>
      </c>
      <c r="H737" s="84">
        <f t="shared" ca="1" si="105"/>
        <v>-10.581982573318975</v>
      </c>
      <c r="I737" s="98">
        <f t="shared" ca="1" si="106"/>
        <v>164.84845598143414</v>
      </c>
      <c r="J737" s="99">
        <f t="shared" ca="1" si="107"/>
        <v>69.418017426681018</v>
      </c>
    </row>
    <row r="738" spans="2:10" x14ac:dyDescent="0.2">
      <c r="B738" s="100">
        <v>720</v>
      </c>
      <c r="C738" s="83">
        <f t="shared" ca="1" si="101"/>
        <v>4.451963069061797E-2</v>
      </c>
      <c r="D738" s="84">
        <f t="shared" ca="1" si="101"/>
        <v>1.6494422639159514</v>
      </c>
      <c r="E738" s="95">
        <f t="shared" ca="1" si="102"/>
        <v>4.451963069061797E-2</v>
      </c>
      <c r="F738" s="86">
        <f t="shared" ca="1" si="103"/>
        <v>1.2091011289603779</v>
      </c>
      <c r="G738" s="83">
        <f t="shared" ca="1" si="104"/>
        <v>0.44519630690617973</v>
      </c>
      <c r="H738" s="84">
        <f t="shared" ca="1" si="105"/>
        <v>6.0455056448018896</v>
      </c>
      <c r="I738" s="98">
        <f t="shared" ca="1" si="106"/>
        <v>180.44519630690618</v>
      </c>
      <c r="J738" s="99">
        <f t="shared" ca="1" si="107"/>
        <v>86.045505644801892</v>
      </c>
    </row>
    <row r="739" spans="2:10" x14ac:dyDescent="0.2">
      <c r="B739" s="100">
        <v>721</v>
      </c>
      <c r="C739" s="83">
        <f t="shared" ref="C739:D758" ca="1" si="108">SQRT(-2*LN(RAND()))*COS(2*PI()*RAND())</f>
        <v>-0.27202729877491733</v>
      </c>
      <c r="D739" s="84">
        <f t="shared" ca="1" si="108"/>
        <v>-1.1134272749593481</v>
      </c>
      <c r="E739" s="95">
        <f t="shared" ca="1" si="102"/>
        <v>-0.27202729877491733</v>
      </c>
      <c r="F739" s="86">
        <f t="shared" ca="1" si="103"/>
        <v>-0.98556522859341056</v>
      </c>
      <c r="G739" s="83">
        <f t="shared" ca="1" si="104"/>
        <v>-2.7202729877491731</v>
      </c>
      <c r="H739" s="84">
        <f t="shared" ca="1" si="105"/>
        <v>-4.9278261429670529</v>
      </c>
      <c r="I739" s="98">
        <f t="shared" ca="1" si="106"/>
        <v>177.27972701225082</v>
      </c>
      <c r="J739" s="99">
        <f t="shared" ca="1" si="107"/>
        <v>75.072173857032951</v>
      </c>
    </row>
    <row r="740" spans="2:10" x14ac:dyDescent="0.2">
      <c r="B740" s="100">
        <v>722</v>
      </c>
      <c r="C740" s="83">
        <f t="shared" ca="1" si="108"/>
        <v>-0.10896289536458817</v>
      </c>
      <c r="D740" s="84">
        <f t="shared" ca="1" si="108"/>
        <v>-1.3398431880049688</v>
      </c>
      <c r="E740" s="95">
        <f t="shared" ca="1" si="102"/>
        <v>-0.10896289536458817</v>
      </c>
      <c r="F740" s="86">
        <f t="shared" ca="1" si="103"/>
        <v>-1.0331134500160284</v>
      </c>
      <c r="G740" s="83">
        <f t="shared" ca="1" si="104"/>
        <v>-1.0896289536458816</v>
      </c>
      <c r="H740" s="84">
        <f t="shared" ca="1" si="105"/>
        <v>-5.1655672500801417</v>
      </c>
      <c r="I740" s="98">
        <f t="shared" ca="1" si="106"/>
        <v>178.91037104635413</v>
      </c>
      <c r="J740" s="99">
        <f t="shared" ca="1" si="107"/>
        <v>74.834432749919856</v>
      </c>
    </row>
    <row r="741" spans="2:10" x14ac:dyDescent="0.2">
      <c r="B741" s="100">
        <v>723</v>
      </c>
      <c r="C741" s="83">
        <f t="shared" ca="1" si="108"/>
        <v>-1.1173194892420988</v>
      </c>
      <c r="D741" s="84">
        <f t="shared" ca="1" si="108"/>
        <v>-0.53226428640016132</v>
      </c>
      <c r="E741" s="95">
        <f t="shared" ca="1" si="102"/>
        <v>-1.1173194892420988</v>
      </c>
      <c r="F741" s="86">
        <f t="shared" ca="1" si="103"/>
        <v>-1.1622363731090877</v>
      </c>
      <c r="G741" s="83">
        <f t="shared" ca="1" si="104"/>
        <v>-11.173194892420987</v>
      </c>
      <c r="H741" s="84">
        <f t="shared" ca="1" si="105"/>
        <v>-5.8111818655454384</v>
      </c>
      <c r="I741" s="98">
        <f t="shared" ca="1" si="106"/>
        <v>168.82680510757902</v>
      </c>
      <c r="J741" s="99">
        <f t="shared" ca="1" si="107"/>
        <v>74.188818134454564</v>
      </c>
    </row>
    <row r="742" spans="2:10" x14ac:dyDescent="0.2">
      <c r="B742" s="100">
        <v>724</v>
      </c>
      <c r="C742" s="83">
        <f t="shared" ca="1" si="108"/>
        <v>1.1885178414391926</v>
      </c>
      <c r="D742" s="84">
        <f t="shared" ca="1" si="108"/>
        <v>-3.5235549677212034E-2</v>
      </c>
      <c r="E742" s="95">
        <f t="shared" ca="1" si="102"/>
        <v>1.1885178414391926</v>
      </c>
      <c r="F742" s="86">
        <f t="shared" ca="1" si="103"/>
        <v>0.8067992733914171</v>
      </c>
      <c r="G742" s="83">
        <f t="shared" ca="1" si="104"/>
        <v>11.885178414391927</v>
      </c>
      <c r="H742" s="84">
        <f t="shared" ca="1" si="105"/>
        <v>4.0339963669570853</v>
      </c>
      <c r="I742" s="98">
        <f t="shared" ca="1" si="106"/>
        <v>191.88517841439193</v>
      </c>
      <c r="J742" s="99">
        <f t="shared" ca="1" si="107"/>
        <v>84.033996366957084</v>
      </c>
    </row>
    <row r="743" spans="2:10" x14ac:dyDescent="0.2">
      <c r="B743" s="100">
        <v>725</v>
      </c>
      <c r="C743" s="83">
        <f t="shared" ca="1" si="108"/>
        <v>7.1173166779363917E-2</v>
      </c>
      <c r="D743" s="84">
        <f t="shared" ca="1" si="108"/>
        <v>1.7996315399276255</v>
      </c>
      <c r="E743" s="95">
        <f t="shared" ca="1" si="102"/>
        <v>7.1173166779363917E-2</v>
      </c>
      <c r="F743" s="86">
        <f t="shared" ca="1" si="103"/>
        <v>1.3350152007597038</v>
      </c>
      <c r="G743" s="83">
        <f t="shared" ca="1" si="104"/>
        <v>0.71173166779363917</v>
      </c>
      <c r="H743" s="84">
        <f t="shared" ca="1" si="105"/>
        <v>6.6750760037985195</v>
      </c>
      <c r="I743" s="98">
        <f t="shared" ca="1" si="106"/>
        <v>180.71173166779363</v>
      </c>
      <c r="J743" s="99">
        <f t="shared" ca="1" si="107"/>
        <v>86.675076003798523</v>
      </c>
    </row>
    <row r="744" spans="2:10" x14ac:dyDescent="0.2">
      <c r="B744" s="100">
        <v>726</v>
      </c>
      <c r="C744" s="83">
        <f t="shared" ca="1" si="108"/>
        <v>-0.28651677569853684</v>
      </c>
      <c r="D744" s="84">
        <f t="shared" ca="1" si="108"/>
        <v>2.1557026072843279</v>
      </c>
      <c r="E744" s="95">
        <f t="shared" ca="1" si="102"/>
        <v>-0.28651677569853684</v>
      </c>
      <c r="F744" s="86">
        <f t="shared" ca="1" si="103"/>
        <v>1.3389178453254482</v>
      </c>
      <c r="G744" s="83">
        <f t="shared" ca="1" si="104"/>
        <v>-2.8651677569853682</v>
      </c>
      <c r="H744" s="84">
        <f t="shared" ca="1" si="105"/>
        <v>6.6945892266272411</v>
      </c>
      <c r="I744" s="98">
        <f t="shared" ca="1" si="106"/>
        <v>177.13483224301464</v>
      </c>
      <c r="J744" s="99">
        <f t="shared" ca="1" si="107"/>
        <v>86.694589226627244</v>
      </c>
    </row>
    <row r="745" spans="2:10" x14ac:dyDescent="0.2">
      <c r="B745" s="100">
        <v>727</v>
      </c>
      <c r="C745" s="83">
        <f t="shared" ca="1" si="108"/>
        <v>2.3986046279743842</v>
      </c>
      <c r="D745" s="84">
        <f t="shared" ca="1" si="108"/>
        <v>-0.27217591559949172</v>
      </c>
      <c r="E745" s="95">
        <f t="shared" ca="1" si="102"/>
        <v>2.3986046279743842</v>
      </c>
      <c r="F745" s="86">
        <f t="shared" ca="1" si="103"/>
        <v>1.4846507574593799</v>
      </c>
      <c r="G745" s="83">
        <f t="shared" ca="1" si="104"/>
        <v>23.986046279743842</v>
      </c>
      <c r="H745" s="84">
        <f t="shared" ca="1" si="105"/>
        <v>7.4232537872968996</v>
      </c>
      <c r="I745" s="98">
        <f t="shared" ca="1" si="106"/>
        <v>203.98604627974385</v>
      </c>
      <c r="J745" s="99">
        <f t="shared" ca="1" si="107"/>
        <v>87.4232537872969</v>
      </c>
    </row>
    <row r="746" spans="2:10" x14ac:dyDescent="0.2">
      <c r="B746" s="100">
        <v>728</v>
      </c>
      <c r="C746" s="83">
        <f t="shared" ca="1" si="108"/>
        <v>-0.65131115788535165</v>
      </c>
      <c r="D746" s="84">
        <f t="shared" ca="1" si="108"/>
        <v>-1.3013170501641402</v>
      </c>
      <c r="E746" s="95">
        <f t="shared" ca="1" si="102"/>
        <v>-0.65131115788535165</v>
      </c>
      <c r="F746" s="86">
        <f t="shared" ca="1" si="103"/>
        <v>-1.3852440681787175</v>
      </c>
      <c r="G746" s="83">
        <f t="shared" ca="1" si="104"/>
        <v>-6.5131115788535165</v>
      </c>
      <c r="H746" s="84">
        <f t="shared" ca="1" si="105"/>
        <v>-6.9262203408935878</v>
      </c>
      <c r="I746" s="98">
        <f t="shared" ca="1" si="106"/>
        <v>173.48688842114649</v>
      </c>
      <c r="J746" s="99">
        <f t="shared" ca="1" si="107"/>
        <v>73.073779659106407</v>
      </c>
    </row>
    <row r="747" spans="2:10" x14ac:dyDescent="0.2">
      <c r="B747" s="100">
        <v>729</v>
      </c>
      <c r="C747" s="83">
        <f t="shared" ca="1" si="108"/>
        <v>-1.2787863019222196</v>
      </c>
      <c r="D747" s="84">
        <f t="shared" ca="1" si="108"/>
        <v>-1.7441893908163844</v>
      </c>
      <c r="E747" s="95">
        <f t="shared" ca="1" si="102"/>
        <v>-1.2787863019222196</v>
      </c>
      <c r="F747" s="86">
        <f t="shared" ca="1" si="103"/>
        <v>-2.1407507813794497</v>
      </c>
      <c r="G747" s="83">
        <f t="shared" ca="1" si="104"/>
        <v>-12.787863019222197</v>
      </c>
      <c r="H747" s="84">
        <f t="shared" ca="1" si="105"/>
        <v>-10.703753906897248</v>
      </c>
      <c r="I747" s="98">
        <f t="shared" ca="1" si="106"/>
        <v>167.21213698077781</v>
      </c>
      <c r="J747" s="99">
        <f t="shared" ca="1" si="107"/>
        <v>69.296246093102752</v>
      </c>
    </row>
    <row r="748" spans="2:10" x14ac:dyDescent="0.2">
      <c r="B748" s="100">
        <v>730</v>
      </c>
      <c r="C748" s="83">
        <f t="shared" ca="1" si="108"/>
        <v>-1.188151439471768</v>
      </c>
      <c r="D748" s="84">
        <f t="shared" ca="1" si="108"/>
        <v>1.0289739710488757</v>
      </c>
      <c r="E748" s="95">
        <f t="shared" ca="1" si="102"/>
        <v>-1.188151439471768</v>
      </c>
      <c r="F748" s="86">
        <f t="shared" ca="1" si="103"/>
        <v>-9.6871610722330859E-2</v>
      </c>
      <c r="G748" s="83">
        <f t="shared" ca="1" si="104"/>
        <v>-11.88151439471768</v>
      </c>
      <c r="H748" s="84">
        <f t="shared" ca="1" si="105"/>
        <v>-0.48435805361165429</v>
      </c>
      <c r="I748" s="98">
        <f t="shared" ca="1" si="106"/>
        <v>168.11848560528233</v>
      </c>
      <c r="J748" s="99">
        <f t="shared" ca="1" si="107"/>
        <v>79.515641946388342</v>
      </c>
    </row>
    <row r="749" spans="2:10" x14ac:dyDescent="0.2">
      <c r="B749" s="100">
        <v>731</v>
      </c>
      <c r="C749" s="83">
        <f t="shared" ca="1" si="108"/>
        <v>0.12505460686250824</v>
      </c>
      <c r="D749" s="84">
        <f t="shared" ca="1" si="108"/>
        <v>-0.81197488500907711</v>
      </c>
      <c r="E749" s="95">
        <f t="shared" ca="1" si="102"/>
        <v>0.12505460686250824</v>
      </c>
      <c r="F749" s="86">
        <f t="shared" ca="1" si="103"/>
        <v>-0.49232782790290769</v>
      </c>
      <c r="G749" s="83">
        <f t="shared" ca="1" si="104"/>
        <v>1.2505460686250824</v>
      </c>
      <c r="H749" s="84">
        <f t="shared" ca="1" si="105"/>
        <v>-2.4616391395145385</v>
      </c>
      <c r="I749" s="98">
        <f t="shared" ca="1" si="106"/>
        <v>181.25054606862508</v>
      </c>
      <c r="J749" s="99">
        <f t="shared" ca="1" si="107"/>
        <v>77.538360860485454</v>
      </c>
    </row>
    <row r="750" spans="2:10" x14ac:dyDescent="0.2">
      <c r="B750" s="100">
        <v>732</v>
      </c>
      <c r="C750" s="83">
        <f t="shared" ca="1" si="108"/>
        <v>-2.1175496411354584</v>
      </c>
      <c r="D750" s="84">
        <f t="shared" ca="1" si="108"/>
        <v>-0.22470375527871814</v>
      </c>
      <c r="E750" s="95">
        <f t="shared" ca="1" si="102"/>
        <v>-2.1175496411354584</v>
      </c>
      <c r="F750" s="86">
        <f t="shared" ca="1" si="103"/>
        <v>-1.6427553273895981</v>
      </c>
      <c r="G750" s="83">
        <f t="shared" ca="1" si="104"/>
        <v>-21.175496411354583</v>
      </c>
      <c r="H750" s="84">
        <f t="shared" ca="1" si="105"/>
        <v>-8.2137766369479905</v>
      </c>
      <c r="I750" s="98">
        <f t="shared" ca="1" si="106"/>
        <v>158.82450358864543</v>
      </c>
      <c r="J750" s="99">
        <f t="shared" ca="1" si="107"/>
        <v>71.786223363052017</v>
      </c>
    </row>
    <row r="751" spans="2:10" x14ac:dyDescent="0.2">
      <c r="B751" s="100">
        <v>733</v>
      </c>
      <c r="C751" s="83">
        <f t="shared" ca="1" si="108"/>
        <v>1.2297040634458214</v>
      </c>
      <c r="D751" s="84">
        <f t="shared" ca="1" si="108"/>
        <v>-0.54299656944478292</v>
      </c>
      <c r="E751" s="95">
        <f t="shared" ca="1" si="102"/>
        <v>1.2297040634458214</v>
      </c>
      <c r="F751" s="86">
        <f t="shared" ca="1" si="103"/>
        <v>0.47301573064865349</v>
      </c>
      <c r="G751" s="83">
        <f t="shared" ca="1" si="104"/>
        <v>12.297040634458213</v>
      </c>
      <c r="H751" s="84">
        <f t="shared" ca="1" si="105"/>
        <v>2.3650786532432675</v>
      </c>
      <c r="I751" s="98">
        <f t="shared" ca="1" si="106"/>
        <v>192.2970406344582</v>
      </c>
      <c r="J751" s="99">
        <f t="shared" ca="1" si="107"/>
        <v>82.365078653243273</v>
      </c>
    </row>
    <row r="752" spans="2:10" x14ac:dyDescent="0.2">
      <c r="B752" s="100">
        <v>734</v>
      </c>
      <c r="C752" s="83">
        <f t="shared" ca="1" si="108"/>
        <v>-8.5214800693469456E-2</v>
      </c>
      <c r="D752" s="84">
        <f t="shared" ca="1" si="108"/>
        <v>0.80977316066642524</v>
      </c>
      <c r="E752" s="95">
        <f t="shared" ca="1" si="102"/>
        <v>-8.5214800693469456E-2</v>
      </c>
      <c r="F752" s="86">
        <f t="shared" ca="1" si="103"/>
        <v>0.518643346539992</v>
      </c>
      <c r="G752" s="83">
        <f t="shared" ca="1" si="104"/>
        <v>-0.8521480069346945</v>
      </c>
      <c r="H752" s="84">
        <f t="shared" ca="1" si="105"/>
        <v>2.5932167326999602</v>
      </c>
      <c r="I752" s="98">
        <f t="shared" ca="1" si="106"/>
        <v>179.1478519930653</v>
      </c>
      <c r="J752" s="99">
        <f t="shared" ca="1" si="107"/>
        <v>82.593216732699958</v>
      </c>
    </row>
    <row r="753" spans="2:10" x14ac:dyDescent="0.2">
      <c r="B753" s="100">
        <v>735</v>
      </c>
      <c r="C753" s="83">
        <f t="shared" ca="1" si="108"/>
        <v>-0.73522865199662357</v>
      </c>
      <c r="D753" s="84">
        <f t="shared" ca="1" si="108"/>
        <v>0.88998954963341359</v>
      </c>
      <c r="E753" s="95">
        <f t="shared" ca="1" si="102"/>
        <v>-0.73522865199662357</v>
      </c>
      <c r="F753" s="86">
        <f t="shared" ca="1" si="103"/>
        <v>0.12091961068817425</v>
      </c>
      <c r="G753" s="83">
        <f t="shared" ca="1" si="104"/>
        <v>-7.3522865199662357</v>
      </c>
      <c r="H753" s="84">
        <f t="shared" ca="1" si="105"/>
        <v>0.60459805344087125</v>
      </c>
      <c r="I753" s="98">
        <f t="shared" ca="1" si="106"/>
        <v>172.64771348003376</v>
      </c>
      <c r="J753" s="99">
        <f t="shared" ca="1" si="107"/>
        <v>80.604598053440867</v>
      </c>
    </row>
    <row r="754" spans="2:10" x14ac:dyDescent="0.2">
      <c r="B754" s="100">
        <v>736</v>
      </c>
      <c r="C754" s="83">
        <f t="shared" ca="1" si="108"/>
        <v>-1.8947493755837417</v>
      </c>
      <c r="D754" s="84">
        <f t="shared" ca="1" si="108"/>
        <v>1.3948715099419553</v>
      </c>
      <c r="E754" s="95">
        <f t="shared" ca="1" si="102"/>
        <v>-1.8947493755837417</v>
      </c>
      <c r="F754" s="86">
        <f t="shared" ca="1" si="103"/>
        <v>-0.33018705738222209</v>
      </c>
      <c r="G754" s="83">
        <f t="shared" ca="1" si="104"/>
        <v>-18.947493755837417</v>
      </c>
      <c r="H754" s="84">
        <f t="shared" ca="1" si="105"/>
        <v>-1.6509352869111105</v>
      </c>
      <c r="I754" s="98">
        <f t="shared" ca="1" si="106"/>
        <v>161.05250624416257</v>
      </c>
      <c r="J754" s="99">
        <f t="shared" ca="1" si="107"/>
        <v>78.349064713088893</v>
      </c>
    </row>
    <row r="755" spans="2:10" x14ac:dyDescent="0.2">
      <c r="B755" s="100">
        <v>737</v>
      </c>
      <c r="C755" s="83">
        <f t="shared" ca="1" si="108"/>
        <v>0.89676665737151351</v>
      </c>
      <c r="D755" s="84">
        <f t="shared" ca="1" si="108"/>
        <v>0.69171364046931672</v>
      </c>
      <c r="E755" s="95">
        <f t="shared" ca="1" si="102"/>
        <v>0.89676665737151351</v>
      </c>
      <c r="F755" s="86">
        <f t="shared" ca="1" si="103"/>
        <v>1.1217190058059041</v>
      </c>
      <c r="G755" s="83">
        <f t="shared" ca="1" si="104"/>
        <v>8.9676665737151353</v>
      </c>
      <c r="H755" s="84">
        <f t="shared" ca="1" si="105"/>
        <v>5.6085950290295203</v>
      </c>
      <c r="I755" s="98">
        <f t="shared" ca="1" si="106"/>
        <v>188.96766657371512</v>
      </c>
      <c r="J755" s="99">
        <f t="shared" ca="1" si="107"/>
        <v>85.608595029029516</v>
      </c>
    </row>
    <row r="756" spans="2:10" x14ac:dyDescent="0.2">
      <c r="B756" s="100">
        <v>738</v>
      </c>
      <c r="C756" s="83">
        <f t="shared" ca="1" si="108"/>
        <v>2.6296092623290725E-2</v>
      </c>
      <c r="D756" s="84">
        <f t="shared" ca="1" si="108"/>
        <v>-1.1318118718220258</v>
      </c>
      <c r="E756" s="95">
        <f t="shared" ca="1" si="102"/>
        <v>2.6296092623290725E-2</v>
      </c>
      <c r="F756" s="86">
        <f t="shared" ca="1" si="103"/>
        <v>-0.78986808288290755</v>
      </c>
      <c r="G756" s="83">
        <f t="shared" ca="1" si="104"/>
        <v>0.26296092623290723</v>
      </c>
      <c r="H756" s="84">
        <f t="shared" ca="1" si="105"/>
        <v>-3.9493404144145376</v>
      </c>
      <c r="I756" s="98">
        <f t="shared" ca="1" si="106"/>
        <v>180.26296092623292</v>
      </c>
      <c r="J756" s="99">
        <f t="shared" ca="1" si="107"/>
        <v>76.050659585585464</v>
      </c>
    </row>
    <row r="757" spans="2:10" x14ac:dyDescent="0.2">
      <c r="B757" s="100">
        <v>739</v>
      </c>
      <c r="C757" s="83">
        <f t="shared" ca="1" si="108"/>
        <v>-5.6471556303968107E-2</v>
      </c>
      <c r="D757" s="84">
        <f t="shared" ca="1" si="108"/>
        <v>-0.25304118453758262</v>
      </c>
      <c r="E757" s="95">
        <f t="shared" ca="1" si="102"/>
        <v>-5.6471556303968107E-2</v>
      </c>
      <c r="F757" s="86">
        <f t="shared" ca="1" si="103"/>
        <v>-0.22023764029766266</v>
      </c>
      <c r="G757" s="83">
        <f t="shared" ca="1" si="104"/>
        <v>-0.56471556303968107</v>
      </c>
      <c r="H757" s="84">
        <f t="shared" ca="1" si="105"/>
        <v>-1.1011882014883132</v>
      </c>
      <c r="I757" s="98">
        <f t="shared" ca="1" si="106"/>
        <v>179.43528443696033</v>
      </c>
      <c r="J757" s="99">
        <f t="shared" ca="1" si="107"/>
        <v>78.898811798511687</v>
      </c>
    </row>
    <row r="758" spans="2:10" x14ac:dyDescent="0.2">
      <c r="B758" s="100">
        <v>740</v>
      </c>
      <c r="C758" s="83">
        <f t="shared" ca="1" si="108"/>
        <v>2.3619436740576529</v>
      </c>
      <c r="D758" s="84">
        <f t="shared" ca="1" si="108"/>
        <v>1.5553265430838623</v>
      </c>
      <c r="E758" s="95">
        <f t="shared" ca="1" si="102"/>
        <v>2.3619436740576529</v>
      </c>
      <c r="F758" s="86">
        <f t="shared" ca="1" si="103"/>
        <v>2.7640858908849939</v>
      </c>
      <c r="G758" s="83">
        <f t="shared" ca="1" si="104"/>
        <v>23.619436740576528</v>
      </c>
      <c r="H758" s="84">
        <f t="shared" ca="1" si="105"/>
        <v>13.82042945442497</v>
      </c>
      <c r="I758" s="98">
        <f t="shared" ca="1" si="106"/>
        <v>203.61943674057653</v>
      </c>
      <c r="J758" s="99">
        <f t="shared" ca="1" si="107"/>
        <v>93.820429454424968</v>
      </c>
    </row>
    <row r="759" spans="2:10" x14ac:dyDescent="0.2">
      <c r="B759" s="100">
        <v>741</v>
      </c>
      <c r="C759" s="83">
        <f t="shared" ref="C759:D778" ca="1" si="109">SQRT(-2*LN(RAND()))*COS(2*PI()*RAND())</f>
        <v>0.16380515044577404</v>
      </c>
      <c r="D759" s="84">
        <f t="shared" ca="1" si="109"/>
        <v>1.5736884857917959</v>
      </c>
      <c r="E759" s="95">
        <f t="shared" ca="1" si="102"/>
        <v>0.16380515044577404</v>
      </c>
      <c r="F759" s="86">
        <f t="shared" ca="1" si="103"/>
        <v>1.2385019743224499</v>
      </c>
      <c r="G759" s="83">
        <f t="shared" ca="1" si="104"/>
        <v>1.6380515044577404</v>
      </c>
      <c r="H759" s="84">
        <f t="shared" ca="1" si="105"/>
        <v>6.1925098716122493</v>
      </c>
      <c r="I759" s="98">
        <f t="shared" ca="1" si="106"/>
        <v>181.63805150445774</v>
      </c>
      <c r="J759" s="99">
        <f t="shared" ca="1" si="107"/>
        <v>86.192509871612245</v>
      </c>
    </row>
    <row r="760" spans="2:10" x14ac:dyDescent="0.2">
      <c r="B760" s="100">
        <v>742</v>
      </c>
      <c r="C760" s="83">
        <f t="shared" ca="1" si="109"/>
        <v>1.1928634638265421</v>
      </c>
      <c r="D760" s="84">
        <f t="shared" ca="1" si="109"/>
        <v>0.55696588793703894</v>
      </c>
      <c r="E760" s="95">
        <f t="shared" ca="1" si="102"/>
        <v>1.1928634638265421</v>
      </c>
      <c r="F760" s="86">
        <f t="shared" ca="1" si="103"/>
        <v>1.2327576272627976</v>
      </c>
      <c r="G760" s="83">
        <f t="shared" ca="1" si="104"/>
        <v>11.928634638265422</v>
      </c>
      <c r="H760" s="84">
        <f t="shared" ca="1" si="105"/>
        <v>6.1637881363139879</v>
      </c>
      <c r="I760" s="98">
        <f t="shared" ca="1" si="106"/>
        <v>191.92863463826541</v>
      </c>
      <c r="J760" s="99">
        <f t="shared" ca="1" si="107"/>
        <v>86.163788136313983</v>
      </c>
    </row>
    <row r="761" spans="2:10" x14ac:dyDescent="0.2">
      <c r="B761" s="100">
        <v>743</v>
      </c>
      <c r="C761" s="83">
        <f t="shared" ca="1" si="109"/>
        <v>-0.88845258063045562</v>
      </c>
      <c r="D761" s="84">
        <f t="shared" ca="1" si="109"/>
        <v>2.462904761049101E-2</v>
      </c>
      <c r="E761" s="95">
        <f t="shared" ca="1" si="102"/>
        <v>-0.88845258063045562</v>
      </c>
      <c r="F761" s="86">
        <f t="shared" ca="1" si="103"/>
        <v>-0.60432814836396931</v>
      </c>
      <c r="G761" s="83">
        <f t="shared" ca="1" si="104"/>
        <v>-8.8845258063045556</v>
      </c>
      <c r="H761" s="84">
        <f t="shared" ca="1" si="105"/>
        <v>-3.0216407418198465</v>
      </c>
      <c r="I761" s="98">
        <f t="shared" ca="1" si="106"/>
        <v>171.11547419369543</v>
      </c>
      <c r="J761" s="99">
        <f t="shared" ca="1" si="107"/>
        <v>76.978359258180149</v>
      </c>
    </row>
    <row r="762" spans="2:10" x14ac:dyDescent="0.2">
      <c r="B762" s="100">
        <v>744</v>
      </c>
      <c r="C762" s="83">
        <f t="shared" ca="1" si="109"/>
        <v>0.50981126803097399</v>
      </c>
      <c r="D762" s="84">
        <f t="shared" ca="1" si="109"/>
        <v>4.9388044041684967E-2</v>
      </c>
      <c r="E762" s="95">
        <f t="shared" ca="1" si="102"/>
        <v>0.50981126803097399</v>
      </c>
      <c r="F762" s="86">
        <f t="shared" ca="1" si="103"/>
        <v>0.39213800579662328</v>
      </c>
      <c r="G762" s="83">
        <f t="shared" ca="1" si="104"/>
        <v>5.0981126803097396</v>
      </c>
      <c r="H762" s="84">
        <f t="shared" ca="1" si="105"/>
        <v>1.9606900289831164</v>
      </c>
      <c r="I762" s="98">
        <f t="shared" ca="1" si="106"/>
        <v>185.09811268030973</v>
      </c>
      <c r="J762" s="99">
        <f t="shared" ca="1" si="107"/>
        <v>81.960690028983123</v>
      </c>
    </row>
    <row r="763" spans="2:10" x14ac:dyDescent="0.2">
      <c r="B763" s="100">
        <v>745</v>
      </c>
      <c r="C763" s="83">
        <f t="shared" ca="1" si="109"/>
        <v>0.87001675516883914</v>
      </c>
      <c r="D763" s="84">
        <f t="shared" ca="1" si="109"/>
        <v>-0.16936861726115326</v>
      </c>
      <c r="E763" s="95">
        <f t="shared" ca="1" si="102"/>
        <v>0.87001675516883914</v>
      </c>
      <c r="F763" s="86">
        <f t="shared" ca="1" si="103"/>
        <v>0.48805834279700799</v>
      </c>
      <c r="G763" s="83">
        <f t="shared" ca="1" si="104"/>
        <v>8.7001675516883914</v>
      </c>
      <c r="H763" s="84">
        <f t="shared" ca="1" si="105"/>
        <v>2.4402917139850402</v>
      </c>
      <c r="I763" s="98">
        <f t="shared" ca="1" si="106"/>
        <v>188.70016755168839</v>
      </c>
      <c r="J763" s="99">
        <f t="shared" ca="1" si="107"/>
        <v>82.440291713985033</v>
      </c>
    </row>
    <row r="764" spans="2:10" x14ac:dyDescent="0.2">
      <c r="B764" s="100">
        <v>746</v>
      </c>
      <c r="C764" s="83">
        <f t="shared" ca="1" si="109"/>
        <v>0.26550042121021245</v>
      </c>
      <c r="D764" s="84">
        <f t="shared" ca="1" si="109"/>
        <v>0.97045651578496772</v>
      </c>
      <c r="E764" s="95">
        <f t="shared" ca="1" si="102"/>
        <v>0.26550042121021245</v>
      </c>
      <c r="F764" s="86">
        <f t="shared" ca="1" si="103"/>
        <v>0.87889486989628973</v>
      </c>
      <c r="G764" s="83">
        <f t="shared" ca="1" si="104"/>
        <v>2.6550042121021242</v>
      </c>
      <c r="H764" s="84">
        <f t="shared" ca="1" si="105"/>
        <v>4.3944743494814489</v>
      </c>
      <c r="I764" s="98">
        <f t="shared" ca="1" si="106"/>
        <v>182.65500421210211</v>
      </c>
      <c r="J764" s="99">
        <f t="shared" ca="1" si="107"/>
        <v>84.394474349481442</v>
      </c>
    </row>
    <row r="765" spans="2:10" x14ac:dyDescent="0.2">
      <c r="B765" s="100">
        <v>747</v>
      </c>
      <c r="C765" s="83">
        <f t="shared" ca="1" si="109"/>
        <v>-0.35862440774573384</v>
      </c>
      <c r="D765" s="84">
        <f t="shared" ca="1" si="109"/>
        <v>2.7740848710838248</v>
      </c>
      <c r="E765" s="95">
        <f t="shared" ca="1" si="102"/>
        <v>-0.35862440774573384</v>
      </c>
      <c r="F765" s="86">
        <f t="shared" ca="1" si="103"/>
        <v>1.7300557707328517</v>
      </c>
      <c r="G765" s="83">
        <f t="shared" ca="1" si="104"/>
        <v>-3.5862440774573385</v>
      </c>
      <c r="H765" s="84">
        <f t="shared" ca="1" si="105"/>
        <v>8.6502788536642576</v>
      </c>
      <c r="I765" s="98">
        <f t="shared" ca="1" si="106"/>
        <v>176.41375592254266</v>
      </c>
      <c r="J765" s="99">
        <f t="shared" ca="1" si="107"/>
        <v>88.650278853664261</v>
      </c>
    </row>
    <row r="766" spans="2:10" x14ac:dyDescent="0.2">
      <c r="B766" s="100">
        <v>748</v>
      </c>
      <c r="C766" s="83">
        <f t="shared" ca="1" si="109"/>
        <v>-0.52284692378888797</v>
      </c>
      <c r="D766" s="84">
        <f t="shared" ca="1" si="109"/>
        <v>-0.34838988336906856</v>
      </c>
      <c r="E766" s="95">
        <f t="shared" ca="1" si="102"/>
        <v>-0.52284692378888797</v>
      </c>
      <c r="F766" s="86">
        <f t="shared" ca="1" si="103"/>
        <v>-0.61479298838308094</v>
      </c>
      <c r="G766" s="83">
        <f t="shared" ca="1" si="104"/>
        <v>-5.2284692378888797</v>
      </c>
      <c r="H766" s="84">
        <f t="shared" ca="1" si="105"/>
        <v>-3.0739649419154045</v>
      </c>
      <c r="I766" s="98">
        <f t="shared" ca="1" si="106"/>
        <v>174.77153076211113</v>
      </c>
      <c r="J766" s="99">
        <f t="shared" ca="1" si="107"/>
        <v>76.926035058084594</v>
      </c>
    </row>
    <row r="767" spans="2:10" x14ac:dyDescent="0.2">
      <c r="B767" s="100">
        <v>749</v>
      </c>
      <c r="C767" s="83">
        <f t="shared" ca="1" si="109"/>
        <v>-1.4993139179561417</v>
      </c>
      <c r="D767" s="84">
        <f t="shared" ca="1" si="109"/>
        <v>-0.92540310363518852</v>
      </c>
      <c r="E767" s="95">
        <f t="shared" ca="1" si="102"/>
        <v>-1.4993139179561417</v>
      </c>
      <c r="F767" s="86">
        <f t="shared" ca="1" si="103"/>
        <v>-1.7103897457855111</v>
      </c>
      <c r="G767" s="83">
        <f t="shared" ca="1" si="104"/>
        <v>-14.993139179561418</v>
      </c>
      <c r="H767" s="84">
        <f t="shared" ca="1" si="105"/>
        <v>-8.551948728927556</v>
      </c>
      <c r="I767" s="98">
        <f t="shared" ca="1" si="106"/>
        <v>165.00686082043859</v>
      </c>
      <c r="J767" s="99">
        <f t="shared" ca="1" si="107"/>
        <v>71.448051271072444</v>
      </c>
    </row>
    <row r="768" spans="2:10" x14ac:dyDescent="0.2">
      <c r="B768" s="100">
        <v>750</v>
      </c>
      <c r="C768" s="83">
        <f t="shared" ca="1" si="109"/>
        <v>0.22983662454670681</v>
      </c>
      <c r="D768" s="84">
        <f t="shared" ca="1" si="109"/>
        <v>-4.5404971711240444E-2</v>
      </c>
      <c r="E768" s="95">
        <f t="shared" ca="1" si="102"/>
        <v>0.22983662454670681</v>
      </c>
      <c r="F768" s="86">
        <f t="shared" ca="1" si="103"/>
        <v>0.12846000160511112</v>
      </c>
      <c r="G768" s="83">
        <f t="shared" ca="1" si="104"/>
        <v>2.2983662454670681</v>
      </c>
      <c r="H768" s="84">
        <f t="shared" ca="1" si="105"/>
        <v>0.64230000802555565</v>
      </c>
      <c r="I768" s="98">
        <f t="shared" ca="1" si="106"/>
        <v>182.29836624546707</v>
      </c>
      <c r="J768" s="99">
        <f t="shared" ca="1" si="107"/>
        <v>80.642300008025558</v>
      </c>
    </row>
    <row r="769" spans="2:10" x14ac:dyDescent="0.2">
      <c r="B769" s="100">
        <v>751</v>
      </c>
      <c r="C769" s="83">
        <f t="shared" ca="1" si="109"/>
        <v>-0.89694017353131972</v>
      </c>
      <c r="D769" s="84">
        <f t="shared" ca="1" si="109"/>
        <v>-1.3813868923210808</v>
      </c>
      <c r="E769" s="95">
        <f t="shared" ca="1" si="102"/>
        <v>-0.89694017353131972</v>
      </c>
      <c r="F769" s="86">
        <f t="shared" ca="1" si="103"/>
        <v>-1.6143656838357465</v>
      </c>
      <c r="G769" s="83">
        <f t="shared" ca="1" si="104"/>
        <v>-8.9694017353131965</v>
      </c>
      <c r="H769" s="84">
        <f t="shared" ca="1" si="105"/>
        <v>-8.0718284191787326</v>
      </c>
      <c r="I769" s="98">
        <f t="shared" ca="1" si="106"/>
        <v>171.0305982646868</v>
      </c>
      <c r="J769" s="99">
        <f t="shared" ca="1" si="107"/>
        <v>71.928171580821271</v>
      </c>
    </row>
    <row r="770" spans="2:10" x14ac:dyDescent="0.2">
      <c r="B770" s="100">
        <v>752</v>
      </c>
      <c r="C770" s="83">
        <f t="shared" ca="1" si="109"/>
        <v>-1.5448769453003319</v>
      </c>
      <c r="D770" s="84">
        <f t="shared" ca="1" si="109"/>
        <v>0.53871617559336216</v>
      </c>
      <c r="E770" s="95">
        <f t="shared" ca="1" si="102"/>
        <v>-1.5448769453003319</v>
      </c>
      <c r="F770" s="86">
        <f t="shared" ca="1" si="103"/>
        <v>-0.69669356058040044</v>
      </c>
      <c r="G770" s="83">
        <f t="shared" ca="1" si="104"/>
        <v>-15.448769453003319</v>
      </c>
      <c r="H770" s="84">
        <f t="shared" ca="1" si="105"/>
        <v>-3.4834678029020023</v>
      </c>
      <c r="I770" s="98">
        <f t="shared" ca="1" si="106"/>
        <v>164.55123054699669</v>
      </c>
      <c r="J770" s="99">
        <f t="shared" ca="1" si="107"/>
        <v>76.516532197098002</v>
      </c>
    </row>
    <row r="771" spans="2:10" x14ac:dyDescent="0.2">
      <c r="B771" s="100">
        <v>753</v>
      </c>
      <c r="C771" s="83">
        <f t="shared" ca="1" si="109"/>
        <v>1.1946021369517379</v>
      </c>
      <c r="D771" s="84">
        <f t="shared" ca="1" si="109"/>
        <v>-1.8390373536920803</v>
      </c>
      <c r="E771" s="95">
        <f t="shared" ca="1" si="102"/>
        <v>1.1946021369517379</v>
      </c>
      <c r="F771" s="86">
        <f t="shared" ca="1" si="103"/>
        <v>-0.47711386801466682</v>
      </c>
      <c r="G771" s="83">
        <f t="shared" ca="1" si="104"/>
        <v>11.946021369517378</v>
      </c>
      <c r="H771" s="84">
        <f t="shared" ca="1" si="105"/>
        <v>-2.3855693400733342</v>
      </c>
      <c r="I771" s="98">
        <f t="shared" ca="1" si="106"/>
        <v>191.94602136951738</v>
      </c>
      <c r="J771" s="99">
        <f t="shared" ca="1" si="107"/>
        <v>77.614430659926668</v>
      </c>
    </row>
    <row r="772" spans="2:10" x14ac:dyDescent="0.2">
      <c r="B772" s="100">
        <v>754</v>
      </c>
      <c r="C772" s="83">
        <f t="shared" ca="1" si="109"/>
        <v>6.2342727311412841E-2</v>
      </c>
      <c r="D772" s="84">
        <f t="shared" ca="1" si="109"/>
        <v>0.12687248366868317</v>
      </c>
      <c r="E772" s="95">
        <f t="shared" ca="1" si="102"/>
        <v>6.2342727311412841E-2</v>
      </c>
      <c r="F772" s="86">
        <f t="shared" ca="1" si="103"/>
        <v>0.13424498528512624</v>
      </c>
      <c r="G772" s="83">
        <f t="shared" ca="1" si="104"/>
        <v>0.62342727311412838</v>
      </c>
      <c r="H772" s="84">
        <f t="shared" ca="1" si="105"/>
        <v>0.67122492642563114</v>
      </c>
      <c r="I772" s="98">
        <f t="shared" ca="1" si="106"/>
        <v>180.62342727311412</v>
      </c>
      <c r="J772" s="99">
        <f t="shared" ca="1" si="107"/>
        <v>80.671224926425637</v>
      </c>
    </row>
    <row r="773" spans="2:10" x14ac:dyDescent="0.2">
      <c r="B773" s="100">
        <v>755</v>
      </c>
      <c r="C773" s="83">
        <f t="shared" ca="1" si="109"/>
        <v>-0.60523734845055766</v>
      </c>
      <c r="D773" s="84">
        <f t="shared" ca="1" si="109"/>
        <v>-1.530275161050884</v>
      </c>
      <c r="E773" s="95">
        <f t="shared" ca="1" si="102"/>
        <v>-0.60523734845055766</v>
      </c>
      <c r="F773" s="86">
        <f t="shared" ca="1" si="103"/>
        <v>-1.5165011977775675</v>
      </c>
      <c r="G773" s="83">
        <f t="shared" ca="1" si="104"/>
        <v>-6.0523734845055763</v>
      </c>
      <c r="H773" s="84">
        <f t="shared" ca="1" si="105"/>
        <v>-7.5825059888878377</v>
      </c>
      <c r="I773" s="98">
        <f t="shared" ca="1" si="106"/>
        <v>173.94762651549442</v>
      </c>
      <c r="J773" s="99">
        <f t="shared" ca="1" si="107"/>
        <v>72.417494011112169</v>
      </c>
    </row>
    <row r="774" spans="2:10" x14ac:dyDescent="0.2">
      <c r="B774" s="100">
        <v>756</v>
      </c>
      <c r="C774" s="83">
        <f t="shared" ca="1" si="109"/>
        <v>-9.0492416816296245E-2</v>
      </c>
      <c r="D774" s="84">
        <f t="shared" ca="1" si="109"/>
        <v>-1.5823826863353372</v>
      </c>
      <c r="E774" s="95">
        <f t="shared" ca="1" si="102"/>
        <v>-9.0492416816296245E-2</v>
      </c>
      <c r="F774" s="86">
        <f t="shared" ca="1" si="103"/>
        <v>-1.1933919618743254</v>
      </c>
      <c r="G774" s="83">
        <f t="shared" ca="1" si="104"/>
        <v>-0.90492416816296251</v>
      </c>
      <c r="H774" s="84">
        <f t="shared" ca="1" si="105"/>
        <v>-5.9669598093716267</v>
      </c>
      <c r="I774" s="98">
        <f t="shared" ca="1" si="106"/>
        <v>179.09507583183705</v>
      </c>
      <c r="J774" s="99">
        <f t="shared" ca="1" si="107"/>
        <v>74.03304019062837</v>
      </c>
    </row>
    <row r="775" spans="2:10" x14ac:dyDescent="0.2">
      <c r="B775" s="100">
        <v>757</v>
      </c>
      <c r="C775" s="83">
        <f t="shared" ca="1" si="109"/>
        <v>-0.43448683156392054</v>
      </c>
      <c r="D775" s="84">
        <f t="shared" ca="1" si="109"/>
        <v>0.42789728721045411</v>
      </c>
      <c r="E775" s="95">
        <f t="shared" ca="1" si="102"/>
        <v>-0.43448683156392054</v>
      </c>
      <c r="F775" s="86">
        <f t="shared" ca="1" si="103"/>
        <v>1.4390030433658052E-3</v>
      </c>
      <c r="G775" s="83">
        <f t="shared" ca="1" si="104"/>
        <v>-4.3448683156392054</v>
      </c>
      <c r="H775" s="84">
        <f t="shared" ca="1" si="105"/>
        <v>7.195015216829026E-3</v>
      </c>
      <c r="I775" s="98">
        <f t="shared" ca="1" si="106"/>
        <v>175.65513168436078</v>
      </c>
      <c r="J775" s="99">
        <f t="shared" ca="1" si="107"/>
        <v>80.007195015216823</v>
      </c>
    </row>
    <row r="776" spans="2:10" x14ac:dyDescent="0.2">
      <c r="B776" s="100">
        <v>758</v>
      </c>
      <c r="C776" s="83">
        <f t="shared" ca="1" si="109"/>
        <v>1.0099431046062859</v>
      </c>
      <c r="D776" s="84">
        <f t="shared" ca="1" si="109"/>
        <v>0.94395155222032723</v>
      </c>
      <c r="E776" s="95">
        <f t="shared" ca="1" si="102"/>
        <v>1.0099431046062859</v>
      </c>
      <c r="F776" s="86">
        <f t="shared" ca="1" si="103"/>
        <v>1.3810764182437396</v>
      </c>
      <c r="G776" s="83">
        <f t="shared" ca="1" si="104"/>
        <v>10.099431046062859</v>
      </c>
      <c r="H776" s="84">
        <f t="shared" ca="1" si="105"/>
        <v>6.9053820912186978</v>
      </c>
      <c r="I776" s="98">
        <f t="shared" ca="1" si="106"/>
        <v>190.09943104606285</v>
      </c>
      <c r="J776" s="99">
        <f t="shared" ca="1" si="107"/>
        <v>86.905382091218698</v>
      </c>
    </row>
    <row r="777" spans="2:10" x14ac:dyDescent="0.2">
      <c r="B777" s="100">
        <v>759</v>
      </c>
      <c r="C777" s="83">
        <f t="shared" ca="1" si="109"/>
        <v>-0.14786190307261204</v>
      </c>
      <c r="D777" s="84">
        <f t="shared" ca="1" si="109"/>
        <v>0.39202581539424508</v>
      </c>
      <c r="E777" s="95">
        <f t="shared" ca="1" si="102"/>
        <v>-0.14786190307261204</v>
      </c>
      <c r="F777" s="86">
        <f t="shared" ca="1" si="103"/>
        <v>0.17645909812708688</v>
      </c>
      <c r="G777" s="83">
        <f t="shared" ca="1" si="104"/>
        <v>-1.4786190307261204</v>
      </c>
      <c r="H777" s="84">
        <f t="shared" ca="1" si="105"/>
        <v>0.88229549063543433</v>
      </c>
      <c r="I777" s="98">
        <f t="shared" ca="1" si="106"/>
        <v>178.52138096927388</v>
      </c>
      <c r="J777" s="99">
        <f t="shared" ca="1" si="107"/>
        <v>80.882295490635428</v>
      </c>
    </row>
    <row r="778" spans="2:10" x14ac:dyDescent="0.2">
      <c r="B778" s="100">
        <v>760</v>
      </c>
      <c r="C778" s="83">
        <f t="shared" ca="1" si="109"/>
        <v>-1.0492645961014657</v>
      </c>
      <c r="D778" s="84">
        <f t="shared" ca="1" si="109"/>
        <v>1.0600425211666968</v>
      </c>
      <c r="E778" s="95">
        <f t="shared" ca="1" si="102"/>
        <v>-1.0492645961014657</v>
      </c>
      <c r="F778" s="86">
        <f t="shared" ca="1" si="103"/>
        <v>2.253656234138246E-2</v>
      </c>
      <c r="G778" s="83">
        <f t="shared" ca="1" si="104"/>
        <v>-10.492645961014658</v>
      </c>
      <c r="H778" s="84">
        <f t="shared" ca="1" si="105"/>
        <v>0.1126828117069123</v>
      </c>
      <c r="I778" s="98">
        <f t="shared" ca="1" si="106"/>
        <v>169.50735403898534</v>
      </c>
      <c r="J778" s="99">
        <f t="shared" ca="1" si="107"/>
        <v>80.112682811706918</v>
      </c>
    </row>
    <row r="779" spans="2:10" x14ac:dyDescent="0.2">
      <c r="B779" s="100">
        <v>761</v>
      </c>
      <c r="C779" s="83">
        <f t="shared" ref="C779:D798" ca="1" si="110">SQRT(-2*LN(RAND()))*COS(2*PI()*RAND())</f>
        <v>0.56772673900790971</v>
      </c>
      <c r="D779" s="84">
        <f t="shared" ca="1" si="110"/>
        <v>-1.0122608647683247</v>
      </c>
      <c r="E779" s="95">
        <f t="shared" ca="1" si="102"/>
        <v>0.56772673900790971</v>
      </c>
      <c r="F779" s="86">
        <f t="shared" ca="1" si="103"/>
        <v>-0.32549013437025148</v>
      </c>
      <c r="G779" s="83">
        <f t="shared" ca="1" si="104"/>
        <v>5.6772673900790966</v>
      </c>
      <c r="H779" s="84">
        <f t="shared" ca="1" si="105"/>
        <v>-1.6274506718512574</v>
      </c>
      <c r="I779" s="98">
        <f t="shared" ca="1" si="106"/>
        <v>185.67726739007909</v>
      </c>
      <c r="J779" s="99">
        <f t="shared" ca="1" si="107"/>
        <v>78.372549328148736</v>
      </c>
    </row>
    <row r="780" spans="2:10" x14ac:dyDescent="0.2">
      <c r="B780" s="100">
        <v>762</v>
      </c>
      <c r="C780" s="83">
        <f t="shared" ca="1" si="110"/>
        <v>1.4433614987815666</v>
      </c>
      <c r="D780" s="84">
        <f t="shared" ca="1" si="110"/>
        <v>0.21286309847412546</v>
      </c>
      <c r="E780" s="95">
        <f t="shared" ca="1" si="102"/>
        <v>1.4433614987815666</v>
      </c>
      <c r="F780" s="86">
        <f t="shared" ca="1" si="103"/>
        <v>1.1623677074301804</v>
      </c>
      <c r="G780" s="83">
        <f t="shared" ca="1" si="104"/>
        <v>14.433614987815666</v>
      </c>
      <c r="H780" s="84">
        <f t="shared" ca="1" si="105"/>
        <v>5.8118385371509014</v>
      </c>
      <c r="I780" s="98">
        <f t="shared" ca="1" si="106"/>
        <v>194.43361498781567</v>
      </c>
      <c r="J780" s="99">
        <f t="shared" ca="1" si="107"/>
        <v>85.811838537150905</v>
      </c>
    </row>
    <row r="781" spans="2:10" x14ac:dyDescent="0.2">
      <c r="B781" s="100">
        <v>763</v>
      </c>
      <c r="C781" s="83">
        <f t="shared" ca="1" si="110"/>
        <v>8.4952109598770587E-2</v>
      </c>
      <c r="D781" s="84">
        <f t="shared" ca="1" si="110"/>
        <v>-0.61202166671157587</v>
      </c>
      <c r="E781" s="95">
        <f t="shared" ca="1" si="102"/>
        <v>8.4952109598770587E-2</v>
      </c>
      <c r="F781" s="86">
        <f t="shared" ca="1" si="103"/>
        <v>-0.3776044162346831</v>
      </c>
      <c r="G781" s="83">
        <f t="shared" ca="1" si="104"/>
        <v>0.84952109598770587</v>
      </c>
      <c r="H781" s="84">
        <f t="shared" ca="1" si="105"/>
        <v>-1.8880220811734154</v>
      </c>
      <c r="I781" s="98">
        <f t="shared" ca="1" si="106"/>
        <v>180.84952109598771</v>
      </c>
      <c r="J781" s="99">
        <f t="shared" ca="1" si="107"/>
        <v>78.111977918826582</v>
      </c>
    </row>
    <row r="782" spans="2:10" x14ac:dyDescent="0.2">
      <c r="B782" s="100">
        <v>764</v>
      </c>
      <c r="C782" s="83">
        <f t="shared" ca="1" si="110"/>
        <v>-0.72506448931907874</v>
      </c>
      <c r="D782" s="84">
        <f t="shared" ca="1" si="110"/>
        <v>0.21953638831313141</v>
      </c>
      <c r="E782" s="95">
        <f t="shared" ca="1" si="102"/>
        <v>-0.72506448931907874</v>
      </c>
      <c r="F782" s="86">
        <f t="shared" ca="1" si="103"/>
        <v>-0.35076480206345328</v>
      </c>
      <c r="G782" s="83">
        <f t="shared" ca="1" si="104"/>
        <v>-7.2506448931907874</v>
      </c>
      <c r="H782" s="84">
        <f t="shared" ca="1" si="105"/>
        <v>-1.7538240103172664</v>
      </c>
      <c r="I782" s="98">
        <f t="shared" ca="1" si="106"/>
        <v>172.74935510680922</v>
      </c>
      <c r="J782" s="99">
        <f t="shared" ca="1" si="107"/>
        <v>78.24617598968274</v>
      </c>
    </row>
    <row r="783" spans="2:10" x14ac:dyDescent="0.2">
      <c r="B783" s="100">
        <v>765</v>
      </c>
      <c r="C783" s="83">
        <f t="shared" ca="1" si="110"/>
        <v>-0.8197978786609047</v>
      </c>
      <c r="D783" s="84">
        <f t="shared" ca="1" si="110"/>
        <v>-4.8090599301854005E-2</v>
      </c>
      <c r="E783" s="95">
        <f t="shared" ca="1" si="102"/>
        <v>-0.8197978786609047</v>
      </c>
      <c r="F783" s="86">
        <f t="shared" ca="1" si="103"/>
        <v>-0.60820207236262558</v>
      </c>
      <c r="G783" s="83">
        <f t="shared" ca="1" si="104"/>
        <v>-8.1979787866090472</v>
      </c>
      <c r="H783" s="84">
        <f t="shared" ca="1" si="105"/>
        <v>-3.0410103618131279</v>
      </c>
      <c r="I783" s="98">
        <f t="shared" ca="1" si="106"/>
        <v>171.80202121339096</v>
      </c>
      <c r="J783" s="99">
        <f t="shared" ca="1" si="107"/>
        <v>76.958989638186878</v>
      </c>
    </row>
    <row r="784" spans="2:10" x14ac:dyDescent="0.2">
      <c r="B784" s="100">
        <v>766</v>
      </c>
      <c r="C784" s="83">
        <f t="shared" ca="1" si="110"/>
        <v>2.0517679983985508</v>
      </c>
      <c r="D784" s="84">
        <f t="shared" ca="1" si="110"/>
        <v>-0.82233075178675563</v>
      </c>
      <c r="E784" s="95">
        <f t="shared" ca="1" si="102"/>
        <v>2.0517679983985508</v>
      </c>
      <c r="F784" s="86">
        <f t="shared" ca="1" si="103"/>
        <v>0.8489759780314905</v>
      </c>
      <c r="G784" s="83">
        <f t="shared" ca="1" si="104"/>
        <v>20.517679983985509</v>
      </c>
      <c r="H784" s="84">
        <f t="shared" ca="1" si="105"/>
        <v>4.2448798901574527</v>
      </c>
      <c r="I784" s="98">
        <f t="shared" ca="1" si="106"/>
        <v>200.51767998398552</v>
      </c>
      <c r="J784" s="99">
        <f t="shared" ca="1" si="107"/>
        <v>84.244879890157449</v>
      </c>
    </row>
    <row r="785" spans="2:10" x14ac:dyDescent="0.2">
      <c r="B785" s="100">
        <v>767</v>
      </c>
      <c r="C785" s="83">
        <f t="shared" ca="1" si="110"/>
        <v>0.36568889374730268</v>
      </c>
      <c r="D785" s="84">
        <f t="shared" ca="1" si="110"/>
        <v>-3.1855697518904948</v>
      </c>
      <c r="E785" s="95">
        <f t="shared" ca="1" si="102"/>
        <v>0.36568889374730268</v>
      </c>
      <c r="F785" s="86">
        <f t="shared" ca="1" si="103"/>
        <v>-2.0189696131025854</v>
      </c>
      <c r="G785" s="83">
        <f t="shared" ca="1" si="104"/>
        <v>3.6568889374730267</v>
      </c>
      <c r="H785" s="84">
        <f t="shared" ca="1" si="105"/>
        <v>-10.094848065512927</v>
      </c>
      <c r="I785" s="98">
        <f t="shared" ca="1" si="106"/>
        <v>183.65688893747301</v>
      </c>
      <c r="J785" s="99">
        <f t="shared" ca="1" si="107"/>
        <v>69.905151934487066</v>
      </c>
    </row>
    <row r="786" spans="2:10" x14ac:dyDescent="0.2">
      <c r="B786" s="100">
        <v>768</v>
      </c>
      <c r="C786" s="83">
        <f t="shared" ca="1" si="110"/>
        <v>-1.8161524609944073</v>
      </c>
      <c r="D786" s="84">
        <f t="shared" ca="1" si="110"/>
        <v>0.84098059126208247</v>
      </c>
      <c r="E786" s="95">
        <f t="shared" ca="1" si="102"/>
        <v>-1.8161524609944073</v>
      </c>
      <c r="F786" s="86">
        <f t="shared" ca="1" si="103"/>
        <v>-0.67072645246690399</v>
      </c>
      <c r="G786" s="83">
        <f t="shared" ca="1" si="104"/>
        <v>-18.161524609944074</v>
      </c>
      <c r="H786" s="84">
        <f t="shared" ca="1" si="105"/>
        <v>-3.3536322623345201</v>
      </c>
      <c r="I786" s="98">
        <f t="shared" ca="1" si="106"/>
        <v>161.83847539005592</v>
      </c>
      <c r="J786" s="99">
        <f t="shared" ca="1" si="107"/>
        <v>76.646367737665486</v>
      </c>
    </row>
    <row r="787" spans="2:10" x14ac:dyDescent="0.2">
      <c r="B787" s="100">
        <v>769</v>
      </c>
      <c r="C787" s="83">
        <f t="shared" ca="1" si="110"/>
        <v>0.55698492015207379</v>
      </c>
      <c r="D787" s="84">
        <f t="shared" ca="1" si="110"/>
        <v>0.32421755663855611</v>
      </c>
      <c r="E787" s="95">
        <f t="shared" ref="E787:E850" ca="1" si="111">C787</f>
        <v>0.55698492015207379</v>
      </c>
      <c r="F787" s="86">
        <f t="shared" ref="F787:F850" ca="1" si="112">C787*$H$7+D787*SQRT(1-$H$7^2)</f>
        <v>0.62142709170758026</v>
      </c>
      <c r="G787" s="83">
        <f t="shared" ref="G787:G850" ca="1" si="113">E787*$H$5</f>
        <v>5.5698492015207375</v>
      </c>
      <c r="H787" s="84">
        <f t="shared" ref="H787:H850" ca="1" si="114">F787*$I$5</f>
        <v>3.1071354585379014</v>
      </c>
      <c r="I787" s="98">
        <f t="shared" ref="I787:I850" ca="1" si="115">G787+$H$4</f>
        <v>185.56984920152073</v>
      </c>
      <c r="J787" s="99">
        <f t="shared" ref="J787:J850" ca="1" si="116">H787+$I$4</f>
        <v>83.107135458537897</v>
      </c>
    </row>
    <row r="788" spans="2:10" x14ac:dyDescent="0.2">
      <c r="B788" s="100">
        <v>770</v>
      </c>
      <c r="C788" s="83">
        <f t="shared" ca="1" si="110"/>
        <v>-0.21969988500876911</v>
      </c>
      <c r="D788" s="84">
        <f t="shared" ca="1" si="110"/>
        <v>0.28274791775328295</v>
      </c>
      <c r="E788" s="95">
        <f t="shared" ca="1" si="111"/>
        <v>-0.21969988500876911</v>
      </c>
      <c r="F788" s="86">
        <f t="shared" ca="1" si="112"/>
        <v>4.8132482289320655E-2</v>
      </c>
      <c r="G788" s="83">
        <f t="shared" ca="1" si="113"/>
        <v>-2.1969988500876911</v>
      </c>
      <c r="H788" s="84">
        <f t="shared" ca="1" si="114"/>
        <v>0.24066241144660327</v>
      </c>
      <c r="I788" s="98">
        <f t="shared" ca="1" si="115"/>
        <v>177.80300114991232</v>
      </c>
      <c r="J788" s="99">
        <f t="shared" ca="1" si="116"/>
        <v>80.240662411446607</v>
      </c>
    </row>
    <row r="789" spans="2:10" x14ac:dyDescent="0.2">
      <c r="B789" s="100">
        <v>771</v>
      </c>
      <c r="C789" s="83">
        <f t="shared" ca="1" si="110"/>
        <v>-1.3542811008408089</v>
      </c>
      <c r="D789" s="84">
        <f t="shared" ca="1" si="110"/>
        <v>-1.2721465412095032</v>
      </c>
      <c r="E789" s="95">
        <f t="shared" ca="1" si="111"/>
        <v>-1.3542811008408089</v>
      </c>
      <c r="F789" s="86">
        <f t="shared" ca="1" si="112"/>
        <v>-1.8564911180551666</v>
      </c>
      <c r="G789" s="83">
        <f t="shared" ca="1" si="113"/>
        <v>-13.542811008408089</v>
      </c>
      <c r="H789" s="84">
        <f t="shared" ca="1" si="114"/>
        <v>-9.2824555902758341</v>
      </c>
      <c r="I789" s="98">
        <f t="shared" ca="1" si="115"/>
        <v>166.45718899159192</v>
      </c>
      <c r="J789" s="99">
        <f t="shared" ca="1" si="116"/>
        <v>70.717544409724169</v>
      </c>
    </row>
    <row r="790" spans="2:10" x14ac:dyDescent="0.2">
      <c r="B790" s="100">
        <v>772</v>
      </c>
      <c r="C790" s="83">
        <f t="shared" ca="1" si="110"/>
        <v>-0.24232789601015051</v>
      </c>
      <c r="D790" s="84">
        <f t="shared" ca="1" si="110"/>
        <v>-0.57540019107068296</v>
      </c>
      <c r="E790" s="95">
        <f t="shared" ca="1" si="111"/>
        <v>-0.24232789601015051</v>
      </c>
      <c r="F790" s="86">
        <f t="shared" ca="1" si="112"/>
        <v>-0.58054745543722164</v>
      </c>
      <c r="G790" s="83">
        <f t="shared" ca="1" si="113"/>
        <v>-2.4232789601015052</v>
      </c>
      <c r="H790" s="84">
        <f t="shared" ca="1" si="114"/>
        <v>-2.902737277186108</v>
      </c>
      <c r="I790" s="98">
        <f t="shared" ca="1" si="115"/>
        <v>177.5767210398985</v>
      </c>
      <c r="J790" s="99">
        <f t="shared" ca="1" si="116"/>
        <v>77.097262722813895</v>
      </c>
    </row>
    <row r="791" spans="2:10" x14ac:dyDescent="0.2">
      <c r="B791" s="100">
        <v>773</v>
      </c>
      <c r="C791" s="83">
        <f t="shared" ca="1" si="110"/>
        <v>0.64979665986697732</v>
      </c>
      <c r="D791" s="84">
        <f t="shared" ca="1" si="110"/>
        <v>-0.2519074644209488</v>
      </c>
      <c r="E791" s="95">
        <f t="shared" ca="1" si="111"/>
        <v>0.64979665986697732</v>
      </c>
      <c r="F791" s="86">
        <f t="shared" ca="1" si="112"/>
        <v>0.27495974912909305</v>
      </c>
      <c r="G791" s="83">
        <f t="shared" ca="1" si="113"/>
        <v>6.4979665986697732</v>
      </c>
      <c r="H791" s="84">
        <f t="shared" ca="1" si="114"/>
        <v>1.3747987456454651</v>
      </c>
      <c r="I791" s="98">
        <f t="shared" ca="1" si="115"/>
        <v>186.49796659866976</v>
      </c>
      <c r="J791" s="99">
        <f t="shared" ca="1" si="116"/>
        <v>81.374798745645464</v>
      </c>
    </row>
    <row r="792" spans="2:10" x14ac:dyDescent="0.2">
      <c r="B792" s="100">
        <v>774</v>
      </c>
      <c r="C792" s="83">
        <f t="shared" ca="1" si="110"/>
        <v>0.84473867012948822</v>
      </c>
      <c r="D792" s="84">
        <f t="shared" ca="1" si="110"/>
        <v>-0.73397945789105223</v>
      </c>
      <c r="E792" s="95">
        <f t="shared" ca="1" si="111"/>
        <v>0.84473867012948822</v>
      </c>
      <c r="F792" s="86">
        <f t="shared" ca="1" si="112"/>
        <v>6.7150892435678733E-2</v>
      </c>
      <c r="G792" s="83">
        <f t="shared" ca="1" si="113"/>
        <v>8.4473867012948816</v>
      </c>
      <c r="H792" s="84">
        <f t="shared" ca="1" si="114"/>
        <v>0.33575446217839366</v>
      </c>
      <c r="I792" s="98">
        <f t="shared" ca="1" si="115"/>
        <v>188.44738670129487</v>
      </c>
      <c r="J792" s="99">
        <f t="shared" ca="1" si="116"/>
        <v>80.3357544621784</v>
      </c>
    </row>
    <row r="793" spans="2:10" x14ac:dyDescent="0.2">
      <c r="B793" s="100">
        <v>775</v>
      </c>
      <c r="C793" s="83">
        <f t="shared" ca="1" si="110"/>
        <v>1.2266987708638317</v>
      </c>
      <c r="D793" s="84">
        <f t="shared" ca="1" si="110"/>
        <v>-1.114125543699878</v>
      </c>
      <c r="E793" s="95">
        <f t="shared" ca="1" si="111"/>
        <v>1.2266987708638317</v>
      </c>
      <c r="F793" s="86">
        <f t="shared" ca="1" si="112"/>
        <v>6.3044356530275403E-2</v>
      </c>
      <c r="G793" s="83">
        <f t="shared" ca="1" si="113"/>
        <v>12.266987708638318</v>
      </c>
      <c r="H793" s="84">
        <f t="shared" ca="1" si="114"/>
        <v>0.31522178265137701</v>
      </c>
      <c r="I793" s="98">
        <f t="shared" ca="1" si="115"/>
        <v>192.26698770863831</v>
      </c>
      <c r="J793" s="99">
        <f t="shared" ca="1" si="116"/>
        <v>80.315221782651378</v>
      </c>
    </row>
    <row r="794" spans="2:10" x14ac:dyDescent="0.2">
      <c r="B794" s="100">
        <v>776</v>
      </c>
      <c r="C794" s="83">
        <f t="shared" ca="1" si="110"/>
        <v>0.14638921521320283</v>
      </c>
      <c r="D794" s="84">
        <f t="shared" ca="1" si="110"/>
        <v>0.33947943508267447</v>
      </c>
      <c r="E794" s="95">
        <f t="shared" ca="1" si="111"/>
        <v>0.14638921521320283</v>
      </c>
      <c r="F794" s="86">
        <f t="shared" ca="1" si="112"/>
        <v>0.34490925950974982</v>
      </c>
      <c r="G794" s="83">
        <f t="shared" ca="1" si="113"/>
        <v>1.4638921521320283</v>
      </c>
      <c r="H794" s="84">
        <f t="shared" ca="1" si="114"/>
        <v>1.7245462975487491</v>
      </c>
      <c r="I794" s="98">
        <f t="shared" ca="1" si="115"/>
        <v>181.46389215213202</v>
      </c>
      <c r="J794" s="99">
        <f t="shared" ca="1" si="116"/>
        <v>81.724546297548756</v>
      </c>
    </row>
    <row r="795" spans="2:10" x14ac:dyDescent="0.2">
      <c r="B795" s="100">
        <v>777</v>
      </c>
      <c r="C795" s="83">
        <f t="shared" ca="1" si="110"/>
        <v>0.28679729546211558</v>
      </c>
      <c r="D795" s="84">
        <f t="shared" ca="1" si="110"/>
        <v>-0.14686757935083025</v>
      </c>
      <c r="E795" s="95">
        <f t="shared" ca="1" si="111"/>
        <v>0.28679729546211558</v>
      </c>
      <c r="F795" s="86">
        <f t="shared" ca="1" si="112"/>
        <v>9.5873676182751694E-2</v>
      </c>
      <c r="G795" s="83">
        <f t="shared" ca="1" si="113"/>
        <v>2.8679729546211559</v>
      </c>
      <c r="H795" s="84">
        <f t="shared" ca="1" si="114"/>
        <v>0.47936838091375844</v>
      </c>
      <c r="I795" s="98">
        <f t="shared" ca="1" si="115"/>
        <v>182.86797295462117</v>
      </c>
      <c r="J795" s="99">
        <f t="shared" ca="1" si="116"/>
        <v>80.479368380913755</v>
      </c>
    </row>
    <row r="796" spans="2:10" x14ac:dyDescent="0.2">
      <c r="B796" s="100">
        <v>778</v>
      </c>
      <c r="C796" s="83">
        <f t="shared" ca="1" si="110"/>
        <v>-0.85491985362430012</v>
      </c>
      <c r="D796" s="84">
        <f t="shared" ca="1" si="110"/>
        <v>-0.41721303234562246</v>
      </c>
      <c r="E796" s="95">
        <f t="shared" ca="1" si="111"/>
        <v>-0.85491985362430012</v>
      </c>
      <c r="F796" s="86">
        <f t="shared" ca="1" si="112"/>
        <v>-0.8963935985321696</v>
      </c>
      <c r="G796" s="83">
        <f t="shared" ca="1" si="113"/>
        <v>-8.5491985362430007</v>
      </c>
      <c r="H796" s="84">
        <f t="shared" ca="1" si="114"/>
        <v>-4.4819679926608478</v>
      </c>
      <c r="I796" s="98">
        <f t="shared" ca="1" si="115"/>
        <v>171.45080146375699</v>
      </c>
      <c r="J796" s="99">
        <f t="shared" ca="1" si="116"/>
        <v>75.518032007339158</v>
      </c>
    </row>
    <row r="797" spans="2:10" x14ac:dyDescent="0.2">
      <c r="B797" s="100">
        <v>779</v>
      </c>
      <c r="C797" s="83">
        <f t="shared" ca="1" si="110"/>
        <v>-0.56973979556644883</v>
      </c>
      <c r="D797" s="84">
        <f t="shared" ca="1" si="110"/>
        <v>-0.78866293076431504</v>
      </c>
      <c r="E797" s="95">
        <f t="shared" ca="1" si="111"/>
        <v>-0.56973979556644883</v>
      </c>
      <c r="F797" s="86">
        <f t="shared" ca="1" si="112"/>
        <v>-0.96203584432633427</v>
      </c>
      <c r="G797" s="83">
        <f t="shared" ca="1" si="113"/>
        <v>-5.6973979556644885</v>
      </c>
      <c r="H797" s="84">
        <f t="shared" ca="1" si="114"/>
        <v>-4.810179221631671</v>
      </c>
      <c r="I797" s="98">
        <f t="shared" ca="1" si="115"/>
        <v>174.30260204433552</v>
      </c>
      <c r="J797" s="99">
        <f t="shared" ca="1" si="116"/>
        <v>75.189820778368329</v>
      </c>
    </row>
    <row r="798" spans="2:10" x14ac:dyDescent="0.2">
      <c r="B798" s="100">
        <v>780</v>
      </c>
      <c r="C798" s="83">
        <f t="shared" ca="1" si="110"/>
        <v>-0.44916914508774874</v>
      </c>
      <c r="D798" s="84">
        <f t="shared" ca="1" si="110"/>
        <v>-0.21612588763917537</v>
      </c>
      <c r="E798" s="95">
        <f t="shared" ca="1" si="111"/>
        <v>-0.44916914508774874</v>
      </c>
      <c r="F798" s="86">
        <f t="shared" ca="1" si="112"/>
        <v>-0.46876315737447055</v>
      </c>
      <c r="G798" s="83">
        <f t="shared" ca="1" si="113"/>
        <v>-4.4916914508774877</v>
      </c>
      <c r="H798" s="84">
        <f t="shared" ca="1" si="114"/>
        <v>-2.3438157868723528</v>
      </c>
      <c r="I798" s="98">
        <f t="shared" ca="1" si="115"/>
        <v>175.50830854912252</v>
      </c>
      <c r="J798" s="99">
        <f t="shared" ca="1" si="116"/>
        <v>77.656184213127645</v>
      </c>
    </row>
    <row r="799" spans="2:10" x14ac:dyDescent="0.2">
      <c r="B799" s="100">
        <v>781</v>
      </c>
      <c r="C799" s="83">
        <f t="shared" ref="C799:D818" ca="1" si="117">SQRT(-2*LN(RAND()))*COS(2*PI()*RAND())</f>
        <v>-1.7238188864965034</v>
      </c>
      <c r="D799" s="84">
        <f t="shared" ca="1" si="117"/>
        <v>-1.7313425929628958</v>
      </c>
      <c r="E799" s="95">
        <f t="shared" ca="1" si="111"/>
        <v>-1.7238188864965034</v>
      </c>
      <c r="F799" s="86">
        <f t="shared" ca="1" si="112"/>
        <v>-2.4430991418407837</v>
      </c>
      <c r="G799" s="83">
        <f t="shared" ca="1" si="113"/>
        <v>-17.238188864965032</v>
      </c>
      <c r="H799" s="84">
        <f t="shared" ca="1" si="114"/>
        <v>-12.215495709203918</v>
      </c>
      <c r="I799" s="98">
        <f t="shared" ca="1" si="115"/>
        <v>162.76181113503497</v>
      </c>
      <c r="J799" s="99">
        <f t="shared" ca="1" si="116"/>
        <v>67.784504290796079</v>
      </c>
    </row>
    <row r="800" spans="2:10" x14ac:dyDescent="0.2">
      <c r="B800" s="100">
        <v>782</v>
      </c>
      <c r="C800" s="83">
        <f t="shared" ca="1" si="117"/>
        <v>1.1809018876155166</v>
      </c>
      <c r="D800" s="84">
        <f t="shared" ca="1" si="117"/>
        <v>0.53498612251019584</v>
      </c>
      <c r="E800" s="95">
        <f t="shared" ca="1" si="111"/>
        <v>1.1809018876155166</v>
      </c>
      <c r="F800" s="86">
        <f t="shared" ca="1" si="112"/>
        <v>1.2086878317478837</v>
      </c>
      <c r="G800" s="83">
        <f t="shared" ca="1" si="113"/>
        <v>11.809018876155166</v>
      </c>
      <c r="H800" s="84">
        <f t="shared" ca="1" si="114"/>
        <v>6.0434391587394192</v>
      </c>
      <c r="I800" s="98">
        <f t="shared" ca="1" si="115"/>
        <v>191.80901887615516</v>
      </c>
      <c r="J800" s="99">
        <f t="shared" ca="1" si="116"/>
        <v>86.043439158739417</v>
      </c>
    </row>
    <row r="801" spans="2:10" x14ac:dyDescent="0.2">
      <c r="B801" s="100">
        <v>783</v>
      </c>
      <c r="C801" s="83">
        <f t="shared" ca="1" si="117"/>
        <v>-1.0798124657485368</v>
      </c>
      <c r="D801" s="84">
        <f t="shared" ca="1" si="117"/>
        <v>-0.25519068826481561</v>
      </c>
      <c r="E801" s="95">
        <f t="shared" ca="1" si="111"/>
        <v>-1.0798124657485368</v>
      </c>
      <c r="F801" s="86">
        <f t="shared" ca="1" si="112"/>
        <v>-0.9381113296113528</v>
      </c>
      <c r="G801" s="83">
        <f t="shared" ca="1" si="113"/>
        <v>-10.798124657485369</v>
      </c>
      <c r="H801" s="84">
        <f t="shared" ca="1" si="114"/>
        <v>-4.6905566480567638</v>
      </c>
      <c r="I801" s="98">
        <f t="shared" ca="1" si="115"/>
        <v>169.20187534251463</v>
      </c>
      <c r="J801" s="99">
        <f t="shared" ca="1" si="116"/>
        <v>75.30944335194323</v>
      </c>
    </row>
    <row r="802" spans="2:10" x14ac:dyDescent="0.2">
      <c r="B802" s="100">
        <v>784</v>
      </c>
      <c r="C802" s="83">
        <f t="shared" ca="1" si="117"/>
        <v>1.7370788344189998</v>
      </c>
      <c r="D802" s="84">
        <f t="shared" ca="1" si="117"/>
        <v>0.88969469189529871</v>
      </c>
      <c r="E802" s="95">
        <f t="shared" ca="1" si="111"/>
        <v>1.7370788344189998</v>
      </c>
      <c r="F802" s="86">
        <f t="shared" ca="1" si="112"/>
        <v>1.8513242806357755</v>
      </c>
      <c r="G802" s="83">
        <f t="shared" ca="1" si="113"/>
        <v>17.370788344189997</v>
      </c>
      <c r="H802" s="84">
        <f t="shared" ca="1" si="114"/>
        <v>9.2566214031788778</v>
      </c>
      <c r="I802" s="98">
        <f t="shared" ca="1" si="115"/>
        <v>197.37078834419</v>
      </c>
      <c r="J802" s="99">
        <f t="shared" ca="1" si="116"/>
        <v>89.256621403178883</v>
      </c>
    </row>
    <row r="803" spans="2:10" x14ac:dyDescent="0.2">
      <c r="B803" s="100">
        <v>785</v>
      </c>
      <c r="C803" s="83">
        <f t="shared" ca="1" si="117"/>
        <v>-1.0542876895949684</v>
      </c>
      <c r="D803" s="84">
        <f t="shared" ca="1" si="117"/>
        <v>1.1699027027177802</v>
      </c>
      <c r="E803" s="95">
        <f t="shared" ca="1" si="111"/>
        <v>-1.0542876895949684</v>
      </c>
      <c r="F803" s="86">
        <f t="shared" ca="1" si="112"/>
        <v>9.7476259265309118E-2</v>
      </c>
      <c r="G803" s="83">
        <f t="shared" ca="1" si="113"/>
        <v>-10.542876895949684</v>
      </c>
      <c r="H803" s="84">
        <f t="shared" ca="1" si="114"/>
        <v>0.48738129632654559</v>
      </c>
      <c r="I803" s="98">
        <f t="shared" ca="1" si="115"/>
        <v>169.45712310405031</v>
      </c>
      <c r="J803" s="99">
        <f t="shared" ca="1" si="116"/>
        <v>80.487381296326546</v>
      </c>
    </row>
    <row r="804" spans="2:10" x14ac:dyDescent="0.2">
      <c r="B804" s="100">
        <v>786</v>
      </c>
      <c r="C804" s="83">
        <f t="shared" ca="1" si="117"/>
        <v>1.0393000595385467</v>
      </c>
      <c r="D804" s="84">
        <f t="shared" ca="1" si="117"/>
        <v>0.1667389007340378</v>
      </c>
      <c r="E804" s="95">
        <f t="shared" ca="1" si="111"/>
        <v>1.0393000595385467</v>
      </c>
      <c r="F804" s="86">
        <f t="shared" ca="1" si="112"/>
        <v>0.84658543426158683</v>
      </c>
      <c r="G804" s="83">
        <f t="shared" ca="1" si="113"/>
        <v>10.393000595385466</v>
      </c>
      <c r="H804" s="84">
        <f t="shared" ca="1" si="114"/>
        <v>4.2329271713079342</v>
      </c>
      <c r="I804" s="98">
        <f t="shared" ca="1" si="115"/>
        <v>190.39300059538547</v>
      </c>
      <c r="J804" s="99">
        <f t="shared" ca="1" si="116"/>
        <v>84.232927171307935</v>
      </c>
    </row>
    <row r="805" spans="2:10" x14ac:dyDescent="0.2">
      <c r="B805" s="100">
        <v>787</v>
      </c>
      <c r="C805" s="83">
        <f t="shared" ca="1" si="117"/>
        <v>-0.13582527630246335</v>
      </c>
      <c r="D805" s="84">
        <f t="shared" ca="1" si="117"/>
        <v>1.1566922970639573</v>
      </c>
      <c r="E805" s="95">
        <f t="shared" ca="1" si="111"/>
        <v>-0.13582527630246335</v>
      </c>
      <c r="F805" s="86">
        <f t="shared" ca="1" si="112"/>
        <v>0.73096583192118325</v>
      </c>
      <c r="G805" s="83">
        <f t="shared" ca="1" si="113"/>
        <v>-1.3582527630246335</v>
      </c>
      <c r="H805" s="84">
        <f t="shared" ca="1" si="114"/>
        <v>3.6548291596059164</v>
      </c>
      <c r="I805" s="98">
        <f t="shared" ca="1" si="115"/>
        <v>178.64174723697536</v>
      </c>
      <c r="J805" s="99">
        <f t="shared" ca="1" si="116"/>
        <v>83.65482915960591</v>
      </c>
    </row>
    <row r="806" spans="2:10" x14ac:dyDescent="0.2">
      <c r="B806" s="100">
        <v>788</v>
      </c>
      <c r="C806" s="83">
        <f t="shared" ca="1" si="117"/>
        <v>-1.665202700323342E-2</v>
      </c>
      <c r="D806" s="84">
        <f t="shared" ca="1" si="117"/>
        <v>0.4534133455488964</v>
      </c>
      <c r="E806" s="95">
        <f t="shared" ca="1" si="111"/>
        <v>-1.665202700323342E-2</v>
      </c>
      <c r="F806" s="86">
        <f t="shared" ca="1" si="112"/>
        <v>0.31214547667609777</v>
      </c>
      <c r="G806" s="83">
        <f t="shared" ca="1" si="113"/>
        <v>-0.16652027003233422</v>
      </c>
      <c r="H806" s="84">
        <f t="shared" ca="1" si="114"/>
        <v>1.5607273833804889</v>
      </c>
      <c r="I806" s="98">
        <f t="shared" ca="1" si="115"/>
        <v>179.83347972996768</v>
      </c>
      <c r="J806" s="99">
        <f t="shared" ca="1" si="116"/>
        <v>81.560727383380495</v>
      </c>
    </row>
    <row r="807" spans="2:10" x14ac:dyDescent="0.2">
      <c r="B807" s="100">
        <v>789</v>
      </c>
      <c r="C807" s="83">
        <f t="shared" ca="1" si="117"/>
        <v>0.83562658254139544</v>
      </c>
      <c r="D807" s="84">
        <f t="shared" ca="1" si="117"/>
        <v>-0.4071186589064858</v>
      </c>
      <c r="E807" s="95">
        <f t="shared" ca="1" si="111"/>
        <v>0.83562658254139544</v>
      </c>
      <c r="F807" s="86">
        <f t="shared" ca="1" si="112"/>
        <v>0.29419773132847504</v>
      </c>
      <c r="G807" s="83">
        <f t="shared" ca="1" si="113"/>
        <v>8.3562658254139546</v>
      </c>
      <c r="H807" s="84">
        <f t="shared" ca="1" si="114"/>
        <v>1.4709886566423753</v>
      </c>
      <c r="I807" s="98">
        <f t="shared" ca="1" si="115"/>
        <v>188.35626582541394</v>
      </c>
      <c r="J807" s="99">
        <f t="shared" ca="1" si="116"/>
        <v>81.470988656642376</v>
      </c>
    </row>
    <row r="808" spans="2:10" x14ac:dyDescent="0.2">
      <c r="B808" s="100">
        <v>790</v>
      </c>
      <c r="C808" s="83">
        <f t="shared" ca="1" si="117"/>
        <v>-0.37960160158649603</v>
      </c>
      <c r="D808" s="84">
        <f t="shared" ca="1" si="117"/>
        <v>1.7141912892124362</v>
      </c>
      <c r="E808" s="95">
        <f t="shared" ca="1" si="111"/>
        <v>-0.37960160158649603</v>
      </c>
      <c r="F808" s="86">
        <f t="shared" ca="1" si="112"/>
        <v>0.9584563193636737</v>
      </c>
      <c r="G808" s="83">
        <f t="shared" ca="1" si="113"/>
        <v>-3.7960160158649603</v>
      </c>
      <c r="H808" s="84">
        <f t="shared" ca="1" si="114"/>
        <v>4.7922815968183681</v>
      </c>
      <c r="I808" s="98">
        <f t="shared" ca="1" si="115"/>
        <v>176.20398398413505</v>
      </c>
      <c r="J808" s="99">
        <f t="shared" ca="1" si="116"/>
        <v>84.79228159681837</v>
      </c>
    </row>
    <row r="809" spans="2:10" x14ac:dyDescent="0.2">
      <c r="B809" s="100">
        <v>791</v>
      </c>
      <c r="C809" s="83">
        <f t="shared" ca="1" si="117"/>
        <v>9.1322357348451705E-2</v>
      </c>
      <c r="D809" s="84">
        <f t="shared" ca="1" si="117"/>
        <v>-0.39928293578554713</v>
      </c>
      <c r="E809" s="95">
        <f t="shared" ca="1" si="111"/>
        <v>9.1322357348451705E-2</v>
      </c>
      <c r="F809" s="86">
        <f t="shared" ca="1" si="112"/>
        <v>-0.22121940072117938</v>
      </c>
      <c r="G809" s="83">
        <f t="shared" ca="1" si="113"/>
        <v>0.9132235734845171</v>
      </c>
      <c r="H809" s="84">
        <f t="shared" ca="1" si="114"/>
        <v>-1.1060970036058968</v>
      </c>
      <c r="I809" s="98">
        <f t="shared" ca="1" si="115"/>
        <v>180.91322357348452</v>
      </c>
      <c r="J809" s="99">
        <f t="shared" ca="1" si="116"/>
        <v>78.893902996394104</v>
      </c>
    </row>
    <row r="810" spans="2:10" x14ac:dyDescent="0.2">
      <c r="B810" s="100">
        <v>792</v>
      </c>
      <c r="C810" s="83">
        <f t="shared" ca="1" si="117"/>
        <v>-0.1354637520962553</v>
      </c>
      <c r="D810" s="84">
        <f t="shared" ca="1" si="117"/>
        <v>0.20349063705665282</v>
      </c>
      <c r="E810" s="95">
        <f t="shared" ca="1" si="111"/>
        <v>-0.1354637520962553</v>
      </c>
      <c r="F810" s="86">
        <f t="shared" ca="1" si="112"/>
        <v>5.0496755574488864E-2</v>
      </c>
      <c r="G810" s="83">
        <f t="shared" ca="1" si="113"/>
        <v>-1.354637520962553</v>
      </c>
      <c r="H810" s="84">
        <f t="shared" ca="1" si="114"/>
        <v>0.2524837778724443</v>
      </c>
      <c r="I810" s="98">
        <f t="shared" ca="1" si="115"/>
        <v>178.64536247903746</v>
      </c>
      <c r="J810" s="99">
        <f t="shared" ca="1" si="116"/>
        <v>80.252483777872442</v>
      </c>
    </row>
    <row r="811" spans="2:10" x14ac:dyDescent="0.2">
      <c r="B811" s="100">
        <v>793</v>
      </c>
      <c r="C811" s="83">
        <f t="shared" ca="1" si="117"/>
        <v>1.654383213636424</v>
      </c>
      <c r="D811" s="84">
        <f t="shared" ca="1" si="117"/>
        <v>-2.3604475057786516</v>
      </c>
      <c r="E811" s="95">
        <f t="shared" ca="1" si="111"/>
        <v>1.654383213636424</v>
      </c>
      <c r="F811" s="86">
        <f t="shared" ca="1" si="112"/>
        <v>-0.52762844263957565</v>
      </c>
      <c r="G811" s="83">
        <f t="shared" ca="1" si="113"/>
        <v>16.543832136364241</v>
      </c>
      <c r="H811" s="84">
        <f t="shared" ca="1" si="114"/>
        <v>-2.6381422131978782</v>
      </c>
      <c r="I811" s="98">
        <f t="shared" ca="1" si="115"/>
        <v>196.54383213636424</v>
      </c>
      <c r="J811" s="99">
        <f t="shared" ca="1" si="116"/>
        <v>77.361857786802119</v>
      </c>
    </row>
    <row r="812" spans="2:10" x14ac:dyDescent="0.2">
      <c r="B812" s="100">
        <v>794</v>
      </c>
      <c r="C812" s="83">
        <f t="shared" ca="1" si="117"/>
        <v>-1.1743233358706016</v>
      </c>
      <c r="D812" s="84">
        <f t="shared" ca="1" si="117"/>
        <v>-2.0927560893125934</v>
      </c>
      <c r="E812" s="95">
        <f t="shared" ca="1" si="111"/>
        <v>-1.1743233358706016</v>
      </c>
      <c r="F812" s="86">
        <f t="shared" ca="1" si="112"/>
        <v>-2.3165531181317327</v>
      </c>
      <c r="G812" s="83">
        <f t="shared" ca="1" si="113"/>
        <v>-11.743233358706016</v>
      </c>
      <c r="H812" s="84">
        <f t="shared" ca="1" si="114"/>
        <v>-11.582765590658664</v>
      </c>
      <c r="I812" s="98">
        <f t="shared" ca="1" si="115"/>
        <v>168.25676664129398</v>
      </c>
      <c r="J812" s="99">
        <f t="shared" ca="1" si="116"/>
        <v>68.417234409341333</v>
      </c>
    </row>
    <row r="813" spans="2:10" x14ac:dyDescent="0.2">
      <c r="B813" s="100">
        <v>795</v>
      </c>
      <c r="C813" s="83">
        <f t="shared" ca="1" si="117"/>
        <v>0.29402005876913145</v>
      </c>
      <c r="D813" s="84">
        <f t="shared" ca="1" si="117"/>
        <v>-0.10946419374808415</v>
      </c>
      <c r="E813" s="95">
        <f t="shared" ca="1" si="111"/>
        <v>0.29402005876913145</v>
      </c>
      <c r="F813" s="86">
        <f t="shared" ca="1" si="112"/>
        <v>0.12764097062438293</v>
      </c>
      <c r="G813" s="83">
        <f t="shared" ca="1" si="113"/>
        <v>2.9402005876913146</v>
      </c>
      <c r="H813" s="84">
        <f t="shared" ca="1" si="114"/>
        <v>0.63820485312191466</v>
      </c>
      <c r="I813" s="98">
        <f t="shared" ca="1" si="115"/>
        <v>182.94020058769132</v>
      </c>
      <c r="J813" s="99">
        <f t="shared" ca="1" si="116"/>
        <v>80.63820485312192</v>
      </c>
    </row>
    <row r="814" spans="2:10" x14ac:dyDescent="0.2">
      <c r="B814" s="100">
        <v>796</v>
      </c>
      <c r="C814" s="83">
        <f t="shared" ca="1" si="117"/>
        <v>1.056830923883042</v>
      </c>
      <c r="D814" s="84">
        <f t="shared" ca="1" si="117"/>
        <v>-0.36218412184006754</v>
      </c>
      <c r="E814" s="95">
        <f t="shared" ca="1" si="111"/>
        <v>1.056830923883042</v>
      </c>
      <c r="F814" s="86">
        <f t="shared" ca="1" si="112"/>
        <v>0.48113044831058083</v>
      </c>
      <c r="G814" s="83">
        <f t="shared" ca="1" si="113"/>
        <v>10.56830923883042</v>
      </c>
      <c r="H814" s="84">
        <f t="shared" ca="1" si="114"/>
        <v>2.4056522415529042</v>
      </c>
      <c r="I814" s="98">
        <f t="shared" ca="1" si="115"/>
        <v>190.56830923883041</v>
      </c>
      <c r="J814" s="99">
        <f t="shared" ca="1" si="116"/>
        <v>82.4056522415529</v>
      </c>
    </row>
    <row r="815" spans="2:10" x14ac:dyDescent="0.2">
      <c r="B815" s="100">
        <v>797</v>
      </c>
      <c r="C815" s="83">
        <f t="shared" ca="1" si="117"/>
        <v>0.70344002029057784</v>
      </c>
      <c r="D815" s="84">
        <f t="shared" ca="1" si="117"/>
        <v>-1.0173178398757963</v>
      </c>
      <c r="E815" s="95">
        <f t="shared" ca="1" si="111"/>
        <v>0.70344002029057784</v>
      </c>
      <c r="F815" s="86">
        <f t="shared" ca="1" si="112"/>
        <v>-0.23410224005187691</v>
      </c>
      <c r="G815" s="83">
        <f t="shared" ca="1" si="113"/>
        <v>7.0344002029057782</v>
      </c>
      <c r="H815" s="84">
        <f t="shared" ca="1" si="114"/>
        <v>-1.1705112002593845</v>
      </c>
      <c r="I815" s="98">
        <f t="shared" ca="1" si="115"/>
        <v>187.03440020290577</v>
      </c>
      <c r="J815" s="99">
        <f t="shared" ca="1" si="116"/>
        <v>78.829488799740616</v>
      </c>
    </row>
    <row r="816" spans="2:10" x14ac:dyDescent="0.2">
      <c r="B816" s="100">
        <v>798</v>
      </c>
      <c r="C816" s="83">
        <f t="shared" ca="1" si="117"/>
        <v>-1.6043875083281967</v>
      </c>
      <c r="D816" s="84">
        <f t="shared" ca="1" si="117"/>
        <v>2.3183915999355902</v>
      </c>
      <c r="E816" s="95">
        <f t="shared" ca="1" si="111"/>
        <v>-1.6043875083281967</v>
      </c>
      <c r="F816" s="86">
        <f t="shared" ca="1" si="112"/>
        <v>0.53259151219775891</v>
      </c>
      <c r="G816" s="83">
        <f t="shared" ca="1" si="113"/>
        <v>-16.043875083281968</v>
      </c>
      <c r="H816" s="84">
        <f t="shared" ca="1" si="114"/>
        <v>2.6629575609887945</v>
      </c>
      <c r="I816" s="98">
        <f t="shared" ca="1" si="115"/>
        <v>163.95612491671804</v>
      </c>
      <c r="J816" s="99">
        <f t="shared" ca="1" si="116"/>
        <v>82.662957560988801</v>
      </c>
    </row>
    <row r="817" spans="2:10" x14ac:dyDescent="0.2">
      <c r="B817" s="100">
        <v>799</v>
      </c>
      <c r="C817" s="83">
        <f t="shared" ca="1" si="117"/>
        <v>1.0061900511140247</v>
      </c>
      <c r="D817" s="84">
        <f t="shared" ca="1" si="117"/>
        <v>0.87317819675776887</v>
      </c>
      <c r="E817" s="95">
        <f t="shared" ca="1" si="111"/>
        <v>1.0061900511140247</v>
      </c>
      <c r="F817" s="86">
        <f t="shared" ca="1" si="112"/>
        <v>1.3279069955307885</v>
      </c>
      <c r="G817" s="83">
        <f t="shared" ca="1" si="113"/>
        <v>10.061900511140248</v>
      </c>
      <c r="H817" s="84">
        <f t="shared" ca="1" si="114"/>
        <v>6.639534977653943</v>
      </c>
      <c r="I817" s="98">
        <f t="shared" ca="1" si="115"/>
        <v>190.06190051114024</v>
      </c>
      <c r="J817" s="99">
        <f t="shared" ca="1" si="116"/>
        <v>86.639534977653938</v>
      </c>
    </row>
    <row r="818" spans="2:10" x14ac:dyDescent="0.2">
      <c r="B818" s="100">
        <v>800</v>
      </c>
      <c r="C818" s="83">
        <f t="shared" ca="1" si="117"/>
        <v>1.4502309618137943</v>
      </c>
      <c r="D818" s="84">
        <f t="shared" ca="1" si="117"/>
        <v>-0.49655294914944842</v>
      </c>
      <c r="E818" s="95">
        <f t="shared" ca="1" si="111"/>
        <v>1.4502309618137943</v>
      </c>
      <c r="F818" s="86">
        <f t="shared" ca="1" si="112"/>
        <v>0.66055193853638972</v>
      </c>
      <c r="G818" s="83">
        <f t="shared" ca="1" si="113"/>
        <v>14.502309618137943</v>
      </c>
      <c r="H818" s="84">
        <f t="shared" ca="1" si="114"/>
        <v>3.3027596926819487</v>
      </c>
      <c r="I818" s="98">
        <f t="shared" ca="1" si="115"/>
        <v>194.50230961813793</v>
      </c>
      <c r="J818" s="99">
        <f t="shared" ca="1" si="116"/>
        <v>83.302759692681946</v>
      </c>
    </row>
    <row r="819" spans="2:10" x14ac:dyDescent="0.2">
      <c r="B819" s="100">
        <v>801</v>
      </c>
      <c r="C819" s="83">
        <f t="shared" ref="C819:D838" ca="1" si="118">SQRT(-2*LN(RAND()))*COS(2*PI()*RAND())</f>
        <v>-0.8270030107729387</v>
      </c>
      <c r="D819" s="84">
        <f t="shared" ca="1" si="118"/>
        <v>0.12712853998131737</v>
      </c>
      <c r="E819" s="95">
        <f t="shared" ca="1" si="111"/>
        <v>-0.8270030107729387</v>
      </c>
      <c r="F819" s="86">
        <f t="shared" ca="1" si="112"/>
        <v>-0.48811417059088447</v>
      </c>
      <c r="G819" s="83">
        <f t="shared" ca="1" si="113"/>
        <v>-8.2700301077293865</v>
      </c>
      <c r="H819" s="84">
        <f t="shared" ca="1" si="114"/>
        <v>-2.4405708529544223</v>
      </c>
      <c r="I819" s="98">
        <f t="shared" ca="1" si="115"/>
        <v>171.72996989227062</v>
      </c>
      <c r="J819" s="99">
        <f t="shared" ca="1" si="116"/>
        <v>77.559429147045577</v>
      </c>
    </row>
    <row r="820" spans="2:10" x14ac:dyDescent="0.2">
      <c r="B820" s="100">
        <v>802</v>
      </c>
      <c r="C820" s="83">
        <f t="shared" ca="1" si="118"/>
        <v>-0.40898321713456887</v>
      </c>
      <c r="D820" s="84">
        <f t="shared" ca="1" si="118"/>
        <v>-0.29793867167318205</v>
      </c>
      <c r="E820" s="95">
        <f t="shared" ca="1" si="111"/>
        <v>-0.40898321713456887</v>
      </c>
      <c r="F820" s="86">
        <f t="shared" ca="1" si="112"/>
        <v>-0.49905902197911378</v>
      </c>
      <c r="G820" s="83">
        <f t="shared" ca="1" si="113"/>
        <v>-4.0898321713456891</v>
      </c>
      <c r="H820" s="84">
        <f t="shared" ca="1" si="114"/>
        <v>-2.4952951098955687</v>
      </c>
      <c r="I820" s="98">
        <f t="shared" ca="1" si="115"/>
        <v>175.91016782865432</v>
      </c>
      <c r="J820" s="99">
        <f t="shared" ca="1" si="116"/>
        <v>77.504704890104435</v>
      </c>
    </row>
    <row r="821" spans="2:10" x14ac:dyDescent="0.2">
      <c r="B821" s="100">
        <v>803</v>
      </c>
      <c r="C821" s="83">
        <f t="shared" ca="1" si="118"/>
        <v>0.95889087253552507</v>
      </c>
      <c r="D821" s="84">
        <f t="shared" ca="1" si="118"/>
        <v>-0.97209404571145586</v>
      </c>
      <c r="E821" s="95">
        <f t="shared" ca="1" si="111"/>
        <v>0.95889087253552507</v>
      </c>
      <c r="F821" s="86">
        <f t="shared" ca="1" si="112"/>
        <v>-2.2990394551234861E-2</v>
      </c>
      <c r="G821" s="83">
        <f t="shared" ca="1" si="113"/>
        <v>9.5889087253552514</v>
      </c>
      <c r="H821" s="84">
        <f t="shared" ca="1" si="114"/>
        <v>-0.1149519727561743</v>
      </c>
      <c r="I821" s="98">
        <f t="shared" ca="1" si="115"/>
        <v>189.58890872535525</v>
      </c>
      <c r="J821" s="99">
        <f t="shared" ca="1" si="116"/>
        <v>79.885048027243826</v>
      </c>
    </row>
    <row r="822" spans="2:10" x14ac:dyDescent="0.2">
      <c r="B822" s="100">
        <v>804</v>
      </c>
      <c r="C822" s="83">
        <f t="shared" ca="1" si="118"/>
        <v>-1.4610899739298937</v>
      </c>
      <c r="D822" s="84">
        <f t="shared" ca="1" si="118"/>
        <v>-1.1955232292767313</v>
      </c>
      <c r="E822" s="95">
        <f t="shared" ca="1" si="111"/>
        <v>-1.4610899739298937</v>
      </c>
      <c r="F822" s="86">
        <f t="shared" ca="1" si="112"/>
        <v>-1.8765373394049456</v>
      </c>
      <c r="G822" s="83">
        <f t="shared" ca="1" si="113"/>
        <v>-14.610899739298937</v>
      </c>
      <c r="H822" s="84">
        <f t="shared" ca="1" si="114"/>
        <v>-9.3826866970247274</v>
      </c>
      <c r="I822" s="98">
        <f t="shared" ca="1" si="115"/>
        <v>165.38910026070107</v>
      </c>
      <c r="J822" s="99">
        <f t="shared" ca="1" si="116"/>
        <v>70.617313302975276</v>
      </c>
    </row>
    <row r="823" spans="2:10" x14ac:dyDescent="0.2">
      <c r="B823" s="100">
        <v>805</v>
      </c>
      <c r="C823" s="83">
        <f t="shared" ca="1" si="118"/>
        <v>0.62633903187929929</v>
      </c>
      <c r="D823" s="84">
        <f t="shared" ca="1" si="118"/>
        <v>8.7916717228946908E-2</v>
      </c>
      <c r="E823" s="95">
        <f t="shared" ca="1" si="111"/>
        <v>0.62633903187929929</v>
      </c>
      <c r="F823" s="86">
        <f t="shared" ca="1" si="112"/>
        <v>0.50122241669180589</v>
      </c>
      <c r="G823" s="83">
        <f t="shared" ca="1" si="113"/>
        <v>6.2633903187929931</v>
      </c>
      <c r="H823" s="84">
        <f t="shared" ca="1" si="114"/>
        <v>2.5061120834590294</v>
      </c>
      <c r="I823" s="98">
        <f t="shared" ca="1" si="115"/>
        <v>186.263390318793</v>
      </c>
      <c r="J823" s="99">
        <f t="shared" ca="1" si="116"/>
        <v>82.50611208345903</v>
      </c>
    </row>
    <row r="824" spans="2:10" x14ac:dyDescent="0.2">
      <c r="B824" s="100">
        <v>806</v>
      </c>
      <c r="C824" s="83">
        <f t="shared" ca="1" si="118"/>
        <v>0.57813881748028373</v>
      </c>
      <c r="D824" s="84">
        <f t="shared" ca="1" si="118"/>
        <v>3.7400031767742509E-2</v>
      </c>
      <c r="E824" s="95">
        <f t="shared" ca="1" si="111"/>
        <v>0.57813881748028373</v>
      </c>
      <c r="F824" s="86">
        <f t="shared" ca="1" si="112"/>
        <v>0.4314061372456548</v>
      </c>
      <c r="G824" s="83">
        <f t="shared" ca="1" si="113"/>
        <v>5.7813881748028368</v>
      </c>
      <c r="H824" s="84">
        <f t="shared" ca="1" si="114"/>
        <v>2.157030686228274</v>
      </c>
      <c r="I824" s="98">
        <f t="shared" ca="1" si="115"/>
        <v>185.78138817480283</v>
      </c>
      <c r="J824" s="99">
        <f t="shared" ca="1" si="116"/>
        <v>82.157030686228268</v>
      </c>
    </row>
    <row r="825" spans="2:10" x14ac:dyDescent="0.2">
      <c r="B825" s="100">
        <v>807</v>
      </c>
      <c r="C825" s="83">
        <f t="shared" ca="1" si="118"/>
        <v>-0.69550755904664996</v>
      </c>
      <c r="D825" s="84">
        <f t="shared" ca="1" si="118"/>
        <v>1.0506066369912201</v>
      </c>
      <c r="E825" s="95">
        <f t="shared" ca="1" si="111"/>
        <v>-0.69550755904664996</v>
      </c>
      <c r="F825" s="86">
        <f t="shared" ca="1" si="112"/>
        <v>0.26342791912983488</v>
      </c>
      <c r="G825" s="83">
        <f t="shared" ca="1" si="113"/>
        <v>-6.9550755904664996</v>
      </c>
      <c r="H825" s="84">
        <f t="shared" ca="1" si="114"/>
        <v>1.3171395956491745</v>
      </c>
      <c r="I825" s="98">
        <f t="shared" ca="1" si="115"/>
        <v>173.04492440953351</v>
      </c>
      <c r="J825" s="99">
        <f t="shared" ca="1" si="116"/>
        <v>81.317139595649181</v>
      </c>
    </row>
    <row r="826" spans="2:10" x14ac:dyDescent="0.2">
      <c r="B826" s="100">
        <v>808</v>
      </c>
      <c r="C826" s="83">
        <f t="shared" ca="1" si="118"/>
        <v>-0.77972264681864401</v>
      </c>
      <c r="D826" s="84">
        <f t="shared" ca="1" si="118"/>
        <v>1.7938605871204476</v>
      </c>
      <c r="E826" s="95">
        <f t="shared" ca="1" si="111"/>
        <v>-0.77972264681864401</v>
      </c>
      <c r="F826" s="86">
        <f t="shared" ca="1" si="112"/>
        <v>0.73526684659740238</v>
      </c>
      <c r="G826" s="83">
        <f t="shared" ca="1" si="113"/>
        <v>-7.7972264681864401</v>
      </c>
      <c r="H826" s="84">
        <f t="shared" ca="1" si="114"/>
        <v>3.6763342329870117</v>
      </c>
      <c r="I826" s="98">
        <f t="shared" ca="1" si="115"/>
        <v>172.20277353181356</v>
      </c>
      <c r="J826" s="99">
        <f t="shared" ca="1" si="116"/>
        <v>83.676334232987017</v>
      </c>
    </row>
    <row r="827" spans="2:10" x14ac:dyDescent="0.2">
      <c r="B827" s="100">
        <v>809</v>
      </c>
      <c r="C827" s="83">
        <f t="shared" ca="1" si="118"/>
        <v>0.99122857162760825</v>
      </c>
      <c r="D827" s="84">
        <f t="shared" ca="1" si="118"/>
        <v>1.5193849378413404</v>
      </c>
      <c r="E827" s="95">
        <f t="shared" ca="1" si="111"/>
        <v>0.99122857162760825</v>
      </c>
      <c r="F827" s="86">
        <f t="shared" ca="1" si="112"/>
        <v>1.7789178790393216</v>
      </c>
      <c r="G827" s="83">
        <f t="shared" ca="1" si="113"/>
        <v>9.9122857162760827</v>
      </c>
      <c r="H827" s="84">
        <f t="shared" ca="1" si="114"/>
        <v>8.8945893951966077</v>
      </c>
      <c r="I827" s="98">
        <f t="shared" ca="1" si="115"/>
        <v>189.91228571627607</v>
      </c>
      <c r="J827" s="99">
        <f t="shared" ca="1" si="116"/>
        <v>88.894589395196604</v>
      </c>
    </row>
    <row r="828" spans="2:10" x14ac:dyDescent="0.2">
      <c r="B828" s="100">
        <v>810</v>
      </c>
      <c r="C828" s="83">
        <f t="shared" ca="1" si="118"/>
        <v>-0.6800113845654141</v>
      </c>
      <c r="D828" s="84">
        <f t="shared" ca="1" si="118"/>
        <v>1.0064620449008912</v>
      </c>
      <c r="E828" s="95">
        <f t="shared" ca="1" si="111"/>
        <v>-0.6800113845654141</v>
      </c>
      <c r="F828" s="86">
        <f t="shared" ca="1" si="112"/>
        <v>0.24274969677466957</v>
      </c>
      <c r="G828" s="83">
        <f t="shared" ca="1" si="113"/>
        <v>-6.800113845654141</v>
      </c>
      <c r="H828" s="84">
        <f t="shared" ca="1" si="114"/>
        <v>1.2137484838733479</v>
      </c>
      <c r="I828" s="98">
        <f t="shared" ca="1" si="115"/>
        <v>173.19988615434585</v>
      </c>
      <c r="J828" s="99">
        <f t="shared" ca="1" si="116"/>
        <v>81.213748483873346</v>
      </c>
    </row>
    <row r="829" spans="2:10" x14ac:dyDescent="0.2">
      <c r="B829" s="100">
        <v>811</v>
      </c>
      <c r="C829" s="83">
        <f t="shared" ca="1" si="118"/>
        <v>-1.4892560903407885</v>
      </c>
      <c r="D829" s="84">
        <f t="shared" ca="1" si="118"/>
        <v>-0.17040568691417218</v>
      </c>
      <c r="E829" s="95">
        <f t="shared" ca="1" si="111"/>
        <v>-1.4892560903407885</v>
      </c>
      <c r="F829" s="86">
        <f t="shared" ca="1" si="112"/>
        <v>-1.1641732649299761</v>
      </c>
      <c r="G829" s="83">
        <f t="shared" ca="1" si="113"/>
        <v>-14.892560903407885</v>
      </c>
      <c r="H829" s="84">
        <f t="shared" ca="1" si="114"/>
        <v>-5.8208663246498809</v>
      </c>
      <c r="I829" s="98">
        <f t="shared" ca="1" si="115"/>
        <v>165.10743909659212</v>
      </c>
      <c r="J829" s="99">
        <f t="shared" ca="1" si="116"/>
        <v>74.179133675350116</v>
      </c>
    </row>
    <row r="830" spans="2:10" x14ac:dyDescent="0.2">
      <c r="B830" s="100">
        <v>812</v>
      </c>
      <c r="C830" s="83">
        <f t="shared" ca="1" si="118"/>
        <v>0.41044494181108671</v>
      </c>
      <c r="D830" s="84">
        <f t="shared" ca="1" si="118"/>
        <v>0.30261120556208421</v>
      </c>
      <c r="E830" s="95">
        <f t="shared" ca="1" si="111"/>
        <v>0.41044494181108671</v>
      </c>
      <c r="F830" s="86">
        <f t="shared" ca="1" si="112"/>
        <v>0.5034190858874299</v>
      </c>
      <c r="G830" s="83">
        <f t="shared" ca="1" si="113"/>
        <v>4.1044494181108675</v>
      </c>
      <c r="H830" s="84">
        <f t="shared" ca="1" si="114"/>
        <v>2.5170954294371493</v>
      </c>
      <c r="I830" s="98">
        <f t="shared" ca="1" si="115"/>
        <v>184.10444941811087</v>
      </c>
      <c r="J830" s="99">
        <f t="shared" ca="1" si="116"/>
        <v>82.517095429437148</v>
      </c>
    </row>
    <row r="831" spans="2:10" x14ac:dyDescent="0.2">
      <c r="B831" s="100">
        <v>813</v>
      </c>
      <c r="C831" s="83">
        <f t="shared" ca="1" si="118"/>
        <v>-0.50218438692106437</v>
      </c>
      <c r="D831" s="84">
        <f t="shared" ca="1" si="118"/>
        <v>1.1036074891071932</v>
      </c>
      <c r="E831" s="95">
        <f t="shared" ca="1" si="111"/>
        <v>-0.50218438692106437</v>
      </c>
      <c r="F831" s="86">
        <f t="shared" ca="1" si="112"/>
        <v>0.43660431882154527</v>
      </c>
      <c r="G831" s="83">
        <f t="shared" ca="1" si="113"/>
        <v>-5.0218438692106435</v>
      </c>
      <c r="H831" s="84">
        <f t="shared" ca="1" si="114"/>
        <v>2.1830215941077262</v>
      </c>
      <c r="I831" s="98">
        <f t="shared" ca="1" si="115"/>
        <v>174.97815613078936</v>
      </c>
      <c r="J831" s="99">
        <f t="shared" ca="1" si="116"/>
        <v>82.183021594107728</v>
      </c>
    </row>
    <row r="832" spans="2:10" x14ac:dyDescent="0.2">
      <c r="B832" s="100">
        <v>814</v>
      </c>
      <c r="C832" s="83">
        <f t="shared" ca="1" si="118"/>
        <v>-1.6612077879953937</v>
      </c>
      <c r="D832" s="84">
        <f t="shared" ca="1" si="118"/>
        <v>-0.21152130840543368</v>
      </c>
      <c r="E832" s="95">
        <f t="shared" ca="1" si="111"/>
        <v>-1.6612077879953937</v>
      </c>
      <c r="F832" s="86">
        <f t="shared" ca="1" si="112"/>
        <v>-1.3139018801056899</v>
      </c>
      <c r="G832" s="83">
        <f t="shared" ca="1" si="113"/>
        <v>-16.612077879953937</v>
      </c>
      <c r="H832" s="84">
        <f t="shared" ca="1" si="114"/>
        <v>-6.5695094005284496</v>
      </c>
      <c r="I832" s="98">
        <f t="shared" ca="1" si="115"/>
        <v>163.38792212004606</v>
      </c>
      <c r="J832" s="99">
        <f t="shared" ca="1" si="116"/>
        <v>73.430490599471554</v>
      </c>
    </row>
    <row r="833" spans="2:10" x14ac:dyDescent="0.2">
      <c r="B833" s="100">
        <v>815</v>
      </c>
      <c r="C833" s="83">
        <f t="shared" ca="1" si="118"/>
        <v>-0.62206591067362915</v>
      </c>
      <c r="D833" s="84">
        <f t="shared" ca="1" si="118"/>
        <v>-0.43515119158070759</v>
      </c>
      <c r="E833" s="95">
        <f t="shared" ca="1" si="111"/>
        <v>-0.62206591067362915</v>
      </c>
      <c r="F833" s="86">
        <f t="shared" ca="1" si="112"/>
        <v>-0.74620624649841649</v>
      </c>
      <c r="G833" s="83">
        <f t="shared" ca="1" si="113"/>
        <v>-6.2206591067362913</v>
      </c>
      <c r="H833" s="84">
        <f t="shared" ca="1" si="114"/>
        <v>-3.7310312324920822</v>
      </c>
      <c r="I833" s="98">
        <f t="shared" ca="1" si="115"/>
        <v>173.77934089326371</v>
      </c>
      <c r="J833" s="99">
        <f t="shared" ca="1" si="116"/>
        <v>76.268968767507914</v>
      </c>
    </row>
    <row r="834" spans="2:10" x14ac:dyDescent="0.2">
      <c r="B834" s="100">
        <v>816</v>
      </c>
      <c r="C834" s="83">
        <f t="shared" ca="1" si="118"/>
        <v>0.7567846599174024</v>
      </c>
      <c r="D834" s="84">
        <f t="shared" ca="1" si="118"/>
        <v>-0.7201728777796943</v>
      </c>
      <c r="E834" s="95">
        <f t="shared" ca="1" si="111"/>
        <v>0.7567846599174024</v>
      </c>
      <c r="F834" s="86">
        <f t="shared" ca="1" si="112"/>
        <v>1.5442955658039215E-2</v>
      </c>
      <c r="G834" s="83">
        <f t="shared" ca="1" si="113"/>
        <v>7.5678465991740236</v>
      </c>
      <c r="H834" s="84">
        <f t="shared" ca="1" si="114"/>
        <v>7.7214778290196073E-2</v>
      </c>
      <c r="I834" s="98">
        <f t="shared" ca="1" si="115"/>
        <v>187.56784659917403</v>
      </c>
      <c r="J834" s="99">
        <f t="shared" ca="1" si="116"/>
        <v>80.077214778290198</v>
      </c>
    </row>
    <row r="835" spans="2:10" x14ac:dyDescent="0.2">
      <c r="B835" s="100">
        <v>817</v>
      </c>
      <c r="C835" s="83">
        <f t="shared" ca="1" si="118"/>
        <v>-1.7242274883254718</v>
      </c>
      <c r="D835" s="84">
        <f t="shared" ca="1" si="118"/>
        <v>1.9865342713031235</v>
      </c>
      <c r="E835" s="95">
        <f t="shared" ca="1" si="111"/>
        <v>-1.7242274883254718</v>
      </c>
      <c r="F835" s="86">
        <f t="shared" ca="1" si="112"/>
        <v>0.21170999010804792</v>
      </c>
      <c r="G835" s="83">
        <f t="shared" ca="1" si="113"/>
        <v>-17.242274883254719</v>
      </c>
      <c r="H835" s="84">
        <f t="shared" ca="1" si="114"/>
        <v>1.0585499505402396</v>
      </c>
      <c r="I835" s="98">
        <f t="shared" ca="1" si="115"/>
        <v>162.75772511674529</v>
      </c>
      <c r="J835" s="99">
        <f t="shared" ca="1" si="116"/>
        <v>81.05854995054024</v>
      </c>
    </row>
    <row r="836" spans="2:10" x14ac:dyDescent="0.2">
      <c r="B836" s="100">
        <v>818</v>
      </c>
      <c r="C836" s="83">
        <f t="shared" ca="1" si="118"/>
        <v>0.95993515026933518</v>
      </c>
      <c r="D836" s="84">
        <f t="shared" ca="1" si="118"/>
        <v>-0.22205646191876</v>
      </c>
      <c r="E836" s="95">
        <f t="shared" ca="1" si="111"/>
        <v>0.95993515026933518</v>
      </c>
      <c r="F836" s="86">
        <f t="shared" ca="1" si="112"/>
        <v>0.51337457219970706</v>
      </c>
      <c r="G836" s="83">
        <f t="shared" ca="1" si="113"/>
        <v>9.5993515026933522</v>
      </c>
      <c r="H836" s="84">
        <f t="shared" ca="1" si="114"/>
        <v>2.5668728609985352</v>
      </c>
      <c r="I836" s="98">
        <f t="shared" ca="1" si="115"/>
        <v>189.59935150269337</v>
      </c>
      <c r="J836" s="99">
        <f t="shared" ca="1" si="116"/>
        <v>82.566872860998529</v>
      </c>
    </row>
    <row r="837" spans="2:10" x14ac:dyDescent="0.2">
      <c r="B837" s="100">
        <v>819</v>
      </c>
      <c r="C837" s="83">
        <f t="shared" ca="1" si="118"/>
        <v>-1.1947455523475792</v>
      </c>
      <c r="D837" s="84">
        <f t="shared" ca="1" si="118"/>
        <v>-0.735911901468144</v>
      </c>
      <c r="E837" s="95">
        <f t="shared" ca="1" si="111"/>
        <v>-1.1947455523475792</v>
      </c>
      <c r="F837" s="86">
        <f t="shared" ca="1" si="112"/>
        <v>-1.3618681040480682</v>
      </c>
      <c r="G837" s="83">
        <f t="shared" ca="1" si="113"/>
        <v>-11.947455523475792</v>
      </c>
      <c r="H837" s="84">
        <f t="shared" ca="1" si="114"/>
        <v>-6.8093405202403412</v>
      </c>
      <c r="I837" s="98">
        <f t="shared" ca="1" si="115"/>
        <v>168.05254447652422</v>
      </c>
      <c r="J837" s="99">
        <f t="shared" ca="1" si="116"/>
        <v>73.19065947975966</v>
      </c>
    </row>
    <row r="838" spans="2:10" x14ac:dyDescent="0.2">
      <c r="B838" s="100">
        <v>820</v>
      </c>
      <c r="C838" s="83">
        <f t="shared" ca="1" si="118"/>
        <v>-1.2133325586886374</v>
      </c>
      <c r="D838" s="84">
        <f t="shared" ca="1" si="118"/>
        <v>-0.3144086374181671</v>
      </c>
      <c r="E838" s="95">
        <f t="shared" ca="1" si="111"/>
        <v>-1.2133325586886374</v>
      </c>
      <c r="F838" s="86">
        <f t="shared" ca="1" si="112"/>
        <v>-1.0738654692257981</v>
      </c>
      <c r="G838" s="83">
        <f t="shared" ca="1" si="113"/>
        <v>-12.133325586886375</v>
      </c>
      <c r="H838" s="84">
        <f t="shared" ca="1" si="114"/>
        <v>-5.3693273461289905</v>
      </c>
      <c r="I838" s="98">
        <f t="shared" ca="1" si="115"/>
        <v>167.86667441311363</v>
      </c>
      <c r="J838" s="99">
        <f t="shared" ca="1" si="116"/>
        <v>74.630672653871017</v>
      </c>
    </row>
    <row r="839" spans="2:10" x14ac:dyDescent="0.2">
      <c r="B839" s="100">
        <v>821</v>
      </c>
      <c r="C839" s="83">
        <f t="shared" ref="C839:D858" ca="1" si="119">SQRT(-2*LN(RAND()))*COS(2*PI()*RAND())</f>
        <v>-0.92034990381326498</v>
      </c>
      <c r="D839" s="84">
        <f t="shared" ca="1" si="119"/>
        <v>0.46783999043812857</v>
      </c>
      <c r="E839" s="95">
        <f t="shared" ca="1" si="111"/>
        <v>-0.92034990381326498</v>
      </c>
      <c r="F839" s="86">
        <f t="shared" ca="1" si="112"/>
        <v>-0.31014035189687877</v>
      </c>
      <c r="G839" s="83">
        <f t="shared" ca="1" si="113"/>
        <v>-9.2034990381326498</v>
      </c>
      <c r="H839" s="84">
        <f t="shared" ca="1" si="114"/>
        <v>-1.5507017594843939</v>
      </c>
      <c r="I839" s="98">
        <f t="shared" ca="1" si="115"/>
        <v>170.79650096186734</v>
      </c>
      <c r="J839" s="99">
        <f t="shared" ca="1" si="116"/>
        <v>78.449298240515603</v>
      </c>
    </row>
    <row r="840" spans="2:10" x14ac:dyDescent="0.2">
      <c r="B840" s="100">
        <v>822</v>
      </c>
      <c r="C840" s="83">
        <f t="shared" ca="1" si="119"/>
        <v>-0.14714182396614109</v>
      </c>
      <c r="D840" s="84">
        <f t="shared" ca="1" si="119"/>
        <v>-0.34066646415911117</v>
      </c>
      <c r="E840" s="95">
        <f t="shared" ca="1" si="111"/>
        <v>-0.14714182396614109</v>
      </c>
      <c r="F840" s="86">
        <f t="shared" ca="1" si="112"/>
        <v>-0.34628379395600378</v>
      </c>
      <c r="G840" s="83">
        <f t="shared" ca="1" si="113"/>
        <v>-1.4714182396614108</v>
      </c>
      <c r="H840" s="84">
        <f t="shared" ca="1" si="114"/>
        <v>-1.7314189697800189</v>
      </c>
      <c r="I840" s="98">
        <f t="shared" ca="1" si="115"/>
        <v>178.5285817603386</v>
      </c>
      <c r="J840" s="99">
        <f t="shared" ca="1" si="116"/>
        <v>78.268581030219977</v>
      </c>
    </row>
    <row r="841" spans="2:10" x14ac:dyDescent="0.2">
      <c r="B841" s="100">
        <v>823</v>
      </c>
      <c r="C841" s="83">
        <f t="shared" ca="1" si="119"/>
        <v>-0.76091043625741817</v>
      </c>
      <c r="D841" s="84">
        <f t="shared" ca="1" si="119"/>
        <v>-0.86543939222531985</v>
      </c>
      <c r="E841" s="95">
        <f t="shared" ca="1" si="111"/>
        <v>-0.76091043625741817</v>
      </c>
      <c r="F841" s="86">
        <f t="shared" ca="1" si="112"/>
        <v>-1.1506846532620671</v>
      </c>
      <c r="G841" s="83">
        <f t="shared" ca="1" si="113"/>
        <v>-7.6091043625741817</v>
      </c>
      <c r="H841" s="84">
        <f t="shared" ca="1" si="114"/>
        <v>-5.7534232663103353</v>
      </c>
      <c r="I841" s="98">
        <f t="shared" ca="1" si="115"/>
        <v>172.39089563742581</v>
      </c>
      <c r="J841" s="99">
        <f t="shared" ca="1" si="116"/>
        <v>74.246576733689665</v>
      </c>
    </row>
    <row r="842" spans="2:10" x14ac:dyDescent="0.2">
      <c r="B842" s="100">
        <v>824</v>
      </c>
      <c r="C842" s="83">
        <f t="shared" ca="1" si="119"/>
        <v>0.99232600706322605</v>
      </c>
      <c r="D842" s="84">
        <f t="shared" ca="1" si="119"/>
        <v>0.74980204357381153</v>
      </c>
      <c r="E842" s="95">
        <f t="shared" ca="1" si="111"/>
        <v>0.99232600706322605</v>
      </c>
      <c r="F842" s="86">
        <f t="shared" ca="1" si="112"/>
        <v>1.2300939679200122</v>
      </c>
      <c r="G842" s="83">
        <f t="shared" ca="1" si="113"/>
        <v>9.92326007063226</v>
      </c>
      <c r="H842" s="84">
        <f t="shared" ca="1" si="114"/>
        <v>6.1504698396000617</v>
      </c>
      <c r="I842" s="98">
        <f t="shared" ca="1" si="115"/>
        <v>189.92326007063227</v>
      </c>
      <c r="J842" s="99">
        <f t="shared" ca="1" si="116"/>
        <v>86.150469839600063</v>
      </c>
    </row>
    <row r="843" spans="2:10" x14ac:dyDescent="0.2">
      <c r="B843" s="100">
        <v>825</v>
      </c>
      <c r="C843" s="83">
        <f t="shared" ca="1" si="119"/>
        <v>-1.7671762784829952</v>
      </c>
      <c r="D843" s="84">
        <f t="shared" ca="1" si="119"/>
        <v>-1.5676211970460348</v>
      </c>
      <c r="E843" s="95">
        <f t="shared" ca="1" si="111"/>
        <v>-1.7671762784829952</v>
      </c>
      <c r="F843" s="86">
        <f t="shared" ca="1" si="112"/>
        <v>-2.3565288531151891</v>
      </c>
      <c r="G843" s="83">
        <f t="shared" ca="1" si="113"/>
        <v>-17.671762784829951</v>
      </c>
      <c r="H843" s="84">
        <f t="shared" ca="1" si="114"/>
        <v>-11.782644265575946</v>
      </c>
      <c r="I843" s="98">
        <f t="shared" ca="1" si="115"/>
        <v>162.32823721517005</v>
      </c>
      <c r="J843" s="99">
        <f t="shared" ca="1" si="116"/>
        <v>68.217355734424046</v>
      </c>
    </row>
    <row r="844" spans="2:10" x14ac:dyDescent="0.2">
      <c r="B844" s="100">
        <v>826</v>
      </c>
      <c r="C844" s="83">
        <f t="shared" ca="1" si="119"/>
        <v>-0.8172198639774414</v>
      </c>
      <c r="D844" s="84">
        <f t="shared" ca="1" si="119"/>
        <v>-0.5100071628155779</v>
      </c>
      <c r="E844" s="95">
        <f t="shared" ca="1" si="111"/>
        <v>-0.8172198639774414</v>
      </c>
      <c r="F844" s="86">
        <f t="shared" ca="1" si="112"/>
        <v>-0.93627186991337386</v>
      </c>
      <c r="G844" s="83">
        <f t="shared" ca="1" si="113"/>
        <v>-8.1721986397744146</v>
      </c>
      <c r="H844" s="84">
        <f t="shared" ca="1" si="114"/>
        <v>-4.6813593495668693</v>
      </c>
      <c r="I844" s="98">
        <f t="shared" ca="1" si="115"/>
        <v>171.82780136022558</v>
      </c>
      <c r="J844" s="99">
        <f t="shared" ca="1" si="116"/>
        <v>75.318640650433125</v>
      </c>
    </row>
    <row r="845" spans="2:10" x14ac:dyDescent="0.2">
      <c r="B845" s="100">
        <v>827</v>
      </c>
      <c r="C845" s="83">
        <f t="shared" ca="1" si="119"/>
        <v>-1.7390705944760561</v>
      </c>
      <c r="D845" s="84">
        <f t="shared" ca="1" si="119"/>
        <v>0.8050988076885186</v>
      </c>
      <c r="E845" s="95">
        <f t="shared" ca="1" si="111"/>
        <v>-1.7390705944760561</v>
      </c>
      <c r="F845" s="86">
        <f t="shared" ca="1" si="112"/>
        <v>-0.64239386483196526</v>
      </c>
      <c r="G845" s="83">
        <f t="shared" ca="1" si="113"/>
        <v>-17.390705944760562</v>
      </c>
      <c r="H845" s="84">
        <f t="shared" ca="1" si="114"/>
        <v>-3.2119693241598264</v>
      </c>
      <c r="I845" s="98">
        <f t="shared" ca="1" si="115"/>
        <v>162.60929405523945</v>
      </c>
      <c r="J845" s="99">
        <f t="shared" ca="1" si="116"/>
        <v>76.788030675840176</v>
      </c>
    </row>
    <row r="846" spans="2:10" x14ac:dyDescent="0.2">
      <c r="B846" s="100">
        <v>828</v>
      </c>
      <c r="C846" s="83">
        <f t="shared" ca="1" si="119"/>
        <v>-0.52350809165918688</v>
      </c>
      <c r="D846" s="84">
        <f t="shared" ca="1" si="119"/>
        <v>0.73994809372530168</v>
      </c>
      <c r="E846" s="95">
        <f t="shared" ca="1" si="111"/>
        <v>-0.52350809165918688</v>
      </c>
      <c r="F846" s="86">
        <f t="shared" ca="1" si="112"/>
        <v>0.16197297105616509</v>
      </c>
      <c r="G846" s="83">
        <f t="shared" ca="1" si="113"/>
        <v>-5.235080916591869</v>
      </c>
      <c r="H846" s="84">
        <f t="shared" ca="1" si="114"/>
        <v>0.80986485528082541</v>
      </c>
      <c r="I846" s="98">
        <f t="shared" ca="1" si="115"/>
        <v>174.76491908340813</v>
      </c>
      <c r="J846" s="99">
        <f t="shared" ca="1" si="116"/>
        <v>80.809864855280821</v>
      </c>
    </row>
    <row r="847" spans="2:10" x14ac:dyDescent="0.2">
      <c r="B847" s="100">
        <v>829</v>
      </c>
      <c r="C847" s="83">
        <f t="shared" ca="1" si="119"/>
        <v>0.13351067623318175</v>
      </c>
      <c r="D847" s="84">
        <f t="shared" ca="1" si="119"/>
        <v>-0.2923006901934625</v>
      </c>
      <c r="E847" s="95">
        <f t="shared" ca="1" si="111"/>
        <v>0.13351067623318175</v>
      </c>
      <c r="F847" s="86">
        <f t="shared" ca="1" si="112"/>
        <v>-0.11528697249980172</v>
      </c>
      <c r="G847" s="83">
        <f t="shared" ca="1" si="113"/>
        <v>1.3351067623318174</v>
      </c>
      <c r="H847" s="84">
        <f t="shared" ca="1" si="114"/>
        <v>-0.57643486249900855</v>
      </c>
      <c r="I847" s="98">
        <f t="shared" ca="1" si="115"/>
        <v>181.3351067623318</v>
      </c>
      <c r="J847" s="99">
        <f t="shared" ca="1" si="116"/>
        <v>79.423565137500987</v>
      </c>
    </row>
    <row r="848" spans="2:10" x14ac:dyDescent="0.2">
      <c r="B848" s="100">
        <v>830</v>
      </c>
      <c r="C848" s="83">
        <f t="shared" ca="1" si="119"/>
        <v>0.99662890511621327</v>
      </c>
      <c r="D848" s="84">
        <f t="shared" ca="1" si="119"/>
        <v>1.0325876043057041</v>
      </c>
      <c r="E848" s="95">
        <f t="shared" ca="1" si="111"/>
        <v>0.99662890511621327</v>
      </c>
      <c r="F848" s="86">
        <f t="shared" ca="1" si="112"/>
        <v>1.4350552808163202</v>
      </c>
      <c r="G848" s="83">
        <f t="shared" ca="1" si="113"/>
        <v>9.966289051162132</v>
      </c>
      <c r="H848" s="84">
        <f t="shared" ca="1" si="114"/>
        <v>7.1752764040816004</v>
      </c>
      <c r="I848" s="98">
        <f t="shared" ca="1" si="115"/>
        <v>189.96628905116214</v>
      </c>
      <c r="J848" s="99">
        <f t="shared" ca="1" si="116"/>
        <v>87.1752764040816</v>
      </c>
    </row>
    <row r="849" spans="2:10" x14ac:dyDescent="0.2">
      <c r="B849" s="100">
        <v>831</v>
      </c>
      <c r="C849" s="83">
        <f t="shared" ca="1" si="119"/>
        <v>0.62040183178838715</v>
      </c>
      <c r="D849" s="84">
        <f t="shared" ca="1" si="119"/>
        <v>-1.6119481336365689</v>
      </c>
      <c r="E849" s="95">
        <f t="shared" ca="1" si="111"/>
        <v>0.62040183178838715</v>
      </c>
      <c r="F849" s="86">
        <f t="shared" ca="1" si="112"/>
        <v>-0.7168799404370072</v>
      </c>
      <c r="G849" s="83">
        <f t="shared" ca="1" si="113"/>
        <v>6.2040183178838717</v>
      </c>
      <c r="H849" s="84">
        <f t="shared" ca="1" si="114"/>
        <v>-3.5843997021850358</v>
      </c>
      <c r="I849" s="98">
        <f t="shared" ca="1" si="115"/>
        <v>186.20401831788388</v>
      </c>
      <c r="J849" s="99">
        <f t="shared" ca="1" si="116"/>
        <v>76.415600297814962</v>
      </c>
    </row>
    <row r="850" spans="2:10" x14ac:dyDescent="0.2">
      <c r="B850" s="100">
        <v>832</v>
      </c>
      <c r="C850" s="83">
        <f t="shared" ca="1" si="119"/>
        <v>1.1789616907358285</v>
      </c>
      <c r="D850" s="84">
        <f t="shared" ca="1" si="119"/>
        <v>2.7348719463667588</v>
      </c>
      <c r="E850" s="95">
        <f t="shared" ca="1" si="111"/>
        <v>1.1789616907358285</v>
      </c>
      <c r="F850" s="86">
        <f t="shared" ca="1" si="112"/>
        <v>2.7783624101358684</v>
      </c>
      <c r="G850" s="83">
        <f t="shared" ca="1" si="113"/>
        <v>11.789616907358285</v>
      </c>
      <c r="H850" s="84">
        <f t="shared" ca="1" si="114"/>
        <v>13.891812050679341</v>
      </c>
      <c r="I850" s="98">
        <f t="shared" ca="1" si="115"/>
        <v>191.78961690735829</v>
      </c>
      <c r="J850" s="99">
        <f t="shared" ca="1" si="116"/>
        <v>93.891812050679334</v>
      </c>
    </row>
    <row r="851" spans="2:10" x14ac:dyDescent="0.2">
      <c r="B851" s="100">
        <v>833</v>
      </c>
      <c r="C851" s="83">
        <f t="shared" ca="1" si="119"/>
        <v>-0.26621999809041397</v>
      </c>
      <c r="D851" s="84">
        <f t="shared" ca="1" si="119"/>
        <v>-1.3631045134365809</v>
      </c>
      <c r="E851" s="95">
        <f t="shared" ref="E851:E914" ca="1" si="120">C851</f>
        <v>-0.26621999809041397</v>
      </c>
      <c r="F851" s="86">
        <f t="shared" ref="F851:F914" ca="1" si="121">C851*$H$7+D851*SQRT(1-$H$7^2)</f>
        <v>-1.1598053309963965</v>
      </c>
      <c r="G851" s="83">
        <f t="shared" ref="G851:G914" ca="1" si="122">E851*$H$5</f>
        <v>-2.6621999809041395</v>
      </c>
      <c r="H851" s="84">
        <f t="shared" ref="H851:H914" ca="1" si="123">F851*$I$5</f>
        <v>-5.7990266549819829</v>
      </c>
      <c r="I851" s="98">
        <f t="shared" ref="I851:I914" ca="1" si="124">G851+$H$4</f>
        <v>177.33780001909585</v>
      </c>
      <c r="J851" s="99">
        <f t="shared" ref="J851:J914" ca="1" si="125">H851+$I$4</f>
        <v>74.200973345018014</v>
      </c>
    </row>
    <row r="852" spans="2:10" x14ac:dyDescent="0.2">
      <c r="B852" s="100">
        <v>834</v>
      </c>
      <c r="C852" s="83">
        <f t="shared" ca="1" si="119"/>
        <v>0.21010331571646526</v>
      </c>
      <c r="D852" s="84">
        <f t="shared" ca="1" si="119"/>
        <v>-0.17736609834697215</v>
      </c>
      <c r="E852" s="95">
        <f t="shared" ca="1" si="120"/>
        <v>0.21010331571646526</v>
      </c>
      <c r="F852" s="86">
        <f t="shared" ca="1" si="121"/>
        <v>2.040759130204628E-2</v>
      </c>
      <c r="G852" s="83">
        <f t="shared" ca="1" si="122"/>
        <v>2.1010331571646526</v>
      </c>
      <c r="H852" s="84">
        <f t="shared" ca="1" si="123"/>
        <v>0.1020379565102314</v>
      </c>
      <c r="I852" s="98">
        <f t="shared" ca="1" si="124"/>
        <v>182.10103315716466</v>
      </c>
      <c r="J852" s="99">
        <f t="shared" ca="1" si="125"/>
        <v>80.10203795651023</v>
      </c>
    </row>
    <row r="853" spans="2:10" x14ac:dyDescent="0.2">
      <c r="B853" s="100">
        <v>835</v>
      </c>
      <c r="C853" s="83">
        <f t="shared" ca="1" si="119"/>
        <v>8.8010466515067151E-2</v>
      </c>
      <c r="D853" s="84">
        <f t="shared" ca="1" si="119"/>
        <v>-2.0935807613034392</v>
      </c>
      <c r="E853" s="95">
        <f t="shared" ca="1" si="120"/>
        <v>8.8010466515067151E-2</v>
      </c>
      <c r="F853" s="86">
        <f t="shared" ca="1" si="121"/>
        <v>-1.4335083900617291</v>
      </c>
      <c r="G853" s="83">
        <f t="shared" ca="1" si="122"/>
        <v>0.88010466515067154</v>
      </c>
      <c r="H853" s="84">
        <f t="shared" ca="1" si="123"/>
        <v>-7.1675419503086459</v>
      </c>
      <c r="I853" s="98">
        <f t="shared" ca="1" si="124"/>
        <v>180.88010466515067</v>
      </c>
      <c r="J853" s="99">
        <f t="shared" ca="1" si="125"/>
        <v>72.832458049691354</v>
      </c>
    </row>
    <row r="854" spans="2:10" x14ac:dyDescent="0.2">
      <c r="B854" s="100">
        <v>836</v>
      </c>
      <c r="C854" s="83">
        <f t="shared" ca="1" si="119"/>
        <v>-2.2038100598036361</v>
      </c>
      <c r="D854" s="84">
        <f t="shared" ca="1" si="119"/>
        <v>-2.1139979639365429</v>
      </c>
      <c r="E854" s="95">
        <f t="shared" ca="1" si="120"/>
        <v>-2.2038100598036361</v>
      </c>
      <c r="F854" s="86">
        <f t="shared" ca="1" si="121"/>
        <v>-3.0523635576163581</v>
      </c>
      <c r="G854" s="83">
        <f t="shared" ca="1" si="122"/>
        <v>-22.038100598036362</v>
      </c>
      <c r="H854" s="84">
        <f t="shared" ca="1" si="123"/>
        <v>-15.261817788081791</v>
      </c>
      <c r="I854" s="98">
        <f t="shared" ca="1" si="124"/>
        <v>157.96189940196365</v>
      </c>
      <c r="J854" s="99">
        <f t="shared" ca="1" si="125"/>
        <v>64.738182211918215</v>
      </c>
    </row>
    <row r="855" spans="2:10" x14ac:dyDescent="0.2">
      <c r="B855" s="100">
        <v>837</v>
      </c>
      <c r="C855" s="83">
        <f t="shared" ca="1" si="119"/>
        <v>-1.5860481109307245</v>
      </c>
      <c r="D855" s="84">
        <f t="shared" ca="1" si="119"/>
        <v>0.9420725047876134</v>
      </c>
      <c r="E855" s="95">
        <f t="shared" ca="1" si="120"/>
        <v>-1.5860481109307245</v>
      </c>
      <c r="F855" s="86">
        <f t="shared" ca="1" si="121"/>
        <v>-0.43745934090762395</v>
      </c>
      <c r="G855" s="83">
        <f t="shared" ca="1" si="122"/>
        <v>-15.860481109307244</v>
      </c>
      <c r="H855" s="84">
        <f t="shared" ca="1" si="123"/>
        <v>-2.1872967045381198</v>
      </c>
      <c r="I855" s="98">
        <f t="shared" ca="1" si="124"/>
        <v>164.13951889069276</v>
      </c>
      <c r="J855" s="99">
        <f t="shared" ca="1" si="125"/>
        <v>77.812703295461887</v>
      </c>
    </row>
    <row r="856" spans="2:10" x14ac:dyDescent="0.2">
      <c r="B856" s="100">
        <v>838</v>
      </c>
      <c r="C856" s="83">
        <f t="shared" ca="1" si="119"/>
        <v>0.33477886881092894</v>
      </c>
      <c r="D856" s="84">
        <f t="shared" ca="1" si="119"/>
        <v>7.2060143344213526E-2</v>
      </c>
      <c r="E856" s="95">
        <f t="shared" ca="1" si="120"/>
        <v>0.33477886881092894</v>
      </c>
      <c r="F856" s="86">
        <f t="shared" ca="1" si="121"/>
        <v>0.28580644379197417</v>
      </c>
      <c r="G856" s="83">
        <f t="shared" ca="1" si="122"/>
        <v>3.3477886881092895</v>
      </c>
      <c r="H856" s="84">
        <f t="shared" ca="1" si="123"/>
        <v>1.429032218959871</v>
      </c>
      <c r="I856" s="98">
        <f t="shared" ca="1" si="124"/>
        <v>183.34778868810929</v>
      </c>
      <c r="J856" s="99">
        <f t="shared" ca="1" si="125"/>
        <v>81.429032218959875</v>
      </c>
    </row>
    <row r="857" spans="2:10" x14ac:dyDescent="0.2">
      <c r="B857" s="100">
        <v>839</v>
      </c>
      <c r="C857" s="83">
        <f t="shared" ca="1" si="119"/>
        <v>5.3055271273477901E-2</v>
      </c>
      <c r="D857" s="84">
        <f t="shared" ca="1" si="119"/>
        <v>1.0683626847183889</v>
      </c>
      <c r="E857" s="95">
        <f t="shared" ca="1" si="120"/>
        <v>5.3055271273477901E-2</v>
      </c>
      <c r="F857" s="86">
        <f t="shared" ca="1" si="121"/>
        <v>0.80010225475566099</v>
      </c>
      <c r="G857" s="83">
        <f t="shared" ca="1" si="122"/>
        <v>0.530552712734779</v>
      </c>
      <c r="H857" s="84">
        <f t="shared" ca="1" si="123"/>
        <v>4.0005112737783053</v>
      </c>
      <c r="I857" s="98">
        <f t="shared" ca="1" si="124"/>
        <v>180.53055271273479</v>
      </c>
      <c r="J857" s="99">
        <f t="shared" ca="1" si="125"/>
        <v>84.000511273778301</v>
      </c>
    </row>
    <row r="858" spans="2:10" x14ac:dyDescent="0.2">
      <c r="B858" s="100">
        <v>840</v>
      </c>
      <c r="C858" s="83">
        <f t="shared" ca="1" si="119"/>
        <v>-7.0612083497168715E-2</v>
      </c>
      <c r="D858" s="84">
        <f t="shared" ca="1" si="119"/>
        <v>-0.36938502488214181</v>
      </c>
      <c r="E858" s="95">
        <f t="shared" ca="1" si="120"/>
        <v>-7.0612083497168715E-2</v>
      </c>
      <c r="F858" s="86">
        <f t="shared" ca="1" si="121"/>
        <v>-0.31322213022515161</v>
      </c>
      <c r="G858" s="83">
        <f t="shared" ca="1" si="122"/>
        <v>-0.70612083497168721</v>
      </c>
      <c r="H858" s="84">
        <f t="shared" ca="1" si="123"/>
        <v>-1.5661106511257581</v>
      </c>
      <c r="I858" s="98">
        <f t="shared" ca="1" si="124"/>
        <v>179.2938791650283</v>
      </c>
      <c r="J858" s="99">
        <f t="shared" ca="1" si="125"/>
        <v>78.433889348874246</v>
      </c>
    </row>
    <row r="859" spans="2:10" x14ac:dyDescent="0.2">
      <c r="B859" s="100">
        <v>841</v>
      </c>
      <c r="C859" s="83">
        <f t="shared" ref="C859:D878" ca="1" si="126">SQRT(-2*LN(RAND()))*COS(2*PI()*RAND())</f>
        <v>0.40720905892881581</v>
      </c>
      <c r="D859" s="84">
        <f t="shared" ca="1" si="126"/>
        <v>-0.29684880496581217</v>
      </c>
      <c r="E859" s="95">
        <f t="shared" ca="1" si="120"/>
        <v>0.40720905892881581</v>
      </c>
      <c r="F859" s="86">
        <f t="shared" ca="1" si="121"/>
        <v>7.3053891773988744E-2</v>
      </c>
      <c r="G859" s="83">
        <f t="shared" ca="1" si="122"/>
        <v>4.072090589288158</v>
      </c>
      <c r="H859" s="84">
        <f t="shared" ca="1" si="123"/>
        <v>0.36526945886994372</v>
      </c>
      <c r="I859" s="98">
        <f t="shared" ca="1" si="124"/>
        <v>184.07209058928817</v>
      </c>
      <c r="J859" s="99">
        <f t="shared" ca="1" si="125"/>
        <v>80.365269458869946</v>
      </c>
    </row>
    <row r="860" spans="2:10" x14ac:dyDescent="0.2">
      <c r="B860" s="100">
        <v>842</v>
      </c>
      <c r="C860" s="83">
        <f t="shared" ca="1" si="126"/>
        <v>-1.2076941570594137</v>
      </c>
      <c r="D860" s="84">
        <f t="shared" ca="1" si="126"/>
        <v>0.76099486230621549</v>
      </c>
      <c r="E860" s="95">
        <f t="shared" ca="1" si="120"/>
        <v>-1.2076941570594137</v>
      </c>
      <c r="F860" s="86">
        <f t="shared" ca="1" si="121"/>
        <v>-0.30192687557672371</v>
      </c>
      <c r="G860" s="83">
        <f t="shared" ca="1" si="122"/>
        <v>-12.076941570594137</v>
      </c>
      <c r="H860" s="84">
        <f t="shared" ca="1" si="123"/>
        <v>-1.5096343778836185</v>
      </c>
      <c r="I860" s="98">
        <f t="shared" ca="1" si="124"/>
        <v>167.92305842940587</v>
      </c>
      <c r="J860" s="99">
        <f t="shared" ca="1" si="125"/>
        <v>78.490365622116386</v>
      </c>
    </row>
    <row r="861" spans="2:10" x14ac:dyDescent="0.2">
      <c r="B861" s="100">
        <v>843</v>
      </c>
      <c r="C861" s="83">
        <f t="shared" ca="1" si="126"/>
        <v>-1.1077042102289347</v>
      </c>
      <c r="D861" s="84">
        <f t="shared" ca="1" si="126"/>
        <v>-1.1448875553034696</v>
      </c>
      <c r="E861" s="95">
        <f t="shared" ca="1" si="120"/>
        <v>-1.1077042102289347</v>
      </c>
      <c r="F861" s="86">
        <f t="shared" ca="1" si="121"/>
        <v>-1.5930062006531664</v>
      </c>
      <c r="G861" s="83">
        <f t="shared" ca="1" si="122"/>
        <v>-11.077042102289347</v>
      </c>
      <c r="H861" s="84">
        <f t="shared" ca="1" si="123"/>
        <v>-7.9650310032658318</v>
      </c>
      <c r="I861" s="98">
        <f t="shared" ca="1" si="124"/>
        <v>168.92295789771066</v>
      </c>
      <c r="J861" s="99">
        <f t="shared" ca="1" si="125"/>
        <v>72.034968996734165</v>
      </c>
    </row>
    <row r="862" spans="2:10" x14ac:dyDescent="0.2">
      <c r="B862" s="100">
        <v>844</v>
      </c>
      <c r="C862" s="83">
        <f t="shared" ca="1" si="126"/>
        <v>-0.64746665454312269</v>
      </c>
      <c r="D862" s="84">
        <f t="shared" ca="1" si="126"/>
        <v>-0.44583993112200948</v>
      </c>
      <c r="E862" s="95">
        <f t="shared" ca="1" si="120"/>
        <v>-0.64746665454312269</v>
      </c>
      <c r="F862" s="86">
        <f t="shared" ca="1" si="121"/>
        <v>-0.77162005404961631</v>
      </c>
      <c r="G862" s="83">
        <f t="shared" ca="1" si="122"/>
        <v>-6.4746665454312264</v>
      </c>
      <c r="H862" s="84">
        <f t="shared" ca="1" si="123"/>
        <v>-3.8581002702480816</v>
      </c>
      <c r="I862" s="98">
        <f t="shared" ca="1" si="124"/>
        <v>173.52533345456877</v>
      </c>
      <c r="J862" s="99">
        <f t="shared" ca="1" si="125"/>
        <v>76.141899729751913</v>
      </c>
    </row>
    <row r="863" spans="2:10" x14ac:dyDescent="0.2">
      <c r="B863" s="100">
        <v>845</v>
      </c>
      <c r="C863" s="83">
        <f t="shared" ca="1" si="126"/>
        <v>-0.18887251538276034</v>
      </c>
      <c r="D863" s="84">
        <f t="shared" ca="1" si="126"/>
        <v>0.12216116285067402</v>
      </c>
      <c r="E863" s="95">
        <f t="shared" ca="1" si="120"/>
        <v>-0.18887251538276034</v>
      </c>
      <c r="F863" s="86">
        <f t="shared" ca="1" si="121"/>
        <v>-4.4970240643366619E-2</v>
      </c>
      <c r="G863" s="83">
        <f t="shared" ca="1" si="122"/>
        <v>-1.8887251538276035</v>
      </c>
      <c r="H863" s="84">
        <f t="shared" ca="1" si="123"/>
        <v>-0.22485120321683311</v>
      </c>
      <c r="I863" s="98">
        <f t="shared" ca="1" si="124"/>
        <v>178.11127484617239</v>
      </c>
      <c r="J863" s="99">
        <f t="shared" ca="1" si="125"/>
        <v>79.775148796783171</v>
      </c>
    </row>
    <row r="864" spans="2:10" x14ac:dyDescent="0.2">
      <c r="B864" s="100">
        <v>846</v>
      </c>
      <c r="C864" s="83">
        <f t="shared" ca="1" si="126"/>
        <v>-1.0081376189949141</v>
      </c>
      <c r="D864" s="84">
        <f t="shared" ca="1" si="126"/>
        <v>-1.0252314148815427</v>
      </c>
      <c r="E864" s="95">
        <f t="shared" ca="1" si="120"/>
        <v>-1.0081376189949141</v>
      </c>
      <c r="F864" s="86">
        <f t="shared" ca="1" si="121"/>
        <v>-1.4378580105034655</v>
      </c>
      <c r="G864" s="83">
        <f t="shared" ca="1" si="122"/>
        <v>-10.08137618994914</v>
      </c>
      <c r="H864" s="84">
        <f t="shared" ca="1" si="123"/>
        <v>-7.1892900525173271</v>
      </c>
      <c r="I864" s="98">
        <f t="shared" ca="1" si="124"/>
        <v>169.91862381005086</v>
      </c>
      <c r="J864" s="99">
        <f t="shared" ca="1" si="125"/>
        <v>72.810709947482678</v>
      </c>
    </row>
    <row r="865" spans="2:10" x14ac:dyDescent="0.2">
      <c r="B865" s="100">
        <v>847</v>
      </c>
      <c r="C865" s="83">
        <f t="shared" ca="1" si="126"/>
        <v>1.3586139730553159</v>
      </c>
      <c r="D865" s="84">
        <f t="shared" ca="1" si="126"/>
        <v>-1.3392836948765616</v>
      </c>
      <c r="E865" s="95">
        <f t="shared" ca="1" si="120"/>
        <v>1.3586139730553159</v>
      </c>
      <c r="F865" s="86">
        <f t="shared" ca="1" si="121"/>
        <v>-5.4100841088174922E-3</v>
      </c>
      <c r="G865" s="83">
        <f t="shared" ca="1" si="122"/>
        <v>13.58613973055316</v>
      </c>
      <c r="H865" s="84">
        <f t="shared" ca="1" si="123"/>
        <v>-2.7050420544087461E-2</v>
      </c>
      <c r="I865" s="98">
        <f t="shared" ca="1" si="124"/>
        <v>193.58613973055316</v>
      </c>
      <c r="J865" s="99">
        <f t="shared" ca="1" si="125"/>
        <v>79.972949579455914</v>
      </c>
    </row>
    <row r="866" spans="2:10" x14ac:dyDescent="0.2">
      <c r="B866" s="100">
        <v>848</v>
      </c>
      <c r="C866" s="83">
        <f t="shared" ca="1" si="126"/>
        <v>-0.20047767973904362</v>
      </c>
      <c r="D866" s="84">
        <f t="shared" ca="1" si="126"/>
        <v>2.4929902706287286</v>
      </c>
      <c r="E866" s="95">
        <f t="shared" ca="1" si="120"/>
        <v>-0.20047767973904362</v>
      </c>
      <c r="F866" s="86">
        <f t="shared" ca="1" si="121"/>
        <v>1.640016783257543</v>
      </c>
      <c r="G866" s="83">
        <f t="shared" ca="1" si="122"/>
        <v>-2.004776797390436</v>
      </c>
      <c r="H866" s="84">
        <f t="shared" ca="1" si="123"/>
        <v>8.2000839162877153</v>
      </c>
      <c r="I866" s="98">
        <f t="shared" ca="1" si="124"/>
        <v>177.99522320260957</v>
      </c>
      <c r="J866" s="99">
        <f t="shared" ca="1" si="125"/>
        <v>88.20008391628771</v>
      </c>
    </row>
    <row r="867" spans="2:10" x14ac:dyDescent="0.2">
      <c r="B867" s="100">
        <v>849</v>
      </c>
      <c r="C867" s="83">
        <f t="shared" ca="1" si="126"/>
        <v>0.52705768456728319</v>
      </c>
      <c r="D867" s="84">
        <f t="shared" ca="1" si="126"/>
        <v>-0.78406147308643537</v>
      </c>
      <c r="E867" s="95">
        <f t="shared" ca="1" si="120"/>
        <v>0.52705768456728319</v>
      </c>
      <c r="F867" s="86">
        <f t="shared" ca="1" si="121"/>
        <v>-0.1909915101653672</v>
      </c>
      <c r="G867" s="83">
        <f t="shared" ca="1" si="122"/>
        <v>5.2705768456728315</v>
      </c>
      <c r="H867" s="84">
        <f t="shared" ca="1" si="123"/>
        <v>-0.95495755082683598</v>
      </c>
      <c r="I867" s="98">
        <f t="shared" ca="1" si="124"/>
        <v>185.27057684567282</v>
      </c>
      <c r="J867" s="99">
        <f t="shared" ca="1" si="125"/>
        <v>79.045042449173167</v>
      </c>
    </row>
    <row r="868" spans="2:10" x14ac:dyDescent="0.2">
      <c r="B868" s="100">
        <v>850</v>
      </c>
      <c r="C868" s="83">
        <f t="shared" ca="1" si="126"/>
        <v>0.86247843802704305</v>
      </c>
      <c r="D868" s="84">
        <f t="shared" ca="1" si="126"/>
        <v>-0.15111210447776563</v>
      </c>
      <c r="E868" s="95">
        <f t="shared" ca="1" si="120"/>
        <v>0.86247843802704305</v>
      </c>
      <c r="F868" s="86">
        <f t="shared" ca="1" si="121"/>
        <v>0.49581927873748488</v>
      </c>
      <c r="G868" s="83">
        <f t="shared" ca="1" si="122"/>
        <v>8.6247843802704303</v>
      </c>
      <c r="H868" s="84">
        <f t="shared" ca="1" si="123"/>
        <v>2.4790963936874242</v>
      </c>
      <c r="I868" s="98">
        <f t="shared" ca="1" si="124"/>
        <v>188.62478438027043</v>
      </c>
      <c r="J868" s="99">
        <f t="shared" ca="1" si="125"/>
        <v>82.479096393687428</v>
      </c>
    </row>
    <row r="869" spans="2:10" x14ac:dyDescent="0.2">
      <c r="B869" s="100">
        <v>851</v>
      </c>
      <c r="C869" s="83">
        <f t="shared" ca="1" si="126"/>
        <v>-0.54958044535605399</v>
      </c>
      <c r="D869" s="84">
        <f t="shared" ca="1" si="126"/>
        <v>-1.5977963791869065</v>
      </c>
      <c r="E869" s="95">
        <f t="shared" ca="1" si="120"/>
        <v>-0.54958044535605399</v>
      </c>
      <c r="F869" s="86">
        <f t="shared" ca="1" si="121"/>
        <v>-1.5257611602840582</v>
      </c>
      <c r="G869" s="83">
        <f t="shared" ca="1" si="122"/>
        <v>-5.4958044535605399</v>
      </c>
      <c r="H869" s="84">
        <f t="shared" ca="1" si="123"/>
        <v>-7.6288058014202909</v>
      </c>
      <c r="I869" s="98">
        <f t="shared" ca="1" si="124"/>
        <v>174.50419554643946</v>
      </c>
      <c r="J869" s="99">
        <f t="shared" ca="1" si="125"/>
        <v>72.371194198579715</v>
      </c>
    </row>
    <row r="870" spans="2:10" x14ac:dyDescent="0.2">
      <c r="B870" s="100">
        <v>852</v>
      </c>
      <c r="C870" s="83">
        <f t="shared" ca="1" si="126"/>
        <v>-0.20092420495629382</v>
      </c>
      <c r="D870" s="84">
        <f t="shared" ca="1" si="126"/>
        <v>1.6066409774098442</v>
      </c>
      <c r="E870" s="95">
        <f t="shared" ca="1" si="120"/>
        <v>-0.20092420495629382</v>
      </c>
      <c r="F870" s="86">
        <f t="shared" ca="1" si="121"/>
        <v>1.0067242115842476</v>
      </c>
      <c r="G870" s="83">
        <f t="shared" ca="1" si="122"/>
        <v>-2.0092420495629382</v>
      </c>
      <c r="H870" s="84">
        <f t="shared" ca="1" si="123"/>
        <v>5.0336210579212377</v>
      </c>
      <c r="I870" s="98">
        <f t="shared" ca="1" si="124"/>
        <v>177.99075795043706</v>
      </c>
      <c r="J870" s="99">
        <f t="shared" ca="1" si="125"/>
        <v>85.033621057921238</v>
      </c>
    </row>
    <row r="871" spans="2:10" x14ac:dyDescent="0.2">
      <c r="B871" s="100">
        <v>853</v>
      </c>
      <c r="C871" s="83">
        <f t="shared" ca="1" si="126"/>
        <v>-0.32264285139561422</v>
      </c>
      <c r="D871" s="84">
        <f t="shared" ca="1" si="126"/>
        <v>2.3709133455745603</v>
      </c>
      <c r="E871" s="95">
        <f t="shared" ca="1" si="120"/>
        <v>-0.32264285139561422</v>
      </c>
      <c r="F871" s="86">
        <f t="shared" ca="1" si="121"/>
        <v>1.4673208007928502</v>
      </c>
      <c r="G871" s="83">
        <f t="shared" ca="1" si="122"/>
        <v>-3.2264285139561419</v>
      </c>
      <c r="H871" s="84">
        <f t="shared" ca="1" si="123"/>
        <v>7.3366040039642506</v>
      </c>
      <c r="I871" s="98">
        <f t="shared" ca="1" si="124"/>
        <v>176.77357148604386</v>
      </c>
      <c r="J871" s="99">
        <f t="shared" ca="1" si="125"/>
        <v>87.336604003964254</v>
      </c>
    </row>
    <row r="872" spans="2:10" x14ac:dyDescent="0.2">
      <c r="B872" s="100">
        <v>854</v>
      </c>
      <c r="C872" s="83">
        <f t="shared" ca="1" si="126"/>
        <v>0.16519763453801736</v>
      </c>
      <c r="D872" s="84">
        <f t="shared" ca="1" si="126"/>
        <v>0.13743023437131982</v>
      </c>
      <c r="E872" s="95">
        <f t="shared" ca="1" si="120"/>
        <v>0.16519763453801736</v>
      </c>
      <c r="F872" s="86">
        <f t="shared" ca="1" si="121"/>
        <v>0.21378316244467716</v>
      </c>
      <c r="G872" s="83">
        <f t="shared" ca="1" si="122"/>
        <v>1.6519763453801737</v>
      </c>
      <c r="H872" s="84">
        <f t="shared" ca="1" si="123"/>
        <v>1.0689158122233857</v>
      </c>
      <c r="I872" s="98">
        <f t="shared" ca="1" si="124"/>
        <v>181.65197634538018</v>
      </c>
      <c r="J872" s="99">
        <f t="shared" ca="1" si="125"/>
        <v>81.068915812223381</v>
      </c>
    </row>
    <row r="873" spans="2:10" x14ac:dyDescent="0.2">
      <c r="B873" s="100">
        <v>855</v>
      </c>
      <c r="C873" s="83">
        <f t="shared" ca="1" si="126"/>
        <v>-2.4393188527926295</v>
      </c>
      <c r="D873" s="84">
        <f t="shared" ca="1" si="126"/>
        <v>0.85935433162753927</v>
      </c>
      <c r="E873" s="95">
        <f t="shared" ca="1" si="120"/>
        <v>-2.4393188527926295</v>
      </c>
      <c r="F873" s="86">
        <f t="shared" ca="1" si="121"/>
        <v>-1.0938214515472056</v>
      </c>
      <c r="G873" s="83">
        <f t="shared" ca="1" si="122"/>
        <v>-24.393188527926295</v>
      </c>
      <c r="H873" s="84">
        <f t="shared" ca="1" si="123"/>
        <v>-5.4691072577360273</v>
      </c>
      <c r="I873" s="98">
        <f t="shared" ca="1" si="124"/>
        <v>155.6068114720737</v>
      </c>
      <c r="J873" s="99">
        <f t="shared" ca="1" si="125"/>
        <v>74.530892742263973</v>
      </c>
    </row>
    <row r="874" spans="2:10" x14ac:dyDescent="0.2">
      <c r="B874" s="100">
        <v>856</v>
      </c>
      <c r="C874" s="83">
        <f t="shared" ca="1" si="126"/>
        <v>0.39984003216249142</v>
      </c>
      <c r="D874" s="84">
        <f t="shared" ca="1" si="126"/>
        <v>1.3091834080925975</v>
      </c>
      <c r="E874" s="95">
        <f t="shared" ca="1" si="120"/>
        <v>0.39984003216249142</v>
      </c>
      <c r="F874" s="86">
        <f t="shared" ca="1" si="121"/>
        <v>1.214831983386653</v>
      </c>
      <c r="G874" s="83">
        <f t="shared" ca="1" si="122"/>
        <v>3.9984003216249144</v>
      </c>
      <c r="H874" s="84">
        <f t="shared" ca="1" si="123"/>
        <v>6.0741599169332652</v>
      </c>
      <c r="I874" s="98">
        <f t="shared" ca="1" si="124"/>
        <v>183.99840032162493</v>
      </c>
      <c r="J874" s="99">
        <f t="shared" ca="1" si="125"/>
        <v>86.074159916933269</v>
      </c>
    </row>
    <row r="875" spans="2:10" x14ac:dyDescent="0.2">
      <c r="B875" s="100">
        <v>857</v>
      </c>
      <c r="C875" s="83">
        <f t="shared" ca="1" si="126"/>
        <v>-4.1153767933370923E-2</v>
      </c>
      <c r="D875" s="84">
        <f t="shared" ca="1" si="126"/>
        <v>0.10028430481665972</v>
      </c>
      <c r="E875" s="95">
        <f t="shared" ca="1" si="120"/>
        <v>-4.1153767933370923E-2</v>
      </c>
      <c r="F875" s="86">
        <f t="shared" ca="1" si="121"/>
        <v>4.2809680982075382E-2</v>
      </c>
      <c r="G875" s="83">
        <f t="shared" ca="1" si="122"/>
        <v>-0.41153767933370922</v>
      </c>
      <c r="H875" s="84">
        <f t="shared" ca="1" si="123"/>
        <v>0.21404840491037691</v>
      </c>
      <c r="I875" s="98">
        <f t="shared" ca="1" si="124"/>
        <v>179.58846232066628</v>
      </c>
      <c r="J875" s="99">
        <f t="shared" ca="1" si="125"/>
        <v>80.214048404910372</v>
      </c>
    </row>
    <row r="876" spans="2:10" x14ac:dyDescent="0.2">
      <c r="B876" s="100">
        <v>858</v>
      </c>
      <c r="C876" s="83">
        <f t="shared" ca="1" si="126"/>
        <v>-0.97724327430907176</v>
      </c>
      <c r="D876" s="84">
        <f t="shared" ca="1" si="126"/>
        <v>0.5860479800456746</v>
      </c>
      <c r="E876" s="95">
        <f t="shared" ca="1" si="120"/>
        <v>-0.97724327430907176</v>
      </c>
      <c r="F876" s="86">
        <f t="shared" ca="1" si="121"/>
        <v>-0.26554832149752083</v>
      </c>
      <c r="G876" s="83">
        <f t="shared" ca="1" si="122"/>
        <v>-9.7724327430907181</v>
      </c>
      <c r="H876" s="84">
        <f t="shared" ca="1" si="123"/>
        <v>-1.3277416074876043</v>
      </c>
      <c r="I876" s="98">
        <f t="shared" ca="1" si="124"/>
        <v>170.22756725690928</v>
      </c>
      <c r="J876" s="99">
        <f t="shared" ca="1" si="125"/>
        <v>78.67225839251239</v>
      </c>
    </row>
    <row r="877" spans="2:10" x14ac:dyDescent="0.2">
      <c r="B877" s="100">
        <v>859</v>
      </c>
      <c r="C877" s="83">
        <f t="shared" ca="1" si="126"/>
        <v>-3.0469259938047302E-2</v>
      </c>
      <c r="D877" s="84">
        <f t="shared" ca="1" si="126"/>
        <v>-0.40643409948593939</v>
      </c>
      <c r="E877" s="95">
        <f t="shared" ca="1" si="120"/>
        <v>-3.0469259938047302E-2</v>
      </c>
      <c r="F877" s="86">
        <f t="shared" ca="1" si="121"/>
        <v>-0.31158048519644316</v>
      </c>
      <c r="G877" s="83">
        <f t="shared" ca="1" si="122"/>
        <v>-0.30469259938047299</v>
      </c>
      <c r="H877" s="84">
        <f t="shared" ca="1" si="123"/>
        <v>-1.5579024259822158</v>
      </c>
      <c r="I877" s="98">
        <f t="shared" ca="1" si="124"/>
        <v>179.69530740061953</v>
      </c>
      <c r="J877" s="99">
        <f t="shared" ca="1" si="125"/>
        <v>78.442097574017779</v>
      </c>
    </row>
    <row r="878" spans="2:10" x14ac:dyDescent="0.2">
      <c r="B878" s="100">
        <v>860</v>
      </c>
      <c r="C878" s="83">
        <f t="shared" ca="1" si="126"/>
        <v>0.46240738416387805</v>
      </c>
      <c r="D878" s="84">
        <f t="shared" ca="1" si="126"/>
        <v>-1.2716855758595569</v>
      </c>
      <c r="E878" s="95">
        <f t="shared" ca="1" si="120"/>
        <v>0.46240738416387805</v>
      </c>
      <c r="F878" s="86">
        <f t="shared" ca="1" si="121"/>
        <v>-0.58447998344641783</v>
      </c>
      <c r="G878" s="83">
        <f t="shared" ca="1" si="122"/>
        <v>4.624073841638781</v>
      </c>
      <c r="H878" s="84">
        <f t="shared" ca="1" si="123"/>
        <v>-2.9223999172320889</v>
      </c>
      <c r="I878" s="98">
        <f t="shared" ca="1" si="124"/>
        <v>184.62407384163879</v>
      </c>
      <c r="J878" s="99">
        <f t="shared" ca="1" si="125"/>
        <v>77.077600082767916</v>
      </c>
    </row>
    <row r="879" spans="2:10" x14ac:dyDescent="0.2">
      <c r="B879" s="100">
        <v>861</v>
      </c>
      <c r="C879" s="83">
        <f t="shared" ref="C879:D898" ca="1" si="127">SQRT(-2*LN(RAND()))*COS(2*PI()*RAND())</f>
        <v>0.41679498594968378</v>
      </c>
      <c r="D879" s="84">
        <f t="shared" ca="1" si="127"/>
        <v>-1.550814432777998</v>
      </c>
      <c r="E879" s="95">
        <f t="shared" ca="1" si="120"/>
        <v>0.41679498594968378</v>
      </c>
      <c r="F879" s="86">
        <f t="shared" ca="1" si="121"/>
        <v>-0.81574653759875626</v>
      </c>
      <c r="G879" s="83">
        <f t="shared" ca="1" si="122"/>
        <v>4.1679498594968383</v>
      </c>
      <c r="H879" s="84">
        <f t="shared" ca="1" si="123"/>
        <v>-4.0787326879937815</v>
      </c>
      <c r="I879" s="98">
        <f t="shared" ca="1" si="124"/>
        <v>184.16794985949684</v>
      </c>
      <c r="J879" s="99">
        <f t="shared" ca="1" si="125"/>
        <v>75.921267312006222</v>
      </c>
    </row>
    <row r="880" spans="2:10" x14ac:dyDescent="0.2">
      <c r="B880" s="100">
        <v>862</v>
      </c>
      <c r="C880" s="83">
        <f t="shared" ca="1" si="127"/>
        <v>-0.39510705238278654</v>
      </c>
      <c r="D880" s="84">
        <f t="shared" ca="1" si="127"/>
        <v>-0.70539839286716333</v>
      </c>
      <c r="E880" s="95">
        <f t="shared" ca="1" si="120"/>
        <v>-0.39510705238278654</v>
      </c>
      <c r="F880" s="86">
        <f t="shared" ca="1" si="121"/>
        <v>-0.78033015029495045</v>
      </c>
      <c r="G880" s="83">
        <f t="shared" ca="1" si="122"/>
        <v>-3.9510705238278652</v>
      </c>
      <c r="H880" s="84">
        <f t="shared" ca="1" si="123"/>
        <v>-3.9016507514747523</v>
      </c>
      <c r="I880" s="98">
        <f t="shared" ca="1" si="124"/>
        <v>176.04892947617213</v>
      </c>
      <c r="J880" s="99">
        <f t="shared" ca="1" si="125"/>
        <v>76.098349248525253</v>
      </c>
    </row>
    <row r="881" spans="2:10" x14ac:dyDescent="0.2">
      <c r="B881" s="100">
        <v>863</v>
      </c>
      <c r="C881" s="83">
        <f t="shared" ca="1" si="127"/>
        <v>-1.2815780102559344</v>
      </c>
      <c r="D881" s="84">
        <f t="shared" ca="1" si="127"/>
        <v>1.4582781088814911</v>
      </c>
      <c r="E881" s="95">
        <f t="shared" ca="1" si="120"/>
        <v>-1.2815780102559344</v>
      </c>
      <c r="F881" s="86">
        <f t="shared" ca="1" si="121"/>
        <v>0.14431426716964457</v>
      </c>
      <c r="G881" s="83">
        <f t="shared" ca="1" si="122"/>
        <v>-12.815780102559344</v>
      </c>
      <c r="H881" s="84">
        <f t="shared" ca="1" si="123"/>
        <v>0.72157133584822286</v>
      </c>
      <c r="I881" s="98">
        <f t="shared" ca="1" si="124"/>
        <v>167.18421989744064</v>
      </c>
      <c r="J881" s="99">
        <f t="shared" ca="1" si="125"/>
        <v>80.721571335848225</v>
      </c>
    </row>
    <row r="882" spans="2:10" x14ac:dyDescent="0.2">
      <c r="B882" s="100">
        <v>864</v>
      </c>
      <c r="C882" s="83">
        <f t="shared" ca="1" si="127"/>
        <v>-0.71997091505440969</v>
      </c>
      <c r="D882" s="84">
        <f t="shared" ca="1" si="127"/>
        <v>0.76196553521945287</v>
      </c>
      <c r="E882" s="95">
        <f t="shared" ca="1" si="120"/>
        <v>-0.71997091505440969</v>
      </c>
      <c r="F882" s="86">
        <f t="shared" ca="1" si="121"/>
        <v>4.0172592940520113E-2</v>
      </c>
      <c r="G882" s="83">
        <f t="shared" ca="1" si="122"/>
        <v>-7.1997091505440967</v>
      </c>
      <c r="H882" s="84">
        <f t="shared" ca="1" si="123"/>
        <v>0.20086296470260057</v>
      </c>
      <c r="I882" s="98">
        <f t="shared" ca="1" si="124"/>
        <v>172.80029084945591</v>
      </c>
      <c r="J882" s="99">
        <f t="shared" ca="1" si="125"/>
        <v>80.200862964702594</v>
      </c>
    </row>
    <row r="883" spans="2:10" x14ac:dyDescent="0.2">
      <c r="B883" s="100">
        <v>865</v>
      </c>
      <c r="C883" s="83">
        <f t="shared" ca="1" si="127"/>
        <v>-0.40092317311016645</v>
      </c>
      <c r="D883" s="84">
        <f t="shared" ca="1" si="127"/>
        <v>-1.4473910474332345</v>
      </c>
      <c r="E883" s="95">
        <f t="shared" ca="1" si="120"/>
        <v>-0.40092317311016645</v>
      </c>
      <c r="F883" s="86">
        <f t="shared" ca="1" si="121"/>
        <v>-1.314290178512928</v>
      </c>
      <c r="G883" s="83">
        <f t="shared" ca="1" si="122"/>
        <v>-4.0092317311016643</v>
      </c>
      <c r="H883" s="84">
        <f t="shared" ca="1" si="123"/>
        <v>-6.5714508925646395</v>
      </c>
      <c r="I883" s="98">
        <f t="shared" ca="1" si="124"/>
        <v>175.99076826889834</v>
      </c>
      <c r="J883" s="99">
        <f t="shared" ca="1" si="125"/>
        <v>73.428549107435359</v>
      </c>
    </row>
    <row r="884" spans="2:10" x14ac:dyDescent="0.2">
      <c r="B884" s="100">
        <v>866</v>
      </c>
      <c r="C884" s="83">
        <f t="shared" ca="1" si="127"/>
        <v>0.81210741396923081</v>
      </c>
      <c r="D884" s="84">
        <f t="shared" ca="1" si="127"/>
        <v>-0.84421145093282923</v>
      </c>
      <c r="E884" s="95">
        <f t="shared" ca="1" si="120"/>
        <v>0.81210741396923081</v>
      </c>
      <c r="F884" s="86">
        <f t="shared" ca="1" si="121"/>
        <v>-3.4412375760849767E-2</v>
      </c>
      <c r="G884" s="83">
        <f t="shared" ca="1" si="122"/>
        <v>8.1210741396923076</v>
      </c>
      <c r="H884" s="84">
        <f t="shared" ca="1" si="123"/>
        <v>-0.17206187880424884</v>
      </c>
      <c r="I884" s="98">
        <f t="shared" ca="1" si="124"/>
        <v>188.1210741396923</v>
      </c>
      <c r="J884" s="99">
        <f t="shared" ca="1" si="125"/>
        <v>79.827938121195757</v>
      </c>
    </row>
    <row r="885" spans="2:10" x14ac:dyDescent="0.2">
      <c r="B885" s="100">
        <v>867</v>
      </c>
      <c r="C885" s="83">
        <f t="shared" ca="1" si="127"/>
        <v>0.70638379374934968</v>
      </c>
      <c r="D885" s="84">
        <f t="shared" ca="1" si="127"/>
        <v>0.49479534330733266</v>
      </c>
      <c r="E885" s="95">
        <f t="shared" ca="1" si="120"/>
        <v>0.70638379374934968</v>
      </c>
      <c r="F885" s="86">
        <f t="shared" ca="1" si="121"/>
        <v>0.84782320872510519</v>
      </c>
      <c r="G885" s="83">
        <f t="shared" ca="1" si="122"/>
        <v>7.0638379374934965</v>
      </c>
      <c r="H885" s="84">
        <f t="shared" ca="1" si="123"/>
        <v>4.2391160436255255</v>
      </c>
      <c r="I885" s="98">
        <f t="shared" ca="1" si="124"/>
        <v>187.0638379374935</v>
      </c>
      <c r="J885" s="99">
        <f t="shared" ca="1" si="125"/>
        <v>84.239116043625529</v>
      </c>
    </row>
    <row r="886" spans="2:10" x14ac:dyDescent="0.2">
      <c r="B886" s="100">
        <v>868</v>
      </c>
      <c r="C886" s="83">
        <f t="shared" ca="1" si="127"/>
        <v>9.094245930090171E-2</v>
      </c>
      <c r="D886" s="84">
        <f t="shared" ca="1" si="127"/>
        <v>2.6667663931223333</v>
      </c>
      <c r="E886" s="95">
        <f t="shared" ca="1" si="120"/>
        <v>9.094245930090171E-2</v>
      </c>
      <c r="F886" s="86">
        <f t="shared" ca="1" si="121"/>
        <v>1.9681118547232821</v>
      </c>
      <c r="G886" s="83">
        <f t="shared" ca="1" si="122"/>
        <v>0.90942459300901712</v>
      </c>
      <c r="H886" s="84">
        <f t="shared" ca="1" si="123"/>
        <v>9.8405592736164103</v>
      </c>
      <c r="I886" s="98">
        <f t="shared" ca="1" si="124"/>
        <v>180.90942459300902</v>
      </c>
      <c r="J886" s="99">
        <f t="shared" ca="1" si="125"/>
        <v>89.840559273616407</v>
      </c>
    </row>
    <row r="887" spans="2:10" x14ac:dyDescent="0.2">
      <c r="B887" s="100">
        <v>869</v>
      </c>
      <c r="C887" s="83">
        <f t="shared" ca="1" si="127"/>
        <v>-0.81878521637086232</v>
      </c>
      <c r="D887" s="84">
        <f t="shared" ca="1" si="127"/>
        <v>0.33546419866472604</v>
      </c>
      <c r="E887" s="95">
        <f t="shared" ca="1" si="120"/>
        <v>-0.81878521637086232</v>
      </c>
      <c r="F887" s="86">
        <f t="shared" ca="1" si="121"/>
        <v>-0.33358029494934149</v>
      </c>
      <c r="G887" s="83">
        <f t="shared" ca="1" si="122"/>
        <v>-8.187852163708623</v>
      </c>
      <c r="H887" s="84">
        <f t="shared" ca="1" si="123"/>
        <v>-1.6679014747467074</v>
      </c>
      <c r="I887" s="98">
        <f t="shared" ca="1" si="124"/>
        <v>171.81214783629139</v>
      </c>
      <c r="J887" s="99">
        <f t="shared" ca="1" si="125"/>
        <v>78.332098525253286</v>
      </c>
    </row>
    <row r="888" spans="2:10" x14ac:dyDescent="0.2">
      <c r="B888" s="100">
        <v>870</v>
      </c>
      <c r="C888" s="83">
        <f t="shared" ca="1" si="127"/>
        <v>-1.0363967040287814</v>
      </c>
      <c r="D888" s="84">
        <f t="shared" ca="1" si="127"/>
        <v>-5.4345330464351818E-2</v>
      </c>
      <c r="E888" s="95">
        <f t="shared" ca="1" si="120"/>
        <v>-1.0363967040287814</v>
      </c>
      <c r="F888" s="86">
        <f t="shared" ca="1" si="121"/>
        <v>-0.76428802161381471</v>
      </c>
      <c r="G888" s="83">
        <f t="shared" ca="1" si="122"/>
        <v>-10.363967040287815</v>
      </c>
      <c r="H888" s="84">
        <f t="shared" ca="1" si="123"/>
        <v>-3.8214401080690736</v>
      </c>
      <c r="I888" s="98">
        <f t="shared" ca="1" si="124"/>
        <v>169.6360329597122</v>
      </c>
      <c r="J888" s="99">
        <f t="shared" ca="1" si="125"/>
        <v>76.178559891930931</v>
      </c>
    </row>
    <row r="889" spans="2:10" x14ac:dyDescent="0.2">
      <c r="B889" s="100">
        <v>871</v>
      </c>
      <c r="C889" s="83">
        <f t="shared" ca="1" si="127"/>
        <v>-0.56960823544114536</v>
      </c>
      <c r="D889" s="84">
        <f t="shared" ca="1" si="127"/>
        <v>2.1277996175565255</v>
      </c>
      <c r="E889" s="95">
        <f t="shared" ca="1" si="120"/>
        <v>-0.56960823544114536</v>
      </c>
      <c r="F889" s="86">
        <f t="shared" ca="1" si="121"/>
        <v>1.1208271030972758</v>
      </c>
      <c r="G889" s="83">
        <f t="shared" ca="1" si="122"/>
        <v>-5.6960823544114536</v>
      </c>
      <c r="H889" s="84">
        <f t="shared" ca="1" si="123"/>
        <v>5.6041355154863792</v>
      </c>
      <c r="I889" s="98">
        <f t="shared" ca="1" si="124"/>
        <v>174.30391764558854</v>
      </c>
      <c r="J889" s="99">
        <f t="shared" ca="1" si="125"/>
        <v>85.604135515486377</v>
      </c>
    </row>
    <row r="890" spans="2:10" x14ac:dyDescent="0.2">
      <c r="B890" s="100">
        <v>872</v>
      </c>
      <c r="C890" s="83">
        <f t="shared" ca="1" si="127"/>
        <v>-0.97161650262784538</v>
      </c>
      <c r="D890" s="84">
        <f t="shared" ca="1" si="127"/>
        <v>0.13182796480983103</v>
      </c>
      <c r="E890" s="95">
        <f t="shared" ca="1" si="120"/>
        <v>-0.97161650262784538</v>
      </c>
      <c r="F890" s="86">
        <f t="shared" ca="1" si="121"/>
        <v>-0.58598755428250437</v>
      </c>
      <c r="G890" s="83">
        <f t="shared" ca="1" si="122"/>
        <v>-9.7161650262784534</v>
      </c>
      <c r="H890" s="84">
        <f t="shared" ca="1" si="123"/>
        <v>-2.9299377714125221</v>
      </c>
      <c r="I890" s="98">
        <f t="shared" ca="1" si="124"/>
        <v>170.28383497372155</v>
      </c>
      <c r="J890" s="99">
        <f t="shared" ca="1" si="125"/>
        <v>77.070062228587474</v>
      </c>
    </row>
    <row r="891" spans="2:10" x14ac:dyDescent="0.2">
      <c r="B891" s="100">
        <v>873</v>
      </c>
      <c r="C891" s="83">
        <f t="shared" ca="1" si="127"/>
        <v>0.26864504269190781</v>
      </c>
      <c r="D891" s="84">
        <f t="shared" ca="1" si="127"/>
        <v>-1.4579029717084728</v>
      </c>
      <c r="E891" s="95">
        <f t="shared" ca="1" si="120"/>
        <v>0.26864504269190781</v>
      </c>
      <c r="F891" s="86">
        <f t="shared" ca="1" si="121"/>
        <v>-0.85309944293726359</v>
      </c>
      <c r="G891" s="83">
        <f t="shared" ca="1" si="122"/>
        <v>2.6864504269190781</v>
      </c>
      <c r="H891" s="84">
        <f t="shared" ca="1" si="123"/>
        <v>-4.2654972146863184</v>
      </c>
      <c r="I891" s="98">
        <f t="shared" ca="1" si="124"/>
        <v>182.68645042691907</v>
      </c>
      <c r="J891" s="99">
        <f t="shared" ca="1" si="125"/>
        <v>75.73450278531368</v>
      </c>
    </row>
    <row r="892" spans="2:10" x14ac:dyDescent="0.2">
      <c r="B892" s="100">
        <v>874</v>
      </c>
      <c r="C892" s="83">
        <f t="shared" ca="1" si="127"/>
        <v>9.0337738480471941E-2</v>
      </c>
      <c r="D892" s="84">
        <f t="shared" ca="1" si="127"/>
        <v>-1.6088637026507155</v>
      </c>
      <c r="E892" s="95">
        <f t="shared" ca="1" si="120"/>
        <v>9.0337738480471941E-2</v>
      </c>
      <c r="F892" s="86">
        <f t="shared" ca="1" si="121"/>
        <v>-1.0857220814397226</v>
      </c>
      <c r="G892" s="83">
        <f t="shared" ca="1" si="122"/>
        <v>0.90337738480471941</v>
      </c>
      <c r="H892" s="84">
        <f t="shared" ca="1" si="123"/>
        <v>-5.4286104071986134</v>
      </c>
      <c r="I892" s="98">
        <f t="shared" ca="1" si="124"/>
        <v>180.90337738480471</v>
      </c>
      <c r="J892" s="99">
        <f t="shared" ca="1" si="125"/>
        <v>74.571389592801381</v>
      </c>
    </row>
    <row r="893" spans="2:10" x14ac:dyDescent="0.2">
      <c r="B893" s="100">
        <v>875</v>
      </c>
      <c r="C893" s="83">
        <f t="shared" ca="1" si="127"/>
        <v>7.8265111238911556E-3</v>
      </c>
      <c r="D893" s="84">
        <f t="shared" ca="1" si="127"/>
        <v>-0.74468997727244302</v>
      </c>
      <c r="E893" s="95">
        <f t="shared" ca="1" si="120"/>
        <v>7.8265111238911556E-3</v>
      </c>
      <c r="F893" s="86">
        <f t="shared" ca="1" si="121"/>
        <v>-0.52633645962771158</v>
      </c>
      <c r="G893" s="83">
        <f t="shared" ca="1" si="122"/>
        <v>7.8265111238911556E-2</v>
      </c>
      <c r="H893" s="84">
        <f t="shared" ca="1" si="123"/>
        <v>-2.6316822981385579</v>
      </c>
      <c r="I893" s="98">
        <f t="shared" ca="1" si="124"/>
        <v>180.07826511123892</v>
      </c>
      <c r="J893" s="99">
        <f t="shared" ca="1" si="125"/>
        <v>77.368317701861443</v>
      </c>
    </row>
    <row r="894" spans="2:10" x14ac:dyDescent="0.2">
      <c r="B894" s="100">
        <v>876</v>
      </c>
      <c r="C894" s="83">
        <f t="shared" ca="1" si="127"/>
        <v>1.240246259615686</v>
      </c>
      <c r="D894" s="84">
        <f t="shared" ca="1" si="127"/>
        <v>-0.8124529046202017</v>
      </c>
      <c r="E894" s="95">
        <f t="shared" ca="1" si="120"/>
        <v>1.240246259615686</v>
      </c>
      <c r="F894" s="86">
        <f t="shared" ca="1" si="121"/>
        <v>0.28796495474028816</v>
      </c>
      <c r="G894" s="83">
        <f t="shared" ca="1" si="122"/>
        <v>12.402462596156861</v>
      </c>
      <c r="H894" s="84">
        <f t="shared" ca="1" si="123"/>
        <v>1.4398247737014409</v>
      </c>
      <c r="I894" s="98">
        <f t="shared" ca="1" si="124"/>
        <v>192.40246259615685</v>
      </c>
      <c r="J894" s="99">
        <f t="shared" ca="1" si="125"/>
        <v>81.439824773701446</v>
      </c>
    </row>
    <row r="895" spans="2:10" x14ac:dyDescent="0.2">
      <c r="B895" s="100">
        <v>877</v>
      </c>
      <c r="C895" s="83">
        <f t="shared" ca="1" si="127"/>
        <v>-0.92955857442958978</v>
      </c>
      <c r="D895" s="84">
        <f t="shared" ca="1" si="127"/>
        <v>0.99440552647482372</v>
      </c>
      <c r="E895" s="95">
        <f t="shared" ca="1" si="120"/>
        <v>-0.92955857442958978</v>
      </c>
      <c r="F895" s="86">
        <f t="shared" ca="1" si="121"/>
        <v>5.9456587526029669E-2</v>
      </c>
      <c r="G895" s="83">
        <f t="shared" ca="1" si="122"/>
        <v>-9.2955857442958987</v>
      </c>
      <c r="H895" s="84">
        <f t="shared" ca="1" si="123"/>
        <v>0.29728293763014835</v>
      </c>
      <c r="I895" s="98">
        <f t="shared" ca="1" si="124"/>
        <v>170.70441425570411</v>
      </c>
      <c r="J895" s="99">
        <f t="shared" ca="1" si="125"/>
        <v>80.297282937630143</v>
      </c>
    </row>
    <row r="896" spans="2:10" x14ac:dyDescent="0.2">
      <c r="B896" s="100">
        <v>878</v>
      </c>
      <c r="C896" s="83">
        <f t="shared" ca="1" si="127"/>
        <v>1.8249939347419935</v>
      </c>
      <c r="D896" s="84">
        <f t="shared" ca="1" si="127"/>
        <v>0.28832409294599715</v>
      </c>
      <c r="E896" s="95">
        <f t="shared" ca="1" si="120"/>
        <v>1.8249939347419935</v>
      </c>
      <c r="F896" s="86">
        <f t="shared" ca="1" si="121"/>
        <v>1.483400341719233</v>
      </c>
      <c r="G896" s="83">
        <f t="shared" ca="1" si="122"/>
        <v>18.249939347419936</v>
      </c>
      <c r="H896" s="84">
        <f t="shared" ca="1" si="123"/>
        <v>7.4170017085961648</v>
      </c>
      <c r="I896" s="98">
        <f t="shared" ca="1" si="124"/>
        <v>198.24993934741994</v>
      </c>
      <c r="J896" s="99">
        <f t="shared" ca="1" si="125"/>
        <v>87.41700170859616</v>
      </c>
    </row>
    <row r="897" spans="2:10" x14ac:dyDescent="0.2">
      <c r="B897" s="100">
        <v>879</v>
      </c>
      <c r="C897" s="83">
        <f t="shared" ca="1" si="127"/>
        <v>1.1847314615253621</v>
      </c>
      <c r="D897" s="84">
        <f t="shared" ca="1" si="127"/>
        <v>0.99586734063504567</v>
      </c>
      <c r="E897" s="95">
        <f t="shared" ca="1" si="120"/>
        <v>1.1847314615253621</v>
      </c>
      <c r="F897" s="86">
        <f t="shared" ca="1" si="121"/>
        <v>1.5405035568146015</v>
      </c>
      <c r="G897" s="83">
        <f t="shared" ca="1" si="122"/>
        <v>11.847314615253621</v>
      </c>
      <c r="H897" s="84">
        <f t="shared" ca="1" si="123"/>
        <v>7.7025177840730077</v>
      </c>
      <c r="I897" s="98">
        <f t="shared" ca="1" si="124"/>
        <v>191.84731461525362</v>
      </c>
      <c r="J897" s="99">
        <f t="shared" ca="1" si="125"/>
        <v>87.702517784073009</v>
      </c>
    </row>
    <row r="898" spans="2:10" x14ac:dyDescent="0.2">
      <c r="B898" s="100">
        <v>880</v>
      </c>
      <c r="C898" s="83">
        <f t="shared" ca="1" si="127"/>
        <v>1.3323012966063197</v>
      </c>
      <c r="D898" s="84">
        <f t="shared" ca="1" si="127"/>
        <v>0.14229775929533098</v>
      </c>
      <c r="E898" s="95">
        <f t="shared" ca="1" si="120"/>
        <v>1.3323012966063197</v>
      </c>
      <c r="F898" s="86">
        <f t="shared" ca="1" si="121"/>
        <v>1.0342318339793861</v>
      </c>
      <c r="G898" s="83">
        <f t="shared" ca="1" si="122"/>
        <v>13.323012966063196</v>
      </c>
      <c r="H898" s="84">
        <f t="shared" ca="1" si="123"/>
        <v>5.1711591698969306</v>
      </c>
      <c r="I898" s="98">
        <f t="shared" ca="1" si="124"/>
        <v>193.3230129660632</v>
      </c>
      <c r="J898" s="99">
        <f t="shared" ca="1" si="125"/>
        <v>85.171159169896924</v>
      </c>
    </row>
    <row r="899" spans="2:10" x14ac:dyDescent="0.2">
      <c r="B899" s="100">
        <v>881</v>
      </c>
      <c r="C899" s="83">
        <f t="shared" ref="C899:D918" ca="1" si="128">SQRT(-2*LN(RAND()))*COS(2*PI()*RAND())</f>
        <v>-4.1085537824294048E-2</v>
      </c>
      <c r="D899" s="84">
        <f t="shared" ca="1" si="128"/>
        <v>0.1761292174227837</v>
      </c>
      <c r="E899" s="95">
        <f t="shared" ca="1" si="120"/>
        <v>-4.1085537824294048E-2</v>
      </c>
      <c r="F899" s="86">
        <f t="shared" ca="1" si="121"/>
        <v>9.7021543563001397E-2</v>
      </c>
      <c r="G899" s="83">
        <f t="shared" ca="1" si="122"/>
        <v>-0.41085537824294049</v>
      </c>
      <c r="H899" s="84">
        <f t="shared" ca="1" si="123"/>
        <v>0.485107717815007</v>
      </c>
      <c r="I899" s="98">
        <f t="shared" ca="1" si="124"/>
        <v>179.58914462175707</v>
      </c>
      <c r="J899" s="99">
        <f t="shared" ca="1" si="125"/>
        <v>80.485107717815012</v>
      </c>
    </row>
    <row r="900" spans="2:10" x14ac:dyDescent="0.2">
      <c r="B900" s="100">
        <v>882</v>
      </c>
      <c r="C900" s="83">
        <f t="shared" ca="1" si="128"/>
        <v>0.3724851865281486</v>
      </c>
      <c r="D900" s="84">
        <f t="shared" ca="1" si="128"/>
        <v>0.13250076069496591</v>
      </c>
      <c r="E900" s="95">
        <f t="shared" ca="1" si="120"/>
        <v>0.3724851865281486</v>
      </c>
      <c r="F900" s="86">
        <f t="shared" ca="1" si="121"/>
        <v>0.35536410049276224</v>
      </c>
      <c r="G900" s="83">
        <f t="shared" ca="1" si="122"/>
        <v>3.7248518652814862</v>
      </c>
      <c r="H900" s="84">
        <f t="shared" ca="1" si="123"/>
        <v>1.7768205024638113</v>
      </c>
      <c r="I900" s="98">
        <f t="shared" ca="1" si="124"/>
        <v>183.72485186528149</v>
      </c>
      <c r="J900" s="99">
        <f t="shared" ca="1" si="125"/>
        <v>81.776820502463806</v>
      </c>
    </row>
    <row r="901" spans="2:10" x14ac:dyDescent="0.2">
      <c r="B901" s="100">
        <v>883</v>
      </c>
      <c r="C901" s="83">
        <f t="shared" ca="1" si="128"/>
        <v>1.2279756985396961</v>
      </c>
      <c r="D901" s="84">
        <f t="shared" ca="1" si="128"/>
        <v>-2.223274318650589</v>
      </c>
      <c r="E901" s="95">
        <f t="shared" ca="1" si="120"/>
        <v>1.2279756985396961</v>
      </c>
      <c r="F901" s="86">
        <f t="shared" ca="1" si="121"/>
        <v>-0.72815245338826773</v>
      </c>
      <c r="G901" s="83">
        <f t="shared" ca="1" si="122"/>
        <v>12.279756985396961</v>
      </c>
      <c r="H901" s="84">
        <f t="shared" ca="1" si="123"/>
        <v>-3.6407622669413389</v>
      </c>
      <c r="I901" s="98">
        <f t="shared" ca="1" si="124"/>
        <v>192.27975698539697</v>
      </c>
      <c r="J901" s="99">
        <f t="shared" ca="1" si="125"/>
        <v>76.359237733058663</v>
      </c>
    </row>
    <row r="902" spans="2:10" x14ac:dyDescent="0.2">
      <c r="B902" s="100">
        <v>884</v>
      </c>
      <c r="C902" s="83">
        <f t="shared" ca="1" si="128"/>
        <v>-0.23885906794274916</v>
      </c>
      <c r="D902" s="84">
        <f t="shared" ca="1" si="128"/>
        <v>1.1350381462392409</v>
      </c>
      <c r="E902" s="95">
        <f t="shared" ca="1" si="120"/>
        <v>-0.23885906794274916</v>
      </c>
      <c r="F902" s="86">
        <f t="shared" ca="1" si="121"/>
        <v>0.64337802094342478</v>
      </c>
      <c r="G902" s="83">
        <f t="shared" ca="1" si="122"/>
        <v>-2.3885906794274918</v>
      </c>
      <c r="H902" s="84">
        <f t="shared" ca="1" si="123"/>
        <v>3.2168901047171241</v>
      </c>
      <c r="I902" s="98">
        <f t="shared" ca="1" si="124"/>
        <v>177.61140932057251</v>
      </c>
      <c r="J902" s="99">
        <f t="shared" ca="1" si="125"/>
        <v>83.216890104717123</v>
      </c>
    </row>
    <row r="903" spans="2:10" x14ac:dyDescent="0.2">
      <c r="B903" s="100">
        <v>885</v>
      </c>
      <c r="C903" s="83">
        <f t="shared" ca="1" si="128"/>
        <v>0.53965878456003824</v>
      </c>
      <c r="D903" s="84">
        <f t="shared" ca="1" si="128"/>
        <v>-0.77269874488292467</v>
      </c>
      <c r="E903" s="95">
        <f t="shared" ca="1" si="120"/>
        <v>0.53965878456003824</v>
      </c>
      <c r="F903" s="86">
        <f t="shared" ca="1" si="121"/>
        <v>-0.17405612914860291</v>
      </c>
      <c r="G903" s="83">
        <f t="shared" ca="1" si="122"/>
        <v>5.3965878456003828</v>
      </c>
      <c r="H903" s="84">
        <f t="shared" ca="1" si="123"/>
        <v>-0.87028064574301456</v>
      </c>
      <c r="I903" s="98">
        <f t="shared" ca="1" si="124"/>
        <v>185.39658784560038</v>
      </c>
      <c r="J903" s="99">
        <f t="shared" ca="1" si="125"/>
        <v>79.129719354256991</v>
      </c>
    </row>
    <row r="904" spans="2:10" x14ac:dyDescent="0.2">
      <c r="B904" s="100">
        <v>886</v>
      </c>
      <c r="C904" s="83">
        <f t="shared" ca="1" si="128"/>
        <v>-0.17139067946380787</v>
      </c>
      <c r="D904" s="84">
        <f t="shared" ca="1" si="128"/>
        <v>-1.2229974106385892</v>
      </c>
      <c r="E904" s="95">
        <f t="shared" ca="1" si="120"/>
        <v>-0.17139067946380787</v>
      </c>
      <c r="F904" s="86">
        <f t="shared" ca="1" si="121"/>
        <v>-0.99336832326153701</v>
      </c>
      <c r="G904" s="83">
        <f t="shared" ca="1" si="122"/>
        <v>-1.7139067946380786</v>
      </c>
      <c r="H904" s="84">
        <f t="shared" ca="1" si="123"/>
        <v>-4.9668416163076854</v>
      </c>
      <c r="I904" s="98">
        <f t="shared" ca="1" si="124"/>
        <v>178.28609320536191</v>
      </c>
      <c r="J904" s="99">
        <f t="shared" ca="1" si="125"/>
        <v>75.03315838369231</v>
      </c>
    </row>
    <row r="905" spans="2:10" x14ac:dyDescent="0.2">
      <c r="B905" s="100">
        <v>887</v>
      </c>
      <c r="C905" s="83">
        <f t="shared" ca="1" si="128"/>
        <v>-0.11158348477409182</v>
      </c>
      <c r="D905" s="84">
        <f t="shared" ca="1" si="128"/>
        <v>1.432262555276846</v>
      </c>
      <c r="E905" s="95">
        <f t="shared" ca="1" si="120"/>
        <v>-0.11158348477409182</v>
      </c>
      <c r="F905" s="86">
        <f t="shared" ca="1" si="121"/>
        <v>0.94473161359728497</v>
      </c>
      <c r="G905" s="83">
        <f t="shared" ca="1" si="122"/>
        <v>-1.1158348477409181</v>
      </c>
      <c r="H905" s="84">
        <f t="shared" ca="1" si="123"/>
        <v>4.7236580679864248</v>
      </c>
      <c r="I905" s="98">
        <f t="shared" ca="1" si="124"/>
        <v>178.88416515225907</v>
      </c>
      <c r="J905" s="99">
        <f t="shared" ca="1" si="125"/>
        <v>84.72365806798642</v>
      </c>
    </row>
    <row r="906" spans="2:10" x14ac:dyDescent="0.2">
      <c r="B906" s="100">
        <v>888</v>
      </c>
      <c r="C906" s="83">
        <f t="shared" ca="1" si="128"/>
        <v>-7.4375045348713142E-2</v>
      </c>
      <c r="D906" s="84">
        <f t="shared" ca="1" si="128"/>
        <v>1.0244128160186359</v>
      </c>
      <c r="E906" s="95">
        <f t="shared" ca="1" si="120"/>
        <v>-7.4375045348713142E-2</v>
      </c>
      <c r="F906" s="86">
        <f t="shared" ca="1" si="121"/>
        <v>0.67951454894381302</v>
      </c>
      <c r="G906" s="83">
        <f t="shared" ca="1" si="122"/>
        <v>-0.74375045348713142</v>
      </c>
      <c r="H906" s="84">
        <f t="shared" ca="1" si="123"/>
        <v>3.3975727447190653</v>
      </c>
      <c r="I906" s="98">
        <f t="shared" ca="1" si="124"/>
        <v>179.25624954651286</v>
      </c>
      <c r="J906" s="99">
        <f t="shared" ca="1" si="125"/>
        <v>83.397572744719071</v>
      </c>
    </row>
    <row r="907" spans="2:10" x14ac:dyDescent="0.2">
      <c r="B907" s="100">
        <v>889</v>
      </c>
      <c r="C907" s="83">
        <f t="shared" ca="1" si="128"/>
        <v>1.4242252421955461</v>
      </c>
      <c r="D907" s="84">
        <f t="shared" ca="1" si="128"/>
        <v>-0.67443052979490981</v>
      </c>
      <c r="E907" s="95">
        <f t="shared" ca="1" si="120"/>
        <v>1.4242252421955461</v>
      </c>
      <c r="F907" s="86">
        <f t="shared" ca="1" si="121"/>
        <v>0.51531793368142376</v>
      </c>
      <c r="G907" s="83">
        <f t="shared" ca="1" si="122"/>
        <v>14.242252421955461</v>
      </c>
      <c r="H907" s="84">
        <f t="shared" ca="1" si="123"/>
        <v>2.5765896684071188</v>
      </c>
      <c r="I907" s="98">
        <f t="shared" ca="1" si="124"/>
        <v>194.24225242195547</v>
      </c>
      <c r="J907" s="99">
        <f t="shared" ca="1" si="125"/>
        <v>82.576589668407124</v>
      </c>
    </row>
    <row r="908" spans="2:10" x14ac:dyDescent="0.2">
      <c r="B908" s="100">
        <v>890</v>
      </c>
      <c r="C908" s="83">
        <f t="shared" ca="1" si="128"/>
        <v>1.0454297373249175</v>
      </c>
      <c r="D908" s="84">
        <f t="shared" ca="1" si="128"/>
        <v>0.56894345595290186</v>
      </c>
      <c r="E908" s="95">
        <f t="shared" ca="1" si="120"/>
        <v>1.0454297373249175</v>
      </c>
      <c r="F908" s="86">
        <f t="shared" ca="1" si="121"/>
        <v>1.1381077131849893</v>
      </c>
      <c r="G908" s="83">
        <f t="shared" ca="1" si="122"/>
        <v>10.454297373249176</v>
      </c>
      <c r="H908" s="84">
        <f t="shared" ca="1" si="123"/>
        <v>5.6905385659249461</v>
      </c>
      <c r="I908" s="98">
        <f t="shared" ca="1" si="124"/>
        <v>190.45429737324918</v>
      </c>
      <c r="J908" s="99">
        <f t="shared" ca="1" si="125"/>
        <v>85.690538565924953</v>
      </c>
    </row>
    <row r="909" spans="2:10" x14ac:dyDescent="0.2">
      <c r="B909" s="100">
        <v>891</v>
      </c>
      <c r="C909" s="83">
        <f t="shared" ca="1" si="128"/>
        <v>1.3685030811062504</v>
      </c>
      <c r="D909" s="84">
        <f t="shared" ca="1" si="128"/>
        <v>-0.66110736162292227</v>
      </c>
      <c r="E909" s="95">
        <f t="shared" ca="1" si="120"/>
        <v>1.3685030811062504</v>
      </c>
      <c r="F909" s="86">
        <f t="shared" ca="1" si="121"/>
        <v>0.48582706611308563</v>
      </c>
      <c r="G909" s="83">
        <f t="shared" ca="1" si="122"/>
        <v>13.685030811062504</v>
      </c>
      <c r="H909" s="84">
        <f t="shared" ca="1" si="123"/>
        <v>2.429135330565428</v>
      </c>
      <c r="I909" s="98">
        <f t="shared" ca="1" si="124"/>
        <v>193.68503081106252</v>
      </c>
      <c r="J909" s="99">
        <f t="shared" ca="1" si="125"/>
        <v>82.42913533056543</v>
      </c>
    </row>
    <row r="910" spans="2:10" x14ac:dyDescent="0.2">
      <c r="B910" s="100">
        <v>892</v>
      </c>
      <c r="C910" s="83">
        <f t="shared" ca="1" si="128"/>
        <v>2.1075353813974425</v>
      </c>
      <c r="D910" s="84">
        <f t="shared" ca="1" si="128"/>
        <v>1.0210804159649478</v>
      </c>
      <c r="E910" s="95">
        <f t="shared" ca="1" si="120"/>
        <v>2.1075353813974425</v>
      </c>
      <c r="F910" s="86">
        <f t="shared" ca="1" si="121"/>
        <v>2.2044720380182534</v>
      </c>
      <c r="G910" s="83">
        <f t="shared" ca="1" si="122"/>
        <v>21.075353813974424</v>
      </c>
      <c r="H910" s="84">
        <f t="shared" ca="1" si="123"/>
        <v>11.022360190091266</v>
      </c>
      <c r="I910" s="98">
        <f t="shared" ca="1" si="124"/>
        <v>201.07535381397443</v>
      </c>
      <c r="J910" s="99">
        <f t="shared" ca="1" si="125"/>
        <v>91.022360190091263</v>
      </c>
    </row>
    <row r="911" spans="2:10" x14ac:dyDescent="0.2">
      <c r="B911" s="100">
        <v>893</v>
      </c>
      <c r="C911" s="83">
        <f t="shared" ca="1" si="128"/>
        <v>1.9470481577537437</v>
      </c>
      <c r="D911" s="84">
        <f t="shared" ca="1" si="128"/>
        <v>0.58651099146993257</v>
      </c>
      <c r="E911" s="95">
        <f t="shared" ca="1" si="120"/>
        <v>1.9470481577537437</v>
      </c>
      <c r="F911" s="86">
        <f t="shared" ca="1" si="121"/>
        <v>1.7817863372412435</v>
      </c>
      <c r="G911" s="83">
        <f t="shared" ca="1" si="122"/>
        <v>19.470481577537438</v>
      </c>
      <c r="H911" s="84">
        <f t="shared" ca="1" si="123"/>
        <v>8.908931686206218</v>
      </c>
      <c r="I911" s="98">
        <f t="shared" ca="1" si="124"/>
        <v>199.47048157753744</v>
      </c>
      <c r="J911" s="99">
        <f t="shared" ca="1" si="125"/>
        <v>88.908931686206216</v>
      </c>
    </row>
    <row r="912" spans="2:10" x14ac:dyDescent="0.2">
      <c r="B912" s="100">
        <v>894</v>
      </c>
      <c r="C912" s="83">
        <f t="shared" ca="1" si="128"/>
        <v>2.0237886015353381</v>
      </c>
      <c r="D912" s="84">
        <f t="shared" ca="1" si="128"/>
        <v>-1.6992987622962998</v>
      </c>
      <c r="E912" s="95">
        <f t="shared" ca="1" si="120"/>
        <v>2.0237886015353381</v>
      </c>
      <c r="F912" s="86">
        <f t="shared" ca="1" si="121"/>
        <v>0.20310997210968917</v>
      </c>
      <c r="G912" s="83">
        <f t="shared" ca="1" si="122"/>
        <v>20.237886015353382</v>
      </c>
      <c r="H912" s="84">
        <f t="shared" ca="1" si="123"/>
        <v>1.0155498605484459</v>
      </c>
      <c r="I912" s="98">
        <f t="shared" ca="1" si="124"/>
        <v>200.23788601535338</v>
      </c>
      <c r="J912" s="99">
        <f t="shared" ca="1" si="125"/>
        <v>81.015549860548447</v>
      </c>
    </row>
    <row r="913" spans="2:10" x14ac:dyDescent="0.2">
      <c r="B913" s="100">
        <v>895</v>
      </c>
      <c r="C913" s="83">
        <f t="shared" ca="1" si="128"/>
        <v>0.17328282691704583</v>
      </c>
      <c r="D913" s="84">
        <f t="shared" ca="1" si="128"/>
        <v>1.4449592754979284</v>
      </c>
      <c r="E913" s="95">
        <f t="shared" ca="1" si="120"/>
        <v>0.17328282691704583</v>
      </c>
      <c r="F913" s="86">
        <f t="shared" ca="1" si="121"/>
        <v>1.1532053036546908</v>
      </c>
      <c r="G913" s="83">
        <f t="shared" ca="1" si="122"/>
        <v>1.7328282691704584</v>
      </c>
      <c r="H913" s="84">
        <f t="shared" ca="1" si="123"/>
        <v>5.7660265182734536</v>
      </c>
      <c r="I913" s="98">
        <f t="shared" ca="1" si="124"/>
        <v>181.73282826917045</v>
      </c>
      <c r="J913" s="99">
        <f t="shared" ca="1" si="125"/>
        <v>85.766026518273449</v>
      </c>
    </row>
    <row r="914" spans="2:10" x14ac:dyDescent="0.2">
      <c r="B914" s="100">
        <v>896</v>
      </c>
      <c r="C914" s="83">
        <f t="shared" ca="1" si="128"/>
        <v>1.9470480559756773</v>
      </c>
      <c r="D914" s="84">
        <f t="shared" ca="1" si="128"/>
        <v>-6.9537738019175704E-2</v>
      </c>
      <c r="E914" s="95">
        <f t="shared" ca="1" si="120"/>
        <v>1.9470480559756773</v>
      </c>
      <c r="F914" s="86">
        <f t="shared" ca="1" si="121"/>
        <v>1.3132737612683034</v>
      </c>
      <c r="G914" s="83">
        <f t="shared" ca="1" si="122"/>
        <v>19.470480559756773</v>
      </c>
      <c r="H914" s="84">
        <f t="shared" ca="1" si="123"/>
        <v>6.5663688063415169</v>
      </c>
      <c r="I914" s="98">
        <f t="shared" ca="1" si="124"/>
        <v>199.47048055975677</v>
      </c>
      <c r="J914" s="99">
        <f t="shared" ca="1" si="125"/>
        <v>86.566368806341515</v>
      </c>
    </row>
    <row r="915" spans="2:10" x14ac:dyDescent="0.2">
      <c r="B915" s="100">
        <v>897</v>
      </c>
      <c r="C915" s="83">
        <f t="shared" ca="1" si="128"/>
        <v>1.0291470149377713</v>
      </c>
      <c r="D915" s="84">
        <f t="shared" ca="1" si="128"/>
        <v>-0.4247447697252496</v>
      </c>
      <c r="E915" s="95">
        <f t="shared" ref="E915:E978" ca="1" si="129">C915</f>
        <v>1.0291470149377713</v>
      </c>
      <c r="F915" s="86">
        <f t="shared" ref="F915:F978" ca="1" si="130">C915*$H$7+D915*SQRT(1-$H$7^2)</f>
        <v>0.41707447311736151</v>
      </c>
      <c r="G915" s="83">
        <f t="shared" ref="G915:G978" ca="1" si="131">E915*$H$5</f>
        <v>10.291470149377712</v>
      </c>
      <c r="H915" s="84">
        <f t="shared" ref="H915:H978" ca="1" si="132">F915*$I$5</f>
        <v>2.0853723655868075</v>
      </c>
      <c r="I915" s="98">
        <f t="shared" ref="I915:I978" ca="1" si="133">G915+$H$4</f>
        <v>190.29147014937772</v>
      </c>
      <c r="J915" s="99">
        <f t="shared" ref="J915:J978" ca="1" si="134">H915+$I$4</f>
        <v>82.085372365586807</v>
      </c>
    </row>
    <row r="916" spans="2:10" x14ac:dyDescent="0.2">
      <c r="B916" s="100">
        <v>898</v>
      </c>
      <c r="C916" s="83">
        <f t="shared" ca="1" si="128"/>
        <v>0.79629125555479896</v>
      </c>
      <c r="D916" s="84">
        <f t="shared" ca="1" si="128"/>
        <v>1.1059996590570651</v>
      </c>
      <c r="E916" s="95">
        <f t="shared" ca="1" si="129"/>
        <v>0.79629125555479896</v>
      </c>
      <c r="F916" s="86">
        <f t="shared" ca="1" si="130"/>
        <v>1.3472456196032416</v>
      </c>
      <c r="G916" s="83">
        <f t="shared" ca="1" si="131"/>
        <v>7.9629125555479892</v>
      </c>
      <c r="H916" s="84">
        <f t="shared" ca="1" si="132"/>
        <v>6.7362280980162081</v>
      </c>
      <c r="I916" s="98">
        <f t="shared" ca="1" si="133"/>
        <v>187.962912555548</v>
      </c>
      <c r="J916" s="99">
        <f t="shared" ca="1" si="134"/>
        <v>86.736228098016213</v>
      </c>
    </row>
    <row r="917" spans="2:10" x14ac:dyDescent="0.2">
      <c r="B917" s="100">
        <v>899</v>
      </c>
      <c r="C917" s="83">
        <f t="shared" ca="1" si="128"/>
        <v>-0.20326322468656771</v>
      </c>
      <c r="D917" s="84">
        <f t="shared" ca="1" si="128"/>
        <v>-6.6402822420280311E-2</v>
      </c>
      <c r="E917" s="95">
        <f t="shared" ca="1" si="129"/>
        <v>-0.20326322468656771</v>
      </c>
      <c r="F917" s="86">
        <f t="shared" ca="1" si="130"/>
        <v>-0.18970535765736463</v>
      </c>
      <c r="G917" s="83">
        <f t="shared" ca="1" si="131"/>
        <v>-2.0326322468656772</v>
      </c>
      <c r="H917" s="84">
        <f t="shared" ca="1" si="132"/>
        <v>-0.94852678828682313</v>
      </c>
      <c r="I917" s="98">
        <f t="shared" ca="1" si="133"/>
        <v>177.96736775313431</v>
      </c>
      <c r="J917" s="99">
        <f t="shared" ca="1" si="134"/>
        <v>79.051473211713173</v>
      </c>
    </row>
    <row r="918" spans="2:10" x14ac:dyDescent="0.2">
      <c r="B918" s="100">
        <v>900</v>
      </c>
      <c r="C918" s="83">
        <f t="shared" ca="1" si="128"/>
        <v>-0.28090965180765476</v>
      </c>
      <c r="D918" s="84">
        <f t="shared" ca="1" si="128"/>
        <v>0.69877830870955893</v>
      </c>
      <c r="E918" s="95">
        <f t="shared" ca="1" si="129"/>
        <v>-0.28090965180765476</v>
      </c>
      <c r="F918" s="86">
        <f t="shared" ca="1" si="130"/>
        <v>0.30239077164139527</v>
      </c>
      <c r="G918" s="83">
        <f t="shared" ca="1" si="131"/>
        <v>-2.8090965180765477</v>
      </c>
      <c r="H918" s="84">
        <f t="shared" ca="1" si="132"/>
        <v>1.5119538582069763</v>
      </c>
      <c r="I918" s="98">
        <f t="shared" ca="1" si="133"/>
        <v>177.19090348192344</v>
      </c>
      <c r="J918" s="99">
        <f t="shared" ca="1" si="134"/>
        <v>81.511953858206979</v>
      </c>
    </row>
    <row r="919" spans="2:10" x14ac:dyDescent="0.2">
      <c r="B919" s="100">
        <v>901</v>
      </c>
      <c r="C919" s="83">
        <f t="shared" ref="C919:D938" ca="1" si="135">SQRT(-2*LN(RAND()))*COS(2*PI()*RAND())</f>
        <v>0.52428991100350508</v>
      </c>
      <c r="D919" s="84">
        <f t="shared" ca="1" si="135"/>
        <v>-0.62156384506720042</v>
      </c>
      <c r="E919" s="95">
        <f t="shared" ca="1" si="129"/>
        <v>0.52428991100350508</v>
      </c>
      <c r="F919" s="86">
        <f t="shared" ca="1" si="130"/>
        <v>-7.6882433629277325E-2</v>
      </c>
      <c r="G919" s="83">
        <f t="shared" ca="1" si="131"/>
        <v>5.2428991100350508</v>
      </c>
      <c r="H919" s="84">
        <f t="shared" ca="1" si="132"/>
        <v>-0.38441216814638662</v>
      </c>
      <c r="I919" s="98">
        <f t="shared" ca="1" si="133"/>
        <v>185.24289911003504</v>
      </c>
      <c r="J919" s="99">
        <f t="shared" ca="1" si="134"/>
        <v>79.615587831853617</v>
      </c>
    </row>
    <row r="920" spans="2:10" x14ac:dyDescent="0.2">
      <c r="B920" s="100">
        <v>902</v>
      </c>
      <c r="C920" s="83">
        <f t="shared" ca="1" si="135"/>
        <v>0.15771864987850001</v>
      </c>
      <c r="D920" s="84">
        <f t="shared" ca="1" si="135"/>
        <v>1.2199357720610131</v>
      </c>
      <c r="E920" s="95">
        <f t="shared" ca="1" si="129"/>
        <v>0.15771864987850001</v>
      </c>
      <c r="F920" s="86">
        <f t="shared" ca="1" si="130"/>
        <v>0.98161145527423899</v>
      </c>
      <c r="G920" s="83">
        <f t="shared" ca="1" si="131"/>
        <v>1.5771864987850002</v>
      </c>
      <c r="H920" s="84">
        <f t="shared" ca="1" si="132"/>
        <v>4.9080572763711947</v>
      </c>
      <c r="I920" s="98">
        <f t="shared" ca="1" si="133"/>
        <v>181.57718649878501</v>
      </c>
      <c r="J920" s="99">
        <f t="shared" ca="1" si="134"/>
        <v>84.908057276371196</v>
      </c>
    </row>
    <row r="921" spans="2:10" x14ac:dyDescent="0.2">
      <c r="B921" s="100">
        <v>903</v>
      </c>
      <c r="C921" s="83">
        <f t="shared" ca="1" si="135"/>
        <v>-0.37516583763233574</v>
      </c>
      <c r="D921" s="84">
        <f t="shared" ca="1" si="135"/>
        <v>-0.83446535761467988</v>
      </c>
      <c r="E921" s="95">
        <f t="shared" ca="1" si="129"/>
        <v>-0.37516583763233574</v>
      </c>
      <c r="F921" s="86">
        <f t="shared" ca="1" si="130"/>
        <v>-0.85854354909300001</v>
      </c>
      <c r="G921" s="83">
        <f t="shared" ca="1" si="131"/>
        <v>-3.7516583763233573</v>
      </c>
      <c r="H921" s="84">
        <f t="shared" ca="1" si="132"/>
        <v>-4.2927177454649996</v>
      </c>
      <c r="I921" s="98">
        <f t="shared" ca="1" si="133"/>
        <v>176.24834162367665</v>
      </c>
      <c r="J921" s="99">
        <f t="shared" ca="1" si="134"/>
        <v>75.707282254535002</v>
      </c>
    </row>
    <row r="922" spans="2:10" x14ac:dyDescent="0.2">
      <c r="B922" s="100">
        <v>904</v>
      </c>
      <c r="C922" s="83">
        <f t="shared" ca="1" si="135"/>
        <v>0.78428213432013894</v>
      </c>
      <c r="D922" s="84">
        <f t="shared" ca="1" si="135"/>
        <v>-2.1240864914660613</v>
      </c>
      <c r="E922" s="95">
        <f t="shared" ca="1" si="129"/>
        <v>0.78428213432013894</v>
      </c>
      <c r="F922" s="86">
        <f t="shared" ca="1" si="130"/>
        <v>-0.96790367145985978</v>
      </c>
      <c r="G922" s="83">
        <f t="shared" ca="1" si="131"/>
        <v>7.8428213432013898</v>
      </c>
      <c r="H922" s="84">
        <f t="shared" ca="1" si="132"/>
        <v>-4.8395183572992986</v>
      </c>
      <c r="I922" s="98">
        <f t="shared" ca="1" si="133"/>
        <v>187.84282134320139</v>
      </c>
      <c r="J922" s="99">
        <f t="shared" ca="1" si="134"/>
        <v>75.160481642700702</v>
      </c>
    </row>
    <row r="923" spans="2:10" x14ac:dyDescent="0.2">
      <c r="B923" s="100">
        <v>905</v>
      </c>
      <c r="C923" s="83">
        <f t="shared" ca="1" si="135"/>
        <v>-8.8484060326959064E-3</v>
      </c>
      <c r="D923" s="84">
        <f t="shared" ca="1" si="135"/>
        <v>-0.77360131830723922</v>
      </c>
      <c r="E923" s="95">
        <f t="shared" ca="1" si="129"/>
        <v>-8.8484060326959064E-3</v>
      </c>
      <c r="F923" s="86">
        <f t="shared" ca="1" si="130"/>
        <v>-0.55865572891464155</v>
      </c>
      <c r="G923" s="83">
        <f t="shared" ca="1" si="131"/>
        <v>-8.848406032695906E-2</v>
      </c>
      <c r="H923" s="84">
        <f t="shared" ca="1" si="132"/>
        <v>-2.7932786445732076</v>
      </c>
      <c r="I923" s="98">
        <f t="shared" ca="1" si="133"/>
        <v>179.91151593967305</v>
      </c>
      <c r="J923" s="99">
        <f t="shared" ca="1" si="134"/>
        <v>77.206721355426794</v>
      </c>
    </row>
    <row r="924" spans="2:10" x14ac:dyDescent="0.2">
      <c r="B924" s="100">
        <v>906</v>
      </c>
      <c r="C924" s="83">
        <f t="shared" ca="1" si="135"/>
        <v>0.58073498330738604</v>
      </c>
      <c r="D924" s="84">
        <f t="shared" ca="1" si="135"/>
        <v>0.63132220580128651</v>
      </c>
      <c r="E924" s="95">
        <f t="shared" ca="1" si="129"/>
        <v>0.58073498330738604</v>
      </c>
      <c r="F924" s="86">
        <f t="shared" ca="1" si="130"/>
        <v>0.85736872312313894</v>
      </c>
      <c r="G924" s="83">
        <f t="shared" ca="1" si="131"/>
        <v>5.8073498330738609</v>
      </c>
      <c r="H924" s="84">
        <f t="shared" ca="1" si="132"/>
        <v>4.2868436156156946</v>
      </c>
      <c r="I924" s="98">
        <f t="shared" ca="1" si="133"/>
        <v>185.80734983307386</v>
      </c>
      <c r="J924" s="99">
        <f t="shared" ca="1" si="134"/>
        <v>84.286843615615695</v>
      </c>
    </row>
    <row r="925" spans="2:10" x14ac:dyDescent="0.2">
      <c r="B925" s="100">
        <v>907</v>
      </c>
      <c r="C925" s="83">
        <f t="shared" ca="1" si="135"/>
        <v>0.99160966771233772</v>
      </c>
      <c r="D925" s="84">
        <f t="shared" ca="1" si="135"/>
        <v>0.15833855687812837</v>
      </c>
      <c r="E925" s="95">
        <f t="shared" ca="1" si="129"/>
        <v>0.99160966771233772</v>
      </c>
      <c r="F925" s="86">
        <f t="shared" ca="1" si="130"/>
        <v>0.80720311454102778</v>
      </c>
      <c r="G925" s="83">
        <f t="shared" ca="1" si="131"/>
        <v>9.9160966771233774</v>
      </c>
      <c r="H925" s="84">
        <f t="shared" ca="1" si="132"/>
        <v>4.0360155727051392</v>
      </c>
      <c r="I925" s="98">
        <f t="shared" ca="1" si="133"/>
        <v>189.91609667712339</v>
      </c>
      <c r="J925" s="99">
        <f t="shared" ca="1" si="134"/>
        <v>84.036015572705139</v>
      </c>
    </row>
    <row r="926" spans="2:10" x14ac:dyDescent="0.2">
      <c r="B926" s="100">
        <v>908</v>
      </c>
      <c r="C926" s="83">
        <f t="shared" ca="1" si="135"/>
        <v>1.2503220168063471</v>
      </c>
      <c r="D926" s="84">
        <f t="shared" ca="1" si="135"/>
        <v>1.4021441335297882</v>
      </c>
      <c r="E926" s="95">
        <f t="shared" ca="1" si="129"/>
        <v>1.2503220168063471</v>
      </c>
      <c r="F926" s="86">
        <f t="shared" ca="1" si="130"/>
        <v>1.876556609374864</v>
      </c>
      <c r="G926" s="83">
        <f t="shared" ca="1" si="131"/>
        <v>12.503220168063471</v>
      </c>
      <c r="H926" s="84">
        <f t="shared" ca="1" si="132"/>
        <v>9.3827830468743194</v>
      </c>
      <c r="I926" s="98">
        <f t="shared" ca="1" si="133"/>
        <v>192.50322016806348</v>
      </c>
      <c r="J926" s="99">
        <f t="shared" ca="1" si="134"/>
        <v>89.382783046874323</v>
      </c>
    </row>
    <row r="927" spans="2:10" x14ac:dyDescent="0.2">
      <c r="B927" s="100">
        <v>909</v>
      </c>
      <c r="C927" s="83">
        <f t="shared" ca="1" si="135"/>
        <v>-1.5174011540304111</v>
      </c>
      <c r="D927" s="84">
        <f t="shared" ca="1" si="135"/>
        <v>-0.8859190669435445</v>
      </c>
      <c r="E927" s="95">
        <f t="shared" ca="1" si="129"/>
        <v>-1.5174011540304111</v>
      </c>
      <c r="F927" s="86">
        <f t="shared" ca="1" si="130"/>
        <v>-1.6948535688271662</v>
      </c>
      <c r="G927" s="83">
        <f t="shared" ca="1" si="131"/>
        <v>-15.174011540304111</v>
      </c>
      <c r="H927" s="84">
        <f t="shared" ca="1" si="132"/>
        <v>-8.4742678441358308</v>
      </c>
      <c r="I927" s="98">
        <f t="shared" ca="1" si="133"/>
        <v>164.82598845969588</v>
      </c>
      <c r="J927" s="99">
        <f t="shared" ca="1" si="134"/>
        <v>71.525732155864176</v>
      </c>
    </row>
    <row r="928" spans="2:10" x14ac:dyDescent="0.2">
      <c r="B928" s="100">
        <v>910</v>
      </c>
      <c r="C928" s="83">
        <f t="shared" ca="1" si="135"/>
        <v>0.93746805576305692</v>
      </c>
      <c r="D928" s="84">
        <f t="shared" ca="1" si="135"/>
        <v>1.0831536863749547</v>
      </c>
      <c r="E928" s="95">
        <f t="shared" ca="1" si="129"/>
        <v>0.93746805576305692</v>
      </c>
      <c r="F928" s="86">
        <f t="shared" ca="1" si="130"/>
        <v>1.4297540918700484</v>
      </c>
      <c r="G928" s="83">
        <f t="shared" ca="1" si="131"/>
        <v>9.374680557630569</v>
      </c>
      <c r="H928" s="84">
        <f t="shared" ca="1" si="132"/>
        <v>7.1487704593502421</v>
      </c>
      <c r="I928" s="98">
        <f t="shared" ca="1" si="133"/>
        <v>189.37468055763057</v>
      </c>
      <c r="J928" s="99">
        <f t="shared" ca="1" si="134"/>
        <v>87.148770459350246</v>
      </c>
    </row>
    <row r="929" spans="2:10" x14ac:dyDescent="0.2">
      <c r="B929" s="100">
        <v>911</v>
      </c>
      <c r="C929" s="83">
        <f t="shared" ca="1" si="135"/>
        <v>-1.2551271286605392</v>
      </c>
      <c r="D929" s="84">
        <f t="shared" ca="1" si="135"/>
        <v>1.6974732083877404</v>
      </c>
      <c r="E929" s="95">
        <f t="shared" ca="1" si="129"/>
        <v>-1.2551271286605392</v>
      </c>
      <c r="F929" s="86">
        <f t="shared" ca="1" si="130"/>
        <v>0.33364935264462758</v>
      </c>
      <c r="G929" s="83">
        <f t="shared" ca="1" si="131"/>
        <v>-12.551271286605392</v>
      </c>
      <c r="H929" s="84">
        <f t="shared" ca="1" si="132"/>
        <v>1.6682467632231379</v>
      </c>
      <c r="I929" s="98">
        <f t="shared" ca="1" si="133"/>
        <v>167.44872871339462</v>
      </c>
      <c r="J929" s="99">
        <f t="shared" ca="1" si="134"/>
        <v>81.668246763223138</v>
      </c>
    </row>
    <row r="930" spans="2:10" x14ac:dyDescent="0.2">
      <c r="B930" s="100">
        <v>912</v>
      </c>
      <c r="C930" s="83">
        <f t="shared" ca="1" si="135"/>
        <v>-1.9298248892487002</v>
      </c>
      <c r="D930" s="84">
        <f t="shared" ca="1" si="135"/>
        <v>-2.9244192901381225E-2</v>
      </c>
      <c r="E930" s="95">
        <f t="shared" ca="1" si="129"/>
        <v>-1.9298248892487002</v>
      </c>
      <c r="F930" s="86">
        <f t="shared" ca="1" si="130"/>
        <v>-1.3717619535296615</v>
      </c>
      <c r="G930" s="83">
        <f t="shared" ca="1" si="131"/>
        <v>-19.298248892487003</v>
      </c>
      <c r="H930" s="84">
        <f t="shared" ca="1" si="132"/>
        <v>-6.8588097676483075</v>
      </c>
      <c r="I930" s="98">
        <f t="shared" ca="1" si="133"/>
        <v>160.70175110751299</v>
      </c>
      <c r="J930" s="99">
        <f t="shared" ca="1" si="134"/>
        <v>73.14119023235169</v>
      </c>
    </row>
    <row r="931" spans="2:10" x14ac:dyDescent="0.2">
      <c r="B931" s="100">
        <v>913</v>
      </c>
      <c r="C931" s="83">
        <f t="shared" ca="1" si="135"/>
        <v>-0.37971881533282603</v>
      </c>
      <c r="D931" s="84">
        <f t="shared" ca="1" si="135"/>
        <v>-0.46303058003783404</v>
      </c>
      <c r="E931" s="95">
        <f t="shared" ca="1" si="129"/>
        <v>-0.37971881533282603</v>
      </c>
      <c r="F931" s="86">
        <f t="shared" ca="1" si="130"/>
        <v>-0.59647314548966557</v>
      </c>
      <c r="G931" s="83">
        <f t="shared" ca="1" si="131"/>
        <v>-3.7971881533282605</v>
      </c>
      <c r="H931" s="84">
        <f t="shared" ca="1" si="132"/>
        <v>-2.982365727448328</v>
      </c>
      <c r="I931" s="98">
        <f t="shared" ca="1" si="133"/>
        <v>176.20281184667175</v>
      </c>
      <c r="J931" s="99">
        <f t="shared" ca="1" si="134"/>
        <v>77.017634272551675</v>
      </c>
    </row>
    <row r="932" spans="2:10" x14ac:dyDescent="0.2">
      <c r="B932" s="100">
        <v>914</v>
      </c>
      <c r="C932" s="83">
        <f t="shared" ca="1" si="135"/>
        <v>0.68422118158107359</v>
      </c>
      <c r="D932" s="84">
        <f t="shared" ca="1" si="135"/>
        <v>0.80685514967297134</v>
      </c>
      <c r="E932" s="95">
        <f t="shared" ca="1" si="129"/>
        <v>0.68422118158107359</v>
      </c>
      <c r="F932" s="86">
        <f t="shared" ca="1" si="130"/>
        <v>1.0551646574658269</v>
      </c>
      <c r="G932" s="83">
        <f t="shared" ca="1" si="131"/>
        <v>6.8422118158107361</v>
      </c>
      <c r="H932" s="84">
        <f t="shared" ca="1" si="132"/>
        <v>5.2758232873291346</v>
      </c>
      <c r="I932" s="98">
        <f t="shared" ca="1" si="133"/>
        <v>186.84221181581074</v>
      </c>
      <c r="J932" s="99">
        <f t="shared" ca="1" si="134"/>
        <v>85.275823287329132</v>
      </c>
    </row>
    <row r="933" spans="2:10" x14ac:dyDescent="0.2">
      <c r="B933" s="100">
        <v>915</v>
      </c>
      <c r="C933" s="83">
        <f t="shared" ca="1" si="135"/>
        <v>0.45487392231017354</v>
      </c>
      <c r="D933" s="84">
        <f t="shared" ca="1" si="135"/>
        <v>-1.9240566698488337</v>
      </c>
      <c r="E933" s="95">
        <f t="shared" ca="1" si="129"/>
        <v>0.45487392231017354</v>
      </c>
      <c r="F933" s="86">
        <f t="shared" ca="1" si="130"/>
        <v>-1.0556395544014732</v>
      </c>
      <c r="G933" s="83">
        <f t="shared" ca="1" si="131"/>
        <v>4.5487392231017356</v>
      </c>
      <c r="H933" s="84">
        <f t="shared" ca="1" si="132"/>
        <v>-5.2781977720073661</v>
      </c>
      <c r="I933" s="98">
        <f t="shared" ca="1" si="133"/>
        <v>184.54873922310173</v>
      </c>
      <c r="J933" s="99">
        <f t="shared" ca="1" si="134"/>
        <v>74.72180222799264</v>
      </c>
    </row>
    <row r="934" spans="2:10" x14ac:dyDescent="0.2">
      <c r="B934" s="100">
        <v>916</v>
      </c>
      <c r="C934" s="83">
        <f t="shared" ca="1" si="135"/>
        <v>-3.3653410618765055E-2</v>
      </c>
      <c r="D934" s="84">
        <f t="shared" ca="1" si="135"/>
        <v>-1.343299639404369</v>
      </c>
      <c r="E934" s="95">
        <f t="shared" ca="1" si="129"/>
        <v>-3.3653410618765055E-2</v>
      </c>
      <c r="F934" s="86">
        <f t="shared" ca="1" si="130"/>
        <v>-0.98286521072250754</v>
      </c>
      <c r="G934" s="83">
        <f t="shared" ca="1" si="131"/>
        <v>-0.33653410618765056</v>
      </c>
      <c r="H934" s="84">
        <f t="shared" ca="1" si="132"/>
        <v>-4.9143260536125375</v>
      </c>
      <c r="I934" s="98">
        <f t="shared" ca="1" si="133"/>
        <v>179.66346589381234</v>
      </c>
      <c r="J934" s="99">
        <f t="shared" ca="1" si="134"/>
        <v>75.085673946387459</v>
      </c>
    </row>
    <row r="935" spans="2:10" x14ac:dyDescent="0.2">
      <c r="B935" s="100">
        <v>917</v>
      </c>
      <c r="C935" s="83">
        <f t="shared" ca="1" si="135"/>
        <v>-1.4961428870958755</v>
      </c>
      <c r="D935" s="84">
        <f t="shared" ca="1" si="135"/>
        <v>-0.23069055145588349</v>
      </c>
      <c r="E935" s="95">
        <f t="shared" ca="1" si="129"/>
        <v>-1.4961428870958755</v>
      </c>
      <c r="F935" s="86">
        <f t="shared" ca="1" si="130"/>
        <v>-1.2120460272034401</v>
      </c>
      <c r="G935" s="83">
        <f t="shared" ca="1" si="131"/>
        <v>-14.961428870958756</v>
      </c>
      <c r="H935" s="84">
        <f t="shared" ca="1" si="132"/>
        <v>-6.0602301360172008</v>
      </c>
      <c r="I935" s="98">
        <f t="shared" ca="1" si="133"/>
        <v>165.03857112904126</v>
      </c>
      <c r="J935" s="99">
        <f t="shared" ca="1" si="134"/>
        <v>73.939769863982804</v>
      </c>
    </row>
    <row r="936" spans="2:10" x14ac:dyDescent="0.2">
      <c r="B936" s="100">
        <v>918</v>
      </c>
      <c r="C936" s="83">
        <f t="shared" ca="1" si="135"/>
        <v>-1.3911524184151201</v>
      </c>
      <c r="D936" s="84">
        <f t="shared" ca="1" si="135"/>
        <v>1.5033665277627613</v>
      </c>
      <c r="E936" s="95">
        <f t="shared" ca="1" si="129"/>
        <v>-1.3911524184151201</v>
      </c>
      <c r="F936" s="86">
        <f t="shared" ca="1" si="130"/>
        <v>9.9811753097889699E-2</v>
      </c>
      <c r="G936" s="83">
        <f t="shared" ca="1" si="131"/>
        <v>-13.911524184151201</v>
      </c>
      <c r="H936" s="84">
        <f t="shared" ca="1" si="132"/>
        <v>0.4990587654894485</v>
      </c>
      <c r="I936" s="98">
        <f t="shared" ca="1" si="133"/>
        <v>166.0884758158488</v>
      </c>
      <c r="J936" s="99">
        <f t="shared" ca="1" si="134"/>
        <v>80.499058765489451</v>
      </c>
    </row>
    <row r="937" spans="2:10" x14ac:dyDescent="0.2">
      <c r="B937" s="100">
        <v>919</v>
      </c>
      <c r="C937" s="83">
        <f t="shared" ca="1" si="135"/>
        <v>-1.6569772588500029</v>
      </c>
      <c r="D937" s="84">
        <f t="shared" ca="1" si="135"/>
        <v>-0.90784832292596462</v>
      </c>
      <c r="E937" s="95">
        <f t="shared" ca="1" si="129"/>
        <v>-1.6569772588500029</v>
      </c>
      <c r="F937" s="86">
        <f t="shared" ca="1" si="130"/>
        <v>-1.8082174634098451</v>
      </c>
      <c r="G937" s="83">
        <f t="shared" ca="1" si="131"/>
        <v>-16.56977258850003</v>
      </c>
      <c r="H937" s="84">
        <f t="shared" ca="1" si="132"/>
        <v>-9.0410873170492252</v>
      </c>
      <c r="I937" s="98">
        <f t="shared" ca="1" si="133"/>
        <v>163.43022741149997</v>
      </c>
      <c r="J937" s="99">
        <f t="shared" ca="1" si="134"/>
        <v>70.958912682950768</v>
      </c>
    </row>
    <row r="938" spans="2:10" x14ac:dyDescent="0.2">
      <c r="B938" s="100">
        <v>920</v>
      </c>
      <c r="C938" s="83">
        <f t="shared" ca="1" si="135"/>
        <v>-1.3107391487768771</v>
      </c>
      <c r="D938" s="84">
        <f t="shared" ca="1" si="135"/>
        <v>-1.5252129521895517</v>
      </c>
      <c r="E938" s="95">
        <f t="shared" ca="1" si="129"/>
        <v>-1.3107391487768771</v>
      </c>
      <c r="F938" s="86">
        <f t="shared" ca="1" si="130"/>
        <v>-2.006737317778637</v>
      </c>
      <c r="G938" s="83">
        <f t="shared" ca="1" si="131"/>
        <v>-13.107391487768771</v>
      </c>
      <c r="H938" s="84">
        <f t="shared" ca="1" si="132"/>
        <v>-10.033686588893184</v>
      </c>
      <c r="I938" s="98">
        <f t="shared" ca="1" si="133"/>
        <v>166.89260851223122</v>
      </c>
      <c r="J938" s="99">
        <f t="shared" ca="1" si="134"/>
        <v>69.96631341110681</v>
      </c>
    </row>
    <row r="939" spans="2:10" x14ac:dyDescent="0.2">
      <c r="B939" s="100">
        <v>921</v>
      </c>
      <c r="C939" s="83">
        <f t="shared" ref="C939:D958" ca="1" si="136">SQRT(-2*LN(RAND()))*COS(2*PI()*RAND())</f>
        <v>1.5832106551934837</v>
      </c>
      <c r="D939" s="84">
        <f t="shared" ca="1" si="136"/>
        <v>1.622132393532132E-2</v>
      </c>
      <c r="E939" s="95">
        <f t="shared" ca="1" si="129"/>
        <v>1.5832106551934837</v>
      </c>
      <c r="F939" s="86">
        <f t="shared" ca="1" si="130"/>
        <v>1.1198318010254691</v>
      </c>
      <c r="G939" s="83">
        <f t="shared" ca="1" si="131"/>
        <v>15.832106551934837</v>
      </c>
      <c r="H939" s="84">
        <f t="shared" ca="1" si="132"/>
        <v>5.5991590051273459</v>
      </c>
      <c r="I939" s="98">
        <f t="shared" ca="1" si="133"/>
        <v>195.83210655193483</v>
      </c>
      <c r="J939" s="99">
        <f t="shared" ca="1" si="134"/>
        <v>85.599159005127348</v>
      </c>
    </row>
    <row r="940" spans="2:10" x14ac:dyDescent="0.2">
      <c r="B940" s="100">
        <v>922</v>
      </c>
      <c r="C940" s="83">
        <f t="shared" ca="1" si="136"/>
        <v>-1.1206468766656481</v>
      </c>
      <c r="D940" s="84">
        <f t="shared" ca="1" si="136"/>
        <v>-0.5285266551947857</v>
      </c>
      <c r="E940" s="95">
        <f t="shared" ca="1" si="129"/>
        <v>-1.1206468766656481</v>
      </c>
      <c r="F940" s="86">
        <f t="shared" ca="1" si="130"/>
        <v>-1.1618963417310244</v>
      </c>
      <c r="G940" s="83">
        <f t="shared" ca="1" si="131"/>
        <v>-11.206468766656482</v>
      </c>
      <c r="H940" s="84">
        <f t="shared" ca="1" si="132"/>
        <v>-5.809481708655122</v>
      </c>
      <c r="I940" s="98">
        <f t="shared" ca="1" si="133"/>
        <v>168.79353123334351</v>
      </c>
      <c r="J940" s="99">
        <f t="shared" ca="1" si="134"/>
        <v>74.190518291344873</v>
      </c>
    </row>
    <row r="941" spans="2:10" x14ac:dyDescent="0.2">
      <c r="B941" s="100">
        <v>923</v>
      </c>
      <c r="C941" s="83">
        <f t="shared" ca="1" si="136"/>
        <v>0.68552289556433998</v>
      </c>
      <c r="D941" s="84">
        <f t="shared" ca="1" si="136"/>
        <v>0.62847896758317789</v>
      </c>
      <c r="E941" s="95">
        <f t="shared" ca="1" si="129"/>
        <v>0.68552289556433998</v>
      </c>
      <c r="F941" s="86">
        <f t="shared" ca="1" si="130"/>
        <v>0.92868978347901465</v>
      </c>
      <c r="G941" s="83">
        <f t="shared" ca="1" si="131"/>
        <v>6.8552289556433994</v>
      </c>
      <c r="H941" s="84">
        <f t="shared" ca="1" si="132"/>
        <v>4.643448917395073</v>
      </c>
      <c r="I941" s="98">
        <f t="shared" ca="1" si="133"/>
        <v>186.85522895564341</v>
      </c>
      <c r="J941" s="99">
        <f t="shared" ca="1" si="134"/>
        <v>84.643448917395077</v>
      </c>
    </row>
    <row r="942" spans="2:10" x14ac:dyDescent="0.2">
      <c r="B942" s="100">
        <v>924</v>
      </c>
      <c r="C942" s="83">
        <f t="shared" ca="1" si="136"/>
        <v>1.214963568035734</v>
      </c>
      <c r="D942" s="84">
        <f t="shared" ca="1" si="136"/>
        <v>-5.6052162255390343E-2</v>
      </c>
      <c r="E942" s="95">
        <f t="shared" ca="1" si="129"/>
        <v>1.214963568035734</v>
      </c>
      <c r="F942" s="86">
        <f t="shared" ca="1" si="130"/>
        <v>0.81044524712381971</v>
      </c>
      <c r="G942" s="83">
        <f t="shared" ca="1" si="131"/>
        <v>12.14963568035734</v>
      </c>
      <c r="H942" s="84">
        <f t="shared" ca="1" si="132"/>
        <v>4.0522262356190986</v>
      </c>
      <c r="I942" s="98">
        <f t="shared" ca="1" si="133"/>
        <v>192.14963568035733</v>
      </c>
      <c r="J942" s="99">
        <f t="shared" ca="1" si="134"/>
        <v>84.052226235619102</v>
      </c>
    </row>
    <row r="943" spans="2:10" x14ac:dyDescent="0.2">
      <c r="B943" s="100">
        <v>925</v>
      </c>
      <c r="C943" s="83">
        <f t="shared" ca="1" si="136"/>
        <v>0.43866896052093846</v>
      </c>
      <c r="D943" s="84">
        <f t="shared" ca="1" si="136"/>
        <v>-0.51223117602580881</v>
      </c>
      <c r="E943" s="95">
        <f t="shared" ca="1" si="129"/>
        <v>0.43866896052093846</v>
      </c>
      <c r="F943" s="86">
        <f t="shared" ca="1" si="130"/>
        <v>-5.8737955881007886E-2</v>
      </c>
      <c r="G943" s="83">
        <f t="shared" ca="1" si="131"/>
        <v>4.3866896052093844</v>
      </c>
      <c r="H943" s="84">
        <f t="shared" ca="1" si="132"/>
        <v>-0.29368977940503943</v>
      </c>
      <c r="I943" s="98">
        <f t="shared" ca="1" si="133"/>
        <v>184.3866896052094</v>
      </c>
      <c r="J943" s="99">
        <f t="shared" ca="1" si="134"/>
        <v>79.706310220594958</v>
      </c>
    </row>
    <row r="944" spans="2:10" x14ac:dyDescent="0.2">
      <c r="B944" s="100">
        <v>926</v>
      </c>
      <c r="C944" s="83">
        <f t="shared" ca="1" si="136"/>
        <v>-0.22538760831049545</v>
      </c>
      <c r="D944" s="84">
        <f t="shared" ca="1" si="136"/>
        <v>1.9625425702743426</v>
      </c>
      <c r="E944" s="95">
        <f t="shared" ca="1" si="129"/>
        <v>-0.22538760831049545</v>
      </c>
      <c r="F944" s="86">
        <f t="shared" ca="1" si="130"/>
        <v>1.2437644045409277</v>
      </c>
      <c r="G944" s="83">
        <f t="shared" ca="1" si="131"/>
        <v>-2.2538760831049545</v>
      </c>
      <c r="H944" s="84">
        <f t="shared" ca="1" si="132"/>
        <v>6.2188220227046385</v>
      </c>
      <c r="I944" s="98">
        <f t="shared" ca="1" si="133"/>
        <v>177.74612391689504</v>
      </c>
      <c r="J944" s="99">
        <f t="shared" ca="1" si="134"/>
        <v>86.218822022704643</v>
      </c>
    </row>
    <row r="945" spans="2:10" x14ac:dyDescent="0.2">
      <c r="B945" s="100">
        <v>927</v>
      </c>
      <c r="C945" s="83">
        <f t="shared" ca="1" si="136"/>
        <v>0.5707388975545642</v>
      </c>
      <c r="D945" s="84">
        <f t="shared" ca="1" si="136"/>
        <v>-1.5179213989292548</v>
      </c>
      <c r="E945" s="95">
        <f t="shared" ca="1" si="129"/>
        <v>0.5707388975545642</v>
      </c>
      <c r="F945" s="86">
        <f t="shared" ca="1" si="130"/>
        <v>-0.68449547477249628</v>
      </c>
      <c r="G945" s="83">
        <f t="shared" ca="1" si="131"/>
        <v>5.7073889755456424</v>
      </c>
      <c r="H945" s="84">
        <f t="shared" ca="1" si="132"/>
        <v>-3.4224773738624812</v>
      </c>
      <c r="I945" s="98">
        <f t="shared" ca="1" si="133"/>
        <v>185.70738897554565</v>
      </c>
      <c r="J945" s="99">
        <f t="shared" ca="1" si="134"/>
        <v>76.577522626137522</v>
      </c>
    </row>
    <row r="946" spans="2:10" x14ac:dyDescent="0.2">
      <c r="B946" s="100">
        <v>928</v>
      </c>
      <c r="C946" s="83">
        <f t="shared" ca="1" si="136"/>
        <v>1.0639849301733082</v>
      </c>
      <c r="D946" s="84">
        <f t="shared" ca="1" si="136"/>
        <v>-1.9909061034091289</v>
      </c>
      <c r="E946" s="95">
        <f t="shared" ca="1" si="129"/>
        <v>1.0639849301733082</v>
      </c>
      <c r="F946" s="86">
        <f t="shared" ca="1" si="130"/>
        <v>-0.67700189342322659</v>
      </c>
      <c r="G946" s="83">
        <f t="shared" ca="1" si="131"/>
        <v>10.639849301733083</v>
      </c>
      <c r="H946" s="84">
        <f t="shared" ca="1" si="132"/>
        <v>-3.385009467116133</v>
      </c>
      <c r="I946" s="98">
        <f t="shared" ca="1" si="133"/>
        <v>190.63984930173308</v>
      </c>
      <c r="J946" s="99">
        <f t="shared" ca="1" si="134"/>
        <v>76.614990532883866</v>
      </c>
    </row>
    <row r="947" spans="2:10" x14ac:dyDescent="0.2">
      <c r="B947" s="100">
        <v>929</v>
      </c>
      <c r="C947" s="83">
        <f t="shared" ca="1" si="136"/>
        <v>-0.99145191708485003</v>
      </c>
      <c r="D947" s="84">
        <f t="shared" ca="1" si="136"/>
        <v>-0.33205120819530654</v>
      </c>
      <c r="E947" s="95">
        <f t="shared" ca="1" si="129"/>
        <v>-0.99145191708485003</v>
      </c>
      <c r="F947" s="86">
        <f t="shared" ca="1" si="130"/>
        <v>-0.93114833575319123</v>
      </c>
      <c r="G947" s="83">
        <f t="shared" ca="1" si="131"/>
        <v>-9.9145191708485001</v>
      </c>
      <c r="H947" s="84">
        <f t="shared" ca="1" si="132"/>
        <v>-4.6557416787659562</v>
      </c>
      <c r="I947" s="98">
        <f t="shared" ca="1" si="133"/>
        <v>170.08548082915149</v>
      </c>
      <c r="J947" s="99">
        <f t="shared" ca="1" si="134"/>
        <v>75.344258321234037</v>
      </c>
    </row>
    <row r="948" spans="2:10" x14ac:dyDescent="0.2">
      <c r="B948" s="100">
        <v>930</v>
      </c>
      <c r="C948" s="83">
        <f t="shared" ca="1" si="136"/>
        <v>0.97068064648196073</v>
      </c>
      <c r="D948" s="84">
        <f t="shared" ca="1" si="136"/>
        <v>0.75123678166698438</v>
      </c>
      <c r="E948" s="95">
        <f t="shared" ca="1" si="129"/>
        <v>0.97068064648196073</v>
      </c>
      <c r="F948" s="86">
        <f t="shared" ca="1" si="130"/>
        <v>1.2159668234537364</v>
      </c>
      <c r="G948" s="83">
        <f t="shared" ca="1" si="131"/>
        <v>9.7068064648196071</v>
      </c>
      <c r="H948" s="84">
        <f t="shared" ca="1" si="132"/>
        <v>6.0798341172686818</v>
      </c>
      <c r="I948" s="98">
        <f t="shared" ca="1" si="133"/>
        <v>189.70680646481961</v>
      </c>
      <c r="J948" s="99">
        <f t="shared" ca="1" si="134"/>
        <v>86.079834117268689</v>
      </c>
    </row>
    <row r="949" spans="2:10" x14ac:dyDescent="0.2">
      <c r="B949" s="100">
        <v>931</v>
      </c>
      <c r="C949" s="83">
        <f t="shared" ca="1" si="136"/>
        <v>-1.262135319392901</v>
      </c>
      <c r="D949" s="84">
        <f t="shared" ca="1" si="136"/>
        <v>1.6279764098758354</v>
      </c>
      <c r="E949" s="95">
        <f t="shared" ca="1" si="129"/>
        <v>-1.262135319392901</v>
      </c>
      <c r="F949" s="86">
        <f t="shared" ca="1" si="130"/>
        <v>0.27911297787341105</v>
      </c>
      <c r="G949" s="83">
        <f t="shared" ca="1" si="131"/>
        <v>-12.621353193929011</v>
      </c>
      <c r="H949" s="84">
        <f t="shared" ca="1" si="132"/>
        <v>1.3955648893670554</v>
      </c>
      <c r="I949" s="98">
        <f t="shared" ca="1" si="133"/>
        <v>167.378646806071</v>
      </c>
      <c r="J949" s="99">
        <f t="shared" ca="1" si="134"/>
        <v>81.395564889367051</v>
      </c>
    </row>
    <row r="950" spans="2:10" x14ac:dyDescent="0.2">
      <c r="B950" s="100">
        <v>932</v>
      </c>
      <c r="C950" s="83">
        <f t="shared" ca="1" si="136"/>
        <v>-0.80098486175515182</v>
      </c>
      <c r="D950" s="84">
        <f t="shared" ca="1" si="136"/>
        <v>-0.51159500545703496</v>
      </c>
      <c r="E950" s="95">
        <f t="shared" ca="1" si="129"/>
        <v>-0.80098486175515182</v>
      </c>
      <c r="F950" s="86">
        <f t="shared" ca="1" si="130"/>
        <v>-0.9260413148157467</v>
      </c>
      <c r="G950" s="83">
        <f t="shared" ca="1" si="131"/>
        <v>-8.0098486175515191</v>
      </c>
      <c r="H950" s="84">
        <f t="shared" ca="1" si="132"/>
        <v>-4.6302065740787333</v>
      </c>
      <c r="I950" s="98">
        <f t="shared" ca="1" si="133"/>
        <v>171.99015138244849</v>
      </c>
      <c r="J950" s="99">
        <f t="shared" ca="1" si="134"/>
        <v>75.369793425921273</v>
      </c>
    </row>
    <row r="951" spans="2:10" x14ac:dyDescent="0.2">
      <c r="B951" s="100">
        <v>933</v>
      </c>
      <c r="C951" s="83">
        <f t="shared" ca="1" si="136"/>
        <v>0.49104744664826966</v>
      </c>
      <c r="D951" s="84">
        <f t="shared" ca="1" si="136"/>
        <v>0.23199871733111188</v>
      </c>
      <c r="E951" s="95">
        <f t="shared" ca="1" si="129"/>
        <v>0.49104744664826966</v>
      </c>
      <c r="F951" s="86">
        <f t="shared" ca="1" si="130"/>
        <v>0.50941343618717672</v>
      </c>
      <c r="G951" s="83">
        <f t="shared" ca="1" si="131"/>
        <v>4.9104744664826967</v>
      </c>
      <c r="H951" s="84">
        <f t="shared" ca="1" si="132"/>
        <v>2.5470671809358834</v>
      </c>
      <c r="I951" s="98">
        <f t="shared" ca="1" si="133"/>
        <v>184.9104744664827</v>
      </c>
      <c r="J951" s="99">
        <f t="shared" ca="1" si="134"/>
        <v>82.547067180935883</v>
      </c>
    </row>
    <row r="952" spans="2:10" x14ac:dyDescent="0.2">
      <c r="B952" s="100">
        <v>934</v>
      </c>
      <c r="C952" s="83">
        <f t="shared" ca="1" si="136"/>
        <v>-1.2019154775963508</v>
      </c>
      <c r="D952" s="84">
        <f t="shared" ca="1" si="136"/>
        <v>0.83951026322117772</v>
      </c>
      <c r="E952" s="95">
        <f t="shared" ca="1" si="129"/>
        <v>-1.2019154775963508</v>
      </c>
      <c r="F952" s="86">
        <f t="shared" ca="1" si="130"/>
        <v>-0.24181058833532454</v>
      </c>
      <c r="G952" s="83">
        <f t="shared" ca="1" si="131"/>
        <v>-12.019154775963507</v>
      </c>
      <c r="H952" s="84">
        <f t="shared" ca="1" si="132"/>
        <v>-1.2090529416766227</v>
      </c>
      <c r="I952" s="98">
        <f t="shared" ca="1" si="133"/>
        <v>167.9808452240365</v>
      </c>
      <c r="J952" s="99">
        <f t="shared" ca="1" si="134"/>
        <v>78.790947058323383</v>
      </c>
    </row>
    <row r="953" spans="2:10" x14ac:dyDescent="0.2">
      <c r="B953" s="100">
        <v>935</v>
      </c>
      <c r="C953" s="83">
        <f t="shared" ca="1" si="136"/>
        <v>-0.25242875381022045</v>
      </c>
      <c r="D953" s="84">
        <f t="shared" ca="1" si="136"/>
        <v>0.10182625212074699</v>
      </c>
      <c r="E953" s="95">
        <f t="shared" ca="1" si="129"/>
        <v>-0.25242875381022045</v>
      </c>
      <c r="F953" s="86">
        <f t="shared" ca="1" si="130"/>
        <v>-0.10398163850044689</v>
      </c>
      <c r="G953" s="83">
        <f t="shared" ca="1" si="131"/>
        <v>-2.5242875381022047</v>
      </c>
      <c r="H953" s="84">
        <f t="shared" ca="1" si="132"/>
        <v>-0.51990819250223441</v>
      </c>
      <c r="I953" s="98">
        <f t="shared" ca="1" si="133"/>
        <v>177.47571246189779</v>
      </c>
      <c r="J953" s="99">
        <f t="shared" ca="1" si="134"/>
        <v>79.480091807497772</v>
      </c>
    </row>
    <row r="954" spans="2:10" x14ac:dyDescent="0.2">
      <c r="B954" s="100">
        <v>936</v>
      </c>
      <c r="C954" s="83">
        <f t="shared" ca="1" si="136"/>
        <v>-0.3801311397530121</v>
      </c>
      <c r="D954" s="84">
        <f t="shared" ca="1" si="136"/>
        <v>3.0729656657609405</v>
      </c>
      <c r="E954" s="95">
        <f t="shared" ca="1" si="129"/>
        <v>-0.3801311397530121</v>
      </c>
      <c r="F954" s="86">
        <f t="shared" ca="1" si="130"/>
        <v>1.9284446387130203</v>
      </c>
      <c r="G954" s="83">
        <f t="shared" ca="1" si="131"/>
        <v>-3.8013113975301209</v>
      </c>
      <c r="H954" s="84">
        <f t="shared" ca="1" si="132"/>
        <v>9.6422231935651013</v>
      </c>
      <c r="I954" s="98">
        <f t="shared" ca="1" si="133"/>
        <v>176.19868860246987</v>
      </c>
      <c r="J954" s="99">
        <f t="shared" ca="1" si="134"/>
        <v>89.642223193565101</v>
      </c>
    </row>
    <row r="955" spans="2:10" x14ac:dyDescent="0.2">
      <c r="B955" s="100">
        <v>937</v>
      </c>
      <c r="C955" s="83">
        <f t="shared" ca="1" si="136"/>
        <v>-0.71953674221909314</v>
      </c>
      <c r="D955" s="84">
        <f t="shared" ca="1" si="136"/>
        <v>1.4209500587105921</v>
      </c>
      <c r="E955" s="95">
        <f t="shared" ca="1" si="129"/>
        <v>-0.71953674221909314</v>
      </c>
      <c r="F955" s="86">
        <f t="shared" ca="1" si="130"/>
        <v>0.51108559492818029</v>
      </c>
      <c r="G955" s="83">
        <f t="shared" ca="1" si="131"/>
        <v>-7.1953674221909312</v>
      </c>
      <c r="H955" s="84">
        <f t="shared" ca="1" si="132"/>
        <v>2.5554279746409012</v>
      </c>
      <c r="I955" s="98">
        <f t="shared" ca="1" si="133"/>
        <v>172.80463257780906</v>
      </c>
      <c r="J955" s="99">
        <f t="shared" ca="1" si="134"/>
        <v>82.555427974640907</v>
      </c>
    </row>
    <row r="956" spans="2:10" x14ac:dyDescent="0.2">
      <c r="B956" s="100">
        <v>938</v>
      </c>
      <c r="C956" s="83">
        <f t="shared" ca="1" si="136"/>
        <v>-0.42174149780437942</v>
      </c>
      <c r="D956" s="84">
        <f t="shared" ca="1" si="136"/>
        <v>-1.2043261892379613</v>
      </c>
      <c r="E956" s="95">
        <f t="shared" ca="1" si="129"/>
        <v>-0.42174149780437942</v>
      </c>
      <c r="F956" s="86">
        <f t="shared" ca="1" si="130"/>
        <v>-1.1552799769693309</v>
      </c>
      <c r="G956" s="83">
        <f t="shared" ca="1" si="131"/>
        <v>-4.2174149780437942</v>
      </c>
      <c r="H956" s="84">
        <f t="shared" ca="1" si="132"/>
        <v>-5.7763998848466542</v>
      </c>
      <c r="I956" s="98">
        <f t="shared" ca="1" si="133"/>
        <v>175.78258502195621</v>
      </c>
      <c r="J956" s="99">
        <f t="shared" ca="1" si="134"/>
        <v>74.223600115153346</v>
      </c>
    </row>
    <row r="957" spans="2:10" x14ac:dyDescent="0.2">
      <c r="B957" s="100">
        <v>939</v>
      </c>
      <c r="C957" s="83">
        <f t="shared" ca="1" si="136"/>
        <v>-1.4769320533763433</v>
      </c>
      <c r="D957" s="84">
        <f t="shared" ca="1" si="136"/>
        <v>1.2382545888940835</v>
      </c>
      <c r="E957" s="95">
        <f t="shared" ca="1" si="129"/>
        <v>-1.4769320533763433</v>
      </c>
      <c r="F957" s="86">
        <f t="shared" ca="1" si="130"/>
        <v>-0.14956178507325546</v>
      </c>
      <c r="G957" s="83">
        <f t="shared" ca="1" si="131"/>
        <v>-14.769320533763432</v>
      </c>
      <c r="H957" s="84">
        <f t="shared" ca="1" si="132"/>
        <v>-0.7478089253662773</v>
      </c>
      <c r="I957" s="98">
        <f t="shared" ca="1" si="133"/>
        <v>165.23067946623658</v>
      </c>
      <c r="J957" s="99">
        <f t="shared" ca="1" si="134"/>
        <v>79.252191074633728</v>
      </c>
    </row>
    <row r="958" spans="2:10" x14ac:dyDescent="0.2">
      <c r="B958" s="100">
        <v>940</v>
      </c>
      <c r="C958" s="83">
        <f t="shared" ca="1" si="136"/>
        <v>0.63712819601113058</v>
      </c>
      <c r="D958" s="84">
        <f t="shared" ca="1" si="136"/>
        <v>-0.14238393746759273</v>
      </c>
      <c r="E958" s="95">
        <f t="shared" ca="1" si="129"/>
        <v>0.63712819601113058</v>
      </c>
      <c r="F958" s="86">
        <f t="shared" ca="1" si="130"/>
        <v>0.34430726732789796</v>
      </c>
      <c r="G958" s="83">
        <f t="shared" ca="1" si="131"/>
        <v>6.3712819601113058</v>
      </c>
      <c r="H958" s="84">
        <f t="shared" ca="1" si="132"/>
        <v>1.7215363366394898</v>
      </c>
      <c r="I958" s="98">
        <f t="shared" ca="1" si="133"/>
        <v>186.3712819601113</v>
      </c>
      <c r="J958" s="99">
        <f t="shared" ca="1" si="134"/>
        <v>81.721536336639488</v>
      </c>
    </row>
    <row r="959" spans="2:10" x14ac:dyDescent="0.2">
      <c r="B959" s="100">
        <v>941</v>
      </c>
      <c r="C959" s="83">
        <f t="shared" ref="C959:D978" ca="1" si="137">SQRT(-2*LN(RAND()))*COS(2*PI()*RAND())</f>
        <v>-0.45632221938302103</v>
      </c>
      <c r="D959" s="84">
        <f t="shared" ca="1" si="137"/>
        <v>-0.54226020259161967</v>
      </c>
      <c r="E959" s="95">
        <f t="shared" ca="1" si="129"/>
        <v>-0.45632221938302103</v>
      </c>
      <c r="F959" s="86">
        <f t="shared" ca="1" si="130"/>
        <v>-0.70667679621363444</v>
      </c>
      <c r="G959" s="83">
        <f t="shared" ca="1" si="131"/>
        <v>-4.5632221938302102</v>
      </c>
      <c r="H959" s="84">
        <f t="shared" ca="1" si="132"/>
        <v>-3.5333839810681722</v>
      </c>
      <c r="I959" s="98">
        <f t="shared" ca="1" si="133"/>
        <v>175.4367778061698</v>
      </c>
      <c r="J959" s="99">
        <f t="shared" ca="1" si="134"/>
        <v>76.46661601893183</v>
      </c>
    </row>
    <row r="960" spans="2:10" x14ac:dyDescent="0.2">
      <c r="B960" s="100">
        <v>942</v>
      </c>
      <c r="C960" s="83">
        <f t="shared" ca="1" si="137"/>
        <v>-0.65556665877382103</v>
      </c>
      <c r="D960" s="84">
        <f t="shared" ca="1" si="137"/>
        <v>2.0500741060980108</v>
      </c>
      <c r="E960" s="95">
        <f t="shared" ca="1" si="129"/>
        <v>-0.65556665877382103</v>
      </c>
      <c r="F960" s="86">
        <f t="shared" ca="1" si="130"/>
        <v>1.0051490890491157</v>
      </c>
      <c r="G960" s="83">
        <f t="shared" ca="1" si="131"/>
        <v>-6.5556665877382105</v>
      </c>
      <c r="H960" s="84">
        <f t="shared" ca="1" si="132"/>
        <v>5.0257454452455788</v>
      </c>
      <c r="I960" s="98">
        <f t="shared" ca="1" si="133"/>
        <v>173.44433341226178</v>
      </c>
      <c r="J960" s="99">
        <f t="shared" ca="1" si="134"/>
        <v>85.025745445245576</v>
      </c>
    </row>
    <row r="961" spans="2:10" x14ac:dyDescent="0.2">
      <c r="B961" s="100">
        <v>943</v>
      </c>
      <c r="C961" s="83">
        <f t="shared" ca="1" si="137"/>
        <v>-5.2568226649721959E-2</v>
      </c>
      <c r="D961" s="84">
        <f t="shared" ca="1" si="137"/>
        <v>-1.8984891396075683E-2</v>
      </c>
      <c r="E961" s="95">
        <f t="shared" ca="1" si="129"/>
        <v>-5.2568226649721959E-2</v>
      </c>
      <c r="F961" s="86">
        <f t="shared" ca="1" si="130"/>
        <v>-5.0355682967678714E-2</v>
      </c>
      <c r="G961" s="83">
        <f t="shared" ca="1" si="131"/>
        <v>-0.52568226649721961</v>
      </c>
      <c r="H961" s="84">
        <f t="shared" ca="1" si="132"/>
        <v>-0.25177841483839358</v>
      </c>
      <c r="I961" s="98">
        <f t="shared" ca="1" si="133"/>
        <v>179.47431773350277</v>
      </c>
      <c r="J961" s="99">
        <f t="shared" ca="1" si="134"/>
        <v>79.748221585161602</v>
      </c>
    </row>
    <row r="962" spans="2:10" x14ac:dyDescent="0.2">
      <c r="B962" s="100">
        <v>944</v>
      </c>
      <c r="C962" s="83">
        <f t="shared" ca="1" si="137"/>
        <v>1.7099806097803195E-2</v>
      </c>
      <c r="D962" s="84">
        <f t="shared" ca="1" si="137"/>
        <v>0.88300267567088619</v>
      </c>
      <c r="E962" s="95">
        <f t="shared" ca="1" si="129"/>
        <v>1.7099806097803195E-2</v>
      </c>
      <c r="F962" s="86">
        <f t="shared" ca="1" si="130"/>
        <v>0.64255990532000906</v>
      </c>
      <c r="G962" s="83">
        <f t="shared" ca="1" si="131"/>
        <v>0.17099806097803194</v>
      </c>
      <c r="H962" s="84">
        <f t="shared" ca="1" si="132"/>
        <v>3.2127995266000453</v>
      </c>
      <c r="I962" s="98">
        <f t="shared" ca="1" si="133"/>
        <v>180.17099806097804</v>
      </c>
      <c r="J962" s="99">
        <f t="shared" ca="1" si="134"/>
        <v>83.212799526600051</v>
      </c>
    </row>
    <row r="963" spans="2:10" x14ac:dyDescent="0.2">
      <c r="B963" s="100">
        <v>945</v>
      </c>
      <c r="C963" s="83">
        <f t="shared" ca="1" si="137"/>
        <v>-0.95874704628958296</v>
      </c>
      <c r="D963" s="84">
        <f t="shared" ca="1" si="137"/>
        <v>-1.7629910420996717</v>
      </c>
      <c r="E963" s="95">
        <f t="shared" ca="1" si="129"/>
        <v>-0.95874704628958296</v>
      </c>
      <c r="F963" s="86">
        <f t="shared" ca="1" si="130"/>
        <v>-1.9301503671344058</v>
      </c>
      <c r="G963" s="83">
        <f t="shared" ca="1" si="131"/>
        <v>-9.5874704628958298</v>
      </c>
      <c r="H963" s="84">
        <f t="shared" ca="1" si="132"/>
        <v>-9.650751835672029</v>
      </c>
      <c r="I963" s="98">
        <f t="shared" ca="1" si="133"/>
        <v>170.41252953710418</v>
      </c>
      <c r="J963" s="99">
        <f t="shared" ca="1" si="134"/>
        <v>70.349248164327975</v>
      </c>
    </row>
    <row r="964" spans="2:10" x14ac:dyDescent="0.2">
      <c r="B964" s="100">
        <v>946</v>
      </c>
      <c r="C964" s="83">
        <f t="shared" ca="1" si="137"/>
        <v>2.1988576360396479</v>
      </c>
      <c r="D964" s="84">
        <f t="shared" ca="1" si="137"/>
        <v>0.95546335291051232</v>
      </c>
      <c r="E964" s="95">
        <f t="shared" ca="1" si="129"/>
        <v>2.1988576360396479</v>
      </c>
      <c r="F964" s="86">
        <f t="shared" ca="1" si="130"/>
        <v>2.2215376603183534</v>
      </c>
      <c r="G964" s="83">
        <f t="shared" ca="1" si="131"/>
        <v>21.988576360396479</v>
      </c>
      <c r="H964" s="84">
        <f t="shared" ca="1" si="132"/>
        <v>11.107688301591768</v>
      </c>
      <c r="I964" s="98">
        <f t="shared" ca="1" si="133"/>
        <v>201.98857636039648</v>
      </c>
      <c r="J964" s="99">
        <f t="shared" ca="1" si="134"/>
        <v>91.107688301591764</v>
      </c>
    </row>
    <row r="965" spans="2:10" x14ac:dyDescent="0.2">
      <c r="B965" s="100">
        <v>947</v>
      </c>
      <c r="C965" s="83">
        <f t="shared" ca="1" si="137"/>
        <v>-0.4326987947879532</v>
      </c>
      <c r="D965" s="84">
        <f t="shared" ca="1" si="137"/>
        <v>0.65558865975387326</v>
      </c>
      <c r="E965" s="95">
        <f t="shared" ca="1" si="129"/>
        <v>-0.4326987947879532</v>
      </c>
      <c r="F965" s="86">
        <f t="shared" ca="1" si="130"/>
        <v>0.1652947928680944</v>
      </c>
      <c r="G965" s="83">
        <f t="shared" ca="1" si="131"/>
        <v>-4.3269879478795321</v>
      </c>
      <c r="H965" s="84">
        <f t="shared" ca="1" si="132"/>
        <v>0.82647396434047193</v>
      </c>
      <c r="I965" s="98">
        <f t="shared" ca="1" si="133"/>
        <v>175.67301205212047</v>
      </c>
      <c r="J965" s="99">
        <f t="shared" ca="1" si="134"/>
        <v>80.826473964340465</v>
      </c>
    </row>
    <row r="966" spans="2:10" x14ac:dyDescent="0.2">
      <c r="B966" s="100">
        <v>948</v>
      </c>
      <c r="C966" s="83">
        <f t="shared" ca="1" si="137"/>
        <v>1.1152676599775562</v>
      </c>
      <c r="D966" s="84">
        <f t="shared" ca="1" si="137"/>
        <v>-0.22919186054970492</v>
      </c>
      <c r="E966" s="95">
        <f t="shared" ca="1" si="129"/>
        <v>1.1152676599775562</v>
      </c>
      <c r="F966" s="86">
        <f t="shared" ca="1" si="130"/>
        <v>0.61701163513226009</v>
      </c>
      <c r="G966" s="83">
        <f t="shared" ca="1" si="131"/>
        <v>11.152676599775562</v>
      </c>
      <c r="H966" s="84">
        <f t="shared" ca="1" si="132"/>
        <v>3.0850581756613007</v>
      </c>
      <c r="I966" s="98">
        <f t="shared" ca="1" si="133"/>
        <v>191.15267659977556</v>
      </c>
      <c r="J966" s="99">
        <f t="shared" ca="1" si="134"/>
        <v>83.085058175661302</v>
      </c>
    </row>
    <row r="967" spans="2:10" x14ac:dyDescent="0.2">
      <c r="B967" s="100">
        <v>949</v>
      </c>
      <c r="C967" s="83">
        <f t="shared" ca="1" si="137"/>
        <v>-0.53192127086457308</v>
      </c>
      <c r="D967" s="84">
        <f t="shared" ca="1" si="137"/>
        <v>0.8170967091456518</v>
      </c>
      <c r="E967" s="95">
        <f t="shared" ca="1" si="129"/>
        <v>-0.53192127086457308</v>
      </c>
      <c r="F967" s="86">
        <f t="shared" ca="1" si="130"/>
        <v>0.21117887715095546</v>
      </c>
      <c r="G967" s="83">
        <f t="shared" ca="1" si="131"/>
        <v>-5.3192127086457308</v>
      </c>
      <c r="H967" s="84">
        <f t="shared" ca="1" si="132"/>
        <v>1.0558943857547773</v>
      </c>
      <c r="I967" s="98">
        <f t="shared" ca="1" si="133"/>
        <v>174.68078729135428</v>
      </c>
      <c r="J967" s="99">
        <f t="shared" ca="1" si="134"/>
        <v>81.055894385754783</v>
      </c>
    </row>
    <row r="968" spans="2:10" x14ac:dyDescent="0.2">
      <c r="B968" s="100">
        <v>950</v>
      </c>
      <c r="C968" s="83">
        <f t="shared" ca="1" si="137"/>
        <v>1.0154008546271334</v>
      </c>
      <c r="D968" s="84">
        <f t="shared" ca="1" si="137"/>
        <v>0.62417832816934515</v>
      </c>
      <c r="E968" s="95">
        <f t="shared" ca="1" si="129"/>
        <v>1.0154008546271334</v>
      </c>
      <c r="F968" s="86">
        <f t="shared" ca="1" si="130"/>
        <v>1.1565330839658843</v>
      </c>
      <c r="G968" s="83">
        <f t="shared" ca="1" si="131"/>
        <v>10.154008546271333</v>
      </c>
      <c r="H968" s="84">
        <f t="shared" ca="1" si="132"/>
        <v>5.7826654198294216</v>
      </c>
      <c r="I968" s="98">
        <f t="shared" ca="1" si="133"/>
        <v>190.15400854627134</v>
      </c>
      <c r="J968" s="99">
        <f t="shared" ca="1" si="134"/>
        <v>85.782665419829428</v>
      </c>
    </row>
    <row r="969" spans="2:10" x14ac:dyDescent="0.2">
      <c r="B969" s="100">
        <v>951</v>
      </c>
      <c r="C969" s="83">
        <f t="shared" ca="1" si="137"/>
        <v>5.0090704375230551E-3</v>
      </c>
      <c r="D969" s="84">
        <f t="shared" ca="1" si="137"/>
        <v>-1.5587700551008417</v>
      </c>
      <c r="E969" s="95">
        <f t="shared" ca="1" si="129"/>
        <v>5.0090704375230551E-3</v>
      </c>
      <c r="F969" s="86">
        <f t="shared" ca="1" si="130"/>
        <v>-1.1096781291995794</v>
      </c>
      <c r="G969" s="83">
        <f t="shared" ca="1" si="131"/>
        <v>5.0090704375230555E-2</v>
      </c>
      <c r="H969" s="84">
        <f t="shared" ca="1" si="132"/>
        <v>-5.5483906459978973</v>
      </c>
      <c r="I969" s="98">
        <f t="shared" ca="1" si="133"/>
        <v>180.05009070437524</v>
      </c>
      <c r="J969" s="99">
        <f t="shared" ca="1" si="134"/>
        <v>74.451609354002102</v>
      </c>
    </row>
    <row r="970" spans="2:10" x14ac:dyDescent="0.2">
      <c r="B970" s="100">
        <v>952</v>
      </c>
      <c r="C970" s="83">
        <f t="shared" ca="1" si="137"/>
        <v>-0.87986571388940649</v>
      </c>
      <c r="D970" s="84">
        <f t="shared" ca="1" si="137"/>
        <v>2.1612672154853434</v>
      </c>
      <c r="E970" s="95">
        <f t="shared" ca="1" si="129"/>
        <v>-0.87986571388940649</v>
      </c>
      <c r="F970" s="86">
        <f t="shared" ca="1" si="130"/>
        <v>0.92754751371188304</v>
      </c>
      <c r="G970" s="83">
        <f t="shared" ca="1" si="131"/>
        <v>-8.7986571388940646</v>
      </c>
      <c r="H970" s="84">
        <f t="shared" ca="1" si="132"/>
        <v>4.6377375685594151</v>
      </c>
      <c r="I970" s="98">
        <f t="shared" ca="1" si="133"/>
        <v>171.20134286110593</v>
      </c>
      <c r="J970" s="99">
        <f t="shared" ca="1" si="134"/>
        <v>84.637737568559416</v>
      </c>
    </row>
    <row r="971" spans="2:10" x14ac:dyDescent="0.2">
      <c r="B971" s="100">
        <v>953</v>
      </c>
      <c r="C971" s="83">
        <f t="shared" ca="1" si="137"/>
        <v>-1.1021233610433083</v>
      </c>
      <c r="D971" s="84">
        <f t="shared" ca="1" si="137"/>
        <v>0.42434335365337339</v>
      </c>
      <c r="E971" s="95">
        <f t="shared" ca="1" si="129"/>
        <v>-1.1021233610433083</v>
      </c>
      <c r="F971" s="86">
        <f t="shared" ca="1" si="130"/>
        <v>-0.46844458380597442</v>
      </c>
      <c r="G971" s="83">
        <f t="shared" ca="1" si="131"/>
        <v>-11.021233610433082</v>
      </c>
      <c r="H971" s="84">
        <f t="shared" ca="1" si="132"/>
        <v>-2.3422229190298722</v>
      </c>
      <c r="I971" s="98">
        <f t="shared" ca="1" si="133"/>
        <v>168.97876638956691</v>
      </c>
      <c r="J971" s="99">
        <f t="shared" ca="1" si="134"/>
        <v>77.657777080970135</v>
      </c>
    </row>
    <row r="972" spans="2:10" x14ac:dyDescent="0.2">
      <c r="B972" s="100">
        <v>954</v>
      </c>
      <c r="C972" s="83">
        <f t="shared" ca="1" si="137"/>
        <v>-0.36217249850691657</v>
      </c>
      <c r="D972" s="84">
        <f t="shared" ca="1" si="137"/>
        <v>2.1570965429511006</v>
      </c>
      <c r="E972" s="95">
        <f t="shared" ca="1" si="129"/>
        <v>-0.36217249850691657</v>
      </c>
      <c r="F972" s="86">
        <f t="shared" ca="1" si="130"/>
        <v>1.2869543085394075</v>
      </c>
      <c r="G972" s="83">
        <f t="shared" ca="1" si="131"/>
        <v>-3.6217249850691657</v>
      </c>
      <c r="H972" s="84">
        <f t="shared" ca="1" si="132"/>
        <v>6.4347715426970371</v>
      </c>
      <c r="I972" s="98">
        <f t="shared" ca="1" si="133"/>
        <v>176.37827501493084</v>
      </c>
      <c r="J972" s="99">
        <f t="shared" ca="1" si="134"/>
        <v>86.434771542697035</v>
      </c>
    </row>
    <row r="973" spans="2:10" x14ac:dyDescent="0.2">
      <c r="B973" s="100">
        <v>955</v>
      </c>
      <c r="C973" s="83">
        <f t="shared" ca="1" si="137"/>
        <v>0.80203987370447538</v>
      </c>
      <c r="D973" s="84">
        <f t="shared" ca="1" si="137"/>
        <v>-1.9055671790143094</v>
      </c>
      <c r="E973" s="95">
        <f t="shared" ca="1" si="129"/>
        <v>0.80203987370447538</v>
      </c>
      <c r="F973" s="86">
        <f t="shared" ca="1" si="130"/>
        <v>-0.79941925087796639</v>
      </c>
      <c r="G973" s="83">
        <f t="shared" ca="1" si="131"/>
        <v>8.0203987370447543</v>
      </c>
      <c r="H973" s="84">
        <f t="shared" ca="1" si="132"/>
        <v>-3.9970962543898318</v>
      </c>
      <c r="I973" s="98">
        <f t="shared" ca="1" si="133"/>
        <v>188.02039873704476</v>
      </c>
      <c r="J973" s="99">
        <f t="shared" ca="1" si="134"/>
        <v>76.002903745610169</v>
      </c>
    </row>
    <row r="974" spans="2:10" x14ac:dyDescent="0.2">
      <c r="B974" s="100">
        <v>956</v>
      </c>
      <c r="C974" s="83">
        <f t="shared" ca="1" si="137"/>
        <v>1.3307392921500794</v>
      </c>
      <c r="D974" s="84">
        <f t="shared" ca="1" si="137"/>
        <v>1.4092475607406487</v>
      </c>
      <c r="E974" s="95">
        <f t="shared" ca="1" si="129"/>
        <v>1.3307392921500794</v>
      </c>
      <c r="F974" s="86">
        <f t="shared" ca="1" si="130"/>
        <v>1.9379215638178489</v>
      </c>
      <c r="G974" s="83">
        <f t="shared" ca="1" si="131"/>
        <v>13.307392921500794</v>
      </c>
      <c r="H974" s="84">
        <f t="shared" ca="1" si="132"/>
        <v>9.689607819089245</v>
      </c>
      <c r="I974" s="98">
        <f t="shared" ca="1" si="133"/>
        <v>193.30739292150079</v>
      </c>
      <c r="J974" s="99">
        <f t="shared" ca="1" si="134"/>
        <v>89.689607819089247</v>
      </c>
    </row>
    <row r="975" spans="2:10" x14ac:dyDescent="0.2">
      <c r="B975" s="100">
        <v>957</v>
      </c>
      <c r="C975" s="83">
        <f t="shared" ca="1" si="137"/>
        <v>1.0383875701017207</v>
      </c>
      <c r="D975" s="84">
        <f t="shared" ca="1" si="137"/>
        <v>1.4519824395816072</v>
      </c>
      <c r="E975" s="95">
        <f t="shared" ca="1" si="129"/>
        <v>1.0383875701017207</v>
      </c>
      <c r="F975" s="86">
        <f t="shared" ca="1" si="130"/>
        <v>1.7637941662485135</v>
      </c>
      <c r="G975" s="83">
        <f t="shared" ca="1" si="131"/>
        <v>10.383875701017207</v>
      </c>
      <c r="H975" s="84">
        <f t="shared" ca="1" si="132"/>
        <v>8.8189708312425665</v>
      </c>
      <c r="I975" s="98">
        <f t="shared" ca="1" si="133"/>
        <v>190.38387570101722</v>
      </c>
      <c r="J975" s="99">
        <f t="shared" ca="1" si="134"/>
        <v>88.818970831242567</v>
      </c>
    </row>
    <row r="976" spans="2:10" x14ac:dyDescent="0.2">
      <c r="B976" s="100">
        <v>958</v>
      </c>
      <c r="C976" s="83">
        <f t="shared" ca="1" si="137"/>
        <v>0.28818570914794983</v>
      </c>
      <c r="D976" s="84">
        <f t="shared" ca="1" si="137"/>
        <v>-1.8467843035997629</v>
      </c>
      <c r="E976" s="95">
        <f t="shared" ca="1" si="129"/>
        <v>0.28818570914794983</v>
      </c>
      <c r="F976" s="86">
        <f t="shared" ca="1" si="130"/>
        <v>-1.1171377963078408</v>
      </c>
      <c r="G976" s="83">
        <f t="shared" ca="1" si="131"/>
        <v>2.8818570914794983</v>
      </c>
      <c r="H976" s="84">
        <f t="shared" ca="1" si="132"/>
        <v>-5.5856889815392039</v>
      </c>
      <c r="I976" s="98">
        <f t="shared" ca="1" si="133"/>
        <v>182.8818570914795</v>
      </c>
      <c r="J976" s="99">
        <f t="shared" ca="1" si="134"/>
        <v>74.414311018460793</v>
      </c>
    </row>
    <row r="977" spans="2:10" x14ac:dyDescent="0.2">
      <c r="B977" s="100">
        <v>959</v>
      </c>
      <c r="C977" s="83">
        <f t="shared" ca="1" si="137"/>
        <v>-1.218328154600856</v>
      </c>
      <c r="D977" s="84">
        <f t="shared" ca="1" si="137"/>
        <v>-7.1357805783332381E-2</v>
      </c>
      <c r="E977" s="95">
        <f t="shared" ca="1" si="129"/>
        <v>-1.218328154600856</v>
      </c>
      <c r="F977" s="86">
        <f t="shared" ca="1" si="130"/>
        <v>-0.90378937450255203</v>
      </c>
      <c r="G977" s="83">
        <f t="shared" ca="1" si="131"/>
        <v>-12.18328154600856</v>
      </c>
      <c r="H977" s="84">
        <f t="shared" ca="1" si="132"/>
        <v>-4.5189468725127604</v>
      </c>
      <c r="I977" s="98">
        <f t="shared" ca="1" si="133"/>
        <v>167.81671845399143</v>
      </c>
      <c r="J977" s="99">
        <f t="shared" ca="1" si="134"/>
        <v>75.481053127487243</v>
      </c>
    </row>
    <row r="978" spans="2:10" x14ac:dyDescent="0.2">
      <c r="B978" s="100">
        <v>960</v>
      </c>
      <c r="C978" s="83">
        <f t="shared" ca="1" si="137"/>
        <v>-0.2300490876139549</v>
      </c>
      <c r="D978" s="84">
        <f t="shared" ca="1" si="137"/>
        <v>-1.3776568611303135</v>
      </c>
      <c r="E978" s="95">
        <f t="shared" ca="1" si="129"/>
        <v>-0.2300490876139549</v>
      </c>
      <c r="F978" s="86">
        <f t="shared" ca="1" si="130"/>
        <v>-1.1448781486150814</v>
      </c>
      <c r="G978" s="83">
        <f t="shared" ca="1" si="131"/>
        <v>-2.3004908761395488</v>
      </c>
      <c r="H978" s="84">
        <f t="shared" ca="1" si="132"/>
        <v>-5.7243907430754071</v>
      </c>
      <c r="I978" s="98">
        <f t="shared" ca="1" si="133"/>
        <v>177.69950912386045</v>
      </c>
      <c r="J978" s="99">
        <f t="shared" ca="1" si="134"/>
        <v>74.275609256924596</v>
      </c>
    </row>
    <row r="979" spans="2:10" x14ac:dyDescent="0.2">
      <c r="B979" s="100">
        <v>961</v>
      </c>
      <c r="C979" s="83">
        <f t="shared" ref="C979:D998" ca="1" si="138">SQRT(-2*LN(RAND()))*COS(2*PI()*RAND())</f>
        <v>-9.0977079264753125E-2</v>
      </c>
      <c r="D979" s="84">
        <f t="shared" ca="1" si="138"/>
        <v>0.83371448062610853</v>
      </c>
      <c r="E979" s="95">
        <f t="shared" ref="E979:E1017" ca="1" si="139">C979</f>
        <v>-9.0977079264753125E-2</v>
      </c>
      <c r="F979" s="86">
        <f t="shared" ref="F979:F1042" ca="1" si="140">C979*$H$7+D979*SQRT(1-$H$7^2)</f>
        <v>0.53170727383778571</v>
      </c>
      <c r="G979" s="83">
        <f t="shared" ref="G979:G1042" ca="1" si="141">E979*$H$5</f>
        <v>-0.90977079264753125</v>
      </c>
      <c r="H979" s="84">
        <f t="shared" ref="H979:H1042" ca="1" si="142">F979*$I$5</f>
        <v>2.6585363691889285</v>
      </c>
      <c r="I979" s="98">
        <f t="shared" ref="I979:I1042" ca="1" si="143">G979+$H$4</f>
        <v>179.09022920735248</v>
      </c>
      <c r="J979" s="99">
        <f t="shared" ref="J979:J1042" ca="1" si="144">H979+$I$4</f>
        <v>82.658536369188923</v>
      </c>
    </row>
    <row r="980" spans="2:10" x14ac:dyDescent="0.2">
      <c r="B980" s="100">
        <v>962</v>
      </c>
      <c r="C980" s="83">
        <f t="shared" ca="1" si="138"/>
        <v>-0.85979160355423856</v>
      </c>
      <c r="D980" s="84">
        <f t="shared" ca="1" si="138"/>
        <v>0.61535442886334413</v>
      </c>
      <c r="E980" s="95">
        <f t="shared" ca="1" si="139"/>
        <v>-0.85979160355423856</v>
      </c>
      <c r="F980" s="86">
        <f t="shared" ca="1" si="140"/>
        <v>-0.16240316129652355</v>
      </c>
      <c r="G980" s="83">
        <f t="shared" ca="1" si="141"/>
        <v>-8.5979160355423865</v>
      </c>
      <c r="H980" s="84">
        <f t="shared" ca="1" si="142"/>
        <v>-0.81201580648261773</v>
      </c>
      <c r="I980" s="98">
        <f t="shared" ca="1" si="143"/>
        <v>171.4020839644576</v>
      </c>
      <c r="J980" s="99">
        <f t="shared" ca="1" si="144"/>
        <v>79.18798419351738</v>
      </c>
    </row>
    <row r="981" spans="2:10" x14ac:dyDescent="0.2">
      <c r="B981" s="100">
        <v>963</v>
      </c>
      <c r="C981" s="83">
        <f t="shared" ca="1" si="138"/>
        <v>-0.69375272877766958</v>
      </c>
      <c r="D981" s="84">
        <f t="shared" ca="1" si="138"/>
        <v>0.98290236946323639</v>
      </c>
      <c r="E981" s="95">
        <f t="shared" ca="1" si="139"/>
        <v>-0.69375272877766958</v>
      </c>
      <c r="F981" s="86">
        <f t="shared" ca="1" si="140"/>
        <v>0.21630578223231978</v>
      </c>
      <c r="G981" s="83">
        <f t="shared" ca="1" si="141"/>
        <v>-6.937527287776696</v>
      </c>
      <c r="H981" s="84">
        <f t="shared" ca="1" si="142"/>
        <v>1.0815289111615989</v>
      </c>
      <c r="I981" s="98">
        <f t="shared" ca="1" si="143"/>
        <v>173.0624727122233</v>
      </c>
      <c r="J981" s="99">
        <f t="shared" ca="1" si="144"/>
        <v>81.081528911161598</v>
      </c>
    </row>
    <row r="982" spans="2:10" x14ac:dyDescent="0.2">
      <c r="B982" s="100">
        <v>964</v>
      </c>
      <c r="C982" s="83">
        <f t="shared" ca="1" si="138"/>
        <v>0.45634248885267154</v>
      </c>
      <c r="D982" s="84">
        <f t="shared" ca="1" si="138"/>
        <v>1.6783274021283801</v>
      </c>
      <c r="E982" s="95">
        <f t="shared" ca="1" si="139"/>
        <v>0.45634248885267154</v>
      </c>
      <c r="F982" s="86">
        <f t="shared" ca="1" si="140"/>
        <v>1.518005244393078</v>
      </c>
      <c r="G982" s="83">
        <f t="shared" ca="1" si="141"/>
        <v>4.5634248885267157</v>
      </c>
      <c r="H982" s="84">
        <f t="shared" ca="1" si="142"/>
        <v>7.59002622196539</v>
      </c>
      <c r="I982" s="98">
        <f t="shared" ca="1" si="143"/>
        <v>184.56342488852673</v>
      </c>
      <c r="J982" s="99">
        <f t="shared" ca="1" si="144"/>
        <v>87.590026221965388</v>
      </c>
    </row>
    <row r="983" spans="2:10" x14ac:dyDescent="0.2">
      <c r="B983" s="100">
        <v>965</v>
      </c>
      <c r="C983" s="83">
        <f t="shared" ca="1" si="138"/>
        <v>1.3117813572577615</v>
      </c>
      <c r="D983" s="84">
        <f t="shared" ca="1" si="138"/>
        <v>-0.25118872341945508</v>
      </c>
      <c r="E983" s="95">
        <f t="shared" ca="1" si="139"/>
        <v>1.3117813572577615</v>
      </c>
      <c r="F983" s="86">
        <f t="shared" ca="1" si="140"/>
        <v>0.7388623210447246</v>
      </c>
      <c r="G983" s="83">
        <f t="shared" ca="1" si="141"/>
        <v>13.117813572577614</v>
      </c>
      <c r="H983" s="84">
        <f t="shared" ca="1" si="142"/>
        <v>3.6943116052236231</v>
      </c>
      <c r="I983" s="98">
        <f t="shared" ca="1" si="143"/>
        <v>193.1178135725776</v>
      </c>
      <c r="J983" s="99">
        <f t="shared" ca="1" si="144"/>
        <v>83.694311605223618</v>
      </c>
    </row>
    <row r="984" spans="2:10" x14ac:dyDescent="0.2">
      <c r="B984" s="100">
        <v>966</v>
      </c>
      <c r="C984" s="83">
        <f t="shared" ca="1" si="138"/>
        <v>0.57283305086775471</v>
      </c>
      <c r="D984" s="84">
        <f t="shared" ca="1" si="138"/>
        <v>-0.19313223984790029</v>
      </c>
      <c r="E984" s="95">
        <f t="shared" ca="1" si="139"/>
        <v>0.57283305086775471</v>
      </c>
      <c r="F984" s="86">
        <f t="shared" ca="1" si="140"/>
        <v>0.26305912879563315</v>
      </c>
      <c r="G984" s="83">
        <f t="shared" ca="1" si="141"/>
        <v>5.7283305086775469</v>
      </c>
      <c r="H984" s="84">
        <f t="shared" ca="1" si="142"/>
        <v>1.3152956439781658</v>
      </c>
      <c r="I984" s="98">
        <f t="shared" ca="1" si="143"/>
        <v>185.72833050867754</v>
      </c>
      <c r="J984" s="99">
        <f t="shared" ca="1" si="144"/>
        <v>81.31529564397816</v>
      </c>
    </row>
    <row r="985" spans="2:10" x14ac:dyDescent="0.2">
      <c r="B985" s="100">
        <v>967</v>
      </c>
      <c r="C985" s="83">
        <f t="shared" ca="1" si="138"/>
        <v>-0.37287219933011956</v>
      </c>
      <c r="D985" s="84">
        <f t="shared" ca="1" si="138"/>
        <v>-2.8173177083848873E-2</v>
      </c>
      <c r="E985" s="95">
        <f t="shared" ca="1" si="139"/>
        <v>-0.37287219933011956</v>
      </c>
      <c r="F985" s="86">
        <f t="shared" ca="1" si="140"/>
        <v>-0.28113021230598068</v>
      </c>
      <c r="G985" s="83">
        <f t="shared" ca="1" si="141"/>
        <v>-3.7287219933011957</v>
      </c>
      <c r="H985" s="84">
        <f t="shared" ca="1" si="142"/>
        <v>-1.4056510615299034</v>
      </c>
      <c r="I985" s="98">
        <f t="shared" ca="1" si="143"/>
        <v>176.27127800669879</v>
      </c>
      <c r="J985" s="99">
        <f t="shared" ca="1" si="144"/>
        <v>78.594348938470091</v>
      </c>
    </row>
    <row r="986" spans="2:10" x14ac:dyDescent="0.2">
      <c r="B986" s="100">
        <v>968</v>
      </c>
      <c r="C986" s="83">
        <f t="shared" ca="1" si="138"/>
        <v>-0.90482610214504267</v>
      </c>
      <c r="D986" s="84">
        <f t="shared" ca="1" si="138"/>
        <v>0.95806029040364116</v>
      </c>
      <c r="E986" s="95">
        <f t="shared" ca="1" si="139"/>
        <v>-0.90482610214504267</v>
      </c>
      <c r="F986" s="86">
        <f t="shared" ca="1" si="140"/>
        <v>5.0813627913128379E-2</v>
      </c>
      <c r="G986" s="83">
        <f t="shared" ca="1" si="141"/>
        <v>-9.0482610214504273</v>
      </c>
      <c r="H986" s="84">
        <f t="shared" ca="1" si="142"/>
        <v>0.25406813956564189</v>
      </c>
      <c r="I986" s="98">
        <f t="shared" ca="1" si="143"/>
        <v>170.95173897854957</v>
      </c>
      <c r="J986" s="99">
        <f t="shared" ca="1" si="144"/>
        <v>80.254068139565646</v>
      </c>
    </row>
    <row r="987" spans="2:10" x14ac:dyDescent="0.2">
      <c r="B987" s="100">
        <v>969</v>
      </c>
      <c r="C987" s="83">
        <f t="shared" ca="1" si="138"/>
        <v>0.2489146977411209</v>
      </c>
      <c r="D987" s="84">
        <f t="shared" ca="1" si="138"/>
        <v>-1.4151898895445083</v>
      </c>
      <c r="E987" s="95">
        <f t="shared" ca="1" si="139"/>
        <v>0.2489146977411209</v>
      </c>
      <c r="F987" s="86">
        <f t="shared" ca="1" si="140"/>
        <v>-0.83640744247917209</v>
      </c>
      <c r="G987" s="83">
        <f t="shared" ca="1" si="141"/>
        <v>2.4891469774112092</v>
      </c>
      <c r="H987" s="84">
        <f t="shared" ca="1" si="142"/>
        <v>-4.1820372123958602</v>
      </c>
      <c r="I987" s="98">
        <f t="shared" ca="1" si="143"/>
        <v>182.4891469774112</v>
      </c>
      <c r="J987" s="99">
        <f t="shared" ca="1" si="144"/>
        <v>75.817962787604145</v>
      </c>
    </row>
    <row r="988" spans="2:10" x14ac:dyDescent="0.2">
      <c r="B988" s="100">
        <v>970</v>
      </c>
      <c r="C988" s="83">
        <f t="shared" ca="1" si="138"/>
        <v>1.4161026237336778</v>
      </c>
      <c r="D988" s="84">
        <f t="shared" ca="1" si="138"/>
        <v>8.2869102613338005E-2</v>
      </c>
      <c r="E988" s="95">
        <f t="shared" ca="1" si="139"/>
        <v>1.4161026237336778</v>
      </c>
      <c r="F988" s="86">
        <f t="shared" ca="1" si="140"/>
        <v>1.0504522131386471</v>
      </c>
      <c r="G988" s="83">
        <f t="shared" ca="1" si="141"/>
        <v>14.161026237336777</v>
      </c>
      <c r="H988" s="84">
        <f t="shared" ca="1" si="142"/>
        <v>5.2522610656932356</v>
      </c>
      <c r="I988" s="98">
        <f t="shared" ca="1" si="143"/>
        <v>194.16102623733678</v>
      </c>
      <c r="J988" s="99">
        <f t="shared" ca="1" si="144"/>
        <v>85.252261065693233</v>
      </c>
    </row>
    <row r="989" spans="2:10" x14ac:dyDescent="0.2">
      <c r="B989" s="100">
        <v>971</v>
      </c>
      <c r="C989" s="83">
        <f t="shared" ca="1" si="138"/>
        <v>0.85006356512980086</v>
      </c>
      <c r="D989" s="84">
        <f t="shared" ca="1" si="138"/>
        <v>0.35874811537563206</v>
      </c>
      <c r="E989" s="95">
        <f t="shared" ca="1" si="139"/>
        <v>0.85006356512980086</v>
      </c>
      <c r="F989" s="86">
        <f t="shared" ca="1" si="140"/>
        <v>0.85124189457383148</v>
      </c>
      <c r="G989" s="83">
        <f t="shared" ca="1" si="141"/>
        <v>8.5006356512980084</v>
      </c>
      <c r="H989" s="84">
        <f t="shared" ca="1" si="142"/>
        <v>4.2562094728691573</v>
      </c>
      <c r="I989" s="98">
        <f t="shared" ca="1" si="143"/>
        <v>188.50063565129801</v>
      </c>
      <c r="J989" s="99">
        <f t="shared" ca="1" si="144"/>
        <v>84.256209472869159</v>
      </c>
    </row>
    <row r="990" spans="2:10" x14ac:dyDescent="0.2">
      <c r="B990" s="100">
        <v>972</v>
      </c>
      <c r="C990" s="83">
        <f t="shared" ca="1" si="138"/>
        <v>5.8723241566596356E-2</v>
      </c>
      <c r="D990" s="84">
        <f t="shared" ca="1" si="138"/>
        <v>1.0019722591783062</v>
      </c>
      <c r="E990" s="95">
        <f t="shared" ca="1" si="139"/>
        <v>5.8723241566596356E-2</v>
      </c>
      <c r="F990" s="86">
        <f t="shared" ca="1" si="140"/>
        <v>0.7566575867273434</v>
      </c>
      <c r="G990" s="83">
        <f t="shared" ca="1" si="141"/>
        <v>0.58723241566596351</v>
      </c>
      <c r="H990" s="84">
        <f t="shared" ca="1" si="142"/>
        <v>3.7832879336367169</v>
      </c>
      <c r="I990" s="98">
        <f t="shared" ca="1" si="143"/>
        <v>180.58723241566597</v>
      </c>
      <c r="J990" s="99">
        <f t="shared" ca="1" si="144"/>
        <v>83.783287933636714</v>
      </c>
    </row>
    <row r="991" spans="2:10" x14ac:dyDescent="0.2">
      <c r="B991" s="100">
        <v>973</v>
      </c>
      <c r="C991" s="83">
        <f t="shared" ca="1" si="138"/>
        <v>-1.8683054921736264</v>
      </c>
      <c r="D991" s="84">
        <f t="shared" ca="1" si="138"/>
        <v>0.22606076769244882</v>
      </c>
      <c r="E991" s="95">
        <f t="shared" ca="1" si="139"/>
        <v>-1.8683054921736264</v>
      </c>
      <c r="F991" s="86">
        <f t="shared" ca="1" si="140"/>
        <v>-1.1463741652238308</v>
      </c>
      <c r="G991" s="83">
        <f t="shared" ca="1" si="141"/>
        <v>-18.683054921736264</v>
      </c>
      <c r="H991" s="84">
        <f t="shared" ca="1" si="142"/>
        <v>-5.7318708261191542</v>
      </c>
      <c r="I991" s="98">
        <f t="shared" ca="1" si="143"/>
        <v>161.31694507826373</v>
      </c>
      <c r="J991" s="99">
        <f t="shared" ca="1" si="144"/>
        <v>74.268129173880851</v>
      </c>
    </row>
    <row r="992" spans="2:10" x14ac:dyDescent="0.2">
      <c r="B992" s="100">
        <v>974</v>
      </c>
      <c r="C992" s="83">
        <f t="shared" ca="1" si="138"/>
        <v>-2.0968448624436555</v>
      </c>
      <c r="D992" s="84">
        <f t="shared" ca="1" si="138"/>
        <v>0.88123028873603826</v>
      </c>
      <c r="E992" s="95">
        <f t="shared" ca="1" si="139"/>
        <v>-2.0968448624436555</v>
      </c>
      <c r="F992" s="86">
        <f t="shared" ca="1" si="140"/>
        <v>-0.83846710010330205</v>
      </c>
      <c r="G992" s="83">
        <f t="shared" ca="1" si="141"/>
        <v>-20.968448624436554</v>
      </c>
      <c r="H992" s="84">
        <f t="shared" ca="1" si="142"/>
        <v>-4.1923355005165099</v>
      </c>
      <c r="I992" s="98">
        <f t="shared" ca="1" si="143"/>
        <v>159.03155137556345</v>
      </c>
      <c r="J992" s="99">
        <f t="shared" ca="1" si="144"/>
        <v>75.807664499483494</v>
      </c>
    </row>
    <row r="993" spans="2:10" x14ac:dyDescent="0.2">
      <c r="B993" s="100">
        <v>975</v>
      </c>
      <c r="C993" s="83">
        <f t="shared" ca="1" si="138"/>
        <v>-2.0153398259315995</v>
      </c>
      <c r="D993" s="84">
        <f t="shared" ca="1" si="138"/>
        <v>-0.59176624818973389</v>
      </c>
      <c r="E993" s="95">
        <f t="shared" ca="1" si="139"/>
        <v>-2.0153398259315995</v>
      </c>
      <c r="F993" s="86">
        <f t="shared" ca="1" si="140"/>
        <v>-1.8333435089395504</v>
      </c>
      <c r="G993" s="83">
        <f t="shared" ca="1" si="141"/>
        <v>-20.153398259315995</v>
      </c>
      <c r="H993" s="84">
        <f t="shared" ca="1" si="142"/>
        <v>-9.166717544697752</v>
      </c>
      <c r="I993" s="98">
        <f t="shared" ca="1" si="143"/>
        <v>159.84660174068401</v>
      </c>
      <c r="J993" s="99">
        <f t="shared" ca="1" si="144"/>
        <v>70.833282455302253</v>
      </c>
    </row>
    <row r="994" spans="2:10" x14ac:dyDescent="0.2">
      <c r="B994" s="100">
        <v>976</v>
      </c>
      <c r="C994" s="83">
        <f t="shared" ca="1" si="138"/>
        <v>0.67527524035082032</v>
      </c>
      <c r="D994" s="84">
        <f t="shared" ca="1" si="138"/>
        <v>-1.1112251426935584</v>
      </c>
      <c r="E994" s="95">
        <f t="shared" ca="1" si="139"/>
        <v>0.67527524035082032</v>
      </c>
      <c r="F994" s="86">
        <f t="shared" ca="1" si="140"/>
        <v>-0.32088081420876213</v>
      </c>
      <c r="G994" s="83">
        <f t="shared" ca="1" si="141"/>
        <v>6.7527524035082029</v>
      </c>
      <c r="H994" s="84">
        <f t="shared" ca="1" si="142"/>
        <v>-1.6044040710438106</v>
      </c>
      <c r="I994" s="98">
        <f t="shared" ca="1" si="143"/>
        <v>186.7527524035082</v>
      </c>
      <c r="J994" s="99">
        <f t="shared" ca="1" si="144"/>
        <v>78.395595928956183</v>
      </c>
    </row>
    <row r="995" spans="2:10" x14ac:dyDescent="0.2">
      <c r="B995" s="100">
        <v>977</v>
      </c>
      <c r="C995" s="83">
        <f t="shared" ca="1" si="138"/>
        <v>-0.81174820501334233</v>
      </c>
      <c r="D995" s="84">
        <f t="shared" ca="1" si="138"/>
        <v>0.27698628048831042</v>
      </c>
      <c r="E995" s="95">
        <f t="shared" ca="1" si="139"/>
        <v>-0.81174820501334233</v>
      </c>
      <c r="F995" s="86">
        <f t="shared" ca="1" si="140"/>
        <v>-0.37041597372978319</v>
      </c>
      <c r="G995" s="83">
        <f t="shared" ca="1" si="141"/>
        <v>-8.1174820501334235</v>
      </c>
      <c r="H995" s="84">
        <f t="shared" ca="1" si="142"/>
        <v>-1.8520798686489159</v>
      </c>
      <c r="I995" s="98">
        <f t="shared" ca="1" si="143"/>
        <v>171.88251794986658</v>
      </c>
      <c r="J995" s="99">
        <f t="shared" ca="1" si="144"/>
        <v>78.147920131351086</v>
      </c>
    </row>
    <row r="996" spans="2:10" x14ac:dyDescent="0.2">
      <c r="B996" s="100">
        <v>978</v>
      </c>
      <c r="C996" s="83">
        <f t="shared" ca="1" si="138"/>
        <v>0.72886782177451048</v>
      </c>
      <c r="D996" s="84">
        <f t="shared" ca="1" si="138"/>
        <v>1.892405442552817</v>
      </c>
      <c r="E996" s="95">
        <f t="shared" ca="1" si="139"/>
        <v>0.72886782177451048</v>
      </c>
      <c r="F996" s="86">
        <f t="shared" ca="1" si="140"/>
        <v>1.8616552778197473</v>
      </c>
      <c r="G996" s="83">
        <f t="shared" ca="1" si="141"/>
        <v>7.2886782177451046</v>
      </c>
      <c r="H996" s="84">
        <f t="shared" ca="1" si="142"/>
        <v>9.3082763890987366</v>
      </c>
      <c r="I996" s="98">
        <f t="shared" ca="1" si="143"/>
        <v>187.28867821774512</v>
      </c>
      <c r="J996" s="99">
        <f t="shared" ca="1" si="144"/>
        <v>89.308276389098737</v>
      </c>
    </row>
    <row r="997" spans="2:10" x14ac:dyDescent="0.2">
      <c r="B997" s="100">
        <v>979</v>
      </c>
      <c r="C997" s="83">
        <f t="shared" ca="1" si="138"/>
        <v>-1.120968034443693</v>
      </c>
      <c r="D997" s="84">
        <f t="shared" ca="1" si="138"/>
        <v>-1.2762786197641272</v>
      </c>
      <c r="E997" s="95">
        <f t="shared" ca="1" si="139"/>
        <v>-1.120968034443693</v>
      </c>
      <c r="F997" s="86">
        <f t="shared" ca="1" si="140"/>
        <v>-1.6961228659030818</v>
      </c>
      <c r="G997" s="83">
        <f t="shared" ca="1" si="141"/>
        <v>-11.209680344436929</v>
      </c>
      <c r="H997" s="84">
        <f t="shared" ca="1" si="142"/>
        <v>-8.4806143295154097</v>
      </c>
      <c r="I997" s="98">
        <f t="shared" ca="1" si="143"/>
        <v>168.79031965556308</v>
      </c>
      <c r="J997" s="99">
        <f t="shared" ca="1" si="144"/>
        <v>71.519385670484596</v>
      </c>
    </row>
    <row r="998" spans="2:10" x14ac:dyDescent="0.2">
      <c r="B998" s="100">
        <v>980</v>
      </c>
      <c r="C998" s="83">
        <f t="shared" ca="1" si="138"/>
        <v>-0.93843365425763936</v>
      </c>
      <c r="D998" s="84">
        <f t="shared" ca="1" si="138"/>
        <v>-0.23707757494765117</v>
      </c>
      <c r="E998" s="95">
        <f t="shared" ca="1" si="139"/>
        <v>-0.93843365425763936</v>
      </c>
      <c r="F998" s="86">
        <f t="shared" ca="1" si="140"/>
        <v>-0.82621081133046292</v>
      </c>
      <c r="G998" s="83">
        <f t="shared" ca="1" si="141"/>
        <v>-9.3843365425763938</v>
      </c>
      <c r="H998" s="84">
        <f t="shared" ca="1" si="142"/>
        <v>-4.1310540566523146</v>
      </c>
      <c r="I998" s="98">
        <f t="shared" ca="1" si="143"/>
        <v>170.61566345742361</v>
      </c>
      <c r="J998" s="99">
        <f t="shared" ca="1" si="144"/>
        <v>75.868945943347683</v>
      </c>
    </row>
    <row r="999" spans="2:10" x14ac:dyDescent="0.2">
      <c r="B999" s="100">
        <v>981</v>
      </c>
      <c r="C999" s="83">
        <f t="shared" ref="C999:D1018" ca="1" si="145">SQRT(-2*LN(RAND()))*COS(2*PI()*RAND())</f>
        <v>-1.2275949632609797</v>
      </c>
      <c r="D999" s="84">
        <f t="shared" ca="1" si="145"/>
        <v>9.7405480333410573E-3</v>
      </c>
      <c r="E999" s="95">
        <f t="shared" ca="1" si="139"/>
        <v>-1.2275949632609797</v>
      </c>
      <c r="F999" s="86">
        <f t="shared" ca="1" si="140"/>
        <v>-0.85236033161919689</v>
      </c>
      <c r="G999" s="83">
        <f t="shared" ca="1" si="141"/>
        <v>-12.275949632609798</v>
      </c>
      <c r="H999" s="84">
        <f t="shared" ca="1" si="142"/>
        <v>-4.2618016580959841</v>
      </c>
      <c r="I999" s="98">
        <f t="shared" ca="1" si="143"/>
        <v>167.72405036739019</v>
      </c>
      <c r="J999" s="99">
        <f t="shared" ca="1" si="144"/>
        <v>75.73819834190401</v>
      </c>
    </row>
    <row r="1000" spans="2:10" x14ac:dyDescent="0.2">
      <c r="B1000" s="100">
        <v>982</v>
      </c>
      <c r="C1000" s="83">
        <f t="shared" ca="1" si="145"/>
        <v>-1.0943248808204891E-2</v>
      </c>
      <c r="D1000" s="84">
        <f t="shared" ca="1" si="145"/>
        <v>0.71159216226972333</v>
      </c>
      <c r="E1000" s="95">
        <f t="shared" ca="1" si="139"/>
        <v>-1.0943248808204891E-2</v>
      </c>
      <c r="F1000" s="86">
        <f t="shared" ca="1" si="140"/>
        <v>0.50051817555038447</v>
      </c>
      <c r="G1000" s="83">
        <f t="shared" ca="1" si="141"/>
        <v>-0.10943248808204892</v>
      </c>
      <c r="H1000" s="84">
        <f t="shared" ca="1" si="142"/>
        <v>2.5025908777519223</v>
      </c>
      <c r="I1000" s="98">
        <f t="shared" ca="1" si="143"/>
        <v>179.89056751191796</v>
      </c>
      <c r="J1000" s="99">
        <f t="shared" ca="1" si="144"/>
        <v>82.502590877751928</v>
      </c>
    </row>
    <row r="1001" spans="2:10" x14ac:dyDescent="0.2">
      <c r="B1001" s="100">
        <v>983</v>
      </c>
      <c r="C1001" s="83">
        <f t="shared" ca="1" si="145"/>
        <v>0.55011296147689925</v>
      </c>
      <c r="D1001" s="84">
        <f t="shared" ca="1" si="145"/>
        <v>0.78730189806806083</v>
      </c>
      <c r="E1001" s="95">
        <f t="shared" ca="1" si="139"/>
        <v>0.55011296147689925</v>
      </c>
      <c r="F1001" s="86">
        <f t="shared" ca="1" si="140"/>
        <v>0.94732508870472887</v>
      </c>
      <c r="G1001" s="83">
        <f t="shared" ca="1" si="141"/>
        <v>5.5011296147689928</v>
      </c>
      <c r="H1001" s="84">
        <f t="shared" ca="1" si="142"/>
        <v>4.7366254435236446</v>
      </c>
      <c r="I1001" s="98">
        <f t="shared" ca="1" si="143"/>
        <v>185.50112961476898</v>
      </c>
      <c r="J1001" s="99">
        <f t="shared" ca="1" si="144"/>
        <v>84.73662544352365</v>
      </c>
    </row>
    <row r="1002" spans="2:10" x14ac:dyDescent="0.2">
      <c r="B1002" s="100">
        <v>984</v>
      </c>
      <c r="C1002" s="83">
        <f t="shared" ca="1" si="145"/>
        <v>-0.35889670879260571</v>
      </c>
      <c r="D1002" s="84">
        <f t="shared" ca="1" si="145"/>
        <v>0.21433259375723979</v>
      </c>
      <c r="E1002" s="95">
        <f t="shared" ca="1" si="139"/>
        <v>-0.35889670879260571</v>
      </c>
      <c r="F1002" s="86">
        <f t="shared" ca="1" si="140"/>
        <v>-9.8163608332696189E-2</v>
      </c>
      <c r="G1002" s="83">
        <f t="shared" ca="1" si="141"/>
        <v>-3.5889670879260569</v>
      </c>
      <c r="H1002" s="84">
        <f t="shared" ca="1" si="142"/>
        <v>-0.49081804166348098</v>
      </c>
      <c r="I1002" s="98">
        <f t="shared" ca="1" si="143"/>
        <v>176.41103291207395</v>
      </c>
      <c r="J1002" s="99">
        <f t="shared" ca="1" si="144"/>
        <v>79.509181958336512</v>
      </c>
    </row>
    <row r="1003" spans="2:10" x14ac:dyDescent="0.2">
      <c r="B1003" s="100">
        <v>985</v>
      </c>
      <c r="C1003" s="83">
        <f t="shared" ca="1" si="145"/>
        <v>1.4873881412498431</v>
      </c>
      <c r="D1003" s="84">
        <f t="shared" ca="1" si="145"/>
        <v>-0.75982213767084961</v>
      </c>
      <c r="E1003" s="95">
        <f t="shared" ca="1" si="139"/>
        <v>1.4873881412498431</v>
      </c>
      <c r="F1003" s="86">
        <f t="shared" ca="1" si="140"/>
        <v>0.49855015741500963</v>
      </c>
      <c r="G1003" s="83">
        <f t="shared" ca="1" si="141"/>
        <v>14.873881412498431</v>
      </c>
      <c r="H1003" s="84">
        <f t="shared" ca="1" si="142"/>
        <v>2.4927507870750483</v>
      </c>
      <c r="I1003" s="98">
        <f t="shared" ca="1" si="143"/>
        <v>194.87388141249843</v>
      </c>
      <c r="J1003" s="99">
        <f t="shared" ca="1" si="144"/>
        <v>82.492750787075053</v>
      </c>
    </row>
    <row r="1004" spans="2:10" x14ac:dyDescent="0.2">
      <c r="B1004" s="100">
        <v>986</v>
      </c>
      <c r="C1004" s="83">
        <f t="shared" ca="1" si="145"/>
        <v>-0.13801380874604843</v>
      </c>
      <c r="D1004" s="84">
        <f t="shared" ca="1" si="145"/>
        <v>-0.11980461931865756</v>
      </c>
      <c r="E1004" s="95">
        <f t="shared" ca="1" si="139"/>
        <v>-0.13801380874604843</v>
      </c>
      <c r="F1004" s="86">
        <f t="shared" ca="1" si="140"/>
        <v>-0.18216727754953541</v>
      </c>
      <c r="G1004" s="83">
        <f t="shared" ca="1" si="141"/>
        <v>-1.3801380874604843</v>
      </c>
      <c r="H1004" s="84">
        <f t="shared" ca="1" si="142"/>
        <v>-0.91083638774767706</v>
      </c>
      <c r="I1004" s="98">
        <f t="shared" ca="1" si="143"/>
        <v>178.61986191253951</v>
      </c>
      <c r="J1004" s="99">
        <f t="shared" ca="1" si="144"/>
        <v>79.089163612252321</v>
      </c>
    </row>
    <row r="1005" spans="2:10" x14ac:dyDescent="0.2">
      <c r="B1005" s="100">
        <v>987</v>
      </c>
      <c r="C1005" s="83">
        <f t="shared" ca="1" si="145"/>
        <v>0.64127336730320172</v>
      </c>
      <c r="D1005" s="84">
        <f t="shared" ca="1" si="145"/>
        <v>-0.4549633143811973</v>
      </c>
      <c r="E1005" s="95">
        <f t="shared" ca="1" si="139"/>
        <v>0.64127336730320172</v>
      </c>
      <c r="F1005" s="86">
        <f t="shared" ca="1" si="140"/>
        <v>0.12398256238564509</v>
      </c>
      <c r="G1005" s="83">
        <f t="shared" ca="1" si="141"/>
        <v>6.412733673032017</v>
      </c>
      <c r="H1005" s="84">
        <f t="shared" ca="1" si="142"/>
        <v>0.61991281192822545</v>
      </c>
      <c r="I1005" s="98">
        <f t="shared" ca="1" si="143"/>
        <v>186.41273367303202</v>
      </c>
      <c r="J1005" s="99">
        <f t="shared" ca="1" si="144"/>
        <v>80.619912811928231</v>
      </c>
    </row>
    <row r="1006" spans="2:10" x14ac:dyDescent="0.2">
      <c r="B1006" s="100">
        <v>988</v>
      </c>
      <c r="C1006" s="83">
        <f t="shared" ca="1" si="145"/>
        <v>0.6824539801850793</v>
      </c>
      <c r="D1006" s="84">
        <f t="shared" ca="1" si="145"/>
        <v>-1.1632471697173872</v>
      </c>
      <c r="E1006" s="95">
        <f t="shared" ca="1" si="139"/>
        <v>0.6824539801850793</v>
      </c>
      <c r="F1006" s="86">
        <f t="shared" ca="1" si="140"/>
        <v>-0.35300685459462039</v>
      </c>
      <c r="G1006" s="83">
        <f t="shared" ca="1" si="141"/>
        <v>6.8245398018507935</v>
      </c>
      <c r="H1006" s="84">
        <f t="shared" ca="1" si="142"/>
        <v>-1.7650342729731019</v>
      </c>
      <c r="I1006" s="98">
        <f t="shared" ca="1" si="143"/>
        <v>186.82453980185079</v>
      </c>
      <c r="J1006" s="99">
        <f t="shared" ca="1" si="144"/>
        <v>78.234965727026903</v>
      </c>
    </row>
    <row r="1007" spans="2:10" x14ac:dyDescent="0.2">
      <c r="B1007" s="100">
        <v>989</v>
      </c>
      <c r="C1007" s="83">
        <f t="shared" ca="1" si="145"/>
        <v>0.54308031050474148</v>
      </c>
      <c r="D1007" s="84">
        <f t="shared" ca="1" si="145"/>
        <v>-1.1790460952539559</v>
      </c>
      <c r="E1007" s="95">
        <f t="shared" ca="1" si="139"/>
        <v>0.54308031050474148</v>
      </c>
      <c r="F1007" s="86">
        <f t="shared" ca="1" si="140"/>
        <v>-0.46185111296758513</v>
      </c>
      <c r="G1007" s="83">
        <f t="shared" ca="1" si="141"/>
        <v>5.4308031050474153</v>
      </c>
      <c r="H1007" s="84">
        <f t="shared" ca="1" si="142"/>
        <v>-2.3092555648379256</v>
      </c>
      <c r="I1007" s="98">
        <f t="shared" ca="1" si="143"/>
        <v>185.4308031050474</v>
      </c>
      <c r="J1007" s="99">
        <f t="shared" ca="1" si="144"/>
        <v>77.690744435162074</v>
      </c>
    </row>
    <row r="1008" spans="2:10" x14ac:dyDescent="0.2">
      <c r="B1008" s="100">
        <v>990</v>
      </c>
      <c r="C1008" s="83">
        <f t="shared" ca="1" si="145"/>
        <v>-1.4368307848444004</v>
      </c>
      <c r="D1008" s="84">
        <f t="shared" ca="1" si="145"/>
        <v>-1.8077813387650212</v>
      </c>
      <c r="E1008" s="95">
        <f t="shared" ca="1" si="139"/>
        <v>-1.4368307848444004</v>
      </c>
      <c r="F1008" s="86">
        <f t="shared" ca="1" si="140"/>
        <v>-2.296795653915658</v>
      </c>
      <c r="G1008" s="83">
        <f t="shared" ca="1" si="141"/>
        <v>-14.368307848444005</v>
      </c>
      <c r="H1008" s="84">
        <f t="shared" ca="1" si="142"/>
        <v>-11.483978269578291</v>
      </c>
      <c r="I1008" s="98">
        <f t="shared" ca="1" si="143"/>
        <v>165.631692151556</v>
      </c>
      <c r="J1008" s="99">
        <f t="shared" ca="1" si="144"/>
        <v>68.516021730421713</v>
      </c>
    </row>
    <row r="1009" spans="2:10" x14ac:dyDescent="0.2">
      <c r="B1009" s="100">
        <v>991</v>
      </c>
      <c r="C1009" s="83">
        <f t="shared" ca="1" si="145"/>
        <v>-0.64394396195519144</v>
      </c>
      <c r="D1009" s="84">
        <f t="shared" ca="1" si="145"/>
        <v>1.223107802666169</v>
      </c>
      <c r="E1009" s="95">
        <f t="shared" ca="1" si="139"/>
        <v>-0.64394396195519144</v>
      </c>
      <c r="F1009" s="86">
        <f t="shared" ca="1" si="140"/>
        <v>0.42271290994464183</v>
      </c>
      <c r="G1009" s="83">
        <f t="shared" ca="1" si="141"/>
        <v>-6.4394396195519139</v>
      </c>
      <c r="H1009" s="84">
        <f t="shared" ca="1" si="142"/>
        <v>2.1135645497232094</v>
      </c>
      <c r="I1009" s="98">
        <f t="shared" ca="1" si="143"/>
        <v>173.56056038044809</v>
      </c>
      <c r="J1009" s="99">
        <f t="shared" ca="1" si="144"/>
        <v>82.113564549723208</v>
      </c>
    </row>
    <row r="1010" spans="2:10" x14ac:dyDescent="0.2">
      <c r="B1010" s="100">
        <v>992</v>
      </c>
      <c r="C1010" s="83">
        <f t="shared" ca="1" si="145"/>
        <v>0.90008012482183641</v>
      </c>
      <c r="D1010" s="84">
        <f t="shared" ca="1" si="145"/>
        <v>-1.7487690727832634</v>
      </c>
      <c r="E1010" s="95">
        <f t="shared" ca="1" si="139"/>
        <v>0.90008012482183641</v>
      </c>
      <c r="F1010" s="86">
        <f t="shared" ca="1" si="140"/>
        <v>-0.61881482975780644</v>
      </c>
      <c r="G1010" s="83">
        <f t="shared" ca="1" si="141"/>
        <v>9.0008012482183641</v>
      </c>
      <c r="H1010" s="84">
        <f t="shared" ca="1" si="142"/>
        <v>-3.0940741487890322</v>
      </c>
      <c r="I1010" s="98">
        <f t="shared" ca="1" si="143"/>
        <v>189.00080124821835</v>
      </c>
      <c r="J1010" s="99">
        <f t="shared" ca="1" si="144"/>
        <v>76.905925851210966</v>
      </c>
    </row>
    <row r="1011" spans="2:10" x14ac:dyDescent="0.2">
      <c r="B1011" s="100">
        <v>993</v>
      </c>
      <c r="C1011" s="83">
        <f t="shared" ca="1" si="145"/>
        <v>0.20079168940706366</v>
      </c>
      <c r="D1011" s="84">
        <f t="shared" ca="1" si="145"/>
        <v>-1.1783377286732672</v>
      </c>
      <c r="E1011" s="95">
        <f t="shared" ca="1" si="139"/>
        <v>0.20079168940706366</v>
      </c>
      <c r="F1011" s="86">
        <f t="shared" ca="1" si="140"/>
        <v>-0.70094727281224356</v>
      </c>
      <c r="G1011" s="83">
        <f t="shared" ca="1" si="141"/>
        <v>2.0079168940706364</v>
      </c>
      <c r="H1011" s="84">
        <f t="shared" ca="1" si="142"/>
        <v>-3.5047363640612179</v>
      </c>
      <c r="I1011" s="98">
        <f t="shared" ca="1" si="143"/>
        <v>182.00791689407063</v>
      </c>
      <c r="J1011" s="99">
        <f t="shared" ca="1" si="144"/>
        <v>76.495263635938784</v>
      </c>
    </row>
    <row r="1012" spans="2:10" x14ac:dyDescent="0.2">
      <c r="B1012" s="100">
        <v>994</v>
      </c>
      <c r="C1012" s="83">
        <f t="shared" ca="1" si="145"/>
        <v>-1.2142159701078024</v>
      </c>
      <c r="D1012" s="84">
        <f t="shared" ca="1" si="145"/>
        <v>1.5934715107388995</v>
      </c>
      <c r="E1012" s="95">
        <f t="shared" ca="1" si="139"/>
        <v>-1.2142159701078024</v>
      </c>
      <c r="F1012" s="86">
        <f t="shared" ca="1" si="140"/>
        <v>0.28801509561092831</v>
      </c>
      <c r="G1012" s="83">
        <f t="shared" ca="1" si="141"/>
        <v>-12.142159701078024</v>
      </c>
      <c r="H1012" s="84">
        <f t="shared" ca="1" si="142"/>
        <v>1.4400754780546414</v>
      </c>
      <c r="I1012" s="98">
        <f t="shared" ca="1" si="143"/>
        <v>167.85784029892199</v>
      </c>
      <c r="J1012" s="99">
        <f t="shared" ca="1" si="144"/>
        <v>81.440075478054638</v>
      </c>
    </row>
    <row r="1013" spans="2:10" x14ac:dyDescent="0.2">
      <c r="B1013" s="100">
        <v>995</v>
      </c>
      <c r="C1013" s="83">
        <f t="shared" ca="1" si="145"/>
        <v>-1.2965622697990771</v>
      </c>
      <c r="D1013" s="84">
        <f t="shared" ca="1" si="145"/>
        <v>0.28202547464845679</v>
      </c>
      <c r="E1013" s="95">
        <f t="shared" ca="1" si="139"/>
        <v>-1.2965622697990771</v>
      </c>
      <c r="F1013" s="86">
        <f t="shared" ca="1" si="140"/>
        <v>-0.70618711463657591</v>
      </c>
      <c r="G1013" s="83">
        <f t="shared" ca="1" si="141"/>
        <v>-12.965622697990771</v>
      </c>
      <c r="H1013" s="84">
        <f t="shared" ca="1" si="142"/>
        <v>-3.5309355731828793</v>
      </c>
      <c r="I1013" s="98">
        <f t="shared" ca="1" si="143"/>
        <v>167.03437730200923</v>
      </c>
      <c r="J1013" s="99">
        <f t="shared" ca="1" si="144"/>
        <v>76.469064426817127</v>
      </c>
    </row>
    <row r="1014" spans="2:10" x14ac:dyDescent="0.2">
      <c r="B1014" s="100">
        <v>996</v>
      </c>
      <c r="C1014" s="83">
        <f t="shared" ca="1" si="145"/>
        <v>0.64051458466218703</v>
      </c>
      <c r="D1014" s="84">
        <f t="shared" ca="1" si="145"/>
        <v>-0.30511829792871337</v>
      </c>
      <c r="E1014" s="95">
        <f t="shared" ca="1" si="139"/>
        <v>0.64051458466218703</v>
      </c>
      <c r="F1014" s="86">
        <f t="shared" ca="1" si="140"/>
        <v>0.23046216057385882</v>
      </c>
      <c r="G1014" s="83">
        <f t="shared" ca="1" si="141"/>
        <v>6.4051458466218705</v>
      </c>
      <c r="H1014" s="84">
        <f t="shared" ca="1" si="142"/>
        <v>1.1523108028692941</v>
      </c>
      <c r="I1014" s="98">
        <f t="shared" ca="1" si="143"/>
        <v>186.40514584662188</v>
      </c>
      <c r="J1014" s="99">
        <f t="shared" ca="1" si="144"/>
        <v>81.152310802869295</v>
      </c>
    </row>
    <row r="1015" spans="2:10" x14ac:dyDescent="0.2">
      <c r="B1015" s="100">
        <v>997</v>
      </c>
      <c r="C1015" s="83">
        <f t="shared" ca="1" si="145"/>
        <v>-1.9239865219033438</v>
      </c>
      <c r="D1015" s="84">
        <f t="shared" ca="1" si="145"/>
        <v>0.20403691154038336</v>
      </c>
      <c r="E1015" s="95">
        <f t="shared" ca="1" si="139"/>
        <v>-1.9239865219033438</v>
      </c>
      <c r="F1015" s="86">
        <f t="shared" ca="1" si="140"/>
        <v>-1.201079065277683</v>
      </c>
      <c r="G1015" s="83">
        <f t="shared" ca="1" si="141"/>
        <v>-19.23986521903344</v>
      </c>
      <c r="H1015" s="84">
        <f t="shared" ca="1" si="142"/>
        <v>-6.005395326388415</v>
      </c>
      <c r="I1015" s="98">
        <f t="shared" ca="1" si="143"/>
        <v>160.76013478096655</v>
      </c>
      <c r="J1015" s="99">
        <f t="shared" ca="1" si="144"/>
        <v>73.99460467361159</v>
      </c>
    </row>
    <row r="1016" spans="2:10" x14ac:dyDescent="0.2">
      <c r="B1016" s="100">
        <v>998</v>
      </c>
      <c r="C1016" s="83">
        <f t="shared" ca="1" si="145"/>
        <v>-1.3308068142252651</v>
      </c>
      <c r="D1016" s="84">
        <f t="shared" ca="1" si="145"/>
        <v>-0.40439266556873138</v>
      </c>
      <c r="E1016" s="95">
        <f t="shared" ca="1" si="139"/>
        <v>-1.3308068142252651</v>
      </c>
      <c r="F1016" s="86">
        <f t="shared" ca="1" si="140"/>
        <v>-1.2203588977763615</v>
      </c>
      <c r="G1016" s="83">
        <f t="shared" ca="1" si="141"/>
        <v>-13.308068142252651</v>
      </c>
      <c r="H1016" s="84">
        <f t="shared" ca="1" si="142"/>
        <v>-6.1017944888818079</v>
      </c>
      <c r="I1016" s="98">
        <f t="shared" ca="1" si="143"/>
        <v>166.69193185774736</v>
      </c>
      <c r="J1016" s="99">
        <f t="shared" ca="1" si="144"/>
        <v>73.898205511118192</v>
      </c>
    </row>
    <row r="1017" spans="2:10" x14ac:dyDescent="0.2">
      <c r="B1017" s="100">
        <v>999</v>
      </c>
      <c r="C1017" s="83">
        <f t="shared" ca="1" si="145"/>
        <v>-0.37056816072426801</v>
      </c>
      <c r="D1017" s="84">
        <f t="shared" ca="1" si="145"/>
        <v>-0.12583952904172485</v>
      </c>
      <c r="E1017" s="95">
        <f t="shared" ca="1" si="139"/>
        <v>-0.37056816072426801</v>
      </c>
      <c r="F1017" s="86">
        <f t="shared" ca="1" si="140"/>
        <v>-0.34926511152028938</v>
      </c>
      <c r="G1017" s="83">
        <f t="shared" ca="1" si="141"/>
        <v>-3.7056816072426804</v>
      </c>
      <c r="H1017" s="84">
        <f t="shared" ca="1" si="142"/>
        <v>-1.7463255576014469</v>
      </c>
      <c r="I1017" s="98">
        <f t="shared" ca="1" si="143"/>
        <v>176.29431839275733</v>
      </c>
      <c r="J1017" s="99">
        <f t="shared" ca="1" si="144"/>
        <v>78.253674442398548</v>
      </c>
    </row>
    <row r="1018" spans="2:10" x14ac:dyDescent="0.2">
      <c r="B1018" s="100">
        <v>1000</v>
      </c>
      <c r="C1018" s="83">
        <f t="shared" ca="1" si="145"/>
        <v>-0.14314889984213264</v>
      </c>
      <c r="D1018" s="84">
        <f t="shared" ca="1" si="145"/>
        <v>-1.0484602388882804</v>
      </c>
      <c r="E1018" s="95">
        <f t="shared" ref="E1018:E1081" ca="1" si="146">C1018</f>
        <v>-0.14314889984213264</v>
      </c>
      <c r="F1018" s="86">
        <f t="shared" ca="1" si="140"/>
        <v>-0.84895460550885216</v>
      </c>
      <c r="G1018" s="83">
        <f t="shared" ca="1" si="141"/>
        <v>-1.4314889984213264</v>
      </c>
      <c r="H1018" s="84">
        <f t="shared" ca="1" si="142"/>
        <v>-4.2447730275442606</v>
      </c>
      <c r="I1018" s="98">
        <f t="shared" ca="1" si="143"/>
        <v>178.56851100157868</v>
      </c>
      <c r="J1018" s="99">
        <f t="shared" ca="1" si="144"/>
        <v>75.755226972455745</v>
      </c>
    </row>
    <row r="1019" spans="2:10" x14ac:dyDescent="0.2">
      <c r="B1019" s="100">
        <v>1001</v>
      </c>
      <c r="C1019" s="83">
        <f t="shared" ref="C1019:D1082" ca="1" si="147">SQRT(-2*LN(RAND()))*COS(2*PI()*RAND())</f>
        <v>9.880502237331569E-2</v>
      </c>
      <c r="D1019" s="84">
        <f t="shared" ca="1" si="147"/>
        <v>-0.53172060143963074</v>
      </c>
      <c r="E1019" s="95">
        <f t="shared" ca="1" si="146"/>
        <v>9.880502237331569E-2</v>
      </c>
      <c r="F1019" s="86">
        <f t="shared" ca="1" si="140"/>
        <v>-0.31056094625496711</v>
      </c>
      <c r="G1019" s="83">
        <f t="shared" ca="1" si="141"/>
        <v>0.98805022373315687</v>
      </c>
      <c r="H1019" s="84">
        <f t="shared" ca="1" si="142"/>
        <v>-1.5528047312748354</v>
      </c>
      <c r="I1019" s="98">
        <f t="shared" ca="1" si="143"/>
        <v>180.98805022373315</v>
      </c>
      <c r="J1019" s="99">
        <f t="shared" ca="1" si="144"/>
        <v>78.447195268725167</v>
      </c>
    </row>
    <row r="1020" spans="2:10" x14ac:dyDescent="0.2">
      <c r="B1020" s="100">
        <v>1002</v>
      </c>
      <c r="C1020" s="83">
        <f t="shared" ca="1" si="147"/>
        <v>0.25155146293486846</v>
      </c>
      <c r="D1020" s="84">
        <f t="shared" ca="1" si="147"/>
        <v>-1.4367504764040946</v>
      </c>
      <c r="E1020" s="95">
        <f t="shared" ca="1" si="146"/>
        <v>0.25155146293486846</v>
      </c>
      <c r="F1020" s="86">
        <f t="shared" ca="1" si="140"/>
        <v>-0.8499590456370606</v>
      </c>
      <c r="G1020" s="83">
        <f t="shared" ca="1" si="141"/>
        <v>2.5155146293486847</v>
      </c>
      <c r="H1020" s="84">
        <f t="shared" ca="1" si="142"/>
        <v>-4.2497952281853033</v>
      </c>
      <c r="I1020" s="98">
        <f t="shared" ca="1" si="143"/>
        <v>182.51551462934867</v>
      </c>
      <c r="J1020" s="99">
        <f t="shared" ca="1" si="144"/>
        <v>75.750204771814694</v>
      </c>
    </row>
    <row r="1021" spans="2:10" x14ac:dyDescent="0.2">
      <c r="B1021" s="100">
        <v>1003</v>
      </c>
      <c r="C1021" s="83">
        <f t="shared" ca="1" si="147"/>
        <v>-0.56442958310077684</v>
      </c>
      <c r="D1021" s="84">
        <f t="shared" ca="1" si="147"/>
        <v>2.5517248080603689</v>
      </c>
      <c r="E1021" s="95">
        <f t="shared" ca="1" si="146"/>
        <v>-0.56442958310077684</v>
      </c>
      <c r="F1021" s="86">
        <f t="shared" ca="1" si="140"/>
        <v>1.4271953004394928</v>
      </c>
      <c r="G1021" s="83">
        <f t="shared" ca="1" si="141"/>
        <v>-5.6442958310077689</v>
      </c>
      <c r="H1021" s="84">
        <f t="shared" ca="1" si="142"/>
        <v>7.1359765021974644</v>
      </c>
      <c r="I1021" s="98">
        <f t="shared" ca="1" si="143"/>
        <v>174.35570416899222</v>
      </c>
      <c r="J1021" s="99">
        <f t="shared" ca="1" si="144"/>
        <v>87.135976502197465</v>
      </c>
    </row>
    <row r="1022" spans="2:10" x14ac:dyDescent="0.2">
      <c r="B1022" s="100">
        <v>1004</v>
      </c>
      <c r="C1022" s="83">
        <f t="shared" ca="1" si="147"/>
        <v>-0.48284389367526548</v>
      </c>
      <c r="D1022" s="84">
        <f t="shared" ca="1" si="147"/>
        <v>0.88376207572303245</v>
      </c>
      <c r="E1022" s="95">
        <f t="shared" ca="1" si="146"/>
        <v>-0.48284389367526548</v>
      </c>
      <c r="F1022" s="86">
        <f t="shared" ca="1" si="140"/>
        <v>0.2931416355909644</v>
      </c>
      <c r="G1022" s="83">
        <f t="shared" ca="1" si="141"/>
        <v>-4.8284389367526543</v>
      </c>
      <c r="H1022" s="84">
        <f t="shared" ca="1" si="142"/>
        <v>1.465708177954822</v>
      </c>
      <c r="I1022" s="98">
        <f t="shared" ca="1" si="143"/>
        <v>175.17156106324734</v>
      </c>
      <c r="J1022" s="99">
        <f t="shared" ca="1" si="144"/>
        <v>81.465708177954824</v>
      </c>
    </row>
    <row r="1023" spans="2:10" x14ac:dyDescent="0.2">
      <c r="B1023" s="100">
        <v>1005</v>
      </c>
      <c r="C1023" s="83">
        <f t="shared" ca="1" si="147"/>
        <v>-1.0860764184519502</v>
      </c>
      <c r="D1023" s="84">
        <f t="shared" ca="1" si="147"/>
        <v>0.59302950144512423</v>
      </c>
      <c r="E1023" s="95">
        <f t="shared" ca="1" si="146"/>
        <v>-1.0860764184519502</v>
      </c>
      <c r="F1023" s="86">
        <f t="shared" ca="1" si="140"/>
        <v>-0.33674571885788479</v>
      </c>
      <c r="G1023" s="83">
        <f t="shared" ca="1" si="141"/>
        <v>-10.860764184519503</v>
      </c>
      <c r="H1023" s="84">
        <f t="shared" ca="1" si="142"/>
        <v>-1.683728594289424</v>
      </c>
      <c r="I1023" s="98">
        <f t="shared" ca="1" si="143"/>
        <v>169.1392358154805</v>
      </c>
      <c r="J1023" s="99">
        <f t="shared" ca="1" si="144"/>
        <v>78.31627140571058</v>
      </c>
    </row>
    <row r="1024" spans="2:10" x14ac:dyDescent="0.2">
      <c r="B1024" s="100">
        <v>1006</v>
      </c>
      <c r="C1024" s="83">
        <f t="shared" ca="1" si="147"/>
        <v>-1.1806154912461244</v>
      </c>
      <c r="D1024" s="84">
        <f t="shared" ca="1" si="147"/>
        <v>-4.2710455877891948E-2</v>
      </c>
      <c r="E1024" s="95">
        <f t="shared" ca="1" si="146"/>
        <v>-1.1806154912461244</v>
      </c>
      <c r="F1024" s="86">
        <f t="shared" ca="1" si="140"/>
        <v>-0.8569322102525273</v>
      </c>
      <c r="G1024" s="83">
        <f t="shared" ca="1" si="141"/>
        <v>-11.806154912461244</v>
      </c>
      <c r="H1024" s="84">
        <f t="shared" ca="1" si="142"/>
        <v>-4.2846610512626366</v>
      </c>
      <c r="I1024" s="98">
        <f t="shared" ca="1" si="143"/>
        <v>168.19384508753876</v>
      </c>
      <c r="J1024" s="99">
        <f t="shared" ca="1" si="144"/>
        <v>75.715338948737369</v>
      </c>
    </row>
    <row r="1025" spans="2:10" x14ac:dyDescent="0.2">
      <c r="B1025" s="100">
        <v>1007</v>
      </c>
      <c r="C1025" s="83">
        <f t="shared" ca="1" si="147"/>
        <v>0.66047522598747643</v>
      </c>
      <c r="D1025" s="84">
        <f t="shared" ca="1" si="147"/>
        <v>-0.57047078489886072</v>
      </c>
      <c r="E1025" s="95">
        <f t="shared" ca="1" si="146"/>
        <v>0.66047522598747643</v>
      </c>
      <c r="F1025" s="86">
        <f t="shared" ca="1" si="140"/>
        <v>5.4935030098245796E-2</v>
      </c>
      <c r="G1025" s="83">
        <f t="shared" ca="1" si="141"/>
        <v>6.6047522598747648</v>
      </c>
      <c r="H1025" s="84">
        <f t="shared" ca="1" si="142"/>
        <v>0.27467515049122898</v>
      </c>
      <c r="I1025" s="98">
        <f t="shared" ca="1" si="143"/>
        <v>186.60475225987477</v>
      </c>
      <c r="J1025" s="99">
        <f t="shared" ca="1" si="144"/>
        <v>80.274675150491234</v>
      </c>
    </row>
    <row r="1026" spans="2:10" x14ac:dyDescent="0.2">
      <c r="B1026" s="100">
        <v>1008</v>
      </c>
      <c r="C1026" s="83">
        <f t="shared" ca="1" si="147"/>
        <v>1.0357066350598654</v>
      </c>
      <c r="D1026" s="84">
        <f t="shared" ca="1" si="147"/>
        <v>0.50859005104915256</v>
      </c>
      <c r="E1026" s="95">
        <f t="shared" ca="1" si="146"/>
        <v>1.0357066350598654</v>
      </c>
      <c r="F1026" s="86">
        <f t="shared" ca="1" si="140"/>
        <v>1.0882005894455535</v>
      </c>
      <c r="G1026" s="83">
        <f t="shared" ca="1" si="141"/>
        <v>10.357066350598654</v>
      </c>
      <c r="H1026" s="84">
        <f t="shared" ca="1" si="142"/>
        <v>5.4410029472277675</v>
      </c>
      <c r="I1026" s="98">
        <f t="shared" ca="1" si="143"/>
        <v>190.35706635059864</v>
      </c>
      <c r="J1026" s="99">
        <f t="shared" ca="1" si="144"/>
        <v>85.441002947227773</v>
      </c>
    </row>
    <row r="1027" spans="2:10" x14ac:dyDescent="0.2">
      <c r="B1027" s="100">
        <v>1009</v>
      </c>
      <c r="C1027" s="83">
        <f t="shared" ca="1" si="147"/>
        <v>-0.44171196631855786</v>
      </c>
      <c r="D1027" s="84">
        <f t="shared" ca="1" si="147"/>
        <v>-0.83544434262469836</v>
      </c>
      <c r="E1027" s="95">
        <f t="shared" ca="1" si="146"/>
        <v>-0.44171196631855786</v>
      </c>
      <c r="F1027" s="86">
        <f t="shared" ca="1" si="140"/>
        <v>-0.90582497431152187</v>
      </c>
      <c r="G1027" s="83">
        <f t="shared" ca="1" si="141"/>
        <v>-4.4171196631855789</v>
      </c>
      <c r="H1027" s="84">
        <f t="shared" ca="1" si="142"/>
        <v>-4.5291248715576096</v>
      </c>
      <c r="I1027" s="98">
        <f t="shared" ca="1" si="143"/>
        <v>175.58288033681441</v>
      </c>
      <c r="J1027" s="99">
        <f t="shared" ca="1" si="144"/>
        <v>75.470875128442387</v>
      </c>
    </row>
    <row r="1028" spans="2:10" x14ac:dyDescent="0.2">
      <c r="B1028" s="100">
        <v>1010</v>
      </c>
      <c r="C1028" s="83">
        <f t="shared" ca="1" si="147"/>
        <v>6.9932157918088766E-2</v>
      </c>
      <c r="D1028" s="84">
        <f t="shared" ca="1" si="147"/>
        <v>-1.1387732558077108</v>
      </c>
      <c r="E1028" s="95">
        <f t="shared" ca="1" si="146"/>
        <v>6.9932157918088766E-2</v>
      </c>
      <c r="F1028" s="86">
        <f t="shared" ca="1" si="140"/>
        <v>-0.7642942597262864</v>
      </c>
      <c r="G1028" s="83">
        <f t="shared" ca="1" si="141"/>
        <v>0.69932157918088766</v>
      </c>
      <c r="H1028" s="84">
        <f t="shared" ca="1" si="142"/>
        <v>-3.8214712986314319</v>
      </c>
      <c r="I1028" s="98">
        <f t="shared" ca="1" si="143"/>
        <v>180.69932157918089</v>
      </c>
      <c r="J1028" s="99">
        <f t="shared" ca="1" si="144"/>
        <v>76.178528701368563</v>
      </c>
    </row>
    <row r="1029" spans="2:10" x14ac:dyDescent="0.2">
      <c r="B1029" s="100">
        <v>1011</v>
      </c>
      <c r="C1029" s="83">
        <f t="shared" ca="1" si="147"/>
        <v>1.4314988125530423</v>
      </c>
      <c r="D1029" s="84">
        <f t="shared" ca="1" si="147"/>
        <v>-9.5640071579475003E-2</v>
      </c>
      <c r="E1029" s="95">
        <f t="shared" ca="1" si="146"/>
        <v>1.4314988125530423</v>
      </c>
      <c r="F1029" s="86">
        <f t="shared" ca="1" si="140"/>
        <v>0.93374849617857603</v>
      </c>
      <c r="G1029" s="83">
        <f t="shared" ca="1" si="141"/>
        <v>14.314988125530423</v>
      </c>
      <c r="H1029" s="84">
        <f t="shared" ca="1" si="142"/>
        <v>4.6687424808928801</v>
      </c>
      <c r="I1029" s="98">
        <f t="shared" ca="1" si="143"/>
        <v>194.31498812553042</v>
      </c>
      <c r="J1029" s="99">
        <f t="shared" ca="1" si="144"/>
        <v>84.668742480892874</v>
      </c>
    </row>
    <row r="1030" spans="2:10" x14ac:dyDescent="0.2">
      <c r="B1030" s="100">
        <v>1012</v>
      </c>
      <c r="C1030" s="83">
        <f t="shared" ca="1" si="147"/>
        <v>0.9415826001815043</v>
      </c>
      <c r="D1030" s="84">
        <f t="shared" ca="1" si="147"/>
        <v>-0.82213291186635995</v>
      </c>
      <c r="E1030" s="95">
        <f t="shared" ca="1" si="146"/>
        <v>0.9415826001815043</v>
      </c>
      <c r="F1030" s="86">
        <f t="shared" ca="1" si="140"/>
        <v>7.1987485242739346E-2</v>
      </c>
      <c r="G1030" s="83">
        <f t="shared" ca="1" si="141"/>
        <v>9.4158260018150433</v>
      </c>
      <c r="H1030" s="84">
        <f t="shared" ca="1" si="142"/>
        <v>0.35993742621369673</v>
      </c>
      <c r="I1030" s="98">
        <f t="shared" ca="1" si="143"/>
        <v>189.41582600181505</v>
      </c>
      <c r="J1030" s="99">
        <f t="shared" ca="1" si="144"/>
        <v>80.359937426213691</v>
      </c>
    </row>
    <row r="1031" spans="2:10" x14ac:dyDescent="0.2">
      <c r="B1031" s="100">
        <v>1013</v>
      </c>
      <c r="C1031" s="83">
        <f t="shared" ca="1" si="147"/>
        <v>-1.3718329631390593</v>
      </c>
      <c r="D1031" s="84">
        <f t="shared" ca="1" si="147"/>
        <v>-0.93065992580069012</v>
      </c>
      <c r="E1031" s="95">
        <f t="shared" ca="1" si="146"/>
        <v>-1.3718329631390593</v>
      </c>
      <c r="F1031" s="86">
        <f t="shared" ca="1" si="140"/>
        <v>-1.6249071993392041</v>
      </c>
      <c r="G1031" s="83">
        <f t="shared" ca="1" si="141"/>
        <v>-13.718329631390594</v>
      </c>
      <c r="H1031" s="84">
        <f t="shared" ca="1" si="142"/>
        <v>-8.1245359966960216</v>
      </c>
      <c r="I1031" s="98">
        <f t="shared" ca="1" si="143"/>
        <v>166.28167036860941</v>
      </c>
      <c r="J1031" s="99">
        <f t="shared" ca="1" si="144"/>
        <v>71.875464003303975</v>
      </c>
    </row>
    <row r="1032" spans="2:10" x14ac:dyDescent="0.2">
      <c r="B1032" s="100">
        <v>1014</v>
      </c>
      <c r="C1032" s="83">
        <f t="shared" ca="1" si="147"/>
        <v>1.3866460348654377</v>
      </c>
      <c r="D1032" s="84">
        <f t="shared" ca="1" si="147"/>
        <v>-1.6332668200463021</v>
      </c>
      <c r="E1032" s="95">
        <f t="shared" ca="1" si="146"/>
        <v>1.3866460348654377</v>
      </c>
      <c r="F1032" s="86">
        <f t="shared" ca="1" si="140"/>
        <v>-0.19573358560163767</v>
      </c>
      <c r="G1032" s="83">
        <f t="shared" ca="1" si="141"/>
        <v>13.866460348654376</v>
      </c>
      <c r="H1032" s="84">
        <f t="shared" ca="1" si="142"/>
        <v>-0.97866792800818836</v>
      </c>
      <c r="I1032" s="98">
        <f t="shared" ca="1" si="143"/>
        <v>193.86646034865439</v>
      </c>
      <c r="J1032" s="99">
        <f t="shared" ca="1" si="144"/>
        <v>79.021332071991807</v>
      </c>
    </row>
    <row r="1033" spans="2:10" x14ac:dyDescent="0.2">
      <c r="B1033" s="100">
        <v>1015</v>
      </c>
      <c r="C1033" s="83">
        <f t="shared" ca="1" si="147"/>
        <v>-1.4937518037717439</v>
      </c>
      <c r="D1033" s="84">
        <f t="shared" ca="1" si="147"/>
        <v>0.75627314664416545</v>
      </c>
      <c r="E1033" s="95">
        <f t="shared" ca="1" si="146"/>
        <v>-1.4937518037717439</v>
      </c>
      <c r="F1033" s="86">
        <f t="shared" ca="1" si="140"/>
        <v>-0.50553920772140071</v>
      </c>
      <c r="G1033" s="83">
        <f t="shared" ca="1" si="141"/>
        <v>-14.937518037717439</v>
      </c>
      <c r="H1033" s="84">
        <f t="shared" ca="1" si="142"/>
        <v>-2.5276960386070035</v>
      </c>
      <c r="I1033" s="98">
        <f t="shared" ca="1" si="143"/>
        <v>165.06248196228256</v>
      </c>
      <c r="J1033" s="99">
        <f t="shared" ca="1" si="144"/>
        <v>77.472303961392996</v>
      </c>
    </row>
    <row r="1034" spans="2:10" x14ac:dyDescent="0.2">
      <c r="B1034" s="100">
        <v>1016</v>
      </c>
      <c r="C1034" s="83">
        <f t="shared" ca="1" si="147"/>
        <v>0.96822570687979892</v>
      </c>
      <c r="D1034" s="84">
        <f t="shared" ca="1" si="147"/>
        <v>-0.38882319931829373</v>
      </c>
      <c r="E1034" s="95">
        <f t="shared" ca="1" si="146"/>
        <v>0.96822570687979892</v>
      </c>
      <c r="F1034" s="86">
        <f t="shared" ca="1" si="140"/>
        <v>0.40008268988699464</v>
      </c>
      <c r="G1034" s="83">
        <f t="shared" ca="1" si="141"/>
        <v>9.6822570687979894</v>
      </c>
      <c r="H1034" s="84">
        <f t="shared" ca="1" si="142"/>
        <v>2.0004134494349732</v>
      </c>
      <c r="I1034" s="98">
        <f t="shared" ca="1" si="143"/>
        <v>189.68225706879798</v>
      </c>
      <c r="J1034" s="99">
        <f t="shared" ca="1" si="144"/>
        <v>82.000413449434973</v>
      </c>
    </row>
    <row r="1035" spans="2:10" x14ac:dyDescent="0.2">
      <c r="B1035" s="100">
        <v>1017</v>
      </c>
      <c r="C1035" s="83">
        <f t="shared" ca="1" si="147"/>
        <v>0.52611767828037992</v>
      </c>
      <c r="D1035" s="84">
        <f t="shared" ca="1" si="147"/>
        <v>1.6187392399349017</v>
      </c>
      <c r="E1035" s="95">
        <f t="shared" ca="1" si="146"/>
        <v>0.52611767828037992</v>
      </c>
      <c r="F1035" s="86">
        <f t="shared" ca="1" si="140"/>
        <v>1.524293417443161</v>
      </c>
      <c r="G1035" s="83">
        <f t="shared" ca="1" si="141"/>
        <v>5.2611767828037994</v>
      </c>
      <c r="H1035" s="84">
        <f t="shared" ca="1" si="142"/>
        <v>7.6214670872158052</v>
      </c>
      <c r="I1035" s="98">
        <f t="shared" ca="1" si="143"/>
        <v>185.2611767828038</v>
      </c>
      <c r="J1035" s="99">
        <f t="shared" ca="1" si="144"/>
        <v>87.621467087215805</v>
      </c>
    </row>
    <row r="1036" spans="2:10" x14ac:dyDescent="0.2">
      <c r="B1036" s="100">
        <v>1018</v>
      </c>
      <c r="C1036" s="83">
        <f t="shared" ca="1" si="147"/>
        <v>0.22580810050572531</v>
      </c>
      <c r="D1036" s="84">
        <f t="shared" ca="1" si="147"/>
        <v>0.41147811421631225</v>
      </c>
      <c r="E1036" s="95">
        <f t="shared" ca="1" si="146"/>
        <v>0.22580810050572531</v>
      </c>
      <c r="F1036" s="86">
        <f t="shared" ca="1" si="140"/>
        <v>0.45191982061276509</v>
      </c>
      <c r="G1036" s="83">
        <f t="shared" ca="1" si="141"/>
        <v>2.2580810050572531</v>
      </c>
      <c r="H1036" s="84">
        <f t="shared" ca="1" si="142"/>
        <v>2.2595991030638256</v>
      </c>
      <c r="I1036" s="98">
        <f t="shared" ca="1" si="143"/>
        <v>182.25808100505725</v>
      </c>
      <c r="J1036" s="99">
        <f t="shared" ca="1" si="144"/>
        <v>82.25959910306382</v>
      </c>
    </row>
    <row r="1037" spans="2:10" x14ac:dyDescent="0.2">
      <c r="B1037" s="100">
        <v>1019</v>
      </c>
      <c r="C1037" s="83">
        <f t="shared" ca="1" si="147"/>
        <v>-0.13758049934286135</v>
      </c>
      <c r="D1037" s="84">
        <f t="shared" ca="1" si="147"/>
        <v>-0.75351427563256346</v>
      </c>
      <c r="E1037" s="95">
        <f t="shared" ca="1" si="146"/>
        <v>-0.13758049934286135</v>
      </c>
      <c r="F1037" s="86">
        <f t="shared" ca="1" si="140"/>
        <v>-0.63442317647152913</v>
      </c>
      <c r="G1037" s="83">
        <f t="shared" ca="1" si="141"/>
        <v>-1.3758049934286134</v>
      </c>
      <c r="H1037" s="84">
        <f t="shared" ca="1" si="142"/>
        <v>-3.1721158823576454</v>
      </c>
      <c r="I1037" s="98">
        <f t="shared" ca="1" si="143"/>
        <v>178.6241950065714</v>
      </c>
      <c r="J1037" s="99">
        <f t="shared" ca="1" si="144"/>
        <v>76.827884117642355</v>
      </c>
    </row>
    <row r="1038" spans="2:10" x14ac:dyDescent="0.2">
      <c r="B1038" s="100">
        <v>1020</v>
      </c>
      <c r="C1038" s="83">
        <f t="shared" ca="1" si="147"/>
        <v>-0.1282270262276928</v>
      </c>
      <c r="D1038" s="84">
        <f t="shared" ca="1" si="147"/>
        <v>-1.2476297571407917</v>
      </c>
      <c r="E1038" s="95">
        <f t="shared" ca="1" si="146"/>
        <v>-0.1282270262276928</v>
      </c>
      <c r="F1038" s="86">
        <f t="shared" ca="1" si="140"/>
        <v>-0.98074477995351117</v>
      </c>
      <c r="G1038" s="83">
        <f t="shared" ca="1" si="141"/>
        <v>-1.282270262276928</v>
      </c>
      <c r="H1038" s="84">
        <f t="shared" ca="1" si="142"/>
        <v>-4.9037238997675558</v>
      </c>
      <c r="I1038" s="98">
        <f t="shared" ca="1" si="143"/>
        <v>178.71772973772306</v>
      </c>
      <c r="J1038" s="99">
        <f t="shared" ca="1" si="144"/>
        <v>75.096276100232444</v>
      </c>
    </row>
    <row r="1039" spans="2:10" x14ac:dyDescent="0.2">
      <c r="B1039" s="100">
        <v>1021</v>
      </c>
      <c r="C1039" s="83">
        <f t="shared" ca="1" si="147"/>
        <v>0.41913043645647041</v>
      </c>
      <c r="D1039" s="84">
        <f t="shared" ca="1" si="147"/>
        <v>0.43183445669519255</v>
      </c>
      <c r="E1039" s="95">
        <f t="shared" ca="1" si="146"/>
        <v>0.41913043645647041</v>
      </c>
      <c r="F1039" s="86">
        <f t="shared" ca="1" si="140"/>
        <v>0.60178279206626972</v>
      </c>
      <c r="G1039" s="83">
        <f t="shared" ca="1" si="141"/>
        <v>4.1913043645647043</v>
      </c>
      <c r="H1039" s="84">
        <f t="shared" ca="1" si="142"/>
        <v>3.0089139603313484</v>
      </c>
      <c r="I1039" s="98">
        <f t="shared" ca="1" si="143"/>
        <v>184.1913043645647</v>
      </c>
      <c r="J1039" s="99">
        <f t="shared" ca="1" si="144"/>
        <v>83.008913960331341</v>
      </c>
    </row>
    <row r="1040" spans="2:10" x14ac:dyDescent="0.2">
      <c r="B1040" s="100">
        <v>1022</v>
      </c>
      <c r="C1040" s="83">
        <f t="shared" ca="1" si="147"/>
        <v>-1.8930760046955433</v>
      </c>
      <c r="D1040" s="84">
        <f t="shared" ca="1" si="147"/>
        <v>-0.87045028876240615</v>
      </c>
      <c r="E1040" s="95">
        <f t="shared" ca="1" si="146"/>
        <v>-1.8930760046955433</v>
      </c>
      <c r="F1040" s="86">
        <f t="shared" ca="1" si="140"/>
        <v>-1.9467790470669981</v>
      </c>
      <c r="G1040" s="83">
        <f t="shared" ca="1" si="141"/>
        <v>-18.930760046955434</v>
      </c>
      <c r="H1040" s="84">
        <f t="shared" ca="1" si="142"/>
        <v>-9.733895235334991</v>
      </c>
      <c r="I1040" s="98">
        <f t="shared" ca="1" si="143"/>
        <v>161.06923995304456</v>
      </c>
      <c r="J1040" s="99">
        <f t="shared" ca="1" si="144"/>
        <v>70.266104764665016</v>
      </c>
    </row>
    <row r="1041" spans="2:10" x14ac:dyDescent="0.2">
      <c r="B1041" s="100">
        <v>1023</v>
      </c>
      <c r="C1041" s="83">
        <f t="shared" ca="1" si="147"/>
        <v>-1.5410839915706454</v>
      </c>
      <c r="D1041" s="84">
        <f t="shared" ca="1" si="147"/>
        <v>-0.84475577543936453</v>
      </c>
      <c r="E1041" s="95">
        <f t="shared" ca="1" si="146"/>
        <v>-1.5410839915706454</v>
      </c>
      <c r="F1041" s="86">
        <f t="shared" ca="1" si="140"/>
        <v>-1.6820350850892953</v>
      </c>
      <c r="G1041" s="83">
        <f t="shared" ca="1" si="141"/>
        <v>-15.410839915706454</v>
      </c>
      <c r="H1041" s="84">
        <f t="shared" ca="1" si="142"/>
        <v>-8.4101754254464769</v>
      </c>
      <c r="I1041" s="98">
        <f t="shared" ca="1" si="143"/>
        <v>164.58916008429355</v>
      </c>
      <c r="J1041" s="99">
        <f t="shared" ca="1" si="144"/>
        <v>71.589824574553518</v>
      </c>
    </row>
    <row r="1042" spans="2:10" x14ac:dyDescent="0.2">
      <c r="B1042" s="100">
        <v>1024</v>
      </c>
      <c r="C1042" s="83">
        <f t="shared" ca="1" si="147"/>
        <v>0.53914680119186498</v>
      </c>
      <c r="D1042" s="84">
        <f t="shared" ca="1" si="147"/>
        <v>-0.46921717998550755</v>
      </c>
      <c r="E1042" s="95">
        <f t="shared" ca="1" si="146"/>
        <v>0.53914680119186498</v>
      </c>
      <c r="F1042" s="86">
        <f t="shared" ca="1" si="140"/>
        <v>4.2314670003384403E-2</v>
      </c>
      <c r="G1042" s="83">
        <f t="shared" ca="1" si="141"/>
        <v>5.3914680119186498</v>
      </c>
      <c r="H1042" s="84">
        <f t="shared" ca="1" si="142"/>
        <v>0.21157335001692201</v>
      </c>
      <c r="I1042" s="98">
        <f t="shared" ca="1" si="143"/>
        <v>185.39146801191865</v>
      </c>
      <c r="J1042" s="99">
        <f t="shared" ca="1" si="144"/>
        <v>80.21157335001692</v>
      </c>
    </row>
    <row r="1043" spans="2:10" x14ac:dyDescent="0.2">
      <c r="B1043" s="100">
        <v>1025</v>
      </c>
      <c r="C1043" s="83">
        <f t="shared" ca="1" si="147"/>
        <v>-0.15544613543446162</v>
      </c>
      <c r="D1043" s="84">
        <f t="shared" ca="1" si="147"/>
        <v>-1.9729307229774078</v>
      </c>
      <c r="E1043" s="95">
        <f t="shared" ca="1" si="146"/>
        <v>-0.15544613543446162</v>
      </c>
      <c r="F1043" s="86">
        <f t="shared" ref="F1043:F1106" ca="1" si="148">C1043*$H$7+D1043*SQRT(1-$H$7^2)</f>
        <v>-1.5177666500657687</v>
      </c>
      <c r="G1043" s="83">
        <f t="shared" ref="G1043:G1106" ca="1" si="149">E1043*$H$5</f>
        <v>-1.5544613543446162</v>
      </c>
      <c r="H1043" s="84">
        <f t="shared" ref="H1043:H1106" ca="1" si="150">F1043*$I$5</f>
        <v>-7.5888332503288431</v>
      </c>
      <c r="I1043" s="98">
        <f t="shared" ref="I1043:I1106" ca="1" si="151">G1043+$H$4</f>
        <v>178.44553864565538</v>
      </c>
      <c r="J1043" s="99">
        <f t="shared" ref="J1043:J1106" ca="1" si="152">H1043+$I$4</f>
        <v>72.411166749671153</v>
      </c>
    </row>
    <row r="1044" spans="2:10" x14ac:dyDescent="0.2">
      <c r="B1044" s="100">
        <v>1026</v>
      </c>
      <c r="C1044" s="83">
        <f t="shared" ca="1" si="147"/>
        <v>-0.48984128328408699</v>
      </c>
      <c r="D1044" s="84">
        <f t="shared" ca="1" si="147"/>
        <v>-1.4338603528031144</v>
      </c>
      <c r="E1044" s="95">
        <f t="shared" ca="1" si="146"/>
        <v>-0.48984128328408699</v>
      </c>
      <c r="F1044" s="86">
        <f t="shared" ca="1" si="148"/>
        <v>-1.3668700069057251</v>
      </c>
      <c r="G1044" s="83">
        <f t="shared" ca="1" si="149"/>
        <v>-4.8984128328408696</v>
      </c>
      <c r="H1044" s="84">
        <f t="shared" ca="1" si="150"/>
        <v>-6.8343500345286259</v>
      </c>
      <c r="I1044" s="98">
        <f t="shared" ca="1" si="151"/>
        <v>175.10158716715912</v>
      </c>
      <c r="J1044" s="99">
        <f t="shared" ca="1" si="152"/>
        <v>73.165649965471374</v>
      </c>
    </row>
    <row r="1045" spans="2:10" x14ac:dyDescent="0.2">
      <c r="B1045" s="100">
        <v>1027</v>
      </c>
      <c r="C1045" s="83">
        <f t="shared" ca="1" si="147"/>
        <v>-0.27201114684276356</v>
      </c>
      <c r="D1045" s="84">
        <f t="shared" ca="1" si="147"/>
        <v>0.1972341369128571</v>
      </c>
      <c r="E1045" s="95">
        <f t="shared" ca="1" si="146"/>
        <v>-0.27201114684276356</v>
      </c>
      <c r="F1045" s="86">
        <f t="shared" ca="1" si="148"/>
        <v>-4.9554455547075466E-2</v>
      </c>
      <c r="G1045" s="83">
        <f t="shared" ca="1" si="149"/>
        <v>-2.7201114684276355</v>
      </c>
      <c r="H1045" s="84">
        <f t="shared" ca="1" si="150"/>
        <v>-0.24777227773537733</v>
      </c>
      <c r="I1045" s="98">
        <f t="shared" ca="1" si="151"/>
        <v>177.27988853157237</v>
      </c>
      <c r="J1045" s="99">
        <f t="shared" ca="1" si="152"/>
        <v>79.752227722264621</v>
      </c>
    </row>
    <row r="1046" spans="2:10" x14ac:dyDescent="0.2">
      <c r="B1046" s="100">
        <v>1028</v>
      </c>
      <c r="C1046" s="83">
        <f t="shared" ca="1" si="147"/>
        <v>0.11091560187757872</v>
      </c>
      <c r="D1046" s="84">
        <f t="shared" ca="1" si="147"/>
        <v>1.0540333617867292</v>
      </c>
      <c r="E1046" s="95">
        <f t="shared" ca="1" si="146"/>
        <v>0.11091560187757872</v>
      </c>
      <c r="F1046" s="86">
        <f t="shared" ca="1" si="148"/>
        <v>0.830371302763939</v>
      </c>
      <c r="G1046" s="83">
        <f t="shared" ca="1" si="149"/>
        <v>1.1091560187757872</v>
      </c>
      <c r="H1046" s="84">
        <f t="shared" ca="1" si="150"/>
        <v>4.1518565138196948</v>
      </c>
      <c r="I1046" s="98">
        <f t="shared" ca="1" si="151"/>
        <v>181.10915601877579</v>
      </c>
      <c r="J1046" s="99">
        <f t="shared" ca="1" si="152"/>
        <v>84.151856513819695</v>
      </c>
    </row>
    <row r="1047" spans="2:10" x14ac:dyDescent="0.2">
      <c r="B1047" s="100">
        <v>1029</v>
      </c>
      <c r="C1047" s="83">
        <f t="shared" ca="1" si="147"/>
        <v>0.64310724956385623</v>
      </c>
      <c r="D1047" s="84">
        <f t="shared" ca="1" si="147"/>
        <v>-1.3691794268151491</v>
      </c>
      <c r="E1047" s="95">
        <f t="shared" ca="1" si="146"/>
        <v>0.64310724956385623</v>
      </c>
      <c r="F1047" s="86">
        <f t="shared" ca="1" si="148"/>
        <v>-0.52761461354867167</v>
      </c>
      <c r="G1047" s="83">
        <f t="shared" ca="1" si="149"/>
        <v>6.4310724956385625</v>
      </c>
      <c r="H1047" s="84">
        <f t="shared" ca="1" si="150"/>
        <v>-2.6380730677433584</v>
      </c>
      <c r="I1047" s="98">
        <f t="shared" ca="1" si="151"/>
        <v>186.43107249563857</v>
      </c>
      <c r="J1047" s="99">
        <f t="shared" ca="1" si="152"/>
        <v>77.361926932256637</v>
      </c>
    </row>
    <row r="1048" spans="2:10" x14ac:dyDescent="0.2">
      <c r="B1048" s="100">
        <v>1030</v>
      </c>
      <c r="C1048" s="83">
        <f t="shared" ca="1" si="147"/>
        <v>9.0812499692277407E-2</v>
      </c>
      <c r="D1048" s="84">
        <f t="shared" ca="1" si="147"/>
        <v>0.4479534789490498</v>
      </c>
      <c r="E1048" s="95">
        <f t="shared" ca="1" si="146"/>
        <v>9.0812499692277407E-2</v>
      </c>
      <c r="F1048" s="86">
        <f t="shared" ca="1" si="148"/>
        <v>0.38347152070773571</v>
      </c>
      <c r="G1048" s="83">
        <f t="shared" ca="1" si="149"/>
        <v>0.90812499692277404</v>
      </c>
      <c r="H1048" s="84">
        <f t="shared" ca="1" si="150"/>
        <v>1.9173576035386786</v>
      </c>
      <c r="I1048" s="98">
        <f t="shared" ca="1" si="151"/>
        <v>180.90812499692277</v>
      </c>
      <c r="J1048" s="99">
        <f t="shared" ca="1" si="152"/>
        <v>81.917357603538676</v>
      </c>
    </row>
    <row r="1049" spans="2:10" x14ac:dyDescent="0.2">
      <c r="B1049" s="100">
        <v>1031</v>
      </c>
      <c r="C1049" s="83">
        <f t="shared" ca="1" si="147"/>
        <v>-0.21506722540999415</v>
      </c>
      <c r="D1049" s="84">
        <f t="shared" ca="1" si="147"/>
        <v>-0.30018662897737536</v>
      </c>
      <c r="E1049" s="95">
        <f t="shared" ca="1" si="146"/>
        <v>-0.21506722540999415</v>
      </c>
      <c r="F1049" s="86">
        <f t="shared" ca="1" si="148"/>
        <v>-0.36492319039174326</v>
      </c>
      <c r="G1049" s="83">
        <f t="shared" ca="1" si="149"/>
        <v>-2.1506722540999417</v>
      </c>
      <c r="H1049" s="84">
        <f t="shared" ca="1" si="150"/>
        <v>-1.8246159519587164</v>
      </c>
      <c r="I1049" s="98">
        <f t="shared" ca="1" si="151"/>
        <v>177.84932774590007</v>
      </c>
      <c r="J1049" s="99">
        <f t="shared" ca="1" si="152"/>
        <v>78.17538404804128</v>
      </c>
    </row>
    <row r="1050" spans="2:10" x14ac:dyDescent="0.2">
      <c r="B1050" s="100">
        <v>1032</v>
      </c>
      <c r="C1050" s="83">
        <f t="shared" ca="1" si="147"/>
        <v>-0.45471200567800324</v>
      </c>
      <c r="D1050" s="84">
        <f t="shared" ca="1" si="147"/>
        <v>1.0358819425661752</v>
      </c>
      <c r="E1050" s="95">
        <f t="shared" ca="1" si="146"/>
        <v>-0.45471200567800324</v>
      </c>
      <c r="F1050" s="86">
        <f t="shared" ca="1" si="148"/>
        <v>0.42146927135102524</v>
      </c>
      <c r="G1050" s="83">
        <f t="shared" ca="1" si="149"/>
        <v>-4.5471200567800327</v>
      </c>
      <c r="H1050" s="84">
        <f t="shared" ca="1" si="150"/>
        <v>2.107346356755126</v>
      </c>
      <c r="I1050" s="98">
        <f t="shared" ca="1" si="151"/>
        <v>175.45287994321995</v>
      </c>
      <c r="J1050" s="99">
        <f t="shared" ca="1" si="152"/>
        <v>82.10734635675513</v>
      </c>
    </row>
    <row r="1051" spans="2:10" x14ac:dyDescent="0.2">
      <c r="B1051" s="100">
        <v>1033</v>
      </c>
      <c r="C1051" s="83">
        <f t="shared" ca="1" si="147"/>
        <v>-0.57505822116995786</v>
      </c>
      <c r="D1051" s="84">
        <f t="shared" ca="1" si="147"/>
        <v>0.29069202714264664</v>
      </c>
      <c r="E1051" s="95">
        <f t="shared" ca="1" si="146"/>
        <v>-0.57505822116995786</v>
      </c>
      <c r="F1051" s="86">
        <f t="shared" ca="1" si="148"/>
        <v>-0.19494512416024587</v>
      </c>
      <c r="G1051" s="83">
        <f t="shared" ca="1" si="149"/>
        <v>-5.7505822116995784</v>
      </c>
      <c r="H1051" s="84">
        <f t="shared" ca="1" si="150"/>
        <v>-0.97472562080122938</v>
      </c>
      <c r="I1051" s="98">
        <f t="shared" ca="1" si="151"/>
        <v>174.24941778830043</v>
      </c>
      <c r="J1051" s="99">
        <f t="shared" ca="1" si="152"/>
        <v>79.025274379198777</v>
      </c>
    </row>
    <row r="1052" spans="2:10" x14ac:dyDescent="0.2">
      <c r="B1052" s="100">
        <v>1034</v>
      </c>
      <c r="C1052" s="83">
        <f t="shared" ca="1" si="147"/>
        <v>-0.36776944786380389</v>
      </c>
      <c r="D1052" s="84">
        <f t="shared" ca="1" si="147"/>
        <v>-0.48985856988225851</v>
      </c>
      <c r="E1052" s="95">
        <f t="shared" ca="1" si="146"/>
        <v>-0.36776944786380389</v>
      </c>
      <c r="F1052" s="86">
        <f t="shared" ca="1" si="148"/>
        <v>-0.60726760519691325</v>
      </c>
      <c r="G1052" s="83">
        <f t="shared" ca="1" si="149"/>
        <v>-3.6776944786380388</v>
      </c>
      <c r="H1052" s="84">
        <f t="shared" ca="1" si="150"/>
        <v>-3.0363380259845663</v>
      </c>
      <c r="I1052" s="98">
        <f t="shared" ca="1" si="151"/>
        <v>176.32230552136195</v>
      </c>
      <c r="J1052" s="99">
        <f t="shared" ca="1" si="152"/>
        <v>76.963661974015437</v>
      </c>
    </row>
    <row r="1053" spans="2:10" x14ac:dyDescent="0.2">
      <c r="B1053" s="100">
        <v>1035</v>
      </c>
      <c r="C1053" s="83">
        <f t="shared" ca="1" si="147"/>
        <v>0.73701118288290091</v>
      </c>
      <c r="D1053" s="84">
        <f t="shared" ca="1" si="147"/>
        <v>0.27600502412622924</v>
      </c>
      <c r="E1053" s="95">
        <f t="shared" ca="1" si="146"/>
        <v>0.73701118288290091</v>
      </c>
      <c r="F1053" s="86">
        <f t="shared" ca="1" si="148"/>
        <v>0.71301484058960152</v>
      </c>
      <c r="G1053" s="83">
        <f t="shared" ca="1" si="149"/>
        <v>7.3701118288290086</v>
      </c>
      <c r="H1053" s="84">
        <f t="shared" ca="1" si="150"/>
        <v>3.5650742029480078</v>
      </c>
      <c r="I1053" s="98">
        <f t="shared" ca="1" si="151"/>
        <v>187.37011182882901</v>
      </c>
      <c r="J1053" s="99">
        <f t="shared" ca="1" si="152"/>
        <v>83.565074202948011</v>
      </c>
    </row>
    <row r="1054" spans="2:10" x14ac:dyDescent="0.2">
      <c r="B1054" s="100">
        <v>1036</v>
      </c>
      <c r="C1054" s="83">
        <f t="shared" ca="1" si="147"/>
        <v>0.45651421582988605</v>
      </c>
      <c r="D1054" s="84">
        <f t="shared" ca="1" si="147"/>
        <v>-1.1300734348501618</v>
      </c>
      <c r="E1054" s="95">
        <f t="shared" ca="1" si="146"/>
        <v>0.45651421582988605</v>
      </c>
      <c r="F1054" s="86">
        <f t="shared" ca="1" si="148"/>
        <v>-0.48747390431708087</v>
      </c>
      <c r="G1054" s="83">
        <f t="shared" ca="1" si="149"/>
        <v>4.5651421582988601</v>
      </c>
      <c r="H1054" s="84">
        <f t="shared" ca="1" si="150"/>
        <v>-2.4373695215854045</v>
      </c>
      <c r="I1054" s="98">
        <f t="shared" ca="1" si="151"/>
        <v>184.56514215829887</v>
      </c>
      <c r="J1054" s="99">
        <f t="shared" ca="1" si="152"/>
        <v>77.56263047841459</v>
      </c>
    </row>
    <row r="1055" spans="2:10" x14ac:dyDescent="0.2">
      <c r="B1055" s="100">
        <v>1037</v>
      </c>
      <c r="C1055" s="83">
        <f t="shared" ca="1" si="147"/>
        <v>1.2845424493980171</v>
      </c>
      <c r="D1055" s="84">
        <f t="shared" ca="1" si="147"/>
        <v>-1.0980081933018682</v>
      </c>
      <c r="E1055" s="95">
        <f t="shared" ca="1" si="146"/>
        <v>1.2845424493980171</v>
      </c>
      <c r="F1055" s="86">
        <f t="shared" ca="1" si="148"/>
        <v>0.11504502193671851</v>
      </c>
      <c r="G1055" s="83">
        <f t="shared" ca="1" si="149"/>
        <v>12.845424493980172</v>
      </c>
      <c r="H1055" s="84">
        <f t="shared" ca="1" si="150"/>
        <v>0.57522510968359253</v>
      </c>
      <c r="I1055" s="98">
        <f t="shared" ca="1" si="151"/>
        <v>192.84542449398018</v>
      </c>
      <c r="J1055" s="99">
        <f t="shared" ca="1" si="152"/>
        <v>80.575225109683586</v>
      </c>
    </row>
    <row r="1056" spans="2:10" x14ac:dyDescent="0.2">
      <c r="B1056" s="100">
        <v>1038</v>
      </c>
      <c r="C1056" s="83">
        <f t="shared" ca="1" si="147"/>
        <v>-0.50197417161317015</v>
      </c>
      <c r="D1056" s="84">
        <f t="shared" ca="1" si="147"/>
        <v>0.38071456697617623</v>
      </c>
      <c r="E1056" s="95">
        <f t="shared" ca="1" si="146"/>
        <v>-0.50197417161317015</v>
      </c>
      <c r="F1056" s="86">
        <f t="shared" ca="1" si="148"/>
        <v>-7.9497336952814524E-2</v>
      </c>
      <c r="G1056" s="83">
        <f t="shared" ca="1" si="149"/>
        <v>-5.0197417161317013</v>
      </c>
      <c r="H1056" s="84">
        <f t="shared" ca="1" si="150"/>
        <v>-0.39748668476407262</v>
      </c>
      <c r="I1056" s="98">
        <f t="shared" ca="1" si="151"/>
        <v>174.9802582838683</v>
      </c>
      <c r="J1056" s="99">
        <f t="shared" ca="1" si="152"/>
        <v>79.602513315235925</v>
      </c>
    </row>
    <row r="1057" spans="2:10" x14ac:dyDescent="0.2">
      <c r="B1057" s="100">
        <v>1039</v>
      </c>
      <c r="C1057" s="83">
        <f t="shared" ca="1" si="147"/>
        <v>-2.6963753867794686</v>
      </c>
      <c r="D1057" s="84">
        <f t="shared" ca="1" si="147"/>
        <v>6.0402144403716496E-2</v>
      </c>
      <c r="E1057" s="95">
        <f t="shared" ca="1" si="146"/>
        <v>-2.6963753867794686</v>
      </c>
      <c r="F1057" s="86">
        <f t="shared" ca="1" si="148"/>
        <v>-1.8443270116266628</v>
      </c>
      <c r="G1057" s="83">
        <f t="shared" ca="1" si="149"/>
        <v>-26.963753867794686</v>
      </c>
      <c r="H1057" s="84">
        <f t="shared" ca="1" si="150"/>
        <v>-9.2216350581333142</v>
      </c>
      <c r="I1057" s="98">
        <f t="shared" ca="1" si="151"/>
        <v>153.03624613220532</v>
      </c>
      <c r="J1057" s="99">
        <f t="shared" ca="1" si="152"/>
        <v>70.778364941866684</v>
      </c>
    </row>
    <row r="1058" spans="2:10" x14ac:dyDescent="0.2">
      <c r="B1058" s="100">
        <v>1040</v>
      </c>
      <c r="C1058" s="83">
        <f t="shared" ca="1" si="147"/>
        <v>-0.7599809662940733</v>
      </c>
      <c r="D1058" s="84">
        <f t="shared" ca="1" si="147"/>
        <v>0.30139969779130471</v>
      </c>
      <c r="E1058" s="95">
        <f t="shared" ca="1" si="146"/>
        <v>-0.7599809662940733</v>
      </c>
      <c r="F1058" s="86">
        <f t="shared" ca="1" si="148"/>
        <v>-0.31674423938974661</v>
      </c>
      <c r="G1058" s="83">
        <f t="shared" ca="1" si="149"/>
        <v>-7.599809662940733</v>
      </c>
      <c r="H1058" s="84">
        <f t="shared" ca="1" si="150"/>
        <v>-1.583721196948733</v>
      </c>
      <c r="I1058" s="98">
        <f t="shared" ca="1" si="151"/>
        <v>172.40019033705926</v>
      </c>
      <c r="J1058" s="99">
        <f t="shared" ca="1" si="152"/>
        <v>78.41627880305127</v>
      </c>
    </row>
    <row r="1059" spans="2:10" x14ac:dyDescent="0.2">
      <c r="B1059" s="100">
        <v>1041</v>
      </c>
      <c r="C1059" s="83">
        <f t="shared" ca="1" si="147"/>
        <v>0.74889634211764322</v>
      </c>
      <c r="D1059" s="84">
        <f t="shared" ca="1" si="147"/>
        <v>0.26079893699600859</v>
      </c>
      <c r="E1059" s="95">
        <f t="shared" ca="1" si="146"/>
        <v>0.74889634211764322</v>
      </c>
      <c r="F1059" s="86">
        <f t="shared" ca="1" si="148"/>
        <v>0.71047513376205529</v>
      </c>
      <c r="G1059" s="83">
        <f t="shared" ca="1" si="149"/>
        <v>7.4889634211764324</v>
      </c>
      <c r="H1059" s="84">
        <f t="shared" ca="1" si="150"/>
        <v>3.5523756688102766</v>
      </c>
      <c r="I1059" s="98">
        <f t="shared" ca="1" si="151"/>
        <v>187.48896342117644</v>
      </c>
      <c r="J1059" s="99">
        <f t="shared" ca="1" si="152"/>
        <v>83.552375668810271</v>
      </c>
    </row>
    <row r="1060" spans="2:10" x14ac:dyDescent="0.2">
      <c r="B1060" s="100">
        <v>1042</v>
      </c>
      <c r="C1060" s="83">
        <f t="shared" ca="1" si="147"/>
        <v>3.9012703936087981E-2</v>
      </c>
      <c r="D1060" s="84">
        <f t="shared" ca="1" si="147"/>
        <v>1.3896319405169906</v>
      </c>
      <c r="E1060" s="95">
        <f t="shared" ca="1" si="146"/>
        <v>3.9012703936087981E-2</v>
      </c>
      <c r="F1060" s="86">
        <f t="shared" ca="1" si="148"/>
        <v>1.0197045972771819</v>
      </c>
      <c r="G1060" s="83">
        <f t="shared" ca="1" si="149"/>
        <v>0.39012703936087978</v>
      </c>
      <c r="H1060" s="84">
        <f t="shared" ca="1" si="150"/>
        <v>5.098522986385909</v>
      </c>
      <c r="I1060" s="98">
        <f t="shared" ca="1" si="151"/>
        <v>180.39012703936089</v>
      </c>
      <c r="J1060" s="99">
        <f t="shared" ca="1" si="152"/>
        <v>85.098522986385916</v>
      </c>
    </row>
    <row r="1061" spans="2:10" x14ac:dyDescent="0.2">
      <c r="B1061" s="100">
        <v>1043</v>
      </c>
      <c r="C1061" s="83">
        <f t="shared" ca="1" si="147"/>
        <v>-0.54652670260002623</v>
      </c>
      <c r="D1061" s="84">
        <f t="shared" ca="1" si="147"/>
        <v>-0.31858079365722436</v>
      </c>
      <c r="E1061" s="95">
        <f t="shared" ca="1" si="146"/>
        <v>-0.54652670260002623</v>
      </c>
      <c r="F1061" s="86">
        <f t="shared" ca="1" si="148"/>
        <v>-0.6100808854811629</v>
      </c>
      <c r="G1061" s="83">
        <f t="shared" ca="1" si="149"/>
        <v>-5.4652670260002623</v>
      </c>
      <c r="H1061" s="84">
        <f t="shared" ca="1" si="150"/>
        <v>-3.0504044274058146</v>
      </c>
      <c r="I1061" s="98">
        <f t="shared" ca="1" si="151"/>
        <v>174.53473297399972</v>
      </c>
      <c r="J1061" s="99">
        <f t="shared" ca="1" si="152"/>
        <v>76.949595572594191</v>
      </c>
    </row>
    <row r="1062" spans="2:10" x14ac:dyDescent="0.2">
      <c r="B1062" s="100">
        <v>1044</v>
      </c>
      <c r="C1062" s="83">
        <f t="shared" ca="1" si="147"/>
        <v>-1.1055540481404873</v>
      </c>
      <c r="D1062" s="84">
        <f t="shared" ca="1" si="147"/>
        <v>-0.45001222773512434</v>
      </c>
      <c r="E1062" s="95">
        <f t="shared" ca="1" si="146"/>
        <v>-1.1055540481404873</v>
      </c>
      <c r="F1062" s="86">
        <f t="shared" ca="1" si="148"/>
        <v>-1.0952608453322927</v>
      </c>
      <c r="G1062" s="83">
        <f t="shared" ca="1" si="149"/>
        <v>-11.055540481404872</v>
      </c>
      <c r="H1062" s="84">
        <f t="shared" ca="1" si="150"/>
        <v>-5.4763042266614637</v>
      </c>
      <c r="I1062" s="98">
        <f t="shared" ca="1" si="151"/>
        <v>168.94445951859512</v>
      </c>
      <c r="J1062" s="99">
        <f t="shared" ca="1" si="152"/>
        <v>74.523695773338531</v>
      </c>
    </row>
    <row r="1063" spans="2:10" x14ac:dyDescent="0.2">
      <c r="B1063" s="100">
        <v>1045</v>
      </c>
      <c r="C1063" s="83">
        <f t="shared" ca="1" si="147"/>
        <v>0.68495114633721632</v>
      </c>
      <c r="D1063" s="84">
        <f t="shared" ca="1" si="147"/>
        <v>0.86390139929237164</v>
      </c>
      <c r="E1063" s="95">
        <f t="shared" ca="1" si="146"/>
        <v>0.68495114633721632</v>
      </c>
      <c r="F1063" s="86">
        <f t="shared" ca="1" si="148"/>
        <v>1.0964148036725003</v>
      </c>
      <c r="G1063" s="83">
        <f t="shared" ca="1" si="149"/>
        <v>6.8495114633721634</v>
      </c>
      <c r="H1063" s="84">
        <f t="shared" ca="1" si="150"/>
        <v>5.4820740183625016</v>
      </c>
      <c r="I1063" s="98">
        <f t="shared" ca="1" si="151"/>
        <v>186.84951146337215</v>
      </c>
      <c r="J1063" s="99">
        <f t="shared" ca="1" si="152"/>
        <v>85.482074018362496</v>
      </c>
    </row>
    <row r="1064" spans="2:10" x14ac:dyDescent="0.2">
      <c r="B1064" s="100">
        <v>1046</v>
      </c>
      <c r="C1064" s="83">
        <f t="shared" ca="1" si="147"/>
        <v>-1.2464915818867341</v>
      </c>
      <c r="D1064" s="84">
        <f t="shared" ca="1" si="147"/>
        <v>-0.59478113720278736</v>
      </c>
      <c r="E1064" s="95">
        <f t="shared" ca="1" si="146"/>
        <v>-1.2464915818867341</v>
      </c>
      <c r="F1064" s="86">
        <f t="shared" ca="1" si="148"/>
        <v>-1.2973027995188169</v>
      </c>
      <c r="G1064" s="83">
        <f t="shared" ca="1" si="149"/>
        <v>-12.464915818867341</v>
      </c>
      <c r="H1064" s="84">
        <f t="shared" ca="1" si="150"/>
        <v>-6.4865139975940842</v>
      </c>
      <c r="I1064" s="98">
        <f t="shared" ca="1" si="151"/>
        <v>167.53508418113265</v>
      </c>
      <c r="J1064" s="99">
        <f t="shared" ca="1" si="152"/>
        <v>73.513486002405912</v>
      </c>
    </row>
    <row r="1065" spans="2:10" x14ac:dyDescent="0.2">
      <c r="B1065" s="100">
        <v>1047</v>
      </c>
      <c r="C1065" s="83">
        <f t="shared" ca="1" si="147"/>
        <v>1.1928033110573883</v>
      </c>
      <c r="D1065" s="84">
        <f t="shared" ca="1" si="147"/>
        <v>-0.1226732929040185</v>
      </c>
      <c r="E1065" s="95">
        <f t="shared" ca="1" si="146"/>
        <v>1.1928033110573883</v>
      </c>
      <c r="F1065" s="86">
        <f t="shared" ca="1" si="148"/>
        <v>0.74735606360339968</v>
      </c>
      <c r="G1065" s="83">
        <f t="shared" ca="1" si="149"/>
        <v>11.928033110573883</v>
      </c>
      <c r="H1065" s="84">
        <f t="shared" ca="1" si="150"/>
        <v>3.7367803180169985</v>
      </c>
      <c r="I1065" s="98">
        <f t="shared" ca="1" si="151"/>
        <v>191.92803311057389</v>
      </c>
      <c r="J1065" s="99">
        <f t="shared" ca="1" si="152"/>
        <v>83.736780318016997</v>
      </c>
    </row>
    <row r="1066" spans="2:10" x14ac:dyDescent="0.2">
      <c r="B1066" s="100">
        <v>1048</v>
      </c>
      <c r="C1066" s="83">
        <f t="shared" ca="1" si="147"/>
        <v>-0.30590685808900403</v>
      </c>
      <c r="D1066" s="84">
        <f t="shared" ca="1" si="147"/>
        <v>-0.31035444128671308</v>
      </c>
      <c r="E1066" s="95">
        <f t="shared" ca="1" si="146"/>
        <v>-0.30590685808900403</v>
      </c>
      <c r="F1066" s="86">
        <f t="shared" ca="1" si="148"/>
        <v>-0.43577220365524938</v>
      </c>
      <c r="G1066" s="83">
        <f t="shared" ca="1" si="149"/>
        <v>-3.0590685808900404</v>
      </c>
      <c r="H1066" s="84">
        <f t="shared" ca="1" si="150"/>
        <v>-2.1788610182762467</v>
      </c>
      <c r="I1066" s="98">
        <f t="shared" ca="1" si="151"/>
        <v>176.94093141910997</v>
      </c>
      <c r="J1066" s="99">
        <f t="shared" ca="1" si="152"/>
        <v>77.821138981723749</v>
      </c>
    </row>
    <row r="1067" spans="2:10" x14ac:dyDescent="0.2">
      <c r="B1067" s="100">
        <v>1049</v>
      </c>
      <c r="C1067" s="83">
        <f t="shared" ca="1" si="147"/>
        <v>0.93709549728506769</v>
      </c>
      <c r="D1067" s="84">
        <f t="shared" ca="1" si="147"/>
        <v>0.83178496052140716</v>
      </c>
      <c r="E1067" s="95">
        <f t="shared" ca="1" si="146"/>
        <v>0.93709549728506769</v>
      </c>
      <c r="F1067" s="86">
        <f t="shared" ca="1" si="148"/>
        <v>1.2499801244497442</v>
      </c>
      <c r="G1067" s="83">
        <f t="shared" ca="1" si="149"/>
        <v>9.3709549728506776</v>
      </c>
      <c r="H1067" s="84">
        <f t="shared" ca="1" si="150"/>
        <v>6.2499006222487203</v>
      </c>
      <c r="I1067" s="98">
        <f t="shared" ca="1" si="151"/>
        <v>189.37095497285068</v>
      </c>
      <c r="J1067" s="99">
        <f t="shared" ca="1" si="152"/>
        <v>86.249900622248717</v>
      </c>
    </row>
    <row r="1068" spans="2:10" x14ac:dyDescent="0.2">
      <c r="B1068" s="100">
        <v>1050</v>
      </c>
      <c r="C1068" s="83">
        <f t="shared" ca="1" si="147"/>
        <v>1.8420187653261755</v>
      </c>
      <c r="D1068" s="84">
        <f t="shared" ca="1" si="147"/>
        <v>-8.061705869006508E-2</v>
      </c>
      <c r="E1068" s="95">
        <f t="shared" ca="1" si="146"/>
        <v>1.8420187653261755</v>
      </c>
      <c r="F1068" s="86">
        <f t="shared" ca="1" si="148"/>
        <v>1.2318410402528488</v>
      </c>
      <c r="G1068" s="83">
        <f t="shared" ca="1" si="149"/>
        <v>18.420187653261756</v>
      </c>
      <c r="H1068" s="84">
        <f t="shared" ca="1" si="150"/>
        <v>6.1592052012642444</v>
      </c>
      <c r="I1068" s="98">
        <f t="shared" ca="1" si="151"/>
        <v>198.42018765326176</v>
      </c>
      <c r="J1068" s="99">
        <f t="shared" ca="1" si="152"/>
        <v>86.159205201264243</v>
      </c>
    </row>
    <row r="1069" spans="2:10" x14ac:dyDescent="0.2">
      <c r="B1069" s="100">
        <v>1051</v>
      </c>
      <c r="C1069" s="83">
        <f t="shared" ca="1" si="147"/>
        <v>0.41486477039564074</v>
      </c>
      <c r="D1069" s="84">
        <f t="shared" ca="1" si="147"/>
        <v>6.3475968870409169E-2</v>
      </c>
      <c r="E1069" s="95">
        <f t="shared" ca="1" si="146"/>
        <v>0.41486477039564074</v>
      </c>
      <c r="F1069" s="86">
        <f t="shared" ca="1" si="148"/>
        <v>0.33573624813899261</v>
      </c>
      <c r="G1069" s="83">
        <f t="shared" ca="1" si="149"/>
        <v>4.1486477039564074</v>
      </c>
      <c r="H1069" s="84">
        <f t="shared" ca="1" si="150"/>
        <v>1.6786812406949632</v>
      </c>
      <c r="I1069" s="98">
        <f t="shared" ca="1" si="151"/>
        <v>184.14864770395641</v>
      </c>
      <c r="J1069" s="99">
        <f t="shared" ca="1" si="152"/>
        <v>81.678681240694957</v>
      </c>
    </row>
    <row r="1070" spans="2:10" x14ac:dyDescent="0.2">
      <c r="B1070" s="100">
        <v>1052</v>
      </c>
      <c r="C1070" s="83">
        <f t="shared" ca="1" si="147"/>
        <v>-0.97838968477952215</v>
      </c>
      <c r="D1070" s="84">
        <f t="shared" ca="1" si="147"/>
        <v>0.2737148334847499</v>
      </c>
      <c r="E1070" s="95">
        <f t="shared" ca="1" si="146"/>
        <v>-0.97838968477952215</v>
      </c>
      <c r="F1070" s="86">
        <f t="shared" ca="1" si="148"/>
        <v>-0.48940129002947896</v>
      </c>
      <c r="G1070" s="83">
        <f t="shared" ca="1" si="149"/>
        <v>-9.7838968477952211</v>
      </c>
      <c r="H1070" s="84">
        <f t="shared" ca="1" si="150"/>
        <v>-2.4470064501473949</v>
      </c>
      <c r="I1070" s="98">
        <f t="shared" ca="1" si="151"/>
        <v>170.21610315220477</v>
      </c>
      <c r="J1070" s="99">
        <f t="shared" ca="1" si="152"/>
        <v>77.552993549852602</v>
      </c>
    </row>
    <row r="1071" spans="2:10" x14ac:dyDescent="0.2">
      <c r="B1071" s="100">
        <v>1053</v>
      </c>
      <c r="C1071" s="83">
        <f t="shared" ca="1" si="147"/>
        <v>-1.3749574812202126</v>
      </c>
      <c r="D1071" s="84">
        <f t="shared" ca="1" si="147"/>
        <v>1.0658906617741899</v>
      </c>
      <c r="E1071" s="95">
        <f t="shared" ca="1" si="146"/>
        <v>-1.3749574812202126</v>
      </c>
      <c r="F1071" s="86">
        <f t="shared" ca="1" si="148"/>
        <v>-0.20127204948289357</v>
      </c>
      <c r="G1071" s="83">
        <f t="shared" ca="1" si="149"/>
        <v>-13.749574812202125</v>
      </c>
      <c r="H1071" s="84">
        <f t="shared" ca="1" si="150"/>
        <v>-1.0063602474144679</v>
      </c>
      <c r="I1071" s="98">
        <f t="shared" ca="1" si="151"/>
        <v>166.25042518779787</v>
      </c>
      <c r="J1071" s="99">
        <f t="shared" ca="1" si="152"/>
        <v>78.993639752585537</v>
      </c>
    </row>
    <row r="1072" spans="2:10" x14ac:dyDescent="0.2">
      <c r="B1072" s="100">
        <v>1054</v>
      </c>
      <c r="C1072" s="83">
        <f t="shared" ca="1" si="147"/>
        <v>-0.34907588118824578</v>
      </c>
      <c r="D1072" s="84">
        <f t="shared" ca="1" si="147"/>
        <v>-1.7760123389910192</v>
      </c>
      <c r="E1072" s="95">
        <f t="shared" ca="1" si="146"/>
        <v>-0.34907588118824578</v>
      </c>
      <c r="F1072" s="86">
        <f t="shared" ca="1" si="148"/>
        <v>-1.5126796175431065</v>
      </c>
      <c r="G1072" s="83">
        <f t="shared" ca="1" si="149"/>
        <v>-3.4907588118824577</v>
      </c>
      <c r="H1072" s="84">
        <f t="shared" ca="1" si="150"/>
        <v>-7.5633980877155329</v>
      </c>
      <c r="I1072" s="98">
        <f t="shared" ca="1" si="151"/>
        <v>176.50924118811753</v>
      </c>
      <c r="J1072" s="99">
        <f t="shared" ca="1" si="152"/>
        <v>72.436601912284473</v>
      </c>
    </row>
    <row r="1073" spans="2:10" x14ac:dyDescent="0.2">
      <c r="B1073" s="100">
        <v>1055</v>
      </c>
      <c r="C1073" s="83">
        <f t="shared" ca="1" si="147"/>
        <v>1.5543690799291587</v>
      </c>
      <c r="D1073" s="84">
        <f t="shared" ca="1" si="147"/>
        <v>8.8718112379555084E-2</v>
      </c>
      <c r="E1073" s="95">
        <f t="shared" ca="1" si="146"/>
        <v>1.5543690799291587</v>
      </c>
      <c r="F1073" s="86">
        <f t="shared" ca="1" si="148"/>
        <v>1.1514157609378126</v>
      </c>
      <c r="G1073" s="83">
        <f t="shared" ca="1" si="149"/>
        <v>15.543690799291587</v>
      </c>
      <c r="H1073" s="84">
        <f t="shared" ca="1" si="150"/>
        <v>5.7570788046890629</v>
      </c>
      <c r="I1073" s="98">
        <f t="shared" ca="1" si="151"/>
        <v>195.5436907992916</v>
      </c>
      <c r="J1073" s="99">
        <f t="shared" ca="1" si="152"/>
        <v>85.757078804689058</v>
      </c>
    </row>
    <row r="1074" spans="2:10" x14ac:dyDescent="0.2">
      <c r="B1074" s="100">
        <v>1056</v>
      </c>
      <c r="C1074" s="83">
        <f t="shared" ca="1" si="147"/>
        <v>-7.3681601414733594E-2</v>
      </c>
      <c r="D1074" s="84">
        <f t="shared" ca="1" si="147"/>
        <v>-1.7257733525080197</v>
      </c>
      <c r="E1074" s="95">
        <f t="shared" ca="1" si="146"/>
        <v>-7.3681601414733594E-2</v>
      </c>
      <c r="F1074" s="86">
        <f t="shared" ca="1" si="148"/>
        <v>-1.2840258090725607</v>
      </c>
      <c r="G1074" s="83">
        <f t="shared" ca="1" si="149"/>
        <v>-0.73681601414733588</v>
      </c>
      <c r="H1074" s="84">
        <f t="shared" ca="1" si="150"/>
        <v>-6.4201290453628035</v>
      </c>
      <c r="I1074" s="98">
        <f t="shared" ca="1" si="151"/>
        <v>179.26318398585266</v>
      </c>
      <c r="J1074" s="99">
        <f t="shared" ca="1" si="152"/>
        <v>73.579870954637201</v>
      </c>
    </row>
    <row r="1075" spans="2:10" x14ac:dyDescent="0.2">
      <c r="B1075" s="100">
        <v>1057</v>
      </c>
      <c r="C1075" s="83">
        <f t="shared" ca="1" si="147"/>
        <v>-1.9862623677833378</v>
      </c>
      <c r="D1075" s="84">
        <f t="shared" ca="1" si="147"/>
        <v>2.2889723555165897</v>
      </c>
      <c r="E1075" s="95">
        <f t="shared" ca="1" si="146"/>
        <v>-1.9862623677833378</v>
      </c>
      <c r="F1075" s="86">
        <f t="shared" ca="1" si="148"/>
        <v>0.24426956773515007</v>
      </c>
      <c r="G1075" s="83">
        <f t="shared" ca="1" si="149"/>
        <v>-19.862623677833376</v>
      </c>
      <c r="H1075" s="84">
        <f t="shared" ca="1" si="150"/>
        <v>1.2213478386757504</v>
      </c>
      <c r="I1075" s="98">
        <f t="shared" ca="1" si="151"/>
        <v>160.13737632216663</v>
      </c>
      <c r="J1075" s="99">
        <f t="shared" ca="1" si="152"/>
        <v>81.221347838675754</v>
      </c>
    </row>
    <row r="1076" spans="2:10" x14ac:dyDescent="0.2">
      <c r="B1076" s="100">
        <v>1058</v>
      </c>
      <c r="C1076" s="83">
        <f t="shared" ca="1" si="147"/>
        <v>0.60286021318918803</v>
      </c>
      <c r="D1076" s="84">
        <f t="shared" ca="1" si="147"/>
        <v>1.6365393851838319</v>
      </c>
      <c r="E1076" s="95">
        <f t="shared" ca="1" si="146"/>
        <v>0.60286021318918803</v>
      </c>
      <c r="F1076" s="86">
        <f t="shared" ca="1" si="148"/>
        <v>1.5907250382106168</v>
      </c>
      <c r="G1076" s="83">
        <f t="shared" ca="1" si="149"/>
        <v>6.0286021318918799</v>
      </c>
      <c r="H1076" s="84">
        <f t="shared" ca="1" si="150"/>
        <v>7.9536251910530842</v>
      </c>
      <c r="I1076" s="98">
        <f t="shared" ca="1" si="151"/>
        <v>186.02860213189189</v>
      </c>
      <c r="J1076" s="99">
        <f t="shared" ca="1" si="152"/>
        <v>87.953625191053078</v>
      </c>
    </row>
    <row r="1077" spans="2:10" x14ac:dyDescent="0.2">
      <c r="B1077" s="100">
        <v>1059</v>
      </c>
      <c r="C1077" s="83">
        <f t="shared" ca="1" si="147"/>
        <v>-0.52283139769108644</v>
      </c>
      <c r="D1077" s="84">
        <f t="shared" ca="1" si="147"/>
        <v>-0.283837103323825</v>
      </c>
      <c r="E1077" s="95">
        <f t="shared" ca="1" si="146"/>
        <v>-0.52283139769108644</v>
      </c>
      <c r="F1077" s="86">
        <f t="shared" ca="1" si="148"/>
        <v>-0.56868221425896226</v>
      </c>
      <c r="G1077" s="83">
        <f t="shared" ca="1" si="149"/>
        <v>-5.2283139769108642</v>
      </c>
      <c r="H1077" s="84">
        <f t="shared" ca="1" si="150"/>
        <v>-2.8434110712948115</v>
      </c>
      <c r="I1077" s="98">
        <f t="shared" ca="1" si="151"/>
        <v>174.77168602308913</v>
      </c>
      <c r="J1077" s="99">
        <f t="shared" ca="1" si="152"/>
        <v>77.15658892870519</v>
      </c>
    </row>
    <row r="1078" spans="2:10" x14ac:dyDescent="0.2">
      <c r="B1078" s="100">
        <v>1060</v>
      </c>
      <c r="C1078" s="83">
        <f t="shared" ca="1" si="147"/>
        <v>0.17778271303498686</v>
      </c>
      <c r="D1078" s="84">
        <f t="shared" ca="1" si="147"/>
        <v>-1.0621663191596937</v>
      </c>
      <c r="E1078" s="95">
        <f t="shared" ca="1" si="146"/>
        <v>0.17778271303498686</v>
      </c>
      <c r="F1078" s="86">
        <f t="shared" ca="1" si="148"/>
        <v>-0.63409057562428461</v>
      </c>
      <c r="G1078" s="83">
        <f t="shared" ca="1" si="149"/>
        <v>1.7778271303498685</v>
      </c>
      <c r="H1078" s="84">
        <f t="shared" ca="1" si="150"/>
        <v>-3.1704528781214232</v>
      </c>
      <c r="I1078" s="98">
        <f t="shared" ca="1" si="151"/>
        <v>181.77782713034986</v>
      </c>
      <c r="J1078" s="99">
        <f t="shared" ca="1" si="152"/>
        <v>76.829547121878576</v>
      </c>
    </row>
    <row r="1079" spans="2:10" x14ac:dyDescent="0.2">
      <c r="B1079" s="100">
        <v>1061</v>
      </c>
      <c r="C1079" s="83">
        <f t="shared" ca="1" si="147"/>
        <v>-0.48020363396277355</v>
      </c>
      <c r="D1079" s="84">
        <f t="shared" ca="1" si="147"/>
        <v>-1.8529559739148178</v>
      </c>
      <c r="E1079" s="95">
        <f t="shared" ca="1" si="146"/>
        <v>-0.48020363396277355</v>
      </c>
      <c r="F1079" s="86">
        <f t="shared" ca="1" si="148"/>
        <v>-1.6594177906692997</v>
      </c>
      <c r="G1079" s="83">
        <f t="shared" ca="1" si="149"/>
        <v>-4.802036339627735</v>
      </c>
      <c r="H1079" s="84">
        <f t="shared" ca="1" si="150"/>
        <v>-8.2970889533464991</v>
      </c>
      <c r="I1079" s="98">
        <f t="shared" ca="1" si="151"/>
        <v>175.19796366037227</v>
      </c>
      <c r="J1079" s="99">
        <f t="shared" ca="1" si="152"/>
        <v>71.702911046653497</v>
      </c>
    </row>
    <row r="1080" spans="2:10" x14ac:dyDescent="0.2">
      <c r="B1080" s="100">
        <v>1062</v>
      </c>
      <c r="C1080" s="83">
        <f t="shared" ca="1" si="147"/>
        <v>1.7920609717032376</v>
      </c>
      <c r="D1080" s="84">
        <f t="shared" ca="1" si="147"/>
        <v>-1.6968168042574294</v>
      </c>
      <c r="E1080" s="95">
        <f t="shared" ca="1" si="146"/>
        <v>1.7920609717032376</v>
      </c>
      <c r="F1080" s="86">
        <f t="shared" ca="1" si="148"/>
        <v>4.2673103796943002E-2</v>
      </c>
      <c r="G1080" s="83">
        <f t="shared" ca="1" si="149"/>
        <v>17.920609717032377</v>
      </c>
      <c r="H1080" s="84">
        <f t="shared" ca="1" si="150"/>
        <v>0.21336551898471501</v>
      </c>
      <c r="I1080" s="98">
        <f t="shared" ca="1" si="151"/>
        <v>197.92060971703239</v>
      </c>
      <c r="J1080" s="99">
        <f t="shared" ca="1" si="152"/>
        <v>80.213365518984716</v>
      </c>
    </row>
    <row r="1081" spans="2:10" x14ac:dyDescent="0.2">
      <c r="B1081" s="100">
        <v>1063</v>
      </c>
      <c r="C1081" s="83">
        <f t="shared" ca="1" si="147"/>
        <v>0.36740577026984439</v>
      </c>
      <c r="D1081" s="84">
        <f t="shared" ca="1" si="147"/>
        <v>-0.13623924579509772</v>
      </c>
      <c r="E1081" s="95">
        <f t="shared" ca="1" si="146"/>
        <v>0.36740577026984439</v>
      </c>
      <c r="F1081" s="86">
        <f t="shared" ca="1" si="148"/>
        <v>0.15988975688845627</v>
      </c>
      <c r="G1081" s="83">
        <f t="shared" ca="1" si="149"/>
        <v>3.6740577026984438</v>
      </c>
      <c r="H1081" s="84">
        <f t="shared" ca="1" si="150"/>
        <v>0.7994487844422814</v>
      </c>
      <c r="I1081" s="98">
        <f t="shared" ca="1" si="151"/>
        <v>183.67405770269843</v>
      </c>
      <c r="J1081" s="99">
        <f t="shared" ca="1" si="152"/>
        <v>80.799448784442276</v>
      </c>
    </row>
    <row r="1082" spans="2:10" x14ac:dyDescent="0.2">
      <c r="B1082" s="100">
        <v>1064</v>
      </c>
      <c r="C1082" s="83">
        <f t="shared" ca="1" si="147"/>
        <v>-0.98540729283577955</v>
      </c>
      <c r="D1082" s="84">
        <f t="shared" ca="1" si="147"/>
        <v>1.5509092637317818</v>
      </c>
      <c r="E1082" s="95">
        <f t="shared" ref="E1082:E1145" ca="1" si="153">C1082</f>
        <v>-0.98540729283577955</v>
      </c>
      <c r="F1082" s="86">
        <f t="shared" ca="1" si="148"/>
        <v>0.41778564562541498</v>
      </c>
      <c r="G1082" s="83">
        <f t="shared" ca="1" si="149"/>
        <v>-9.8540729283577946</v>
      </c>
      <c r="H1082" s="84">
        <f t="shared" ca="1" si="150"/>
        <v>2.0889282281270747</v>
      </c>
      <c r="I1082" s="98">
        <f t="shared" ca="1" si="151"/>
        <v>170.14592707164221</v>
      </c>
      <c r="J1082" s="99">
        <f t="shared" ca="1" si="152"/>
        <v>82.088928228127074</v>
      </c>
    </row>
    <row r="1083" spans="2:10" x14ac:dyDescent="0.2">
      <c r="B1083" s="100">
        <v>1065</v>
      </c>
      <c r="C1083" s="83">
        <f t="shared" ref="C1083:D1146" ca="1" si="154">SQRT(-2*LN(RAND()))*COS(2*PI()*RAND())</f>
        <v>1.141558521374674</v>
      </c>
      <c r="D1083" s="84">
        <f t="shared" ca="1" si="154"/>
        <v>-0.28695342333321255</v>
      </c>
      <c r="E1083" s="95">
        <f t="shared" ca="1" si="153"/>
        <v>1.141558521374674</v>
      </c>
      <c r="F1083" s="86">
        <f t="shared" ca="1" si="148"/>
        <v>0.59416523145632216</v>
      </c>
      <c r="G1083" s="83">
        <f t="shared" ca="1" si="149"/>
        <v>11.41558521374674</v>
      </c>
      <c r="H1083" s="84">
        <f t="shared" ca="1" si="150"/>
        <v>2.9708261572816106</v>
      </c>
      <c r="I1083" s="98">
        <f t="shared" ca="1" si="151"/>
        <v>191.41558521374674</v>
      </c>
      <c r="J1083" s="99">
        <f t="shared" ca="1" si="152"/>
        <v>82.970826157281607</v>
      </c>
    </row>
    <row r="1084" spans="2:10" x14ac:dyDescent="0.2">
      <c r="B1084" s="100">
        <v>1066</v>
      </c>
      <c r="C1084" s="83">
        <f t="shared" ca="1" si="154"/>
        <v>0.38372243039018727</v>
      </c>
      <c r="D1084" s="84">
        <f t="shared" ca="1" si="154"/>
        <v>0.10549122124054498</v>
      </c>
      <c r="E1084" s="95">
        <f t="shared" ca="1" si="153"/>
        <v>0.38372243039018727</v>
      </c>
      <c r="F1084" s="86">
        <f t="shared" ca="1" si="148"/>
        <v>0.34394150190602418</v>
      </c>
      <c r="G1084" s="83">
        <f t="shared" ca="1" si="149"/>
        <v>3.8372243039018725</v>
      </c>
      <c r="H1084" s="84">
        <f t="shared" ca="1" si="150"/>
        <v>1.7197075095301209</v>
      </c>
      <c r="I1084" s="98">
        <f t="shared" ca="1" si="151"/>
        <v>183.83722430390188</v>
      </c>
      <c r="J1084" s="99">
        <f t="shared" ca="1" si="152"/>
        <v>81.719707509530124</v>
      </c>
    </row>
    <row r="1085" spans="2:10" x14ac:dyDescent="0.2">
      <c r="B1085" s="100">
        <v>1067</v>
      </c>
      <c r="C1085" s="83">
        <f t="shared" ca="1" si="154"/>
        <v>5.1050750786766547E-2</v>
      </c>
      <c r="D1085" s="84">
        <f t="shared" ca="1" si="154"/>
        <v>-0.16329623451796849</v>
      </c>
      <c r="E1085" s="95">
        <f t="shared" ca="1" si="153"/>
        <v>5.1050750786766547E-2</v>
      </c>
      <c r="F1085" s="86">
        <f t="shared" ca="1" si="148"/>
        <v>-8.0881311595325467E-2</v>
      </c>
      <c r="G1085" s="83">
        <f t="shared" ca="1" si="149"/>
        <v>0.51050750786766552</v>
      </c>
      <c r="H1085" s="84">
        <f t="shared" ca="1" si="150"/>
        <v>-0.40440655797662733</v>
      </c>
      <c r="I1085" s="98">
        <f t="shared" ca="1" si="151"/>
        <v>180.51050750786766</v>
      </c>
      <c r="J1085" s="99">
        <f t="shared" ca="1" si="152"/>
        <v>79.595593442023372</v>
      </c>
    </row>
    <row r="1086" spans="2:10" x14ac:dyDescent="0.2">
      <c r="B1086" s="100">
        <v>1068</v>
      </c>
      <c r="C1086" s="83">
        <f t="shared" ca="1" si="154"/>
        <v>3.0102286780185516E-2</v>
      </c>
      <c r="D1086" s="84">
        <f t="shared" ca="1" si="154"/>
        <v>0.64565301839352807</v>
      </c>
      <c r="E1086" s="95">
        <f t="shared" ca="1" si="153"/>
        <v>3.0102286780185516E-2</v>
      </c>
      <c r="F1086" s="86">
        <f t="shared" ca="1" si="148"/>
        <v>0.48216008279913392</v>
      </c>
      <c r="G1086" s="83">
        <f t="shared" ca="1" si="149"/>
        <v>0.30102286780185517</v>
      </c>
      <c r="H1086" s="84">
        <f t="shared" ca="1" si="150"/>
        <v>2.4108004139956698</v>
      </c>
      <c r="I1086" s="98">
        <f t="shared" ca="1" si="151"/>
        <v>180.30102286780186</v>
      </c>
      <c r="J1086" s="99">
        <f t="shared" ca="1" si="152"/>
        <v>82.410800413995673</v>
      </c>
    </row>
    <row r="1087" spans="2:10" x14ac:dyDescent="0.2">
      <c r="B1087" s="100">
        <v>1069</v>
      </c>
      <c r="C1087" s="83">
        <f t="shared" ca="1" si="154"/>
        <v>-0.42722721130834046</v>
      </c>
      <c r="D1087" s="84">
        <f t="shared" ca="1" si="154"/>
        <v>1.6229175698005793</v>
      </c>
      <c r="E1087" s="95">
        <f t="shared" ca="1" si="153"/>
        <v>-0.42722721130834046</v>
      </c>
      <c r="F1087" s="86">
        <f t="shared" ca="1" si="148"/>
        <v>0.8599359190997149</v>
      </c>
      <c r="G1087" s="83">
        <f t="shared" ca="1" si="149"/>
        <v>-4.2722721130834049</v>
      </c>
      <c r="H1087" s="84">
        <f t="shared" ca="1" si="150"/>
        <v>4.2996795954985743</v>
      </c>
      <c r="I1087" s="98">
        <f t="shared" ca="1" si="151"/>
        <v>175.7277278869166</v>
      </c>
      <c r="J1087" s="99">
        <f t="shared" ca="1" si="152"/>
        <v>84.299679595498574</v>
      </c>
    </row>
    <row r="1088" spans="2:10" x14ac:dyDescent="0.2">
      <c r="B1088" s="100">
        <v>1070</v>
      </c>
      <c r="C1088" s="83">
        <f t="shared" ca="1" si="154"/>
        <v>0.5136708203545477</v>
      </c>
      <c r="D1088" s="84">
        <f t="shared" ca="1" si="154"/>
        <v>-0.83483706115732192</v>
      </c>
      <c r="E1088" s="95">
        <f t="shared" ca="1" si="153"/>
        <v>0.5136708203545477</v>
      </c>
      <c r="F1088" s="86">
        <f t="shared" ca="1" si="148"/>
        <v>-0.23662333792682311</v>
      </c>
      <c r="G1088" s="83">
        <f t="shared" ca="1" si="149"/>
        <v>5.136708203545477</v>
      </c>
      <c r="H1088" s="84">
        <f t="shared" ca="1" si="150"/>
        <v>-1.1831166896341156</v>
      </c>
      <c r="I1088" s="98">
        <f t="shared" ca="1" si="151"/>
        <v>185.13670820354548</v>
      </c>
      <c r="J1088" s="99">
        <f t="shared" ca="1" si="152"/>
        <v>78.816883310365881</v>
      </c>
    </row>
    <row r="1089" spans="2:10" x14ac:dyDescent="0.2">
      <c r="B1089" s="100">
        <v>1071</v>
      </c>
      <c r="C1089" s="83">
        <f t="shared" ca="1" si="154"/>
        <v>0.19432984724640798</v>
      </c>
      <c r="D1089" s="84">
        <f t="shared" ca="1" si="154"/>
        <v>-1.4310729653442478</v>
      </c>
      <c r="E1089" s="95">
        <f t="shared" ca="1" si="153"/>
        <v>0.19432984724640798</v>
      </c>
      <c r="F1089" s="86">
        <f t="shared" ca="1" si="148"/>
        <v>-0.88595962273036721</v>
      </c>
      <c r="G1089" s="83">
        <f t="shared" ca="1" si="149"/>
        <v>1.9432984724640798</v>
      </c>
      <c r="H1089" s="84">
        <f t="shared" ca="1" si="150"/>
        <v>-4.4297981136518363</v>
      </c>
      <c r="I1089" s="98">
        <f t="shared" ca="1" si="151"/>
        <v>181.94329847246408</v>
      </c>
      <c r="J1089" s="99">
        <f t="shared" ca="1" si="152"/>
        <v>75.570201886348158</v>
      </c>
    </row>
    <row r="1090" spans="2:10" x14ac:dyDescent="0.2">
      <c r="B1090" s="100">
        <v>1072</v>
      </c>
      <c r="C1090" s="83">
        <f t="shared" ca="1" si="154"/>
        <v>1.0543414860204734</v>
      </c>
      <c r="D1090" s="84">
        <f t="shared" ca="1" si="154"/>
        <v>0.75036771777087341</v>
      </c>
      <c r="E1090" s="95">
        <f t="shared" ca="1" si="153"/>
        <v>1.0543414860204734</v>
      </c>
      <c r="F1090" s="86">
        <f t="shared" ca="1" si="148"/>
        <v>1.2739087753693046</v>
      </c>
      <c r="G1090" s="83">
        <f t="shared" ca="1" si="149"/>
        <v>10.543414860204734</v>
      </c>
      <c r="H1090" s="84">
        <f t="shared" ca="1" si="150"/>
        <v>6.3695438768465227</v>
      </c>
      <c r="I1090" s="98">
        <f t="shared" ca="1" si="151"/>
        <v>190.54341486020473</v>
      </c>
      <c r="J1090" s="99">
        <f t="shared" ca="1" si="152"/>
        <v>86.369543876846521</v>
      </c>
    </row>
    <row r="1091" spans="2:10" x14ac:dyDescent="0.2">
      <c r="B1091" s="100">
        <v>1073</v>
      </c>
      <c r="C1091" s="83">
        <f t="shared" ca="1" si="154"/>
        <v>0.90461614974998117</v>
      </c>
      <c r="D1091" s="84">
        <f t="shared" ca="1" si="154"/>
        <v>-2.2155576811142179</v>
      </c>
      <c r="E1091" s="95">
        <f t="shared" ca="1" si="153"/>
        <v>0.90461614974998117</v>
      </c>
      <c r="F1091" s="86">
        <f t="shared" ca="1" si="148"/>
        <v>-0.94899335607356805</v>
      </c>
      <c r="G1091" s="83">
        <f t="shared" ca="1" si="149"/>
        <v>9.0461614974998117</v>
      </c>
      <c r="H1091" s="84">
        <f t="shared" ca="1" si="150"/>
        <v>-4.7449667803678404</v>
      </c>
      <c r="I1091" s="98">
        <f t="shared" ca="1" si="151"/>
        <v>189.04616149749981</v>
      </c>
      <c r="J1091" s="99">
        <f t="shared" ca="1" si="152"/>
        <v>75.255033219632153</v>
      </c>
    </row>
    <row r="1092" spans="2:10" x14ac:dyDescent="0.2">
      <c r="B1092" s="100">
        <v>1074</v>
      </c>
      <c r="C1092" s="83">
        <f t="shared" ca="1" si="154"/>
        <v>-0.37059571225731108</v>
      </c>
      <c r="D1092" s="84">
        <f t="shared" ca="1" si="154"/>
        <v>0.19445348596326145</v>
      </c>
      <c r="E1092" s="95">
        <f t="shared" ca="1" si="153"/>
        <v>-0.37059571225731108</v>
      </c>
      <c r="F1092" s="86">
        <f t="shared" ca="1" si="148"/>
        <v>-0.1205494333113884</v>
      </c>
      <c r="G1092" s="83">
        <f t="shared" ca="1" si="149"/>
        <v>-3.7059571225731109</v>
      </c>
      <c r="H1092" s="84">
        <f t="shared" ca="1" si="150"/>
        <v>-0.60274716655694194</v>
      </c>
      <c r="I1092" s="98">
        <f t="shared" ca="1" si="151"/>
        <v>176.29404287742688</v>
      </c>
      <c r="J1092" s="99">
        <f t="shared" ca="1" si="152"/>
        <v>79.397252833443062</v>
      </c>
    </row>
    <row r="1093" spans="2:10" x14ac:dyDescent="0.2">
      <c r="B1093" s="100">
        <v>1075</v>
      </c>
      <c r="C1093" s="83">
        <f t="shared" ca="1" si="154"/>
        <v>0.14027379248037639</v>
      </c>
      <c r="D1093" s="84">
        <f t="shared" ca="1" si="154"/>
        <v>9.3475709189220893E-2</v>
      </c>
      <c r="E1093" s="95">
        <f t="shared" ca="1" si="153"/>
        <v>0.14027379248037639</v>
      </c>
      <c r="F1093" s="86">
        <f t="shared" ca="1" si="148"/>
        <v>0.16494666343447409</v>
      </c>
      <c r="G1093" s="83">
        <f t="shared" ca="1" si="149"/>
        <v>1.4027379248037639</v>
      </c>
      <c r="H1093" s="84">
        <f t="shared" ca="1" si="150"/>
        <v>0.82473331717237042</v>
      </c>
      <c r="I1093" s="98">
        <f t="shared" ca="1" si="151"/>
        <v>181.40273792480377</v>
      </c>
      <c r="J1093" s="99">
        <f t="shared" ca="1" si="152"/>
        <v>80.824733317172374</v>
      </c>
    </row>
    <row r="1094" spans="2:10" x14ac:dyDescent="0.2">
      <c r="B1094" s="100">
        <v>1076</v>
      </c>
      <c r="C1094" s="83">
        <f t="shared" ca="1" si="154"/>
        <v>-1.1042063564899887</v>
      </c>
      <c r="D1094" s="84">
        <f t="shared" ca="1" si="154"/>
        <v>-0.76613969529252202</v>
      </c>
      <c r="E1094" s="95">
        <f t="shared" ca="1" si="153"/>
        <v>-1.1042063564899887</v>
      </c>
      <c r="F1094" s="86">
        <f t="shared" ca="1" si="148"/>
        <v>-1.3200776295627095</v>
      </c>
      <c r="G1094" s="83">
        <f t="shared" ca="1" si="149"/>
        <v>-11.042063564899887</v>
      </c>
      <c r="H1094" s="84">
        <f t="shared" ca="1" si="150"/>
        <v>-6.6003881478135469</v>
      </c>
      <c r="I1094" s="98">
        <f t="shared" ca="1" si="151"/>
        <v>168.95793643510012</v>
      </c>
      <c r="J1094" s="99">
        <f t="shared" ca="1" si="152"/>
        <v>73.399611852186453</v>
      </c>
    </row>
    <row r="1095" spans="2:10" x14ac:dyDescent="0.2">
      <c r="B1095" s="100">
        <v>1077</v>
      </c>
      <c r="C1095" s="83">
        <f t="shared" ca="1" si="154"/>
        <v>0.4086385796292909</v>
      </c>
      <c r="D1095" s="84">
        <f t="shared" ca="1" si="154"/>
        <v>0.65197653548317513</v>
      </c>
      <c r="E1095" s="95">
        <f t="shared" ca="1" si="153"/>
        <v>0.4086385796292909</v>
      </c>
      <c r="F1095" s="86">
        <f t="shared" ca="1" si="148"/>
        <v>0.75165138226474593</v>
      </c>
      <c r="G1095" s="83">
        <f t="shared" ca="1" si="149"/>
        <v>4.0863857962929089</v>
      </c>
      <c r="H1095" s="84">
        <f t="shared" ca="1" si="150"/>
        <v>3.7582569113237296</v>
      </c>
      <c r="I1095" s="98">
        <f t="shared" ca="1" si="151"/>
        <v>184.08638579629292</v>
      </c>
      <c r="J1095" s="99">
        <f t="shared" ca="1" si="152"/>
        <v>83.758256911323727</v>
      </c>
    </row>
    <row r="1096" spans="2:10" x14ac:dyDescent="0.2">
      <c r="B1096" s="100">
        <v>1078</v>
      </c>
      <c r="C1096" s="83">
        <f t="shared" ca="1" si="154"/>
        <v>-1.5905557165552364</v>
      </c>
      <c r="D1096" s="84">
        <f t="shared" ca="1" si="154"/>
        <v>-0.85621985242190501</v>
      </c>
      <c r="E1096" s="95">
        <f t="shared" ca="1" si="153"/>
        <v>-1.5905557165552364</v>
      </c>
      <c r="F1096" s="86">
        <f t="shared" ca="1" si="148"/>
        <v>-1.7248522811055209</v>
      </c>
      <c r="G1096" s="83">
        <f t="shared" ca="1" si="149"/>
        <v>-15.905557165552365</v>
      </c>
      <c r="H1096" s="84">
        <f t="shared" ca="1" si="150"/>
        <v>-8.624261405527605</v>
      </c>
      <c r="I1096" s="98">
        <f t="shared" ca="1" si="151"/>
        <v>164.09444283444765</v>
      </c>
      <c r="J1096" s="99">
        <f t="shared" ca="1" si="152"/>
        <v>71.375738594472395</v>
      </c>
    </row>
    <row r="1097" spans="2:10" x14ac:dyDescent="0.2">
      <c r="B1097" s="100">
        <v>1079</v>
      </c>
      <c r="C1097" s="83">
        <f t="shared" ca="1" si="154"/>
        <v>1.259870279443724</v>
      </c>
      <c r="D1097" s="84">
        <f t="shared" ca="1" si="154"/>
        <v>0.61795124554972169</v>
      </c>
      <c r="E1097" s="95">
        <f t="shared" ca="1" si="153"/>
        <v>1.259870279443724</v>
      </c>
      <c r="F1097" s="86">
        <f t="shared" ca="1" si="148"/>
        <v>1.3232146548528314</v>
      </c>
      <c r="G1097" s="83">
        <f t="shared" ca="1" si="149"/>
        <v>12.598702794437241</v>
      </c>
      <c r="H1097" s="84">
        <f t="shared" ca="1" si="150"/>
        <v>6.6160732742641573</v>
      </c>
      <c r="I1097" s="98">
        <f t="shared" ca="1" si="151"/>
        <v>192.59870279443723</v>
      </c>
      <c r="J1097" s="99">
        <f t="shared" ca="1" si="152"/>
        <v>86.616073274264153</v>
      </c>
    </row>
    <row r="1098" spans="2:10" x14ac:dyDescent="0.2">
      <c r="B1098" s="100">
        <v>1080</v>
      </c>
      <c r="C1098" s="83">
        <f t="shared" ca="1" si="154"/>
        <v>-2.4632096130110108</v>
      </c>
      <c r="D1098" s="84">
        <f t="shared" ca="1" si="154"/>
        <v>-0.42133474329865456</v>
      </c>
      <c r="E1098" s="95">
        <f t="shared" ca="1" si="153"/>
        <v>-2.4632096130110108</v>
      </c>
      <c r="F1098" s="86">
        <f t="shared" ca="1" si="148"/>
        <v>-2.0251399204802891</v>
      </c>
      <c r="G1098" s="83">
        <f t="shared" ca="1" si="149"/>
        <v>-24.632096130110106</v>
      </c>
      <c r="H1098" s="84">
        <f t="shared" ca="1" si="150"/>
        <v>-10.125699602401445</v>
      </c>
      <c r="I1098" s="98">
        <f t="shared" ca="1" si="151"/>
        <v>155.36790386988989</v>
      </c>
      <c r="J1098" s="99">
        <f t="shared" ca="1" si="152"/>
        <v>69.87430039759856</v>
      </c>
    </row>
    <row r="1099" spans="2:10" x14ac:dyDescent="0.2">
      <c r="B1099" s="100">
        <v>1081</v>
      </c>
      <c r="C1099" s="83">
        <f t="shared" ca="1" si="154"/>
        <v>-0.22157947960753985</v>
      </c>
      <c r="D1099" s="84">
        <f t="shared" ca="1" si="154"/>
        <v>0.31068788398237068</v>
      </c>
      <c r="E1099" s="95">
        <f t="shared" ca="1" si="153"/>
        <v>-0.22157947960753985</v>
      </c>
      <c r="F1099" s="86">
        <f t="shared" ca="1" si="148"/>
        <v>6.6769892982274592E-2</v>
      </c>
      <c r="G1099" s="83">
        <f t="shared" ca="1" si="149"/>
        <v>-2.2157947960753983</v>
      </c>
      <c r="H1099" s="84">
        <f t="shared" ca="1" si="150"/>
        <v>0.33384946491137296</v>
      </c>
      <c r="I1099" s="98">
        <f t="shared" ca="1" si="151"/>
        <v>177.78420520392461</v>
      </c>
      <c r="J1099" s="99">
        <f t="shared" ca="1" si="152"/>
        <v>80.333849464911367</v>
      </c>
    </row>
    <row r="1100" spans="2:10" x14ac:dyDescent="0.2">
      <c r="B1100" s="100">
        <v>1082</v>
      </c>
      <c r="C1100" s="83">
        <f t="shared" ca="1" si="154"/>
        <v>-0.50289098033492607</v>
      </c>
      <c r="D1100" s="84">
        <f t="shared" ca="1" si="154"/>
        <v>0.66665931860104055</v>
      </c>
      <c r="E1100" s="95">
        <f t="shared" ca="1" si="153"/>
        <v>-0.50289098033492607</v>
      </c>
      <c r="F1100" s="86">
        <f t="shared" ca="1" si="148"/>
        <v>0.12406629476659936</v>
      </c>
      <c r="G1100" s="83">
        <f t="shared" ca="1" si="149"/>
        <v>-5.0289098033492605</v>
      </c>
      <c r="H1100" s="84">
        <f t="shared" ca="1" si="150"/>
        <v>0.6203314738329968</v>
      </c>
      <c r="I1100" s="98">
        <f t="shared" ca="1" si="151"/>
        <v>174.97109019665075</v>
      </c>
      <c r="J1100" s="99">
        <f t="shared" ca="1" si="152"/>
        <v>80.620331473832991</v>
      </c>
    </row>
    <row r="1101" spans="2:10" x14ac:dyDescent="0.2">
      <c r="B1101" s="100">
        <v>1083</v>
      </c>
      <c r="C1101" s="83">
        <f t="shared" ca="1" si="154"/>
        <v>1.0787947376922555</v>
      </c>
      <c r="D1101" s="84">
        <f t="shared" ca="1" si="154"/>
        <v>0.28428925574353203</v>
      </c>
      <c r="E1101" s="95">
        <f t="shared" ca="1" si="153"/>
        <v>1.0787947376922555</v>
      </c>
      <c r="F1101" s="86">
        <f t="shared" ca="1" si="148"/>
        <v>0.95817945367419366</v>
      </c>
      <c r="G1101" s="83">
        <f t="shared" ca="1" si="149"/>
        <v>10.787947376922556</v>
      </c>
      <c r="H1101" s="84">
        <f t="shared" ca="1" si="150"/>
        <v>4.7908972683709683</v>
      </c>
      <c r="I1101" s="98">
        <f t="shared" ca="1" si="151"/>
        <v>190.78794737692255</v>
      </c>
      <c r="J1101" s="99">
        <f t="shared" ca="1" si="152"/>
        <v>84.790897268370969</v>
      </c>
    </row>
    <row r="1102" spans="2:10" x14ac:dyDescent="0.2">
      <c r="B1102" s="100">
        <v>1084</v>
      </c>
      <c r="C1102" s="83">
        <f t="shared" ca="1" si="154"/>
        <v>-0.32183325673994267</v>
      </c>
      <c r="D1102" s="84">
        <f t="shared" ca="1" si="154"/>
        <v>0.57993001208602302</v>
      </c>
      <c r="E1102" s="95">
        <f t="shared" ca="1" si="153"/>
        <v>-0.32183325673994267</v>
      </c>
      <c r="F1102" s="86">
        <f t="shared" ca="1" si="148"/>
        <v>0.18886958776967244</v>
      </c>
      <c r="G1102" s="83">
        <f t="shared" ca="1" si="149"/>
        <v>-3.2183325673994267</v>
      </c>
      <c r="H1102" s="84">
        <f t="shared" ca="1" si="150"/>
        <v>0.94434793884836221</v>
      </c>
      <c r="I1102" s="98">
        <f t="shared" ca="1" si="151"/>
        <v>176.78166743260059</v>
      </c>
      <c r="J1102" s="99">
        <f t="shared" ca="1" si="152"/>
        <v>80.944347938848367</v>
      </c>
    </row>
    <row r="1103" spans="2:10" x14ac:dyDescent="0.2">
      <c r="B1103" s="100">
        <v>1085</v>
      </c>
      <c r="C1103" s="83">
        <f t="shared" ca="1" si="154"/>
        <v>0.36501839921696266</v>
      </c>
      <c r="D1103" s="84">
        <f t="shared" ca="1" si="154"/>
        <v>-0.12857398765785175</v>
      </c>
      <c r="E1103" s="95">
        <f t="shared" ca="1" si="153"/>
        <v>0.36501839921696266</v>
      </c>
      <c r="F1103" s="86">
        <f t="shared" ca="1" si="148"/>
        <v>0.16369268638878384</v>
      </c>
      <c r="G1103" s="83">
        <f t="shared" ca="1" si="149"/>
        <v>3.6501839921696266</v>
      </c>
      <c r="H1103" s="84">
        <f t="shared" ca="1" si="150"/>
        <v>0.81846343194391924</v>
      </c>
      <c r="I1103" s="98">
        <f t="shared" ca="1" si="151"/>
        <v>183.65018399216962</v>
      </c>
      <c r="J1103" s="99">
        <f t="shared" ca="1" si="152"/>
        <v>80.818463431943925</v>
      </c>
    </row>
    <row r="1104" spans="2:10" x14ac:dyDescent="0.2">
      <c r="B1104" s="100">
        <v>1086</v>
      </c>
      <c r="C1104" s="83">
        <f t="shared" ca="1" si="154"/>
        <v>-0.73205138749242782</v>
      </c>
      <c r="D1104" s="84">
        <f t="shared" ca="1" si="154"/>
        <v>1.6531453672058196</v>
      </c>
      <c r="E1104" s="95">
        <f t="shared" ca="1" si="153"/>
        <v>-0.73205138749242782</v>
      </c>
      <c r="F1104" s="86">
        <f t="shared" ca="1" si="148"/>
        <v>0.66814596094305545</v>
      </c>
      <c r="G1104" s="83">
        <f t="shared" ca="1" si="149"/>
        <v>-7.320513874924278</v>
      </c>
      <c r="H1104" s="84">
        <f t="shared" ca="1" si="150"/>
        <v>3.3407298047152771</v>
      </c>
      <c r="I1104" s="98">
        <f t="shared" ca="1" si="151"/>
        <v>172.67948612507573</v>
      </c>
      <c r="J1104" s="99">
        <f t="shared" ca="1" si="152"/>
        <v>83.340729804715281</v>
      </c>
    </row>
    <row r="1105" spans="2:10" x14ac:dyDescent="0.2">
      <c r="B1105" s="100">
        <v>1087</v>
      </c>
      <c r="C1105" s="83">
        <f t="shared" ca="1" si="154"/>
        <v>-0.72721319026038411</v>
      </c>
      <c r="D1105" s="84">
        <f t="shared" ca="1" si="154"/>
        <v>-0.11130536433717295</v>
      </c>
      <c r="E1105" s="95">
        <f t="shared" ca="1" si="153"/>
        <v>-0.72721319026038411</v>
      </c>
      <c r="F1105" s="86">
        <f t="shared" ca="1" si="148"/>
        <v>-0.58853716249494947</v>
      </c>
      <c r="G1105" s="83">
        <f t="shared" ca="1" si="149"/>
        <v>-7.2721319026038413</v>
      </c>
      <c r="H1105" s="84">
        <f t="shared" ca="1" si="150"/>
        <v>-2.9426858124747475</v>
      </c>
      <c r="I1105" s="98">
        <f t="shared" ca="1" si="151"/>
        <v>172.72786809739617</v>
      </c>
      <c r="J1105" s="99">
        <f t="shared" ca="1" si="152"/>
        <v>77.05731418752525</v>
      </c>
    </row>
    <row r="1106" spans="2:10" x14ac:dyDescent="0.2">
      <c r="B1106" s="100">
        <v>1088</v>
      </c>
      <c r="C1106" s="83">
        <f t="shared" ca="1" si="154"/>
        <v>0.81132462221742063</v>
      </c>
      <c r="D1106" s="84">
        <f t="shared" ca="1" si="154"/>
        <v>0.33709661876718694</v>
      </c>
      <c r="E1106" s="95">
        <f t="shared" ca="1" si="153"/>
        <v>0.81132462221742063</v>
      </c>
      <c r="F1106" s="86">
        <f t="shared" ca="1" si="148"/>
        <v>0.80866237319516032</v>
      </c>
      <c r="G1106" s="83">
        <f t="shared" ca="1" si="149"/>
        <v>8.1132462221742063</v>
      </c>
      <c r="H1106" s="84">
        <f t="shared" ca="1" si="150"/>
        <v>4.0433118659758014</v>
      </c>
      <c r="I1106" s="98">
        <f t="shared" ca="1" si="151"/>
        <v>188.11324622217421</v>
      </c>
      <c r="J1106" s="99">
        <f t="shared" ca="1" si="152"/>
        <v>84.043311865975795</v>
      </c>
    </row>
    <row r="1107" spans="2:10" x14ac:dyDescent="0.2">
      <c r="B1107" s="100">
        <v>1089</v>
      </c>
      <c r="C1107" s="83">
        <f t="shared" ca="1" si="154"/>
        <v>-0.43229052423471975</v>
      </c>
      <c r="D1107" s="84">
        <f t="shared" ca="1" si="154"/>
        <v>0.43850321159042294</v>
      </c>
      <c r="E1107" s="95">
        <f t="shared" ca="1" si="153"/>
        <v>-0.43229052423471975</v>
      </c>
      <c r="F1107" s="86">
        <f t="shared" ref="F1107:F1170" ca="1" si="155">C1107*$H$7+D1107*SQRT(1-$H$7^2)</f>
        <v>1.0550563161614901E-2</v>
      </c>
      <c r="G1107" s="83">
        <f t="shared" ref="G1107:G1170" ca="1" si="156">E1107*$H$5</f>
        <v>-4.3229052423471979</v>
      </c>
      <c r="H1107" s="84">
        <f t="shared" ref="H1107:H1170" ca="1" si="157">F1107*$I$5</f>
        <v>5.2752815808074505E-2</v>
      </c>
      <c r="I1107" s="98">
        <f t="shared" ref="I1107:I1170" ca="1" si="158">G1107+$H$4</f>
        <v>175.67709475765281</v>
      </c>
      <c r="J1107" s="99">
        <f t="shared" ref="J1107:J1170" ca="1" si="159">H1107+$I$4</f>
        <v>80.052752815808077</v>
      </c>
    </row>
    <row r="1108" spans="2:10" x14ac:dyDescent="0.2">
      <c r="B1108" s="100">
        <v>1090</v>
      </c>
      <c r="C1108" s="83">
        <f t="shared" ca="1" si="154"/>
        <v>-0.48173952874327314</v>
      </c>
      <c r="D1108" s="84">
        <f t="shared" ca="1" si="154"/>
        <v>-0.5710652111568868</v>
      </c>
      <c r="E1108" s="95">
        <f t="shared" ca="1" si="153"/>
        <v>-0.48173952874327314</v>
      </c>
      <c r="F1108" s="86">
        <f t="shared" ca="1" si="155"/>
        <v>-0.74503980347105281</v>
      </c>
      <c r="G1108" s="83">
        <f t="shared" ca="1" si="156"/>
        <v>-4.8173952874327313</v>
      </c>
      <c r="H1108" s="84">
        <f t="shared" ca="1" si="157"/>
        <v>-3.7251990173552638</v>
      </c>
      <c r="I1108" s="98">
        <f t="shared" ca="1" si="158"/>
        <v>175.18260471256727</v>
      </c>
      <c r="J1108" s="99">
        <f t="shared" ca="1" si="159"/>
        <v>76.274800982644734</v>
      </c>
    </row>
    <row r="1109" spans="2:10" x14ac:dyDescent="0.2">
      <c r="B1109" s="100">
        <v>1091</v>
      </c>
      <c r="C1109" s="83">
        <f t="shared" ca="1" si="154"/>
        <v>0.85825968269756359</v>
      </c>
      <c r="D1109" s="84">
        <f t="shared" ca="1" si="154"/>
        <v>-0.53764091142842541</v>
      </c>
      <c r="E1109" s="95">
        <f t="shared" ca="1" si="153"/>
        <v>0.85825968269756359</v>
      </c>
      <c r="F1109" s="86">
        <f t="shared" ca="1" si="155"/>
        <v>0.21682936896602989</v>
      </c>
      <c r="G1109" s="83">
        <f t="shared" ca="1" si="156"/>
        <v>8.5825968269756352</v>
      </c>
      <c r="H1109" s="84">
        <f t="shared" ca="1" si="157"/>
        <v>1.0841468448301494</v>
      </c>
      <c r="I1109" s="98">
        <f t="shared" ca="1" si="158"/>
        <v>188.58259682697565</v>
      </c>
      <c r="J1109" s="99">
        <f t="shared" ca="1" si="159"/>
        <v>81.084146844830144</v>
      </c>
    </row>
    <row r="1110" spans="2:10" x14ac:dyDescent="0.2">
      <c r="B1110" s="100">
        <v>1092</v>
      </c>
      <c r="C1110" s="83">
        <f t="shared" ca="1" si="154"/>
        <v>1.0435686171988483</v>
      </c>
      <c r="D1110" s="84">
        <f t="shared" ca="1" si="154"/>
        <v>0.52117801624738691</v>
      </c>
      <c r="E1110" s="95">
        <f t="shared" ca="1" si="153"/>
        <v>1.0435686171988483</v>
      </c>
      <c r="F1110" s="86">
        <f t="shared" ca="1" si="155"/>
        <v>1.1026935821952593</v>
      </c>
      <c r="G1110" s="83">
        <f t="shared" ca="1" si="156"/>
        <v>10.435686171988483</v>
      </c>
      <c r="H1110" s="84">
        <f t="shared" ca="1" si="157"/>
        <v>5.5134679109762965</v>
      </c>
      <c r="I1110" s="98">
        <f t="shared" ca="1" si="158"/>
        <v>190.43568617198849</v>
      </c>
      <c r="J1110" s="99">
        <f t="shared" ca="1" si="159"/>
        <v>85.513467910976303</v>
      </c>
    </row>
    <row r="1111" spans="2:10" x14ac:dyDescent="0.2">
      <c r="B1111" s="100">
        <v>1093</v>
      </c>
      <c r="C1111" s="83">
        <f t="shared" ca="1" si="154"/>
        <v>-1.4562241691427893</v>
      </c>
      <c r="D1111" s="84">
        <f t="shared" ca="1" si="154"/>
        <v>-0.68419232524004481</v>
      </c>
      <c r="E1111" s="95">
        <f t="shared" ca="1" si="153"/>
        <v>-1.4562241691427893</v>
      </c>
      <c r="F1111" s="86">
        <f t="shared" ca="1" si="155"/>
        <v>-1.5079679706059617</v>
      </c>
      <c r="G1111" s="83">
        <f t="shared" ca="1" si="156"/>
        <v>-14.562241691427893</v>
      </c>
      <c r="H1111" s="84">
        <f t="shared" ca="1" si="157"/>
        <v>-7.5398398530298083</v>
      </c>
      <c r="I1111" s="98">
        <f t="shared" ca="1" si="158"/>
        <v>165.43775830857211</v>
      </c>
      <c r="J1111" s="99">
        <f t="shared" ca="1" si="159"/>
        <v>72.460160146970196</v>
      </c>
    </row>
    <row r="1112" spans="2:10" x14ac:dyDescent="0.2">
      <c r="B1112" s="100">
        <v>1094</v>
      </c>
      <c r="C1112" s="83">
        <f t="shared" ca="1" si="154"/>
        <v>-1.1407340557544037</v>
      </c>
      <c r="D1112" s="84">
        <f t="shared" ca="1" si="154"/>
        <v>1.1621920003422086</v>
      </c>
      <c r="E1112" s="95">
        <f t="shared" ca="1" si="153"/>
        <v>-1.1407340557544037</v>
      </c>
      <c r="F1112" s="86">
        <f t="shared" ca="1" si="155"/>
        <v>3.1457260038810553E-2</v>
      </c>
      <c r="G1112" s="83">
        <f t="shared" ca="1" si="156"/>
        <v>-11.407340557544037</v>
      </c>
      <c r="H1112" s="84">
        <f t="shared" ca="1" si="157"/>
        <v>0.15728630019405276</v>
      </c>
      <c r="I1112" s="98">
        <f t="shared" ca="1" si="158"/>
        <v>168.59265944245595</v>
      </c>
      <c r="J1112" s="99">
        <f t="shared" ca="1" si="159"/>
        <v>80.157286300194059</v>
      </c>
    </row>
    <row r="1113" spans="2:10" x14ac:dyDescent="0.2">
      <c r="B1113" s="100">
        <v>1095</v>
      </c>
      <c r="C1113" s="83">
        <f t="shared" ca="1" si="154"/>
        <v>0.12004429976958281</v>
      </c>
      <c r="D1113" s="84">
        <f t="shared" ca="1" si="154"/>
        <v>-0.54406795824206999</v>
      </c>
      <c r="E1113" s="95">
        <f t="shared" ca="1" si="153"/>
        <v>0.12004429976958281</v>
      </c>
      <c r="F1113" s="86">
        <f t="shared" ca="1" si="155"/>
        <v>-0.30451122856621027</v>
      </c>
      <c r="G1113" s="83">
        <f t="shared" ca="1" si="156"/>
        <v>1.200442997695828</v>
      </c>
      <c r="H1113" s="84">
        <f t="shared" ca="1" si="157"/>
        <v>-1.5225561428310512</v>
      </c>
      <c r="I1113" s="98">
        <f t="shared" ca="1" si="158"/>
        <v>181.20044299769583</v>
      </c>
      <c r="J1113" s="99">
        <f t="shared" ca="1" si="159"/>
        <v>78.47744385716895</v>
      </c>
    </row>
    <row r="1114" spans="2:10" x14ac:dyDescent="0.2">
      <c r="B1114" s="100">
        <v>1096</v>
      </c>
      <c r="C1114" s="83">
        <f t="shared" ca="1" si="154"/>
        <v>-2.004866755080843</v>
      </c>
      <c r="D1114" s="84">
        <f t="shared" ca="1" si="154"/>
        <v>0.95660949777767201</v>
      </c>
      <c r="E1114" s="95">
        <f t="shared" ca="1" si="153"/>
        <v>-2.004866755080843</v>
      </c>
      <c r="F1114" s="86">
        <f t="shared" ca="1" si="155"/>
        <v>-0.72025090231223365</v>
      </c>
      <c r="G1114" s="83">
        <f t="shared" ca="1" si="156"/>
        <v>-20.048667550808432</v>
      </c>
      <c r="H1114" s="84">
        <f t="shared" ca="1" si="157"/>
        <v>-3.6012545115611685</v>
      </c>
      <c r="I1114" s="98">
        <f t="shared" ca="1" si="158"/>
        <v>159.95133244919157</v>
      </c>
      <c r="J1114" s="99">
        <f t="shared" ca="1" si="159"/>
        <v>76.398745488438834</v>
      </c>
    </row>
    <row r="1115" spans="2:10" x14ac:dyDescent="0.2">
      <c r="B1115" s="100">
        <v>1097</v>
      </c>
      <c r="C1115" s="83">
        <f t="shared" ca="1" si="154"/>
        <v>0.57492133083607655</v>
      </c>
      <c r="D1115" s="84">
        <f t="shared" ca="1" si="154"/>
        <v>-1.6915882648636786</v>
      </c>
      <c r="E1115" s="95">
        <f t="shared" ca="1" si="153"/>
        <v>0.57492133083607655</v>
      </c>
      <c r="F1115" s="86">
        <f t="shared" ca="1" si="155"/>
        <v>-0.80559072082344096</v>
      </c>
      <c r="G1115" s="83">
        <f t="shared" ca="1" si="156"/>
        <v>5.7492133083607655</v>
      </c>
      <c r="H1115" s="84">
        <f t="shared" ca="1" si="157"/>
        <v>-4.0279536041172044</v>
      </c>
      <c r="I1115" s="98">
        <f t="shared" ca="1" si="158"/>
        <v>185.74921330836077</v>
      </c>
      <c r="J1115" s="99">
        <f t="shared" ca="1" si="159"/>
        <v>75.972046395882799</v>
      </c>
    </row>
    <row r="1116" spans="2:10" x14ac:dyDescent="0.2">
      <c r="B1116" s="100">
        <v>1098</v>
      </c>
      <c r="C1116" s="83">
        <f t="shared" ca="1" si="154"/>
        <v>-0.77754401092641601</v>
      </c>
      <c r="D1116" s="84">
        <f t="shared" ca="1" si="154"/>
        <v>0.89028489561235724</v>
      </c>
      <c r="E1116" s="95">
        <f t="shared" ca="1" si="153"/>
        <v>-0.77754401092641601</v>
      </c>
      <c r="F1116" s="86">
        <f t="shared" ca="1" si="155"/>
        <v>9.1509778654347951E-2</v>
      </c>
      <c r="G1116" s="83">
        <f t="shared" ca="1" si="156"/>
        <v>-7.7754401092641601</v>
      </c>
      <c r="H1116" s="84">
        <f t="shared" ca="1" si="157"/>
        <v>0.45754889327173975</v>
      </c>
      <c r="I1116" s="98">
        <f t="shared" ca="1" si="158"/>
        <v>172.22455989073583</v>
      </c>
      <c r="J1116" s="99">
        <f t="shared" ca="1" si="159"/>
        <v>80.457548893271735</v>
      </c>
    </row>
    <row r="1117" spans="2:10" x14ac:dyDescent="0.2">
      <c r="B1117" s="100">
        <v>1099</v>
      </c>
      <c r="C1117" s="83">
        <f t="shared" ca="1" si="154"/>
        <v>-0.30117277064686565</v>
      </c>
      <c r="D1117" s="84">
        <f t="shared" ca="1" si="154"/>
        <v>-0.83711922744024603</v>
      </c>
      <c r="E1117" s="95">
        <f t="shared" ca="1" si="153"/>
        <v>-0.30117277064686565</v>
      </c>
      <c r="F1117" s="86">
        <f t="shared" ca="1" si="155"/>
        <v>-0.80864364434496605</v>
      </c>
      <c r="G1117" s="83">
        <f t="shared" ca="1" si="156"/>
        <v>-3.0117277064686565</v>
      </c>
      <c r="H1117" s="84">
        <f t="shared" ca="1" si="157"/>
        <v>-4.04321822172483</v>
      </c>
      <c r="I1117" s="98">
        <f t="shared" ca="1" si="158"/>
        <v>176.98827229353134</v>
      </c>
      <c r="J1117" s="99">
        <f t="shared" ca="1" si="159"/>
        <v>75.956781778275172</v>
      </c>
    </row>
    <row r="1118" spans="2:10" x14ac:dyDescent="0.2">
      <c r="B1118" s="100">
        <v>1100</v>
      </c>
      <c r="C1118" s="83">
        <f t="shared" ca="1" si="154"/>
        <v>9.0648525234490601E-2</v>
      </c>
      <c r="D1118" s="84">
        <f t="shared" ca="1" si="154"/>
        <v>0.66607635502345508</v>
      </c>
      <c r="E1118" s="95">
        <f t="shared" ca="1" si="153"/>
        <v>9.0648525234490601E-2</v>
      </c>
      <c r="F1118" s="86">
        <f t="shared" ca="1" si="155"/>
        <v>0.53912762939861369</v>
      </c>
      <c r="G1118" s="83">
        <f t="shared" ca="1" si="156"/>
        <v>0.90648525234490607</v>
      </c>
      <c r="H1118" s="84">
        <f t="shared" ca="1" si="157"/>
        <v>2.6956381469930686</v>
      </c>
      <c r="I1118" s="98">
        <f t="shared" ca="1" si="158"/>
        <v>180.90648525234491</v>
      </c>
      <c r="J1118" s="99">
        <f t="shared" ca="1" si="159"/>
        <v>82.695638146993062</v>
      </c>
    </row>
    <row r="1119" spans="2:10" x14ac:dyDescent="0.2">
      <c r="B1119" s="100">
        <v>1101</v>
      </c>
      <c r="C1119" s="83">
        <f t="shared" ca="1" si="154"/>
        <v>4.5830383631155207E-2</v>
      </c>
      <c r="D1119" s="84">
        <f t="shared" ca="1" si="154"/>
        <v>-2.1839676601131965</v>
      </c>
      <c r="E1119" s="95">
        <f t="shared" ca="1" si="153"/>
        <v>4.5830383631155207E-2</v>
      </c>
      <c r="F1119" s="86">
        <f t="shared" ca="1" si="155"/>
        <v>-1.5275836049532503</v>
      </c>
      <c r="G1119" s="83">
        <f t="shared" ca="1" si="156"/>
        <v>0.45830383631155208</v>
      </c>
      <c r="H1119" s="84">
        <f t="shared" ca="1" si="157"/>
        <v>-7.6379180247662513</v>
      </c>
      <c r="I1119" s="98">
        <f t="shared" ca="1" si="158"/>
        <v>180.45830383631156</v>
      </c>
      <c r="J1119" s="99">
        <f t="shared" ca="1" si="159"/>
        <v>72.36208197523375</v>
      </c>
    </row>
    <row r="1120" spans="2:10" x14ac:dyDescent="0.2">
      <c r="B1120" s="100">
        <v>1102</v>
      </c>
      <c r="C1120" s="83">
        <f t="shared" ca="1" si="154"/>
        <v>-1.6428746681378792</v>
      </c>
      <c r="D1120" s="84">
        <f t="shared" ca="1" si="154"/>
        <v>0.68411897792174392</v>
      </c>
      <c r="E1120" s="95">
        <f t="shared" ca="1" si="153"/>
        <v>-1.6428746681378792</v>
      </c>
      <c r="F1120" s="86">
        <f t="shared" ca="1" si="155"/>
        <v>-0.66145359595291342</v>
      </c>
      <c r="G1120" s="83">
        <f t="shared" ca="1" si="156"/>
        <v>-16.42874668137879</v>
      </c>
      <c r="H1120" s="84">
        <f t="shared" ca="1" si="157"/>
        <v>-3.3072679797645672</v>
      </c>
      <c r="I1120" s="98">
        <f t="shared" ca="1" si="158"/>
        <v>163.57125331862122</v>
      </c>
      <c r="J1120" s="99">
        <f t="shared" ca="1" si="159"/>
        <v>76.692732020235439</v>
      </c>
    </row>
    <row r="1121" spans="2:10" x14ac:dyDescent="0.2">
      <c r="B1121" s="100">
        <v>1103</v>
      </c>
      <c r="C1121" s="83">
        <f t="shared" ca="1" si="154"/>
        <v>0.63655285765591485</v>
      </c>
      <c r="D1121" s="84">
        <f t="shared" ca="1" si="154"/>
        <v>0.824485225923825</v>
      </c>
      <c r="E1121" s="95">
        <f t="shared" ca="1" si="153"/>
        <v>0.63655285765591485</v>
      </c>
      <c r="F1121" s="86">
        <f t="shared" ca="1" si="155"/>
        <v>1.0343872234917382</v>
      </c>
      <c r="G1121" s="83">
        <f t="shared" ca="1" si="156"/>
        <v>6.3655285765591483</v>
      </c>
      <c r="H1121" s="84">
        <f t="shared" ca="1" si="157"/>
        <v>5.1719361174586904</v>
      </c>
      <c r="I1121" s="98">
        <f t="shared" ca="1" si="158"/>
        <v>186.36552857655914</v>
      </c>
      <c r="J1121" s="99">
        <f t="shared" ca="1" si="159"/>
        <v>85.171936117458685</v>
      </c>
    </row>
    <row r="1122" spans="2:10" x14ac:dyDescent="0.2">
      <c r="B1122" s="100">
        <v>1104</v>
      </c>
      <c r="C1122" s="83">
        <f t="shared" ca="1" si="154"/>
        <v>0.10506798306208588</v>
      </c>
      <c r="D1122" s="84">
        <f t="shared" ca="1" si="154"/>
        <v>2.5832860930011501</v>
      </c>
      <c r="E1122" s="95">
        <f t="shared" ca="1" si="153"/>
        <v>0.10506798306208588</v>
      </c>
      <c r="F1122" s="86">
        <f t="shared" ca="1" si="155"/>
        <v>1.9183828625052404</v>
      </c>
      <c r="G1122" s="83">
        <f t="shared" ca="1" si="156"/>
        <v>1.0506798306208589</v>
      </c>
      <c r="H1122" s="84">
        <f t="shared" ca="1" si="157"/>
        <v>9.5919143125262014</v>
      </c>
      <c r="I1122" s="98">
        <f t="shared" ca="1" si="158"/>
        <v>181.05067983062085</v>
      </c>
      <c r="J1122" s="99">
        <f t="shared" ca="1" si="159"/>
        <v>89.5919143125262</v>
      </c>
    </row>
    <row r="1123" spans="2:10" x14ac:dyDescent="0.2">
      <c r="B1123" s="100">
        <v>1105</v>
      </c>
      <c r="C1123" s="83">
        <f t="shared" ca="1" si="154"/>
        <v>0.30199303647835812</v>
      </c>
      <c r="D1123" s="84">
        <f t="shared" ca="1" si="154"/>
        <v>-0.71253113273526292</v>
      </c>
      <c r="E1123" s="95">
        <f t="shared" ca="1" si="153"/>
        <v>0.30199303647835812</v>
      </c>
      <c r="F1123" s="86">
        <f t="shared" ca="1" si="155"/>
        <v>-0.29745388321889382</v>
      </c>
      <c r="G1123" s="83">
        <f t="shared" ca="1" si="156"/>
        <v>3.0199303647835811</v>
      </c>
      <c r="H1123" s="84">
        <f t="shared" ca="1" si="157"/>
        <v>-1.4872694160944691</v>
      </c>
      <c r="I1123" s="98">
        <f t="shared" ca="1" si="158"/>
        <v>183.01993036478359</v>
      </c>
      <c r="J1123" s="99">
        <f t="shared" ca="1" si="159"/>
        <v>78.512730583905537</v>
      </c>
    </row>
    <row r="1124" spans="2:10" x14ac:dyDescent="0.2">
      <c r="B1124" s="100">
        <v>1106</v>
      </c>
      <c r="C1124" s="83">
        <f t="shared" ca="1" si="154"/>
        <v>-1.3415118212187114</v>
      </c>
      <c r="D1124" s="84">
        <f t="shared" ca="1" si="154"/>
        <v>-0.44965979850878812</v>
      </c>
      <c r="E1124" s="95">
        <f t="shared" ca="1" si="153"/>
        <v>-1.3415118212187114</v>
      </c>
      <c r="F1124" s="86">
        <f t="shared" ca="1" si="155"/>
        <v>-1.2601796016774487</v>
      </c>
      <c r="G1124" s="83">
        <f t="shared" ca="1" si="156"/>
        <v>-13.415118212187114</v>
      </c>
      <c r="H1124" s="84">
        <f t="shared" ca="1" si="157"/>
        <v>-6.300898008387243</v>
      </c>
      <c r="I1124" s="98">
        <f t="shared" ca="1" si="158"/>
        <v>166.58488178781289</v>
      </c>
      <c r="J1124" s="99">
        <f t="shared" ca="1" si="159"/>
        <v>73.699101991612764</v>
      </c>
    </row>
    <row r="1125" spans="2:10" x14ac:dyDescent="0.2">
      <c r="B1125" s="100">
        <v>1107</v>
      </c>
      <c r="C1125" s="83">
        <f t="shared" ca="1" si="154"/>
        <v>1.2246314305299764</v>
      </c>
      <c r="D1125" s="84">
        <f t="shared" ca="1" si="154"/>
        <v>-1.0594236826078915</v>
      </c>
      <c r="E1125" s="95">
        <f t="shared" ca="1" si="153"/>
        <v>1.2246314305299764</v>
      </c>
      <c r="F1125" s="86">
        <f t="shared" ca="1" si="155"/>
        <v>0.10066216088622804</v>
      </c>
      <c r="G1125" s="83">
        <f t="shared" ca="1" si="156"/>
        <v>12.246314305299764</v>
      </c>
      <c r="H1125" s="84">
        <f t="shared" ca="1" si="157"/>
        <v>0.50331080443114018</v>
      </c>
      <c r="I1125" s="98">
        <f t="shared" ca="1" si="158"/>
        <v>192.24631430529976</v>
      </c>
      <c r="J1125" s="99">
        <f t="shared" ca="1" si="159"/>
        <v>80.503310804431138</v>
      </c>
    </row>
    <row r="1126" spans="2:10" x14ac:dyDescent="0.2">
      <c r="B1126" s="100">
        <v>1108</v>
      </c>
      <c r="C1126" s="83">
        <f t="shared" ca="1" si="154"/>
        <v>5.1122111215134346E-2</v>
      </c>
      <c r="D1126" s="84">
        <f t="shared" ca="1" si="154"/>
        <v>-1.5273668479089713</v>
      </c>
      <c r="E1126" s="95">
        <f t="shared" ca="1" si="153"/>
        <v>5.1122111215134346E-2</v>
      </c>
      <c r="F1126" s="86">
        <f t="shared" ca="1" si="155"/>
        <v>-1.054972624996507</v>
      </c>
      <c r="G1126" s="83">
        <f t="shared" ca="1" si="156"/>
        <v>0.51122111215134347</v>
      </c>
      <c r="H1126" s="84">
        <f t="shared" ca="1" si="157"/>
        <v>-5.2748631249825353</v>
      </c>
      <c r="I1126" s="98">
        <f t="shared" ca="1" si="158"/>
        <v>180.51122111215133</v>
      </c>
      <c r="J1126" s="99">
        <f t="shared" ca="1" si="159"/>
        <v>74.725136875017469</v>
      </c>
    </row>
    <row r="1127" spans="2:10" x14ac:dyDescent="0.2">
      <c r="B1127" s="100">
        <v>1109</v>
      </c>
      <c r="C1127" s="83">
        <f t="shared" ca="1" si="154"/>
        <v>0.17649874221074971</v>
      </c>
      <c r="D1127" s="84">
        <f t="shared" ca="1" si="154"/>
        <v>1.94603812109051</v>
      </c>
      <c r="E1127" s="95">
        <f t="shared" ca="1" si="153"/>
        <v>0.17649874221074971</v>
      </c>
      <c r="F1127" s="86">
        <f t="shared" ca="1" si="155"/>
        <v>1.5132983156459128</v>
      </c>
      <c r="G1127" s="83">
        <f t="shared" ca="1" si="156"/>
        <v>1.764987422107497</v>
      </c>
      <c r="H1127" s="84">
        <f t="shared" ca="1" si="157"/>
        <v>7.5664915782295639</v>
      </c>
      <c r="I1127" s="98">
        <f t="shared" ca="1" si="158"/>
        <v>181.76498742210751</v>
      </c>
      <c r="J1127" s="99">
        <f t="shared" ca="1" si="159"/>
        <v>87.566491578229559</v>
      </c>
    </row>
    <row r="1128" spans="2:10" x14ac:dyDescent="0.2">
      <c r="B1128" s="100">
        <v>1110</v>
      </c>
      <c r="C1128" s="83">
        <f t="shared" ca="1" si="154"/>
        <v>-0.59235917714624209</v>
      </c>
      <c r="D1128" s="84">
        <f t="shared" ca="1" si="154"/>
        <v>-0.21195270996516588</v>
      </c>
      <c r="E1128" s="95">
        <f t="shared" ca="1" si="153"/>
        <v>-0.59235917714624209</v>
      </c>
      <c r="F1128" s="86">
        <f t="shared" ca="1" si="155"/>
        <v>-0.56601593484756274</v>
      </c>
      <c r="G1128" s="83">
        <f t="shared" ca="1" si="156"/>
        <v>-5.9235917714624211</v>
      </c>
      <c r="H1128" s="84">
        <f t="shared" ca="1" si="157"/>
        <v>-2.8300796742378136</v>
      </c>
      <c r="I1128" s="98">
        <f t="shared" ca="1" si="158"/>
        <v>174.07640822853759</v>
      </c>
      <c r="J1128" s="99">
        <f t="shared" ca="1" si="159"/>
        <v>77.169920325762192</v>
      </c>
    </row>
    <row r="1129" spans="2:10" x14ac:dyDescent="0.2">
      <c r="B1129" s="100">
        <v>1111</v>
      </c>
      <c r="C1129" s="83">
        <f t="shared" ca="1" si="154"/>
        <v>-0.54173461956172697</v>
      </c>
      <c r="D1129" s="84">
        <f t="shared" ca="1" si="154"/>
        <v>0.89665917113016036</v>
      </c>
      <c r="E1129" s="95">
        <f t="shared" ca="1" si="153"/>
        <v>-0.54173461956172697</v>
      </c>
      <c r="F1129" s="86">
        <f t="shared" ca="1" si="155"/>
        <v>0.26112849584905073</v>
      </c>
      <c r="G1129" s="83">
        <f t="shared" ca="1" si="156"/>
        <v>-5.4173461956172702</v>
      </c>
      <c r="H1129" s="84">
        <f t="shared" ca="1" si="157"/>
        <v>1.3056424792452537</v>
      </c>
      <c r="I1129" s="98">
        <f t="shared" ca="1" si="158"/>
        <v>174.58265380438274</v>
      </c>
      <c r="J1129" s="99">
        <f t="shared" ca="1" si="159"/>
        <v>81.30564247924525</v>
      </c>
    </row>
    <row r="1130" spans="2:10" x14ac:dyDescent="0.2">
      <c r="B1130" s="100">
        <v>1112</v>
      </c>
      <c r="C1130" s="83">
        <f t="shared" ca="1" si="154"/>
        <v>0.22034748309827318</v>
      </c>
      <c r="D1130" s="84">
        <f t="shared" ca="1" si="154"/>
        <v>0.23261396888543834</v>
      </c>
      <c r="E1130" s="95">
        <f t="shared" ca="1" si="153"/>
        <v>0.22034748309827318</v>
      </c>
      <c r="F1130" s="86">
        <f t="shared" ca="1" si="155"/>
        <v>0.3203628391962563</v>
      </c>
      <c r="G1130" s="83">
        <f t="shared" ca="1" si="156"/>
        <v>2.2034748309827319</v>
      </c>
      <c r="H1130" s="84">
        <f t="shared" ca="1" si="157"/>
        <v>1.6018141959812815</v>
      </c>
      <c r="I1130" s="98">
        <f t="shared" ca="1" si="158"/>
        <v>182.20347483098274</v>
      </c>
      <c r="J1130" s="99">
        <f t="shared" ca="1" si="159"/>
        <v>81.601814195981277</v>
      </c>
    </row>
    <row r="1131" spans="2:10" x14ac:dyDescent="0.2">
      <c r="B1131" s="100">
        <v>1113</v>
      </c>
      <c r="C1131" s="83">
        <f t="shared" ca="1" si="154"/>
        <v>1.0456083811335184</v>
      </c>
      <c r="D1131" s="84">
        <f t="shared" ca="1" si="154"/>
        <v>-1.4188250686552093</v>
      </c>
      <c r="E1131" s="95">
        <f t="shared" ca="1" si="153"/>
        <v>1.0456083811335184</v>
      </c>
      <c r="F1131" s="86">
        <f t="shared" ca="1" si="155"/>
        <v>-0.28131790124889433</v>
      </c>
      <c r="G1131" s="83">
        <f t="shared" ca="1" si="156"/>
        <v>10.456083811335183</v>
      </c>
      <c r="H1131" s="84">
        <f t="shared" ca="1" si="157"/>
        <v>-1.4065895062444715</v>
      </c>
      <c r="I1131" s="98">
        <f t="shared" ca="1" si="158"/>
        <v>190.45608381133519</v>
      </c>
      <c r="J1131" s="99">
        <f t="shared" ca="1" si="159"/>
        <v>78.593410493755528</v>
      </c>
    </row>
    <row r="1132" spans="2:10" x14ac:dyDescent="0.2">
      <c r="B1132" s="100">
        <v>1114</v>
      </c>
      <c r="C1132" s="83">
        <f t="shared" ca="1" si="154"/>
        <v>1.4574540204387609</v>
      </c>
      <c r="D1132" s="84">
        <f t="shared" ca="1" si="154"/>
        <v>1.5077663113887529</v>
      </c>
      <c r="E1132" s="95">
        <f t="shared" ca="1" si="153"/>
        <v>1.4574540204387609</v>
      </c>
      <c r="F1132" s="86">
        <f t="shared" ca="1" si="155"/>
        <v>2.0969783342822157</v>
      </c>
      <c r="G1132" s="83">
        <f t="shared" ca="1" si="156"/>
        <v>14.57454020438761</v>
      </c>
      <c r="H1132" s="84">
        <f t="shared" ca="1" si="157"/>
        <v>10.484891671411079</v>
      </c>
      <c r="I1132" s="98">
        <f t="shared" ca="1" si="158"/>
        <v>194.5745402043876</v>
      </c>
      <c r="J1132" s="99">
        <f t="shared" ca="1" si="159"/>
        <v>90.484891671411077</v>
      </c>
    </row>
    <row r="1133" spans="2:10" x14ac:dyDescent="0.2">
      <c r="B1133" s="100">
        <v>1115</v>
      </c>
      <c r="C1133" s="83">
        <f t="shared" ca="1" si="154"/>
        <v>-0.51430201691368693</v>
      </c>
      <c r="D1133" s="84">
        <f t="shared" ca="1" si="154"/>
        <v>2.6647116402205877</v>
      </c>
      <c r="E1133" s="95">
        <f t="shared" ca="1" si="153"/>
        <v>-0.51430201691368693</v>
      </c>
      <c r="F1133" s="86">
        <f t="shared" ca="1" si="155"/>
        <v>1.5429733342944543</v>
      </c>
      <c r="G1133" s="83">
        <f t="shared" ca="1" si="156"/>
        <v>-5.1430201691368698</v>
      </c>
      <c r="H1133" s="84">
        <f t="shared" ca="1" si="157"/>
        <v>7.7148666714722713</v>
      </c>
      <c r="I1133" s="98">
        <f t="shared" ca="1" si="158"/>
        <v>174.85697983086314</v>
      </c>
      <c r="J1133" s="99">
        <f t="shared" ca="1" si="159"/>
        <v>87.714866671472265</v>
      </c>
    </row>
    <row r="1134" spans="2:10" x14ac:dyDescent="0.2">
      <c r="B1134" s="100">
        <v>1116</v>
      </c>
      <c r="C1134" s="83">
        <f t="shared" ca="1" si="154"/>
        <v>-0.33931749559028274</v>
      </c>
      <c r="D1134" s="84">
        <f t="shared" ca="1" si="154"/>
        <v>-0.749291627831842</v>
      </c>
      <c r="E1134" s="95">
        <f t="shared" ca="1" si="153"/>
        <v>-0.33931749559028274</v>
      </c>
      <c r="F1134" s="86">
        <f t="shared" ca="1" si="155"/>
        <v>-0.77262350013994441</v>
      </c>
      <c r="G1134" s="83">
        <f t="shared" ca="1" si="156"/>
        <v>-3.3931749559028273</v>
      </c>
      <c r="H1134" s="84">
        <f t="shared" ca="1" si="157"/>
        <v>-3.863117500699722</v>
      </c>
      <c r="I1134" s="98">
        <f t="shared" ca="1" si="158"/>
        <v>176.60682504409718</v>
      </c>
      <c r="J1134" s="99">
        <f t="shared" ca="1" si="159"/>
        <v>76.136882499300285</v>
      </c>
    </row>
    <row r="1135" spans="2:10" x14ac:dyDescent="0.2">
      <c r="B1135" s="100">
        <v>1117</v>
      </c>
      <c r="C1135" s="83">
        <f t="shared" ca="1" si="154"/>
        <v>0.81691201730485274</v>
      </c>
      <c r="D1135" s="84">
        <f t="shared" ca="1" si="154"/>
        <v>1.5723832582752202</v>
      </c>
      <c r="E1135" s="95">
        <f t="shared" ca="1" si="153"/>
        <v>0.81691201730485274</v>
      </c>
      <c r="F1135" s="86">
        <f t="shared" ca="1" si="155"/>
        <v>1.6947446622345459</v>
      </c>
      <c r="G1135" s="83">
        <f t="shared" ca="1" si="156"/>
        <v>8.1691201730485279</v>
      </c>
      <c r="H1135" s="84">
        <f t="shared" ca="1" si="157"/>
        <v>8.4737233111727299</v>
      </c>
      <c r="I1135" s="98">
        <f t="shared" ca="1" si="158"/>
        <v>188.16912017304853</v>
      </c>
      <c r="J1135" s="99">
        <f t="shared" ca="1" si="159"/>
        <v>88.473723311172733</v>
      </c>
    </row>
    <row r="1136" spans="2:10" x14ac:dyDescent="0.2">
      <c r="B1136" s="100">
        <v>1118</v>
      </c>
      <c r="C1136" s="83">
        <f t="shared" ca="1" si="154"/>
        <v>-1.942445965270384</v>
      </c>
      <c r="D1136" s="84">
        <f t="shared" ca="1" si="154"/>
        <v>1.5532752180833764</v>
      </c>
      <c r="E1136" s="95">
        <f t="shared" ca="1" si="153"/>
        <v>-1.942445965270384</v>
      </c>
      <c r="F1136" s="86">
        <f t="shared" ca="1" si="155"/>
        <v>-0.25045179571209686</v>
      </c>
      <c r="G1136" s="83">
        <f t="shared" ca="1" si="156"/>
        <v>-19.424459652703842</v>
      </c>
      <c r="H1136" s="84">
        <f t="shared" ca="1" si="157"/>
        <v>-1.2522589785604843</v>
      </c>
      <c r="I1136" s="98">
        <f t="shared" ca="1" si="158"/>
        <v>160.57554034729617</v>
      </c>
      <c r="J1136" s="99">
        <f t="shared" ca="1" si="159"/>
        <v>78.747741021439509</v>
      </c>
    </row>
    <row r="1137" spans="2:10" x14ac:dyDescent="0.2">
      <c r="B1137" s="100">
        <v>1119</v>
      </c>
      <c r="C1137" s="83">
        <f t="shared" ca="1" si="154"/>
        <v>0.54608080631944922</v>
      </c>
      <c r="D1137" s="84">
        <f t="shared" ca="1" si="154"/>
        <v>-0.28865484491249965</v>
      </c>
      <c r="E1137" s="95">
        <f t="shared" ca="1" si="153"/>
        <v>0.54608080631944922</v>
      </c>
      <c r="F1137" s="86">
        <f t="shared" ca="1" si="155"/>
        <v>0.17611577287413921</v>
      </c>
      <c r="G1137" s="83">
        <f t="shared" ca="1" si="156"/>
        <v>5.4608080631944924</v>
      </c>
      <c r="H1137" s="84">
        <f t="shared" ca="1" si="157"/>
        <v>0.88057886437069599</v>
      </c>
      <c r="I1137" s="98">
        <f t="shared" ca="1" si="158"/>
        <v>185.46080806319449</v>
      </c>
      <c r="J1137" s="99">
        <f t="shared" ca="1" si="159"/>
        <v>80.88057886437069</v>
      </c>
    </row>
    <row r="1138" spans="2:10" x14ac:dyDescent="0.2">
      <c r="B1138" s="100">
        <v>1120</v>
      </c>
      <c r="C1138" s="83">
        <f t="shared" ca="1" si="154"/>
        <v>-0.1796766483898124</v>
      </c>
      <c r="D1138" s="84">
        <f t="shared" ca="1" si="154"/>
        <v>1.9128303141728833</v>
      </c>
      <c r="E1138" s="95">
        <f t="shared" ca="1" si="153"/>
        <v>-0.1796766483898124</v>
      </c>
      <c r="F1138" s="86">
        <f t="shared" ca="1" si="155"/>
        <v>1.2402604245884092</v>
      </c>
      <c r="G1138" s="83">
        <f t="shared" ca="1" si="156"/>
        <v>-1.7967664838981241</v>
      </c>
      <c r="H1138" s="84">
        <f t="shared" ca="1" si="157"/>
        <v>6.201302122942046</v>
      </c>
      <c r="I1138" s="98">
        <f t="shared" ca="1" si="158"/>
        <v>178.20323351610188</v>
      </c>
      <c r="J1138" s="99">
        <f t="shared" ca="1" si="159"/>
        <v>86.201302122942053</v>
      </c>
    </row>
    <row r="1139" spans="2:10" x14ac:dyDescent="0.2">
      <c r="B1139" s="100">
        <v>1121</v>
      </c>
      <c r="C1139" s="83">
        <f t="shared" ca="1" si="154"/>
        <v>0.53080233392394194</v>
      </c>
      <c r="D1139" s="84">
        <f t="shared" ca="1" si="154"/>
        <v>-0.38030067883572427</v>
      </c>
      <c r="E1139" s="95">
        <f t="shared" ca="1" si="153"/>
        <v>0.53080233392394194</v>
      </c>
      <c r="F1139" s="86">
        <f t="shared" ca="1" si="155"/>
        <v>9.997262582360078E-2</v>
      </c>
      <c r="G1139" s="83">
        <f t="shared" ca="1" si="156"/>
        <v>5.3080233392394192</v>
      </c>
      <c r="H1139" s="84">
        <f t="shared" ca="1" si="157"/>
        <v>0.4998631291180039</v>
      </c>
      <c r="I1139" s="98">
        <f t="shared" ca="1" si="158"/>
        <v>185.30802333923941</v>
      </c>
      <c r="J1139" s="99">
        <f t="shared" ca="1" si="159"/>
        <v>80.499863129117998</v>
      </c>
    </row>
    <row r="1140" spans="2:10" x14ac:dyDescent="0.2">
      <c r="B1140" s="100">
        <v>1122</v>
      </c>
      <c r="C1140" s="83">
        <f t="shared" ca="1" si="154"/>
        <v>0.19882486691387516</v>
      </c>
      <c r="D1140" s="84">
        <f t="shared" ca="1" si="154"/>
        <v>-0.3875811882641122</v>
      </c>
      <c r="E1140" s="95">
        <f t="shared" ca="1" si="153"/>
        <v>0.19882486691387516</v>
      </c>
      <c r="F1140" s="86">
        <f t="shared" ca="1" si="155"/>
        <v>-0.13761092478406231</v>
      </c>
      <c r="G1140" s="83">
        <f t="shared" ca="1" si="156"/>
        <v>1.9882486691387515</v>
      </c>
      <c r="H1140" s="84">
        <f t="shared" ca="1" si="157"/>
        <v>-0.68805462392031158</v>
      </c>
      <c r="I1140" s="98">
        <f t="shared" ca="1" si="158"/>
        <v>181.98824866913876</v>
      </c>
      <c r="J1140" s="99">
        <f t="shared" ca="1" si="159"/>
        <v>79.311945376079692</v>
      </c>
    </row>
    <row r="1141" spans="2:10" x14ac:dyDescent="0.2">
      <c r="B1141" s="100">
        <v>1123</v>
      </c>
      <c r="C1141" s="83">
        <f t="shared" ca="1" si="154"/>
        <v>0.27548031284418917</v>
      </c>
      <c r="D1141" s="84">
        <f t="shared" ca="1" si="154"/>
        <v>-0.39161713658295966</v>
      </c>
      <c r="E1141" s="95">
        <f t="shared" ca="1" si="153"/>
        <v>0.27548031284418917</v>
      </c>
      <c r="F1141" s="86">
        <f t="shared" ca="1" si="155"/>
        <v>-8.6834356238877197E-2</v>
      </c>
      <c r="G1141" s="83">
        <f t="shared" ca="1" si="156"/>
        <v>2.7548031284418917</v>
      </c>
      <c r="H1141" s="84">
        <f t="shared" ca="1" si="157"/>
        <v>-0.43417178119438599</v>
      </c>
      <c r="I1141" s="98">
        <f t="shared" ca="1" si="158"/>
        <v>182.75480312844189</v>
      </c>
      <c r="J1141" s="99">
        <f t="shared" ca="1" si="159"/>
        <v>79.565828218805621</v>
      </c>
    </row>
    <row r="1142" spans="2:10" x14ac:dyDescent="0.2">
      <c r="B1142" s="100">
        <v>1124</v>
      </c>
      <c r="C1142" s="83">
        <f t="shared" ca="1" si="154"/>
        <v>2.0380694241144061E-2</v>
      </c>
      <c r="D1142" s="84">
        <f t="shared" ca="1" si="154"/>
        <v>-2.8511707065803154</v>
      </c>
      <c r="E1142" s="95">
        <f t="shared" ca="1" si="153"/>
        <v>2.0380694241144061E-2</v>
      </c>
      <c r="F1142" s="86">
        <f t="shared" ca="1" si="155"/>
        <v>-2.021876667891326</v>
      </c>
      <c r="G1142" s="83">
        <f t="shared" ca="1" si="156"/>
        <v>0.20380694241144059</v>
      </c>
      <c r="H1142" s="84">
        <f t="shared" ca="1" si="157"/>
        <v>-10.109383339456631</v>
      </c>
      <c r="I1142" s="98">
        <f t="shared" ca="1" si="158"/>
        <v>180.20380694241143</v>
      </c>
      <c r="J1142" s="99">
        <f t="shared" ca="1" si="159"/>
        <v>69.890616660543373</v>
      </c>
    </row>
    <row r="1143" spans="2:10" x14ac:dyDescent="0.2">
      <c r="B1143" s="100">
        <v>1125</v>
      </c>
      <c r="C1143" s="83">
        <f t="shared" ca="1" si="154"/>
        <v>-0.5354139134307615</v>
      </c>
      <c r="D1143" s="84">
        <f t="shared" ca="1" si="154"/>
        <v>-4.3394757543964824E-2</v>
      </c>
      <c r="E1143" s="95">
        <f t="shared" ca="1" si="153"/>
        <v>-0.5354139134307615</v>
      </c>
      <c r="F1143" s="86">
        <f t="shared" ca="1" si="155"/>
        <v>-0.4057797949189525</v>
      </c>
      <c r="G1143" s="83">
        <f t="shared" ca="1" si="156"/>
        <v>-5.3541391343076148</v>
      </c>
      <c r="H1143" s="84">
        <f t="shared" ca="1" si="157"/>
        <v>-2.0288989745947625</v>
      </c>
      <c r="I1143" s="98">
        <f t="shared" ca="1" si="158"/>
        <v>174.64586086569238</v>
      </c>
      <c r="J1143" s="99">
        <f t="shared" ca="1" si="159"/>
        <v>77.971101025405233</v>
      </c>
    </row>
    <row r="1144" spans="2:10" x14ac:dyDescent="0.2">
      <c r="B1144" s="100">
        <v>1126</v>
      </c>
      <c r="C1144" s="83">
        <f t="shared" ca="1" si="154"/>
        <v>7.2001201833989557E-3</v>
      </c>
      <c r="D1144" s="84">
        <f t="shared" ca="1" si="154"/>
        <v>1.3845278092928091</v>
      </c>
      <c r="E1144" s="95">
        <f t="shared" ca="1" si="153"/>
        <v>7.2001201833989557E-3</v>
      </c>
      <c r="F1144" s="86">
        <f t="shared" ca="1" si="155"/>
        <v>0.99379070986756124</v>
      </c>
      <c r="G1144" s="83">
        <f t="shared" ca="1" si="156"/>
        <v>7.2001201833989559E-2</v>
      </c>
      <c r="H1144" s="84">
        <f t="shared" ca="1" si="157"/>
        <v>4.9689535493378063</v>
      </c>
      <c r="I1144" s="98">
        <f t="shared" ca="1" si="158"/>
        <v>180.07200120183398</v>
      </c>
      <c r="J1144" s="99">
        <f t="shared" ca="1" si="159"/>
        <v>84.968953549337812</v>
      </c>
    </row>
    <row r="1145" spans="2:10" x14ac:dyDescent="0.2">
      <c r="B1145" s="100">
        <v>1127</v>
      </c>
      <c r="C1145" s="83">
        <f t="shared" ca="1" si="154"/>
        <v>-1.0575632700355611</v>
      </c>
      <c r="D1145" s="84">
        <f t="shared" ca="1" si="154"/>
        <v>1.2373421153313435</v>
      </c>
      <c r="E1145" s="95">
        <f t="shared" ca="1" si="153"/>
        <v>-1.0575632700355611</v>
      </c>
      <c r="F1145" s="86">
        <f t="shared" ca="1" si="155"/>
        <v>0.1433447268011675</v>
      </c>
      <c r="G1145" s="83">
        <f t="shared" ca="1" si="156"/>
        <v>-10.575632700355611</v>
      </c>
      <c r="H1145" s="84">
        <f t="shared" ca="1" si="157"/>
        <v>0.7167236340058375</v>
      </c>
      <c r="I1145" s="98">
        <f t="shared" ca="1" si="158"/>
        <v>169.42436729964439</v>
      </c>
      <c r="J1145" s="99">
        <f t="shared" ca="1" si="159"/>
        <v>80.716723634005831</v>
      </c>
    </row>
    <row r="1146" spans="2:10" x14ac:dyDescent="0.2">
      <c r="B1146" s="100">
        <v>1128</v>
      </c>
      <c r="C1146" s="83">
        <f t="shared" ca="1" si="154"/>
        <v>1.0207034206575465</v>
      </c>
      <c r="D1146" s="84">
        <f t="shared" ca="1" si="154"/>
        <v>1.1898705624191117</v>
      </c>
      <c r="E1146" s="95">
        <f t="shared" ref="E1146:E1209" ca="1" si="160">C1146</f>
        <v>1.0207034206575465</v>
      </c>
      <c r="F1146" s="86">
        <f t="shared" ca="1" si="155"/>
        <v>1.5642299405348938</v>
      </c>
      <c r="G1146" s="83">
        <f t="shared" ca="1" si="156"/>
        <v>10.207034206575464</v>
      </c>
      <c r="H1146" s="84">
        <f t="shared" ca="1" si="157"/>
        <v>7.821149702674469</v>
      </c>
      <c r="I1146" s="98">
        <f t="shared" ca="1" si="158"/>
        <v>190.20703420657546</v>
      </c>
      <c r="J1146" s="99">
        <f t="shared" ca="1" si="159"/>
        <v>87.821149702674475</v>
      </c>
    </row>
    <row r="1147" spans="2:10" x14ac:dyDescent="0.2">
      <c r="B1147" s="100">
        <v>1129</v>
      </c>
      <c r="C1147" s="83">
        <f t="shared" ref="C1147:D1210" ca="1" si="161">SQRT(-2*LN(RAND()))*COS(2*PI()*RAND())</f>
        <v>-0.1832445542519601</v>
      </c>
      <c r="D1147" s="84">
        <f t="shared" ca="1" si="161"/>
        <v>4.3363787775591731E-2</v>
      </c>
      <c r="E1147" s="95">
        <f t="shared" ca="1" si="160"/>
        <v>-0.1832445542519601</v>
      </c>
      <c r="F1147" s="86">
        <f t="shared" ca="1" si="155"/>
        <v>-9.7303249297381073E-2</v>
      </c>
      <c r="G1147" s="83">
        <f t="shared" ca="1" si="156"/>
        <v>-1.8324455425196009</v>
      </c>
      <c r="H1147" s="84">
        <f t="shared" ca="1" si="157"/>
        <v>-0.48651624648690539</v>
      </c>
      <c r="I1147" s="98">
        <f t="shared" ca="1" si="158"/>
        <v>178.16755445748041</v>
      </c>
      <c r="J1147" s="99">
        <f t="shared" ca="1" si="159"/>
        <v>79.5134837535131</v>
      </c>
    </row>
    <row r="1148" spans="2:10" x14ac:dyDescent="0.2">
      <c r="B1148" s="100">
        <v>1130</v>
      </c>
      <c r="C1148" s="83">
        <f t="shared" ca="1" si="161"/>
        <v>1.0982629088732414</v>
      </c>
      <c r="D1148" s="84">
        <f t="shared" ca="1" si="161"/>
        <v>-1.6575197486765016</v>
      </c>
      <c r="E1148" s="95">
        <f t="shared" ca="1" si="160"/>
        <v>1.0982629088732414</v>
      </c>
      <c r="F1148" s="86">
        <f t="shared" ca="1" si="155"/>
        <v>-0.41492182919568787</v>
      </c>
      <c r="G1148" s="83">
        <f t="shared" ca="1" si="156"/>
        <v>10.982629088732415</v>
      </c>
      <c r="H1148" s="84">
        <f t="shared" ca="1" si="157"/>
        <v>-2.0746091459784393</v>
      </c>
      <c r="I1148" s="98">
        <f t="shared" ca="1" si="158"/>
        <v>190.98262908873241</v>
      </c>
      <c r="J1148" s="99">
        <f t="shared" ca="1" si="159"/>
        <v>77.925390854021558</v>
      </c>
    </row>
    <row r="1149" spans="2:10" x14ac:dyDescent="0.2">
      <c r="B1149" s="100">
        <v>1131</v>
      </c>
      <c r="C1149" s="83">
        <f t="shared" ca="1" si="161"/>
        <v>-0.56318858004918027</v>
      </c>
      <c r="D1149" s="84">
        <f t="shared" ca="1" si="161"/>
        <v>-0.11009720939888305</v>
      </c>
      <c r="E1149" s="95">
        <f t="shared" ca="1" si="160"/>
        <v>-0.56318858004918027</v>
      </c>
      <c r="F1149" s="86">
        <f t="shared" ca="1" si="155"/>
        <v>-0.47285714014486802</v>
      </c>
      <c r="G1149" s="83">
        <f t="shared" ca="1" si="156"/>
        <v>-5.6318858004918031</v>
      </c>
      <c r="H1149" s="84">
        <f t="shared" ca="1" si="157"/>
        <v>-2.3642857007243401</v>
      </c>
      <c r="I1149" s="98">
        <f t="shared" ca="1" si="158"/>
        <v>174.3681141995082</v>
      </c>
      <c r="J1149" s="99">
        <f t="shared" ca="1" si="159"/>
        <v>77.635714299275662</v>
      </c>
    </row>
    <row r="1150" spans="2:10" x14ac:dyDescent="0.2">
      <c r="B1150" s="100">
        <v>1132</v>
      </c>
      <c r="C1150" s="83">
        <f t="shared" ca="1" si="161"/>
        <v>0.55194302561593844</v>
      </c>
      <c r="D1150" s="84">
        <f t="shared" ca="1" si="161"/>
        <v>-0.75047494921530222</v>
      </c>
      <c r="E1150" s="95">
        <f t="shared" ca="1" si="160"/>
        <v>0.55194302561593844</v>
      </c>
      <c r="F1150" s="86">
        <f t="shared" ca="1" si="155"/>
        <v>-0.14958619579238419</v>
      </c>
      <c r="G1150" s="83">
        <f t="shared" ca="1" si="156"/>
        <v>5.5194302561593842</v>
      </c>
      <c r="H1150" s="84">
        <f t="shared" ca="1" si="157"/>
        <v>-0.74793097896192096</v>
      </c>
      <c r="I1150" s="98">
        <f t="shared" ca="1" si="158"/>
        <v>185.51943025615938</v>
      </c>
      <c r="J1150" s="99">
        <f t="shared" ca="1" si="159"/>
        <v>79.252069021038082</v>
      </c>
    </row>
    <row r="1151" spans="2:10" x14ac:dyDescent="0.2">
      <c r="B1151" s="100">
        <v>1133</v>
      </c>
      <c r="C1151" s="83">
        <f t="shared" ca="1" si="161"/>
        <v>0.16702862990913037</v>
      </c>
      <c r="D1151" s="84">
        <f t="shared" ca="1" si="161"/>
        <v>-2.5416235268151643</v>
      </c>
      <c r="E1151" s="95">
        <f t="shared" ca="1" si="160"/>
        <v>0.16702862990913037</v>
      </c>
      <c r="F1151" s="86">
        <f t="shared" ca="1" si="155"/>
        <v>-1.6981622099687241</v>
      </c>
      <c r="G1151" s="83">
        <f t="shared" ca="1" si="156"/>
        <v>1.6702862990913037</v>
      </c>
      <c r="H1151" s="84">
        <f t="shared" ca="1" si="157"/>
        <v>-8.4908110498436216</v>
      </c>
      <c r="I1151" s="98">
        <f t="shared" ca="1" si="158"/>
        <v>181.67028629909132</v>
      </c>
      <c r="J1151" s="99">
        <f t="shared" ca="1" si="159"/>
        <v>71.509188950156386</v>
      </c>
    </row>
    <row r="1152" spans="2:10" x14ac:dyDescent="0.2">
      <c r="B1152" s="100">
        <v>1134</v>
      </c>
      <c r="C1152" s="83">
        <f t="shared" ca="1" si="161"/>
        <v>1.0233778353333458</v>
      </c>
      <c r="D1152" s="84">
        <f t="shared" ca="1" si="161"/>
        <v>-0.43830270555126388</v>
      </c>
      <c r="E1152" s="95">
        <f t="shared" ca="1" si="160"/>
        <v>1.0233778353333458</v>
      </c>
      <c r="F1152" s="86">
        <f t="shared" ca="1" si="155"/>
        <v>0.40335374456023781</v>
      </c>
      <c r="G1152" s="83">
        <f t="shared" ca="1" si="156"/>
        <v>10.233778353333458</v>
      </c>
      <c r="H1152" s="84">
        <f t="shared" ca="1" si="157"/>
        <v>2.016768722801189</v>
      </c>
      <c r="I1152" s="98">
        <f t="shared" ca="1" si="158"/>
        <v>190.23377835333346</v>
      </c>
      <c r="J1152" s="99">
        <f t="shared" ca="1" si="159"/>
        <v>82.016768722801189</v>
      </c>
    </row>
    <row r="1153" spans="2:10" x14ac:dyDescent="0.2">
      <c r="B1153" s="100">
        <v>1135</v>
      </c>
      <c r="C1153" s="83">
        <f t="shared" ca="1" si="161"/>
        <v>0.25775463878200144</v>
      </c>
      <c r="D1153" s="84">
        <f t="shared" ca="1" si="161"/>
        <v>0.82020123951156931</v>
      </c>
      <c r="E1153" s="95">
        <f t="shared" ca="1" si="160"/>
        <v>0.25775463878200144</v>
      </c>
      <c r="F1153" s="86">
        <f t="shared" ca="1" si="155"/>
        <v>0.76616909204480144</v>
      </c>
      <c r="G1153" s="83">
        <f t="shared" ca="1" si="156"/>
        <v>2.5775463878200142</v>
      </c>
      <c r="H1153" s="84">
        <f t="shared" ca="1" si="157"/>
        <v>3.8308454602240074</v>
      </c>
      <c r="I1153" s="98">
        <f t="shared" ca="1" si="158"/>
        <v>182.57754638782001</v>
      </c>
      <c r="J1153" s="99">
        <f t="shared" ca="1" si="159"/>
        <v>83.830845460224012</v>
      </c>
    </row>
    <row r="1154" spans="2:10" x14ac:dyDescent="0.2">
      <c r="B1154" s="100">
        <v>1136</v>
      </c>
      <c r="C1154" s="83">
        <f t="shared" ca="1" si="161"/>
        <v>0.83223162367879977</v>
      </c>
      <c r="D1154" s="84">
        <f t="shared" ca="1" si="161"/>
        <v>-7.6984014834941536E-2</v>
      </c>
      <c r="E1154" s="95">
        <f t="shared" ca="1" si="160"/>
        <v>0.83223162367879977</v>
      </c>
      <c r="F1154" s="86">
        <f t="shared" ca="1" si="155"/>
        <v>0.52758455336659815</v>
      </c>
      <c r="G1154" s="83">
        <f t="shared" ca="1" si="156"/>
        <v>8.3223162367879979</v>
      </c>
      <c r="H1154" s="84">
        <f t="shared" ca="1" si="157"/>
        <v>2.6379227668329905</v>
      </c>
      <c r="I1154" s="98">
        <f t="shared" ca="1" si="158"/>
        <v>188.322316236788</v>
      </c>
      <c r="J1154" s="99">
        <f t="shared" ca="1" si="159"/>
        <v>82.637922766832986</v>
      </c>
    </row>
    <row r="1155" spans="2:10" x14ac:dyDescent="0.2">
      <c r="B1155" s="100">
        <v>1137</v>
      </c>
      <c r="C1155" s="83">
        <f t="shared" ca="1" si="161"/>
        <v>0.47657598523389372</v>
      </c>
      <c r="D1155" s="84">
        <f t="shared" ca="1" si="161"/>
        <v>0.7480813547268842</v>
      </c>
      <c r="E1155" s="95">
        <f t="shared" ca="1" si="160"/>
        <v>0.47657598523389372</v>
      </c>
      <c r="F1155" s="86">
        <f t="shared" ca="1" si="155"/>
        <v>0.8678401350146675</v>
      </c>
      <c r="G1155" s="83">
        <f t="shared" ca="1" si="156"/>
        <v>4.7657598523389373</v>
      </c>
      <c r="H1155" s="84">
        <f t="shared" ca="1" si="157"/>
        <v>4.3392006750733376</v>
      </c>
      <c r="I1155" s="98">
        <f t="shared" ca="1" si="158"/>
        <v>184.76575985233893</v>
      </c>
      <c r="J1155" s="99">
        <f t="shared" ca="1" si="159"/>
        <v>84.339200675073343</v>
      </c>
    </row>
    <row r="1156" spans="2:10" x14ac:dyDescent="0.2">
      <c r="B1156" s="100">
        <v>1138</v>
      </c>
      <c r="C1156" s="83">
        <f t="shared" ca="1" si="161"/>
        <v>-0.42175726712939693</v>
      </c>
      <c r="D1156" s="84">
        <f t="shared" ca="1" si="161"/>
        <v>-0.11288621743071665</v>
      </c>
      <c r="E1156" s="95">
        <f t="shared" ca="1" si="160"/>
        <v>-0.42175726712939693</v>
      </c>
      <c r="F1156" s="86">
        <f t="shared" ca="1" si="155"/>
        <v>-0.37584697122561678</v>
      </c>
      <c r="G1156" s="83">
        <f t="shared" ca="1" si="156"/>
        <v>-4.2175726712939694</v>
      </c>
      <c r="H1156" s="84">
        <f t="shared" ca="1" si="157"/>
        <v>-1.8792348561280838</v>
      </c>
      <c r="I1156" s="98">
        <f t="shared" ca="1" si="158"/>
        <v>175.78242732870604</v>
      </c>
      <c r="J1156" s="99">
        <f t="shared" ca="1" si="159"/>
        <v>78.120765143871921</v>
      </c>
    </row>
    <row r="1157" spans="2:10" x14ac:dyDescent="0.2">
      <c r="B1157" s="100">
        <v>1139</v>
      </c>
      <c r="C1157" s="83">
        <f t="shared" ca="1" si="161"/>
        <v>-0.16454333159466045</v>
      </c>
      <c r="D1157" s="84">
        <f t="shared" ca="1" si="161"/>
        <v>-0.20283749388242336</v>
      </c>
      <c r="E1157" s="95">
        <f t="shared" ca="1" si="160"/>
        <v>-0.16454333159466045</v>
      </c>
      <c r="F1157" s="86">
        <f t="shared" ca="1" si="155"/>
        <v>-0.26003527663489479</v>
      </c>
      <c r="G1157" s="83">
        <f t="shared" ca="1" si="156"/>
        <v>-1.6454333159466046</v>
      </c>
      <c r="H1157" s="84">
        <f t="shared" ca="1" si="157"/>
        <v>-1.3001763831744739</v>
      </c>
      <c r="I1157" s="98">
        <f t="shared" ca="1" si="158"/>
        <v>178.3545666840534</v>
      </c>
      <c r="J1157" s="99">
        <f t="shared" ca="1" si="159"/>
        <v>78.699823616825526</v>
      </c>
    </row>
    <row r="1158" spans="2:10" x14ac:dyDescent="0.2">
      <c r="B1158" s="100">
        <v>1140</v>
      </c>
      <c r="C1158" s="83">
        <f t="shared" ca="1" si="161"/>
        <v>-1.42249676623341</v>
      </c>
      <c r="D1158" s="84">
        <f t="shared" ca="1" si="161"/>
        <v>-0.53596881328641965</v>
      </c>
      <c r="E1158" s="95">
        <f t="shared" ca="1" si="160"/>
        <v>-1.42249676623341</v>
      </c>
      <c r="F1158" s="86">
        <f t="shared" ca="1" si="155"/>
        <v>-1.3785060283649881</v>
      </c>
      <c r="G1158" s="83">
        <f t="shared" ca="1" si="156"/>
        <v>-14.2249676623341</v>
      </c>
      <c r="H1158" s="84">
        <f t="shared" ca="1" si="157"/>
        <v>-6.8925301418249409</v>
      </c>
      <c r="I1158" s="98">
        <f t="shared" ca="1" si="158"/>
        <v>165.77503233766589</v>
      </c>
      <c r="J1158" s="99">
        <f t="shared" ca="1" si="159"/>
        <v>73.107469858175065</v>
      </c>
    </row>
    <row r="1159" spans="2:10" x14ac:dyDescent="0.2">
      <c r="B1159" s="100">
        <v>1141</v>
      </c>
      <c r="C1159" s="83">
        <f t="shared" ca="1" si="161"/>
        <v>1.3396564575518617</v>
      </c>
      <c r="D1159" s="84">
        <f t="shared" ca="1" si="161"/>
        <v>-0.28892657565302116</v>
      </c>
      <c r="E1159" s="95">
        <f t="shared" ca="1" si="160"/>
        <v>1.3396564575518617</v>
      </c>
      <c r="F1159" s="86">
        <f t="shared" ca="1" si="155"/>
        <v>0.73142467417330104</v>
      </c>
      <c r="G1159" s="83">
        <f t="shared" ca="1" si="156"/>
        <v>13.396564575518617</v>
      </c>
      <c r="H1159" s="84">
        <f t="shared" ca="1" si="157"/>
        <v>3.657123370866505</v>
      </c>
      <c r="I1159" s="98">
        <f t="shared" ca="1" si="158"/>
        <v>193.39656457551862</v>
      </c>
      <c r="J1159" s="99">
        <f t="shared" ca="1" si="159"/>
        <v>83.657123370866501</v>
      </c>
    </row>
    <row r="1160" spans="2:10" x14ac:dyDescent="0.2">
      <c r="B1160" s="100">
        <v>1142</v>
      </c>
      <c r="C1160" s="83">
        <f t="shared" ca="1" si="161"/>
        <v>6.711320010830292E-2</v>
      </c>
      <c r="D1160" s="84">
        <f t="shared" ca="1" si="161"/>
        <v>0.1504189408265475</v>
      </c>
      <c r="E1160" s="95">
        <f t="shared" ca="1" si="160"/>
        <v>6.711320010830292E-2</v>
      </c>
      <c r="F1160" s="86">
        <f t="shared" ca="1" si="155"/>
        <v>0.15439985009681315</v>
      </c>
      <c r="G1160" s="83">
        <f t="shared" ca="1" si="156"/>
        <v>0.67113200108302917</v>
      </c>
      <c r="H1160" s="84">
        <f t="shared" ca="1" si="157"/>
        <v>0.7719992504840657</v>
      </c>
      <c r="I1160" s="98">
        <f t="shared" ca="1" si="158"/>
        <v>180.67113200108304</v>
      </c>
      <c r="J1160" s="99">
        <f t="shared" ca="1" si="159"/>
        <v>80.771999250484072</v>
      </c>
    </row>
    <row r="1161" spans="2:10" x14ac:dyDescent="0.2">
      <c r="B1161" s="100">
        <v>1143</v>
      </c>
      <c r="C1161" s="83">
        <f t="shared" ca="1" si="161"/>
        <v>0.53815596128951082</v>
      </c>
      <c r="D1161" s="84">
        <f t="shared" ca="1" si="161"/>
        <v>-0.61370272483572919</v>
      </c>
      <c r="E1161" s="95">
        <f t="shared" ca="1" si="160"/>
        <v>0.53815596128951082</v>
      </c>
      <c r="F1161" s="86">
        <f t="shared" ca="1" si="155"/>
        <v>-6.1562235678951083E-2</v>
      </c>
      <c r="G1161" s="83">
        <f t="shared" ca="1" si="156"/>
        <v>5.3815596128951082</v>
      </c>
      <c r="H1161" s="84">
        <f t="shared" ca="1" si="157"/>
        <v>-0.30781117839475541</v>
      </c>
      <c r="I1161" s="98">
        <f t="shared" ca="1" si="158"/>
        <v>185.3815596128951</v>
      </c>
      <c r="J1161" s="99">
        <f t="shared" ca="1" si="159"/>
        <v>79.692188821605242</v>
      </c>
    </row>
    <row r="1162" spans="2:10" x14ac:dyDescent="0.2">
      <c r="B1162" s="100">
        <v>1144</v>
      </c>
      <c r="C1162" s="83">
        <f t="shared" ca="1" si="161"/>
        <v>0.77326724838058125</v>
      </c>
      <c r="D1162" s="84">
        <f t="shared" ca="1" si="161"/>
        <v>0.32399892272715575</v>
      </c>
      <c r="E1162" s="95">
        <f t="shared" ca="1" si="160"/>
        <v>0.77326724838058125</v>
      </c>
      <c r="F1162" s="86">
        <f t="shared" ca="1" si="155"/>
        <v>0.77266858562450369</v>
      </c>
      <c r="G1162" s="83">
        <f t="shared" ca="1" si="156"/>
        <v>7.7326724838058123</v>
      </c>
      <c r="H1162" s="84">
        <f t="shared" ca="1" si="157"/>
        <v>3.8633429281225187</v>
      </c>
      <c r="I1162" s="98">
        <f t="shared" ca="1" si="158"/>
        <v>187.7326724838058</v>
      </c>
      <c r="J1162" s="99">
        <f t="shared" ca="1" si="159"/>
        <v>83.86334292812252</v>
      </c>
    </row>
    <row r="1163" spans="2:10" x14ac:dyDescent="0.2">
      <c r="B1163" s="100">
        <v>1145</v>
      </c>
      <c r="C1163" s="83">
        <f t="shared" ca="1" si="161"/>
        <v>-0.37421111871920137</v>
      </c>
      <c r="D1163" s="84">
        <f t="shared" ca="1" si="161"/>
        <v>-6.0552434671504514E-2</v>
      </c>
      <c r="E1163" s="95">
        <f t="shared" ca="1" si="160"/>
        <v>-0.37421111871920137</v>
      </c>
      <c r="F1163" s="86">
        <f t="shared" ca="1" si="155"/>
        <v>-0.30519087094149755</v>
      </c>
      <c r="G1163" s="83">
        <f t="shared" ca="1" si="156"/>
        <v>-3.7421111871920139</v>
      </c>
      <c r="H1163" s="84">
        <f t="shared" ca="1" si="157"/>
        <v>-1.5259543547074879</v>
      </c>
      <c r="I1163" s="98">
        <f t="shared" ca="1" si="158"/>
        <v>176.25788881280798</v>
      </c>
      <c r="J1163" s="99">
        <f t="shared" ca="1" si="159"/>
        <v>78.474045645292506</v>
      </c>
    </row>
    <row r="1164" spans="2:10" x14ac:dyDescent="0.2">
      <c r="B1164" s="100">
        <v>1146</v>
      </c>
      <c r="C1164" s="83">
        <f t="shared" ca="1" si="161"/>
        <v>0.60872635129941743</v>
      </c>
      <c r="D1164" s="84">
        <f t="shared" ca="1" si="161"/>
        <v>2.8468902276115862</v>
      </c>
      <c r="E1164" s="95">
        <f t="shared" ca="1" si="160"/>
        <v>0.60872635129941743</v>
      </c>
      <c r="F1164" s="86">
        <f t="shared" ca="1" si="155"/>
        <v>2.4591947263502125</v>
      </c>
      <c r="G1164" s="83">
        <f t="shared" ca="1" si="156"/>
        <v>6.0872635129941743</v>
      </c>
      <c r="H1164" s="84">
        <f t="shared" ca="1" si="157"/>
        <v>12.295973631751062</v>
      </c>
      <c r="I1164" s="98">
        <f t="shared" ca="1" si="158"/>
        <v>186.08726351299418</v>
      </c>
      <c r="J1164" s="99">
        <f t="shared" ca="1" si="159"/>
        <v>92.295973631751068</v>
      </c>
    </row>
    <row r="1165" spans="2:10" x14ac:dyDescent="0.2">
      <c r="B1165" s="100">
        <v>1147</v>
      </c>
      <c r="C1165" s="83">
        <f t="shared" ca="1" si="161"/>
        <v>0.79436051493603921</v>
      </c>
      <c r="D1165" s="84">
        <f t="shared" ca="1" si="161"/>
        <v>-1.3828281664965807</v>
      </c>
      <c r="E1165" s="95">
        <f t="shared" ca="1" si="160"/>
        <v>0.79436051493603921</v>
      </c>
      <c r="F1165" s="86">
        <f t="shared" ca="1" si="155"/>
        <v>-0.43148447754561925</v>
      </c>
      <c r="G1165" s="83">
        <f t="shared" ca="1" si="156"/>
        <v>7.9436051493603923</v>
      </c>
      <c r="H1165" s="84">
        <f t="shared" ca="1" si="157"/>
        <v>-2.1574223877280962</v>
      </c>
      <c r="I1165" s="98">
        <f t="shared" ca="1" si="158"/>
        <v>187.94360514936039</v>
      </c>
      <c r="J1165" s="99">
        <f t="shared" ca="1" si="159"/>
        <v>77.84257761227191</v>
      </c>
    </row>
    <row r="1166" spans="2:10" x14ac:dyDescent="0.2">
      <c r="B1166" s="100">
        <v>1148</v>
      </c>
      <c r="C1166" s="83">
        <f t="shared" ca="1" si="161"/>
        <v>-2.5142400805792242</v>
      </c>
      <c r="D1166" s="84">
        <f t="shared" ca="1" si="161"/>
        <v>-1.6977301691445543</v>
      </c>
      <c r="E1166" s="95">
        <f t="shared" ca="1" si="160"/>
        <v>-2.5142400805792242</v>
      </c>
      <c r="F1166" s="86">
        <f t="shared" ca="1" si="155"/>
        <v>-2.9723899057978347</v>
      </c>
      <c r="G1166" s="83">
        <f t="shared" ca="1" si="156"/>
        <v>-25.142400805792242</v>
      </c>
      <c r="H1166" s="84">
        <f t="shared" ca="1" si="157"/>
        <v>-14.861949528989173</v>
      </c>
      <c r="I1166" s="98">
        <f t="shared" ca="1" si="158"/>
        <v>154.85759919420775</v>
      </c>
      <c r="J1166" s="99">
        <f t="shared" ca="1" si="159"/>
        <v>65.138050471010828</v>
      </c>
    </row>
    <row r="1167" spans="2:10" x14ac:dyDescent="0.2">
      <c r="B1167" s="100">
        <v>1149</v>
      </c>
      <c r="C1167" s="83">
        <f t="shared" ca="1" si="161"/>
        <v>0.5313842584265106</v>
      </c>
      <c r="D1167" s="84">
        <f t="shared" ca="1" si="161"/>
        <v>-2.3104609058160044</v>
      </c>
      <c r="E1167" s="95">
        <f t="shared" ca="1" si="160"/>
        <v>0.5313842584265106</v>
      </c>
      <c r="F1167" s="86">
        <f t="shared" ca="1" si="155"/>
        <v>-1.2780301386845705</v>
      </c>
      <c r="G1167" s="83">
        <f t="shared" ca="1" si="156"/>
        <v>5.3138425842651058</v>
      </c>
      <c r="H1167" s="84">
        <f t="shared" ca="1" si="157"/>
        <v>-6.3901506934228527</v>
      </c>
      <c r="I1167" s="98">
        <f t="shared" ca="1" si="158"/>
        <v>185.3138425842651</v>
      </c>
      <c r="J1167" s="99">
        <f t="shared" ca="1" si="159"/>
        <v>73.609849306577146</v>
      </c>
    </row>
    <row r="1168" spans="2:10" x14ac:dyDescent="0.2">
      <c r="B1168" s="100">
        <v>1150</v>
      </c>
      <c r="C1168" s="83">
        <f t="shared" ca="1" si="161"/>
        <v>0.6399701041362037</v>
      </c>
      <c r="D1168" s="84">
        <f t="shared" ca="1" si="161"/>
        <v>0.20996033882743112</v>
      </c>
      <c r="E1168" s="95">
        <f t="shared" ca="1" si="160"/>
        <v>0.6399701041362037</v>
      </c>
      <c r="F1168" s="86">
        <f t="shared" ca="1" si="155"/>
        <v>0.59792074615221313</v>
      </c>
      <c r="G1168" s="83">
        <f t="shared" ca="1" si="156"/>
        <v>6.3997010413620368</v>
      </c>
      <c r="H1168" s="84">
        <f t="shared" ca="1" si="157"/>
        <v>2.9896037307610657</v>
      </c>
      <c r="I1168" s="98">
        <f t="shared" ca="1" si="158"/>
        <v>186.39970104136205</v>
      </c>
      <c r="J1168" s="99">
        <f t="shared" ca="1" si="159"/>
        <v>82.989603730761061</v>
      </c>
    </row>
    <row r="1169" spans="2:10" x14ac:dyDescent="0.2">
      <c r="B1169" s="100">
        <v>1151</v>
      </c>
      <c r="C1169" s="83">
        <f t="shared" ca="1" si="161"/>
        <v>1.5198219140754383</v>
      </c>
      <c r="D1169" s="84">
        <f t="shared" ca="1" si="161"/>
        <v>-2.3207987793411649</v>
      </c>
      <c r="E1169" s="95">
        <f t="shared" ca="1" si="160"/>
        <v>1.5198219140754383</v>
      </c>
      <c r="F1169" s="86">
        <f t="shared" ca="1" si="155"/>
        <v>-0.59350649811864709</v>
      </c>
      <c r="G1169" s="83">
        <f t="shared" ca="1" si="156"/>
        <v>15.198219140754382</v>
      </c>
      <c r="H1169" s="84">
        <f t="shared" ca="1" si="157"/>
        <v>-2.9675324905932357</v>
      </c>
      <c r="I1169" s="98">
        <f t="shared" ca="1" si="158"/>
        <v>195.19821914075439</v>
      </c>
      <c r="J1169" s="99">
        <f t="shared" ca="1" si="159"/>
        <v>77.032467509406757</v>
      </c>
    </row>
    <row r="1170" spans="2:10" x14ac:dyDescent="0.2">
      <c r="B1170" s="100">
        <v>1152</v>
      </c>
      <c r="C1170" s="83">
        <f t="shared" ca="1" si="161"/>
        <v>-0.79198017699124312</v>
      </c>
      <c r="D1170" s="84">
        <f t="shared" ca="1" si="161"/>
        <v>1.8338713791495824</v>
      </c>
      <c r="E1170" s="95">
        <f t="shared" ca="1" si="160"/>
        <v>-0.79198017699124312</v>
      </c>
      <c r="F1170" s="86">
        <f t="shared" ca="1" si="155"/>
        <v>0.75525999624112106</v>
      </c>
      <c r="G1170" s="83">
        <f t="shared" ca="1" si="156"/>
        <v>-7.9198017699124312</v>
      </c>
      <c r="H1170" s="84">
        <f t="shared" ca="1" si="157"/>
        <v>3.7762999812056055</v>
      </c>
      <c r="I1170" s="98">
        <f t="shared" ca="1" si="158"/>
        <v>172.08019823008757</v>
      </c>
      <c r="J1170" s="99">
        <f t="shared" ca="1" si="159"/>
        <v>83.776299981205611</v>
      </c>
    </row>
    <row r="1171" spans="2:10" x14ac:dyDescent="0.2">
      <c r="B1171" s="100">
        <v>1153</v>
      </c>
      <c r="C1171" s="83">
        <f t="shared" ca="1" si="161"/>
        <v>0.12288142626417227</v>
      </c>
      <c r="D1171" s="84">
        <f t="shared" ca="1" si="161"/>
        <v>0.32508062725152459</v>
      </c>
      <c r="E1171" s="95">
        <f t="shared" ca="1" si="160"/>
        <v>0.12288142626417227</v>
      </c>
      <c r="F1171" s="86">
        <f t="shared" ref="F1171:F1234" ca="1" si="162">C1171*$H$7+D1171*SQRT(1-$H$7^2)</f>
        <v>0.31817100168717849</v>
      </c>
      <c r="G1171" s="83">
        <f t="shared" ref="G1171:G1234" ca="1" si="163">E1171*$H$5</f>
        <v>1.2288142626417227</v>
      </c>
      <c r="H1171" s="84">
        <f t="shared" ref="H1171:H1234" ca="1" si="164">F1171*$I$5</f>
        <v>1.5908550084358923</v>
      </c>
      <c r="I1171" s="98">
        <f t="shared" ref="I1171:I1234" ca="1" si="165">G1171+$H$4</f>
        <v>181.22881426264172</v>
      </c>
      <c r="J1171" s="99">
        <f t="shared" ref="J1171:J1234" ca="1" si="166">H1171+$I$4</f>
        <v>81.590855008435895</v>
      </c>
    </row>
    <row r="1172" spans="2:10" x14ac:dyDescent="0.2">
      <c r="B1172" s="100">
        <v>1154</v>
      </c>
      <c r="C1172" s="83">
        <f t="shared" ca="1" si="161"/>
        <v>-1.1815493862394377</v>
      </c>
      <c r="D1172" s="84">
        <f t="shared" ca="1" si="161"/>
        <v>1.3441522248984559</v>
      </c>
      <c r="E1172" s="95">
        <f t="shared" ca="1" si="160"/>
        <v>-1.1815493862394377</v>
      </c>
      <c r="F1172" s="86">
        <f t="shared" ca="1" si="162"/>
        <v>0.13283212075028905</v>
      </c>
      <c r="G1172" s="83">
        <f t="shared" ca="1" si="163"/>
        <v>-11.815493862394376</v>
      </c>
      <c r="H1172" s="84">
        <f t="shared" ca="1" si="164"/>
        <v>0.66416060375144526</v>
      </c>
      <c r="I1172" s="98">
        <f t="shared" ca="1" si="165"/>
        <v>168.18450613760564</v>
      </c>
      <c r="J1172" s="99">
        <f t="shared" ca="1" si="166"/>
        <v>80.664160603751441</v>
      </c>
    </row>
    <row r="1173" spans="2:10" x14ac:dyDescent="0.2">
      <c r="B1173" s="100">
        <v>1155</v>
      </c>
      <c r="C1173" s="83">
        <f t="shared" ca="1" si="161"/>
        <v>0.78654406619385309</v>
      </c>
      <c r="D1173" s="84">
        <f t="shared" ca="1" si="161"/>
        <v>1.4122812841372843</v>
      </c>
      <c r="E1173" s="95">
        <f t="shared" ca="1" si="160"/>
        <v>0.78654406619385309</v>
      </c>
      <c r="F1173" s="86">
        <f t="shared" ca="1" si="162"/>
        <v>1.5591514174993975</v>
      </c>
      <c r="G1173" s="83">
        <f t="shared" ca="1" si="163"/>
        <v>7.8654406619385311</v>
      </c>
      <c r="H1173" s="84">
        <f t="shared" ca="1" si="164"/>
        <v>7.7957570874969875</v>
      </c>
      <c r="I1173" s="98">
        <f t="shared" ca="1" si="165"/>
        <v>187.86544066193852</v>
      </c>
      <c r="J1173" s="99">
        <f t="shared" ca="1" si="166"/>
        <v>87.79575708749698</v>
      </c>
    </row>
    <row r="1174" spans="2:10" x14ac:dyDescent="0.2">
      <c r="B1174" s="100">
        <v>1156</v>
      </c>
      <c r="C1174" s="83">
        <f t="shared" ca="1" si="161"/>
        <v>0.86165069340840195</v>
      </c>
      <c r="D1174" s="84">
        <f t="shared" ca="1" si="161"/>
        <v>9.566947952332161E-2</v>
      </c>
      <c r="E1174" s="95">
        <f t="shared" ca="1" si="160"/>
        <v>0.86165069340840195</v>
      </c>
      <c r="F1174" s="86">
        <f t="shared" ca="1" si="162"/>
        <v>0.67147715946705611</v>
      </c>
      <c r="G1174" s="83">
        <f t="shared" ca="1" si="163"/>
        <v>8.6165069340840201</v>
      </c>
      <c r="H1174" s="84">
        <f t="shared" ca="1" si="164"/>
        <v>3.3573857973352803</v>
      </c>
      <c r="I1174" s="98">
        <f t="shared" ca="1" si="165"/>
        <v>188.61650693408401</v>
      </c>
      <c r="J1174" s="99">
        <f t="shared" ca="1" si="166"/>
        <v>83.357385797335283</v>
      </c>
    </row>
    <row r="1175" spans="2:10" x14ac:dyDescent="0.2">
      <c r="B1175" s="100">
        <v>1157</v>
      </c>
      <c r="C1175" s="83">
        <f t="shared" ca="1" si="161"/>
        <v>-0.76996050710874142</v>
      </c>
      <c r="D1175" s="84">
        <f t="shared" ca="1" si="161"/>
        <v>0.13533334569926836</v>
      </c>
      <c r="E1175" s="95">
        <f t="shared" ca="1" si="160"/>
        <v>-0.76996050710874142</v>
      </c>
      <c r="F1175" s="86">
        <f t="shared" ca="1" si="162"/>
        <v>-0.44232501474546171</v>
      </c>
      <c r="G1175" s="83">
        <f t="shared" ca="1" si="163"/>
        <v>-7.6996050710874142</v>
      </c>
      <c r="H1175" s="84">
        <f t="shared" ca="1" si="164"/>
        <v>-2.2116250737273084</v>
      </c>
      <c r="I1175" s="98">
        <f t="shared" ca="1" si="165"/>
        <v>172.3003949289126</v>
      </c>
      <c r="J1175" s="99">
        <f t="shared" ca="1" si="166"/>
        <v>77.788374926272695</v>
      </c>
    </row>
    <row r="1176" spans="2:10" x14ac:dyDescent="0.2">
      <c r="B1176" s="100">
        <v>1158</v>
      </c>
      <c r="C1176" s="83">
        <f t="shared" ca="1" si="161"/>
        <v>0.75109418664408001</v>
      </c>
      <c r="D1176" s="84">
        <f t="shared" ca="1" si="161"/>
        <v>0.44092456078628534</v>
      </c>
      <c r="E1176" s="95">
        <f t="shared" ca="1" si="160"/>
        <v>0.75109418664408001</v>
      </c>
      <c r="F1176" s="86">
        <f t="shared" ca="1" si="162"/>
        <v>0.84064904997505074</v>
      </c>
      <c r="G1176" s="83">
        <f t="shared" ca="1" si="163"/>
        <v>7.5109418664407999</v>
      </c>
      <c r="H1176" s="84">
        <f t="shared" ca="1" si="164"/>
        <v>4.2032452498752537</v>
      </c>
      <c r="I1176" s="98">
        <f t="shared" ca="1" si="165"/>
        <v>187.51094186644079</v>
      </c>
      <c r="J1176" s="99">
        <f t="shared" ca="1" si="166"/>
        <v>84.203245249875252</v>
      </c>
    </row>
    <row r="1177" spans="2:10" x14ac:dyDescent="0.2">
      <c r="B1177" s="100">
        <v>1159</v>
      </c>
      <c r="C1177" s="83">
        <f t="shared" ca="1" si="161"/>
        <v>-2.8709678778127863</v>
      </c>
      <c r="D1177" s="84">
        <f t="shared" ca="1" si="161"/>
        <v>0.38521450017425107</v>
      </c>
      <c r="E1177" s="95">
        <f t="shared" ca="1" si="160"/>
        <v>-2.8709678778127863</v>
      </c>
      <c r="F1177" s="86">
        <f t="shared" ca="1" si="162"/>
        <v>-1.7345793362058184</v>
      </c>
      <c r="G1177" s="83">
        <f t="shared" ca="1" si="163"/>
        <v>-28.709678778127863</v>
      </c>
      <c r="H1177" s="84">
        <f t="shared" ca="1" si="164"/>
        <v>-8.6728966810290924</v>
      </c>
      <c r="I1177" s="98">
        <f t="shared" ca="1" si="165"/>
        <v>151.29032122187215</v>
      </c>
      <c r="J1177" s="99">
        <f t="shared" ca="1" si="166"/>
        <v>71.327103318970913</v>
      </c>
    </row>
    <row r="1178" spans="2:10" x14ac:dyDescent="0.2">
      <c r="B1178" s="100">
        <v>1160</v>
      </c>
      <c r="C1178" s="83">
        <f t="shared" ca="1" si="161"/>
        <v>1.5808411658550376</v>
      </c>
      <c r="D1178" s="84">
        <f t="shared" ca="1" si="161"/>
        <v>-0.68436087261033041</v>
      </c>
      <c r="E1178" s="95">
        <f t="shared" ca="1" si="160"/>
        <v>1.5808411658550376</v>
      </c>
      <c r="F1178" s="86">
        <f t="shared" ca="1" si="162"/>
        <v>0.61785739699434572</v>
      </c>
      <c r="G1178" s="83">
        <f t="shared" ca="1" si="163"/>
        <v>15.808411658550376</v>
      </c>
      <c r="H1178" s="84">
        <f t="shared" ca="1" si="164"/>
        <v>3.0892869849717286</v>
      </c>
      <c r="I1178" s="98">
        <f t="shared" ca="1" si="165"/>
        <v>195.80841165855037</v>
      </c>
      <c r="J1178" s="99">
        <f t="shared" ca="1" si="166"/>
        <v>83.089286984971721</v>
      </c>
    </row>
    <row r="1179" spans="2:10" x14ac:dyDescent="0.2">
      <c r="B1179" s="100">
        <v>1161</v>
      </c>
      <c r="C1179" s="83">
        <f t="shared" ca="1" si="161"/>
        <v>-1.4963449314590667</v>
      </c>
      <c r="D1179" s="84">
        <f t="shared" ca="1" si="161"/>
        <v>-1.4409255097375153</v>
      </c>
      <c r="E1179" s="95">
        <f t="shared" ca="1" si="160"/>
        <v>-1.4963449314590667</v>
      </c>
      <c r="F1179" s="86">
        <f t="shared" ca="1" si="162"/>
        <v>-2.0764680918865555</v>
      </c>
      <c r="G1179" s="83">
        <f t="shared" ca="1" si="163"/>
        <v>-14.963449314590667</v>
      </c>
      <c r="H1179" s="84">
        <f t="shared" ca="1" si="164"/>
        <v>-10.382340459432777</v>
      </c>
      <c r="I1179" s="98">
        <f t="shared" ca="1" si="165"/>
        <v>165.03655068540934</v>
      </c>
      <c r="J1179" s="99">
        <f t="shared" ca="1" si="166"/>
        <v>69.617659540567217</v>
      </c>
    </row>
    <row r="1180" spans="2:10" x14ac:dyDescent="0.2">
      <c r="B1180" s="100">
        <v>1162</v>
      </c>
      <c r="C1180" s="83">
        <f t="shared" ca="1" si="161"/>
        <v>0.62303380125373975</v>
      </c>
      <c r="D1180" s="84">
        <f t="shared" ca="1" si="161"/>
        <v>0.60957383750383953</v>
      </c>
      <c r="E1180" s="95">
        <f t="shared" ca="1" si="160"/>
        <v>0.62303380125373975</v>
      </c>
      <c r="F1180" s="86">
        <f t="shared" ca="1" si="162"/>
        <v>0.87144645412220578</v>
      </c>
      <c r="G1180" s="83">
        <f t="shared" ca="1" si="163"/>
        <v>6.2303380125373975</v>
      </c>
      <c r="H1180" s="84">
        <f t="shared" ca="1" si="164"/>
        <v>4.3572322706110285</v>
      </c>
      <c r="I1180" s="98">
        <f t="shared" ca="1" si="165"/>
        <v>186.2303380125374</v>
      </c>
      <c r="J1180" s="99">
        <f t="shared" ca="1" si="166"/>
        <v>84.357232270611036</v>
      </c>
    </row>
    <row r="1181" spans="2:10" x14ac:dyDescent="0.2">
      <c r="B1181" s="100">
        <v>1163</v>
      </c>
      <c r="C1181" s="83">
        <f t="shared" ca="1" si="161"/>
        <v>1.2422982879753981</v>
      </c>
      <c r="D1181" s="84">
        <f t="shared" ca="1" si="161"/>
        <v>0.73345550131145087</v>
      </c>
      <c r="E1181" s="95">
        <f t="shared" ca="1" si="160"/>
        <v>1.2422982879753981</v>
      </c>
      <c r="F1181" s="86">
        <f t="shared" ca="1" si="162"/>
        <v>1.3934007983964529</v>
      </c>
      <c r="G1181" s="83">
        <f t="shared" ca="1" si="163"/>
        <v>12.422982879753981</v>
      </c>
      <c r="H1181" s="84">
        <f t="shared" ca="1" si="164"/>
        <v>6.9670039919822644</v>
      </c>
      <c r="I1181" s="98">
        <f t="shared" ca="1" si="165"/>
        <v>192.42298287975399</v>
      </c>
      <c r="J1181" s="99">
        <f t="shared" ca="1" si="166"/>
        <v>86.967003991982267</v>
      </c>
    </row>
    <row r="1182" spans="2:10" x14ac:dyDescent="0.2">
      <c r="B1182" s="100">
        <v>1164</v>
      </c>
      <c r="C1182" s="83">
        <f t="shared" ca="1" si="161"/>
        <v>-1.0153624633837417</v>
      </c>
      <c r="D1182" s="84">
        <f t="shared" ca="1" si="161"/>
        <v>-2.0919823372741364</v>
      </c>
      <c r="E1182" s="95">
        <f t="shared" ca="1" si="160"/>
        <v>-1.0153624633837417</v>
      </c>
      <c r="F1182" s="86">
        <f t="shared" ca="1" si="162"/>
        <v>-2.2047279379105227</v>
      </c>
      <c r="G1182" s="83">
        <f t="shared" ca="1" si="163"/>
        <v>-10.153624633837417</v>
      </c>
      <c r="H1182" s="84">
        <f t="shared" ca="1" si="164"/>
        <v>-11.023639689552613</v>
      </c>
      <c r="I1182" s="98">
        <f t="shared" ca="1" si="165"/>
        <v>169.84637536616259</v>
      </c>
      <c r="J1182" s="99">
        <f t="shared" ca="1" si="166"/>
        <v>68.97636031044739</v>
      </c>
    </row>
    <row r="1183" spans="2:10" x14ac:dyDescent="0.2">
      <c r="B1183" s="100">
        <v>1165</v>
      </c>
      <c r="C1183" s="83">
        <f t="shared" ca="1" si="161"/>
        <v>-0.5774652277117075</v>
      </c>
      <c r="D1183" s="84">
        <f t="shared" ca="1" si="161"/>
        <v>-0.69279525965731126</v>
      </c>
      <c r="E1183" s="95">
        <f t="shared" ca="1" si="160"/>
        <v>-0.5774652277117075</v>
      </c>
      <c r="F1183" s="86">
        <f t="shared" ca="1" si="162"/>
        <v>-0.89898043564583996</v>
      </c>
      <c r="G1183" s="83">
        <f t="shared" ca="1" si="163"/>
        <v>-5.7746522771170747</v>
      </c>
      <c r="H1183" s="84">
        <f t="shared" ca="1" si="164"/>
        <v>-4.4949021782292</v>
      </c>
      <c r="I1183" s="98">
        <f t="shared" ca="1" si="165"/>
        <v>174.22534772288293</v>
      </c>
      <c r="J1183" s="99">
        <f t="shared" ca="1" si="166"/>
        <v>75.505097821770804</v>
      </c>
    </row>
    <row r="1184" spans="2:10" x14ac:dyDescent="0.2">
      <c r="B1184" s="100">
        <v>1166</v>
      </c>
      <c r="C1184" s="83">
        <f t="shared" ca="1" si="161"/>
        <v>1.13691722482095</v>
      </c>
      <c r="D1184" s="84">
        <f t="shared" ca="1" si="161"/>
        <v>1.1920763059326924</v>
      </c>
      <c r="E1184" s="95">
        <f t="shared" ca="1" si="160"/>
        <v>1.13691722482095</v>
      </c>
      <c r="F1184" s="86">
        <f t="shared" ca="1" si="162"/>
        <v>1.6471548193926724</v>
      </c>
      <c r="G1184" s="83">
        <f t="shared" ca="1" si="163"/>
        <v>11.3691722482095</v>
      </c>
      <c r="H1184" s="84">
        <f t="shared" ca="1" si="164"/>
        <v>8.235774096963361</v>
      </c>
      <c r="I1184" s="98">
        <f t="shared" ca="1" si="165"/>
        <v>191.36917224820951</v>
      </c>
      <c r="J1184" s="99">
        <f t="shared" ca="1" si="166"/>
        <v>88.235774096963354</v>
      </c>
    </row>
    <row r="1185" spans="2:10" x14ac:dyDescent="0.2">
      <c r="B1185" s="100">
        <v>1167</v>
      </c>
      <c r="C1185" s="83">
        <f t="shared" ca="1" si="161"/>
        <v>1.031798063709592</v>
      </c>
      <c r="D1185" s="84">
        <f t="shared" ca="1" si="161"/>
        <v>0.42513352254282266</v>
      </c>
      <c r="E1185" s="95">
        <f t="shared" ca="1" si="160"/>
        <v>1.031798063709592</v>
      </c>
      <c r="F1185" s="86">
        <f t="shared" ca="1" si="162"/>
        <v>1.0258647069781019</v>
      </c>
      <c r="G1185" s="83">
        <f t="shared" ca="1" si="163"/>
        <v>10.317980637095921</v>
      </c>
      <c r="H1185" s="84">
        <f t="shared" ca="1" si="164"/>
        <v>5.12932353489051</v>
      </c>
      <c r="I1185" s="98">
        <f t="shared" ca="1" si="165"/>
        <v>190.31798063709593</v>
      </c>
      <c r="J1185" s="99">
        <f t="shared" ca="1" si="166"/>
        <v>85.129323534890517</v>
      </c>
    </row>
    <row r="1186" spans="2:10" x14ac:dyDescent="0.2">
      <c r="B1186" s="100">
        <v>1168</v>
      </c>
      <c r="C1186" s="83">
        <f t="shared" ca="1" si="161"/>
        <v>-0.22076470018482139</v>
      </c>
      <c r="D1186" s="84">
        <f t="shared" ca="1" si="161"/>
        <v>-1.211344883797258</v>
      </c>
      <c r="E1186" s="95">
        <f t="shared" ca="1" si="160"/>
        <v>-0.22076470018482139</v>
      </c>
      <c r="F1186" s="86">
        <f t="shared" ca="1" si="162"/>
        <v>-1.0196085691213423</v>
      </c>
      <c r="G1186" s="83">
        <f t="shared" ca="1" si="163"/>
        <v>-2.2076470018482137</v>
      </c>
      <c r="H1186" s="84">
        <f t="shared" ca="1" si="164"/>
        <v>-5.0980428456067113</v>
      </c>
      <c r="I1186" s="98">
        <f t="shared" ca="1" si="165"/>
        <v>177.79235299815178</v>
      </c>
      <c r="J1186" s="99">
        <f t="shared" ca="1" si="166"/>
        <v>74.901957154393287</v>
      </c>
    </row>
    <row r="1187" spans="2:10" x14ac:dyDescent="0.2">
      <c r="B1187" s="100">
        <v>1169</v>
      </c>
      <c r="C1187" s="83">
        <f t="shared" ca="1" si="161"/>
        <v>-0.19851921020399171</v>
      </c>
      <c r="D1187" s="84">
        <f t="shared" ca="1" si="161"/>
        <v>9.3837985304580859E-3</v>
      </c>
      <c r="E1187" s="95">
        <f t="shared" ca="1" si="160"/>
        <v>-0.19851921020399171</v>
      </c>
      <c r="F1187" s="86">
        <f t="shared" ca="1" si="162"/>
        <v>-0.13226207458348099</v>
      </c>
      <c r="G1187" s="83">
        <f t="shared" ca="1" si="163"/>
        <v>-1.985192102039917</v>
      </c>
      <c r="H1187" s="84">
        <f t="shared" ca="1" si="164"/>
        <v>-0.66131037291740502</v>
      </c>
      <c r="I1187" s="98">
        <f t="shared" ca="1" si="165"/>
        <v>178.01480789796008</v>
      </c>
      <c r="J1187" s="99">
        <f t="shared" ca="1" si="166"/>
        <v>79.338689627082601</v>
      </c>
    </row>
    <row r="1188" spans="2:10" x14ac:dyDescent="0.2">
      <c r="B1188" s="100">
        <v>1170</v>
      </c>
      <c r="C1188" s="83">
        <f t="shared" ca="1" si="161"/>
        <v>-1.202581840861171</v>
      </c>
      <c r="D1188" s="84">
        <f t="shared" ca="1" si="161"/>
        <v>-1.4456528691715511</v>
      </c>
      <c r="E1188" s="95">
        <f t="shared" ca="1" si="160"/>
        <v>-1.202581840861171</v>
      </c>
      <c r="F1188" s="86">
        <f t="shared" ca="1" si="162"/>
        <v>-1.8742099383734447</v>
      </c>
      <c r="G1188" s="83">
        <f t="shared" ca="1" si="163"/>
        <v>-12.025818408611711</v>
      </c>
      <c r="H1188" s="84">
        <f t="shared" ca="1" si="164"/>
        <v>-9.3710496918672241</v>
      </c>
      <c r="I1188" s="98">
        <f t="shared" ca="1" si="165"/>
        <v>167.97418159138829</v>
      </c>
      <c r="J1188" s="99">
        <f t="shared" ca="1" si="166"/>
        <v>70.628950308132772</v>
      </c>
    </row>
    <row r="1189" spans="2:10" x14ac:dyDescent="0.2">
      <c r="B1189" s="100">
        <v>1171</v>
      </c>
      <c r="C1189" s="83">
        <f t="shared" ca="1" si="161"/>
        <v>-1.6574177064560904</v>
      </c>
      <c r="D1189" s="84">
        <f t="shared" ca="1" si="161"/>
        <v>0.20562881590743654</v>
      </c>
      <c r="E1189" s="95">
        <f t="shared" ca="1" si="160"/>
        <v>-1.6574177064560904</v>
      </c>
      <c r="F1189" s="86">
        <f t="shared" ca="1" si="162"/>
        <v>-1.013344047354366</v>
      </c>
      <c r="G1189" s="83">
        <f t="shared" ca="1" si="163"/>
        <v>-16.574177064560903</v>
      </c>
      <c r="H1189" s="84">
        <f t="shared" ca="1" si="164"/>
        <v>-5.0667202367718298</v>
      </c>
      <c r="I1189" s="98">
        <f t="shared" ca="1" si="165"/>
        <v>163.4258229354391</v>
      </c>
      <c r="J1189" s="99">
        <f t="shared" ca="1" si="166"/>
        <v>74.933279763228171</v>
      </c>
    </row>
    <row r="1190" spans="2:10" x14ac:dyDescent="0.2">
      <c r="B1190" s="100">
        <v>1172</v>
      </c>
      <c r="C1190" s="83">
        <f t="shared" ca="1" si="161"/>
        <v>-8.1460417714965913E-2</v>
      </c>
      <c r="D1190" s="84">
        <f t="shared" ca="1" si="161"/>
        <v>-0.33402190929759396</v>
      </c>
      <c r="E1190" s="95">
        <f t="shared" ca="1" si="160"/>
        <v>-8.1460417714965913E-2</v>
      </c>
      <c r="F1190" s="86">
        <f t="shared" ca="1" si="162"/>
        <v>-0.29556164828187603</v>
      </c>
      <c r="G1190" s="83">
        <f t="shared" ca="1" si="163"/>
        <v>-0.81460417714965916</v>
      </c>
      <c r="H1190" s="84">
        <f t="shared" ca="1" si="164"/>
        <v>-1.4778082414093801</v>
      </c>
      <c r="I1190" s="98">
        <f t="shared" ca="1" si="165"/>
        <v>179.18539582285035</v>
      </c>
      <c r="J1190" s="99">
        <f t="shared" ca="1" si="166"/>
        <v>78.522191758590623</v>
      </c>
    </row>
    <row r="1191" spans="2:10" x14ac:dyDescent="0.2">
      <c r="B1191" s="100">
        <v>1173</v>
      </c>
      <c r="C1191" s="83">
        <f t="shared" ca="1" si="161"/>
        <v>1.6650104496014184</v>
      </c>
      <c r="D1191" s="84">
        <f t="shared" ca="1" si="161"/>
        <v>-0.65315965054893577</v>
      </c>
      <c r="E1191" s="95">
        <f t="shared" ca="1" si="160"/>
        <v>1.6650104496014184</v>
      </c>
      <c r="F1191" s="86">
        <f t="shared" ca="1" si="162"/>
        <v>0.69905802504026449</v>
      </c>
      <c r="G1191" s="83">
        <f t="shared" ca="1" si="163"/>
        <v>16.650104496014183</v>
      </c>
      <c r="H1191" s="84">
        <f t="shared" ca="1" si="164"/>
        <v>3.4952901252013224</v>
      </c>
      <c r="I1191" s="98">
        <f t="shared" ca="1" si="165"/>
        <v>196.65010449601419</v>
      </c>
      <c r="J1191" s="99">
        <f t="shared" ca="1" si="166"/>
        <v>83.495290125201322</v>
      </c>
    </row>
    <row r="1192" spans="2:10" x14ac:dyDescent="0.2">
      <c r="B1192" s="100">
        <v>1174</v>
      </c>
      <c r="C1192" s="83">
        <f t="shared" ca="1" si="161"/>
        <v>1.0578029043904931</v>
      </c>
      <c r="D1192" s="84">
        <f t="shared" ca="1" si="161"/>
        <v>-1.2153320778154308</v>
      </c>
      <c r="E1192" s="95">
        <f t="shared" ca="1" si="160"/>
        <v>1.0578029043904931</v>
      </c>
      <c r="F1192" s="86">
        <f t="shared" ca="1" si="162"/>
        <v>-0.12745867198977179</v>
      </c>
      <c r="G1192" s="83">
        <f t="shared" ca="1" si="163"/>
        <v>10.57802904390493</v>
      </c>
      <c r="H1192" s="84">
        <f t="shared" ca="1" si="164"/>
        <v>-0.63729335994885894</v>
      </c>
      <c r="I1192" s="98">
        <f t="shared" ca="1" si="165"/>
        <v>190.57802904390493</v>
      </c>
      <c r="J1192" s="99">
        <f t="shared" ca="1" si="166"/>
        <v>79.362706640051144</v>
      </c>
    </row>
    <row r="1193" spans="2:10" x14ac:dyDescent="0.2">
      <c r="B1193" s="100">
        <v>1175</v>
      </c>
      <c r="C1193" s="83">
        <f t="shared" ca="1" si="161"/>
        <v>-0.23125206655061173</v>
      </c>
      <c r="D1193" s="84">
        <f t="shared" ca="1" si="161"/>
        <v>1.8055279819846912</v>
      </c>
      <c r="E1193" s="95">
        <f t="shared" ca="1" si="160"/>
        <v>-0.23125206655061173</v>
      </c>
      <c r="F1193" s="86">
        <f t="shared" ca="1" si="162"/>
        <v>1.1275284393220795</v>
      </c>
      <c r="G1193" s="83">
        <f t="shared" ca="1" si="163"/>
        <v>-2.3125206655061175</v>
      </c>
      <c r="H1193" s="84">
        <f t="shared" ca="1" si="164"/>
        <v>5.6376421966103969</v>
      </c>
      <c r="I1193" s="98">
        <f t="shared" ca="1" si="165"/>
        <v>177.68747933449387</v>
      </c>
      <c r="J1193" s="99">
        <f t="shared" ca="1" si="166"/>
        <v>85.6376421966104</v>
      </c>
    </row>
    <row r="1194" spans="2:10" x14ac:dyDescent="0.2">
      <c r="B1194" s="100">
        <v>1176</v>
      </c>
      <c r="C1194" s="83">
        <f t="shared" ca="1" si="161"/>
        <v>-0.13778528386486544</v>
      </c>
      <c r="D1194" s="84">
        <f t="shared" ca="1" si="161"/>
        <v>3.6961661474658104E-2</v>
      </c>
      <c r="E1194" s="95">
        <f t="shared" ca="1" si="160"/>
        <v>-0.13778528386486544</v>
      </c>
      <c r="F1194" s="86">
        <f t="shared" ca="1" si="162"/>
        <v>-7.0053792703275761E-2</v>
      </c>
      <c r="G1194" s="83">
        <f t="shared" ca="1" si="163"/>
        <v>-1.3778528386486544</v>
      </c>
      <c r="H1194" s="84">
        <f t="shared" ca="1" si="164"/>
        <v>-0.35026896351637882</v>
      </c>
      <c r="I1194" s="98">
        <f t="shared" ca="1" si="165"/>
        <v>178.62214716135134</v>
      </c>
      <c r="J1194" s="99">
        <f t="shared" ca="1" si="166"/>
        <v>79.649731036483615</v>
      </c>
    </row>
    <row r="1195" spans="2:10" x14ac:dyDescent="0.2">
      <c r="B1195" s="100">
        <v>1177</v>
      </c>
      <c r="C1195" s="83">
        <f t="shared" ca="1" si="161"/>
        <v>1.5637963046383621</v>
      </c>
      <c r="D1195" s="84">
        <f t="shared" ca="1" si="161"/>
        <v>0.70925488036618844</v>
      </c>
      <c r="E1195" s="95">
        <f t="shared" ca="1" si="160"/>
        <v>1.5637963046383621</v>
      </c>
      <c r="F1195" s="86">
        <f t="shared" ca="1" si="162"/>
        <v>1.601166709819839</v>
      </c>
      <c r="G1195" s="83">
        <f t="shared" ca="1" si="163"/>
        <v>15.637963046383621</v>
      </c>
      <c r="H1195" s="84">
        <f t="shared" ca="1" si="164"/>
        <v>8.0058335490991954</v>
      </c>
      <c r="I1195" s="98">
        <f t="shared" ca="1" si="165"/>
        <v>195.63796304638362</v>
      </c>
      <c r="J1195" s="99">
        <f t="shared" ca="1" si="166"/>
        <v>88.005833549099194</v>
      </c>
    </row>
    <row r="1196" spans="2:10" x14ac:dyDescent="0.2">
      <c r="B1196" s="100">
        <v>1178</v>
      </c>
      <c r="C1196" s="83">
        <f t="shared" ca="1" si="161"/>
        <v>-1.0871111840090502</v>
      </c>
      <c r="D1196" s="84">
        <f t="shared" ca="1" si="161"/>
        <v>0.69607477455757727</v>
      </c>
      <c r="E1196" s="95">
        <f t="shared" ca="1" si="160"/>
        <v>-1.0871111840090502</v>
      </c>
      <c r="F1196" s="86">
        <f t="shared" ca="1" si="162"/>
        <v>-0.26388101046463125</v>
      </c>
      <c r="G1196" s="83">
        <f t="shared" ca="1" si="163"/>
        <v>-10.871111840090501</v>
      </c>
      <c r="H1196" s="84">
        <f t="shared" ca="1" si="164"/>
        <v>-1.3194050523231562</v>
      </c>
      <c r="I1196" s="98">
        <f t="shared" ca="1" si="165"/>
        <v>169.12888815990951</v>
      </c>
      <c r="J1196" s="99">
        <f t="shared" ca="1" si="166"/>
        <v>78.680594947676838</v>
      </c>
    </row>
    <row r="1197" spans="2:10" x14ac:dyDescent="0.2">
      <c r="B1197" s="100">
        <v>1179</v>
      </c>
      <c r="C1197" s="83">
        <f t="shared" ca="1" si="161"/>
        <v>-0.51945404566417719</v>
      </c>
      <c r="D1197" s="84">
        <f t="shared" ca="1" si="161"/>
        <v>-0.77235104860766091</v>
      </c>
      <c r="E1197" s="95">
        <f t="shared" ca="1" si="160"/>
        <v>-0.51945404566417719</v>
      </c>
      <c r="F1197" s="86">
        <f t="shared" ca="1" si="162"/>
        <v>-0.91518680549908704</v>
      </c>
      <c r="G1197" s="83">
        <f t="shared" ca="1" si="163"/>
        <v>-5.1945404566417714</v>
      </c>
      <c r="H1197" s="84">
        <f t="shared" ca="1" si="164"/>
        <v>-4.5759340274954354</v>
      </c>
      <c r="I1197" s="98">
        <f t="shared" ca="1" si="165"/>
        <v>174.80545954335824</v>
      </c>
      <c r="J1197" s="99">
        <f t="shared" ca="1" si="166"/>
        <v>75.424065972504565</v>
      </c>
    </row>
    <row r="1198" spans="2:10" x14ac:dyDescent="0.2">
      <c r="B1198" s="100">
        <v>1180</v>
      </c>
      <c r="C1198" s="83">
        <f t="shared" ca="1" si="161"/>
        <v>1.8626924485655156</v>
      </c>
      <c r="D1198" s="84">
        <f t="shared" ca="1" si="161"/>
        <v>1.2069202211311691</v>
      </c>
      <c r="E1198" s="95">
        <f t="shared" ca="1" si="160"/>
        <v>1.8626924485655156</v>
      </c>
      <c r="F1198" s="86">
        <f t="shared" ca="1" si="162"/>
        <v>2.1657981518127962</v>
      </c>
      <c r="G1198" s="83">
        <f t="shared" ca="1" si="163"/>
        <v>18.626924485655156</v>
      </c>
      <c r="H1198" s="84">
        <f t="shared" ca="1" si="164"/>
        <v>10.828990759063981</v>
      </c>
      <c r="I1198" s="98">
        <f t="shared" ca="1" si="165"/>
        <v>198.62692448565517</v>
      </c>
      <c r="J1198" s="99">
        <f t="shared" ca="1" si="166"/>
        <v>90.828990759063984</v>
      </c>
    </row>
    <row r="1199" spans="2:10" x14ac:dyDescent="0.2">
      <c r="B1199" s="100">
        <v>1181</v>
      </c>
      <c r="C1199" s="83">
        <f t="shared" ca="1" si="161"/>
        <v>-1.9754391470157273</v>
      </c>
      <c r="D1199" s="84">
        <f t="shared" ca="1" si="161"/>
        <v>-0.95824686360285105</v>
      </c>
      <c r="E1199" s="95">
        <f t="shared" ca="1" si="160"/>
        <v>-1.9754391470157273</v>
      </c>
      <c r="F1199" s="86">
        <f t="shared" ca="1" si="162"/>
        <v>-2.0671325422405515</v>
      </c>
      <c r="G1199" s="83">
        <f t="shared" ca="1" si="163"/>
        <v>-19.754391470157273</v>
      </c>
      <c r="H1199" s="84">
        <f t="shared" ca="1" si="164"/>
        <v>-10.335662711202758</v>
      </c>
      <c r="I1199" s="98">
        <f t="shared" ca="1" si="165"/>
        <v>160.24560852984274</v>
      </c>
      <c r="J1199" s="99">
        <f t="shared" ca="1" si="166"/>
        <v>69.664337288797242</v>
      </c>
    </row>
    <row r="1200" spans="2:10" x14ac:dyDescent="0.2">
      <c r="B1200" s="100">
        <v>1182</v>
      </c>
      <c r="C1200" s="83">
        <f t="shared" ca="1" si="161"/>
        <v>-2.7762122787240688</v>
      </c>
      <c r="D1200" s="84">
        <f t="shared" ca="1" si="161"/>
        <v>-1.1630277019852251</v>
      </c>
      <c r="E1200" s="95">
        <f t="shared" ca="1" si="160"/>
        <v>-2.7762122787240688</v>
      </c>
      <c r="F1200" s="86">
        <f t="shared" ca="1" si="162"/>
        <v>-2.7739165045208631</v>
      </c>
      <c r="G1200" s="83">
        <f t="shared" ca="1" si="163"/>
        <v>-27.762122787240688</v>
      </c>
      <c r="H1200" s="84">
        <f t="shared" ca="1" si="164"/>
        <v>-13.869582522604315</v>
      </c>
      <c r="I1200" s="98">
        <f t="shared" ca="1" si="165"/>
        <v>152.23787721275932</v>
      </c>
      <c r="J1200" s="99">
        <f t="shared" ca="1" si="166"/>
        <v>66.130417477395682</v>
      </c>
    </row>
    <row r="1201" spans="2:10" x14ac:dyDescent="0.2">
      <c r="B1201" s="100">
        <v>1183</v>
      </c>
      <c r="C1201" s="83">
        <f t="shared" ca="1" si="161"/>
        <v>1.4375918609348641</v>
      </c>
      <c r="D1201" s="84">
        <f t="shared" ca="1" si="161"/>
        <v>0.5317411111885102</v>
      </c>
      <c r="E1201" s="95">
        <f t="shared" ca="1" si="160"/>
        <v>1.4375918609348641</v>
      </c>
      <c r="F1201" s="86">
        <f t="shared" ca="1" si="162"/>
        <v>1.3860534114610639</v>
      </c>
      <c r="G1201" s="83">
        <f t="shared" ca="1" si="163"/>
        <v>14.375918609348641</v>
      </c>
      <c r="H1201" s="84">
        <f t="shared" ca="1" si="164"/>
        <v>6.9302670573053193</v>
      </c>
      <c r="I1201" s="98">
        <f t="shared" ca="1" si="165"/>
        <v>194.37591860934864</v>
      </c>
      <c r="J1201" s="99">
        <f t="shared" ca="1" si="166"/>
        <v>86.930267057305315</v>
      </c>
    </row>
    <row r="1202" spans="2:10" x14ac:dyDescent="0.2">
      <c r="B1202" s="100">
        <v>1184</v>
      </c>
      <c r="C1202" s="83">
        <f t="shared" ca="1" si="161"/>
        <v>-0.80996899103525988</v>
      </c>
      <c r="D1202" s="84">
        <f t="shared" ca="1" si="161"/>
        <v>-0.75915895135742284</v>
      </c>
      <c r="E1202" s="95">
        <f t="shared" ca="1" si="160"/>
        <v>-0.80996899103525988</v>
      </c>
      <c r="F1202" s="86">
        <f t="shared" ca="1" si="162"/>
        <v>-1.1091262254253498</v>
      </c>
      <c r="G1202" s="83">
        <f t="shared" ca="1" si="163"/>
        <v>-8.0996899103525983</v>
      </c>
      <c r="H1202" s="84">
        <f t="shared" ca="1" si="164"/>
        <v>-5.5456311271267484</v>
      </c>
      <c r="I1202" s="98">
        <f t="shared" ca="1" si="165"/>
        <v>171.90031008964741</v>
      </c>
      <c r="J1202" s="99">
        <f t="shared" ca="1" si="166"/>
        <v>74.454368872873246</v>
      </c>
    </row>
    <row r="1203" spans="2:10" x14ac:dyDescent="0.2">
      <c r="B1203" s="100">
        <v>1185</v>
      </c>
      <c r="C1203" s="83">
        <f t="shared" ca="1" si="161"/>
        <v>1.1017726440632061</v>
      </c>
      <c r="D1203" s="84">
        <f t="shared" ca="1" si="161"/>
        <v>-0.59497469925901669</v>
      </c>
      <c r="E1203" s="95">
        <f t="shared" ca="1" si="160"/>
        <v>1.1017726440632061</v>
      </c>
      <c r="F1203" s="86">
        <f t="shared" ca="1" si="162"/>
        <v>0.34634392768903677</v>
      </c>
      <c r="G1203" s="83">
        <f t="shared" ca="1" si="163"/>
        <v>11.01772644063206</v>
      </c>
      <c r="H1203" s="84">
        <f t="shared" ca="1" si="164"/>
        <v>1.7317196384451838</v>
      </c>
      <c r="I1203" s="98">
        <f t="shared" ca="1" si="165"/>
        <v>191.01772644063206</v>
      </c>
      <c r="J1203" s="99">
        <f t="shared" ca="1" si="166"/>
        <v>81.731719638445185</v>
      </c>
    </row>
    <row r="1204" spans="2:10" x14ac:dyDescent="0.2">
      <c r="B1204" s="100">
        <v>1186</v>
      </c>
      <c r="C1204" s="83">
        <f t="shared" ca="1" si="161"/>
        <v>2.8635270369089278</v>
      </c>
      <c r="D1204" s="84">
        <f t="shared" ca="1" si="161"/>
        <v>1.219651834435818</v>
      </c>
      <c r="E1204" s="95">
        <f t="shared" ca="1" si="160"/>
        <v>2.8635270369089278</v>
      </c>
      <c r="F1204" s="86">
        <f t="shared" ca="1" si="162"/>
        <v>2.8754745541726883</v>
      </c>
      <c r="G1204" s="83">
        <f t="shared" ca="1" si="163"/>
        <v>28.635270369089277</v>
      </c>
      <c r="H1204" s="84">
        <f t="shared" ca="1" si="164"/>
        <v>14.377372770863442</v>
      </c>
      <c r="I1204" s="98">
        <f t="shared" ca="1" si="165"/>
        <v>208.63527036908928</v>
      </c>
      <c r="J1204" s="99">
        <f t="shared" ca="1" si="166"/>
        <v>94.377372770863445</v>
      </c>
    </row>
    <row r="1205" spans="2:10" x14ac:dyDescent="0.2">
      <c r="B1205" s="100">
        <v>1187</v>
      </c>
      <c r="C1205" s="83">
        <f t="shared" ca="1" si="161"/>
        <v>-0.62024460765878098</v>
      </c>
      <c r="D1205" s="84">
        <f t="shared" ca="1" si="161"/>
        <v>1.8245251666998679</v>
      </c>
      <c r="E1205" s="95">
        <f t="shared" ca="1" si="160"/>
        <v>-0.62024460765878098</v>
      </c>
      <c r="F1205" s="86">
        <f t="shared" ca="1" si="162"/>
        <v>0.8688003640450852</v>
      </c>
      <c r="G1205" s="83">
        <f t="shared" ca="1" si="163"/>
        <v>-6.20244607658781</v>
      </c>
      <c r="H1205" s="84">
        <f t="shared" ca="1" si="164"/>
        <v>4.3440018202254258</v>
      </c>
      <c r="I1205" s="98">
        <f t="shared" ca="1" si="165"/>
        <v>173.79755392341218</v>
      </c>
      <c r="J1205" s="99">
        <f t="shared" ca="1" si="166"/>
        <v>84.344001820225429</v>
      </c>
    </row>
    <row r="1206" spans="2:10" x14ac:dyDescent="0.2">
      <c r="B1206" s="100">
        <v>1188</v>
      </c>
      <c r="C1206" s="83">
        <f t="shared" ca="1" si="161"/>
        <v>1.5046048243164512</v>
      </c>
      <c r="D1206" s="84">
        <f t="shared" ca="1" si="161"/>
        <v>1.8981063394496858E-2</v>
      </c>
      <c r="E1206" s="95">
        <f t="shared" ca="1" si="160"/>
        <v>1.5046048243164512</v>
      </c>
      <c r="F1206" s="86">
        <f t="shared" ca="1" si="162"/>
        <v>1.0667785675944592</v>
      </c>
      <c r="G1206" s="83">
        <f t="shared" ca="1" si="163"/>
        <v>15.046048243164512</v>
      </c>
      <c r="H1206" s="84">
        <f t="shared" ca="1" si="164"/>
        <v>5.3338928379722965</v>
      </c>
      <c r="I1206" s="98">
        <f t="shared" ca="1" si="165"/>
        <v>195.04604824316451</v>
      </c>
      <c r="J1206" s="99">
        <f t="shared" ca="1" si="166"/>
        <v>85.3338928379723</v>
      </c>
    </row>
    <row r="1207" spans="2:10" x14ac:dyDescent="0.2">
      <c r="B1207" s="100">
        <v>1189</v>
      </c>
      <c r="C1207" s="83">
        <f t="shared" ca="1" si="161"/>
        <v>-0.88529770951496034</v>
      </c>
      <c r="D1207" s="84">
        <f t="shared" ca="1" si="161"/>
        <v>1.3336078450212043</v>
      </c>
      <c r="E1207" s="95">
        <f t="shared" ca="1" si="160"/>
        <v>-0.88529770951496034</v>
      </c>
      <c r="F1207" s="86">
        <f t="shared" ca="1" si="162"/>
        <v>0.33267810103574735</v>
      </c>
      <c r="G1207" s="83">
        <f t="shared" ca="1" si="163"/>
        <v>-8.852977095149603</v>
      </c>
      <c r="H1207" s="84">
        <f t="shared" ca="1" si="164"/>
        <v>1.6633905051787368</v>
      </c>
      <c r="I1207" s="98">
        <f t="shared" ca="1" si="165"/>
        <v>171.14702290485039</v>
      </c>
      <c r="J1207" s="99">
        <f t="shared" ca="1" si="166"/>
        <v>81.663390505178739</v>
      </c>
    </row>
    <row r="1208" spans="2:10" x14ac:dyDescent="0.2">
      <c r="B1208" s="100">
        <v>1190</v>
      </c>
      <c r="C1208" s="83">
        <f t="shared" ca="1" si="161"/>
        <v>0.25313099588667931</v>
      </c>
      <c r="D1208" s="84">
        <f t="shared" ca="1" si="161"/>
        <v>0.90804505672658342</v>
      </c>
      <c r="E1208" s="95">
        <f t="shared" ca="1" si="160"/>
        <v>0.25313099588667931</v>
      </c>
      <c r="F1208" s="86">
        <f t="shared" ca="1" si="162"/>
        <v>0.82566557537117824</v>
      </c>
      <c r="G1208" s="83">
        <f t="shared" ca="1" si="163"/>
        <v>2.5313099588667933</v>
      </c>
      <c r="H1208" s="84">
        <f t="shared" ca="1" si="164"/>
        <v>4.1283278768558915</v>
      </c>
      <c r="I1208" s="98">
        <f t="shared" ca="1" si="165"/>
        <v>182.53130995886679</v>
      </c>
      <c r="J1208" s="99">
        <f t="shared" ca="1" si="166"/>
        <v>84.128327876855892</v>
      </c>
    </row>
    <row r="1209" spans="2:10" x14ac:dyDescent="0.2">
      <c r="B1209" s="100">
        <v>1191</v>
      </c>
      <c r="C1209" s="83">
        <f t="shared" ca="1" si="161"/>
        <v>0.65103771619415551</v>
      </c>
      <c r="D1209" s="84">
        <f t="shared" ca="1" si="161"/>
        <v>-1.2665768517761582</v>
      </c>
      <c r="E1209" s="95">
        <f t="shared" ca="1" si="160"/>
        <v>0.65103771619415551</v>
      </c>
      <c r="F1209" s="86">
        <f t="shared" ca="1" si="162"/>
        <v>-0.4487903922849471</v>
      </c>
      <c r="G1209" s="83">
        <f t="shared" ca="1" si="163"/>
        <v>6.5103771619415554</v>
      </c>
      <c r="H1209" s="84">
        <f t="shared" ca="1" si="164"/>
        <v>-2.2439519614247354</v>
      </c>
      <c r="I1209" s="98">
        <f t="shared" ca="1" si="165"/>
        <v>186.51037716194156</v>
      </c>
      <c r="J1209" s="99">
        <f t="shared" ca="1" si="166"/>
        <v>77.756048038575258</v>
      </c>
    </row>
    <row r="1210" spans="2:10" x14ac:dyDescent="0.2">
      <c r="B1210" s="100">
        <v>1192</v>
      </c>
      <c r="C1210" s="83">
        <f t="shared" ca="1" si="161"/>
        <v>-1.0180901743545003</v>
      </c>
      <c r="D1210" s="84">
        <f t="shared" ca="1" si="161"/>
        <v>-4.5059689147051316E-2</v>
      </c>
      <c r="E1210" s="95">
        <f t="shared" ref="E1210:E1273" ca="1" si="167">C1210</f>
        <v>-1.0180901743545003</v>
      </c>
      <c r="F1210" s="86">
        <f t="shared" ca="1" si="162"/>
        <v>-0.74484217655375584</v>
      </c>
      <c r="G1210" s="83">
        <f t="shared" ca="1" si="163"/>
        <v>-10.180901743545004</v>
      </c>
      <c r="H1210" s="84">
        <f t="shared" ca="1" si="164"/>
        <v>-3.7242108827687792</v>
      </c>
      <c r="I1210" s="98">
        <f t="shared" ca="1" si="165"/>
        <v>169.81909825645499</v>
      </c>
      <c r="J1210" s="99">
        <f t="shared" ca="1" si="166"/>
        <v>76.275789117231227</v>
      </c>
    </row>
    <row r="1211" spans="2:10" x14ac:dyDescent="0.2">
      <c r="B1211" s="100">
        <v>1193</v>
      </c>
      <c r="C1211" s="83">
        <f t="shared" ref="C1211:D1274" ca="1" si="168">SQRT(-2*LN(RAND()))*COS(2*PI()*RAND())</f>
        <v>-1.9450112004307387</v>
      </c>
      <c r="D1211" s="84">
        <f t="shared" ca="1" si="168"/>
        <v>-1.0435896900343891</v>
      </c>
      <c r="E1211" s="95">
        <f t="shared" ca="1" si="167"/>
        <v>-1.9450112004307387</v>
      </c>
      <c r="F1211" s="86">
        <f t="shared" ca="1" si="162"/>
        <v>-2.1067799483160976</v>
      </c>
      <c r="G1211" s="83">
        <f t="shared" ca="1" si="163"/>
        <v>-19.450112004307385</v>
      </c>
      <c r="H1211" s="84">
        <f t="shared" ca="1" si="164"/>
        <v>-10.533899741580488</v>
      </c>
      <c r="I1211" s="98">
        <f t="shared" ca="1" si="165"/>
        <v>160.54988799569261</v>
      </c>
      <c r="J1211" s="99">
        <f t="shared" ca="1" si="166"/>
        <v>69.466100258419516</v>
      </c>
    </row>
    <row r="1212" spans="2:10" x14ac:dyDescent="0.2">
      <c r="B1212" s="100">
        <v>1194</v>
      </c>
      <c r="C1212" s="83">
        <f t="shared" ca="1" si="168"/>
        <v>1.1902285210856856</v>
      </c>
      <c r="D1212" s="84">
        <f t="shared" ca="1" si="168"/>
        <v>-0.72056291545272155</v>
      </c>
      <c r="E1212" s="95">
        <f t="shared" ca="1" si="167"/>
        <v>1.1902285210856856</v>
      </c>
      <c r="F1212" s="86">
        <f t="shared" ca="1" si="162"/>
        <v>0.31857511586320153</v>
      </c>
      <c r="G1212" s="83">
        <f t="shared" ca="1" si="163"/>
        <v>11.902285210856856</v>
      </c>
      <c r="H1212" s="84">
        <f t="shared" ca="1" si="164"/>
        <v>1.5928755793160077</v>
      </c>
      <c r="I1212" s="98">
        <f t="shared" ca="1" si="165"/>
        <v>191.90228521085686</v>
      </c>
      <c r="J1212" s="99">
        <f t="shared" ca="1" si="166"/>
        <v>81.592875579316001</v>
      </c>
    </row>
    <row r="1213" spans="2:10" x14ac:dyDescent="0.2">
      <c r="B1213" s="100">
        <v>1195</v>
      </c>
      <c r="C1213" s="83">
        <f t="shared" ca="1" si="168"/>
        <v>0.723316617125075</v>
      </c>
      <c r="D1213" s="84">
        <f t="shared" ca="1" si="168"/>
        <v>-0.54644637287569953</v>
      </c>
      <c r="E1213" s="95">
        <f t="shared" ca="1" si="167"/>
        <v>0.723316617125075</v>
      </c>
      <c r="F1213" s="86">
        <f t="shared" ca="1" si="162"/>
        <v>0.11608086579468774</v>
      </c>
      <c r="G1213" s="83">
        <f t="shared" ca="1" si="163"/>
        <v>7.2331661712507502</v>
      </c>
      <c r="H1213" s="84">
        <f t="shared" ca="1" si="164"/>
        <v>0.58040432897343863</v>
      </c>
      <c r="I1213" s="98">
        <f t="shared" ca="1" si="165"/>
        <v>187.23316617125076</v>
      </c>
      <c r="J1213" s="99">
        <f t="shared" ca="1" si="166"/>
        <v>80.580404328973444</v>
      </c>
    </row>
    <row r="1214" spans="2:10" x14ac:dyDescent="0.2">
      <c r="B1214" s="100">
        <v>1196</v>
      </c>
      <c r="C1214" s="83">
        <f t="shared" ca="1" si="168"/>
        <v>1.5399500884259558</v>
      </c>
      <c r="D1214" s="84">
        <f t="shared" ca="1" si="168"/>
        <v>-1.6511274487415402</v>
      </c>
      <c r="E1214" s="95">
        <f t="shared" ca="1" si="167"/>
        <v>1.5399500884259558</v>
      </c>
      <c r="F1214" s="86">
        <f t="shared" ca="1" si="162"/>
        <v>-0.10117578826085705</v>
      </c>
      <c r="G1214" s="83">
        <f t="shared" ca="1" si="163"/>
        <v>15.399500884259558</v>
      </c>
      <c r="H1214" s="84">
        <f t="shared" ca="1" si="164"/>
        <v>-0.50587894130428523</v>
      </c>
      <c r="I1214" s="98">
        <f t="shared" ca="1" si="165"/>
        <v>195.39950088425957</v>
      </c>
      <c r="J1214" s="99">
        <f t="shared" ca="1" si="166"/>
        <v>79.494121058695711</v>
      </c>
    </row>
    <row r="1215" spans="2:10" x14ac:dyDescent="0.2">
      <c r="B1215" s="100">
        <v>1197</v>
      </c>
      <c r="C1215" s="83">
        <f t="shared" ca="1" si="168"/>
        <v>0.10744689934012984</v>
      </c>
      <c r="D1215" s="84">
        <f t="shared" ca="1" si="168"/>
        <v>-0.58001471038386898</v>
      </c>
      <c r="E1215" s="95">
        <f t="shared" ca="1" si="167"/>
        <v>0.10744689934012984</v>
      </c>
      <c r="F1215" s="86">
        <f t="shared" ca="1" si="162"/>
        <v>-0.33900052463275004</v>
      </c>
      <c r="G1215" s="83">
        <f t="shared" ca="1" si="163"/>
        <v>1.0744689934012983</v>
      </c>
      <c r="H1215" s="84">
        <f t="shared" ca="1" si="164"/>
        <v>-1.6950026231637503</v>
      </c>
      <c r="I1215" s="98">
        <f t="shared" ca="1" si="165"/>
        <v>181.0744689934013</v>
      </c>
      <c r="J1215" s="99">
        <f t="shared" ca="1" si="166"/>
        <v>78.304997376836255</v>
      </c>
    </row>
    <row r="1216" spans="2:10" x14ac:dyDescent="0.2">
      <c r="B1216" s="100">
        <v>1198</v>
      </c>
      <c r="C1216" s="83">
        <f t="shared" ca="1" si="168"/>
        <v>-1.7880253010296356</v>
      </c>
      <c r="D1216" s="84">
        <f t="shared" ca="1" si="168"/>
        <v>-0.96580568682664514</v>
      </c>
      <c r="E1216" s="95">
        <f t="shared" ca="1" si="167"/>
        <v>-1.7880253010296356</v>
      </c>
      <c r="F1216" s="86">
        <f t="shared" ca="1" si="162"/>
        <v>-1.9413409295559605</v>
      </c>
      <c r="G1216" s="83">
        <f t="shared" ca="1" si="163"/>
        <v>-17.880253010296357</v>
      </c>
      <c r="H1216" s="84">
        <f t="shared" ca="1" si="164"/>
        <v>-9.7067046477798016</v>
      </c>
      <c r="I1216" s="98">
        <f t="shared" ca="1" si="165"/>
        <v>162.11974698970363</v>
      </c>
      <c r="J1216" s="99">
        <f t="shared" ca="1" si="166"/>
        <v>70.293295352220198</v>
      </c>
    </row>
    <row r="1217" spans="2:10" x14ac:dyDescent="0.2">
      <c r="B1217" s="100">
        <v>1199</v>
      </c>
      <c r="C1217" s="83">
        <f t="shared" ca="1" si="168"/>
        <v>1.3127243032787304</v>
      </c>
      <c r="D1217" s="84">
        <f t="shared" ca="1" si="168"/>
        <v>1.1575402919571733</v>
      </c>
      <c r="E1217" s="95">
        <f t="shared" ca="1" si="167"/>
        <v>1.3127243032787304</v>
      </c>
      <c r="F1217" s="86">
        <f t="shared" ca="1" si="162"/>
        <v>1.7455561271117861</v>
      </c>
      <c r="G1217" s="83">
        <f t="shared" ca="1" si="163"/>
        <v>13.127243032787304</v>
      </c>
      <c r="H1217" s="84">
        <f t="shared" ca="1" si="164"/>
        <v>8.7277806355589309</v>
      </c>
      <c r="I1217" s="98">
        <f t="shared" ca="1" si="165"/>
        <v>193.12724303278731</v>
      </c>
      <c r="J1217" s="99">
        <f t="shared" ca="1" si="166"/>
        <v>88.727780635558929</v>
      </c>
    </row>
    <row r="1218" spans="2:10" x14ac:dyDescent="0.2">
      <c r="B1218" s="100">
        <v>1200</v>
      </c>
      <c r="C1218" s="83">
        <f t="shared" ca="1" si="168"/>
        <v>-0.72431173478857291</v>
      </c>
      <c r="D1218" s="84">
        <f t="shared" ca="1" si="168"/>
        <v>0.89310354132867098</v>
      </c>
      <c r="E1218" s="95">
        <f t="shared" ca="1" si="167"/>
        <v>-0.72431173478857291</v>
      </c>
      <c r="F1218" s="86">
        <f t="shared" ca="1" si="162"/>
        <v>0.13078528761568553</v>
      </c>
      <c r="G1218" s="83">
        <f t="shared" ca="1" si="163"/>
        <v>-7.2431173478857289</v>
      </c>
      <c r="H1218" s="84">
        <f t="shared" ca="1" si="164"/>
        <v>0.65392643807842765</v>
      </c>
      <c r="I1218" s="98">
        <f t="shared" ca="1" si="165"/>
        <v>172.75688265211426</v>
      </c>
      <c r="J1218" s="99">
        <f t="shared" ca="1" si="166"/>
        <v>80.653926438078429</v>
      </c>
    </row>
    <row r="1219" spans="2:10" x14ac:dyDescent="0.2">
      <c r="B1219" s="100">
        <v>1201</v>
      </c>
      <c r="C1219" s="83">
        <f t="shared" ca="1" si="168"/>
        <v>0.90726765647847551</v>
      </c>
      <c r="D1219" s="84">
        <f t="shared" ca="1" si="168"/>
        <v>-7.1521751141147449E-2</v>
      </c>
      <c r="E1219" s="95">
        <f t="shared" ca="1" si="167"/>
        <v>0.90726765647847551</v>
      </c>
      <c r="F1219" s="86">
        <f t="shared" ca="1" si="162"/>
        <v>0.58401061284907707</v>
      </c>
      <c r="G1219" s="83">
        <f t="shared" ca="1" si="163"/>
        <v>9.0726765647847554</v>
      </c>
      <c r="H1219" s="84">
        <f t="shared" ca="1" si="164"/>
        <v>2.9200530642453852</v>
      </c>
      <c r="I1219" s="98">
        <f t="shared" ca="1" si="165"/>
        <v>189.07267656478476</v>
      </c>
      <c r="J1219" s="99">
        <f t="shared" ca="1" si="166"/>
        <v>82.92005306424538</v>
      </c>
    </row>
    <row r="1220" spans="2:10" x14ac:dyDescent="0.2">
      <c r="B1220" s="100">
        <v>1202</v>
      </c>
      <c r="C1220" s="83">
        <f t="shared" ca="1" si="168"/>
        <v>0.23536191474931092</v>
      </c>
      <c r="D1220" s="84">
        <f t="shared" ca="1" si="168"/>
        <v>0.49391436070541839</v>
      </c>
      <c r="E1220" s="95">
        <f t="shared" ca="1" si="167"/>
        <v>0.23536191474931092</v>
      </c>
      <c r="F1220" s="86">
        <f t="shared" ca="1" si="162"/>
        <v>0.51747874600524191</v>
      </c>
      <c r="G1220" s="83">
        <f t="shared" ca="1" si="163"/>
        <v>2.3536191474931094</v>
      </c>
      <c r="H1220" s="84">
        <f t="shared" ca="1" si="164"/>
        <v>2.5873937300262098</v>
      </c>
      <c r="I1220" s="98">
        <f t="shared" ca="1" si="165"/>
        <v>182.35361914749311</v>
      </c>
      <c r="J1220" s="99">
        <f t="shared" ca="1" si="166"/>
        <v>82.587393730026207</v>
      </c>
    </row>
    <row r="1221" spans="2:10" x14ac:dyDescent="0.2">
      <c r="B1221" s="100">
        <v>1203</v>
      </c>
      <c r="C1221" s="83">
        <f t="shared" ca="1" si="168"/>
        <v>0.26432714030506582</v>
      </c>
      <c r="D1221" s="84">
        <f t="shared" ca="1" si="168"/>
        <v>0.87839900515995251</v>
      </c>
      <c r="E1221" s="95">
        <f t="shared" ca="1" si="167"/>
        <v>0.26432714030506582</v>
      </c>
      <c r="F1221" s="86">
        <f t="shared" ca="1" si="162"/>
        <v>0.81233136091885028</v>
      </c>
      <c r="G1221" s="83">
        <f t="shared" ca="1" si="163"/>
        <v>2.6432714030506581</v>
      </c>
      <c r="H1221" s="84">
        <f t="shared" ca="1" si="164"/>
        <v>4.0616568045942518</v>
      </c>
      <c r="I1221" s="98">
        <f t="shared" ca="1" si="165"/>
        <v>182.64327140305065</v>
      </c>
      <c r="J1221" s="99">
        <f t="shared" ca="1" si="166"/>
        <v>84.06165680459425</v>
      </c>
    </row>
    <row r="1222" spans="2:10" x14ac:dyDescent="0.2">
      <c r="B1222" s="100">
        <v>1204</v>
      </c>
      <c r="C1222" s="83">
        <f t="shared" ca="1" si="168"/>
        <v>0.78966430398364806</v>
      </c>
      <c r="D1222" s="84">
        <f t="shared" ca="1" si="168"/>
        <v>0.89526744671014258</v>
      </c>
      <c r="E1222" s="95">
        <f t="shared" ca="1" si="167"/>
        <v>0.78966430398364806</v>
      </c>
      <c r="F1222" s="86">
        <f t="shared" ca="1" si="162"/>
        <v>1.192113852297032</v>
      </c>
      <c r="G1222" s="83">
        <f t="shared" ca="1" si="163"/>
        <v>7.8966430398364809</v>
      </c>
      <c r="H1222" s="84">
        <f t="shared" ca="1" si="164"/>
        <v>5.9605692614851602</v>
      </c>
      <c r="I1222" s="98">
        <f t="shared" ca="1" si="165"/>
        <v>187.89664303983648</v>
      </c>
      <c r="J1222" s="99">
        <f t="shared" ca="1" si="166"/>
        <v>85.960569261485162</v>
      </c>
    </row>
    <row r="1223" spans="2:10" x14ac:dyDescent="0.2">
      <c r="B1223" s="100">
        <v>1205</v>
      </c>
      <c r="C1223" s="83">
        <f t="shared" ca="1" si="168"/>
        <v>-0.97239068647994353</v>
      </c>
      <c r="D1223" s="84">
        <f t="shared" ca="1" si="168"/>
        <v>-0.27686060941478563</v>
      </c>
      <c r="E1223" s="95">
        <f t="shared" ca="1" si="167"/>
        <v>-0.97239068647994353</v>
      </c>
      <c r="F1223" s="86">
        <f t="shared" ca="1" si="162"/>
        <v>-0.87839150321780524</v>
      </c>
      <c r="G1223" s="83">
        <f t="shared" ca="1" si="163"/>
        <v>-9.7239068647994351</v>
      </c>
      <c r="H1223" s="84">
        <f t="shared" ca="1" si="164"/>
        <v>-4.3919575160890263</v>
      </c>
      <c r="I1223" s="98">
        <f t="shared" ca="1" si="165"/>
        <v>170.27609313520057</v>
      </c>
      <c r="J1223" s="99">
        <f t="shared" ca="1" si="166"/>
        <v>75.608042483910978</v>
      </c>
    </row>
    <row r="1224" spans="2:10" x14ac:dyDescent="0.2">
      <c r="B1224" s="100">
        <v>1206</v>
      </c>
      <c r="C1224" s="83">
        <f t="shared" ca="1" si="168"/>
        <v>-1.5635112509055136</v>
      </c>
      <c r="D1224" s="84">
        <f t="shared" ca="1" si="168"/>
        <v>6.3072900787907921E-2</v>
      </c>
      <c r="E1224" s="95">
        <f t="shared" ca="1" si="167"/>
        <v>-1.5635112509055136</v>
      </c>
      <c r="F1224" s="86">
        <f t="shared" ca="1" si="162"/>
        <v>-1.0494148149581166</v>
      </c>
      <c r="G1224" s="83">
        <f t="shared" ca="1" si="163"/>
        <v>-15.635112509055135</v>
      </c>
      <c r="H1224" s="84">
        <f t="shared" ca="1" si="164"/>
        <v>-5.2470740747905831</v>
      </c>
      <c r="I1224" s="98">
        <f t="shared" ca="1" si="165"/>
        <v>164.36488749094485</v>
      </c>
      <c r="J1224" s="99">
        <f t="shared" ca="1" si="166"/>
        <v>74.752925925209411</v>
      </c>
    </row>
    <row r="1225" spans="2:10" x14ac:dyDescent="0.2">
      <c r="B1225" s="100">
        <v>1207</v>
      </c>
      <c r="C1225" s="83">
        <f t="shared" ca="1" si="168"/>
        <v>-0.26236542790790851</v>
      </c>
      <c r="D1225" s="84">
        <f t="shared" ca="1" si="168"/>
        <v>1.5872148717638939</v>
      </c>
      <c r="E1225" s="95">
        <f t="shared" ca="1" si="167"/>
        <v>-0.26236542790790851</v>
      </c>
      <c r="F1225" s="86">
        <f t="shared" ca="1" si="162"/>
        <v>0.94984234120653066</v>
      </c>
      <c r="G1225" s="83">
        <f t="shared" ca="1" si="163"/>
        <v>-2.6236542790790853</v>
      </c>
      <c r="H1225" s="84">
        <f t="shared" ca="1" si="164"/>
        <v>4.7492117060326535</v>
      </c>
      <c r="I1225" s="98">
        <f t="shared" ca="1" si="165"/>
        <v>177.37634572092091</v>
      </c>
      <c r="J1225" s="99">
        <f t="shared" ca="1" si="166"/>
        <v>84.749211706032654</v>
      </c>
    </row>
    <row r="1226" spans="2:10" x14ac:dyDescent="0.2">
      <c r="B1226" s="100">
        <v>1208</v>
      </c>
      <c r="C1226" s="83">
        <f t="shared" ca="1" si="168"/>
        <v>-0.83520709644823399</v>
      </c>
      <c r="D1226" s="84">
        <f t="shared" ca="1" si="168"/>
        <v>-0.1136407212549693</v>
      </c>
      <c r="E1226" s="95">
        <f t="shared" ca="1" si="167"/>
        <v>-0.83520709644823399</v>
      </c>
      <c r="F1226" s="86">
        <f t="shared" ca="1" si="162"/>
        <v>-0.66580067525479891</v>
      </c>
      <c r="G1226" s="83">
        <f t="shared" ca="1" si="163"/>
        <v>-8.3520709644823405</v>
      </c>
      <c r="H1226" s="84">
        <f t="shared" ca="1" si="164"/>
        <v>-3.3290033762739943</v>
      </c>
      <c r="I1226" s="98">
        <f t="shared" ca="1" si="165"/>
        <v>171.64792903551765</v>
      </c>
      <c r="J1226" s="99">
        <f t="shared" ca="1" si="166"/>
        <v>76.670996623726012</v>
      </c>
    </row>
    <row r="1227" spans="2:10" x14ac:dyDescent="0.2">
      <c r="B1227" s="100">
        <v>1209</v>
      </c>
      <c r="C1227" s="83">
        <f t="shared" ca="1" si="168"/>
        <v>-0.7580911867266501</v>
      </c>
      <c r="D1227" s="84">
        <f t="shared" ca="1" si="168"/>
        <v>0.46588690763244683</v>
      </c>
      <c r="E1227" s="95">
        <f t="shared" ca="1" si="167"/>
        <v>-0.7580911867266501</v>
      </c>
      <c r="F1227" s="86">
        <f t="shared" ca="1" si="162"/>
        <v>-0.19795403004342782</v>
      </c>
      <c r="G1227" s="83">
        <f t="shared" ca="1" si="163"/>
        <v>-7.5809118672665008</v>
      </c>
      <c r="H1227" s="84">
        <f t="shared" ca="1" si="164"/>
        <v>-0.9897701502171391</v>
      </c>
      <c r="I1227" s="98">
        <f t="shared" ca="1" si="165"/>
        <v>172.41908813273349</v>
      </c>
      <c r="J1227" s="99">
        <f t="shared" ca="1" si="166"/>
        <v>79.01022984978286</v>
      </c>
    </row>
    <row r="1228" spans="2:10" x14ac:dyDescent="0.2">
      <c r="B1228" s="100">
        <v>1210</v>
      </c>
      <c r="C1228" s="83">
        <f t="shared" ca="1" si="168"/>
        <v>-0.49036278014711215</v>
      </c>
      <c r="D1228" s="84">
        <f t="shared" ca="1" si="168"/>
        <v>0.18470376755295501</v>
      </c>
      <c r="E1228" s="95">
        <f t="shared" ca="1" si="167"/>
        <v>-0.49036278014711215</v>
      </c>
      <c r="F1228" s="86">
        <f t="shared" ca="1" si="162"/>
        <v>-0.21134907245681417</v>
      </c>
      <c r="G1228" s="83">
        <f t="shared" ca="1" si="163"/>
        <v>-4.9036278014711216</v>
      </c>
      <c r="H1228" s="84">
        <f t="shared" ca="1" si="164"/>
        <v>-1.0567453622840708</v>
      </c>
      <c r="I1228" s="98">
        <f t="shared" ca="1" si="165"/>
        <v>175.09637219852888</v>
      </c>
      <c r="J1228" s="99">
        <f t="shared" ca="1" si="166"/>
        <v>78.943254637715924</v>
      </c>
    </row>
    <row r="1229" spans="2:10" x14ac:dyDescent="0.2">
      <c r="B1229" s="100">
        <v>1211</v>
      </c>
      <c r="C1229" s="83">
        <f t="shared" ca="1" si="168"/>
        <v>-3.9221954720993234E-2</v>
      </c>
      <c r="D1229" s="84">
        <f t="shared" ca="1" si="168"/>
        <v>-0.20370472233899001</v>
      </c>
      <c r="E1229" s="95">
        <f t="shared" ca="1" si="167"/>
        <v>-3.9221954720993234E-2</v>
      </c>
      <c r="F1229" s="86">
        <f t="shared" ca="1" si="162"/>
        <v>-0.17292963781870435</v>
      </c>
      <c r="G1229" s="83">
        <f t="shared" ca="1" si="163"/>
        <v>-0.39221954720993235</v>
      </c>
      <c r="H1229" s="84">
        <f t="shared" ca="1" si="164"/>
        <v>-0.86464818909352181</v>
      </c>
      <c r="I1229" s="98">
        <f t="shared" ca="1" si="165"/>
        <v>179.60778045279008</v>
      </c>
      <c r="J1229" s="99">
        <f t="shared" ca="1" si="166"/>
        <v>79.135351810906485</v>
      </c>
    </row>
    <row r="1230" spans="2:10" x14ac:dyDescent="0.2">
      <c r="B1230" s="100">
        <v>1212</v>
      </c>
      <c r="C1230" s="83">
        <f t="shared" ca="1" si="168"/>
        <v>-1.7622120339887486</v>
      </c>
      <c r="D1230" s="84">
        <f t="shared" ca="1" si="168"/>
        <v>-0.62427759796662852</v>
      </c>
      <c r="E1230" s="95">
        <f t="shared" ca="1" si="167"/>
        <v>-1.7622120339887486</v>
      </c>
      <c r="F1230" s="86">
        <f t="shared" ca="1" si="162"/>
        <v>-1.6793718023342565</v>
      </c>
      <c r="G1230" s="83">
        <f t="shared" ca="1" si="163"/>
        <v>-17.622120339887488</v>
      </c>
      <c r="H1230" s="84">
        <f t="shared" ca="1" si="164"/>
        <v>-8.3968590116712818</v>
      </c>
      <c r="I1230" s="98">
        <f t="shared" ca="1" si="165"/>
        <v>162.37787966011251</v>
      </c>
      <c r="J1230" s="99">
        <f t="shared" ca="1" si="166"/>
        <v>71.603140988328718</v>
      </c>
    </row>
    <row r="1231" spans="2:10" x14ac:dyDescent="0.2">
      <c r="B1231" s="100">
        <v>1213</v>
      </c>
      <c r="C1231" s="83">
        <f t="shared" ca="1" si="168"/>
        <v>1.8654570096342762</v>
      </c>
      <c r="D1231" s="84">
        <f t="shared" ca="1" si="168"/>
        <v>-0.26616908982777898</v>
      </c>
      <c r="E1231" s="95">
        <f t="shared" ca="1" si="167"/>
        <v>1.8654570096342762</v>
      </c>
      <c r="F1231" s="86">
        <f t="shared" ca="1" si="162"/>
        <v>1.1157371562544456</v>
      </c>
      <c r="G1231" s="83">
        <f t="shared" ca="1" si="163"/>
        <v>18.654570096342763</v>
      </c>
      <c r="H1231" s="84">
        <f t="shared" ca="1" si="164"/>
        <v>5.5786857812722275</v>
      </c>
      <c r="I1231" s="98">
        <f t="shared" ca="1" si="165"/>
        <v>198.65457009634275</v>
      </c>
      <c r="J1231" s="99">
        <f t="shared" ca="1" si="166"/>
        <v>85.578685781272227</v>
      </c>
    </row>
    <row r="1232" spans="2:10" x14ac:dyDescent="0.2">
      <c r="B1232" s="100">
        <v>1214</v>
      </c>
      <c r="C1232" s="83">
        <f t="shared" ca="1" si="168"/>
        <v>3.7711999907209387E-2</v>
      </c>
      <c r="D1232" s="84">
        <f t="shared" ca="1" si="168"/>
        <v>0.51748950798875026</v>
      </c>
      <c r="E1232" s="95">
        <f t="shared" ca="1" si="167"/>
        <v>3.7711999907209387E-2</v>
      </c>
      <c r="F1232" s="86">
        <f t="shared" ca="1" si="162"/>
        <v>0.3959598283173979</v>
      </c>
      <c r="G1232" s="83">
        <f t="shared" ca="1" si="163"/>
        <v>0.37711999907209387</v>
      </c>
      <c r="H1232" s="84">
        <f t="shared" ca="1" si="164"/>
        <v>1.9797991415869896</v>
      </c>
      <c r="I1232" s="98">
        <f t="shared" ca="1" si="165"/>
        <v>180.37711999907211</v>
      </c>
      <c r="J1232" s="99">
        <f t="shared" ca="1" si="166"/>
        <v>81.979799141586994</v>
      </c>
    </row>
    <row r="1233" spans="2:10" x14ac:dyDescent="0.2">
      <c r="B1233" s="100">
        <v>1215</v>
      </c>
      <c r="C1233" s="83">
        <f t="shared" ca="1" si="168"/>
        <v>0.262866081589266</v>
      </c>
      <c r="D1233" s="84">
        <f t="shared" ca="1" si="168"/>
        <v>0.48419899931679106</v>
      </c>
      <c r="E1233" s="95">
        <f t="shared" ca="1" si="167"/>
        <v>0.262866081589266</v>
      </c>
      <c r="F1233" s="86">
        <f t="shared" ca="1" si="162"/>
        <v>0.52979350699177941</v>
      </c>
      <c r="G1233" s="83">
        <f t="shared" ca="1" si="163"/>
        <v>2.6286608158926601</v>
      </c>
      <c r="H1233" s="84">
        <f t="shared" ca="1" si="164"/>
        <v>2.648967534958897</v>
      </c>
      <c r="I1233" s="98">
        <f t="shared" ca="1" si="165"/>
        <v>182.62866081589266</v>
      </c>
      <c r="J1233" s="99">
        <f t="shared" ca="1" si="166"/>
        <v>82.648967534958899</v>
      </c>
    </row>
    <row r="1234" spans="2:10" x14ac:dyDescent="0.2">
      <c r="B1234" s="100">
        <v>1216</v>
      </c>
      <c r="C1234" s="83">
        <f t="shared" ca="1" si="168"/>
        <v>-0.12345789894647365</v>
      </c>
      <c r="D1234" s="84">
        <f t="shared" ca="1" si="168"/>
        <v>-1.6153483507029447</v>
      </c>
      <c r="E1234" s="95">
        <f t="shared" ca="1" si="167"/>
        <v>-0.12345789894647365</v>
      </c>
      <c r="F1234" s="86">
        <f t="shared" ca="1" si="162"/>
        <v>-1.2400099926335129</v>
      </c>
      <c r="G1234" s="83">
        <f t="shared" ca="1" si="163"/>
        <v>-1.2345789894647365</v>
      </c>
      <c r="H1234" s="84">
        <f t="shared" ca="1" si="164"/>
        <v>-6.2000499631675643</v>
      </c>
      <c r="I1234" s="98">
        <f t="shared" ca="1" si="165"/>
        <v>178.76542101053528</v>
      </c>
      <c r="J1234" s="99">
        <f t="shared" ca="1" si="166"/>
        <v>73.799950036832442</v>
      </c>
    </row>
    <row r="1235" spans="2:10" x14ac:dyDescent="0.2">
      <c r="B1235" s="100">
        <v>1217</v>
      </c>
      <c r="C1235" s="83">
        <f t="shared" ca="1" si="168"/>
        <v>1.7164874846933071</v>
      </c>
      <c r="D1235" s="84">
        <f t="shared" ca="1" si="168"/>
        <v>1.0337247056811523</v>
      </c>
      <c r="E1235" s="95">
        <f t="shared" ca="1" si="167"/>
        <v>1.7164874846933071</v>
      </c>
      <c r="F1235" s="86">
        <f t="shared" ref="F1235:F1298" ca="1" si="169">C1235*$H$7+D1235*SQRT(1-$H$7^2)</f>
        <v>1.939768339329162</v>
      </c>
      <c r="G1235" s="83">
        <f t="shared" ref="G1235:G1298" ca="1" si="170">E1235*$H$5</f>
        <v>17.164874846933071</v>
      </c>
      <c r="H1235" s="84">
        <f t="shared" ref="H1235:H1298" ca="1" si="171">F1235*$I$5</f>
        <v>9.6988416966458111</v>
      </c>
      <c r="I1235" s="98">
        <f t="shared" ref="I1235:I1298" ca="1" si="172">G1235+$H$4</f>
        <v>197.16487484693306</v>
      </c>
      <c r="J1235" s="99">
        <f t="shared" ref="J1235:J1298" ca="1" si="173">H1235+$I$4</f>
        <v>89.698841696645815</v>
      </c>
    </row>
    <row r="1236" spans="2:10" x14ac:dyDescent="0.2">
      <c r="B1236" s="100">
        <v>1218</v>
      </c>
      <c r="C1236" s="83">
        <f t="shared" ca="1" si="168"/>
        <v>-0.34161395652734494</v>
      </c>
      <c r="D1236" s="84">
        <f t="shared" ca="1" si="168"/>
        <v>-1.0357114508583296</v>
      </c>
      <c r="E1236" s="95">
        <f t="shared" ca="1" si="167"/>
        <v>-0.34161395652734494</v>
      </c>
      <c r="F1236" s="86">
        <f t="shared" ca="1" si="169"/>
        <v>-0.97877568946184501</v>
      </c>
      <c r="G1236" s="83">
        <f t="shared" ca="1" si="170"/>
        <v>-3.4161395652734496</v>
      </c>
      <c r="H1236" s="84">
        <f t="shared" ca="1" si="171"/>
        <v>-4.8938784473092252</v>
      </c>
      <c r="I1236" s="98">
        <f t="shared" ca="1" si="172"/>
        <v>176.58386043472655</v>
      </c>
      <c r="J1236" s="99">
        <f t="shared" ca="1" si="173"/>
        <v>75.10612155269078</v>
      </c>
    </row>
    <row r="1237" spans="2:10" x14ac:dyDescent="0.2">
      <c r="B1237" s="100">
        <v>1219</v>
      </c>
      <c r="C1237" s="83">
        <f t="shared" ca="1" si="168"/>
        <v>-0.47355756734232668</v>
      </c>
      <c r="D1237" s="84">
        <f t="shared" ca="1" si="168"/>
        <v>-0.10526847208995646</v>
      </c>
      <c r="E1237" s="95">
        <f t="shared" ca="1" si="167"/>
        <v>-0.47355756734232668</v>
      </c>
      <c r="F1237" s="86">
        <f t="shared" ca="1" si="169"/>
        <v>-0.4066670230608771</v>
      </c>
      <c r="G1237" s="83">
        <f t="shared" ca="1" si="170"/>
        <v>-4.7355756734232664</v>
      </c>
      <c r="H1237" s="84">
        <f t="shared" ca="1" si="171"/>
        <v>-2.0333351153043857</v>
      </c>
      <c r="I1237" s="98">
        <f t="shared" ca="1" si="172"/>
        <v>175.26442432657674</v>
      </c>
      <c r="J1237" s="99">
        <f t="shared" ca="1" si="173"/>
        <v>77.966664884695618</v>
      </c>
    </row>
    <row r="1238" spans="2:10" x14ac:dyDescent="0.2">
      <c r="B1238" s="100">
        <v>1220</v>
      </c>
      <c r="C1238" s="83">
        <f t="shared" ca="1" si="168"/>
        <v>0.85366148911918971</v>
      </c>
      <c r="D1238" s="84">
        <f t="shared" ca="1" si="168"/>
        <v>-1.2504778176265248</v>
      </c>
      <c r="E1238" s="95">
        <f t="shared" ca="1" si="167"/>
        <v>0.85366148911918971</v>
      </c>
      <c r="F1238" s="86">
        <f t="shared" ca="1" si="169"/>
        <v>-0.2954567412225958</v>
      </c>
      <c r="G1238" s="83">
        <f t="shared" ca="1" si="170"/>
        <v>8.5366148911918973</v>
      </c>
      <c r="H1238" s="84">
        <f t="shared" ca="1" si="171"/>
        <v>-1.4772837061129791</v>
      </c>
      <c r="I1238" s="98">
        <f t="shared" ca="1" si="172"/>
        <v>188.5366148911919</v>
      </c>
      <c r="J1238" s="99">
        <f t="shared" ca="1" si="173"/>
        <v>78.522716293887015</v>
      </c>
    </row>
    <row r="1239" spans="2:10" x14ac:dyDescent="0.2">
      <c r="B1239" s="100">
        <v>1221</v>
      </c>
      <c r="C1239" s="83">
        <f t="shared" ca="1" si="168"/>
        <v>9.7505280285367521E-2</v>
      </c>
      <c r="D1239" s="84">
        <f t="shared" ca="1" si="168"/>
        <v>-0.7743504495622392</v>
      </c>
      <c r="E1239" s="95">
        <f t="shared" ca="1" si="167"/>
        <v>9.7505280285367521E-2</v>
      </c>
      <c r="F1239" s="86">
        <f t="shared" ca="1" si="169"/>
        <v>-0.48474313521611384</v>
      </c>
      <c r="G1239" s="83">
        <f t="shared" ca="1" si="170"/>
        <v>0.97505280285367524</v>
      </c>
      <c r="H1239" s="84">
        <f t="shared" ca="1" si="171"/>
        <v>-2.4237156760805694</v>
      </c>
      <c r="I1239" s="98">
        <f t="shared" ca="1" si="172"/>
        <v>180.97505280285367</v>
      </c>
      <c r="J1239" s="99">
        <f t="shared" ca="1" si="173"/>
        <v>77.576284323919424</v>
      </c>
    </row>
    <row r="1240" spans="2:10" x14ac:dyDescent="0.2">
      <c r="B1240" s="100">
        <v>1222</v>
      </c>
      <c r="C1240" s="83">
        <f t="shared" ca="1" si="168"/>
        <v>-0.86589395483256648</v>
      </c>
      <c r="D1240" s="84">
        <f t="shared" ca="1" si="168"/>
        <v>-1.0759448866823198</v>
      </c>
      <c r="E1240" s="95">
        <f t="shared" ca="1" si="167"/>
        <v>-0.86589395483256648</v>
      </c>
      <c r="F1240" s="86">
        <f t="shared" ca="1" si="169"/>
        <v>-1.3745041085126399</v>
      </c>
      <c r="G1240" s="83">
        <f t="shared" ca="1" si="170"/>
        <v>-8.6589395483256641</v>
      </c>
      <c r="H1240" s="84">
        <f t="shared" ca="1" si="171"/>
        <v>-6.8725205425631994</v>
      </c>
      <c r="I1240" s="98">
        <f t="shared" ca="1" si="172"/>
        <v>171.34106045167434</v>
      </c>
      <c r="J1240" s="99">
        <f t="shared" ca="1" si="173"/>
        <v>73.127479457436806</v>
      </c>
    </row>
    <row r="1241" spans="2:10" x14ac:dyDescent="0.2">
      <c r="B1241" s="100">
        <v>1223</v>
      </c>
      <c r="C1241" s="83">
        <f t="shared" ca="1" si="168"/>
        <v>-1.8671244704168422</v>
      </c>
      <c r="D1241" s="84">
        <f t="shared" ca="1" si="168"/>
        <v>7.5229976456629294E-2</v>
      </c>
      <c r="E1241" s="95">
        <f t="shared" ca="1" si="167"/>
        <v>-1.8671244704168422</v>
      </c>
      <c r="F1241" s="86">
        <f t="shared" ca="1" si="169"/>
        <v>-1.2532621800371913</v>
      </c>
      <c r="G1241" s="83">
        <f t="shared" ca="1" si="170"/>
        <v>-18.671244704168423</v>
      </c>
      <c r="H1241" s="84">
        <f t="shared" ca="1" si="171"/>
        <v>-6.2663109001859567</v>
      </c>
      <c r="I1241" s="98">
        <f t="shared" ca="1" si="172"/>
        <v>161.32875529583157</v>
      </c>
      <c r="J1241" s="99">
        <f t="shared" ca="1" si="173"/>
        <v>73.733689099814043</v>
      </c>
    </row>
    <row r="1242" spans="2:10" x14ac:dyDescent="0.2">
      <c r="B1242" s="100">
        <v>1224</v>
      </c>
      <c r="C1242" s="83">
        <f t="shared" ca="1" si="168"/>
        <v>-0.16170863329746971</v>
      </c>
      <c r="D1242" s="84">
        <f t="shared" ca="1" si="168"/>
        <v>1.2867133679336317E-2</v>
      </c>
      <c r="E1242" s="95">
        <f t="shared" ca="1" si="167"/>
        <v>-0.16170863329746971</v>
      </c>
      <c r="F1242" s="86">
        <f t="shared" ca="1" si="169"/>
        <v>-0.10400707188308143</v>
      </c>
      <c r="G1242" s="83">
        <f t="shared" ca="1" si="170"/>
        <v>-1.6170863329746972</v>
      </c>
      <c r="H1242" s="84">
        <f t="shared" ca="1" si="171"/>
        <v>-0.52003535941540713</v>
      </c>
      <c r="I1242" s="98">
        <f t="shared" ca="1" si="172"/>
        <v>178.38291366702529</v>
      </c>
      <c r="J1242" s="99">
        <f t="shared" ca="1" si="173"/>
        <v>79.479964640584598</v>
      </c>
    </row>
    <row r="1243" spans="2:10" x14ac:dyDescent="0.2">
      <c r="B1243" s="100">
        <v>1225</v>
      </c>
      <c r="C1243" s="83">
        <f t="shared" ca="1" si="168"/>
        <v>0.78194483133069781</v>
      </c>
      <c r="D1243" s="84">
        <f t="shared" ca="1" si="168"/>
        <v>0.19546095647898409</v>
      </c>
      <c r="E1243" s="95">
        <f t="shared" ca="1" si="167"/>
        <v>0.78194483133069781</v>
      </c>
      <c r="F1243" s="86">
        <f t="shared" ca="1" si="169"/>
        <v>0.68694842505840781</v>
      </c>
      <c r="G1243" s="83">
        <f t="shared" ca="1" si="170"/>
        <v>7.8194483133069781</v>
      </c>
      <c r="H1243" s="84">
        <f t="shared" ca="1" si="171"/>
        <v>3.4347421252920389</v>
      </c>
      <c r="I1243" s="98">
        <f t="shared" ca="1" si="172"/>
        <v>187.81944831330696</v>
      </c>
      <c r="J1243" s="99">
        <f t="shared" ca="1" si="173"/>
        <v>83.434742125292033</v>
      </c>
    </row>
    <row r="1244" spans="2:10" x14ac:dyDescent="0.2">
      <c r="B1244" s="100">
        <v>1226</v>
      </c>
      <c r="C1244" s="83">
        <f t="shared" ca="1" si="168"/>
        <v>0.7219869218380367</v>
      </c>
      <c r="D1244" s="84">
        <f t="shared" ca="1" si="168"/>
        <v>-0.82379157930086844</v>
      </c>
      <c r="E1244" s="95">
        <f t="shared" ca="1" si="167"/>
        <v>0.7219869218380367</v>
      </c>
      <c r="F1244" s="86">
        <f t="shared" ca="1" si="169"/>
        <v>-8.2914015074717629E-2</v>
      </c>
      <c r="G1244" s="83">
        <f t="shared" ca="1" si="170"/>
        <v>7.2198692183803672</v>
      </c>
      <c r="H1244" s="84">
        <f t="shared" ca="1" si="171"/>
        <v>-0.41457007537358814</v>
      </c>
      <c r="I1244" s="98">
        <f t="shared" ca="1" si="172"/>
        <v>187.21986921838038</v>
      </c>
      <c r="J1244" s="99">
        <f t="shared" ca="1" si="173"/>
        <v>79.585429924626411</v>
      </c>
    </row>
    <row r="1245" spans="2:10" x14ac:dyDescent="0.2">
      <c r="B1245" s="100">
        <v>1227</v>
      </c>
      <c r="C1245" s="83">
        <f t="shared" ca="1" si="168"/>
        <v>0.29334593263767139</v>
      </c>
      <c r="D1245" s="84">
        <f t="shared" ca="1" si="168"/>
        <v>1.6031943007788783E-2</v>
      </c>
      <c r="E1245" s="95">
        <f t="shared" ca="1" si="167"/>
        <v>0.29334593263767139</v>
      </c>
      <c r="F1245" s="86">
        <f t="shared" ca="1" si="169"/>
        <v>0.21679125020243012</v>
      </c>
      <c r="G1245" s="83">
        <f t="shared" ca="1" si="170"/>
        <v>2.9334593263767141</v>
      </c>
      <c r="H1245" s="84">
        <f t="shared" ca="1" si="171"/>
        <v>1.0839562510121505</v>
      </c>
      <c r="I1245" s="98">
        <f t="shared" ca="1" si="172"/>
        <v>182.93345932637672</v>
      </c>
      <c r="J1245" s="99">
        <f t="shared" ca="1" si="173"/>
        <v>81.083956251012154</v>
      </c>
    </row>
    <row r="1246" spans="2:10" x14ac:dyDescent="0.2">
      <c r="B1246" s="100">
        <v>1228</v>
      </c>
      <c r="C1246" s="83">
        <f t="shared" ca="1" si="168"/>
        <v>-0.55232766178708548</v>
      </c>
      <c r="D1246" s="84">
        <f t="shared" ca="1" si="168"/>
        <v>0.7638454690336004</v>
      </c>
      <c r="E1246" s="95">
        <f t="shared" ca="1" si="167"/>
        <v>-0.55232766178708548</v>
      </c>
      <c r="F1246" s="86">
        <f t="shared" ca="1" si="169"/>
        <v>0.15886541150606032</v>
      </c>
      <c r="G1246" s="83">
        <f t="shared" ca="1" si="170"/>
        <v>-5.523276617870855</v>
      </c>
      <c r="H1246" s="84">
        <f t="shared" ca="1" si="171"/>
        <v>0.79432705753030164</v>
      </c>
      <c r="I1246" s="98">
        <f t="shared" ca="1" si="172"/>
        <v>174.47672338212914</v>
      </c>
      <c r="J1246" s="99">
        <f t="shared" ca="1" si="173"/>
        <v>80.794327057530296</v>
      </c>
    </row>
    <row r="1247" spans="2:10" x14ac:dyDescent="0.2">
      <c r="B1247" s="100">
        <v>1229</v>
      </c>
      <c r="C1247" s="83">
        <f t="shared" ca="1" si="168"/>
        <v>7.9136230515976472E-2</v>
      </c>
      <c r="D1247" s="84">
        <f t="shared" ca="1" si="168"/>
        <v>0.71926525720964185</v>
      </c>
      <c r="E1247" s="95">
        <f t="shared" ca="1" si="167"/>
        <v>7.9136230515976472E-2</v>
      </c>
      <c r="F1247" s="86">
        <f t="shared" ca="1" si="169"/>
        <v>0.56905349691119567</v>
      </c>
      <c r="G1247" s="83">
        <f t="shared" ca="1" si="170"/>
        <v>0.79136230515976469</v>
      </c>
      <c r="H1247" s="84">
        <f t="shared" ca="1" si="171"/>
        <v>2.8452674845559782</v>
      </c>
      <c r="I1247" s="98">
        <f t="shared" ca="1" si="172"/>
        <v>180.79136230515977</v>
      </c>
      <c r="J1247" s="99">
        <f t="shared" ca="1" si="173"/>
        <v>82.845267484555976</v>
      </c>
    </row>
    <row r="1248" spans="2:10" x14ac:dyDescent="0.2">
      <c r="B1248" s="100">
        <v>1230</v>
      </c>
      <c r="C1248" s="83">
        <f t="shared" ca="1" si="168"/>
        <v>-7.2407057701655078E-2</v>
      </c>
      <c r="D1248" s="84">
        <f t="shared" ca="1" si="168"/>
        <v>0.47150017854056309</v>
      </c>
      <c r="E1248" s="95">
        <f t="shared" ca="1" si="167"/>
        <v>-7.2407057701655078E-2</v>
      </c>
      <c r="F1248" s="86">
        <f t="shared" ca="1" si="169"/>
        <v>0.28603353751810207</v>
      </c>
      <c r="G1248" s="83">
        <f t="shared" ca="1" si="170"/>
        <v>-0.72407057701655075</v>
      </c>
      <c r="H1248" s="84">
        <f t="shared" ca="1" si="171"/>
        <v>1.4301676875905103</v>
      </c>
      <c r="I1248" s="98">
        <f t="shared" ca="1" si="172"/>
        <v>179.27592942298344</v>
      </c>
      <c r="J1248" s="99">
        <f t="shared" ca="1" si="173"/>
        <v>81.430167687590512</v>
      </c>
    </row>
    <row r="1249" spans="2:10" x14ac:dyDescent="0.2">
      <c r="B1249" s="100">
        <v>1231</v>
      </c>
      <c r="C1249" s="83">
        <f t="shared" ca="1" si="168"/>
        <v>0.55214187087599209</v>
      </c>
      <c r="D1249" s="84">
        <f t="shared" ca="1" si="168"/>
        <v>-1.3054136643388967</v>
      </c>
      <c r="E1249" s="95">
        <f t="shared" ca="1" si="167"/>
        <v>0.55214187087599209</v>
      </c>
      <c r="F1249" s="86">
        <f t="shared" ca="1" si="169"/>
        <v>-0.54575251573861461</v>
      </c>
      <c r="G1249" s="83">
        <f t="shared" ca="1" si="170"/>
        <v>5.5214187087599207</v>
      </c>
      <c r="H1249" s="84">
        <f t="shared" ca="1" si="171"/>
        <v>-2.7287625786930731</v>
      </c>
      <c r="I1249" s="98">
        <f t="shared" ca="1" si="172"/>
        <v>185.52141870875991</v>
      </c>
      <c r="J1249" s="99">
        <f t="shared" ca="1" si="173"/>
        <v>77.271237421306921</v>
      </c>
    </row>
    <row r="1250" spans="2:10" x14ac:dyDescent="0.2">
      <c r="B1250" s="100">
        <v>1232</v>
      </c>
      <c r="C1250" s="83">
        <f t="shared" ca="1" si="168"/>
        <v>-0.56621521028229449</v>
      </c>
      <c r="D1250" s="84">
        <f t="shared" ca="1" si="168"/>
        <v>2.0467080361010908</v>
      </c>
      <c r="E1250" s="95">
        <f t="shared" ca="1" si="167"/>
        <v>-0.56621521028229449</v>
      </c>
      <c r="F1250" s="86">
        <f t="shared" ca="1" si="169"/>
        <v>1.0652912481963372</v>
      </c>
      <c r="G1250" s="83">
        <f t="shared" ca="1" si="170"/>
        <v>-5.6621521028229447</v>
      </c>
      <c r="H1250" s="84">
        <f t="shared" ca="1" si="171"/>
        <v>5.3264562409816865</v>
      </c>
      <c r="I1250" s="98">
        <f t="shared" ca="1" si="172"/>
        <v>174.33784789717706</v>
      </c>
      <c r="J1250" s="99">
        <f t="shared" ca="1" si="173"/>
        <v>85.326456240981685</v>
      </c>
    </row>
    <row r="1251" spans="2:10" x14ac:dyDescent="0.2">
      <c r="B1251" s="100">
        <v>1233</v>
      </c>
      <c r="C1251" s="83">
        <f t="shared" ca="1" si="168"/>
        <v>0.71223217300575881</v>
      </c>
      <c r="D1251" s="84">
        <f t="shared" ca="1" si="168"/>
        <v>-0.41725180187940114</v>
      </c>
      <c r="E1251" s="95">
        <f t="shared" ca="1" si="167"/>
        <v>0.71223217300575881</v>
      </c>
      <c r="F1251" s="86">
        <f t="shared" ca="1" si="169"/>
        <v>0.20058513312380272</v>
      </c>
      <c r="G1251" s="83">
        <f t="shared" ca="1" si="170"/>
        <v>7.1223217300575881</v>
      </c>
      <c r="H1251" s="84">
        <f t="shared" ca="1" si="171"/>
        <v>1.0029256656190135</v>
      </c>
      <c r="I1251" s="98">
        <f t="shared" ca="1" si="172"/>
        <v>187.12232173005759</v>
      </c>
      <c r="J1251" s="99">
        <f t="shared" ca="1" si="173"/>
        <v>81.002925665619017</v>
      </c>
    </row>
    <row r="1252" spans="2:10" x14ac:dyDescent="0.2">
      <c r="B1252" s="100">
        <v>1234</v>
      </c>
      <c r="C1252" s="83">
        <f t="shared" ca="1" si="168"/>
        <v>-1.7600121008296978</v>
      </c>
      <c r="D1252" s="84">
        <f t="shared" ca="1" si="168"/>
        <v>-0.29440941141089361</v>
      </c>
      <c r="E1252" s="95">
        <f t="shared" ca="1" si="167"/>
        <v>-1.7600121008296978</v>
      </c>
      <c r="F1252" s="86">
        <f t="shared" ca="1" si="169"/>
        <v>-1.4422588446088207</v>
      </c>
      <c r="G1252" s="83">
        <f t="shared" ca="1" si="170"/>
        <v>-17.600121008296977</v>
      </c>
      <c r="H1252" s="84">
        <f t="shared" ca="1" si="171"/>
        <v>-7.2112942230441037</v>
      </c>
      <c r="I1252" s="98">
        <f t="shared" ca="1" si="172"/>
        <v>162.39987899170302</v>
      </c>
      <c r="J1252" s="99">
        <f t="shared" ca="1" si="173"/>
        <v>72.788705776955894</v>
      </c>
    </row>
    <row r="1253" spans="2:10" x14ac:dyDescent="0.2">
      <c r="B1253" s="100">
        <v>1235</v>
      </c>
      <c r="C1253" s="83">
        <f t="shared" ca="1" si="168"/>
        <v>-1.6258066629817374</v>
      </c>
      <c r="D1253" s="84">
        <f t="shared" ca="1" si="168"/>
        <v>1.2681082338273915</v>
      </c>
      <c r="E1253" s="95">
        <f t="shared" ca="1" si="167"/>
        <v>-1.6258066629817374</v>
      </c>
      <c r="F1253" s="86">
        <f t="shared" ca="1" si="169"/>
        <v>-0.23245424493479638</v>
      </c>
      <c r="G1253" s="83">
        <f t="shared" ca="1" si="170"/>
        <v>-16.258066629817375</v>
      </c>
      <c r="H1253" s="84">
        <f t="shared" ca="1" si="171"/>
        <v>-1.1622712246739819</v>
      </c>
      <c r="I1253" s="98">
        <f t="shared" ca="1" si="172"/>
        <v>163.74193337018264</v>
      </c>
      <c r="J1253" s="99">
        <f t="shared" ca="1" si="173"/>
        <v>78.837728775326013</v>
      </c>
    </row>
    <row r="1254" spans="2:10" x14ac:dyDescent="0.2">
      <c r="B1254" s="100">
        <v>1236</v>
      </c>
      <c r="C1254" s="83">
        <f t="shared" ca="1" si="168"/>
        <v>1.0298305346888708</v>
      </c>
      <c r="D1254" s="84">
        <f t="shared" ca="1" si="168"/>
        <v>0.45693330478894478</v>
      </c>
      <c r="E1254" s="95">
        <f t="shared" ca="1" si="167"/>
        <v>1.0298305346888708</v>
      </c>
      <c r="F1254" s="86">
        <f t="shared" ca="1" si="169"/>
        <v>1.04719702355899</v>
      </c>
      <c r="G1254" s="83">
        <f t="shared" ca="1" si="170"/>
        <v>10.298305346888707</v>
      </c>
      <c r="H1254" s="84">
        <f t="shared" ca="1" si="171"/>
        <v>5.2359851177949501</v>
      </c>
      <c r="I1254" s="98">
        <f t="shared" ca="1" si="172"/>
        <v>190.2983053468887</v>
      </c>
      <c r="J1254" s="99">
        <f t="shared" ca="1" si="173"/>
        <v>85.235985117794954</v>
      </c>
    </row>
    <row r="1255" spans="2:10" x14ac:dyDescent="0.2">
      <c r="B1255" s="100">
        <v>1237</v>
      </c>
      <c r="C1255" s="83">
        <f t="shared" ca="1" si="168"/>
        <v>0.72493687003327878</v>
      </c>
      <c r="D1255" s="84">
        <f t="shared" ca="1" si="168"/>
        <v>-0.17861317945172051</v>
      </c>
      <c r="E1255" s="95">
        <f t="shared" ca="1" si="167"/>
        <v>0.72493687003327878</v>
      </c>
      <c r="F1255" s="86">
        <f t="shared" ca="1" si="169"/>
        <v>0.37990048527840092</v>
      </c>
      <c r="G1255" s="83">
        <f t="shared" ca="1" si="170"/>
        <v>7.2493687003327878</v>
      </c>
      <c r="H1255" s="84">
        <f t="shared" ca="1" si="171"/>
        <v>1.8995024263920046</v>
      </c>
      <c r="I1255" s="98">
        <f t="shared" ca="1" si="172"/>
        <v>187.24936870033278</v>
      </c>
      <c r="J1255" s="99">
        <f t="shared" ca="1" si="173"/>
        <v>81.899502426392004</v>
      </c>
    </row>
    <row r="1256" spans="2:10" x14ac:dyDescent="0.2">
      <c r="B1256" s="100">
        <v>1238</v>
      </c>
      <c r="C1256" s="83">
        <f t="shared" ca="1" si="168"/>
        <v>4.7788984129883319E-2</v>
      </c>
      <c r="D1256" s="84">
        <f t="shared" ca="1" si="168"/>
        <v>-1.3412942910809833</v>
      </c>
      <c r="E1256" s="95">
        <f t="shared" ca="1" si="167"/>
        <v>4.7788984129883319E-2</v>
      </c>
      <c r="F1256" s="86">
        <f t="shared" ca="1" si="169"/>
        <v>-0.92442342924587795</v>
      </c>
      <c r="G1256" s="83">
        <f t="shared" ca="1" si="170"/>
        <v>0.47788984129883316</v>
      </c>
      <c r="H1256" s="84">
        <f t="shared" ca="1" si="171"/>
        <v>-4.6221171462293897</v>
      </c>
      <c r="I1256" s="98">
        <f t="shared" ca="1" si="172"/>
        <v>180.47788984129883</v>
      </c>
      <c r="J1256" s="99">
        <f t="shared" ca="1" si="173"/>
        <v>75.377882853770615</v>
      </c>
    </row>
    <row r="1257" spans="2:10" x14ac:dyDescent="0.2">
      <c r="B1257" s="100">
        <v>1239</v>
      </c>
      <c r="C1257" s="83">
        <f t="shared" ca="1" si="168"/>
        <v>-0.58220905845986137</v>
      </c>
      <c r="D1257" s="84">
        <f t="shared" ca="1" si="168"/>
        <v>-1.1234012257938821</v>
      </c>
      <c r="E1257" s="95">
        <f t="shared" ca="1" si="167"/>
        <v>-0.58220905845986137</v>
      </c>
      <c r="F1257" s="86">
        <f t="shared" ca="1" si="169"/>
        <v>-1.2098152859763345</v>
      </c>
      <c r="G1257" s="83">
        <f t="shared" ca="1" si="170"/>
        <v>-5.8220905845986142</v>
      </c>
      <c r="H1257" s="84">
        <f t="shared" ca="1" si="171"/>
        <v>-6.0490764298816728</v>
      </c>
      <c r="I1257" s="98">
        <f t="shared" ca="1" si="172"/>
        <v>174.17790941540139</v>
      </c>
      <c r="J1257" s="99">
        <f t="shared" ca="1" si="173"/>
        <v>73.950923570118334</v>
      </c>
    </row>
    <row r="1258" spans="2:10" x14ac:dyDescent="0.2">
      <c r="B1258" s="100">
        <v>1240</v>
      </c>
      <c r="C1258" s="83">
        <f t="shared" ca="1" si="168"/>
        <v>0.11493252588603034</v>
      </c>
      <c r="D1258" s="84">
        <f t="shared" ca="1" si="168"/>
        <v>1.1121912105509251</v>
      </c>
      <c r="E1258" s="95">
        <f t="shared" ca="1" si="167"/>
        <v>0.11493252588603034</v>
      </c>
      <c r="F1258" s="86">
        <f t="shared" ca="1" si="169"/>
        <v>0.87471616102060756</v>
      </c>
      <c r="G1258" s="83">
        <f t="shared" ca="1" si="170"/>
        <v>1.1493252588603033</v>
      </c>
      <c r="H1258" s="84">
        <f t="shared" ca="1" si="171"/>
        <v>4.373580805103038</v>
      </c>
      <c r="I1258" s="98">
        <f t="shared" ca="1" si="172"/>
        <v>181.1493252588603</v>
      </c>
      <c r="J1258" s="99">
        <f t="shared" ca="1" si="173"/>
        <v>84.373580805103032</v>
      </c>
    </row>
    <row r="1259" spans="2:10" x14ac:dyDescent="0.2">
      <c r="B1259" s="100">
        <v>1241</v>
      </c>
      <c r="C1259" s="83">
        <f t="shared" ca="1" si="168"/>
        <v>-1.1219600072184213</v>
      </c>
      <c r="D1259" s="84">
        <f t="shared" ca="1" si="168"/>
        <v>0.7850171742506401</v>
      </c>
      <c r="E1259" s="95">
        <f t="shared" ca="1" si="167"/>
        <v>-1.1219600072184213</v>
      </c>
      <c r="F1259" s="86">
        <f t="shared" ca="1" si="169"/>
        <v>-0.22475760854410509</v>
      </c>
      <c r="G1259" s="83">
        <f t="shared" ca="1" si="170"/>
        <v>-11.219600072184212</v>
      </c>
      <c r="H1259" s="84">
        <f t="shared" ca="1" si="171"/>
        <v>-1.1237880427205256</v>
      </c>
      <c r="I1259" s="98">
        <f t="shared" ca="1" si="172"/>
        <v>168.78039992781578</v>
      </c>
      <c r="J1259" s="99">
        <f t="shared" ca="1" si="173"/>
        <v>78.87621195727948</v>
      </c>
    </row>
    <row r="1260" spans="2:10" x14ac:dyDescent="0.2">
      <c r="B1260" s="100">
        <v>1242</v>
      </c>
      <c r="C1260" s="83">
        <f t="shared" ca="1" si="168"/>
        <v>-0.21030196102809998</v>
      </c>
      <c r="D1260" s="84">
        <f t="shared" ca="1" si="168"/>
        <v>-0.10116445523860707</v>
      </c>
      <c r="E1260" s="95">
        <f t="shared" ca="1" si="167"/>
        <v>-0.21030196102809998</v>
      </c>
      <c r="F1260" s="86">
        <f t="shared" ca="1" si="169"/>
        <v>-0.21945724437957387</v>
      </c>
      <c r="G1260" s="83">
        <f t="shared" ca="1" si="170"/>
        <v>-2.1030196102809997</v>
      </c>
      <c r="H1260" s="84">
        <f t="shared" ca="1" si="171"/>
        <v>-1.0972862218978694</v>
      </c>
      <c r="I1260" s="98">
        <f t="shared" ca="1" si="172"/>
        <v>177.896980389719</v>
      </c>
      <c r="J1260" s="99">
        <f t="shared" ca="1" si="173"/>
        <v>78.902713778102125</v>
      </c>
    </row>
    <row r="1261" spans="2:10" x14ac:dyDescent="0.2">
      <c r="B1261" s="100">
        <v>1243</v>
      </c>
      <c r="C1261" s="83">
        <f t="shared" ca="1" si="168"/>
        <v>-0.44763921336765689</v>
      </c>
      <c r="D1261" s="84">
        <f t="shared" ca="1" si="168"/>
        <v>-0.88129374231679547</v>
      </c>
      <c r="E1261" s="95">
        <f t="shared" ca="1" si="167"/>
        <v>-0.44763921336765689</v>
      </c>
      <c r="F1261" s="86">
        <f t="shared" ca="1" si="169"/>
        <v>-0.94271706788516785</v>
      </c>
      <c r="G1261" s="83">
        <f t="shared" ca="1" si="170"/>
        <v>-4.4763921336765691</v>
      </c>
      <c r="H1261" s="84">
        <f t="shared" ca="1" si="171"/>
        <v>-4.7135853394258396</v>
      </c>
      <c r="I1261" s="98">
        <f t="shared" ca="1" si="172"/>
        <v>175.52360786632343</v>
      </c>
      <c r="J1261" s="99">
        <f t="shared" ca="1" si="173"/>
        <v>75.286414660574167</v>
      </c>
    </row>
    <row r="1262" spans="2:10" x14ac:dyDescent="0.2">
      <c r="B1262" s="100">
        <v>1244</v>
      </c>
      <c r="C1262" s="83">
        <f t="shared" ca="1" si="168"/>
        <v>0.510165513310324</v>
      </c>
      <c r="D1262" s="84">
        <f t="shared" ca="1" si="168"/>
        <v>0.56657287151752844</v>
      </c>
      <c r="E1262" s="95">
        <f t="shared" ca="1" si="167"/>
        <v>0.510165513310324</v>
      </c>
      <c r="F1262" s="86">
        <f t="shared" ca="1" si="169"/>
        <v>0.7617298204668701</v>
      </c>
      <c r="G1262" s="83">
        <f t="shared" ca="1" si="170"/>
        <v>5.1016551331032396</v>
      </c>
      <c r="H1262" s="84">
        <f t="shared" ca="1" si="171"/>
        <v>3.8086491023343507</v>
      </c>
      <c r="I1262" s="98">
        <f t="shared" ca="1" si="172"/>
        <v>185.10165513310324</v>
      </c>
      <c r="J1262" s="99">
        <f t="shared" ca="1" si="173"/>
        <v>83.808649102334357</v>
      </c>
    </row>
    <row r="1263" spans="2:10" x14ac:dyDescent="0.2">
      <c r="B1263" s="100">
        <v>1245</v>
      </c>
      <c r="C1263" s="83">
        <f t="shared" ca="1" si="168"/>
        <v>-0.73721862671214444</v>
      </c>
      <c r="D1263" s="84">
        <f t="shared" ca="1" si="168"/>
        <v>-0.68196870400732124</v>
      </c>
      <c r="E1263" s="95">
        <f t="shared" ca="1" si="167"/>
        <v>-0.73721862671214444</v>
      </c>
      <c r="F1263" s="86">
        <f t="shared" ca="1" si="169"/>
        <v>-1.0030761077159418</v>
      </c>
      <c r="G1263" s="83">
        <f t="shared" ca="1" si="170"/>
        <v>-7.3721862671214442</v>
      </c>
      <c r="H1263" s="84">
        <f t="shared" ca="1" si="171"/>
        <v>-5.0153805385797092</v>
      </c>
      <c r="I1263" s="98">
        <f t="shared" ca="1" si="172"/>
        <v>172.62781373287856</v>
      </c>
      <c r="J1263" s="99">
        <f t="shared" ca="1" si="173"/>
        <v>74.984619461420294</v>
      </c>
    </row>
    <row r="1264" spans="2:10" x14ac:dyDescent="0.2">
      <c r="B1264" s="100">
        <v>1246</v>
      </c>
      <c r="C1264" s="83">
        <f t="shared" ca="1" si="168"/>
        <v>-0.94248005231560306</v>
      </c>
      <c r="D1264" s="84">
        <f t="shared" ca="1" si="168"/>
        <v>-1.1571103069458768</v>
      </c>
      <c r="E1264" s="95">
        <f t="shared" ca="1" si="167"/>
        <v>-0.94248005231560306</v>
      </c>
      <c r="F1264" s="86">
        <f t="shared" ca="1" si="169"/>
        <v>-1.4860780807192449</v>
      </c>
      <c r="G1264" s="83">
        <f t="shared" ca="1" si="170"/>
        <v>-9.4248005231560299</v>
      </c>
      <c r="H1264" s="84">
        <f t="shared" ca="1" si="171"/>
        <v>-7.430390403596224</v>
      </c>
      <c r="I1264" s="98">
        <f t="shared" ca="1" si="172"/>
        <v>170.57519947684398</v>
      </c>
      <c r="J1264" s="99">
        <f t="shared" ca="1" si="173"/>
        <v>72.56960959640378</v>
      </c>
    </row>
    <row r="1265" spans="2:10" x14ac:dyDescent="0.2">
      <c r="B1265" s="100">
        <v>1247</v>
      </c>
      <c r="C1265" s="83">
        <f t="shared" ca="1" si="168"/>
        <v>-0.75572719609463113</v>
      </c>
      <c r="D1265" s="84">
        <f t="shared" ca="1" si="168"/>
        <v>-0.20689191791304046</v>
      </c>
      <c r="E1265" s="95">
        <f t="shared" ca="1" si="167"/>
        <v>-0.75572719609463113</v>
      </c>
      <c r="F1265" s="86">
        <f t="shared" ca="1" si="169"/>
        <v>-0.67675941968823583</v>
      </c>
      <c r="G1265" s="83">
        <f t="shared" ca="1" si="170"/>
        <v>-7.557271960946311</v>
      </c>
      <c r="H1265" s="84">
        <f t="shared" ca="1" si="171"/>
        <v>-3.3837970984411792</v>
      </c>
      <c r="I1265" s="98">
        <f t="shared" ca="1" si="172"/>
        <v>172.44272803905369</v>
      </c>
      <c r="J1265" s="99">
        <f t="shared" ca="1" si="173"/>
        <v>76.616202901558822</v>
      </c>
    </row>
    <row r="1266" spans="2:10" x14ac:dyDescent="0.2">
      <c r="B1266" s="100">
        <v>1248</v>
      </c>
      <c r="C1266" s="83">
        <f t="shared" ca="1" si="168"/>
        <v>-5.0668755495087286E-2</v>
      </c>
      <c r="D1266" s="84">
        <f t="shared" ca="1" si="168"/>
        <v>-0.48689726796204569</v>
      </c>
      <c r="E1266" s="95">
        <f t="shared" ca="1" si="167"/>
        <v>-5.0668755495087286E-2</v>
      </c>
      <c r="F1266" s="86">
        <f t="shared" ca="1" si="169"/>
        <v>-0.38318232796696094</v>
      </c>
      <c r="G1266" s="83">
        <f t="shared" ca="1" si="170"/>
        <v>-0.50668755495087292</v>
      </c>
      <c r="H1266" s="84">
        <f t="shared" ca="1" si="171"/>
        <v>-1.9159116398348046</v>
      </c>
      <c r="I1266" s="98">
        <f t="shared" ca="1" si="172"/>
        <v>179.49331244504913</v>
      </c>
      <c r="J1266" s="99">
        <f t="shared" ca="1" si="173"/>
        <v>78.084088360165197</v>
      </c>
    </row>
    <row r="1267" spans="2:10" x14ac:dyDescent="0.2">
      <c r="B1267" s="100">
        <v>1249</v>
      </c>
      <c r="C1267" s="83">
        <f t="shared" ca="1" si="168"/>
        <v>-1.2011221326572348</v>
      </c>
      <c r="D1267" s="84">
        <f t="shared" ca="1" si="168"/>
        <v>1.4990785154105237</v>
      </c>
      <c r="E1267" s="95">
        <f t="shared" ca="1" si="167"/>
        <v>-1.2011221326572348</v>
      </c>
      <c r="F1267" s="86">
        <f t="shared" ca="1" si="169"/>
        <v>0.22977069979698805</v>
      </c>
      <c r="G1267" s="83">
        <f t="shared" ca="1" si="170"/>
        <v>-12.011221326572347</v>
      </c>
      <c r="H1267" s="84">
        <f t="shared" ca="1" si="171"/>
        <v>1.1488534989849404</v>
      </c>
      <c r="I1267" s="98">
        <f t="shared" ca="1" si="172"/>
        <v>167.98877867342765</v>
      </c>
      <c r="J1267" s="99">
        <f t="shared" ca="1" si="173"/>
        <v>81.148853498984934</v>
      </c>
    </row>
    <row r="1268" spans="2:10" x14ac:dyDescent="0.2">
      <c r="B1268" s="100">
        <v>1250</v>
      </c>
      <c r="C1268" s="83">
        <f t="shared" ca="1" si="168"/>
        <v>2.2834482196051258E-2</v>
      </c>
      <c r="D1268" s="84">
        <f t="shared" ca="1" si="168"/>
        <v>0.5813002695851277</v>
      </c>
      <c r="E1268" s="95">
        <f t="shared" ca="1" si="167"/>
        <v>2.2834482196051258E-2</v>
      </c>
      <c r="F1268" s="86">
        <f t="shared" ca="1" si="169"/>
        <v>0.4311155646107212</v>
      </c>
      <c r="G1268" s="83">
        <f t="shared" ca="1" si="170"/>
        <v>0.22834482196051259</v>
      </c>
      <c r="H1268" s="84">
        <f t="shared" ca="1" si="171"/>
        <v>2.1555778230536058</v>
      </c>
      <c r="I1268" s="98">
        <f t="shared" ca="1" si="172"/>
        <v>180.22834482196052</v>
      </c>
      <c r="J1268" s="99">
        <f t="shared" ca="1" si="173"/>
        <v>82.155577823053605</v>
      </c>
    </row>
    <row r="1269" spans="2:10" x14ac:dyDescent="0.2">
      <c r="B1269" s="100">
        <v>1251</v>
      </c>
      <c r="C1269" s="83">
        <f t="shared" ca="1" si="168"/>
        <v>0.45805012424765146</v>
      </c>
      <c r="D1269" s="84">
        <f t="shared" ca="1" si="168"/>
        <v>0.80074392934521332</v>
      </c>
      <c r="E1269" s="95">
        <f t="shared" ca="1" si="167"/>
        <v>0.45805012424765146</v>
      </c>
      <c r="F1269" s="86">
        <f t="shared" ca="1" si="169"/>
        <v>0.8924806330742574</v>
      </c>
      <c r="G1269" s="83">
        <f t="shared" ca="1" si="170"/>
        <v>4.5805012424765144</v>
      </c>
      <c r="H1269" s="84">
        <f t="shared" ca="1" si="171"/>
        <v>4.4624031653712866</v>
      </c>
      <c r="I1269" s="98">
        <f t="shared" ca="1" si="172"/>
        <v>184.58050124247652</v>
      </c>
      <c r="J1269" s="99">
        <f t="shared" ca="1" si="173"/>
        <v>84.462403165371285</v>
      </c>
    </row>
    <row r="1270" spans="2:10" x14ac:dyDescent="0.2">
      <c r="B1270" s="100">
        <v>1252</v>
      </c>
      <c r="C1270" s="83">
        <f t="shared" ca="1" si="168"/>
        <v>-1.1410149804353678</v>
      </c>
      <c r="D1270" s="84">
        <f t="shared" ca="1" si="168"/>
        <v>0.12615263036733906</v>
      </c>
      <c r="E1270" s="95">
        <f t="shared" ca="1" si="167"/>
        <v>-1.1410149804353678</v>
      </c>
      <c r="F1270" s="86">
        <f t="shared" ca="1" si="169"/>
        <v>-0.7086194882206801</v>
      </c>
      <c r="G1270" s="83">
        <f t="shared" ca="1" si="170"/>
        <v>-11.410149804353678</v>
      </c>
      <c r="H1270" s="84">
        <f t="shared" ca="1" si="171"/>
        <v>-3.5430974411034004</v>
      </c>
      <c r="I1270" s="98">
        <f t="shared" ca="1" si="172"/>
        <v>168.58985019564633</v>
      </c>
      <c r="J1270" s="99">
        <f t="shared" ca="1" si="173"/>
        <v>76.456902558896601</v>
      </c>
    </row>
    <row r="1271" spans="2:10" x14ac:dyDescent="0.2">
      <c r="B1271" s="100">
        <v>1253</v>
      </c>
      <c r="C1271" s="83">
        <f t="shared" ca="1" si="168"/>
        <v>0.42679564214362259</v>
      </c>
      <c r="D1271" s="84">
        <f t="shared" ca="1" si="168"/>
        <v>-1.6887171805519994</v>
      </c>
      <c r="E1271" s="95">
        <f t="shared" ca="1" si="167"/>
        <v>0.42679564214362259</v>
      </c>
      <c r="F1271" s="86">
        <f t="shared" ca="1" si="169"/>
        <v>-0.90722833859574181</v>
      </c>
      <c r="G1271" s="83">
        <f t="shared" ca="1" si="170"/>
        <v>4.2679564214362262</v>
      </c>
      <c r="H1271" s="84">
        <f t="shared" ca="1" si="171"/>
        <v>-4.5361416929787088</v>
      </c>
      <c r="I1271" s="98">
        <f t="shared" ca="1" si="172"/>
        <v>184.26795642143622</v>
      </c>
      <c r="J1271" s="99">
        <f t="shared" ca="1" si="173"/>
        <v>75.463858307021297</v>
      </c>
    </row>
    <row r="1272" spans="2:10" x14ac:dyDescent="0.2">
      <c r="B1272" s="100">
        <v>1254</v>
      </c>
      <c r="C1272" s="83">
        <f t="shared" ca="1" si="168"/>
        <v>-0.4294528653762999</v>
      </c>
      <c r="D1272" s="84">
        <f t="shared" ca="1" si="168"/>
        <v>-0.36237045239326959</v>
      </c>
      <c r="E1272" s="95">
        <f t="shared" ca="1" si="167"/>
        <v>-0.4294528653762999</v>
      </c>
      <c r="F1272" s="86">
        <f t="shared" ca="1" si="169"/>
        <v>-0.55940127080193269</v>
      </c>
      <c r="G1272" s="83">
        <f t="shared" ca="1" si="170"/>
        <v>-4.294528653762999</v>
      </c>
      <c r="H1272" s="84">
        <f t="shared" ca="1" si="171"/>
        <v>-2.7970063540096635</v>
      </c>
      <c r="I1272" s="98">
        <f t="shared" ca="1" si="172"/>
        <v>175.705471346237</v>
      </c>
      <c r="J1272" s="99">
        <f t="shared" ca="1" si="173"/>
        <v>77.202993645990333</v>
      </c>
    </row>
    <row r="1273" spans="2:10" x14ac:dyDescent="0.2">
      <c r="B1273" s="100">
        <v>1255</v>
      </c>
      <c r="C1273" s="83">
        <f t="shared" ca="1" si="168"/>
        <v>-0.28038403491485159</v>
      </c>
      <c r="D1273" s="84">
        <f t="shared" ca="1" si="168"/>
        <v>0.6086614218454599</v>
      </c>
      <c r="E1273" s="95">
        <f t="shared" ca="1" si="167"/>
        <v>-0.28038403491485159</v>
      </c>
      <c r="F1273" s="86">
        <f t="shared" ca="1" si="169"/>
        <v>0.23840237369205183</v>
      </c>
      <c r="G1273" s="83">
        <f t="shared" ca="1" si="170"/>
        <v>-2.803840349148516</v>
      </c>
      <c r="H1273" s="84">
        <f t="shared" ca="1" si="171"/>
        <v>1.1920118684602592</v>
      </c>
      <c r="I1273" s="98">
        <f t="shared" ca="1" si="172"/>
        <v>177.19615965085148</v>
      </c>
      <c r="J1273" s="99">
        <f t="shared" ca="1" si="173"/>
        <v>81.192011868460256</v>
      </c>
    </row>
    <row r="1274" spans="2:10" x14ac:dyDescent="0.2">
      <c r="B1274" s="100">
        <v>1256</v>
      </c>
      <c r="C1274" s="83">
        <f t="shared" ca="1" si="168"/>
        <v>-0.50615064893525286</v>
      </c>
      <c r="D1274" s="84">
        <f t="shared" ca="1" si="168"/>
        <v>2.8246740368937093</v>
      </c>
      <c r="E1274" s="95">
        <f t="shared" ref="E1274:E1337" ca="1" si="174">C1274</f>
        <v>-0.50615064893525286</v>
      </c>
      <c r="F1274" s="86">
        <f t="shared" ca="1" si="169"/>
        <v>1.6629152925892861</v>
      </c>
      <c r="G1274" s="83">
        <f t="shared" ca="1" si="170"/>
        <v>-5.0615064893525288</v>
      </c>
      <c r="H1274" s="84">
        <f t="shared" ca="1" si="171"/>
        <v>8.3145764629464303</v>
      </c>
      <c r="I1274" s="98">
        <f t="shared" ca="1" si="172"/>
        <v>174.93849351064748</v>
      </c>
      <c r="J1274" s="99">
        <f t="shared" ca="1" si="173"/>
        <v>88.314576462946434</v>
      </c>
    </row>
    <row r="1275" spans="2:10" x14ac:dyDescent="0.2">
      <c r="B1275" s="100">
        <v>1257</v>
      </c>
      <c r="C1275" s="83">
        <f t="shared" ref="C1275:D1338" ca="1" si="175">SQRT(-2*LN(RAND()))*COS(2*PI()*RAND())</f>
        <v>-0.24847699146320554</v>
      </c>
      <c r="D1275" s="84">
        <f t="shared" ca="1" si="175"/>
        <v>-0.650237332151273</v>
      </c>
      <c r="E1275" s="95">
        <f t="shared" ca="1" si="174"/>
        <v>-0.24847699146320554</v>
      </c>
      <c r="F1275" s="86">
        <f t="shared" ca="1" si="169"/>
        <v>-0.63829623093673993</v>
      </c>
      <c r="G1275" s="83">
        <f t="shared" ca="1" si="170"/>
        <v>-2.4847699146320554</v>
      </c>
      <c r="H1275" s="84">
        <f t="shared" ca="1" si="171"/>
        <v>-3.1914811546836996</v>
      </c>
      <c r="I1275" s="98">
        <f t="shared" ca="1" si="172"/>
        <v>177.51523008536793</v>
      </c>
      <c r="J1275" s="99">
        <f t="shared" ca="1" si="173"/>
        <v>76.8085188453163</v>
      </c>
    </row>
    <row r="1276" spans="2:10" x14ac:dyDescent="0.2">
      <c r="B1276" s="100">
        <v>1258</v>
      </c>
      <c r="C1276" s="83">
        <f t="shared" ca="1" si="175"/>
        <v>1.7086440911497196</v>
      </c>
      <c r="D1276" s="84">
        <f t="shared" ca="1" si="175"/>
        <v>0.60244537596040748</v>
      </c>
      <c r="E1276" s="95">
        <f t="shared" ca="1" si="174"/>
        <v>1.7086440911497196</v>
      </c>
      <c r="F1276" s="86">
        <f t="shared" ca="1" si="169"/>
        <v>1.6262829172575877</v>
      </c>
      <c r="G1276" s="83">
        <f t="shared" ca="1" si="170"/>
        <v>17.086440911497196</v>
      </c>
      <c r="H1276" s="84">
        <f t="shared" ca="1" si="171"/>
        <v>8.1314145862879386</v>
      </c>
      <c r="I1276" s="98">
        <f t="shared" ca="1" si="172"/>
        <v>197.08644091149719</v>
      </c>
      <c r="J1276" s="99">
        <f t="shared" ca="1" si="173"/>
        <v>88.131414586287946</v>
      </c>
    </row>
    <row r="1277" spans="2:10" x14ac:dyDescent="0.2">
      <c r="B1277" s="100">
        <v>1259</v>
      </c>
      <c r="C1277" s="83">
        <f t="shared" ca="1" si="175"/>
        <v>0.20686518812178553</v>
      </c>
      <c r="D1277" s="84">
        <f t="shared" ca="1" si="175"/>
        <v>0.30729416430612877</v>
      </c>
      <c r="E1277" s="95">
        <f t="shared" ca="1" si="174"/>
        <v>0.20686518812178553</v>
      </c>
      <c r="F1277" s="86">
        <f t="shared" ca="1" si="169"/>
        <v>0.36425755977536045</v>
      </c>
      <c r="G1277" s="83">
        <f t="shared" ca="1" si="170"/>
        <v>2.0686518812178551</v>
      </c>
      <c r="H1277" s="84">
        <f t="shared" ca="1" si="171"/>
        <v>1.8212877988768024</v>
      </c>
      <c r="I1277" s="98">
        <f t="shared" ca="1" si="172"/>
        <v>182.06865188121785</v>
      </c>
      <c r="J1277" s="99">
        <f t="shared" ca="1" si="173"/>
        <v>81.821287798876796</v>
      </c>
    </row>
    <row r="1278" spans="2:10" x14ac:dyDescent="0.2">
      <c r="B1278" s="100">
        <v>1260</v>
      </c>
      <c r="C1278" s="83">
        <f t="shared" ca="1" si="175"/>
        <v>-1.5173213551685485</v>
      </c>
      <c r="D1278" s="84">
        <f t="shared" ca="1" si="175"/>
        <v>1.8285767624886053</v>
      </c>
      <c r="E1278" s="95">
        <f t="shared" ca="1" si="174"/>
        <v>-1.5173213551685485</v>
      </c>
      <c r="F1278" s="86">
        <f t="shared" ca="1" si="169"/>
        <v>0.24374005892291351</v>
      </c>
      <c r="G1278" s="83">
        <f t="shared" ca="1" si="170"/>
        <v>-15.173213551685485</v>
      </c>
      <c r="H1278" s="84">
        <f t="shared" ca="1" si="171"/>
        <v>1.2187002946145675</v>
      </c>
      <c r="I1278" s="98">
        <f t="shared" ca="1" si="172"/>
        <v>164.82678644831452</v>
      </c>
      <c r="J1278" s="99">
        <f t="shared" ca="1" si="173"/>
        <v>81.218700294614564</v>
      </c>
    </row>
    <row r="1279" spans="2:10" x14ac:dyDescent="0.2">
      <c r="B1279" s="100">
        <v>1261</v>
      </c>
      <c r="C1279" s="83">
        <f t="shared" ca="1" si="175"/>
        <v>0.3888976845028434</v>
      </c>
      <c r="D1279" s="84">
        <f t="shared" ca="1" si="175"/>
        <v>-1.062303954218371</v>
      </c>
      <c r="E1279" s="95">
        <f t="shared" ca="1" si="174"/>
        <v>0.3888976845028434</v>
      </c>
      <c r="F1279" s="86">
        <f t="shared" ca="1" si="169"/>
        <v>-0.48640838668886521</v>
      </c>
      <c r="G1279" s="83">
        <f t="shared" ca="1" si="170"/>
        <v>3.8889768450284339</v>
      </c>
      <c r="H1279" s="84">
        <f t="shared" ca="1" si="171"/>
        <v>-2.4320419334443262</v>
      </c>
      <c r="I1279" s="98">
        <f t="shared" ca="1" si="172"/>
        <v>183.88897684502842</v>
      </c>
      <c r="J1279" s="99">
        <f t="shared" ca="1" si="173"/>
        <v>77.567958066555676</v>
      </c>
    </row>
    <row r="1280" spans="2:10" x14ac:dyDescent="0.2">
      <c r="B1280" s="100">
        <v>1262</v>
      </c>
      <c r="C1280" s="83">
        <f t="shared" ca="1" si="175"/>
        <v>1.9988414688196474</v>
      </c>
      <c r="D1280" s="84">
        <f t="shared" ca="1" si="175"/>
        <v>-0.65466192203455476</v>
      </c>
      <c r="E1280" s="95">
        <f t="shared" ca="1" si="174"/>
        <v>1.9988414688196474</v>
      </c>
      <c r="F1280" s="86">
        <f t="shared" ca="1" si="169"/>
        <v>0.93166690206354597</v>
      </c>
      <c r="G1280" s="83">
        <f t="shared" ca="1" si="170"/>
        <v>19.988414688196475</v>
      </c>
      <c r="H1280" s="84">
        <f t="shared" ca="1" si="171"/>
        <v>4.6583345103177294</v>
      </c>
      <c r="I1280" s="98">
        <f t="shared" ca="1" si="172"/>
        <v>199.98841468819649</v>
      </c>
      <c r="J1280" s="99">
        <f t="shared" ca="1" si="173"/>
        <v>84.658334510317729</v>
      </c>
    </row>
    <row r="1281" spans="2:10" x14ac:dyDescent="0.2">
      <c r="B1281" s="100">
        <v>1263</v>
      </c>
      <c r="C1281" s="83">
        <f t="shared" ca="1" si="175"/>
        <v>-0.64079564673572231</v>
      </c>
      <c r="D1281" s="84">
        <f t="shared" ca="1" si="175"/>
        <v>1.8503235910767331</v>
      </c>
      <c r="E1281" s="95">
        <f t="shared" ca="1" si="174"/>
        <v>-0.64079564673572231</v>
      </c>
      <c r="F1281" s="86">
        <f t="shared" ca="1" si="169"/>
        <v>0.87283839681688202</v>
      </c>
      <c r="G1281" s="83">
        <f t="shared" ca="1" si="170"/>
        <v>-6.4079564673572236</v>
      </c>
      <c r="H1281" s="84">
        <f t="shared" ca="1" si="171"/>
        <v>4.3641919840844103</v>
      </c>
      <c r="I1281" s="98">
        <f t="shared" ca="1" si="172"/>
        <v>173.59204353264278</v>
      </c>
      <c r="J1281" s="99">
        <f t="shared" ca="1" si="173"/>
        <v>84.364191984084414</v>
      </c>
    </row>
    <row r="1282" spans="2:10" x14ac:dyDescent="0.2">
      <c r="B1282" s="100">
        <v>1264</v>
      </c>
      <c r="C1282" s="83">
        <f t="shared" ca="1" si="175"/>
        <v>-0.950695299168552</v>
      </c>
      <c r="D1282" s="84">
        <f t="shared" ca="1" si="175"/>
        <v>-1.7227745572068605</v>
      </c>
      <c r="E1282" s="95">
        <f t="shared" ca="1" si="174"/>
        <v>-0.950695299168552</v>
      </c>
      <c r="F1282" s="86">
        <f t="shared" ca="1" si="169"/>
        <v>-1.8957938292987258</v>
      </c>
      <c r="G1282" s="83">
        <f t="shared" ca="1" si="170"/>
        <v>-9.5069529916855195</v>
      </c>
      <c r="H1282" s="84">
        <f t="shared" ca="1" si="171"/>
        <v>-9.478969146493629</v>
      </c>
      <c r="I1282" s="98">
        <f t="shared" ca="1" si="172"/>
        <v>170.49304700831448</v>
      </c>
      <c r="J1282" s="99">
        <f t="shared" ca="1" si="173"/>
        <v>70.521030853506375</v>
      </c>
    </row>
    <row r="1283" spans="2:10" x14ac:dyDescent="0.2">
      <c r="B1283" s="100">
        <v>1265</v>
      </c>
      <c r="C1283" s="83">
        <f t="shared" ca="1" si="175"/>
        <v>0.39592474104183895</v>
      </c>
      <c r="D1283" s="84">
        <f t="shared" ca="1" si="175"/>
        <v>-1.5255207981509085</v>
      </c>
      <c r="E1283" s="95">
        <f t="shared" ca="1" si="174"/>
        <v>0.39592474104183895</v>
      </c>
      <c r="F1283" s="86">
        <f t="shared" ca="1" si="169"/>
        <v>-0.81229244089554031</v>
      </c>
      <c r="G1283" s="83">
        <f t="shared" ca="1" si="170"/>
        <v>3.9592474104183895</v>
      </c>
      <c r="H1283" s="84">
        <f t="shared" ca="1" si="171"/>
        <v>-4.0614622044777011</v>
      </c>
      <c r="I1283" s="98">
        <f t="shared" ca="1" si="172"/>
        <v>183.95924741041839</v>
      </c>
      <c r="J1283" s="99">
        <f t="shared" ca="1" si="173"/>
        <v>75.938537795522294</v>
      </c>
    </row>
    <row r="1284" spans="2:10" x14ac:dyDescent="0.2">
      <c r="B1284" s="100">
        <v>1266</v>
      </c>
      <c r="C1284" s="83">
        <f t="shared" ca="1" si="175"/>
        <v>-2.5338746983886247</v>
      </c>
      <c r="D1284" s="84">
        <f t="shared" ca="1" si="175"/>
        <v>0.20693096078675891</v>
      </c>
      <c r="E1284" s="95">
        <f t="shared" ca="1" si="174"/>
        <v>-2.5338746983886247</v>
      </c>
      <c r="F1284" s="86">
        <f t="shared" ca="1" si="169"/>
        <v>-1.6259340242612126</v>
      </c>
      <c r="G1284" s="83">
        <f t="shared" ca="1" si="170"/>
        <v>-25.338746983886246</v>
      </c>
      <c r="H1284" s="84">
        <f t="shared" ca="1" si="171"/>
        <v>-8.1296701213060629</v>
      </c>
      <c r="I1284" s="98">
        <f t="shared" ca="1" si="172"/>
        <v>154.66125301611376</v>
      </c>
      <c r="J1284" s="99">
        <f t="shared" ca="1" si="173"/>
        <v>71.870329878693937</v>
      </c>
    </row>
    <row r="1285" spans="2:10" x14ac:dyDescent="0.2">
      <c r="B1285" s="100">
        <v>1267</v>
      </c>
      <c r="C1285" s="83">
        <f t="shared" ca="1" si="175"/>
        <v>-0.2277060497453815</v>
      </c>
      <c r="D1285" s="84">
        <f t="shared" ca="1" si="175"/>
        <v>0.77243972960491358</v>
      </c>
      <c r="E1285" s="95">
        <f t="shared" ca="1" si="174"/>
        <v>-0.2277060497453815</v>
      </c>
      <c r="F1285" s="86">
        <f t="shared" ca="1" si="169"/>
        <v>0.39223806961188112</v>
      </c>
      <c r="G1285" s="83">
        <f t="shared" ca="1" si="170"/>
        <v>-2.2770604974538151</v>
      </c>
      <c r="H1285" s="84">
        <f t="shared" ca="1" si="171"/>
        <v>1.9611903480594055</v>
      </c>
      <c r="I1285" s="98">
        <f t="shared" ca="1" si="172"/>
        <v>177.72293950254618</v>
      </c>
      <c r="J1285" s="99">
        <f t="shared" ca="1" si="173"/>
        <v>81.961190348059404</v>
      </c>
    </row>
    <row r="1286" spans="2:10" x14ac:dyDescent="0.2">
      <c r="B1286" s="100">
        <v>1268</v>
      </c>
      <c r="C1286" s="83">
        <f t="shared" ca="1" si="175"/>
        <v>0.84462565377808041</v>
      </c>
      <c r="D1286" s="84">
        <f t="shared" ca="1" si="175"/>
        <v>0.71364022621702627</v>
      </c>
      <c r="E1286" s="95">
        <f t="shared" ca="1" si="174"/>
        <v>0.84462565377808041</v>
      </c>
      <c r="F1286" s="86">
        <f t="shared" ca="1" si="169"/>
        <v>1.1008790175704584</v>
      </c>
      <c r="G1286" s="83">
        <f t="shared" ca="1" si="170"/>
        <v>8.4462565377808048</v>
      </c>
      <c r="H1286" s="84">
        <f t="shared" ca="1" si="171"/>
        <v>5.5043950878522914</v>
      </c>
      <c r="I1286" s="98">
        <f t="shared" ca="1" si="172"/>
        <v>188.44625653778081</v>
      </c>
      <c r="J1286" s="99">
        <f t="shared" ca="1" si="173"/>
        <v>85.504395087852288</v>
      </c>
    </row>
    <row r="1287" spans="2:10" x14ac:dyDescent="0.2">
      <c r="B1287" s="100">
        <v>1269</v>
      </c>
      <c r="C1287" s="83">
        <f t="shared" ca="1" si="175"/>
        <v>-0.37217923121542917</v>
      </c>
      <c r="D1287" s="84">
        <f t="shared" ca="1" si="175"/>
        <v>-1.5801556328943687</v>
      </c>
      <c r="E1287" s="95">
        <f t="shared" ca="1" si="174"/>
        <v>-0.37217923121542917</v>
      </c>
      <c r="F1287" s="86">
        <f t="shared" ca="1" si="169"/>
        <v>-1.3889822976781967</v>
      </c>
      <c r="G1287" s="83">
        <f t="shared" ca="1" si="170"/>
        <v>-3.7217923121542915</v>
      </c>
      <c r="H1287" s="84">
        <f t="shared" ca="1" si="171"/>
        <v>-6.9449114883909839</v>
      </c>
      <c r="I1287" s="98">
        <f t="shared" ca="1" si="172"/>
        <v>176.27820768784571</v>
      </c>
      <c r="J1287" s="99">
        <f t="shared" ca="1" si="173"/>
        <v>73.055088511609014</v>
      </c>
    </row>
    <row r="1288" spans="2:10" x14ac:dyDescent="0.2">
      <c r="B1288" s="100">
        <v>1270</v>
      </c>
      <c r="C1288" s="83">
        <f t="shared" ca="1" si="175"/>
        <v>1.3924014257408401</v>
      </c>
      <c r="D1288" s="84">
        <f t="shared" ca="1" si="175"/>
        <v>2.042560555815895</v>
      </c>
      <c r="E1288" s="95">
        <f t="shared" ca="1" si="174"/>
        <v>1.3924014257408401</v>
      </c>
      <c r="F1288" s="86">
        <f t="shared" ca="1" si="169"/>
        <v>2.4333610000509798</v>
      </c>
      <c r="G1288" s="83">
        <f t="shared" ca="1" si="170"/>
        <v>13.924014257408402</v>
      </c>
      <c r="H1288" s="84">
        <f t="shared" ca="1" si="171"/>
        <v>12.166805000254898</v>
      </c>
      <c r="I1288" s="98">
        <f t="shared" ca="1" si="172"/>
        <v>193.9240142574084</v>
      </c>
      <c r="J1288" s="99">
        <f t="shared" ca="1" si="173"/>
        <v>92.166805000254897</v>
      </c>
    </row>
    <row r="1289" spans="2:10" x14ac:dyDescent="0.2">
      <c r="B1289" s="100">
        <v>1271</v>
      </c>
      <c r="C1289" s="83">
        <f t="shared" ca="1" si="175"/>
        <v>-0.10924985431873382</v>
      </c>
      <c r="D1289" s="84">
        <f t="shared" ca="1" si="175"/>
        <v>0.44539540237298431</v>
      </c>
      <c r="E1289" s="95">
        <f t="shared" ca="1" si="174"/>
        <v>-0.10924985431873382</v>
      </c>
      <c r="F1289" s="86">
        <f t="shared" ca="1" si="169"/>
        <v>0.24160104082175748</v>
      </c>
      <c r="G1289" s="83">
        <f t="shared" ca="1" si="170"/>
        <v>-1.0924985431873382</v>
      </c>
      <c r="H1289" s="84">
        <f t="shared" ca="1" si="171"/>
        <v>1.2080052041087874</v>
      </c>
      <c r="I1289" s="98">
        <f t="shared" ca="1" si="172"/>
        <v>178.90750145681267</v>
      </c>
      <c r="J1289" s="99">
        <f t="shared" ca="1" si="173"/>
        <v>81.208005204108787</v>
      </c>
    </row>
    <row r="1290" spans="2:10" x14ac:dyDescent="0.2">
      <c r="B1290" s="100">
        <v>1272</v>
      </c>
      <c r="C1290" s="83">
        <f t="shared" ca="1" si="175"/>
        <v>-1.3949028682337632</v>
      </c>
      <c r="D1290" s="84">
        <f t="shared" ca="1" si="175"/>
        <v>1.2333389653781051</v>
      </c>
      <c r="E1290" s="95">
        <f t="shared" ca="1" si="174"/>
        <v>-1.3949028682337632</v>
      </c>
      <c r="F1290" s="86">
        <f t="shared" ca="1" si="169"/>
        <v>-9.5651812825551685E-2</v>
      </c>
      <c r="G1290" s="83">
        <f t="shared" ca="1" si="170"/>
        <v>-13.949028682337632</v>
      </c>
      <c r="H1290" s="84">
        <f t="shared" ca="1" si="171"/>
        <v>-0.47825906412775843</v>
      </c>
      <c r="I1290" s="98">
        <f t="shared" ca="1" si="172"/>
        <v>166.05097131766237</v>
      </c>
      <c r="J1290" s="99">
        <f t="shared" ca="1" si="173"/>
        <v>79.521740935872245</v>
      </c>
    </row>
    <row r="1291" spans="2:10" x14ac:dyDescent="0.2">
      <c r="B1291" s="100">
        <v>1273</v>
      </c>
      <c r="C1291" s="83">
        <f t="shared" ca="1" si="175"/>
        <v>-0.54585268884385585</v>
      </c>
      <c r="D1291" s="84">
        <f t="shared" ca="1" si="175"/>
        <v>-0.83890839340916556</v>
      </c>
      <c r="E1291" s="95">
        <f t="shared" ca="1" si="174"/>
        <v>-0.54585268884385585</v>
      </c>
      <c r="F1291" s="86">
        <f t="shared" ca="1" si="169"/>
        <v>-0.98119730715424147</v>
      </c>
      <c r="G1291" s="83">
        <f t="shared" ca="1" si="170"/>
        <v>-5.4585268884385583</v>
      </c>
      <c r="H1291" s="84">
        <f t="shared" ca="1" si="171"/>
        <v>-4.9059865357712074</v>
      </c>
      <c r="I1291" s="98">
        <f t="shared" ca="1" si="172"/>
        <v>174.54147311156143</v>
      </c>
      <c r="J1291" s="99">
        <f t="shared" ca="1" si="173"/>
        <v>75.094013464228794</v>
      </c>
    </row>
    <row r="1292" spans="2:10" x14ac:dyDescent="0.2">
      <c r="B1292" s="100">
        <v>1274</v>
      </c>
      <c r="C1292" s="83">
        <f t="shared" ca="1" si="175"/>
        <v>-0.31099196830947679</v>
      </c>
      <c r="D1292" s="84">
        <f t="shared" ca="1" si="175"/>
        <v>0.5612091685832985</v>
      </c>
      <c r="E1292" s="95">
        <f t="shared" ca="1" si="174"/>
        <v>-0.31099196830947679</v>
      </c>
      <c r="F1292" s="86">
        <f t="shared" ca="1" si="169"/>
        <v>0.18308913327133272</v>
      </c>
      <c r="G1292" s="83">
        <f t="shared" ca="1" si="170"/>
        <v>-3.109919683094768</v>
      </c>
      <c r="H1292" s="84">
        <f t="shared" ca="1" si="171"/>
        <v>0.91544566635666358</v>
      </c>
      <c r="I1292" s="98">
        <f t="shared" ca="1" si="172"/>
        <v>176.89008031690523</v>
      </c>
      <c r="J1292" s="99">
        <f t="shared" ca="1" si="173"/>
        <v>80.915445666356661</v>
      </c>
    </row>
    <row r="1293" spans="2:10" x14ac:dyDescent="0.2">
      <c r="B1293" s="100">
        <v>1275</v>
      </c>
      <c r="C1293" s="83">
        <f t="shared" ca="1" si="175"/>
        <v>0.4334328473071693</v>
      </c>
      <c r="D1293" s="84">
        <f t="shared" ca="1" si="175"/>
        <v>-0.63584309225094726</v>
      </c>
      <c r="E1293" s="95">
        <f t="shared" ca="1" si="174"/>
        <v>0.4334328473071693</v>
      </c>
      <c r="F1293" s="86">
        <f t="shared" ca="1" si="169"/>
        <v>-0.15067980039433237</v>
      </c>
      <c r="G1293" s="83">
        <f t="shared" ca="1" si="170"/>
        <v>4.3343284730716931</v>
      </c>
      <c r="H1293" s="84">
        <f t="shared" ca="1" si="171"/>
        <v>-0.75339900197166187</v>
      </c>
      <c r="I1293" s="98">
        <f t="shared" ca="1" si="172"/>
        <v>184.33432847307171</v>
      </c>
      <c r="J1293" s="99">
        <f t="shared" ca="1" si="173"/>
        <v>79.246600998028342</v>
      </c>
    </row>
    <row r="1294" spans="2:10" x14ac:dyDescent="0.2">
      <c r="B1294" s="100">
        <v>1276</v>
      </c>
      <c r="C1294" s="83">
        <f t="shared" ca="1" si="175"/>
        <v>-0.18276788533292934</v>
      </c>
      <c r="D1294" s="84">
        <f t="shared" ca="1" si="175"/>
        <v>-2.3545248115354203</v>
      </c>
      <c r="E1294" s="95">
        <f t="shared" ca="1" si="174"/>
        <v>-0.18276788533292934</v>
      </c>
      <c r="F1294" s="86">
        <f t="shared" ca="1" si="169"/>
        <v>-1.8094045622139052</v>
      </c>
      <c r="G1294" s="83">
        <f t="shared" ca="1" si="170"/>
        <v>-1.8276788533292934</v>
      </c>
      <c r="H1294" s="84">
        <f t="shared" ca="1" si="171"/>
        <v>-9.0470228110695263</v>
      </c>
      <c r="I1294" s="98">
        <f t="shared" ca="1" si="172"/>
        <v>178.1723211466707</v>
      </c>
      <c r="J1294" s="99">
        <f t="shared" ca="1" si="173"/>
        <v>70.952977188930475</v>
      </c>
    </row>
    <row r="1295" spans="2:10" x14ac:dyDescent="0.2">
      <c r="B1295" s="100">
        <v>1277</v>
      </c>
      <c r="C1295" s="83">
        <f t="shared" ca="1" si="175"/>
        <v>-0.25730163188476018</v>
      </c>
      <c r="D1295" s="84">
        <f t="shared" ca="1" si="175"/>
        <v>0.38749290712125761</v>
      </c>
      <c r="E1295" s="95">
        <f t="shared" ca="1" si="174"/>
        <v>-0.25730163188476018</v>
      </c>
      <c r="F1295" s="86">
        <f t="shared" ca="1" si="169"/>
        <v>9.6614143958114185E-2</v>
      </c>
      <c r="G1295" s="83">
        <f t="shared" ca="1" si="170"/>
        <v>-2.5730163188476016</v>
      </c>
      <c r="H1295" s="84">
        <f t="shared" ca="1" si="171"/>
        <v>0.48307071979057092</v>
      </c>
      <c r="I1295" s="98">
        <f t="shared" ca="1" si="172"/>
        <v>177.42698368115239</v>
      </c>
      <c r="J1295" s="99">
        <f t="shared" ca="1" si="173"/>
        <v>80.483070719790575</v>
      </c>
    </row>
    <row r="1296" spans="2:10" x14ac:dyDescent="0.2">
      <c r="B1296" s="100">
        <v>1278</v>
      </c>
      <c r="C1296" s="83">
        <f t="shared" ca="1" si="175"/>
        <v>1.6084543081044318</v>
      </c>
      <c r="D1296" s="84">
        <f t="shared" ca="1" si="175"/>
        <v>-1.7051687080149189</v>
      </c>
      <c r="E1296" s="95">
        <f t="shared" ca="1" si="174"/>
        <v>1.6084543081044318</v>
      </c>
      <c r="F1296" s="86">
        <f t="shared" ca="1" si="169"/>
        <v>-9.1816013014840214E-2</v>
      </c>
      <c r="G1296" s="83">
        <f t="shared" ca="1" si="170"/>
        <v>16.084543081044316</v>
      </c>
      <c r="H1296" s="84">
        <f t="shared" ca="1" si="171"/>
        <v>-0.45908006507420107</v>
      </c>
      <c r="I1296" s="98">
        <f t="shared" ca="1" si="172"/>
        <v>196.08454308104433</v>
      </c>
      <c r="J1296" s="99">
        <f t="shared" ca="1" si="173"/>
        <v>79.540919934925796</v>
      </c>
    </row>
    <row r="1297" spans="2:10" x14ac:dyDescent="0.2">
      <c r="B1297" s="100">
        <v>1279</v>
      </c>
      <c r="C1297" s="83">
        <f t="shared" ca="1" si="175"/>
        <v>-0.52156933465640376</v>
      </c>
      <c r="D1297" s="84">
        <f t="shared" ca="1" si="175"/>
        <v>1.1005790320318845</v>
      </c>
      <c r="E1297" s="95">
        <f t="shared" ca="1" si="174"/>
        <v>-0.52156933465640376</v>
      </c>
      <c r="F1297" s="86">
        <f t="shared" ca="1" si="169"/>
        <v>0.42087210446158446</v>
      </c>
      <c r="G1297" s="83">
        <f t="shared" ca="1" si="170"/>
        <v>-5.2156933465640378</v>
      </c>
      <c r="H1297" s="84">
        <f t="shared" ca="1" si="171"/>
        <v>2.1043605223079225</v>
      </c>
      <c r="I1297" s="98">
        <f t="shared" ca="1" si="172"/>
        <v>174.78430665343598</v>
      </c>
      <c r="J1297" s="99">
        <f t="shared" ca="1" si="173"/>
        <v>82.104360522307928</v>
      </c>
    </row>
    <row r="1298" spans="2:10" x14ac:dyDescent="0.2">
      <c r="B1298" s="100">
        <v>1280</v>
      </c>
      <c r="C1298" s="83">
        <f t="shared" ca="1" si="175"/>
        <v>1.9678037961730617</v>
      </c>
      <c r="D1298" s="84">
        <f t="shared" ca="1" si="175"/>
        <v>-1.6279208262197471</v>
      </c>
      <c r="E1298" s="95">
        <f t="shared" ca="1" si="174"/>
        <v>1.9678037961730617</v>
      </c>
      <c r="F1298" s="86">
        <f t="shared" ca="1" si="169"/>
        <v>0.21489465054287638</v>
      </c>
      <c r="G1298" s="83">
        <f t="shared" ca="1" si="170"/>
        <v>19.678037961730617</v>
      </c>
      <c r="H1298" s="84">
        <f t="shared" ca="1" si="171"/>
        <v>1.0744732527143819</v>
      </c>
      <c r="I1298" s="98">
        <f t="shared" ca="1" si="172"/>
        <v>199.67803796173061</v>
      </c>
      <c r="J1298" s="99">
        <f t="shared" ca="1" si="173"/>
        <v>81.074473252714384</v>
      </c>
    </row>
    <row r="1299" spans="2:10" x14ac:dyDescent="0.2">
      <c r="B1299" s="100">
        <v>1281</v>
      </c>
      <c r="C1299" s="83">
        <f t="shared" ca="1" si="175"/>
        <v>-0.95226157722430038</v>
      </c>
      <c r="D1299" s="84">
        <f t="shared" ca="1" si="175"/>
        <v>-0.72265067134903083</v>
      </c>
      <c r="E1299" s="95">
        <f t="shared" ca="1" si="174"/>
        <v>-0.95226157722430038</v>
      </c>
      <c r="F1299" s="86">
        <f t="shared" ref="F1299:F1362" ca="1" si="176">C1299*$H$7+D1299*SQRT(1-$H$7^2)</f>
        <v>-1.1826589088847648</v>
      </c>
      <c r="G1299" s="83">
        <f t="shared" ref="G1299:G1362" ca="1" si="177">E1299*$H$5</f>
        <v>-9.5226157722430038</v>
      </c>
      <c r="H1299" s="84">
        <f t="shared" ref="H1299:H1362" ca="1" si="178">F1299*$I$5</f>
        <v>-5.9132945444238239</v>
      </c>
      <c r="I1299" s="98">
        <f t="shared" ref="I1299:I1362" ca="1" si="179">G1299+$H$4</f>
        <v>170.477384227757</v>
      </c>
      <c r="J1299" s="99">
        <f t="shared" ref="J1299:J1362" ca="1" si="180">H1299+$I$4</f>
        <v>74.08670545557618</v>
      </c>
    </row>
    <row r="1300" spans="2:10" x14ac:dyDescent="0.2">
      <c r="B1300" s="100">
        <v>1282</v>
      </c>
      <c r="C1300" s="83">
        <f t="shared" ca="1" si="175"/>
        <v>0.52465657481478267</v>
      </c>
      <c r="D1300" s="84">
        <f t="shared" ca="1" si="175"/>
        <v>0.3744723432276047</v>
      </c>
      <c r="E1300" s="95">
        <f t="shared" ca="1" si="174"/>
        <v>0.52465657481478267</v>
      </c>
      <c r="F1300" s="86">
        <f t="shared" ca="1" si="176"/>
        <v>0.63468634613321506</v>
      </c>
      <c r="G1300" s="83">
        <f t="shared" ca="1" si="177"/>
        <v>5.2465657481478267</v>
      </c>
      <c r="H1300" s="84">
        <f t="shared" ca="1" si="178"/>
        <v>3.1734317306660751</v>
      </c>
      <c r="I1300" s="98">
        <f t="shared" ca="1" si="179"/>
        <v>185.24656574814782</v>
      </c>
      <c r="J1300" s="99">
        <f t="shared" ca="1" si="180"/>
        <v>83.173431730666081</v>
      </c>
    </row>
    <row r="1301" spans="2:10" x14ac:dyDescent="0.2">
      <c r="B1301" s="100">
        <v>1283</v>
      </c>
      <c r="C1301" s="83">
        <f t="shared" ca="1" si="175"/>
        <v>1.0488221431090452</v>
      </c>
      <c r="D1301" s="84">
        <f t="shared" ca="1" si="175"/>
        <v>-1.9370568902341267</v>
      </c>
      <c r="E1301" s="95">
        <f t="shared" ca="1" si="174"/>
        <v>1.0488221431090452</v>
      </c>
      <c r="F1301" s="86">
        <f t="shared" ca="1" si="176"/>
        <v>-0.64915981418594837</v>
      </c>
      <c r="G1301" s="83">
        <f t="shared" ca="1" si="177"/>
        <v>10.488221431090452</v>
      </c>
      <c r="H1301" s="84">
        <f t="shared" ca="1" si="178"/>
        <v>-3.245799070929742</v>
      </c>
      <c r="I1301" s="98">
        <f t="shared" ca="1" si="179"/>
        <v>190.48822143109044</v>
      </c>
      <c r="J1301" s="99">
        <f t="shared" ca="1" si="180"/>
        <v>76.754200929070265</v>
      </c>
    </row>
    <row r="1302" spans="2:10" x14ac:dyDescent="0.2">
      <c r="B1302" s="100">
        <v>1284</v>
      </c>
      <c r="C1302" s="83">
        <f t="shared" ca="1" si="175"/>
        <v>-1.8649465110281505</v>
      </c>
      <c r="D1302" s="84">
        <f t="shared" ca="1" si="175"/>
        <v>0.86696761563053293</v>
      </c>
      <c r="E1302" s="95">
        <f t="shared" ca="1" si="174"/>
        <v>-1.8649465110281505</v>
      </c>
      <c r="F1302" s="86">
        <f t="shared" ca="1" si="176"/>
        <v>-0.68632384003071534</v>
      </c>
      <c r="G1302" s="83">
        <f t="shared" ca="1" si="177"/>
        <v>-18.649465110281504</v>
      </c>
      <c r="H1302" s="84">
        <f t="shared" ca="1" si="178"/>
        <v>-3.4316192001535768</v>
      </c>
      <c r="I1302" s="98">
        <f t="shared" ca="1" si="179"/>
        <v>161.35053488971849</v>
      </c>
      <c r="J1302" s="99">
        <f t="shared" ca="1" si="180"/>
        <v>76.568380799846423</v>
      </c>
    </row>
    <row r="1303" spans="2:10" x14ac:dyDescent="0.2">
      <c r="B1303" s="100">
        <v>1285</v>
      </c>
      <c r="C1303" s="83">
        <f t="shared" ca="1" si="175"/>
        <v>-2.6573856149036297E-2</v>
      </c>
      <c r="D1303" s="84">
        <f t="shared" ca="1" si="175"/>
        <v>-0.13400650624357119</v>
      </c>
      <c r="E1303" s="95">
        <f t="shared" ca="1" si="174"/>
        <v>-2.6573856149036297E-2</v>
      </c>
      <c r="F1303" s="86">
        <f t="shared" ca="1" si="176"/>
        <v>-0.11430148663407982</v>
      </c>
      <c r="G1303" s="83">
        <f t="shared" ca="1" si="177"/>
        <v>-0.26573856149036296</v>
      </c>
      <c r="H1303" s="84">
        <f t="shared" ca="1" si="178"/>
        <v>-0.57150743317039909</v>
      </c>
      <c r="I1303" s="98">
        <f t="shared" ca="1" si="179"/>
        <v>179.73426143850963</v>
      </c>
      <c r="J1303" s="99">
        <f t="shared" ca="1" si="180"/>
        <v>79.428492566829604</v>
      </c>
    </row>
    <row r="1304" spans="2:10" x14ac:dyDescent="0.2">
      <c r="B1304" s="100">
        <v>1286</v>
      </c>
      <c r="C1304" s="83">
        <f t="shared" ca="1" si="175"/>
        <v>-0.18612681319418919</v>
      </c>
      <c r="D1304" s="84">
        <f t="shared" ca="1" si="175"/>
        <v>0.90516856098261167</v>
      </c>
      <c r="E1304" s="95">
        <f t="shared" ca="1" si="174"/>
        <v>-0.18612681319418919</v>
      </c>
      <c r="F1304" s="86">
        <f t="shared" ca="1" si="176"/>
        <v>0.5161308801665121</v>
      </c>
      <c r="G1304" s="83">
        <f t="shared" ca="1" si="177"/>
        <v>-1.861268131941892</v>
      </c>
      <c r="H1304" s="84">
        <f t="shared" ca="1" si="178"/>
        <v>2.5806544008325605</v>
      </c>
      <c r="I1304" s="98">
        <f t="shared" ca="1" si="179"/>
        <v>178.1387318680581</v>
      </c>
      <c r="J1304" s="99">
        <f t="shared" ca="1" si="180"/>
        <v>82.580654400832557</v>
      </c>
    </row>
    <row r="1305" spans="2:10" x14ac:dyDescent="0.2">
      <c r="B1305" s="100">
        <v>1287</v>
      </c>
      <c r="C1305" s="83">
        <f t="shared" ca="1" si="175"/>
        <v>0.15163969579068501</v>
      </c>
      <c r="D1305" s="84">
        <f t="shared" ca="1" si="175"/>
        <v>-1.7299932170578811</v>
      </c>
      <c r="E1305" s="95">
        <f t="shared" ca="1" si="174"/>
        <v>0.15163969579068501</v>
      </c>
      <c r="F1305" s="86">
        <f t="shared" ca="1" si="176"/>
        <v>-1.1293144870948659</v>
      </c>
      <c r="G1305" s="83">
        <f t="shared" ca="1" si="177"/>
        <v>1.5163969579068501</v>
      </c>
      <c r="H1305" s="84">
        <f t="shared" ca="1" si="178"/>
        <v>-5.6465724354743294</v>
      </c>
      <c r="I1305" s="98">
        <f t="shared" ca="1" si="179"/>
        <v>181.51639695790686</v>
      </c>
      <c r="J1305" s="99">
        <f t="shared" ca="1" si="180"/>
        <v>74.353427564525674</v>
      </c>
    </row>
    <row r="1306" spans="2:10" x14ac:dyDescent="0.2">
      <c r="B1306" s="100">
        <v>1288</v>
      </c>
      <c r="C1306" s="83">
        <f t="shared" ca="1" si="175"/>
        <v>1.0049842578913324</v>
      </c>
      <c r="D1306" s="84">
        <f t="shared" ca="1" si="175"/>
        <v>2.2601019356599577</v>
      </c>
      <c r="E1306" s="95">
        <f t="shared" ca="1" si="174"/>
        <v>1.0049842578913324</v>
      </c>
      <c r="F1306" s="86">
        <f t="shared" ca="1" si="176"/>
        <v>2.3175246019966069</v>
      </c>
      <c r="G1306" s="83">
        <f t="shared" ca="1" si="177"/>
        <v>10.049842578913324</v>
      </c>
      <c r="H1306" s="84">
        <f t="shared" ca="1" si="178"/>
        <v>11.587623009983034</v>
      </c>
      <c r="I1306" s="98">
        <f t="shared" ca="1" si="179"/>
        <v>190.04984257891331</v>
      </c>
      <c r="J1306" s="99">
        <f t="shared" ca="1" si="180"/>
        <v>91.587623009983034</v>
      </c>
    </row>
    <row r="1307" spans="2:10" x14ac:dyDescent="0.2">
      <c r="B1307" s="100">
        <v>1289</v>
      </c>
      <c r="C1307" s="83">
        <f t="shared" ca="1" si="175"/>
        <v>0.71579578202589045</v>
      </c>
      <c r="D1307" s="84">
        <f t="shared" ca="1" si="175"/>
        <v>-0.13120375424823494</v>
      </c>
      <c r="E1307" s="95">
        <f t="shared" ca="1" si="174"/>
        <v>0.71579578202589045</v>
      </c>
      <c r="F1307" s="86">
        <f t="shared" ca="1" si="176"/>
        <v>0.40735882536613383</v>
      </c>
      <c r="G1307" s="83">
        <f t="shared" ca="1" si="177"/>
        <v>7.157957820258904</v>
      </c>
      <c r="H1307" s="84">
        <f t="shared" ca="1" si="178"/>
        <v>2.0367941268306691</v>
      </c>
      <c r="I1307" s="98">
        <f t="shared" ca="1" si="179"/>
        <v>187.1579578202589</v>
      </c>
      <c r="J1307" s="99">
        <f t="shared" ca="1" si="180"/>
        <v>82.036794126830671</v>
      </c>
    </row>
    <row r="1308" spans="2:10" x14ac:dyDescent="0.2">
      <c r="B1308" s="100">
        <v>1290</v>
      </c>
      <c r="C1308" s="83">
        <f t="shared" ca="1" si="175"/>
        <v>-0.75948526987241882</v>
      </c>
      <c r="D1308" s="84">
        <f t="shared" ca="1" si="175"/>
        <v>-0.61277152025860937</v>
      </c>
      <c r="E1308" s="95">
        <f t="shared" ca="1" si="174"/>
        <v>-0.75948526987241882</v>
      </c>
      <c r="F1308" s="86">
        <f t="shared" ca="1" si="176"/>
        <v>-0.9692460844083185</v>
      </c>
      <c r="G1308" s="83">
        <f t="shared" ca="1" si="177"/>
        <v>-7.5948526987241882</v>
      </c>
      <c r="H1308" s="84">
        <f t="shared" ca="1" si="178"/>
        <v>-4.8462304220415922</v>
      </c>
      <c r="I1308" s="98">
        <f t="shared" ca="1" si="179"/>
        <v>172.4051473012758</v>
      </c>
      <c r="J1308" s="99">
        <f t="shared" ca="1" si="180"/>
        <v>75.153769577958414</v>
      </c>
    </row>
    <row r="1309" spans="2:10" x14ac:dyDescent="0.2">
      <c r="B1309" s="100">
        <v>1291</v>
      </c>
      <c r="C1309" s="83">
        <f t="shared" ca="1" si="175"/>
        <v>-0.58931459352448468</v>
      </c>
      <c r="D1309" s="84">
        <f t="shared" ca="1" si="175"/>
        <v>-0.77636405094242955</v>
      </c>
      <c r="E1309" s="95">
        <f t="shared" ca="1" si="174"/>
        <v>-0.58931459352448468</v>
      </c>
      <c r="F1309" s="86">
        <f t="shared" ca="1" si="176"/>
        <v>-0.96695504589703485</v>
      </c>
      <c r="G1309" s="83">
        <f t="shared" ca="1" si="177"/>
        <v>-5.8931459352448465</v>
      </c>
      <c r="H1309" s="84">
        <f t="shared" ca="1" si="178"/>
        <v>-4.8347752294851745</v>
      </c>
      <c r="I1309" s="98">
        <f t="shared" ca="1" si="179"/>
        <v>174.10685406475514</v>
      </c>
      <c r="J1309" s="99">
        <f t="shared" ca="1" si="180"/>
        <v>75.165224770514826</v>
      </c>
    </row>
    <row r="1310" spans="2:10" x14ac:dyDescent="0.2">
      <c r="B1310" s="100">
        <v>1292</v>
      </c>
      <c r="C1310" s="83">
        <f t="shared" ca="1" si="175"/>
        <v>0.82356233436896709</v>
      </c>
      <c r="D1310" s="84">
        <f t="shared" ca="1" si="175"/>
        <v>-0.38016154437351601</v>
      </c>
      <c r="E1310" s="95">
        <f t="shared" ca="1" si="174"/>
        <v>0.82356233436896709</v>
      </c>
      <c r="F1310" s="86">
        <f t="shared" ca="1" si="176"/>
        <v>0.30500398801549877</v>
      </c>
      <c r="G1310" s="83">
        <f t="shared" ca="1" si="177"/>
        <v>8.2356233436896709</v>
      </c>
      <c r="H1310" s="84">
        <f t="shared" ca="1" si="178"/>
        <v>1.525019940077494</v>
      </c>
      <c r="I1310" s="98">
        <f t="shared" ca="1" si="179"/>
        <v>188.23562334368967</v>
      </c>
      <c r="J1310" s="99">
        <f t="shared" ca="1" si="180"/>
        <v>81.525019940077499</v>
      </c>
    </row>
    <row r="1311" spans="2:10" x14ac:dyDescent="0.2">
      <c r="B1311" s="100">
        <v>1293</v>
      </c>
      <c r="C1311" s="83">
        <f t="shared" ca="1" si="175"/>
        <v>-2.0640677599728212</v>
      </c>
      <c r="D1311" s="84">
        <f t="shared" ca="1" si="175"/>
        <v>-0.11999977519198209</v>
      </c>
      <c r="E1311" s="95">
        <f t="shared" ca="1" si="174"/>
        <v>-2.0640677599728212</v>
      </c>
      <c r="F1311" s="86">
        <f t="shared" ca="1" si="176"/>
        <v>-1.530544412578452</v>
      </c>
      <c r="G1311" s="83">
        <f t="shared" ca="1" si="177"/>
        <v>-20.640677599728214</v>
      </c>
      <c r="H1311" s="84">
        <f t="shared" ca="1" si="178"/>
        <v>-7.6527220628922601</v>
      </c>
      <c r="I1311" s="98">
        <f t="shared" ca="1" si="179"/>
        <v>159.35932240027179</v>
      </c>
      <c r="J1311" s="99">
        <f t="shared" ca="1" si="180"/>
        <v>72.347277937107734</v>
      </c>
    </row>
    <row r="1312" spans="2:10" x14ac:dyDescent="0.2">
      <c r="B1312" s="100">
        <v>1294</v>
      </c>
      <c r="C1312" s="83">
        <f t="shared" ca="1" si="175"/>
        <v>-9.7513068749923021E-2</v>
      </c>
      <c r="D1312" s="84">
        <f t="shared" ca="1" si="175"/>
        <v>-0.65800603938533675</v>
      </c>
      <c r="E1312" s="95">
        <f t="shared" ca="1" si="174"/>
        <v>-9.7513068749923021E-2</v>
      </c>
      <c r="F1312" s="86">
        <f t="shared" ca="1" si="176"/>
        <v>-0.53816945170687913</v>
      </c>
      <c r="G1312" s="83">
        <f t="shared" ca="1" si="177"/>
        <v>-0.97513068749923026</v>
      </c>
      <c r="H1312" s="84">
        <f t="shared" ca="1" si="178"/>
        <v>-2.6908472585343954</v>
      </c>
      <c r="I1312" s="98">
        <f t="shared" ca="1" si="179"/>
        <v>179.02486931250078</v>
      </c>
      <c r="J1312" s="99">
        <f t="shared" ca="1" si="180"/>
        <v>77.30915274146561</v>
      </c>
    </row>
    <row r="1313" spans="2:10" x14ac:dyDescent="0.2">
      <c r="B1313" s="100">
        <v>1295</v>
      </c>
      <c r="C1313" s="83">
        <f t="shared" ca="1" si="175"/>
        <v>-1.3298196179445003</v>
      </c>
      <c r="D1313" s="84">
        <f t="shared" ca="1" si="175"/>
        <v>1.0051305274691862</v>
      </c>
      <c r="E1313" s="95">
        <f t="shared" ca="1" si="174"/>
        <v>-1.3298196179445003</v>
      </c>
      <c r="F1313" s="86">
        <f t="shared" ca="1" si="176"/>
        <v>-0.21306696023467853</v>
      </c>
      <c r="G1313" s="83">
        <f t="shared" ca="1" si="177"/>
        <v>-13.298196179445004</v>
      </c>
      <c r="H1313" s="84">
        <f t="shared" ca="1" si="178"/>
        <v>-1.0653348011733925</v>
      </c>
      <c r="I1313" s="98">
        <f t="shared" ca="1" si="179"/>
        <v>166.701803820555</v>
      </c>
      <c r="J1313" s="99">
        <f t="shared" ca="1" si="180"/>
        <v>78.934665198826607</v>
      </c>
    </row>
    <row r="1314" spans="2:10" x14ac:dyDescent="0.2">
      <c r="B1314" s="100">
        <v>1296</v>
      </c>
      <c r="C1314" s="83">
        <f t="shared" ca="1" si="175"/>
        <v>0.69242009710040953</v>
      </c>
      <c r="D1314" s="84">
        <f t="shared" ca="1" si="175"/>
        <v>0.67700519260053849</v>
      </c>
      <c r="E1314" s="95">
        <f t="shared" ca="1" si="174"/>
        <v>0.69242009710040953</v>
      </c>
      <c r="F1314" s="86">
        <f t="shared" ca="1" si="176"/>
        <v>0.96817248084114793</v>
      </c>
      <c r="G1314" s="83">
        <f t="shared" ca="1" si="177"/>
        <v>6.9242009710040957</v>
      </c>
      <c r="H1314" s="84">
        <f t="shared" ca="1" si="178"/>
        <v>4.8408624042057395</v>
      </c>
      <c r="I1314" s="98">
        <f t="shared" ca="1" si="179"/>
        <v>186.9242009710041</v>
      </c>
      <c r="J1314" s="99">
        <f t="shared" ca="1" si="180"/>
        <v>84.840862404205737</v>
      </c>
    </row>
    <row r="1315" spans="2:10" x14ac:dyDescent="0.2">
      <c r="B1315" s="100">
        <v>1297</v>
      </c>
      <c r="C1315" s="83">
        <f t="shared" ca="1" si="175"/>
        <v>-1.3893791121969306</v>
      </c>
      <c r="D1315" s="84">
        <f t="shared" ca="1" si="175"/>
        <v>0.65212865709044932</v>
      </c>
      <c r="E1315" s="95">
        <f t="shared" ca="1" si="174"/>
        <v>-1.3893791121969306</v>
      </c>
      <c r="F1315" s="86">
        <f t="shared" ca="1" si="176"/>
        <v>-0.50685236545653067</v>
      </c>
      <c r="G1315" s="83">
        <f t="shared" ca="1" si="177"/>
        <v>-13.893791121969306</v>
      </c>
      <c r="H1315" s="84">
        <f t="shared" ca="1" si="178"/>
        <v>-2.5342618272826534</v>
      </c>
      <c r="I1315" s="98">
        <f t="shared" ca="1" si="179"/>
        <v>166.10620887803069</v>
      </c>
      <c r="J1315" s="99">
        <f t="shared" ca="1" si="180"/>
        <v>77.465738172717352</v>
      </c>
    </row>
    <row r="1316" spans="2:10" x14ac:dyDescent="0.2">
      <c r="B1316" s="100">
        <v>1298</v>
      </c>
      <c r="C1316" s="83">
        <f t="shared" ca="1" si="175"/>
        <v>0.57615998936417057</v>
      </c>
      <c r="D1316" s="84">
        <f t="shared" ca="1" si="175"/>
        <v>1.2275458735678697</v>
      </c>
      <c r="E1316" s="95">
        <f t="shared" ca="1" si="174"/>
        <v>0.57615998936417057</v>
      </c>
      <c r="F1316" s="86">
        <f t="shared" ca="1" si="176"/>
        <v>1.2799550924387246</v>
      </c>
      <c r="G1316" s="83">
        <f t="shared" ca="1" si="177"/>
        <v>5.7615998936417059</v>
      </c>
      <c r="H1316" s="84">
        <f t="shared" ca="1" si="178"/>
        <v>6.3997754621936229</v>
      </c>
      <c r="I1316" s="98">
        <f t="shared" ca="1" si="179"/>
        <v>185.76159989364172</v>
      </c>
      <c r="J1316" s="99">
        <f t="shared" ca="1" si="180"/>
        <v>86.399775462193617</v>
      </c>
    </row>
    <row r="1317" spans="2:10" x14ac:dyDescent="0.2">
      <c r="B1317" s="100">
        <v>1299</v>
      </c>
      <c r="C1317" s="83">
        <f t="shared" ca="1" si="175"/>
        <v>-0.29590556699287107</v>
      </c>
      <c r="D1317" s="84">
        <f t="shared" ca="1" si="175"/>
        <v>0.25498176550242246</v>
      </c>
      <c r="E1317" s="95">
        <f t="shared" ca="1" si="174"/>
        <v>-0.29590556699287107</v>
      </c>
      <c r="F1317" s="86">
        <f t="shared" ca="1" si="176"/>
        <v>-2.5040494003105124E-2</v>
      </c>
      <c r="G1317" s="83">
        <f t="shared" ca="1" si="177"/>
        <v>-2.9590556699287109</v>
      </c>
      <c r="H1317" s="84">
        <f t="shared" ca="1" si="178"/>
        <v>-0.12520247001552562</v>
      </c>
      <c r="I1317" s="98">
        <f t="shared" ca="1" si="179"/>
        <v>177.04094433007128</v>
      </c>
      <c r="J1317" s="99">
        <f t="shared" ca="1" si="180"/>
        <v>79.874797529984477</v>
      </c>
    </row>
    <row r="1318" spans="2:10" x14ac:dyDescent="0.2">
      <c r="B1318" s="100">
        <v>1300</v>
      </c>
      <c r="C1318" s="83">
        <f t="shared" ca="1" si="175"/>
        <v>0.59277147736424085</v>
      </c>
      <c r="D1318" s="84">
        <f t="shared" ca="1" si="175"/>
        <v>-0.46204973299629132</v>
      </c>
      <c r="E1318" s="95">
        <f t="shared" ca="1" si="174"/>
        <v>0.59277147736424085</v>
      </c>
      <c r="F1318" s="86">
        <f t="shared" ca="1" si="176"/>
        <v>8.4970524292933725E-2</v>
      </c>
      <c r="G1318" s="83">
        <f t="shared" ca="1" si="177"/>
        <v>5.9277147736424087</v>
      </c>
      <c r="H1318" s="84">
        <f t="shared" ca="1" si="178"/>
        <v>0.42485262146466862</v>
      </c>
      <c r="I1318" s="98">
        <f t="shared" ca="1" si="179"/>
        <v>185.92771477364241</v>
      </c>
      <c r="J1318" s="99">
        <f t="shared" ca="1" si="180"/>
        <v>80.424852621464666</v>
      </c>
    </row>
    <row r="1319" spans="2:10" x14ac:dyDescent="0.2">
      <c r="B1319" s="100">
        <v>1301</v>
      </c>
      <c r="C1319" s="83">
        <f t="shared" ca="1" si="175"/>
        <v>-0.75672819327049157</v>
      </c>
      <c r="D1319" s="84">
        <f t="shared" ca="1" si="175"/>
        <v>0.74131475993762364</v>
      </c>
      <c r="E1319" s="95">
        <f t="shared" ca="1" si="174"/>
        <v>-0.75672819327049157</v>
      </c>
      <c r="F1319" s="86">
        <f t="shared" ca="1" si="176"/>
        <v>-3.0510517764770206E-4</v>
      </c>
      <c r="G1319" s="83">
        <f t="shared" ca="1" si="177"/>
        <v>-7.5672819327049154</v>
      </c>
      <c r="H1319" s="84">
        <f t="shared" ca="1" si="178"/>
        <v>-1.5255258882385103E-3</v>
      </c>
      <c r="I1319" s="98">
        <f t="shared" ca="1" si="179"/>
        <v>172.43271806729507</v>
      </c>
      <c r="J1319" s="99">
        <f t="shared" ca="1" si="180"/>
        <v>79.998474474111759</v>
      </c>
    </row>
    <row r="1320" spans="2:10" x14ac:dyDescent="0.2">
      <c r="B1320" s="100">
        <v>1302</v>
      </c>
      <c r="C1320" s="83">
        <f t="shared" ca="1" si="175"/>
        <v>-0.19363704910271323</v>
      </c>
      <c r="D1320" s="84">
        <f t="shared" ca="1" si="175"/>
        <v>3.9890818753750196E-2</v>
      </c>
      <c r="E1320" s="95">
        <f t="shared" ca="1" si="174"/>
        <v>-0.19363704910271323</v>
      </c>
      <c r="F1320" s="86">
        <f t="shared" ca="1" si="176"/>
        <v>-0.10705819166331104</v>
      </c>
      <c r="G1320" s="83">
        <f t="shared" ca="1" si="177"/>
        <v>-1.9363704910271324</v>
      </c>
      <c r="H1320" s="84">
        <f t="shared" ca="1" si="178"/>
        <v>-0.53529095831655527</v>
      </c>
      <c r="I1320" s="98">
        <f t="shared" ca="1" si="179"/>
        <v>178.06362950897287</v>
      </c>
      <c r="J1320" s="99">
        <f t="shared" ca="1" si="180"/>
        <v>79.464709041683449</v>
      </c>
    </row>
    <row r="1321" spans="2:10" x14ac:dyDescent="0.2">
      <c r="B1321" s="100">
        <v>1303</v>
      </c>
      <c r="C1321" s="83">
        <f t="shared" ca="1" si="175"/>
        <v>0.64786928000997523</v>
      </c>
      <c r="D1321" s="84">
        <f t="shared" ca="1" si="175"/>
        <v>-0.56388377245855481</v>
      </c>
      <c r="E1321" s="95">
        <f t="shared" ca="1" si="174"/>
        <v>0.64786928000997523</v>
      </c>
      <c r="F1321" s="86">
        <f t="shared" ca="1" si="176"/>
        <v>5.0814935704031505E-2</v>
      </c>
      <c r="G1321" s="83">
        <f t="shared" ca="1" si="177"/>
        <v>6.4786928000997523</v>
      </c>
      <c r="H1321" s="84">
        <f t="shared" ca="1" si="178"/>
        <v>0.25407467852015753</v>
      </c>
      <c r="I1321" s="98">
        <f t="shared" ca="1" si="179"/>
        <v>186.47869280009976</v>
      </c>
      <c r="J1321" s="99">
        <f t="shared" ca="1" si="180"/>
        <v>80.254074678520155</v>
      </c>
    </row>
    <row r="1322" spans="2:10" x14ac:dyDescent="0.2">
      <c r="B1322" s="100">
        <v>1304</v>
      </c>
      <c r="C1322" s="83">
        <f t="shared" ca="1" si="175"/>
        <v>-0.63510345269674007</v>
      </c>
      <c r="D1322" s="84">
        <f t="shared" ca="1" si="175"/>
        <v>-0.91009433525034322</v>
      </c>
      <c r="E1322" s="95">
        <f t="shared" ca="1" si="174"/>
        <v>-0.63510345269674007</v>
      </c>
      <c r="F1322" s="86">
        <f t="shared" ca="1" si="176"/>
        <v>-1.0945097727289788</v>
      </c>
      <c r="G1322" s="83">
        <f t="shared" ca="1" si="177"/>
        <v>-6.3510345269674007</v>
      </c>
      <c r="H1322" s="84">
        <f t="shared" ca="1" si="178"/>
        <v>-5.472548863644894</v>
      </c>
      <c r="I1322" s="98">
        <f t="shared" ca="1" si="179"/>
        <v>173.6489654730326</v>
      </c>
      <c r="J1322" s="99">
        <f t="shared" ca="1" si="180"/>
        <v>74.527451136355111</v>
      </c>
    </row>
    <row r="1323" spans="2:10" x14ac:dyDescent="0.2">
      <c r="B1323" s="100">
        <v>1305</v>
      </c>
      <c r="C1323" s="83">
        <f t="shared" ca="1" si="175"/>
        <v>-0.85262414742818649</v>
      </c>
      <c r="D1323" s="84">
        <f t="shared" ca="1" si="175"/>
        <v>0.74611410854131843</v>
      </c>
      <c r="E1323" s="95">
        <f t="shared" ca="1" si="174"/>
        <v>-0.85262414742818649</v>
      </c>
      <c r="F1323" s="86">
        <f t="shared" ca="1" si="176"/>
        <v>-6.400485263234279E-2</v>
      </c>
      <c r="G1323" s="83">
        <f t="shared" ca="1" si="177"/>
        <v>-8.5262414742818642</v>
      </c>
      <c r="H1323" s="84">
        <f t="shared" ca="1" si="178"/>
        <v>-0.32002426316171395</v>
      </c>
      <c r="I1323" s="98">
        <f t="shared" ca="1" si="179"/>
        <v>171.47375852571813</v>
      </c>
      <c r="J1323" s="99">
        <f t="shared" ca="1" si="180"/>
        <v>79.679975736838287</v>
      </c>
    </row>
    <row r="1324" spans="2:10" x14ac:dyDescent="0.2">
      <c r="B1324" s="100">
        <v>1306</v>
      </c>
      <c r="C1324" s="83">
        <f t="shared" ca="1" si="175"/>
        <v>-1.7347895754667257</v>
      </c>
      <c r="D1324" s="84">
        <f t="shared" ca="1" si="175"/>
        <v>1.242067516364618</v>
      </c>
      <c r="E1324" s="95">
        <f t="shared" ca="1" si="174"/>
        <v>-1.7347895754667257</v>
      </c>
      <c r="F1324" s="86">
        <f t="shared" ca="1" si="176"/>
        <v>-0.3273390756731186</v>
      </c>
      <c r="G1324" s="83">
        <f t="shared" ca="1" si="177"/>
        <v>-17.347895754667256</v>
      </c>
      <c r="H1324" s="84">
        <f t="shared" ca="1" si="178"/>
        <v>-1.6366953783655931</v>
      </c>
      <c r="I1324" s="98">
        <f t="shared" ca="1" si="179"/>
        <v>162.65210424533274</v>
      </c>
      <c r="J1324" s="99">
        <f t="shared" ca="1" si="180"/>
        <v>78.363304621634413</v>
      </c>
    </row>
    <row r="1325" spans="2:10" x14ac:dyDescent="0.2">
      <c r="B1325" s="100">
        <v>1307</v>
      </c>
      <c r="C1325" s="83">
        <f t="shared" ca="1" si="175"/>
        <v>1.3877019292472563</v>
      </c>
      <c r="D1325" s="84">
        <f t="shared" ca="1" si="175"/>
        <v>0.40167056130062567</v>
      </c>
      <c r="E1325" s="95">
        <f t="shared" ca="1" si="174"/>
        <v>1.3877019292472563</v>
      </c>
      <c r="F1325" s="86">
        <f t="shared" ca="1" si="176"/>
        <v>1.2582415070111845</v>
      </c>
      <c r="G1325" s="83">
        <f t="shared" ca="1" si="177"/>
        <v>13.877019292472564</v>
      </c>
      <c r="H1325" s="84">
        <f t="shared" ca="1" si="178"/>
        <v>6.2912075350559231</v>
      </c>
      <c r="I1325" s="98">
        <f t="shared" ca="1" si="179"/>
        <v>193.87701929247257</v>
      </c>
      <c r="J1325" s="99">
        <f t="shared" ca="1" si="180"/>
        <v>86.291207535055918</v>
      </c>
    </row>
    <row r="1326" spans="2:10" x14ac:dyDescent="0.2">
      <c r="B1326" s="100">
        <v>1308</v>
      </c>
      <c r="C1326" s="83">
        <f t="shared" ca="1" si="175"/>
        <v>-0.62660888438941298</v>
      </c>
      <c r="D1326" s="84">
        <f t="shared" ca="1" si="175"/>
        <v>1.0833153516359832</v>
      </c>
      <c r="E1326" s="95">
        <f t="shared" ca="1" si="174"/>
        <v>-0.62660888438941298</v>
      </c>
      <c r="F1326" s="86">
        <f t="shared" ca="1" si="176"/>
        <v>0.33501568585242147</v>
      </c>
      <c r="G1326" s="83">
        <f t="shared" ca="1" si="177"/>
        <v>-6.2660888438941296</v>
      </c>
      <c r="H1326" s="84">
        <f t="shared" ca="1" si="178"/>
        <v>1.6750784292621073</v>
      </c>
      <c r="I1326" s="98">
        <f t="shared" ca="1" si="179"/>
        <v>173.73391115610588</v>
      </c>
      <c r="J1326" s="99">
        <f t="shared" ca="1" si="180"/>
        <v>81.675078429262101</v>
      </c>
    </row>
    <row r="1327" spans="2:10" x14ac:dyDescent="0.2">
      <c r="B1327" s="100">
        <v>1309</v>
      </c>
      <c r="C1327" s="83">
        <f t="shared" ca="1" si="175"/>
        <v>-0.60000265193727076</v>
      </c>
      <c r="D1327" s="84">
        <f t="shared" ca="1" si="175"/>
        <v>-2.608982012732469</v>
      </c>
      <c r="E1327" s="95">
        <f t="shared" ca="1" si="174"/>
        <v>-0.60000265193727076</v>
      </c>
      <c r="F1327" s="86">
        <f t="shared" ca="1" si="176"/>
        <v>-2.2831876878845492</v>
      </c>
      <c r="G1327" s="83">
        <f t="shared" ca="1" si="177"/>
        <v>-6.0000265193727076</v>
      </c>
      <c r="H1327" s="84">
        <f t="shared" ca="1" si="178"/>
        <v>-11.415938439422746</v>
      </c>
      <c r="I1327" s="98">
        <f t="shared" ca="1" si="179"/>
        <v>173.99997348062729</v>
      </c>
      <c r="J1327" s="99">
        <f t="shared" ca="1" si="180"/>
        <v>68.584061560577254</v>
      </c>
    </row>
    <row r="1328" spans="2:10" x14ac:dyDescent="0.2">
      <c r="B1328" s="100">
        <v>1310</v>
      </c>
      <c r="C1328" s="83">
        <f t="shared" ca="1" si="175"/>
        <v>0.67738933146114089</v>
      </c>
      <c r="D1328" s="84">
        <f t="shared" ca="1" si="175"/>
        <v>0.89756810238247942</v>
      </c>
      <c r="E1328" s="95">
        <f t="shared" ca="1" si="174"/>
        <v>0.67738933146114089</v>
      </c>
      <c r="F1328" s="86">
        <f t="shared" ca="1" si="176"/>
        <v>1.1151643683135484</v>
      </c>
      <c r="G1328" s="83">
        <f t="shared" ca="1" si="177"/>
        <v>6.7738933146114091</v>
      </c>
      <c r="H1328" s="84">
        <f t="shared" ca="1" si="178"/>
        <v>5.5758218415677421</v>
      </c>
      <c r="I1328" s="98">
        <f t="shared" ca="1" si="179"/>
        <v>186.7738933146114</v>
      </c>
      <c r="J1328" s="99">
        <f t="shared" ca="1" si="180"/>
        <v>85.575821841567745</v>
      </c>
    </row>
    <row r="1329" spans="2:10" x14ac:dyDescent="0.2">
      <c r="B1329" s="100">
        <v>1311</v>
      </c>
      <c r="C1329" s="83">
        <f t="shared" ca="1" si="175"/>
        <v>-0.54254365483567712</v>
      </c>
      <c r="D1329" s="84">
        <f t="shared" ca="1" si="175"/>
        <v>1.7060533225704733</v>
      </c>
      <c r="E1329" s="95">
        <f t="shared" ca="1" si="174"/>
        <v>-0.54254365483567712</v>
      </c>
      <c r="F1329" s="86">
        <f t="shared" ca="1" si="176"/>
        <v>0.83858521145650222</v>
      </c>
      <c r="G1329" s="83">
        <f t="shared" ca="1" si="177"/>
        <v>-5.425436548356771</v>
      </c>
      <c r="H1329" s="84">
        <f t="shared" ca="1" si="178"/>
        <v>4.1929260572825111</v>
      </c>
      <c r="I1329" s="98">
        <f t="shared" ca="1" si="179"/>
        <v>174.57456345164323</v>
      </c>
      <c r="J1329" s="99">
        <f t="shared" ca="1" si="180"/>
        <v>84.192926057282506</v>
      </c>
    </row>
    <row r="1330" spans="2:10" x14ac:dyDescent="0.2">
      <c r="B1330" s="100">
        <v>1312</v>
      </c>
      <c r="C1330" s="83">
        <f t="shared" ca="1" si="175"/>
        <v>6.2254029751402679E-2</v>
      </c>
      <c r="D1330" s="84">
        <f t="shared" ca="1" si="175"/>
        <v>-0.35444778521399278</v>
      </c>
      <c r="E1330" s="95">
        <f t="shared" ca="1" si="174"/>
        <v>6.2254029751402679E-2</v>
      </c>
      <c r="F1330" s="86">
        <f t="shared" ca="1" si="176"/>
        <v>-0.20954852815014391</v>
      </c>
      <c r="G1330" s="83">
        <f t="shared" ca="1" si="177"/>
        <v>0.62254029751402684</v>
      </c>
      <c r="H1330" s="84">
        <f t="shared" ca="1" si="178"/>
        <v>-1.0477426407507195</v>
      </c>
      <c r="I1330" s="98">
        <f t="shared" ca="1" si="179"/>
        <v>180.62254029751404</v>
      </c>
      <c r="J1330" s="99">
        <f t="shared" ca="1" si="180"/>
        <v>78.952257359249273</v>
      </c>
    </row>
    <row r="1331" spans="2:10" x14ac:dyDescent="0.2">
      <c r="B1331" s="100">
        <v>1313</v>
      </c>
      <c r="C1331" s="83">
        <f t="shared" ca="1" si="175"/>
        <v>-0.30528497533074439</v>
      </c>
      <c r="D1331" s="84">
        <f t="shared" ca="1" si="175"/>
        <v>0.27313026541477292</v>
      </c>
      <c r="E1331" s="95">
        <f t="shared" ca="1" si="174"/>
        <v>-0.30528497533074439</v>
      </c>
      <c r="F1331" s="86">
        <f t="shared" ca="1" si="176"/>
        <v>-1.864545851866975E-2</v>
      </c>
      <c r="G1331" s="83">
        <f t="shared" ca="1" si="177"/>
        <v>-3.0528497533074441</v>
      </c>
      <c r="H1331" s="84">
        <f t="shared" ca="1" si="178"/>
        <v>-9.3227292593348748E-2</v>
      </c>
      <c r="I1331" s="98">
        <f t="shared" ca="1" si="179"/>
        <v>176.94715024669256</v>
      </c>
      <c r="J1331" s="99">
        <f t="shared" ca="1" si="180"/>
        <v>79.906772707406645</v>
      </c>
    </row>
    <row r="1332" spans="2:10" x14ac:dyDescent="0.2">
      <c r="B1332" s="100">
        <v>1314</v>
      </c>
      <c r="C1332" s="83">
        <f t="shared" ca="1" si="175"/>
        <v>0.84178569963450167</v>
      </c>
      <c r="D1332" s="84">
        <f t="shared" ca="1" si="175"/>
        <v>-2.4175176368631082</v>
      </c>
      <c r="E1332" s="95">
        <f t="shared" ca="1" si="174"/>
        <v>0.84178569963450167</v>
      </c>
      <c r="F1332" s="86">
        <f t="shared" ca="1" si="176"/>
        <v>-1.1372029280956419</v>
      </c>
      <c r="G1332" s="83">
        <f t="shared" ca="1" si="177"/>
        <v>8.4178569963450158</v>
      </c>
      <c r="H1332" s="84">
        <f t="shared" ca="1" si="178"/>
        <v>-5.6860146404782093</v>
      </c>
      <c r="I1332" s="98">
        <f t="shared" ca="1" si="179"/>
        <v>188.41785699634502</v>
      </c>
      <c r="J1332" s="99">
        <f t="shared" ca="1" si="180"/>
        <v>74.313985359521794</v>
      </c>
    </row>
    <row r="1333" spans="2:10" x14ac:dyDescent="0.2">
      <c r="B1333" s="100">
        <v>1315</v>
      </c>
      <c r="C1333" s="83">
        <f t="shared" ca="1" si="175"/>
        <v>-1.4209413683750696</v>
      </c>
      <c r="D1333" s="84">
        <f t="shared" ca="1" si="175"/>
        <v>1.3290025114978514</v>
      </c>
      <c r="E1333" s="95">
        <f t="shared" ca="1" si="174"/>
        <v>-1.4209413683750696</v>
      </c>
      <c r="F1333" s="86">
        <f t="shared" ca="1" si="176"/>
        <v>-4.5561326140988512E-2</v>
      </c>
      <c r="G1333" s="83">
        <f t="shared" ca="1" si="177"/>
        <v>-14.209413683750697</v>
      </c>
      <c r="H1333" s="84">
        <f t="shared" ca="1" si="178"/>
        <v>-0.22780663070494256</v>
      </c>
      <c r="I1333" s="98">
        <f t="shared" ca="1" si="179"/>
        <v>165.79058631624929</v>
      </c>
      <c r="J1333" s="99">
        <f t="shared" ca="1" si="180"/>
        <v>79.772193369295053</v>
      </c>
    </row>
    <row r="1334" spans="2:10" x14ac:dyDescent="0.2">
      <c r="B1334" s="100">
        <v>1316</v>
      </c>
      <c r="C1334" s="83">
        <f t="shared" ca="1" si="175"/>
        <v>-0.32228080421704114</v>
      </c>
      <c r="D1334" s="84">
        <f t="shared" ca="1" si="175"/>
        <v>0.74940329305102305</v>
      </c>
      <c r="E1334" s="95">
        <f t="shared" ca="1" si="174"/>
        <v>-0.32228080421704114</v>
      </c>
      <c r="F1334" s="86">
        <f t="shared" ca="1" si="176"/>
        <v>0.30958443519189172</v>
      </c>
      <c r="G1334" s="83">
        <f t="shared" ca="1" si="177"/>
        <v>-3.2228080421704113</v>
      </c>
      <c r="H1334" s="84">
        <f t="shared" ca="1" si="178"/>
        <v>1.5479221759594586</v>
      </c>
      <c r="I1334" s="98">
        <f t="shared" ca="1" si="179"/>
        <v>176.77719195782959</v>
      </c>
      <c r="J1334" s="99">
        <f t="shared" ca="1" si="180"/>
        <v>81.547922175959457</v>
      </c>
    </row>
    <row r="1335" spans="2:10" x14ac:dyDescent="0.2">
      <c r="B1335" s="100">
        <v>1317</v>
      </c>
      <c r="C1335" s="83">
        <f t="shared" ca="1" si="175"/>
        <v>-1.3092829403786344</v>
      </c>
      <c r="D1335" s="84">
        <f t="shared" ca="1" si="175"/>
        <v>-0.96675452810975449</v>
      </c>
      <c r="E1335" s="95">
        <f t="shared" ca="1" si="174"/>
        <v>-1.3092829403786344</v>
      </c>
      <c r="F1335" s="86">
        <f t="shared" ca="1" si="176"/>
        <v>-1.6068988853115966</v>
      </c>
      <c r="G1335" s="83">
        <f t="shared" ca="1" si="177"/>
        <v>-13.092829403786343</v>
      </c>
      <c r="H1335" s="84">
        <f t="shared" ca="1" si="178"/>
        <v>-8.0344944265579841</v>
      </c>
      <c r="I1335" s="98">
        <f t="shared" ca="1" si="179"/>
        <v>166.90717059621366</v>
      </c>
      <c r="J1335" s="99">
        <f t="shared" ca="1" si="180"/>
        <v>71.965505573442016</v>
      </c>
    </row>
    <row r="1336" spans="2:10" x14ac:dyDescent="0.2">
      <c r="B1336" s="100">
        <v>1318</v>
      </c>
      <c r="C1336" s="83">
        <f t="shared" ca="1" si="175"/>
        <v>-1.5294097728163052</v>
      </c>
      <c r="D1336" s="84">
        <f t="shared" ca="1" si="175"/>
        <v>-2.0831018497403965E-2</v>
      </c>
      <c r="E1336" s="95">
        <f t="shared" ca="1" si="174"/>
        <v>-1.5294097728163052</v>
      </c>
      <c r="F1336" s="86">
        <f t="shared" ca="1" si="176"/>
        <v>-1.0854631637407</v>
      </c>
      <c r="G1336" s="83">
        <f t="shared" ca="1" si="177"/>
        <v>-15.294097728163052</v>
      </c>
      <c r="H1336" s="84">
        <f t="shared" ca="1" si="178"/>
        <v>-5.4273158187034998</v>
      </c>
      <c r="I1336" s="98">
        <f t="shared" ca="1" si="179"/>
        <v>164.70590227183695</v>
      </c>
      <c r="J1336" s="99">
        <f t="shared" ca="1" si="180"/>
        <v>74.572684181296495</v>
      </c>
    </row>
    <row r="1337" spans="2:10" x14ac:dyDescent="0.2">
      <c r="B1337" s="100">
        <v>1319</v>
      </c>
      <c r="C1337" s="83">
        <f t="shared" ca="1" si="175"/>
        <v>-1.2764302962946938</v>
      </c>
      <c r="D1337" s="84">
        <f t="shared" ca="1" si="175"/>
        <v>0.64455590883138714</v>
      </c>
      <c r="E1337" s="95">
        <f t="shared" ca="1" si="174"/>
        <v>-1.2764302962946938</v>
      </c>
      <c r="F1337" s="86">
        <f t="shared" ca="1" si="176"/>
        <v>-0.43319621829491145</v>
      </c>
      <c r="G1337" s="83">
        <f t="shared" ca="1" si="177"/>
        <v>-12.764302962946939</v>
      </c>
      <c r="H1337" s="84">
        <f t="shared" ca="1" si="178"/>
        <v>-2.1659810914745572</v>
      </c>
      <c r="I1337" s="98">
        <f t="shared" ca="1" si="179"/>
        <v>167.23569703705306</v>
      </c>
      <c r="J1337" s="99">
        <f t="shared" ca="1" si="180"/>
        <v>77.834018908525437</v>
      </c>
    </row>
    <row r="1338" spans="2:10" x14ac:dyDescent="0.2">
      <c r="B1338" s="100">
        <v>1320</v>
      </c>
      <c r="C1338" s="83">
        <f t="shared" ca="1" si="175"/>
        <v>0.75281605039850386</v>
      </c>
      <c r="D1338" s="84">
        <f t="shared" ca="1" si="175"/>
        <v>-1.6768243256157296</v>
      </c>
      <c r="E1338" s="95">
        <f t="shared" ref="E1338:E1401" ca="1" si="181">C1338</f>
        <v>0.75281605039850386</v>
      </c>
      <c r="F1338" s="86">
        <f t="shared" ca="1" si="176"/>
        <v>-0.67052085558348362</v>
      </c>
      <c r="G1338" s="83">
        <f t="shared" ca="1" si="177"/>
        <v>7.5281605039850383</v>
      </c>
      <c r="H1338" s="84">
        <f t="shared" ca="1" si="178"/>
        <v>-3.3526042779174183</v>
      </c>
      <c r="I1338" s="98">
        <f t="shared" ca="1" si="179"/>
        <v>187.52816050398505</v>
      </c>
      <c r="J1338" s="99">
        <f t="shared" ca="1" si="180"/>
        <v>76.647395722082578</v>
      </c>
    </row>
    <row r="1339" spans="2:10" x14ac:dyDescent="0.2">
      <c r="B1339" s="100">
        <v>1321</v>
      </c>
      <c r="C1339" s="83">
        <f t="shared" ref="C1339:D1402" ca="1" si="182">SQRT(-2*LN(RAND()))*COS(2*PI()*RAND())</f>
        <v>-0.14294895240944611</v>
      </c>
      <c r="D1339" s="84">
        <f t="shared" ca="1" si="182"/>
        <v>0.33536011979136077</v>
      </c>
      <c r="E1339" s="95">
        <f t="shared" ca="1" si="181"/>
        <v>-0.14294895240944611</v>
      </c>
      <c r="F1339" s="86">
        <f t="shared" ca="1" si="176"/>
        <v>0.13943076264114368</v>
      </c>
      <c r="G1339" s="83">
        <f t="shared" ca="1" si="177"/>
        <v>-1.429489524094461</v>
      </c>
      <c r="H1339" s="84">
        <f t="shared" ca="1" si="178"/>
        <v>0.69715381320571845</v>
      </c>
      <c r="I1339" s="98">
        <f t="shared" ca="1" si="179"/>
        <v>178.57051047590554</v>
      </c>
      <c r="J1339" s="99">
        <f t="shared" ca="1" si="180"/>
        <v>80.697153813205716</v>
      </c>
    </row>
    <row r="1340" spans="2:10" x14ac:dyDescent="0.2">
      <c r="B1340" s="100">
        <v>1322</v>
      </c>
      <c r="C1340" s="83">
        <f t="shared" ca="1" si="182"/>
        <v>-1.3214371731974006</v>
      </c>
      <c r="D1340" s="84">
        <f t="shared" ca="1" si="182"/>
        <v>-1.9153797832641861</v>
      </c>
      <c r="E1340" s="95">
        <f t="shared" ca="1" si="181"/>
        <v>-1.3214371731974006</v>
      </c>
      <c r="F1340" s="86">
        <f t="shared" ca="1" si="176"/>
        <v>-2.2928607848040903</v>
      </c>
      <c r="G1340" s="83">
        <f t="shared" ca="1" si="177"/>
        <v>-13.214371731974007</v>
      </c>
      <c r="H1340" s="84">
        <f t="shared" ca="1" si="178"/>
        <v>-11.464303924020452</v>
      </c>
      <c r="I1340" s="98">
        <f t="shared" ca="1" si="179"/>
        <v>166.78562826802599</v>
      </c>
      <c r="J1340" s="99">
        <f t="shared" ca="1" si="180"/>
        <v>68.535696075979544</v>
      </c>
    </row>
    <row r="1341" spans="2:10" x14ac:dyDescent="0.2">
      <c r="B1341" s="100">
        <v>1323</v>
      </c>
      <c r="C1341" s="83">
        <f t="shared" ca="1" si="182"/>
        <v>2.7070315773032987</v>
      </c>
      <c r="D1341" s="84">
        <f t="shared" ca="1" si="182"/>
        <v>0.3415985046792232</v>
      </c>
      <c r="E1341" s="95">
        <f t="shared" ca="1" si="181"/>
        <v>2.7070315773032987</v>
      </c>
      <c r="F1341" s="86">
        <f t="shared" ca="1" si="176"/>
        <v>2.1388722313587021</v>
      </c>
      <c r="G1341" s="83">
        <f t="shared" ca="1" si="177"/>
        <v>27.070315773032988</v>
      </c>
      <c r="H1341" s="84">
        <f t="shared" ca="1" si="178"/>
        <v>10.69436115679351</v>
      </c>
      <c r="I1341" s="98">
        <f t="shared" ca="1" si="179"/>
        <v>207.07031577303297</v>
      </c>
      <c r="J1341" s="99">
        <f t="shared" ca="1" si="180"/>
        <v>90.694361156793505</v>
      </c>
    </row>
    <row r="1342" spans="2:10" x14ac:dyDescent="0.2">
      <c r="B1342" s="100">
        <v>1324</v>
      </c>
      <c r="C1342" s="83">
        <f t="shared" ca="1" si="182"/>
        <v>0.14976530885556</v>
      </c>
      <c r="D1342" s="84">
        <f t="shared" ca="1" si="182"/>
        <v>2.0452046428212962</v>
      </c>
      <c r="E1342" s="95">
        <f t="shared" ca="1" si="181"/>
        <v>0.14976530885556</v>
      </c>
      <c r="F1342" s="86">
        <f t="shared" ca="1" si="176"/>
        <v>1.5654039740420749</v>
      </c>
      <c r="G1342" s="83">
        <f t="shared" ca="1" si="177"/>
        <v>1.4976530885555999</v>
      </c>
      <c r="H1342" s="84">
        <f t="shared" ca="1" si="178"/>
        <v>7.8270198702103748</v>
      </c>
      <c r="I1342" s="98">
        <f t="shared" ca="1" si="179"/>
        <v>181.49765308855561</v>
      </c>
      <c r="J1342" s="99">
        <f t="shared" ca="1" si="180"/>
        <v>87.827019870210378</v>
      </c>
    </row>
    <row r="1343" spans="2:10" x14ac:dyDescent="0.2">
      <c r="B1343" s="100">
        <v>1325</v>
      </c>
      <c r="C1343" s="83">
        <f t="shared" ca="1" si="182"/>
        <v>-1.0813959026117255</v>
      </c>
      <c r="D1343" s="84">
        <f t="shared" ca="1" si="182"/>
        <v>-1.2499270688033868</v>
      </c>
      <c r="E1343" s="95">
        <f t="shared" ca="1" si="181"/>
        <v>-1.0813959026117255</v>
      </c>
      <c r="F1343" s="86">
        <f t="shared" ca="1" si="176"/>
        <v>-1.6496036021039819</v>
      </c>
      <c r="G1343" s="83">
        <f t="shared" ca="1" si="177"/>
        <v>-10.813959026117255</v>
      </c>
      <c r="H1343" s="84">
        <f t="shared" ca="1" si="178"/>
        <v>-8.2480180105199103</v>
      </c>
      <c r="I1343" s="98">
        <f t="shared" ca="1" si="179"/>
        <v>169.18604097388274</v>
      </c>
      <c r="J1343" s="99">
        <f t="shared" ca="1" si="180"/>
        <v>71.751981989480086</v>
      </c>
    </row>
    <row r="1344" spans="2:10" x14ac:dyDescent="0.2">
      <c r="B1344" s="100">
        <v>1326</v>
      </c>
      <c r="C1344" s="83">
        <f t="shared" ca="1" si="182"/>
        <v>0.57725163691526327</v>
      </c>
      <c r="D1344" s="84">
        <f t="shared" ca="1" si="182"/>
        <v>9.2756180047964029E-2</v>
      </c>
      <c r="E1344" s="95">
        <f t="shared" ca="1" si="181"/>
        <v>0.57725163691526327</v>
      </c>
      <c r="F1344" s="86">
        <f t="shared" ca="1" si="176"/>
        <v>0.4703173079524412</v>
      </c>
      <c r="G1344" s="83">
        <f t="shared" ca="1" si="177"/>
        <v>5.7725163691526324</v>
      </c>
      <c r="H1344" s="84">
        <f t="shared" ca="1" si="178"/>
        <v>2.3515865397622058</v>
      </c>
      <c r="I1344" s="98">
        <f t="shared" ca="1" si="179"/>
        <v>185.77251636915264</v>
      </c>
      <c r="J1344" s="99">
        <f t="shared" ca="1" si="180"/>
        <v>82.351586539762209</v>
      </c>
    </row>
    <row r="1345" spans="2:10" x14ac:dyDescent="0.2">
      <c r="B1345" s="100">
        <v>1327</v>
      </c>
      <c r="C1345" s="83">
        <f t="shared" ca="1" si="182"/>
        <v>-0.26524091329162358</v>
      </c>
      <c r="D1345" s="84">
        <f t="shared" ca="1" si="182"/>
        <v>-0.33965006678887921</v>
      </c>
      <c r="E1345" s="95">
        <f t="shared" ca="1" si="181"/>
        <v>-0.26524091329162358</v>
      </c>
      <c r="F1345" s="86">
        <f t="shared" ca="1" si="176"/>
        <v>-0.42822730357639449</v>
      </c>
      <c r="G1345" s="83">
        <f t="shared" ca="1" si="177"/>
        <v>-2.6524091329162358</v>
      </c>
      <c r="H1345" s="84">
        <f t="shared" ca="1" si="178"/>
        <v>-2.1411365178819723</v>
      </c>
      <c r="I1345" s="98">
        <f t="shared" ca="1" si="179"/>
        <v>177.34759086708377</v>
      </c>
      <c r="J1345" s="99">
        <f t="shared" ca="1" si="180"/>
        <v>77.858863482118025</v>
      </c>
    </row>
    <row r="1346" spans="2:10" x14ac:dyDescent="0.2">
      <c r="B1346" s="100">
        <v>1328</v>
      </c>
      <c r="C1346" s="83">
        <f t="shared" ca="1" si="182"/>
        <v>-0.58505533401808674</v>
      </c>
      <c r="D1346" s="84">
        <f t="shared" ca="1" si="182"/>
        <v>-1.4450231695276874</v>
      </c>
      <c r="E1346" s="95">
        <f t="shared" ca="1" si="181"/>
        <v>-0.58505533401808674</v>
      </c>
      <c r="F1346" s="86">
        <f t="shared" ca="1" si="176"/>
        <v>-1.4414916880894726</v>
      </c>
      <c r="G1346" s="83">
        <f t="shared" ca="1" si="177"/>
        <v>-5.8505533401808671</v>
      </c>
      <c r="H1346" s="84">
        <f t="shared" ca="1" si="178"/>
        <v>-7.2074584404473629</v>
      </c>
      <c r="I1346" s="98">
        <f t="shared" ca="1" si="179"/>
        <v>174.14944665981912</v>
      </c>
      <c r="J1346" s="99">
        <f t="shared" ca="1" si="180"/>
        <v>72.792541559552632</v>
      </c>
    </row>
    <row r="1347" spans="2:10" x14ac:dyDescent="0.2">
      <c r="B1347" s="100">
        <v>1329</v>
      </c>
      <c r="C1347" s="83">
        <f t="shared" ca="1" si="182"/>
        <v>0.22587523546677804</v>
      </c>
      <c r="D1347" s="84">
        <f t="shared" ca="1" si="182"/>
        <v>-1.3901936604762768</v>
      </c>
      <c r="E1347" s="95">
        <f t="shared" ca="1" si="181"/>
        <v>0.22587523546677804</v>
      </c>
      <c r="F1347" s="86">
        <f t="shared" ca="1" si="176"/>
        <v>-0.83468418798378829</v>
      </c>
      <c r="G1347" s="83">
        <f t="shared" ca="1" si="177"/>
        <v>2.2587523546677803</v>
      </c>
      <c r="H1347" s="84">
        <f t="shared" ca="1" si="178"/>
        <v>-4.173420939918941</v>
      </c>
      <c r="I1347" s="98">
        <f t="shared" ca="1" si="179"/>
        <v>182.25875235466779</v>
      </c>
      <c r="J1347" s="99">
        <f t="shared" ca="1" si="180"/>
        <v>75.826579060081059</v>
      </c>
    </row>
    <row r="1348" spans="2:10" x14ac:dyDescent="0.2">
      <c r="B1348" s="100">
        <v>1330</v>
      </c>
      <c r="C1348" s="83">
        <f t="shared" ca="1" si="182"/>
        <v>9.7181632699119794E-2</v>
      </c>
      <c r="D1348" s="84">
        <f t="shared" ca="1" si="182"/>
        <v>1.1014283192253518</v>
      </c>
      <c r="E1348" s="95">
        <f t="shared" ca="1" si="181"/>
        <v>9.7181632699119794E-2</v>
      </c>
      <c r="F1348" s="86">
        <f t="shared" ca="1" si="176"/>
        <v>0.85460429398119342</v>
      </c>
      <c r="G1348" s="83">
        <f t="shared" ca="1" si="177"/>
        <v>0.97181632699119791</v>
      </c>
      <c r="H1348" s="84">
        <f t="shared" ca="1" si="178"/>
        <v>4.2730214699059674</v>
      </c>
      <c r="I1348" s="98">
        <f t="shared" ca="1" si="179"/>
        <v>180.97181632699119</v>
      </c>
      <c r="J1348" s="99">
        <f t="shared" ca="1" si="180"/>
        <v>84.27302146990597</v>
      </c>
    </row>
    <row r="1349" spans="2:10" x14ac:dyDescent="0.2">
      <c r="B1349" s="100">
        <v>1331</v>
      </c>
      <c r="C1349" s="83">
        <f t="shared" ca="1" si="182"/>
        <v>1.7309110114594881</v>
      </c>
      <c r="D1349" s="84">
        <f t="shared" ca="1" si="182"/>
        <v>-1.7925763556344358</v>
      </c>
      <c r="E1349" s="95">
        <f t="shared" ca="1" si="181"/>
        <v>1.7309110114594881</v>
      </c>
      <c r="F1349" s="86">
        <f t="shared" ca="1" si="176"/>
        <v>-6.8517866624508095E-2</v>
      </c>
      <c r="G1349" s="83">
        <f t="shared" ca="1" si="177"/>
        <v>17.30911011459488</v>
      </c>
      <c r="H1349" s="84">
        <f t="shared" ca="1" si="178"/>
        <v>-0.34258933312254047</v>
      </c>
      <c r="I1349" s="98">
        <f t="shared" ca="1" si="179"/>
        <v>197.30911011459489</v>
      </c>
      <c r="J1349" s="99">
        <f t="shared" ca="1" si="180"/>
        <v>79.657410666877453</v>
      </c>
    </row>
    <row r="1350" spans="2:10" x14ac:dyDescent="0.2">
      <c r="B1350" s="100">
        <v>1332</v>
      </c>
      <c r="C1350" s="83">
        <f t="shared" ca="1" si="182"/>
        <v>0.97431130880777328</v>
      </c>
      <c r="D1350" s="84">
        <f t="shared" ca="1" si="182"/>
        <v>-3.780436339071952E-2</v>
      </c>
      <c r="E1350" s="95">
        <f t="shared" ca="1" si="181"/>
        <v>0.97431130880777328</v>
      </c>
      <c r="F1350" s="86">
        <f t="shared" ca="1" si="176"/>
        <v>0.6550202006212964</v>
      </c>
      <c r="G1350" s="83">
        <f t="shared" ca="1" si="177"/>
        <v>9.7431130880777328</v>
      </c>
      <c r="H1350" s="84">
        <f t="shared" ca="1" si="178"/>
        <v>3.275101003106482</v>
      </c>
      <c r="I1350" s="98">
        <f t="shared" ca="1" si="179"/>
        <v>189.74311308807773</v>
      </c>
      <c r="J1350" s="99">
        <f t="shared" ca="1" si="180"/>
        <v>83.275101003106485</v>
      </c>
    </row>
    <row r="1351" spans="2:10" x14ac:dyDescent="0.2">
      <c r="B1351" s="100">
        <v>1333</v>
      </c>
      <c r="C1351" s="83">
        <f t="shared" ca="1" si="182"/>
        <v>1.0331469905586022</v>
      </c>
      <c r="D1351" s="84">
        <f t="shared" ca="1" si="182"/>
        <v>0.58665235896724854</v>
      </c>
      <c r="E1351" s="95">
        <f t="shared" ca="1" si="181"/>
        <v>1.0331469905586022</v>
      </c>
      <c r="F1351" s="86">
        <f t="shared" ca="1" si="176"/>
        <v>1.1421564767910648</v>
      </c>
      <c r="G1351" s="83">
        <f t="shared" ca="1" si="177"/>
        <v>10.331469905586022</v>
      </c>
      <c r="H1351" s="84">
        <f t="shared" ca="1" si="178"/>
        <v>5.7107823839553244</v>
      </c>
      <c r="I1351" s="98">
        <f t="shared" ca="1" si="179"/>
        <v>190.33146990558603</v>
      </c>
      <c r="J1351" s="99">
        <f t="shared" ca="1" si="180"/>
        <v>85.710782383955319</v>
      </c>
    </row>
    <row r="1352" spans="2:10" x14ac:dyDescent="0.2">
      <c r="B1352" s="100">
        <v>1334</v>
      </c>
      <c r="C1352" s="83">
        <f t="shared" ca="1" si="182"/>
        <v>-0.9650665150633766</v>
      </c>
      <c r="D1352" s="84">
        <f t="shared" ca="1" si="182"/>
        <v>1.0861110826894391</v>
      </c>
      <c r="E1352" s="95">
        <f t="shared" ca="1" si="181"/>
        <v>-0.9650665150633766</v>
      </c>
      <c r="F1352" s="86">
        <f t="shared" ca="1" si="176"/>
        <v>0.10009189570301791</v>
      </c>
      <c r="G1352" s="83">
        <f t="shared" ca="1" si="177"/>
        <v>-9.6506651506337668</v>
      </c>
      <c r="H1352" s="84">
        <f t="shared" ca="1" si="178"/>
        <v>0.50045947851508954</v>
      </c>
      <c r="I1352" s="98">
        <f t="shared" ca="1" si="179"/>
        <v>170.34933484936624</v>
      </c>
      <c r="J1352" s="99">
        <f t="shared" ca="1" si="180"/>
        <v>80.500459478515083</v>
      </c>
    </row>
    <row r="1353" spans="2:10" x14ac:dyDescent="0.2">
      <c r="B1353" s="100">
        <v>1335</v>
      </c>
      <c r="C1353" s="83">
        <f t="shared" ca="1" si="182"/>
        <v>-1.0557677493109459</v>
      </c>
      <c r="D1353" s="84">
        <f t="shared" ca="1" si="182"/>
        <v>4.425174471034421E-2</v>
      </c>
      <c r="E1353" s="95">
        <f t="shared" ca="1" si="181"/>
        <v>-1.0557677493109459</v>
      </c>
      <c r="F1353" s="86">
        <f t="shared" ca="1" si="176"/>
        <v>-0.70743535774895483</v>
      </c>
      <c r="G1353" s="83">
        <f t="shared" ca="1" si="177"/>
        <v>-10.557677493109459</v>
      </c>
      <c r="H1353" s="84">
        <f t="shared" ca="1" si="178"/>
        <v>-3.537176788744774</v>
      </c>
      <c r="I1353" s="98">
        <f t="shared" ca="1" si="179"/>
        <v>169.44232250689055</v>
      </c>
      <c r="J1353" s="99">
        <f t="shared" ca="1" si="180"/>
        <v>76.462823211255227</v>
      </c>
    </row>
    <row r="1354" spans="2:10" x14ac:dyDescent="0.2">
      <c r="B1354" s="100">
        <v>1336</v>
      </c>
      <c r="C1354" s="83">
        <f t="shared" ca="1" si="182"/>
        <v>-1.0334609615098853</v>
      </c>
      <c r="D1354" s="84">
        <f t="shared" ca="1" si="182"/>
        <v>-0.28745823778300272</v>
      </c>
      <c r="E1354" s="95">
        <f t="shared" ca="1" si="181"/>
        <v>-1.0334609615098853</v>
      </c>
      <c r="F1354" s="86">
        <f t="shared" ca="1" si="176"/>
        <v>-0.92870891618915619</v>
      </c>
      <c r="G1354" s="83">
        <f t="shared" ca="1" si="177"/>
        <v>-10.334609615098852</v>
      </c>
      <c r="H1354" s="84">
        <f t="shared" ca="1" si="178"/>
        <v>-4.6435445809457807</v>
      </c>
      <c r="I1354" s="98">
        <f t="shared" ca="1" si="179"/>
        <v>169.66539038490114</v>
      </c>
      <c r="J1354" s="99">
        <f t="shared" ca="1" si="180"/>
        <v>75.356455419054214</v>
      </c>
    </row>
    <row r="1355" spans="2:10" x14ac:dyDescent="0.2">
      <c r="B1355" s="100">
        <v>1337</v>
      </c>
      <c r="C1355" s="83">
        <f t="shared" ca="1" si="182"/>
        <v>0.85251911442458717</v>
      </c>
      <c r="D1355" s="84">
        <f t="shared" ca="1" si="182"/>
        <v>-0.14231978195292849</v>
      </c>
      <c r="E1355" s="95">
        <f t="shared" ca="1" si="181"/>
        <v>0.85251911442458717</v>
      </c>
      <c r="F1355" s="86">
        <f t="shared" ca="1" si="176"/>
        <v>0.49512672641894467</v>
      </c>
      <c r="G1355" s="83">
        <f t="shared" ca="1" si="177"/>
        <v>8.5251911442458717</v>
      </c>
      <c r="H1355" s="84">
        <f t="shared" ca="1" si="178"/>
        <v>2.4756336320947234</v>
      </c>
      <c r="I1355" s="98">
        <f t="shared" ca="1" si="179"/>
        <v>188.52519114424587</v>
      </c>
      <c r="J1355" s="99">
        <f t="shared" ca="1" si="180"/>
        <v>82.475633632094727</v>
      </c>
    </row>
    <row r="1356" spans="2:10" x14ac:dyDescent="0.2">
      <c r="B1356" s="100">
        <v>1338</v>
      </c>
      <c r="C1356" s="83">
        <f t="shared" ca="1" si="182"/>
        <v>-0.26038090683278098</v>
      </c>
      <c r="D1356" s="84">
        <f t="shared" ca="1" si="182"/>
        <v>-0.36121663531353054</v>
      </c>
      <c r="E1356" s="95">
        <f t="shared" ca="1" si="181"/>
        <v>-0.26038090683278098</v>
      </c>
      <c r="F1356" s="86">
        <f t="shared" ca="1" si="176"/>
        <v>-0.44022690961201083</v>
      </c>
      <c r="G1356" s="83">
        <f t="shared" ca="1" si="177"/>
        <v>-2.6038090683278097</v>
      </c>
      <c r="H1356" s="84">
        <f t="shared" ca="1" si="178"/>
        <v>-2.2011345480600539</v>
      </c>
      <c r="I1356" s="98">
        <f t="shared" ca="1" si="179"/>
        <v>177.39619093167218</v>
      </c>
      <c r="J1356" s="99">
        <f t="shared" ca="1" si="180"/>
        <v>77.798865451939946</v>
      </c>
    </row>
    <row r="1357" spans="2:10" x14ac:dyDescent="0.2">
      <c r="B1357" s="100">
        <v>1339</v>
      </c>
      <c r="C1357" s="83">
        <f t="shared" ca="1" si="182"/>
        <v>0.8577339564539791</v>
      </c>
      <c r="D1357" s="84">
        <f t="shared" ca="1" si="182"/>
        <v>-0.28281011411206403</v>
      </c>
      <c r="E1357" s="95">
        <f t="shared" ca="1" si="181"/>
        <v>0.8577339564539791</v>
      </c>
      <c r="F1357" s="86">
        <f t="shared" ca="1" si="176"/>
        <v>0.39844695063785118</v>
      </c>
      <c r="G1357" s="83">
        <f t="shared" ca="1" si="177"/>
        <v>8.5773395645397912</v>
      </c>
      <c r="H1357" s="84">
        <f t="shared" ca="1" si="178"/>
        <v>1.9922347531892559</v>
      </c>
      <c r="I1357" s="98">
        <f t="shared" ca="1" si="179"/>
        <v>188.57733956453978</v>
      </c>
      <c r="J1357" s="99">
        <f t="shared" ca="1" si="180"/>
        <v>81.992234753189251</v>
      </c>
    </row>
    <row r="1358" spans="2:10" x14ac:dyDescent="0.2">
      <c r="B1358" s="100">
        <v>1340</v>
      </c>
      <c r="C1358" s="83">
        <f t="shared" ca="1" si="182"/>
        <v>-0.84407268367912514</v>
      </c>
      <c r="D1358" s="84">
        <f t="shared" ca="1" si="182"/>
        <v>-0.84814980271031259</v>
      </c>
      <c r="E1358" s="95">
        <f t="shared" ca="1" si="181"/>
        <v>-0.84407268367912514</v>
      </c>
      <c r="F1358" s="86">
        <f t="shared" ca="1" si="176"/>
        <v>-1.1965509898492313</v>
      </c>
      <c r="G1358" s="83">
        <f t="shared" ca="1" si="177"/>
        <v>-8.4407268367912511</v>
      </c>
      <c r="H1358" s="84">
        <f t="shared" ca="1" si="178"/>
        <v>-5.9827549492461563</v>
      </c>
      <c r="I1358" s="98">
        <f t="shared" ca="1" si="179"/>
        <v>171.55927316320876</v>
      </c>
      <c r="J1358" s="99">
        <f t="shared" ca="1" si="180"/>
        <v>74.017245050753843</v>
      </c>
    </row>
    <row r="1359" spans="2:10" x14ac:dyDescent="0.2">
      <c r="B1359" s="100">
        <v>1341</v>
      </c>
      <c r="C1359" s="83">
        <f t="shared" ca="1" si="182"/>
        <v>1.5468119828961464</v>
      </c>
      <c r="D1359" s="84">
        <f t="shared" ca="1" si="182"/>
        <v>0.2584268663386704</v>
      </c>
      <c r="E1359" s="95">
        <f t="shared" ca="1" si="181"/>
        <v>1.5468119828961464</v>
      </c>
      <c r="F1359" s="86">
        <f t="shared" ca="1" si="176"/>
        <v>1.267322085024325</v>
      </c>
      <c r="G1359" s="83">
        <f t="shared" ca="1" si="177"/>
        <v>15.468119828961465</v>
      </c>
      <c r="H1359" s="84">
        <f t="shared" ca="1" si="178"/>
        <v>6.3366104251216253</v>
      </c>
      <c r="I1359" s="98">
        <f t="shared" ca="1" si="179"/>
        <v>195.46811982896148</v>
      </c>
      <c r="J1359" s="99">
        <f t="shared" ca="1" si="180"/>
        <v>86.33661042512162</v>
      </c>
    </row>
    <row r="1360" spans="2:10" x14ac:dyDescent="0.2">
      <c r="B1360" s="100">
        <v>1342</v>
      </c>
      <c r="C1360" s="83">
        <f t="shared" ca="1" si="182"/>
        <v>-0.51522414463578659</v>
      </c>
      <c r="D1360" s="84">
        <f t="shared" ca="1" si="182"/>
        <v>0.72850355240492981</v>
      </c>
      <c r="E1360" s="95">
        <f t="shared" ca="1" si="181"/>
        <v>-0.51522414463578659</v>
      </c>
      <c r="F1360" s="86">
        <f t="shared" ca="1" si="176"/>
        <v>0.15959869669885163</v>
      </c>
      <c r="G1360" s="83">
        <f t="shared" ca="1" si="177"/>
        <v>-5.1522414463578663</v>
      </c>
      <c r="H1360" s="84">
        <f t="shared" ca="1" si="178"/>
        <v>0.79799348349425814</v>
      </c>
      <c r="I1360" s="98">
        <f t="shared" ca="1" si="179"/>
        <v>174.84775855364214</v>
      </c>
      <c r="J1360" s="99">
        <f t="shared" ca="1" si="180"/>
        <v>80.797993483494253</v>
      </c>
    </row>
    <row r="1361" spans="2:10" x14ac:dyDescent="0.2">
      <c r="B1361" s="100">
        <v>1343</v>
      </c>
      <c r="C1361" s="83">
        <f t="shared" ca="1" si="182"/>
        <v>-1.8685165543609918</v>
      </c>
      <c r="D1361" s="84">
        <f t="shared" ca="1" si="182"/>
        <v>2.0030189391810738</v>
      </c>
      <c r="E1361" s="95">
        <f t="shared" ca="1" si="181"/>
        <v>-1.8685165543609918</v>
      </c>
      <c r="F1361" s="86">
        <f t="shared" ca="1" si="176"/>
        <v>0.12248005146505192</v>
      </c>
      <c r="G1361" s="83">
        <f t="shared" ca="1" si="177"/>
        <v>-18.685165543609919</v>
      </c>
      <c r="H1361" s="84">
        <f t="shared" ca="1" si="178"/>
        <v>0.6124002573252596</v>
      </c>
      <c r="I1361" s="98">
        <f t="shared" ca="1" si="179"/>
        <v>161.31483445639009</v>
      </c>
      <c r="J1361" s="99">
        <f t="shared" ca="1" si="180"/>
        <v>80.612400257325262</v>
      </c>
    </row>
    <row r="1362" spans="2:10" x14ac:dyDescent="0.2">
      <c r="B1362" s="100">
        <v>1344</v>
      </c>
      <c r="C1362" s="83">
        <f t="shared" ca="1" si="182"/>
        <v>-1.1030506741456301</v>
      </c>
      <c r="D1362" s="84">
        <f t="shared" ca="1" si="182"/>
        <v>-0.84069590531871086</v>
      </c>
      <c r="E1362" s="95">
        <f t="shared" ca="1" si="181"/>
        <v>-1.1030506741456301</v>
      </c>
      <c r="F1362" s="86">
        <f t="shared" ca="1" si="176"/>
        <v>-1.3725124357022018</v>
      </c>
      <c r="G1362" s="83">
        <f t="shared" ca="1" si="177"/>
        <v>-11.0305067414563</v>
      </c>
      <c r="H1362" s="84">
        <f t="shared" ca="1" si="178"/>
        <v>-6.8625621785110091</v>
      </c>
      <c r="I1362" s="98">
        <f t="shared" ca="1" si="179"/>
        <v>168.96949325854371</v>
      </c>
      <c r="J1362" s="99">
        <f t="shared" ca="1" si="180"/>
        <v>73.137437821488987</v>
      </c>
    </row>
    <row r="1363" spans="2:10" x14ac:dyDescent="0.2">
      <c r="B1363" s="100">
        <v>1345</v>
      </c>
      <c r="C1363" s="83">
        <f t="shared" ca="1" si="182"/>
        <v>0.12284751130092258</v>
      </c>
      <c r="D1363" s="84">
        <f t="shared" ca="1" si="182"/>
        <v>-0.67113702558163424</v>
      </c>
      <c r="E1363" s="95">
        <f t="shared" ca="1" si="181"/>
        <v>0.12284751130092258</v>
      </c>
      <c r="F1363" s="86">
        <f t="shared" ref="F1363:F1426" ca="1" si="183">C1363*$H$7+D1363*SQRT(1-$H$7^2)</f>
        <v>-0.39329444548299142</v>
      </c>
      <c r="G1363" s="83">
        <f t="shared" ref="G1363:G1426" ca="1" si="184">E1363*$H$5</f>
        <v>1.228475113009226</v>
      </c>
      <c r="H1363" s="84">
        <f t="shared" ref="H1363:H1426" ca="1" si="185">F1363*$I$5</f>
        <v>-1.9664722274149571</v>
      </c>
      <c r="I1363" s="98">
        <f t="shared" ref="I1363:I1426" ca="1" si="186">G1363+$H$4</f>
        <v>181.22847511300924</v>
      </c>
      <c r="J1363" s="99">
        <f t="shared" ref="J1363:J1426" ca="1" si="187">H1363+$I$4</f>
        <v>78.033527772585046</v>
      </c>
    </row>
    <row r="1364" spans="2:10" x14ac:dyDescent="0.2">
      <c r="B1364" s="100">
        <v>1346</v>
      </c>
      <c r="C1364" s="83">
        <f t="shared" ca="1" si="182"/>
        <v>0.30193416019357178</v>
      </c>
      <c r="D1364" s="84">
        <f t="shared" ca="1" si="182"/>
        <v>-2.5218558418726857</v>
      </c>
      <c r="E1364" s="95">
        <f t="shared" ca="1" si="181"/>
        <v>0.30193416019357178</v>
      </c>
      <c r="F1364" s="86">
        <f t="shared" ca="1" si="183"/>
        <v>-1.5896113880481457</v>
      </c>
      <c r="G1364" s="83">
        <f t="shared" ca="1" si="184"/>
        <v>3.019341601935718</v>
      </c>
      <c r="H1364" s="84">
        <f t="shared" ca="1" si="185"/>
        <v>-7.9480569402407291</v>
      </c>
      <c r="I1364" s="98">
        <f t="shared" ca="1" si="186"/>
        <v>183.01934160193571</v>
      </c>
      <c r="J1364" s="99">
        <f t="shared" ca="1" si="187"/>
        <v>72.051943059759267</v>
      </c>
    </row>
    <row r="1365" spans="2:10" x14ac:dyDescent="0.2">
      <c r="B1365" s="100">
        <v>1347</v>
      </c>
      <c r="C1365" s="83">
        <f t="shared" ca="1" si="182"/>
        <v>-0.18175780310585565</v>
      </c>
      <c r="D1365" s="84">
        <f t="shared" ca="1" si="182"/>
        <v>-1.5331866581653142</v>
      </c>
      <c r="E1365" s="95">
        <f t="shared" ca="1" si="181"/>
        <v>-0.18175780310585565</v>
      </c>
      <c r="F1365" s="86">
        <f t="shared" ca="1" si="183"/>
        <v>-1.2221447408625372</v>
      </c>
      <c r="G1365" s="83">
        <f t="shared" ca="1" si="184"/>
        <v>-1.8175780310585565</v>
      </c>
      <c r="H1365" s="84">
        <f t="shared" ca="1" si="185"/>
        <v>-6.1107237043126865</v>
      </c>
      <c r="I1365" s="98">
        <f t="shared" ca="1" si="186"/>
        <v>178.18242196894144</v>
      </c>
      <c r="J1365" s="99">
        <f t="shared" ca="1" si="187"/>
        <v>73.88927629568731</v>
      </c>
    </row>
    <row r="1366" spans="2:10" x14ac:dyDescent="0.2">
      <c r="B1366" s="100">
        <v>1348</v>
      </c>
      <c r="C1366" s="83">
        <f t="shared" ca="1" si="182"/>
        <v>-0.4959674060012812</v>
      </c>
      <c r="D1366" s="84">
        <f t="shared" ca="1" si="182"/>
        <v>0.99515936790108317</v>
      </c>
      <c r="E1366" s="95">
        <f t="shared" ca="1" si="181"/>
        <v>-0.4959674060012812</v>
      </c>
      <c r="F1366" s="86">
        <f t="shared" ca="1" si="183"/>
        <v>0.36350875588505593</v>
      </c>
      <c r="G1366" s="83">
        <f t="shared" ca="1" si="184"/>
        <v>-4.9596740600128122</v>
      </c>
      <c r="H1366" s="84">
        <f t="shared" ca="1" si="185"/>
        <v>1.8175437794252796</v>
      </c>
      <c r="I1366" s="98">
        <f t="shared" ca="1" si="186"/>
        <v>175.04032593998718</v>
      </c>
      <c r="J1366" s="99">
        <f t="shared" ca="1" si="187"/>
        <v>81.817543779425279</v>
      </c>
    </row>
    <row r="1367" spans="2:10" x14ac:dyDescent="0.2">
      <c r="B1367" s="100">
        <v>1349</v>
      </c>
      <c r="C1367" s="83">
        <f t="shared" ca="1" si="182"/>
        <v>-4.0778192523916644E-2</v>
      </c>
      <c r="D1367" s="84">
        <f t="shared" ca="1" si="182"/>
        <v>-0.17200916361272939</v>
      </c>
      <c r="E1367" s="95">
        <f t="shared" ca="1" si="181"/>
        <v>-4.0778192523916644E-2</v>
      </c>
      <c r="F1367" s="86">
        <f t="shared" ca="1" si="183"/>
        <v>-0.15138384786612405</v>
      </c>
      <c r="G1367" s="83">
        <f t="shared" ca="1" si="184"/>
        <v>-0.40778192523916645</v>
      </c>
      <c r="H1367" s="84">
        <f t="shared" ca="1" si="185"/>
        <v>-0.75691923933062022</v>
      </c>
      <c r="I1367" s="98">
        <f t="shared" ca="1" si="186"/>
        <v>179.59221807476084</v>
      </c>
      <c r="J1367" s="99">
        <f t="shared" ca="1" si="187"/>
        <v>79.243080760669386</v>
      </c>
    </row>
    <row r="1368" spans="2:10" x14ac:dyDescent="0.2">
      <c r="B1368" s="100">
        <v>1350</v>
      </c>
      <c r="C1368" s="83">
        <f t="shared" ca="1" si="182"/>
        <v>-0.97261453082466653</v>
      </c>
      <c r="D1368" s="84">
        <f t="shared" ca="1" si="182"/>
        <v>-1.0535797735695944</v>
      </c>
      <c r="E1368" s="95">
        <f t="shared" ca="1" si="181"/>
        <v>-0.97261453082466653</v>
      </c>
      <c r="F1368" s="86">
        <f t="shared" ca="1" si="183"/>
        <v>-1.4332366262480307</v>
      </c>
      <c r="G1368" s="83">
        <f t="shared" ca="1" si="184"/>
        <v>-9.7261453082466645</v>
      </c>
      <c r="H1368" s="84">
        <f t="shared" ca="1" si="185"/>
        <v>-7.1661831312401532</v>
      </c>
      <c r="I1368" s="98">
        <f t="shared" ca="1" si="186"/>
        <v>170.27385469175334</v>
      </c>
      <c r="J1368" s="99">
        <f t="shared" ca="1" si="187"/>
        <v>72.83381686875984</v>
      </c>
    </row>
    <row r="1369" spans="2:10" x14ac:dyDescent="0.2">
      <c r="B1369" s="100">
        <v>1351</v>
      </c>
      <c r="C1369" s="83">
        <f t="shared" ca="1" si="182"/>
        <v>0.2507863331724558</v>
      </c>
      <c r="D1369" s="84">
        <f t="shared" ca="1" si="182"/>
        <v>2.0586282059012229</v>
      </c>
      <c r="E1369" s="95">
        <f t="shared" ca="1" si="181"/>
        <v>0.2507863331724558</v>
      </c>
      <c r="F1369" s="86">
        <f t="shared" ca="1" si="183"/>
        <v>1.6457050325630345</v>
      </c>
      <c r="G1369" s="83">
        <f t="shared" ca="1" si="184"/>
        <v>2.507863331724558</v>
      </c>
      <c r="H1369" s="84">
        <f t="shared" ca="1" si="185"/>
        <v>8.2285251628151723</v>
      </c>
      <c r="I1369" s="98">
        <f t="shared" ca="1" si="186"/>
        <v>182.50786333172456</v>
      </c>
      <c r="J1369" s="99">
        <f t="shared" ca="1" si="187"/>
        <v>88.228525162815174</v>
      </c>
    </row>
    <row r="1370" spans="2:10" x14ac:dyDescent="0.2">
      <c r="B1370" s="100">
        <v>1352</v>
      </c>
      <c r="C1370" s="83">
        <f t="shared" ca="1" si="182"/>
        <v>-0.86785172761194274</v>
      </c>
      <c r="D1370" s="84">
        <f t="shared" ca="1" si="182"/>
        <v>1.9365967918072709E-2</v>
      </c>
      <c r="E1370" s="95">
        <f t="shared" ca="1" si="181"/>
        <v>-0.86785172761194274</v>
      </c>
      <c r="F1370" s="86">
        <f t="shared" ca="1" si="183"/>
        <v>-0.59366614194472256</v>
      </c>
      <c r="G1370" s="83">
        <f t="shared" ca="1" si="184"/>
        <v>-8.6785172761194271</v>
      </c>
      <c r="H1370" s="84">
        <f t="shared" ca="1" si="185"/>
        <v>-2.9683307097236127</v>
      </c>
      <c r="I1370" s="98">
        <f t="shared" ca="1" si="186"/>
        <v>171.32148272388056</v>
      </c>
      <c r="J1370" s="99">
        <f t="shared" ca="1" si="187"/>
        <v>77.031669290276383</v>
      </c>
    </row>
    <row r="1371" spans="2:10" x14ac:dyDescent="0.2">
      <c r="B1371" s="100">
        <v>1353</v>
      </c>
      <c r="C1371" s="83">
        <f t="shared" ca="1" si="182"/>
        <v>-1.0237863133935714</v>
      </c>
      <c r="D1371" s="84">
        <f t="shared" ca="1" si="182"/>
        <v>0.93851579829656917</v>
      </c>
      <c r="E1371" s="95">
        <f t="shared" ca="1" si="181"/>
        <v>-1.0237863133935714</v>
      </c>
      <c r="F1371" s="86">
        <f t="shared" ca="1" si="183"/>
        <v>-4.6416079116329279E-2</v>
      </c>
      <c r="G1371" s="83">
        <f t="shared" ca="1" si="184"/>
        <v>-10.237863133935715</v>
      </c>
      <c r="H1371" s="84">
        <f t="shared" ca="1" si="185"/>
        <v>-0.23208039558164639</v>
      </c>
      <c r="I1371" s="98">
        <f t="shared" ca="1" si="186"/>
        <v>169.76213686606428</v>
      </c>
      <c r="J1371" s="99">
        <f t="shared" ca="1" si="187"/>
        <v>79.767919604418353</v>
      </c>
    </row>
    <row r="1372" spans="2:10" x14ac:dyDescent="0.2">
      <c r="B1372" s="100">
        <v>1354</v>
      </c>
      <c r="C1372" s="83">
        <f t="shared" ca="1" si="182"/>
        <v>-0.52753687054889775</v>
      </c>
      <c r="D1372" s="84">
        <f t="shared" ca="1" si="182"/>
        <v>-0.2205978495166222</v>
      </c>
      <c r="E1372" s="95">
        <f t="shared" ca="1" si="181"/>
        <v>-0.52753687054889775</v>
      </c>
      <c r="F1372" s="86">
        <f t="shared" ca="1" si="183"/>
        <v>-0.52681418476557074</v>
      </c>
      <c r="G1372" s="83">
        <f t="shared" ca="1" si="184"/>
        <v>-5.2753687054889777</v>
      </c>
      <c r="H1372" s="84">
        <f t="shared" ca="1" si="185"/>
        <v>-2.6340709238278537</v>
      </c>
      <c r="I1372" s="98">
        <f t="shared" ca="1" si="186"/>
        <v>174.72463129451103</v>
      </c>
      <c r="J1372" s="99">
        <f t="shared" ca="1" si="187"/>
        <v>77.365929076172151</v>
      </c>
    </row>
    <row r="1373" spans="2:10" x14ac:dyDescent="0.2">
      <c r="B1373" s="100">
        <v>1355</v>
      </c>
      <c r="C1373" s="83">
        <f t="shared" ca="1" si="182"/>
        <v>0.59645187063232874</v>
      </c>
      <c r="D1373" s="84">
        <f t="shared" ca="1" si="182"/>
        <v>-1.3554904629656919</v>
      </c>
      <c r="E1373" s="95">
        <f t="shared" ca="1" si="181"/>
        <v>0.59645187063232874</v>
      </c>
      <c r="F1373" s="86">
        <f t="shared" ca="1" si="183"/>
        <v>-0.55049750324155999</v>
      </c>
      <c r="G1373" s="83">
        <f t="shared" ca="1" si="184"/>
        <v>5.9645187063232878</v>
      </c>
      <c r="H1373" s="84">
        <f t="shared" ca="1" si="185"/>
        <v>-2.7524875162078</v>
      </c>
      <c r="I1373" s="98">
        <f t="shared" ca="1" si="186"/>
        <v>185.96451870632328</v>
      </c>
      <c r="J1373" s="99">
        <f t="shared" ca="1" si="187"/>
        <v>77.247512483792207</v>
      </c>
    </row>
    <row r="1374" spans="2:10" x14ac:dyDescent="0.2">
      <c r="B1374" s="100">
        <v>1356</v>
      </c>
      <c r="C1374" s="83">
        <f t="shared" ca="1" si="182"/>
        <v>0.97754145159690309</v>
      </c>
      <c r="D1374" s="84">
        <f t="shared" ca="1" si="182"/>
        <v>-1.8340111143630355</v>
      </c>
      <c r="E1374" s="95">
        <f t="shared" ca="1" si="181"/>
        <v>0.97754145159690309</v>
      </c>
      <c r="F1374" s="86">
        <f t="shared" ca="1" si="183"/>
        <v>-0.62546689491974117</v>
      </c>
      <c r="G1374" s="83">
        <f t="shared" ca="1" si="184"/>
        <v>9.7754145159690307</v>
      </c>
      <c r="H1374" s="84">
        <f t="shared" ca="1" si="185"/>
        <v>-3.1273344745987059</v>
      </c>
      <c r="I1374" s="98">
        <f t="shared" ca="1" si="186"/>
        <v>189.77541451596903</v>
      </c>
      <c r="J1374" s="99">
        <f t="shared" ca="1" si="187"/>
        <v>76.872665525401288</v>
      </c>
    </row>
    <row r="1375" spans="2:10" x14ac:dyDescent="0.2">
      <c r="B1375" s="100">
        <v>1357</v>
      </c>
      <c r="C1375" s="83">
        <f t="shared" ca="1" si="182"/>
        <v>-0.40231274247506299</v>
      </c>
      <c r="D1375" s="84">
        <f t="shared" ca="1" si="182"/>
        <v>-1.004645939555262</v>
      </c>
      <c r="E1375" s="95">
        <f t="shared" ca="1" si="181"/>
        <v>-0.40231274247506299</v>
      </c>
      <c r="F1375" s="86">
        <f t="shared" ca="1" si="183"/>
        <v>-0.99907962706855302</v>
      </c>
      <c r="G1375" s="83">
        <f t="shared" ca="1" si="184"/>
        <v>-4.0231274247506299</v>
      </c>
      <c r="H1375" s="84">
        <f t="shared" ca="1" si="185"/>
        <v>-4.9953981353427652</v>
      </c>
      <c r="I1375" s="98">
        <f t="shared" ca="1" si="186"/>
        <v>175.97687257524936</v>
      </c>
      <c r="J1375" s="99">
        <f t="shared" ca="1" si="187"/>
        <v>75.004601864657232</v>
      </c>
    </row>
    <row r="1376" spans="2:10" x14ac:dyDescent="0.2">
      <c r="B1376" s="100">
        <v>1358</v>
      </c>
      <c r="C1376" s="83">
        <f t="shared" ca="1" si="182"/>
        <v>0.60322941156440046</v>
      </c>
      <c r="D1376" s="84">
        <f t="shared" ca="1" si="182"/>
        <v>-0.82090907438899197</v>
      </c>
      <c r="E1376" s="95">
        <f t="shared" ca="1" si="181"/>
        <v>0.60322941156440046</v>
      </c>
      <c r="F1376" s="86">
        <f t="shared" ca="1" si="183"/>
        <v>-0.1639857520139541</v>
      </c>
      <c r="G1376" s="83">
        <f t="shared" ca="1" si="184"/>
        <v>6.0322941156440049</v>
      </c>
      <c r="H1376" s="84">
        <f t="shared" ca="1" si="185"/>
        <v>-0.81992876006977045</v>
      </c>
      <c r="I1376" s="98">
        <f t="shared" ca="1" si="186"/>
        <v>186.03229411564399</v>
      </c>
      <c r="J1376" s="99">
        <f t="shared" ca="1" si="187"/>
        <v>79.180071239930228</v>
      </c>
    </row>
    <row r="1377" spans="2:10" x14ac:dyDescent="0.2">
      <c r="B1377" s="100">
        <v>1359</v>
      </c>
      <c r="C1377" s="83">
        <f t="shared" ca="1" si="182"/>
        <v>-0.69753766296334485</v>
      </c>
      <c r="D1377" s="84">
        <f t="shared" ca="1" si="182"/>
        <v>0.62138656368832568</v>
      </c>
      <c r="E1377" s="95">
        <f t="shared" ca="1" si="181"/>
        <v>-0.69753766296334485</v>
      </c>
      <c r="F1377" s="86">
        <f t="shared" ca="1" si="183"/>
        <v>-4.451759697050528E-2</v>
      </c>
      <c r="G1377" s="83">
        <f t="shared" ca="1" si="184"/>
        <v>-6.9753766296334483</v>
      </c>
      <c r="H1377" s="84">
        <f t="shared" ca="1" si="185"/>
        <v>-0.2225879848525264</v>
      </c>
      <c r="I1377" s="98">
        <f t="shared" ca="1" si="186"/>
        <v>173.02462337036656</v>
      </c>
      <c r="J1377" s="99">
        <f t="shared" ca="1" si="187"/>
        <v>79.777412015147476</v>
      </c>
    </row>
    <row r="1378" spans="2:10" x14ac:dyDescent="0.2">
      <c r="B1378" s="100">
        <v>1360</v>
      </c>
      <c r="C1378" s="83">
        <f t="shared" ca="1" si="182"/>
        <v>1.4411111195327728</v>
      </c>
      <c r="D1378" s="84">
        <f t="shared" ca="1" si="182"/>
        <v>-0.50084432078537866</v>
      </c>
      <c r="E1378" s="95">
        <f t="shared" ca="1" si="181"/>
        <v>1.4411111195327728</v>
      </c>
      <c r="F1378" s="86">
        <f t="shared" ca="1" si="183"/>
        <v>0.65110339659984717</v>
      </c>
      <c r="G1378" s="83">
        <f t="shared" ca="1" si="184"/>
        <v>14.411111195327727</v>
      </c>
      <c r="H1378" s="84">
        <f t="shared" ca="1" si="185"/>
        <v>3.2555169829992359</v>
      </c>
      <c r="I1378" s="98">
        <f t="shared" ca="1" si="186"/>
        <v>194.41111119532772</v>
      </c>
      <c r="J1378" s="99">
        <f t="shared" ca="1" si="187"/>
        <v>83.255516982999239</v>
      </c>
    </row>
    <row r="1379" spans="2:10" x14ac:dyDescent="0.2">
      <c r="B1379" s="100">
        <v>1361</v>
      </c>
      <c r="C1379" s="83">
        <f t="shared" ca="1" si="182"/>
        <v>0.75706723597427927</v>
      </c>
      <c r="D1379" s="84">
        <f t="shared" ca="1" si="182"/>
        <v>-0.69710840824107789</v>
      </c>
      <c r="E1379" s="95">
        <f t="shared" ca="1" si="181"/>
        <v>0.75706723597427927</v>
      </c>
      <c r="F1379" s="86">
        <f t="shared" ca="1" si="183"/>
        <v>3.2112084743086577E-2</v>
      </c>
      <c r="G1379" s="83">
        <f t="shared" ca="1" si="184"/>
        <v>7.570672359742793</v>
      </c>
      <c r="H1379" s="84">
        <f t="shared" ca="1" si="185"/>
        <v>0.16056042371543289</v>
      </c>
      <c r="I1379" s="98">
        <f t="shared" ca="1" si="186"/>
        <v>187.57067235974279</v>
      </c>
      <c r="J1379" s="99">
        <f t="shared" ca="1" si="187"/>
        <v>80.160560423715438</v>
      </c>
    </row>
    <row r="1380" spans="2:10" x14ac:dyDescent="0.2">
      <c r="B1380" s="100">
        <v>1362</v>
      </c>
      <c r="C1380" s="83">
        <f t="shared" ca="1" si="182"/>
        <v>0.32059910823248</v>
      </c>
      <c r="D1380" s="84">
        <f t="shared" ca="1" si="182"/>
        <v>1.3365941887957939</v>
      </c>
      <c r="E1380" s="95">
        <f t="shared" ca="1" si="181"/>
        <v>0.32059910823248</v>
      </c>
      <c r="F1380" s="86">
        <f t="shared" ca="1" si="183"/>
        <v>1.1789385494918811</v>
      </c>
      <c r="G1380" s="83">
        <f t="shared" ca="1" si="184"/>
        <v>3.2059910823247999</v>
      </c>
      <c r="H1380" s="84">
        <f t="shared" ca="1" si="185"/>
        <v>5.8946927474594055</v>
      </c>
      <c r="I1380" s="98">
        <f t="shared" ca="1" si="186"/>
        <v>183.2059910823248</v>
      </c>
      <c r="J1380" s="99">
        <f t="shared" ca="1" si="187"/>
        <v>85.894692747459402</v>
      </c>
    </row>
    <row r="1381" spans="2:10" x14ac:dyDescent="0.2">
      <c r="B1381" s="100">
        <v>1363</v>
      </c>
      <c r="C1381" s="83">
        <f t="shared" ca="1" si="182"/>
        <v>4.4582402584591861E-2</v>
      </c>
      <c r="D1381" s="84">
        <f t="shared" ca="1" si="182"/>
        <v>0.23570021591065959</v>
      </c>
      <c r="E1381" s="95">
        <f t="shared" ca="1" si="181"/>
        <v>4.4582402584591861E-2</v>
      </c>
      <c r="F1381" s="86">
        <f t="shared" ca="1" si="183"/>
        <v>0.19953130406102151</v>
      </c>
      <c r="G1381" s="83">
        <f t="shared" ca="1" si="184"/>
        <v>0.44582402584591863</v>
      </c>
      <c r="H1381" s="84">
        <f t="shared" ca="1" si="185"/>
        <v>0.99765652030510754</v>
      </c>
      <c r="I1381" s="98">
        <f t="shared" ca="1" si="186"/>
        <v>180.44582402584592</v>
      </c>
      <c r="J1381" s="99">
        <f t="shared" ca="1" si="187"/>
        <v>80.997656520305114</v>
      </c>
    </row>
    <row r="1382" spans="2:10" x14ac:dyDescent="0.2">
      <c r="B1382" s="100">
        <v>1364</v>
      </c>
      <c r="C1382" s="83">
        <f t="shared" ca="1" si="182"/>
        <v>8.9653000662285695E-2</v>
      </c>
      <c r="D1382" s="84">
        <f t="shared" ca="1" si="182"/>
        <v>-7.7294191822586483E-2</v>
      </c>
      <c r="E1382" s="95">
        <f t="shared" ca="1" si="181"/>
        <v>8.9653000662285695E-2</v>
      </c>
      <c r="F1382" s="86">
        <f t="shared" ca="1" si="183"/>
        <v>7.5580065792936468E-3</v>
      </c>
      <c r="G1382" s="83">
        <f t="shared" ca="1" si="184"/>
        <v>0.89653000662285698</v>
      </c>
      <c r="H1382" s="84">
        <f t="shared" ca="1" si="185"/>
        <v>3.7790032896468234E-2</v>
      </c>
      <c r="I1382" s="98">
        <f t="shared" ca="1" si="186"/>
        <v>180.89653000662287</v>
      </c>
      <c r="J1382" s="99">
        <f t="shared" ca="1" si="187"/>
        <v>80.037790032896467</v>
      </c>
    </row>
    <row r="1383" spans="2:10" x14ac:dyDescent="0.2">
      <c r="B1383" s="100">
        <v>1365</v>
      </c>
      <c r="C1383" s="83">
        <f t="shared" ca="1" si="182"/>
        <v>-1.0931631171979967</v>
      </c>
      <c r="D1383" s="84">
        <f t="shared" ca="1" si="182"/>
        <v>-0.72331270506384249</v>
      </c>
      <c r="E1383" s="95">
        <f t="shared" ca="1" si="181"/>
        <v>-1.0931631171979967</v>
      </c>
      <c r="F1383" s="86">
        <f t="shared" ca="1" si="183"/>
        <v>-1.281762773505513</v>
      </c>
      <c r="G1383" s="83">
        <f t="shared" ca="1" si="184"/>
        <v>-10.931631171979967</v>
      </c>
      <c r="H1383" s="84">
        <f t="shared" ca="1" si="185"/>
        <v>-6.4088138675275648</v>
      </c>
      <c r="I1383" s="98">
        <f t="shared" ca="1" si="186"/>
        <v>169.06836882802003</v>
      </c>
      <c r="J1383" s="99">
        <f t="shared" ca="1" si="187"/>
        <v>73.59118613247243</v>
      </c>
    </row>
    <row r="1384" spans="2:10" x14ac:dyDescent="0.2">
      <c r="B1384" s="100">
        <v>1366</v>
      </c>
      <c r="C1384" s="83">
        <f t="shared" ca="1" si="182"/>
        <v>0.18263365320357847</v>
      </c>
      <c r="D1384" s="84">
        <f t="shared" ca="1" si="182"/>
        <v>0.8963417676760782</v>
      </c>
      <c r="E1384" s="95">
        <f t="shared" ca="1" si="181"/>
        <v>0.18263365320357847</v>
      </c>
      <c r="F1384" s="86">
        <f t="shared" ca="1" si="183"/>
        <v>0.76795961537973445</v>
      </c>
      <c r="G1384" s="83">
        <f t="shared" ca="1" si="184"/>
        <v>1.8263365320357847</v>
      </c>
      <c r="H1384" s="84">
        <f t="shared" ca="1" si="185"/>
        <v>3.8397980768986724</v>
      </c>
      <c r="I1384" s="98">
        <f t="shared" ca="1" si="186"/>
        <v>181.82633653203578</v>
      </c>
      <c r="J1384" s="99">
        <f t="shared" ca="1" si="187"/>
        <v>83.839798076898674</v>
      </c>
    </row>
    <row r="1385" spans="2:10" x14ac:dyDescent="0.2">
      <c r="B1385" s="100">
        <v>1367</v>
      </c>
      <c r="C1385" s="83">
        <f t="shared" ca="1" si="182"/>
        <v>0.28168909406439313</v>
      </c>
      <c r="D1385" s="84">
        <f t="shared" ca="1" si="182"/>
        <v>0.27054479671907972</v>
      </c>
      <c r="E1385" s="95">
        <f t="shared" ca="1" si="181"/>
        <v>0.28168909406439313</v>
      </c>
      <c r="F1385" s="86">
        <f t="shared" ca="1" si="183"/>
        <v>0.39038999609347336</v>
      </c>
      <c r="G1385" s="83">
        <f t="shared" ca="1" si="184"/>
        <v>2.8168909406439315</v>
      </c>
      <c r="H1385" s="84">
        <f t="shared" ca="1" si="185"/>
        <v>1.9519499804673668</v>
      </c>
      <c r="I1385" s="98">
        <f t="shared" ca="1" si="186"/>
        <v>182.81689094064393</v>
      </c>
      <c r="J1385" s="99">
        <f t="shared" ca="1" si="187"/>
        <v>81.951949980467361</v>
      </c>
    </row>
    <row r="1386" spans="2:10" x14ac:dyDescent="0.2">
      <c r="B1386" s="100">
        <v>1368</v>
      </c>
      <c r="C1386" s="83">
        <f t="shared" ca="1" si="182"/>
        <v>6.5266712795013032E-2</v>
      </c>
      <c r="D1386" s="84">
        <f t="shared" ca="1" si="182"/>
        <v>-0.86863685152520242</v>
      </c>
      <c r="E1386" s="95">
        <f t="shared" ca="1" si="181"/>
        <v>6.5266712795013032E-2</v>
      </c>
      <c r="F1386" s="86">
        <f t="shared" ca="1" si="183"/>
        <v>-0.57464409159969443</v>
      </c>
      <c r="G1386" s="83">
        <f t="shared" ca="1" si="184"/>
        <v>0.65266712795013038</v>
      </c>
      <c r="H1386" s="84">
        <f t="shared" ca="1" si="185"/>
        <v>-2.8732204579984719</v>
      </c>
      <c r="I1386" s="98">
        <f t="shared" ca="1" si="186"/>
        <v>180.65266712795014</v>
      </c>
      <c r="J1386" s="99">
        <f t="shared" ca="1" si="187"/>
        <v>77.126779542001529</v>
      </c>
    </row>
    <row r="1387" spans="2:10" x14ac:dyDescent="0.2">
      <c r="B1387" s="100">
        <v>1369</v>
      </c>
      <c r="C1387" s="83">
        <f t="shared" ca="1" si="182"/>
        <v>0.71698153169453283</v>
      </c>
      <c r="D1387" s="84">
        <f t="shared" ca="1" si="182"/>
        <v>-0.25433532262718145</v>
      </c>
      <c r="E1387" s="95">
        <f t="shared" ca="1" si="181"/>
        <v>0.71698153169453283</v>
      </c>
      <c r="F1387" s="86">
        <f t="shared" ca="1" si="183"/>
        <v>0.32025532184693578</v>
      </c>
      <c r="G1387" s="83">
        <f t="shared" ca="1" si="184"/>
        <v>7.1698153169453285</v>
      </c>
      <c r="H1387" s="84">
        <f t="shared" ca="1" si="185"/>
        <v>1.6012766092346788</v>
      </c>
      <c r="I1387" s="98">
        <f t="shared" ca="1" si="186"/>
        <v>187.16981531694532</v>
      </c>
      <c r="J1387" s="99">
        <f t="shared" ca="1" si="187"/>
        <v>81.601276609234674</v>
      </c>
    </row>
    <row r="1388" spans="2:10" x14ac:dyDescent="0.2">
      <c r="B1388" s="100">
        <v>1370</v>
      </c>
      <c r="C1388" s="83">
        <f t="shared" ca="1" si="182"/>
        <v>0.88492679509643035</v>
      </c>
      <c r="D1388" s="84">
        <f t="shared" ca="1" si="182"/>
        <v>0.86526013831028337</v>
      </c>
      <c r="E1388" s="95">
        <f t="shared" ca="1" si="181"/>
        <v>0.88492679509643035</v>
      </c>
      <c r="F1388" s="86">
        <f t="shared" ca="1" si="183"/>
        <v>1.2373680915488987</v>
      </c>
      <c r="G1388" s="83">
        <f t="shared" ca="1" si="184"/>
        <v>8.849267950964304</v>
      </c>
      <c r="H1388" s="84">
        <f t="shared" ca="1" si="185"/>
        <v>6.1868404577444931</v>
      </c>
      <c r="I1388" s="98">
        <f t="shared" ca="1" si="186"/>
        <v>188.8492679509643</v>
      </c>
      <c r="J1388" s="99">
        <f t="shared" ca="1" si="187"/>
        <v>86.186840457744495</v>
      </c>
    </row>
    <row r="1389" spans="2:10" x14ac:dyDescent="0.2">
      <c r="B1389" s="100">
        <v>1371</v>
      </c>
      <c r="C1389" s="83">
        <f t="shared" ca="1" si="182"/>
        <v>1.2249621361846033</v>
      </c>
      <c r="D1389" s="84">
        <f t="shared" ca="1" si="182"/>
        <v>0.40489410473509502</v>
      </c>
      <c r="E1389" s="95">
        <f t="shared" ca="1" si="181"/>
        <v>1.2249621361846033</v>
      </c>
      <c r="F1389" s="86">
        <f t="shared" ca="1" si="183"/>
        <v>1.1466257223396836</v>
      </c>
      <c r="G1389" s="83">
        <f t="shared" ca="1" si="184"/>
        <v>12.249621361846032</v>
      </c>
      <c r="H1389" s="84">
        <f t="shared" ca="1" si="185"/>
        <v>5.7331286116984179</v>
      </c>
      <c r="I1389" s="98">
        <f t="shared" ca="1" si="186"/>
        <v>192.24962136184604</v>
      </c>
      <c r="J1389" s="99">
        <f t="shared" ca="1" si="187"/>
        <v>85.733128611698419</v>
      </c>
    </row>
    <row r="1390" spans="2:10" x14ac:dyDescent="0.2">
      <c r="B1390" s="100">
        <v>1372</v>
      </c>
      <c r="C1390" s="83">
        <f t="shared" ca="1" si="182"/>
        <v>0.66829819474331176</v>
      </c>
      <c r="D1390" s="84">
        <f t="shared" ca="1" si="182"/>
        <v>-1.9974837430321719</v>
      </c>
      <c r="E1390" s="95">
        <f t="shared" ca="1" si="181"/>
        <v>0.66829819474331176</v>
      </c>
      <c r="F1390" s="86">
        <f t="shared" ca="1" si="183"/>
        <v>-0.95867998248389497</v>
      </c>
      <c r="G1390" s="83">
        <f t="shared" ca="1" si="184"/>
        <v>6.6829819474331176</v>
      </c>
      <c r="H1390" s="84">
        <f t="shared" ca="1" si="185"/>
        <v>-4.7933999124194751</v>
      </c>
      <c r="I1390" s="98">
        <f t="shared" ca="1" si="186"/>
        <v>186.68298194743312</v>
      </c>
      <c r="J1390" s="99">
        <f t="shared" ca="1" si="187"/>
        <v>75.206600087580526</v>
      </c>
    </row>
    <row r="1391" spans="2:10" x14ac:dyDescent="0.2">
      <c r="B1391" s="100">
        <v>1373</v>
      </c>
      <c r="C1391" s="83">
        <f t="shared" ca="1" si="182"/>
        <v>0.4772293520841247</v>
      </c>
      <c r="D1391" s="84">
        <f t="shared" ca="1" si="182"/>
        <v>0.89635341799851365</v>
      </c>
      <c r="E1391" s="95">
        <f t="shared" ca="1" si="181"/>
        <v>0.4772293520841247</v>
      </c>
      <c r="F1391" s="86">
        <f t="shared" ca="1" si="183"/>
        <v>0.97418492459050099</v>
      </c>
      <c r="G1391" s="83">
        <f t="shared" ca="1" si="184"/>
        <v>4.7722935208412469</v>
      </c>
      <c r="H1391" s="84">
        <f t="shared" ca="1" si="185"/>
        <v>4.8709246229525052</v>
      </c>
      <c r="I1391" s="98">
        <f t="shared" ca="1" si="186"/>
        <v>184.77229352084126</v>
      </c>
      <c r="J1391" s="99">
        <f t="shared" ca="1" si="187"/>
        <v>84.870924622952501</v>
      </c>
    </row>
    <row r="1392" spans="2:10" x14ac:dyDescent="0.2">
      <c r="B1392" s="100">
        <v>1374</v>
      </c>
      <c r="C1392" s="83">
        <f t="shared" ca="1" si="182"/>
        <v>-2.4504832142741817</v>
      </c>
      <c r="D1392" s="84">
        <f t="shared" ca="1" si="182"/>
        <v>-0.14516880584478253</v>
      </c>
      <c r="E1392" s="95">
        <f t="shared" ca="1" si="181"/>
        <v>-2.4504832142741817</v>
      </c>
      <c r="F1392" s="86">
        <f t="shared" ca="1" si="183"/>
        <v>-1.819009513691682</v>
      </c>
      <c r="G1392" s="83">
        <f t="shared" ca="1" si="184"/>
        <v>-24.504832142741819</v>
      </c>
      <c r="H1392" s="84">
        <f t="shared" ca="1" si="185"/>
        <v>-9.0950475684584102</v>
      </c>
      <c r="I1392" s="98">
        <f t="shared" ca="1" si="186"/>
        <v>155.4951678572582</v>
      </c>
      <c r="J1392" s="99">
        <f t="shared" ca="1" si="187"/>
        <v>70.904952431541588</v>
      </c>
    </row>
    <row r="1393" spans="2:10" x14ac:dyDescent="0.2">
      <c r="B1393" s="100">
        <v>1375</v>
      </c>
      <c r="C1393" s="83">
        <f t="shared" ca="1" si="182"/>
        <v>-0.97257623752695554</v>
      </c>
      <c r="D1393" s="84">
        <f t="shared" ca="1" si="182"/>
        <v>1.7471518526908223</v>
      </c>
      <c r="E1393" s="95">
        <f t="shared" ca="1" si="181"/>
        <v>-0.97257623752695554</v>
      </c>
      <c r="F1393" s="86">
        <f t="shared" ca="1" si="183"/>
        <v>0.5669126247098859</v>
      </c>
      <c r="G1393" s="83">
        <f t="shared" ca="1" si="184"/>
        <v>-9.7257623752695554</v>
      </c>
      <c r="H1393" s="84">
        <f t="shared" ca="1" si="185"/>
        <v>2.8345631235494295</v>
      </c>
      <c r="I1393" s="98">
        <f t="shared" ca="1" si="186"/>
        <v>170.27423762473043</v>
      </c>
      <c r="J1393" s="99">
        <f t="shared" ca="1" si="187"/>
        <v>82.83456312354943</v>
      </c>
    </row>
    <row r="1394" spans="2:10" x14ac:dyDescent="0.2">
      <c r="B1394" s="100">
        <v>1376</v>
      </c>
      <c r="C1394" s="83">
        <f t="shared" ca="1" si="182"/>
        <v>1.2390651925634646</v>
      </c>
      <c r="D1394" s="84">
        <f t="shared" ca="1" si="182"/>
        <v>0.27494009946310305</v>
      </c>
      <c r="E1394" s="95">
        <f t="shared" ca="1" si="181"/>
        <v>1.2390651925634646</v>
      </c>
      <c r="F1394" s="86">
        <f t="shared" ca="1" si="183"/>
        <v>1.0636921390396454</v>
      </c>
      <c r="G1394" s="83">
        <f t="shared" ca="1" si="184"/>
        <v>12.390651925634646</v>
      </c>
      <c r="H1394" s="84">
        <f t="shared" ca="1" si="185"/>
        <v>5.318460695198227</v>
      </c>
      <c r="I1394" s="98">
        <f t="shared" ca="1" si="186"/>
        <v>192.39065192563464</v>
      </c>
      <c r="J1394" s="99">
        <f t="shared" ca="1" si="187"/>
        <v>85.318460695198226</v>
      </c>
    </row>
    <row r="1395" spans="2:10" x14ac:dyDescent="0.2">
      <c r="B1395" s="100">
        <v>1377</v>
      </c>
      <c r="C1395" s="83">
        <f t="shared" ca="1" si="182"/>
        <v>-0.76985491682561413</v>
      </c>
      <c r="D1395" s="84">
        <f t="shared" ca="1" si="182"/>
        <v>-0.80782431250999709</v>
      </c>
      <c r="E1395" s="95">
        <f t="shared" ca="1" si="181"/>
        <v>-0.76985491682561413</v>
      </c>
      <c r="F1395" s="86">
        <f t="shared" ca="1" si="183"/>
        <v>-1.1158003928406275</v>
      </c>
      <c r="G1395" s="83">
        <f t="shared" ca="1" si="184"/>
        <v>-7.6985491682561413</v>
      </c>
      <c r="H1395" s="84">
        <f t="shared" ca="1" si="185"/>
        <v>-5.5790019642031377</v>
      </c>
      <c r="I1395" s="98">
        <f t="shared" ca="1" si="186"/>
        <v>172.30145083174386</v>
      </c>
      <c r="J1395" s="99">
        <f t="shared" ca="1" si="187"/>
        <v>74.420998035796856</v>
      </c>
    </row>
    <row r="1396" spans="2:10" x14ac:dyDescent="0.2">
      <c r="B1396" s="100">
        <v>1378</v>
      </c>
      <c r="C1396" s="83">
        <f t="shared" ca="1" si="182"/>
        <v>0.73508587568000849</v>
      </c>
      <c r="D1396" s="84">
        <f t="shared" ca="1" si="182"/>
        <v>-1.4532082321784145</v>
      </c>
      <c r="E1396" s="95">
        <f t="shared" ca="1" si="181"/>
        <v>0.73508587568000849</v>
      </c>
      <c r="F1396" s="86">
        <f t="shared" ca="1" si="183"/>
        <v>-0.52323814521113687</v>
      </c>
      <c r="G1396" s="83">
        <f t="shared" ca="1" si="184"/>
        <v>7.3508587568000845</v>
      </c>
      <c r="H1396" s="84">
        <f t="shared" ca="1" si="185"/>
        <v>-2.6161907260556845</v>
      </c>
      <c r="I1396" s="98">
        <f t="shared" ca="1" si="186"/>
        <v>187.35085875680008</v>
      </c>
      <c r="J1396" s="99">
        <f t="shared" ca="1" si="187"/>
        <v>77.383809273944308</v>
      </c>
    </row>
    <row r="1397" spans="2:10" x14ac:dyDescent="0.2">
      <c r="B1397" s="100">
        <v>1379</v>
      </c>
      <c r="C1397" s="83">
        <f t="shared" ca="1" si="182"/>
        <v>-0.16724402725957138</v>
      </c>
      <c r="D1397" s="84">
        <f t="shared" ca="1" si="182"/>
        <v>-0.10806026282890117</v>
      </c>
      <c r="E1397" s="95">
        <f t="shared" ca="1" si="181"/>
        <v>-0.16724402725957138</v>
      </c>
      <c r="F1397" s="86">
        <f t="shared" ca="1" si="183"/>
        <v>-0.19424128237791266</v>
      </c>
      <c r="G1397" s="83">
        <f t="shared" ca="1" si="184"/>
        <v>-1.6724402725957139</v>
      </c>
      <c r="H1397" s="84">
        <f t="shared" ca="1" si="185"/>
        <v>-0.97120641188956336</v>
      </c>
      <c r="I1397" s="98">
        <f t="shared" ca="1" si="186"/>
        <v>178.32755972740429</v>
      </c>
      <c r="J1397" s="99">
        <f t="shared" ca="1" si="187"/>
        <v>79.028793588110432</v>
      </c>
    </row>
    <row r="1398" spans="2:10" x14ac:dyDescent="0.2">
      <c r="B1398" s="100">
        <v>1380</v>
      </c>
      <c r="C1398" s="83">
        <f t="shared" ca="1" si="182"/>
        <v>0.2446642031410094</v>
      </c>
      <c r="D1398" s="84">
        <f t="shared" ca="1" si="182"/>
        <v>0.71025904173353693</v>
      </c>
      <c r="E1398" s="95">
        <f t="shared" ca="1" si="181"/>
        <v>0.2446642031410094</v>
      </c>
      <c r="F1398" s="86">
        <f t="shared" ca="1" si="183"/>
        <v>0.67849135342525491</v>
      </c>
      <c r="G1398" s="83">
        <f t="shared" ca="1" si="184"/>
        <v>2.4466420314100938</v>
      </c>
      <c r="H1398" s="84">
        <f t="shared" ca="1" si="185"/>
        <v>3.3924567671262746</v>
      </c>
      <c r="I1398" s="98">
        <f t="shared" ca="1" si="186"/>
        <v>182.44664203141011</v>
      </c>
      <c r="J1398" s="99">
        <f t="shared" ca="1" si="187"/>
        <v>83.392456767126276</v>
      </c>
    </row>
    <row r="1399" spans="2:10" x14ac:dyDescent="0.2">
      <c r="B1399" s="100">
        <v>1381</v>
      </c>
      <c r="C1399" s="83">
        <f t="shared" ca="1" si="182"/>
        <v>1.6877334970932001</v>
      </c>
      <c r="D1399" s="84">
        <f t="shared" ca="1" si="182"/>
        <v>0.34254701544505584</v>
      </c>
      <c r="E1399" s="95">
        <f t="shared" ca="1" si="181"/>
        <v>1.6877334970932001</v>
      </c>
      <c r="F1399" s="86">
        <f t="shared" ca="1" si="183"/>
        <v>1.4260409473864228</v>
      </c>
      <c r="G1399" s="83">
        <f t="shared" ca="1" si="184"/>
        <v>16.877334970932001</v>
      </c>
      <c r="H1399" s="84">
        <f t="shared" ca="1" si="185"/>
        <v>7.1302047369321144</v>
      </c>
      <c r="I1399" s="98">
        <f t="shared" ca="1" si="186"/>
        <v>196.877334970932</v>
      </c>
      <c r="J1399" s="99">
        <f t="shared" ca="1" si="187"/>
        <v>87.130204736932114</v>
      </c>
    </row>
    <row r="1400" spans="2:10" x14ac:dyDescent="0.2">
      <c r="B1400" s="100">
        <v>1382</v>
      </c>
      <c r="C1400" s="83">
        <f t="shared" ca="1" si="182"/>
        <v>6.1824144146653881E-2</v>
      </c>
      <c r="D1400" s="84">
        <f t="shared" ca="1" si="182"/>
        <v>-0.22263614612323665</v>
      </c>
      <c r="E1400" s="95">
        <f t="shared" ca="1" si="181"/>
        <v>6.1824144146653881E-2</v>
      </c>
      <c r="F1400" s="86">
        <f t="shared" ca="1" si="183"/>
        <v>-0.11571710941191252</v>
      </c>
      <c r="G1400" s="83">
        <f t="shared" ca="1" si="184"/>
        <v>0.61824144146653881</v>
      </c>
      <c r="H1400" s="84">
        <f t="shared" ca="1" si="185"/>
        <v>-0.57858554705956255</v>
      </c>
      <c r="I1400" s="98">
        <f t="shared" ca="1" si="186"/>
        <v>180.61824144146655</v>
      </c>
      <c r="J1400" s="99">
        <f t="shared" ca="1" si="187"/>
        <v>79.421414452940439</v>
      </c>
    </row>
    <row r="1401" spans="2:10" x14ac:dyDescent="0.2">
      <c r="B1401" s="100">
        <v>1383</v>
      </c>
      <c r="C1401" s="83">
        <f t="shared" ca="1" si="182"/>
        <v>0.77907179820143302</v>
      </c>
      <c r="D1401" s="84">
        <f t="shared" ca="1" si="182"/>
        <v>0.52601964316455541</v>
      </c>
      <c r="E1401" s="95">
        <f t="shared" ca="1" si="181"/>
        <v>0.77907179820143302</v>
      </c>
      <c r="F1401" s="86">
        <f t="shared" ca="1" si="183"/>
        <v>0.92100342210773523</v>
      </c>
      <c r="G1401" s="83">
        <f t="shared" ca="1" si="184"/>
        <v>7.7907179820143302</v>
      </c>
      <c r="H1401" s="84">
        <f t="shared" ca="1" si="185"/>
        <v>4.6050171105386761</v>
      </c>
      <c r="I1401" s="98">
        <f t="shared" ca="1" si="186"/>
        <v>187.79071798201434</v>
      </c>
      <c r="J1401" s="99">
        <f t="shared" ca="1" si="187"/>
        <v>84.605017110538682</v>
      </c>
    </row>
    <row r="1402" spans="2:10" x14ac:dyDescent="0.2">
      <c r="B1402" s="100">
        <v>1384</v>
      </c>
      <c r="C1402" s="83">
        <f t="shared" ca="1" si="182"/>
        <v>-1.0457555590445793</v>
      </c>
      <c r="D1402" s="84">
        <f t="shared" ca="1" si="182"/>
        <v>-0.41489687863039471</v>
      </c>
      <c r="E1402" s="95">
        <f t="shared" ref="E1402:E1465" ca="1" si="188">C1402</f>
        <v>-1.0457555590445793</v>
      </c>
      <c r="F1402" s="86">
        <f t="shared" ca="1" si="183"/>
        <v>-1.0283245277276847</v>
      </c>
      <c r="G1402" s="83">
        <f t="shared" ca="1" si="184"/>
        <v>-10.457555590445793</v>
      </c>
      <c r="H1402" s="84">
        <f t="shared" ca="1" si="185"/>
        <v>-5.1416226386384238</v>
      </c>
      <c r="I1402" s="98">
        <f t="shared" ca="1" si="186"/>
        <v>169.54244440955421</v>
      </c>
      <c r="J1402" s="99">
        <f t="shared" ca="1" si="187"/>
        <v>74.858377361361576</v>
      </c>
    </row>
    <row r="1403" spans="2:10" x14ac:dyDescent="0.2">
      <c r="B1403" s="100">
        <v>1385</v>
      </c>
      <c r="C1403" s="83">
        <f t="shared" ref="C1403:D1466" ca="1" si="189">SQRT(-2*LN(RAND()))*COS(2*PI()*RAND())</f>
        <v>3.0054780083104877E-2</v>
      </c>
      <c r="D1403" s="84">
        <f t="shared" ca="1" si="189"/>
        <v>-1.6484172930671483</v>
      </c>
      <c r="E1403" s="95">
        <f t="shared" ca="1" si="188"/>
        <v>3.0054780083104877E-2</v>
      </c>
      <c r="F1403" s="86">
        <f t="shared" ca="1" si="183"/>
        <v>-1.156167065822965</v>
      </c>
      <c r="G1403" s="83">
        <f t="shared" ca="1" si="184"/>
        <v>0.30054780083104876</v>
      </c>
      <c r="H1403" s="84">
        <f t="shared" ca="1" si="185"/>
        <v>-5.7808353291148249</v>
      </c>
      <c r="I1403" s="98">
        <f t="shared" ca="1" si="186"/>
        <v>180.30054780083105</v>
      </c>
      <c r="J1403" s="99">
        <f t="shared" ca="1" si="187"/>
        <v>74.219164670885178</v>
      </c>
    </row>
    <row r="1404" spans="2:10" x14ac:dyDescent="0.2">
      <c r="B1404" s="100">
        <v>1386</v>
      </c>
      <c r="C1404" s="83">
        <f t="shared" ca="1" si="189"/>
        <v>0.13024203433289117</v>
      </c>
      <c r="D1404" s="84">
        <f t="shared" ca="1" si="189"/>
        <v>0.72343843437354327</v>
      </c>
      <c r="E1404" s="95">
        <f t="shared" ca="1" si="188"/>
        <v>0.13024203433289117</v>
      </c>
      <c r="F1404" s="86">
        <f t="shared" ca="1" si="183"/>
        <v>0.60780780418659908</v>
      </c>
      <c r="G1404" s="83">
        <f t="shared" ca="1" si="184"/>
        <v>1.3024203433289117</v>
      </c>
      <c r="H1404" s="84">
        <f t="shared" ca="1" si="185"/>
        <v>3.0390390209329956</v>
      </c>
      <c r="I1404" s="98">
        <f t="shared" ca="1" si="186"/>
        <v>181.30242034332892</v>
      </c>
      <c r="J1404" s="99">
        <f t="shared" ca="1" si="187"/>
        <v>83.039039020932989</v>
      </c>
    </row>
    <row r="1405" spans="2:10" x14ac:dyDescent="0.2">
      <c r="B1405" s="100">
        <v>1387</v>
      </c>
      <c r="C1405" s="83">
        <f t="shared" ca="1" si="189"/>
        <v>-0.75228347800953965</v>
      </c>
      <c r="D1405" s="84">
        <f t="shared" ca="1" si="189"/>
        <v>0.18274873881034748</v>
      </c>
      <c r="E1405" s="95">
        <f t="shared" ca="1" si="188"/>
        <v>-0.75228347800953965</v>
      </c>
      <c r="F1405" s="86">
        <f t="shared" ca="1" si="183"/>
        <v>-0.39608973074462106</v>
      </c>
      <c r="G1405" s="83">
        <f t="shared" ca="1" si="184"/>
        <v>-7.5228347800953967</v>
      </c>
      <c r="H1405" s="84">
        <f t="shared" ca="1" si="185"/>
        <v>-1.9804486537231054</v>
      </c>
      <c r="I1405" s="98">
        <f t="shared" ca="1" si="186"/>
        <v>172.47716521990461</v>
      </c>
      <c r="J1405" s="99">
        <f t="shared" ca="1" si="187"/>
        <v>78.019551346276899</v>
      </c>
    </row>
    <row r="1406" spans="2:10" x14ac:dyDescent="0.2">
      <c r="B1406" s="100">
        <v>1388</v>
      </c>
      <c r="C1406" s="83">
        <f t="shared" ca="1" si="189"/>
        <v>1.0302814844030641</v>
      </c>
      <c r="D1406" s="84">
        <f t="shared" ca="1" si="189"/>
        <v>-0.43386316978382522</v>
      </c>
      <c r="E1406" s="95">
        <f t="shared" ca="1" si="188"/>
        <v>1.0302814844030641</v>
      </c>
      <c r="F1406" s="86">
        <f t="shared" ca="1" si="183"/>
        <v>0.41135676160295259</v>
      </c>
      <c r="G1406" s="83">
        <f t="shared" ca="1" si="184"/>
        <v>10.302814844030641</v>
      </c>
      <c r="H1406" s="84">
        <f t="shared" ca="1" si="185"/>
        <v>2.0567838080147629</v>
      </c>
      <c r="I1406" s="98">
        <f t="shared" ca="1" si="186"/>
        <v>190.30281484403065</v>
      </c>
      <c r="J1406" s="99">
        <f t="shared" ca="1" si="187"/>
        <v>82.056783808014757</v>
      </c>
    </row>
    <row r="1407" spans="2:10" x14ac:dyDescent="0.2">
      <c r="B1407" s="100">
        <v>1389</v>
      </c>
      <c r="C1407" s="83">
        <f t="shared" ca="1" si="189"/>
        <v>6.4608375127089973E-2</v>
      </c>
      <c r="D1407" s="84">
        <f t="shared" ca="1" si="189"/>
        <v>-0.76802559910417689</v>
      </c>
      <c r="E1407" s="95">
        <f t="shared" ca="1" si="188"/>
        <v>6.4608375127089973E-2</v>
      </c>
      <c r="F1407" s="86">
        <f t="shared" ca="1" si="183"/>
        <v>-0.5032541221401593</v>
      </c>
      <c r="G1407" s="83">
        <f t="shared" ca="1" si="184"/>
        <v>0.64608375127089968</v>
      </c>
      <c r="H1407" s="84">
        <f t="shared" ca="1" si="185"/>
        <v>-2.5162706107007966</v>
      </c>
      <c r="I1407" s="98">
        <f t="shared" ca="1" si="186"/>
        <v>180.64608375127091</v>
      </c>
      <c r="J1407" s="99">
        <f t="shared" ca="1" si="187"/>
        <v>77.483729389299199</v>
      </c>
    </row>
    <row r="1408" spans="2:10" x14ac:dyDescent="0.2">
      <c r="B1408" s="100">
        <v>1390</v>
      </c>
      <c r="C1408" s="83">
        <f t="shared" ca="1" si="189"/>
        <v>0.46471406945287991</v>
      </c>
      <c r="D1408" s="84">
        <f t="shared" ca="1" si="189"/>
        <v>-1.3492239082605451</v>
      </c>
      <c r="E1408" s="95">
        <f t="shared" ca="1" si="188"/>
        <v>0.46471406945287991</v>
      </c>
      <c r="F1408" s="86">
        <f t="shared" ca="1" si="183"/>
        <v>-0.63823874887513865</v>
      </c>
      <c r="G1408" s="83">
        <f t="shared" ca="1" si="184"/>
        <v>4.6471406945287992</v>
      </c>
      <c r="H1408" s="84">
        <f t="shared" ca="1" si="185"/>
        <v>-3.1911937443756933</v>
      </c>
      <c r="I1408" s="98">
        <f t="shared" ca="1" si="186"/>
        <v>184.64714069452879</v>
      </c>
      <c r="J1408" s="99">
        <f t="shared" ca="1" si="187"/>
        <v>76.808806255624305</v>
      </c>
    </row>
    <row r="1409" spans="2:10" x14ac:dyDescent="0.2">
      <c r="B1409" s="100">
        <v>1391</v>
      </c>
      <c r="C1409" s="83">
        <f t="shared" ca="1" si="189"/>
        <v>-0.44988205360026828</v>
      </c>
      <c r="D1409" s="84">
        <f t="shared" ca="1" si="189"/>
        <v>1.0674418438619875E-2</v>
      </c>
      <c r="E1409" s="95">
        <f t="shared" ca="1" si="188"/>
        <v>-0.44988205360026828</v>
      </c>
      <c r="F1409" s="86">
        <f t="shared" ca="1" si="183"/>
        <v>-0.3072943779906156</v>
      </c>
      <c r="G1409" s="83">
        <f t="shared" ca="1" si="184"/>
        <v>-4.4988205360026825</v>
      </c>
      <c r="H1409" s="84">
        <f t="shared" ca="1" si="185"/>
        <v>-1.536471889953078</v>
      </c>
      <c r="I1409" s="98">
        <f t="shared" ca="1" si="186"/>
        <v>175.50117946399732</v>
      </c>
      <c r="J1409" s="99">
        <f t="shared" ca="1" si="187"/>
        <v>78.463528110046923</v>
      </c>
    </row>
    <row r="1410" spans="2:10" x14ac:dyDescent="0.2">
      <c r="B1410" s="100">
        <v>1392</v>
      </c>
      <c r="C1410" s="83">
        <f t="shared" ca="1" si="189"/>
        <v>-1.5186666987457991</v>
      </c>
      <c r="D1410" s="84">
        <f t="shared" ca="1" si="189"/>
        <v>-1.6100387850537794</v>
      </c>
      <c r="E1410" s="95">
        <f t="shared" ca="1" si="188"/>
        <v>-1.5186666987457991</v>
      </c>
      <c r="F1410" s="86">
        <f t="shared" ca="1" si="183"/>
        <v>-2.2128643641860242</v>
      </c>
      <c r="G1410" s="83">
        <f t="shared" ca="1" si="184"/>
        <v>-15.18666698745799</v>
      </c>
      <c r="H1410" s="84">
        <f t="shared" ca="1" si="185"/>
        <v>-11.064321820930122</v>
      </c>
      <c r="I1410" s="98">
        <f t="shared" ca="1" si="186"/>
        <v>164.81333301254202</v>
      </c>
      <c r="J1410" s="99">
        <f t="shared" ca="1" si="187"/>
        <v>68.935678179069882</v>
      </c>
    </row>
    <row r="1411" spans="2:10" x14ac:dyDescent="0.2">
      <c r="B1411" s="100">
        <v>1393</v>
      </c>
      <c r="C1411" s="83">
        <f t="shared" ca="1" si="189"/>
        <v>0.51569012366747846</v>
      </c>
      <c r="D1411" s="84">
        <f t="shared" ca="1" si="189"/>
        <v>0.96563824592453651</v>
      </c>
      <c r="E1411" s="95">
        <f t="shared" ca="1" si="188"/>
        <v>0.51569012366747846</v>
      </c>
      <c r="F1411" s="86">
        <f t="shared" ca="1" si="183"/>
        <v>1.0505867286806085</v>
      </c>
      <c r="G1411" s="83">
        <f t="shared" ca="1" si="184"/>
        <v>5.1569012366747842</v>
      </c>
      <c r="H1411" s="84">
        <f t="shared" ca="1" si="185"/>
        <v>5.2529336434030425</v>
      </c>
      <c r="I1411" s="98">
        <f t="shared" ca="1" si="186"/>
        <v>185.1569012366748</v>
      </c>
      <c r="J1411" s="99">
        <f t="shared" ca="1" si="187"/>
        <v>85.25293364340304</v>
      </c>
    </row>
    <row r="1412" spans="2:10" x14ac:dyDescent="0.2">
      <c r="B1412" s="100">
        <v>1394</v>
      </c>
      <c r="C1412" s="83">
        <f t="shared" ca="1" si="189"/>
        <v>-0.59391005588714074</v>
      </c>
      <c r="D1412" s="84">
        <f t="shared" ca="1" si="189"/>
        <v>1.8427262575790999</v>
      </c>
      <c r="E1412" s="95">
        <f t="shared" ca="1" si="188"/>
        <v>-0.59391005588714074</v>
      </c>
      <c r="F1412" s="86">
        <f t="shared" ca="1" si="183"/>
        <v>0.90023272906877727</v>
      </c>
      <c r="G1412" s="83">
        <f t="shared" ca="1" si="184"/>
        <v>-5.9391005588714076</v>
      </c>
      <c r="H1412" s="84">
        <f t="shared" ca="1" si="185"/>
        <v>4.5011636453438868</v>
      </c>
      <c r="I1412" s="98">
        <f t="shared" ca="1" si="186"/>
        <v>174.06089944112858</v>
      </c>
      <c r="J1412" s="99">
        <f t="shared" ca="1" si="187"/>
        <v>84.501163645343894</v>
      </c>
    </row>
    <row r="1413" spans="2:10" x14ac:dyDescent="0.2">
      <c r="B1413" s="100">
        <v>1395</v>
      </c>
      <c r="C1413" s="83">
        <f t="shared" ca="1" si="189"/>
        <v>1.1573537256361399</v>
      </c>
      <c r="D1413" s="84">
        <f t="shared" ca="1" si="189"/>
        <v>0.37564756671215277</v>
      </c>
      <c r="E1413" s="95">
        <f t="shared" ca="1" si="188"/>
        <v>1.1573537256361399</v>
      </c>
      <c r="F1413" s="86">
        <f t="shared" ca="1" si="183"/>
        <v>1.0784136291484094</v>
      </c>
      <c r="G1413" s="83">
        <f t="shared" ca="1" si="184"/>
        <v>11.5735372563614</v>
      </c>
      <c r="H1413" s="84">
        <f t="shared" ca="1" si="185"/>
        <v>5.392068145742047</v>
      </c>
      <c r="I1413" s="98">
        <f t="shared" ca="1" si="186"/>
        <v>191.57353725636139</v>
      </c>
      <c r="J1413" s="99">
        <f t="shared" ca="1" si="187"/>
        <v>85.392068145742044</v>
      </c>
    </row>
    <row r="1414" spans="2:10" x14ac:dyDescent="0.2">
      <c r="B1414" s="100">
        <v>1396</v>
      </c>
      <c r="C1414" s="83">
        <f t="shared" ca="1" si="189"/>
        <v>-1.0573828897701982</v>
      </c>
      <c r="D1414" s="84">
        <f t="shared" ca="1" si="189"/>
        <v>0.453226617955444</v>
      </c>
      <c r="E1414" s="95">
        <f t="shared" ca="1" si="188"/>
        <v>-1.0573828897701982</v>
      </c>
      <c r="F1414" s="86">
        <f t="shared" ca="1" si="183"/>
        <v>-0.41649947743520505</v>
      </c>
      <c r="G1414" s="83">
        <f t="shared" ca="1" si="184"/>
        <v>-10.573828897701983</v>
      </c>
      <c r="H1414" s="84">
        <f t="shared" ca="1" si="185"/>
        <v>-2.0824973871760251</v>
      </c>
      <c r="I1414" s="98">
        <f t="shared" ca="1" si="186"/>
        <v>169.42617110229801</v>
      </c>
      <c r="J1414" s="99">
        <f t="shared" ca="1" si="187"/>
        <v>77.917502612823981</v>
      </c>
    </row>
    <row r="1415" spans="2:10" x14ac:dyDescent="0.2">
      <c r="B1415" s="100">
        <v>1397</v>
      </c>
      <c r="C1415" s="83">
        <f t="shared" ca="1" si="189"/>
        <v>-0.42661582328894437</v>
      </c>
      <c r="D1415" s="84">
        <f t="shared" ca="1" si="189"/>
        <v>1.2663976050448311</v>
      </c>
      <c r="E1415" s="95">
        <f t="shared" ca="1" si="188"/>
        <v>-0.42661582328894437</v>
      </c>
      <c r="F1415" s="86">
        <f t="shared" ca="1" si="183"/>
        <v>0.60575770954831265</v>
      </c>
      <c r="G1415" s="83">
        <f t="shared" ca="1" si="184"/>
        <v>-4.2661582328894436</v>
      </c>
      <c r="H1415" s="84">
        <f t="shared" ca="1" si="185"/>
        <v>3.0287885477415633</v>
      </c>
      <c r="I1415" s="98">
        <f t="shared" ca="1" si="186"/>
        <v>175.73384176711056</v>
      </c>
      <c r="J1415" s="99">
        <f t="shared" ca="1" si="187"/>
        <v>83.02878854774157</v>
      </c>
    </row>
    <row r="1416" spans="2:10" x14ac:dyDescent="0.2">
      <c r="B1416" s="100">
        <v>1398</v>
      </c>
      <c r="C1416" s="83">
        <f t="shared" ca="1" si="189"/>
        <v>-1.1965632309467962</v>
      </c>
      <c r="D1416" s="84">
        <f t="shared" ca="1" si="189"/>
        <v>-0.21846396774417023</v>
      </c>
      <c r="E1416" s="95">
        <f t="shared" ca="1" si="188"/>
        <v>-1.1965632309467962</v>
      </c>
      <c r="F1416" s="86">
        <f t="shared" ca="1" si="183"/>
        <v>-0.99360874064880589</v>
      </c>
      <c r="G1416" s="83">
        <f t="shared" ca="1" si="184"/>
        <v>-11.965632309467962</v>
      </c>
      <c r="H1416" s="84">
        <f t="shared" ca="1" si="185"/>
        <v>-4.9680437032440299</v>
      </c>
      <c r="I1416" s="98">
        <f t="shared" ca="1" si="186"/>
        <v>168.03436769053204</v>
      </c>
      <c r="J1416" s="99">
        <f t="shared" ca="1" si="187"/>
        <v>75.031956296755965</v>
      </c>
    </row>
    <row r="1417" spans="2:10" x14ac:dyDescent="0.2">
      <c r="B1417" s="100">
        <v>1399</v>
      </c>
      <c r="C1417" s="83">
        <f t="shared" ca="1" si="189"/>
        <v>0.52946159760145495</v>
      </c>
      <c r="D1417" s="84">
        <f t="shared" ca="1" si="189"/>
        <v>0.57635049495949553</v>
      </c>
      <c r="E1417" s="95">
        <f t="shared" ca="1" si="188"/>
        <v>0.52946159760145495</v>
      </c>
      <c r="F1417" s="86">
        <f t="shared" ca="1" si="183"/>
        <v>0.78221969927186685</v>
      </c>
      <c r="G1417" s="83">
        <f t="shared" ca="1" si="184"/>
        <v>5.2946159760145495</v>
      </c>
      <c r="H1417" s="84">
        <f t="shared" ca="1" si="185"/>
        <v>3.911098496359334</v>
      </c>
      <c r="I1417" s="98">
        <f t="shared" ca="1" si="186"/>
        <v>185.29461597601454</v>
      </c>
      <c r="J1417" s="99">
        <f t="shared" ca="1" si="187"/>
        <v>83.91109849635933</v>
      </c>
    </row>
    <row r="1418" spans="2:10" x14ac:dyDescent="0.2">
      <c r="B1418" s="100">
        <v>1400</v>
      </c>
      <c r="C1418" s="83">
        <f t="shared" ca="1" si="189"/>
        <v>-0.94601929751524361</v>
      </c>
      <c r="D1418" s="84">
        <f t="shared" ca="1" si="189"/>
        <v>-0.82990981848525391</v>
      </c>
      <c r="E1418" s="95">
        <f t="shared" ca="1" si="188"/>
        <v>-0.94601929751524361</v>
      </c>
      <c r="F1418" s="86">
        <f t="shared" ca="1" si="183"/>
        <v>-1.2548876653464134</v>
      </c>
      <c r="G1418" s="83">
        <f t="shared" ca="1" si="184"/>
        <v>-9.4601929751524363</v>
      </c>
      <c r="H1418" s="84">
        <f t="shared" ca="1" si="185"/>
        <v>-6.2744383267320671</v>
      </c>
      <c r="I1418" s="98">
        <f t="shared" ca="1" si="186"/>
        <v>170.53980702484756</v>
      </c>
      <c r="J1418" s="99">
        <f t="shared" ca="1" si="187"/>
        <v>73.725561673267933</v>
      </c>
    </row>
    <row r="1419" spans="2:10" x14ac:dyDescent="0.2">
      <c r="B1419" s="100">
        <v>1401</v>
      </c>
      <c r="C1419" s="83">
        <f t="shared" ca="1" si="189"/>
        <v>0.52073848573952297</v>
      </c>
      <c r="D1419" s="84">
        <f t="shared" ca="1" si="189"/>
        <v>1.0072912167017052</v>
      </c>
      <c r="E1419" s="95">
        <f t="shared" ca="1" si="188"/>
        <v>0.52073848573952297</v>
      </c>
      <c r="F1419" s="86">
        <f t="shared" ca="1" si="183"/>
        <v>1.0838667530951733</v>
      </c>
      <c r="G1419" s="83">
        <f t="shared" ca="1" si="184"/>
        <v>5.2073848573952297</v>
      </c>
      <c r="H1419" s="84">
        <f t="shared" ca="1" si="185"/>
        <v>5.4193337654758666</v>
      </c>
      <c r="I1419" s="98">
        <f t="shared" ca="1" si="186"/>
        <v>185.20738485739523</v>
      </c>
      <c r="J1419" s="99">
        <f t="shared" ca="1" si="187"/>
        <v>85.419333765475869</v>
      </c>
    </row>
    <row r="1420" spans="2:10" x14ac:dyDescent="0.2">
      <c r="B1420" s="100">
        <v>1402</v>
      </c>
      <c r="C1420" s="83">
        <f t="shared" ca="1" si="189"/>
        <v>-1.4974913069357825</v>
      </c>
      <c r="D1420" s="84">
        <f t="shared" ca="1" si="189"/>
        <v>1.6438758239118783</v>
      </c>
      <c r="E1420" s="95">
        <f t="shared" ca="1" si="188"/>
        <v>-1.4974913069357825</v>
      </c>
      <c r="F1420" s="86">
        <f t="shared" ca="1" si="183"/>
        <v>0.1257182393328109</v>
      </c>
      <c r="G1420" s="83">
        <f t="shared" ca="1" si="184"/>
        <v>-14.974913069357825</v>
      </c>
      <c r="H1420" s="84">
        <f t="shared" ca="1" si="185"/>
        <v>0.6285911966640545</v>
      </c>
      <c r="I1420" s="98">
        <f t="shared" ca="1" si="186"/>
        <v>165.02508693064217</v>
      </c>
      <c r="J1420" s="99">
        <f t="shared" ca="1" si="187"/>
        <v>80.628591196664061</v>
      </c>
    </row>
    <row r="1421" spans="2:10" x14ac:dyDescent="0.2">
      <c r="B1421" s="100">
        <v>1403</v>
      </c>
      <c r="C1421" s="83">
        <f t="shared" ca="1" si="189"/>
        <v>-1.0266219136303469</v>
      </c>
      <c r="D1421" s="84">
        <f t="shared" ca="1" si="189"/>
        <v>-2.0565463152061474</v>
      </c>
      <c r="E1421" s="95">
        <f t="shared" ca="1" si="188"/>
        <v>-1.0266219136303469</v>
      </c>
      <c r="F1421" s="86">
        <f t="shared" ca="1" si="183"/>
        <v>-2.1873031715440652</v>
      </c>
      <c r="G1421" s="83">
        <f t="shared" ca="1" si="184"/>
        <v>-10.266219136303469</v>
      </c>
      <c r="H1421" s="84">
        <f t="shared" ca="1" si="185"/>
        <v>-10.936515857720327</v>
      </c>
      <c r="I1421" s="98">
        <f t="shared" ca="1" si="186"/>
        <v>169.73378086369652</v>
      </c>
      <c r="J1421" s="99">
        <f t="shared" ca="1" si="187"/>
        <v>69.063484142279677</v>
      </c>
    </row>
    <row r="1422" spans="2:10" x14ac:dyDescent="0.2">
      <c r="B1422" s="100">
        <v>1404</v>
      </c>
      <c r="C1422" s="83">
        <f t="shared" ca="1" si="189"/>
        <v>-0.53865467050916649</v>
      </c>
      <c r="D1422" s="84">
        <f t="shared" ca="1" si="189"/>
        <v>-0.85815400058209879</v>
      </c>
      <c r="E1422" s="95">
        <f t="shared" ca="1" si="188"/>
        <v>-0.53865467050916649</v>
      </c>
      <c r="F1422" s="86">
        <f t="shared" ca="1" si="183"/>
        <v>-0.98990280693889421</v>
      </c>
      <c r="G1422" s="83">
        <f t="shared" ca="1" si="184"/>
        <v>-5.3865467050916651</v>
      </c>
      <c r="H1422" s="84">
        <f t="shared" ca="1" si="185"/>
        <v>-4.949514034694471</v>
      </c>
      <c r="I1422" s="98">
        <f t="shared" ca="1" si="186"/>
        <v>174.61345329490834</v>
      </c>
      <c r="J1422" s="99">
        <f t="shared" ca="1" si="187"/>
        <v>75.050485965305526</v>
      </c>
    </row>
    <row r="1423" spans="2:10" x14ac:dyDescent="0.2">
      <c r="B1423" s="100">
        <v>1405</v>
      </c>
      <c r="C1423" s="83">
        <f t="shared" ca="1" si="189"/>
        <v>1.4011857424985927</v>
      </c>
      <c r="D1423" s="84">
        <f t="shared" ca="1" si="189"/>
        <v>0.66558176161421023</v>
      </c>
      <c r="E1423" s="95">
        <f t="shared" ca="1" si="188"/>
        <v>1.4011857424985927</v>
      </c>
      <c r="F1423" s="86">
        <f t="shared" ca="1" si="183"/>
        <v>1.4561504711401501</v>
      </c>
      <c r="G1423" s="83">
        <f t="shared" ca="1" si="184"/>
        <v>14.011857424985926</v>
      </c>
      <c r="H1423" s="84">
        <f t="shared" ca="1" si="185"/>
        <v>7.2807523557007503</v>
      </c>
      <c r="I1423" s="98">
        <f t="shared" ca="1" si="186"/>
        <v>194.01185742498592</v>
      </c>
      <c r="J1423" s="99">
        <f t="shared" ca="1" si="187"/>
        <v>87.280752355700756</v>
      </c>
    </row>
    <row r="1424" spans="2:10" x14ac:dyDescent="0.2">
      <c r="B1424" s="100">
        <v>1406</v>
      </c>
      <c r="C1424" s="83">
        <f t="shared" ca="1" si="189"/>
        <v>-1.1545050879509655</v>
      </c>
      <c r="D1424" s="84">
        <f t="shared" ca="1" si="189"/>
        <v>-0.38427473369893689</v>
      </c>
      <c r="E1424" s="95">
        <f t="shared" ca="1" si="188"/>
        <v>-1.1545050879509655</v>
      </c>
      <c r="F1424" s="86">
        <f t="shared" ca="1" si="183"/>
        <v>-1.0825806123265078</v>
      </c>
      <c r="G1424" s="83">
        <f t="shared" ca="1" si="184"/>
        <v>-11.545050879509656</v>
      </c>
      <c r="H1424" s="84">
        <f t="shared" ca="1" si="185"/>
        <v>-5.4129030616325391</v>
      </c>
      <c r="I1424" s="98">
        <f t="shared" ca="1" si="186"/>
        <v>168.45494912049034</v>
      </c>
      <c r="J1424" s="99">
        <f t="shared" ca="1" si="187"/>
        <v>74.587096938367466</v>
      </c>
    </row>
    <row r="1425" spans="2:10" x14ac:dyDescent="0.2">
      <c r="B1425" s="100">
        <v>1407</v>
      </c>
      <c r="C1425" s="83">
        <f t="shared" ca="1" si="189"/>
        <v>-8.176851098058896E-2</v>
      </c>
      <c r="D1425" s="84">
        <f t="shared" ca="1" si="189"/>
        <v>-1.2888533876000656</v>
      </c>
      <c r="E1425" s="95">
        <f t="shared" ca="1" si="188"/>
        <v>-8.176851098058896E-2</v>
      </c>
      <c r="F1425" s="86">
        <f t="shared" ca="1" si="183"/>
        <v>-0.97766337992949881</v>
      </c>
      <c r="G1425" s="83">
        <f t="shared" ca="1" si="184"/>
        <v>-0.8176851098058896</v>
      </c>
      <c r="H1425" s="84">
        <f t="shared" ca="1" si="185"/>
        <v>-4.8883168996474939</v>
      </c>
      <c r="I1425" s="98">
        <f t="shared" ca="1" si="186"/>
        <v>179.18231489019411</v>
      </c>
      <c r="J1425" s="99">
        <f t="shared" ca="1" si="187"/>
        <v>75.111683100352508</v>
      </c>
    </row>
    <row r="1426" spans="2:10" x14ac:dyDescent="0.2">
      <c r="B1426" s="100">
        <v>1408</v>
      </c>
      <c r="C1426" s="83">
        <f t="shared" ca="1" si="189"/>
        <v>0.79314118593498051</v>
      </c>
      <c r="D1426" s="84">
        <f t="shared" ca="1" si="189"/>
        <v>-1.5312961516602519</v>
      </c>
      <c r="E1426" s="95">
        <f t="shared" ca="1" si="188"/>
        <v>0.79314118593498051</v>
      </c>
      <c r="F1426" s="86">
        <f t="shared" ca="1" si="183"/>
        <v>-0.53836535684399234</v>
      </c>
      <c r="G1426" s="83">
        <f t="shared" ca="1" si="184"/>
        <v>7.9314118593498053</v>
      </c>
      <c r="H1426" s="84">
        <f t="shared" ca="1" si="185"/>
        <v>-2.6918267842199617</v>
      </c>
      <c r="I1426" s="98">
        <f t="shared" ca="1" si="186"/>
        <v>187.93141185934979</v>
      </c>
      <c r="J1426" s="99">
        <f t="shared" ca="1" si="187"/>
        <v>77.308173215780045</v>
      </c>
    </row>
    <row r="1427" spans="2:10" x14ac:dyDescent="0.2">
      <c r="B1427" s="100">
        <v>1409</v>
      </c>
      <c r="C1427" s="83">
        <f t="shared" ca="1" si="189"/>
        <v>3.4111860068267968E-2</v>
      </c>
      <c r="D1427" s="84">
        <f t="shared" ca="1" si="189"/>
        <v>0.79067833257427667</v>
      </c>
      <c r="E1427" s="95">
        <f t="shared" ca="1" si="188"/>
        <v>3.4111860068267968E-2</v>
      </c>
      <c r="F1427" s="86">
        <f t="shared" ref="F1427:F1490" ca="1" si="190">C1427*$H$7+D1427*SQRT(1-$H$7^2)</f>
        <v>0.58853557425566738</v>
      </c>
      <c r="G1427" s="83">
        <f t="shared" ref="G1427:G1490" ca="1" si="191">E1427*$H$5</f>
        <v>0.34111860068267968</v>
      </c>
      <c r="H1427" s="84">
        <f t="shared" ref="H1427:H1490" ca="1" si="192">F1427*$I$5</f>
        <v>2.9426778712783368</v>
      </c>
      <c r="I1427" s="98">
        <f t="shared" ref="I1427:I1490" ca="1" si="193">G1427+$H$4</f>
        <v>180.34111860068268</v>
      </c>
      <c r="J1427" s="99">
        <f t="shared" ref="J1427:J1490" ca="1" si="194">H1427+$I$4</f>
        <v>82.942677871278335</v>
      </c>
    </row>
    <row r="1428" spans="2:10" x14ac:dyDescent="0.2">
      <c r="B1428" s="100">
        <v>1410</v>
      </c>
      <c r="C1428" s="83">
        <f t="shared" ca="1" si="189"/>
        <v>1.5918676998855994</v>
      </c>
      <c r="D1428" s="84">
        <f t="shared" ca="1" si="189"/>
        <v>-0.50651127249953876</v>
      </c>
      <c r="E1428" s="95">
        <f t="shared" ca="1" si="188"/>
        <v>1.5918676998855994</v>
      </c>
      <c r="F1428" s="86">
        <f t="shared" ca="1" si="190"/>
        <v>0.75258598983935743</v>
      </c>
      <c r="G1428" s="83">
        <f t="shared" ca="1" si="191"/>
        <v>15.918676998855993</v>
      </c>
      <c r="H1428" s="84">
        <f t="shared" ca="1" si="192"/>
        <v>3.7629299491967871</v>
      </c>
      <c r="I1428" s="98">
        <f t="shared" ca="1" si="193"/>
        <v>195.918676998856</v>
      </c>
      <c r="J1428" s="99">
        <f t="shared" ca="1" si="194"/>
        <v>83.762929949196788</v>
      </c>
    </row>
    <row r="1429" spans="2:10" x14ac:dyDescent="0.2">
      <c r="B1429" s="100">
        <v>1411</v>
      </c>
      <c r="C1429" s="83">
        <f t="shared" ca="1" si="189"/>
        <v>-0.25418541392107047</v>
      </c>
      <c r="D1429" s="84">
        <f t="shared" ca="1" si="189"/>
        <v>-0.43243529319634733</v>
      </c>
      <c r="E1429" s="95">
        <f t="shared" ca="1" si="188"/>
        <v>-0.25418541392107047</v>
      </c>
      <c r="F1429" s="86">
        <f t="shared" ca="1" si="190"/>
        <v>-0.48675035937851502</v>
      </c>
      <c r="G1429" s="83">
        <f t="shared" ca="1" si="191"/>
        <v>-2.5418541392107046</v>
      </c>
      <c r="H1429" s="84">
        <f t="shared" ca="1" si="192"/>
        <v>-2.433751796892575</v>
      </c>
      <c r="I1429" s="98">
        <f t="shared" ca="1" si="193"/>
        <v>177.4581458607893</v>
      </c>
      <c r="J1429" s="99">
        <f t="shared" ca="1" si="194"/>
        <v>77.566248203107421</v>
      </c>
    </row>
    <row r="1430" spans="2:10" x14ac:dyDescent="0.2">
      <c r="B1430" s="100">
        <v>1412</v>
      </c>
      <c r="C1430" s="83">
        <f t="shared" ca="1" si="189"/>
        <v>4.1661425285128686E-2</v>
      </c>
      <c r="D1430" s="84">
        <f t="shared" ca="1" si="189"/>
        <v>0.46851915494504937</v>
      </c>
      <c r="E1430" s="95">
        <f t="shared" ca="1" si="188"/>
        <v>4.1661425285128686E-2</v>
      </c>
      <c r="F1430" s="86">
        <f t="shared" ca="1" si="190"/>
        <v>0.36375259894373485</v>
      </c>
      <c r="G1430" s="83">
        <f t="shared" ca="1" si="191"/>
        <v>0.41661425285128684</v>
      </c>
      <c r="H1430" s="84">
        <f t="shared" ca="1" si="192"/>
        <v>1.8187629947186743</v>
      </c>
      <c r="I1430" s="98">
        <f t="shared" ca="1" si="193"/>
        <v>180.41661425285128</v>
      </c>
      <c r="J1430" s="99">
        <f t="shared" ca="1" si="194"/>
        <v>81.818762994718668</v>
      </c>
    </row>
    <row r="1431" spans="2:10" x14ac:dyDescent="0.2">
      <c r="B1431" s="100">
        <v>1413</v>
      </c>
      <c r="C1431" s="83">
        <f t="shared" ca="1" si="189"/>
        <v>1.1322566090351505</v>
      </c>
      <c r="D1431" s="84">
        <f t="shared" ca="1" si="189"/>
        <v>-0.96542735119053003</v>
      </c>
      <c r="E1431" s="95">
        <f t="shared" ca="1" si="188"/>
        <v>1.1322566090351505</v>
      </c>
      <c r="F1431" s="86">
        <f t="shared" ca="1" si="190"/>
        <v>0.10312659317611805</v>
      </c>
      <c r="G1431" s="83">
        <f t="shared" ca="1" si="191"/>
        <v>11.322566090351504</v>
      </c>
      <c r="H1431" s="84">
        <f t="shared" ca="1" si="192"/>
        <v>0.51563296588059027</v>
      </c>
      <c r="I1431" s="98">
        <f t="shared" ca="1" si="193"/>
        <v>191.3225660903515</v>
      </c>
      <c r="J1431" s="99">
        <f t="shared" ca="1" si="194"/>
        <v>80.515632965880584</v>
      </c>
    </row>
    <row r="1432" spans="2:10" x14ac:dyDescent="0.2">
      <c r="B1432" s="100">
        <v>1414</v>
      </c>
      <c r="C1432" s="83">
        <f t="shared" ca="1" si="189"/>
        <v>0.26769923470877166</v>
      </c>
      <c r="D1432" s="84">
        <f t="shared" ca="1" si="189"/>
        <v>-0.98762216396225966</v>
      </c>
      <c r="E1432" s="95">
        <f t="shared" ca="1" si="188"/>
        <v>0.26769923470877166</v>
      </c>
      <c r="F1432" s="86">
        <f t="shared" ca="1" si="190"/>
        <v>-0.51791383554176873</v>
      </c>
      <c r="G1432" s="83">
        <f t="shared" ca="1" si="191"/>
        <v>2.6769923470877166</v>
      </c>
      <c r="H1432" s="84">
        <f t="shared" ca="1" si="192"/>
        <v>-2.5895691777088437</v>
      </c>
      <c r="I1432" s="98">
        <f t="shared" ca="1" si="193"/>
        <v>182.67699234708772</v>
      </c>
      <c r="J1432" s="99">
        <f t="shared" ca="1" si="194"/>
        <v>77.410430822291161</v>
      </c>
    </row>
    <row r="1433" spans="2:10" x14ac:dyDescent="0.2">
      <c r="B1433" s="100">
        <v>1415</v>
      </c>
      <c r="C1433" s="83">
        <f t="shared" ca="1" si="189"/>
        <v>-2.0264575600028611</v>
      </c>
      <c r="D1433" s="84">
        <f t="shared" ca="1" si="189"/>
        <v>-0.17686439843136906</v>
      </c>
      <c r="E1433" s="95">
        <f t="shared" ca="1" si="188"/>
        <v>-2.0264575600028611</v>
      </c>
      <c r="F1433" s="86">
        <f t="shared" ca="1" si="190"/>
        <v>-1.5448267362974937</v>
      </c>
      <c r="G1433" s="83">
        <f t="shared" ca="1" si="191"/>
        <v>-20.264575600028611</v>
      </c>
      <c r="H1433" s="84">
        <f t="shared" ca="1" si="192"/>
        <v>-7.7241336814874684</v>
      </c>
      <c r="I1433" s="98">
        <f t="shared" ca="1" si="193"/>
        <v>159.73542439997138</v>
      </c>
      <c r="J1433" s="99">
        <f t="shared" ca="1" si="194"/>
        <v>72.275866318512527</v>
      </c>
    </row>
    <row r="1434" spans="2:10" x14ac:dyDescent="0.2">
      <c r="B1434" s="100">
        <v>1416</v>
      </c>
      <c r="C1434" s="83">
        <f t="shared" ca="1" si="189"/>
        <v>-0.54972660361992964</v>
      </c>
      <c r="D1434" s="84">
        <f t="shared" ca="1" si="189"/>
        <v>0.12417337097379595</v>
      </c>
      <c r="E1434" s="95">
        <f t="shared" ca="1" si="188"/>
        <v>-0.54972660361992964</v>
      </c>
      <c r="F1434" s="86">
        <f t="shared" ca="1" si="190"/>
        <v>-0.2961310983799243</v>
      </c>
      <c r="G1434" s="83">
        <f t="shared" ca="1" si="191"/>
        <v>-5.4972660361992967</v>
      </c>
      <c r="H1434" s="84">
        <f t="shared" ca="1" si="192"/>
        <v>-1.4806554918996215</v>
      </c>
      <c r="I1434" s="98">
        <f t="shared" ca="1" si="193"/>
        <v>174.50273396380069</v>
      </c>
      <c r="J1434" s="99">
        <f t="shared" ca="1" si="194"/>
        <v>78.519344508100374</v>
      </c>
    </row>
    <row r="1435" spans="2:10" x14ac:dyDescent="0.2">
      <c r="B1435" s="100">
        <v>1417</v>
      </c>
      <c r="C1435" s="83">
        <f t="shared" ca="1" si="189"/>
        <v>0.43300815200715309</v>
      </c>
      <c r="D1435" s="84">
        <f t="shared" ca="1" si="189"/>
        <v>0.91907370127008592</v>
      </c>
      <c r="E1435" s="95">
        <f t="shared" ca="1" si="188"/>
        <v>0.43300815200715309</v>
      </c>
      <c r="F1435" s="86">
        <f t="shared" ca="1" si="190"/>
        <v>0.95945561222263609</v>
      </c>
      <c r="G1435" s="83">
        <f t="shared" ca="1" si="191"/>
        <v>4.3300815200715306</v>
      </c>
      <c r="H1435" s="84">
        <f t="shared" ca="1" si="192"/>
        <v>4.7972780611131807</v>
      </c>
      <c r="I1435" s="98">
        <f t="shared" ca="1" si="193"/>
        <v>184.33008152007153</v>
      </c>
      <c r="J1435" s="99">
        <f t="shared" ca="1" si="194"/>
        <v>84.797278061113175</v>
      </c>
    </row>
    <row r="1436" spans="2:10" x14ac:dyDescent="0.2">
      <c r="B1436" s="100">
        <v>1418</v>
      </c>
      <c r="C1436" s="83">
        <f t="shared" ca="1" si="189"/>
        <v>-0.57312897025169718</v>
      </c>
      <c r="D1436" s="84">
        <f t="shared" ca="1" si="189"/>
        <v>-0.78641430020345116</v>
      </c>
      <c r="E1436" s="95">
        <f t="shared" ca="1" si="188"/>
        <v>-0.57312897025169718</v>
      </c>
      <c r="F1436" s="86">
        <f t="shared" ca="1" si="190"/>
        <v>-0.96280242318474374</v>
      </c>
      <c r="G1436" s="83">
        <f t="shared" ca="1" si="191"/>
        <v>-5.731289702516972</v>
      </c>
      <c r="H1436" s="84">
        <f t="shared" ca="1" si="192"/>
        <v>-4.8140121159237186</v>
      </c>
      <c r="I1436" s="98">
        <f t="shared" ca="1" si="193"/>
        <v>174.26871029748304</v>
      </c>
      <c r="J1436" s="99">
        <f t="shared" ca="1" si="194"/>
        <v>75.185987884076283</v>
      </c>
    </row>
    <row r="1437" spans="2:10" x14ac:dyDescent="0.2">
      <c r="B1437" s="100">
        <v>1419</v>
      </c>
      <c r="C1437" s="83">
        <f t="shared" ca="1" si="189"/>
        <v>1.2738567872895876</v>
      </c>
      <c r="D1437" s="84">
        <f t="shared" ca="1" si="189"/>
        <v>-0.69704172171918199</v>
      </c>
      <c r="E1437" s="95">
        <f t="shared" ca="1" si="188"/>
        <v>1.2738567872895876</v>
      </c>
      <c r="F1437" s="86">
        <f t="shared" ca="1" si="190"/>
        <v>0.39391239436612924</v>
      </c>
      <c r="G1437" s="83">
        <f t="shared" ca="1" si="191"/>
        <v>12.738567872895876</v>
      </c>
      <c r="H1437" s="84">
        <f t="shared" ca="1" si="192"/>
        <v>1.9695619718306463</v>
      </c>
      <c r="I1437" s="98">
        <f t="shared" ca="1" si="193"/>
        <v>192.73856787289589</v>
      </c>
      <c r="J1437" s="99">
        <f t="shared" ca="1" si="194"/>
        <v>81.969561971830643</v>
      </c>
    </row>
    <row r="1438" spans="2:10" x14ac:dyDescent="0.2">
      <c r="B1438" s="100">
        <v>1420</v>
      </c>
      <c r="C1438" s="83">
        <f t="shared" ca="1" si="189"/>
        <v>1.3547376671598739</v>
      </c>
      <c r="D1438" s="84">
        <f t="shared" ca="1" si="189"/>
        <v>-0.41274481500305593</v>
      </c>
      <c r="E1438" s="95">
        <f t="shared" ca="1" si="188"/>
        <v>1.3547376671598739</v>
      </c>
      <c r="F1438" s="86">
        <f t="shared" ca="1" si="190"/>
        <v>0.65355761145226343</v>
      </c>
      <c r="G1438" s="83">
        <f t="shared" ca="1" si="191"/>
        <v>13.547376671598739</v>
      </c>
      <c r="H1438" s="84">
        <f t="shared" ca="1" si="192"/>
        <v>3.2677880572613169</v>
      </c>
      <c r="I1438" s="98">
        <f t="shared" ca="1" si="193"/>
        <v>193.54737667159873</v>
      </c>
      <c r="J1438" s="99">
        <f t="shared" ca="1" si="194"/>
        <v>83.267788057261313</v>
      </c>
    </row>
    <row r="1439" spans="2:10" x14ac:dyDescent="0.2">
      <c r="B1439" s="100">
        <v>1421</v>
      </c>
      <c r="C1439" s="83">
        <f t="shared" ca="1" si="189"/>
        <v>0.80941995701996206</v>
      </c>
      <c r="D1439" s="84">
        <f t="shared" ca="1" si="189"/>
        <v>0.37594372560542755</v>
      </c>
      <c r="E1439" s="95">
        <f t="shared" ca="1" si="188"/>
        <v>0.80941995701996206</v>
      </c>
      <c r="F1439" s="86">
        <f t="shared" ca="1" si="190"/>
        <v>0.83507149087106458</v>
      </c>
      <c r="G1439" s="83">
        <f t="shared" ca="1" si="191"/>
        <v>8.0941995701996206</v>
      </c>
      <c r="H1439" s="84">
        <f t="shared" ca="1" si="192"/>
        <v>4.1753574543553231</v>
      </c>
      <c r="I1439" s="98">
        <f t="shared" ca="1" si="193"/>
        <v>188.09419957019963</v>
      </c>
      <c r="J1439" s="99">
        <f t="shared" ca="1" si="194"/>
        <v>84.175357454355321</v>
      </c>
    </row>
    <row r="1440" spans="2:10" x14ac:dyDescent="0.2">
      <c r="B1440" s="100">
        <v>1422</v>
      </c>
      <c r="C1440" s="83">
        <f t="shared" ca="1" si="189"/>
        <v>0.53124314084301705</v>
      </c>
      <c r="D1440" s="84">
        <f t="shared" ca="1" si="189"/>
        <v>-1.5655624435030355</v>
      </c>
      <c r="E1440" s="95">
        <f t="shared" ca="1" si="188"/>
        <v>0.53124314084301705</v>
      </c>
      <c r="F1440" s="86">
        <f t="shared" ca="1" si="190"/>
        <v>-0.7461650154790469</v>
      </c>
      <c r="G1440" s="83">
        <f t="shared" ca="1" si="191"/>
        <v>5.3124314084301707</v>
      </c>
      <c r="H1440" s="84">
        <f t="shared" ca="1" si="192"/>
        <v>-3.7308250773952345</v>
      </c>
      <c r="I1440" s="98">
        <f t="shared" ca="1" si="193"/>
        <v>185.31243140843017</v>
      </c>
      <c r="J1440" s="99">
        <f t="shared" ca="1" si="194"/>
        <v>76.269174922604762</v>
      </c>
    </row>
    <row r="1441" spans="2:10" x14ac:dyDescent="0.2">
      <c r="B1441" s="100">
        <v>1423</v>
      </c>
      <c r="C1441" s="83">
        <f t="shared" ca="1" si="189"/>
        <v>-0.97912540141092674</v>
      </c>
      <c r="D1441" s="84">
        <f t="shared" ca="1" si="189"/>
        <v>0.88524412525998541</v>
      </c>
      <c r="E1441" s="95">
        <f t="shared" ca="1" si="188"/>
        <v>-0.97912540141092674</v>
      </c>
      <c r="F1441" s="86">
        <f t="shared" ca="1" si="190"/>
        <v>-5.3197024754427891E-2</v>
      </c>
      <c r="G1441" s="83">
        <f t="shared" ca="1" si="191"/>
        <v>-9.791254014109267</v>
      </c>
      <c r="H1441" s="84">
        <f t="shared" ca="1" si="192"/>
        <v>-0.26598512377213945</v>
      </c>
      <c r="I1441" s="98">
        <f t="shared" ca="1" si="193"/>
        <v>170.20874598589074</v>
      </c>
      <c r="J1441" s="99">
        <f t="shared" ca="1" si="194"/>
        <v>79.73401487622786</v>
      </c>
    </row>
    <row r="1442" spans="2:10" x14ac:dyDescent="0.2">
      <c r="B1442" s="100">
        <v>1424</v>
      </c>
      <c r="C1442" s="83">
        <f t="shared" ca="1" si="189"/>
        <v>-0.91955139912451578</v>
      </c>
      <c r="D1442" s="84">
        <f t="shared" ca="1" si="189"/>
        <v>0.37180908128628848</v>
      </c>
      <c r="E1442" s="95">
        <f t="shared" ca="1" si="188"/>
        <v>-0.91955139912451578</v>
      </c>
      <c r="F1442" s="86">
        <f t="shared" ca="1" si="190"/>
        <v>-0.37816118507833102</v>
      </c>
      <c r="G1442" s="83">
        <f t="shared" ca="1" si="191"/>
        <v>-9.1955139912451571</v>
      </c>
      <c r="H1442" s="84">
        <f t="shared" ca="1" si="192"/>
        <v>-1.8908059253916552</v>
      </c>
      <c r="I1442" s="98">
        <f t="shared" ca="1" si="193"/>
        <v>170.80448600875485</v>
      </c>
      <c r="J1442" s="99">
        <f t="shared" ca="1" si="194"/>
        <v>78.10919407460834</v>
      </c>
    </row>
    <row r="1443" spans="2:10" x14ac:dyDescent="0.2">
      <c r="B1443" s="100">
        <v>1425</v>
      </c>
      <c r="C1443" s="83">
        <f t="shared" ca="1" si="189"/>
        <v>1.0664359198860787</v>
      </c>
      <c r="D1443" s="84">
        <f t="shared" ca="1" si="189"/>
        <v>1.0935541970706846</v>
      </c>
      <c r="E1443" s="95">
        <f t="shared" ca="1" si="188"/>
        <v>1.0664359198860787</v>
      </c>
      <c r="F1443" s="86">
        <f t="shared" ca="1" si="190"/>
        <v>1.5274590470315488</v>
      </c>
      <c r="G1443" s="83">
        <f t="shared" ca="1" si="191"/>
        <v>10.664359198860787</v>
      </c>
      <c r="H1443" s="84">
        <f t="shared" ca="1" si="192"/>
        <v>7.6372952351577439</v>
      </c>
      <c r="I1443" s="98">
        <f t="shared" ca="1" si="193"/>
        <v>190.66435919886078</v>
      </c>
      <c r="J1443" s="99">
        <f t="shared" ca="1" si="194"/>
        <v>87.637295235157751</v>
      </c>
    </row>
    <row r="1444" spans="2:10" x14ac:dyDescent="0.2">
      <c r="B1444" s="100">
        <v>1426</v>
      </c>
      <c r="C1444" s="83">
        <f t="shared" ca="1" si="189"/>
        <v>-0.68347052589198676</v>
      </c>
      <c r="D1444" s="84">
        <f t="shared" ca="1" si="189"/>
        <v>0.37699458774152761</v>
      </c>
      <c r="E1444" s="95">
        <f t="shared" ca="1" si="188"/>
        <v>-0.68347052589198676</v>
      </c>
      <c r="F1444" s="86">
        <f t="shared" ca="1" si="190"/>
        <v>-0.20920138149397699</v>
      </c>
      <c r="G1444" s="83">
        <f t="shared" ca="1" si="191"/>
        <v>-6.8347052589198674</v>
      </c>
      <c r="H1444" s="84">
        <f t="shared" ca="1" si="192"/>
        <v>-1.046006907469885</v>
      </c>
      <c r="I1444" s="98">
        <f t="shared" ca="1" si="193"/>
        <v>173.16529474108015</v>
      </c>
      <c r="J1444" s="99">
        <f t="shared" ca="1" si="194"/>
        <v>78.953993092530112</v>
      </c>
    </row>
    <row r="1445" spans="2:10" x14ac:dyDescent="0.2">
      <c r="B1445" s="100">
        <v>1427</v>
      </c>
      <c r="C1445" s="83">
        <f t="shared" ca="1" si="189"/>
        <v>-0.42738972148918741</v>
      </c>
      <c r="D1445" s="84">
        <f t="shared" ca="1" si="189"/>
        <v>-0.32234373734957839</v>
      </c>
      <c r="E1445" s="95">
        <f t="shared" ca="1" si="188"/>
        <v>-0.42738972148918741</v>
      </c>
      <c r="F1445" s="86">
        <f t="shared" ca="1" si="190"/>
        <v>-0.52937227800953401</v>
      </c>
      <c r="G1445" s="83">
        <f t="shared" ca="1" si="191"/>
        <v>-4.2738972148918739</v>
      </c>
      <c r="H1445" s="84">
        <f t="shared" ca="1" si="192"/>
        <v>-2.6468613900476701</v>
      </c>
      <c r="I1445" s="98">
        <f t="shared" ca="1" si="193"/>
        <v>175.72610278510814</v>
      </c>
      <c r="J1445" s="99">
        <f t="shared" ca="1" si="194"/>
        <v>77.353138609952325</v>
      </c>
    </row>
    <row r="1446" spans="2:10" x14ac:dyDescent="0.2">
      <c r="B1446" s="100">
        <v>1428</v>
      </c>
      <c r="C1446" s="83">
        <f t="shared" ca="1" si="189"/>
        <v>-0.65994639858629534</v>
      </c>
      <c r="D1446" s="84">
        <f t="shared" ca="1" si="189"/>
        <v>0.59204633810095109</v>
      </c>
      <c r="E1446" s="95">
        <f t="shared" ca="1" si="188"/>
        <v>-0.65994639858629534</v>
      </c>
      <c r="F1446" s="86">
        <f t="shared" ca="1" si="190"/>
        <v>-3.915682401752435E-2</v>
      </c>
      <c r="G1446" s="83">
        <f t="shared" ca="1" si="191"/>
        <v>-6.5994639858629531</v>
      </c>
      <c r="H1446" s="84">
        <f t="shared" ca="1" si="192"/>
        <v>-0.19578412008762175</v>
      </c>
      <c r="I1446" s="98">
        <f t="shared" ca="1" si="193"/>
        <v>173.40053601413706</v>
      </c>
      <c r="J1446" s="99">
        <f t="shared" ca="1" si="194"/>
        <v>79.804215879912377</v>
      </c>
    </row>
    <row r="1447" spans="2:10" x14ac:dyDescent="0.2">
      <c r="B1447" s="100">
        <v>1429</v>
      </c>
      <c r="C1447" s="83">
        <f t="shared" ca="1" si="189"/>
        <v>-0.79423477313334112</v>
      </c>
      <c r="D1447" s="84">
        <f t="shared" ca="1" si="189"/>
        <v>0.37960270480297892</v>
      </c>
      <c r="E1447" s="95">
        <f t="shared" ca="1" si="188"/>
        <v>-0.79423477313334112</v>
      </c>
      <c r="F1447" s="86">
        <f t="shared" ca="1" si="190"/>
        <v>-0.28487378643016342</v>
      </c>
      <c r="G1447" s="83">
        <f t="shared" ca="1" si="191"/>
        <v>-7.9423477313334114</v>
      </c>
      <c r="H1447" s="84">
        <f t="shared" ca="1" si="192"/>
        <v>-1.4243689321508171</v>
      </c>
      <c r="I1447" s="98">
        <f t="shared" ca="1" si="193"/>
        <v>172.0576522686666</v>
      </c>
      <c r="J1447" s="99">
        <f t="shared" ca="1" si="194"/>
        <v>78.575631067849187</v>
      </c>
    </row>
    <row r="1448" spans="2:10" x14ac:dyDescent="0.2">
      <c r="B1448" s="100">
        <v>1430</v>
      </c>
      <c r="C1448" s="83">
        <f t="shared" ca="1" si="189"/>
        <v>1.3652536810239564</v>
      </c>
      <c r="D1448" s="84">
        <f t="shared" ca="1" si="189"/>
        <v>1.7764097843688973</v>
      </c>
      <c r="E1448" s="95">
        <f t="shared" ca="1" si="188"/>
        <v>1.3652536810239564</v>
      </c>
      <c r="F1448" s="86">
        <f t="shared" ca="1" si="190"/>
        <v>2.2242879102001409</v>
      </c>
      <c r="G1448" s="83">
        <f t="shared" ca="1" si="191"/>
        <v>13.652536810239564</v>
      </c>
      <c r="H1448" s="84">
        <f t="shared" ca="1" si="192"/>
        <v>11.121439551000705</v>
      </c>
      <c r="I1448" s="98">
        <f t="shared" ca="1" si="193"/>
        <v>193.65253681023955</v>
      </c>
      <c r="J1448" s="99">
        <f t="shared" ca="1" si="194"/>
        <v>91.121439551000705</v>
      </c>
    </row>
    <row r="1449" spans="2:10" x14ac:dyDescent="0.2">
      <c r="B1449" s="100">
        <v>1431</v>
      </c>
      <c r="C1449" s="83">
        <f t="shared" ca="1" si="189"/>
        <v>-0.53322055887256736</v>
      </c>
      <c r="D1449" s="84">
        <f t="shared" ca="1" si="189"/>
        <v>-0.73246529186166376</v>
      </c>
      <c r="E1449" s="95">
        <f t="shared" ca="1" si="188"/>
        <v>-0.53322055887256736</v>
      </c>
      <c r="F1449" s="86">
        <f t="shared" ca="1" si="190"/>
        <v>-0.89633923703297924</v>
      </c>
      <c r="G1449" s="83">
        <f t="shared" ca="1" si="191"/>
        <v>-5.3322055887256736</v>
      </c>
      <c r="H1449" s="84">
        <f t="shared" ca="1" si="192"/>
        <v>-4.4816961851648962</v>
      </c>
      <c r="I1449" s="98">
        <f t="shared" ca="1" si="193"/>
        <v>174.66779441127431</v>
      </c>
      <c r="J1449" s="99">
        <f t="shared" ca="1" si="194"/>
        <v>75.518303814835107</v>
      </c>
    </row>
    <row r="1450" spans="2:10" x14ac:dyDescent="0.2">
      <c r="B1450" s="100">
        <v>1432</v>
      </c>
      <c r="C1450" s="83">
        <f t="shared" ca="1" si="189"/>
        <v>0.67670582148099045</v>
      </c>
      <c r="D1450" s="84">
        <f t="shared" ca="1" si="189"/>
        <v>-0.97417481693360841</v>
      </c>
      <c r="E1450" s="95">
        <f t="shared" ca="1" si="188"/>
        <v>0.67670582148099045</v>
      </c>
      <c r="F1450" s="86">
        <f t="shared" ca="1" si="190"/>
        <v>-0.2220058981653264</v>
      </c>
      <c r="G1450" s="83">
        <f t="shared" ca="1" si="191"/>
        <v>6.7670582148099045</v>
      </c>
      <c r="H1450" s="84">
        <f t="shared" ca="1" si="192"/>
        <v>-1.1100294908266319</v>
      </c>
      <c r="I1450" s="98">
        <f t="shared" ca="1" si="193"/>
        <v>186.76705821480991</v>
      </c>
      <c r="J1450" s="99">
        <f t="shared" ca="1" si="194"/>
        <v>78.889970509173367</v>
      </c>
    </row>
    <row r="1451" spans="2:10" x14ac:dyDescent="0.2">
      <c r="B1451" s="100">
        <v>1433</v>
      </c>
      <c r="C1451" s="83">
        <f t="shared" ca="1" si="189"/>
        <v>-1.7489479859806099</v>
      </c>
      <c r="D1451" s="84">
        <f t="shared" ca="1" si="189"/>
        <v>0.40809502640068618</v>
      </c>
      <c r="E1451" s="95">
        <f t="shared" ca="1" si="188"/>
        <v>-1.7489479859806099</v>
      </c>
      <c r="F1451" s="86">
        <f t="shared" ca="1" si="190"/>
        <v>-0.93282544787794619</v>
      </c>
      <c r="G1451" s="83">
        <f t="shared" ca="1" si="191"/>
        <v>-17.489479859806099</v>
      </c>
      <c r="H1451" s="84">
        <f t="shared" ca="1" si="192"/>
        <v>-4.6641272393897308</v>
      </c>
      <c r="I1451" s="98">
        <f t="shared" ca="1" si="193"/>
        <v>162.5105201401939</v>
      </c>
      <c r="J1451" s="99">
        <f t="shared" ca="1" si="194"/>
        <v>75.335872760610272</v>
      </c>
    </row>
    <row r="1452" spans="2:10" x14ac:dyDescent="0.2">
      <c r="B1452" s="100">
        <v>1434</v>
      </c>
      <c r="C1452" s="83">
        <f t="shared" ca="1" si="189"/>
        <v>-0.74352349555510699</v>
      </c>
      <c r="D1452" s="84">
        <f t="shared" ca="1" si="189"/>
        <v>-2.6075137718157646</v>
      </c>
      <c r="E1452" s="95">
        <f t="shared" ca="1" si="188"/>
        <v>-0.74352349555510699</v>
      </c>
      <c r="F1452" s="86">
        <f t="shared" ca="1" si="190"/>
        <v>-2.3826037446747845</v>
      </c>
      <c r="G1452" s="83">
        <f t="shared" ca="1" si="191"/>
        <v>-7.4352349555510697</v>
      </c>
      <c r="H1452" s="84">
        <f t="shared" ca="1" si="192"/>
        <v>-11.913018723373924</v>
      </c>
      <c r="I1452" s="98">
        <f t="shared" ca="1" si="193"/>
        <v>172.56476504444893</v>
      </c>
      <c r="J1452" s="99">
        <f t="shared" ca="1" si="194"/>
        <v>68.086981276626076</v>
      </c>
    </row>
    <row r="1453" spans="2:10" x14ac:dyDescent="0.2">
      <c r="B1453" s="100">
        <v>1435</v>
      </c>
      <c r="C1453" s="83">
        <f t="shared" ca="1" si="189"/>
        <v>1.0759635065396567</v>
      </c>
      <c r="D1453" s="84">
        <f t="shared" ca="1" si="189"/>
        <v>0.38863594105770555</v>
      </c>
      <c r="E1453" s="95">
        <f t="shared" ca="1" si="188"/>
        <v>1.0759635065396567</v>
      </c>
      <c r="F1453" s="86">
        <f t="shared" ca="1" si="190"/>
        <v>1.0307160303600598</v>
      </c>
      <c r="G1453" s="83">
        <f t="shared" ca="1" si="191"/>
        <v>10.759635065396566</v>
      </c>
      <c r="H1453" s="84">
        <f t="shared" ca="1" si="192"/>
        <v>5.1535801518002984</v>
      </c>
      <c r="I1453" s="98">
        <f t="shared" ca="1" si="193"/>
        <v>190.75963506539657</v>
      </c>
      <c r="J1453" s="99">
        <f t="shared" ca="1" si="194"/>
        <v>85.153580151800298</v>
      </c>
    </row>
    <row r="1454" spans="2:10" x14ac:dyDescent="0.2">
      <c r="B1454" s="100">
        <v>1436</v>
      </c>
      <c r="C1454" s="83">
        <f t="shared" ca="1" si="189"/>
        <v>0.52691504444169401</v>
      </c>
      <c r="D1454" s="84">
        <f t="shared" ca="1" si="189"/>
        <v>1.6359842912034466</v>
      </c>
      <c r="E1454" s="95">
        <f t="shared" ca="1" si="188"/>
        <v>0.52691504444169401</v>
      </c>
      <c r="F1454" s="86">
        <f t="shared" ca="1" si="190"/>
        <v>1.5371670036941676</v>
      </c>
      <c r="G1454" s="83">
        <f t="shared" ca="1" si="191"/>
        <v>5.2691504444169404</v>
      </c>
      <c r="H1454" s="84">
        <f t="shared" ca="1" si="192"/>
        <v>7.6858350184708382</v>
      </c>
      <c r="I1454" s="98">
        <f t="shared" ca="1" si="193"/>
        <v>185.26915044441694</v>
      </c>
      <c r="J1454" s="99">
        <f t="shared" ca="1" si="194"/>
        <v>87.68583501847084</v>
      </c>
    </row>
    <row r="1455" spans="2:10" x14ac:dyDescent="0.2">
      <c r="B1455" s="100">
        <v>1437</v>
      </c>
      <c r="C1455" s="83">
        <f t="shared" ca="1" si="189"/>
        <v>1.5700989579594478</v>
      </c>
      <c r="D1455" s="84">
        <f t="shared" ca="1" si="189"/>
        <v>2.2352579657993568</v>
      </c>
      <c r="E1455" s="95">
        <f t="shared" ca="1" si="188"/>
        <v>1.5700989579594478</v>
      </c>
      <c r="F1455" s="86">
        <f t="shared" ca="1" si="190"/>
        <v>2.6953627487802523</v>
      </c>
      <c r="G1455" s="83">
        <f t="shared" ca="1" si="191"/>
        <v>15.700989579594477</v>
      </c>
      <c r="H1455" s="84">
        <f t="shared" ca="1" si="192"/>
        <v>13.476813743901261</v>
      </c>
      <c r="I1455" s="98">
        <f t="shared" ca="1" si="193"/>
        <v>195.70098957959448</v>
      </c>
      <c r="J1455" s="99">
        <f t="shared" ca="1" si="194"/>
        <v>93.476813743901261</v>
      </c>
    </row>
    <row r="1456" spans="2:10" x14ac:dyDescent="0.2">
      <c r="B1456" s="100">
        <v>1438</v>
      </c>
      <c r="C1456" s="83">
        <f t="shared" ca="1" si="189"/>
        <v>2.6250715938986712E-2</v>
      </c>
      <c r="D1456" s="84">
        <f t="shared" ca="1" si="189"/>
        <v>0.35879899282160127</v>
      </c>
      <c r="E1456" s="95">
        <f t="shared" ca="1" si="188"/>
        <v>2.6250715938986712E-2</v>
      </c>
      <c r="F1456" s="86">
        <f t="shared" ca="1" si="190"/>
        <v>0.2746092339041632</v>
      </c>
      <c r="G1456" s="83">
        <f t="shared" ca="1" si="191"/>
        <v>0.26250715938986713</v>
      </c>
      <c r="H1456" s="84">
        <f t="shared" ca="1" si="192"/>
        <v>1.373046169520816</v>
      </c>
      <c r="I1456" s="98">
        <f t="shared" ca="1" si="193"/>
        <v>180.26250715938986</v>
      </c>
      <c r="J1456" s="99">
        <f t="shared" ca="1" si="194"/>
        <v>81.373046169520819</v>
      </c>
    </row>
    <row r="1457" spans="2:10" x14ac:dyDescent="0.2">
      <c r="B1457" s="100">
        <v>1439</v>
      </c>
      <c r="C1457" s="83">
        <f t="shared" ca="1" si="189"/>
        <v>0.87018590879009983</v>
      </c>
      <c r="D1457" s="84">
        <f t="shared" ca="1" si="189"/>
        <v>-0.56075219362003004</v>
      </c>
      <c r="E1457" s="95">
        <f t="shared" ca="1" si="188"/>
        <v>0.87018590879009983</v>
      </c>
      <c r="F1457" s="86">
        <f t="shared" ca="1" si="190"/>
        <v>0.20867297046448519</v>
      </c>
      <c r="G1457" s="83">
        <f t="shared" ca="1" si="191"/>
        <v>8.7018590879009992</v>
      </c>
      <c r="H1457" s="84">
        <f t="shared" ca="1" si="192"/>
        <v>1.0433648523224259</v>
      </c>
      <c r="I1457" s="98">
        <f t="shared" ca="1" si="193"/>
        <v>188.701859087901</v>
      </c>
      <c r="J1457" s="99">
        <f t="shared" ca="1" si="194"/>
        <v>81.043364852322426</v>
      </c>
    </row>
    <row r="1458" spans="2:10" x14ac:dyDescent="0.2">
      <c r="B1458" s="100">
        <v>1440</v>
      </c>
      <c r="C1458" s="83">
        <f t="shared" ca="1" si="189"/>
        <v>1.9659583979900226</v>
      </c>
      <c r="D1458" s="84">
        <f t="shared" ca="1" si="189"/>
        <v>0.52461504001013792</v>
      </c>
      <c r="E1458" s="95">
        <f t="shared" ca="1" si="188"/>
        <v>1.9659583979900226</v>
      </c>
      <c r="F1458" s="86">
        <f t="shared" ca="1" si="190"/>
        <v>1.7508209546699702</v>
      </c>
      <c r="G1458" s="83">
        <f t="shared" ca="1" si="191"/>
        <v>19.659583979900226</v>
      </c>
      <c r="H1458" s="84">
        <f t="shared" ca="1" si="192"/>
        <v>8.7541047733498516</v>
      </c>
      <c r="I1458" s="98">
        <f t="shared" ca="1" si="193"/>
        <v>199.65958397990022</v>
      </c>
      <c r="J1458" s="99">
        <f t="shared" ca="1" si="194"/>
        <v>88.754104773349852</v>
      </c>
    </row>
    <row r="1459" spans="2:10" x14ac:dyDescent="0.2">
      <c r="B1459" s="100">
        <v>1441</v>
      </c>
      <c r="C1459" s="83">
        <f t="shared" ca="1" si="189"/>
        <v>-0.71008059211947916</v>
      </c>
      <c r="D1459" s="84">
        <f t="shared" ca="1" si="189"/>
        <v>0.69464398167966634</v>
      </c>
      <c r="E1459" s="95">
        <f t="shared" ca="1" si="188"/>
        <v>-0.71008059211947916</v>
      </c>
      <c r="F1459" s="86">
        <f t="shared" ca="1" si="190"/>
        <v>-9.8138663529856451E-4</v>
      </c>
      <c r="G1459" s="83">
        <f t="shared" ca="1" si="191"/>
        <v>-7.1008059211947918</v>
      </c>
      <c r="H1459" s="84">
        <f t="shared" ca="1" si="192"/>
        <v>-4.9069331764928226E-3</v>
      </c>
      <c r="I1459" s="98">
        <f t="shared" ca="1" si="193"/>
        <v>172.89919407880521</v>
      </c>
      <c r="J1459" s="99">
        <f t="shared" ca="1" si="194"/>
        <v>79.9950930668235</v>
      </c>
    </row>
    <row r="1460" spans="2:10" x14ac:dyDescent="0.2">
      <c r="B1460" s="100">
        <v>1442</v>
      </c>
      <c r="C1460" s="83">
        <f t="shared" ca="1" si="189"/>
        <v>0.11846395925148925</v>
      </c>
      <c r="D1460" s="84">
        <f t="shared" ca="1" si="189"/>
        <v>-1.6632883202201263</v>
      </c>
      <c r="E1460" s="95">
        <f t="shared" ca="1" si="188"/>
        <v>0.11846395925148925</v>
      </c>
      <c r="F1460" s="86">
        <f t="shared" ca="1" si="190"/>
        <v>-1.104900678012287</v>
      </c>
      <c r="G1460" s="83">
        <f t="shared" ca="1" si="191"/>
        <v>1.1846395925148925</v>
      </c>
      <c r="H1460" s="84">
        <f t="shared" ca="1" si="192"/>
        <v>-5.5245033900614349</v>
      </c>
      <c r="I1460" s="98">
        <f t="shared" ca="1" si="193"/>
        <v>181.18463959251488</v>
      </c>
      <c r="J1460" s="99">
        <f t="shared" ca="1" si="194"/>
        <v>74.47549660993856</v>
      </c>
    </row>
    <row r="1461" spans="2:10" x14ac:dyDescent="0.2">
      <c r="B1461" s="100">
        <v>1443</v>
      </c>
      <c r="C1461" s="83">
        <f t="shared" ca="1" si="189"/>
        <v>-1.1708186805913958</v>
      </c>
      <c r="D1461" s="84">
        <f t="shared" ca="1" si="189"/>
        <v>0.21599827134653662</v>
      </c>
      <c r="E1461" s="95">
        <f t="shared" ca="1" si="188"/>
        <v>-1.1708186805913958</v>
      </c>
      <c r="F1461" s="86">
        <f t="shared" ca="1" si="190"/>
        <v>-0.66531945686295013</v>
      </c>
      <c r="G1461" s="83">
        <f t="shared" ca="1" si="191"/>
        <v>-11.708186805913957</v>
      </c>
      <c r="H1461" s="84">
        <f t="shared" ca="1" si="192"/>
        <v>-3.3265972843147509</v>
      </c>
      <c r="I1461" s="98">
        <f t="shared" ca="1" si="193"/>
        <v>168.29181319408605</v>
      </c>
      <c r="J1461" s="99">
        <f t="shared" ca="1" si="194"/>
        <v>76.673402715685256</v>
      </c>
    </row>
    <row r="1462" spans="2:10" x14ac:dyDescent="0.2">
      <c r="B1462" s="100">
        <v>1444</v>
      </c>
      <c r="C1462" s="83">
        <f t="shared" ca="1" si="189"/>
        <v>1.3121179550303101</v>
      </c>
      <c r="D1462" s="84">
        <f t="shared" ca="1" si="189"/>
        <v>-0.82511198179610101</v>
      </c>
      <c r="E1462" s="95">
        <f t="shared" ca="1" si="188"/>
        <v>1.3121179550303101</v>
      </c>
      <c r="F1462" s="86">
        <f t="shared" ca="1" si="190"/>
        <v>0.3292347521682164</v>
      </c>
      <c r="G1462" s="83">
        <f t="shared" ca="1" si="191"/>
        <v>13.121179550303101</v>
      </c>
      <c r="H1462" s="84">
        <f t="shared" ca="1" si="192"/>
        <v>1.646173760841082</v>
      </c>
      <c r="I1462" s="98">
        <f t="shared" ca="1" si="193"/>
        <v>193.12117955030311</v>
      </c>
      <c r="J1462" s="99">
        <f t="shared" ca="1" si="194"/>
        <v>81.64617376084108</v>
      </c>
    </row>
    <row r="1463" spans="2:10" x14ac:dyDescent="0.2">
      <c r="B1463" s="100">
        <v>1445</v>
      </c>
      <c r="C1463" s="83">
        <f t="shared" ca="1" si="189"/>
        <v>6.144503855682644E-2</v>
      </c>
      <c r="D1463" s="84">
        <f t="shared" ca="1" si="189"/>
        <v>1.829867029401556</v>
      </c>
      <c r="E1463" s="95">
        <f t="shared" ca="1" si="188"/>
        <v>6.144503855682644E-2</v>
      </c>
      <c r="F1463" s="86">
        <f t="shared" ca="1" si="190"/>
        <v>1.3497979694119313</v>
      </c>
      <c r="G1463" s="83">
        <f t="shared" ca="1" si="191"/>
        <v>0.61445038556826437</v>
      </c>
      <c r="H1463" s="84">
        <f t="shared" ca="1" si="192"/>
        <v>6.7489898470596561</v>
      </c>
      <c r="I1463" s="98">
        <f t="shared" ca="1" si="193"/>
        <v>180.61445038556826</v>
      </c>
      <c r="J1463" s="99">
        <f t="shared" ca="1" si="194"/>
        <v>86.748989847059661</v>
      </c>
    </row>
    <row r="1464" spans="2:10" x14ac:dyDescent="0.2">
      <c r="B1464" s="100">
        <v>1446</v>
      </c>
      <c r="C1464" s="83">
        <f t="shared" ca="1" si="189"/>
        <v>-0.43549582334409243</v>
      </c>
      <c r="D1464" s="84">
        <f t="shared" ca="1" si="189"/>
        <v>-0.79663791147142438</v>
      </c>
      <c r="E1464" s="95">
        <f t="shared" ca="1" si="188"/>
        <v>-0.43549582334409243</v>
      </c>
      <c r="F1464" s="86">
        <f t="shared" ca="1" si="190"/>
        <v>-0.87376033916456786</v>
      </c>
      <c r="G1464" s="83">
        <f t="shared" ca="1" si="191"/>
        <v>-4.3549582334409243</v>
      </c>
      <c r="H1464" s="84">
        <f t="shared" ca="1" si="192"/>
        <v>-4.3688016958228388</v>
      </c>
      <c r="I1464" s="98">
        <f t="shared" ca="1" si="193"/>
        <v>175.64504176655907</v>
      </c>
      <c r="J1464" s="99">
        <f t="shared" ca="1" si="194"/>
        <v>75.631198304177161</v>
      </c>
    </row>
    <row r="1465" spans="2:10" x14ac:dyDescent="0.2">
      <c r="B1465" s="100">
        <v>1447</v>
      </c>
      <c r="C1465" s="83">
        <f t="shared" ca="1" si="189"/>
        <v>1.3014020448218402</v>
      </c>
      <c r="D1465" s="84">
        <f t="shared" ca="1" si="189"/>
        <v>-2.5176794958453059</v>
      </c>
      <c r="E1465" s="95">
        <f t="shared" ca="1" si="188"/>
        <v>1.3014020448218402</v>
      </c>
      <c r="F1465" s="86">
        <f t="shared" ca="1" si="190"/>
        <v>-0.88700136118362172</v>
      </c>
      <c r="G1465" s="83">
        <f t="shared" ca="1" si="191"/>
        <v>13.014020448218401</v>
      </c>
      <c r="H1465" s="84">
        <f t="shared" ca="1" si="192"/>
        <v>-4.4350068059181087</v>
      </c>
      <c r="I1465" s="98">
        <f t="shared" ca="1" si="193"/>
        <v>193.01402044821839</v>
      </c>
      <c r="J1465" s="99">
        <f t="shared" ca="1" si="194"/>
        <v>75.564993194081893</v>
      </c>
    </row>
    <row r="1466" spans="2:10" x14ac:dyDescent="0.2">
      <c r="B1466" s="100">
        <v>1448</v>
      </c>
      <c r="C1466" s="83">
        <f t="shared" ca="1" si="189"/>
        <v>1.7725650678112974</v>
      </c>
      <c r="D1466" s="84">
        <f t="shared" ca="1" si="189"/>
        <v>0.14567230912618492</v>
      </c>
      <c r="E1466" s="95">
        <f t="shared" ref="E1466:E1529" ca="1" si="195">C1466</f>
        <v>1.7725650678112974</v>
      </c>
      <c r="F1466" s="86">
        <f t="shared" ca="1" si="190"/>
        <v>1.3448263844324302</v>
      </c>
      <c r="G1466" s="83">
        <f t="shared" ca="1" si="191"/>
        <v>17.725650678112974</v>
      </c>
      <c r="H1466" s="84">
        <f t="shared" ca="1" si="192"/>
        <v>6.7241319221621509</v>
      </c>
      <c r="I1466" s="98">
        <f t="shared" ca="1" si="193"/>
        <v>197.72565067811297</v>
      </c>
      <c r="J1466" s="99">
        <f t="shared" ca="1" si="194"/>
        <v>86.724131922162144</v>
      </c>
    </row>
    <row r="1467" spans="2:10" x14ac:dyDescent="0.2">
      <c r="B1467" s="100">
        <v>1449</v>
      </c>
      <c r="C1467" s="83">
        <f t="shared" ref="C1467:D1530" ca="1" si="196">SQRT(-2*LN(RAND()))*COS(2*PI()*RAND())</f>
        <v>1.2157752120717324</v>
      </c>
      <c r="D1467" s="84">
        <f t="shared" ca="1" si="196"/>
        <v>-1.5017885240189768</v>
      </c>
      <c r="E1467" s="95">
        <f t="shared" ca="1" si="195"/>
        <v>1.2157752120717324</v>
      </c>
      <c r="F1467" s="86">
        <f t="shared" ca="1" si="190"/>
        <v>-0.22144887745864006</v>
      </c>
      <c r="G1467" s="83">
        <f t="shared" ca="1" si="191"/>
        <v>12.157752120717324</v>
      </c>
      <c r="H1467" s="84">
        <f t="shared" ca="1" si="192"/>
        <v>-1.1072443872932003</v>
      </c>
      <c r="I1467" s="98">
        <f t="shared" ca="1" si="193"/>
        <v>192.15775212071733</v>
      </c>
      <c r="J1467" s="99">
        <f t="shared" ca="1" si="194"/>
        <v>78.892755612706793</v>
      </c>
    </row>
    <row r="1468" spans="2:10" x14ac:dyDescent="0.2">
      <c r="B1468" s="100">
        <v>1450</v>
      </c>
      <c r="C1468" s="83">
        <f t="shared" ca="1" si="196"/>
        <v>0.52971727931091939</v>
      </c>
      <c r="D1468" s="84">
        <f t="shared" ca="1" si="196"/>
        <v>-0.67950830448879429</v>
      </c>
      <c r="E1468" s="95">
        <f t="shared" ca="1" si="195"/>
        <v>0.52971727931091939</v>
      </c>
      <c r="F1468" s="86">
        <f t="shared" ca="1" si="190"/>
        <v>-0.11446389679307911</v>
      </c>
      <c r="G1468" s="83">
        <f t="shared" ca="1" si="191"/>
        <v>5.2971727931091941</v>
      </c>
      <c r="H1468" s="84">
        <f t="shared" ca="1" si="192"/>
        <v>-0.57231948396539556</v>
      </c>
      <c r="I1468" s="98">
        <f t="shared" ca="1" si="193"/>
        <v>185.29717279310918</v>
      </c>
      <c r="J1468" s="99">
        <f t="shared" ca="1" si="194"/>
        <v>79.427680516034599</v>
      </c>
    </row>
    <row r="1469" spans="2:10" x14ac:dyDescent="0.2">
      <c r="B1469" s="100">
        <v>1451</v>
      </c>
      <c r="C1469" s="83">
        <f t="shared" ca="1" si="196"/>
        <v>0.92417270303240606</v>
      </c>
      <c r="D1469" s="84">
        <f t="shared" ca="1" si="196"/>
        <v>-2.4093236316424962</v>
      </c>
      <c r="E1469" s="95">
        <f t="shared" ca="1" si="195"/>
        <v>0.92417270303240606</v>
      </c>
      <c r="F1469" s="86">
        <f t="shared" ca="1" si="190"/>
        <v>-1.0736803355344979</v>
      </c>
      <c r="G1469" s="83">
        <f t="shared" ca="1" si="191"/>
        <v>9.2417270303240606</v>
      </c>
      <c r="H1469" s="84">
        <f t="shared" ca="1" si="192"/>
        <v>-5.3684016776724892</v>
      </c>
      <c r="I1469" s="98">
        <f t="shared" ca="1" si="193"/>
        <v>189.24172703032406</v>
      </c>
      <c r="J1469" s="99">
        <f t="shared" ca="1" si="194"/>
        <v>74.631598322327505</v>
      </c>
    </row>
    <row r="1470" spans="2:10" x14ac:dyDescent="0.2">
      <c r="B1470" s="100">
        <v>1452</v>
      </c>
      <c r="C1470" s="83">
        <f t="shared" ca="1" si="196"/>
        <v>1.6163894262082852</v>
      </c>
      <c r="D1470" s="84">
        <f t="shared" ca="1" si="196"/>
        <v>-0.5480864946750913</v>
      </c>
      <c r="E1470" s="95">
        <f t="shared" ca="1" si="195"/>
        <v>1.6163894262082852</v>
      </c>
      <c r="F1470" s="86">
        <f t="shared" ca="1" si="190"/>
        <v>0.74006055090848999</v>
      </c>
      <c r="G1470" s="83">
        <f t="shared" ca="1" si="191"/>
        <v>16.163894262082852</v>
      </c>
      <c r="H1470" s="84">
        <f t="shared" ca="1" si="192"/>
        <v>3.7003027545424501</v>
      </c>
      <c r="I1470" s="98">
        <f t="shared" ca="1" si="193"/>
        <v>196.16389426208286</v>
      </c>
      <c r="J1470" s="99">
        <f t="shared" ca="1" si="194"/>
        <v>83.700302754542449</v>
      </c>
    </row>
    <row r="1471" spans="2:10" x14ac:dyDescent="0.2">
      <c r="B1471" s="100">
        <v>1453</v>
      </c>
      <c r="C1471" s="83">
        <f t="shared" ca="1" si="196"/>
        <v>-1.1370617288027209</v>
      </c>
      <c r="D1471" s="84">
        <f t="shared" ca="1" si="196"/>
        <v>1.0773440272361332</v>
      </c>
      <c r="E1471" s="95">
        <f t="shared" ca="1" si="195"/>
        <v>-1.1370617288027209</v>
      </c>
      <c r="F1471" s="86">
        <f t="shared" ca="1" si="190"/>
        <v>-2.656568381940827E-2</v>
      </c>
      <c r="G1471" s="83">
        <f t="shared" ca="1" si="191"/>
        <v>-11.370617288027209</v>
      </c>
      <c r="H1471" s="84">
        <f t="shared" ca="1" si="192"/>
        <v>-0.13282841909704135</v>
      </c>
      <c r="I1471" s="98">
        <f t="shared" ca="1" si="193"/>
        <v>168.6293827119728</v>
      </c>
      <c r="J1471" s="99">
        <f t="shared" ca="1" si="194"/>
        <v>79.867171580902962</v>
      </c>
    </row>
    <row r="1472" spans="2:10" x14ac:dyDescent="0.2">
      <c r="B1472" s="100">
        <v>1454</v>
      </c>
      <c r="C1472" s="83">
        <f t="shared" ca="1" si="196"/>
        <v>-0.62725199743506854</v>
      </c>
      <c r="D1472" s="84">
        <f t="shared" ca="1" si="196"/>
        <v>-0.18993780338999181</v>
      </c>
      <c r="E1472" s="95">
        <f t="shared" ca="1" si="195"/>
        <v>-0.62725199743506854</v>
      </c>
      <c r="F1472" s="86">
        <f t="shared" ca="1" si="190"/>
        <v>-0.57471912108297496</v>
      </c>
      <c r="G1472" s="83">
        <f t="shared" ca="1" si="191"/>
        <v>-6.2725199743506854</v>
      </c>
      <c r="H1472" s="84">
        <f t="shared" ca="1" si="192"/>
        <v>-2.8735956054148746</v>
      </c>
      <c r="I1472" s="98">
        <f t="shared" ca="1" si="193"/>
        <v>173.72748002564933</v>
      </c>
      <c r="J1472" s="99">
        <f t="shared" ca="1" si="194"/>
        <v>77.126404394585123</v>
      </c>
    </row>
    <row r="1473" spans="2:10" x14ac:dyDescent="0.2">
      <c r="B1473" s="100">
        <v>1455</v>
      </c>
      <c r="C1473" s="83">
        <f t="shared" ca="1" si="196"/>
        <v>1.5028948571361689</v>
      </c>
      <c r="D1473" s="84">
        <f t="shared" ca="1" si="196"/>
        <v>-1.926299135790444</v>
      </c>
      <c r="E1473" s="95">
        <f t="shared" ca="1" si="195"/>
        <v>1.5028948571361689</v>
      </c>
      <c r="F1473" s="86">
        <f t="shared" ca="1" si="190"/>
        <v>-0.323626341025822</v>
      </c>
      <c r="G1473" s="83">
        <f t="shared" ca="1" si="191"/>
        <v>15.028948571361688</v>
      </c>
      <c r="H1473" s="84">
        <f t="shared" ca="1" si="192"/>
        <v>-1.61813170512911</v>
      </c>
      <c r="I1473" s="98">
        <f t="shared" ca="1" si="193"/>
        <v>195.0289485713617</v>
      </c>
      <c r="J1473" s="99">
        <f t="shared" ca="1" si="194"/>
        <v>78.381868294870884</v>
      </c>
    </row>
    <row r="1474" spans="2:10" x14ac:dyDescent="0.2">
      <c r="B1474" s="100">
        <v>1456</v>
      </c>
      <c r="C1474" s="83">
        <f t="shared" ca="1" si="196"/>
        <v>-1.7033188426801895</v>
      </c>
      <c r="D1474" s="84">
        <f t="shared" ca="1" si="196"/>
        <v>0.53184115448124891</v>
      </c>
      <c r="E1474" s="95">
        <f t="shared" ca="1" si="195"/>
        <v>-1.7033188426801895</v>
      </c>
      <c r="F1474" s="86">
        <f t="shared" ca="1" si="190"/>
        <v>-0.81251263586798861</v>
      </c>
      <c r="G1474" s="83">
        <f t="shared" ca="1" si="191"/>
        <v>-17.033188426801896</v>
      </c>
      <c r="H1474" s="84">
        <f t="shared" ca="1" si="192"/>
        <v>-4.0625631793399428</v>
      </c>
      <c r="I1474" s="98">
        <f t="shared" ca="1" si="193"/>
        <v>162.9668115731981</v>
      </c>
      <c r="J1474" s="99">
        <f t="shared" ca="1" si="194"/>
        <v>75.937436820660054</v>
      </c>
    </row>
    <row r="1475" spans="2:10" x14ac:dyDescent="0.2">
      <c r="B1475" s="100">
        <v>1457</v>
      </c>
      <c r="C1475" s="83">
        <f t="shared" ca="1" si="196"/>
        <v>0.30448306660183971</v>
      </c>
      <c r="D1475" s="84">
        <f t="shared" ca="1" si="196"/>
        <v>-0.35969930139402601</v>
      </c>
      <c r="E1475" s="95">
        <f t="shared" ca="1" si="195"/>
        <v>0.30448306660183971</v>
      </c>
      <c r="F1475" s="86">
        <f t="shared" ca="1" si="190"/>
        <v>-4.3738535048942179E-2</v>
      </c>
      <c r="G1475" s="83">
        <f t="shared" ca="1" si="191"/>
        <v>3.044830666018397</v>
      </c>
      <c r="H1475" s="84">
        <f t="shared" ca="1" si="192"/>
        <v>-0.21869267524471089</v>
      </c>
      <c r="I1475" s="98">
        <f t="shared" ca="1" si="193"/>
        <v>183.04483066601838</v>
      </c>
      <c r="J1475" s="99">
        <f t="shared" ca="1" si="194"/>
        <v>79.781307324755289</v>
      </c>
    </row>
    <row r="1476" spans="2:10" x14ac:dyDescent="0.2">
      <c r="B1476" s="100">
        <v>1458</v>
      </c>
      <c r="C1476" s="83">
        <f t="shared" ca="1" si="196"/>
        <v>-0.59830710578177471</v>
      </c>
      <c r="D1476" s="84">
        <f t="shared" ca="1" si="196"/>
        <v>1.3659427237639918</v>
      </c>
      <c r="E1476" s="95">
        <f t="shared" ca="1" si="195"/>
        <v>-0.59830710578177471</v>
      </c>
      <c r="F1476" s="86">
        <f t="shared" ca="1" si="190"/>
        <v>0.55666324587770011</v>
      </c>
      <c r="G1476" s="83">
        <f t="shared" ca="1" si="191"/>
        <v>-5.9830710578177468</v>
      </c>
      <c r="H1476" s="84">
        <f t="shared" ca="1" si="192"/>
        <v>2.7833162293885003</v>
      </c>
      <c r="I1476" s="98">
        <f t="shared" ca="1" si="193"/>
        <v>174.01692894218226</v>
      </c>
      <c r="J1476" s="99">
        <f t="shared" ca="1" si="194"/>
        <v>82.783316229388504</v>
      </c>
    </row>
    <row r="1477" spans="2:10" x14ac:dyDescent="0.2">
      <c r="B1477" s="100">
        <v>1459</v>
      </c>
      <c r="C1477" s="83">
        <f t="shared" ca="1" si="196"/>
        <v>0.88114941824366455</v>
      </c>
      <c r="D1477" s="84">
        <f t="shared" ca="1" si="196"/>
        <v>0.65936714959626574</v>
      </c>
      <c r="E1477" s="95">
        <f t="shared" ca="1" si="195"/>
        <v>0.88114941824366455</v>
      </c>
      <c r="F1477" s="86">
        <f t="shared" ca="1" si="190"/>
        <v>1.0876869234679689</v>
      </c>
      <c r="G1477" s="83">
        <f t="shared" ca="1" si="191"/>
        <v>8.8114941824366451</v>
      </c>
      <c r="H1477" s="84">
        <f t="shared" ca="1" si="192"/>
        <v>5.4384346173398441</v>
      </c>
      <c r="I1477" s="98">
        <f t="shared" ca="1" si="193"/>
        <v>188.81149418243663</v>
      </c>
      <c r="J1477" s="99">
        <f t="shared" ca="1" si="194"/>
        <v>85.438434617339851</v>
      </c>
    </row>
    <row r="1478" spans="2:10" x14ac:dyDescent="0.2">
      <c r="B1478" s="100">
        <v>1460</v>
      </c>
      <c r="C1478" s="83">
        <f t="shared" ca="1" si="196"/>
        <v>1.9916481545925382</v>
      </c>
      <c r="D1478" s="84">
        <f t="shared" ca="1" si="196"/>
        <v>0.23240553674589451</v>
      </c>
      <c r="E1478" s="95">
        <f t="shared" ca="1" si="195"/>
        <v>1.9916481545925382</v>
      </c>
      <c r="F1478" s="86">
        <f t="shared" ca="1" si="190"/>
        <v>1.5601244589215657</v>
      </c>
      <c r="G1478" s="83">
        <f t="shared" ca="1" si="191"/>
        <v>19.916481545925382</v>
      </c>
      <c r="H1478" s="84">
        <f t="shared" ca="1" si="192"/>
        <v>7.8006222946078285</v>
      </c>
      <c r="I1478" s="98">
        <f t="shared" ca="1" si="193"/>
        <v>199.91648154592539</v>
      </c>
      <c r="J1478" s="99">
        <f t="shared" ca="1" si="194"/>
        <v>87.800622294607834</v>
      </c>
    </row>
    <row r="1479" spans="2:10" x14ac:dyDescent="0.2">
      <c r="B1479" s="100">
        <v>1461</v>
      </c>
      <c r="C1479" s="83">
        <f t="shared" ca="1" si="196"/>
        <v>1.1666492285060672</v>
      </c>
      <c r="D1479" s="84">
        <f t="shared" ca="1" si="196"/>
        <v>2.2455958750680987</v>
      </c>
      <c r="E1479" s="95">
        <f t="shared" ca="1" si="195"/>
        <v>1.1666492285060672</v>
      </c>
      <c r="F1479" s="86">
        <f t="shared" ca="1" si="190"/>
        <v>2.4203306820772346</v>
      </c>
      <c r="G1479" s="83">
        <f t="shared" ca="1" si="191"/>
        <v>11.666492285060672</v>
      </c>
      <c r="H1479" s="84">
        <f t="shared" ca="1" si="192"/>
        <v>12.101653410386174</v>
      </c>
      <c r="I1479" s="98">
        <f t="shared" ca="1" si="193"/>
        <v>191.66649228506068</v>
      </c>
      <c r="J1479" s="99">
        <f t="shared" ca="1" si="194"/>
        <v>92.101653410386177</v>
      </c>
    </row>
    <row r="1480" spans="2:10" x14ac:dyDescent="0.2">
      <c r="B1480" s="100">
        <v>1462</v>
      </c>
      <c r="C1480" s="83">
        <f t="shared" ca="1" si="196"/>
        <v>-0.58422277814011481</v>
      </c>
      <c r="D1480" s="84">
        <f t="shared" ca="1" si="196"/>
        <v>-0.64977893478004323</v>
      </c>
      <c r="E1480" s="95">
        <f t="shared" ca="1" si="195"/>
        <v>-0.58422277814011481</v>
      </c>
      <c r="F1480" s="86">
        <f t="shared" ca="1" si="190"/>
        <v>-0.87299092040872939</v>
      </c>
      <c r="G1480" s="83">
        <f t="shared" ca="1" si="191"/>
        <v>-5.8422277814011476</v>
      </c>
      <c r="H1480" s="84">
        <f t="shared" ca="1" si="192"/>
        <v>-4.3649546020436469</v>
      </c>
      <c r="I1480" s="98">
        <f t="shared" ca="1" si="193"/>
        <v>174.15777221859886</v>
      </c>
      <c r="J1480" s="99">
        <f t="shared" ca="1" si="194"/>
        <v>75.635045397956347</v>
      </c>
    </row>
    <row r="1481" spans="2:10" x14ac:dyDescent="0.2">
      <c r="B1481" s="100">
        <v>1463</v>
      </c>
      <c r="C1481" s="83">
        <f t="shared" ca="1" si="196"/>
        <v>-8.83379009731559E-2</v>
      </c>
      <c r="D1481" s="84">
        <f t="shared" ca="1" si="196"/>
        <v>-0.96237608821707588</v>
      </c>
      <c r="E1481" s="95">
        <f t="shared" ca="1" si="195"/>
        <v>-8.83379009731559E-2</v>
      </c>
      <c r="F1481" s="86">
        <f t="shared" ca="1" si="190"/>
        <v>-0.74911052621553775</v>
      </c>
      <c r="G1481" s="83">
        <f t="shared" ca="1" si="191"/>
        <v>-0.88337900973155903</v>
      </c>
      <c r="H1481" s="84">
        <f t="shared" ca="1" si="192"/>
        <v>-3.7455526310776888</v>
      </c>
      <c r="I1481" s="98">
        <f t="shared" ca="1" si="193"/>
        <v>179.11662099026844</v>
      </c>
      <c r="J1481" s="99">
        <f t="shared" ca="1" si="194"/>
        <v>76.254447368922314</v>
      </c>
    </row>
    <row r="1482" spans="2:10" x14ac:dyDescent="0.2">
      <c r="B1482" s="100">
        <v>1464</v>
      </c>
      <c r="C1482" s="83">
        <f t="shared" ca="1" si="196"/>
        <v>0.47234112575661014</v>
      </c>
      <c r="D1482" s="84">
        <f t="shared" ca="1" si="196"/>
        <v>0.91311094402361004</v>
      </c>
      <c r="E1482" s="95">
        <f t="shared" ca="1" si="195"/>
        <v>0.47234112575661014</v>
      </c>
      <c r="F1482" s="86">
        <f t="shared" ca="1" si="190"/>
        <v>0.98273043343600786</v>
      </c>
      <c r="G1482" s="83">
        <f t="shared" ca="1" si="191"/>
        <v>4.7234112575661014</v>
      </c>
      <c r="H1482" s="84">
        <f t="shared" ca="1" si="192"/>
        <v>4.9136521671800395</v>
      </c>
      <c r="I1482" s="98">
        <f t="shared" ca="1" si="193"/>
        <v>184.72341125756611</v>
      </c>
      <c r="J1482" s="99">
        <f t="shared" ca="1" si="194"/>
        <v>84.913652167180032</v>
      </c>
    </row>
    <row r="1483" spans="2:10" x14ac:dyDescent="0.2">
      <c r="B1483" s="100">
        <v>1465</v>
      </c>
      <c r="C1483" s="83">
        <f t="shared" ca="1" si="196"/>
        <v>1.054765542918648</v>
      </c>
      <c r="D1483" s="84">
        <f t="shared" ca="1" si="196"/>
        <v>1.4276062381356289</v>
      </c>
      <c r="E1483" s="95">
        <f t="shared" ca="1" si="195"/>
        <v>1.054765542918648</v>
      </c>
      <c r="F1483" s="86">
        <f t="shared" ca="1" si="190"/>
        <v>1.757850657421743</v>
      </c>
      <c r="G1483" s="83">
        <f t="shared" ca="1" si="191"/>
        <v>10.547655429186481</v>
      </c>
      <c r="H1483" s="84">
        <f t="shared" ca="1" si="192"/>
        <v>8.7892532871087141</v>
      </c>
      <c r="I1483" s="98">
        <f t="shared" ca="1" si="193"/>
        <v>190.54765542918648</v>
      </c>
      <c r="J1483" s="99">
        <f t="shared" ca="1" si="194"/>
        <v>88.789253287108721</v>
      </c>
    </row>
    <row r="1484" spans="2:10" x14ac:dyDescent="0.2">
      <c r="B1484" s="100">
        <v>1466</v>
      </c>
      <c r="C1484" s="83">
        <f t="shared" ca="1" si="196"/>
        <v>-0.91921041335718512</v>
      </c>
      <c r="D1484" s="84">
        <f t="shared" ca="1" si="196"/>
        <v>-0.63501799188160934</v>
      </c>
      <c r="E1484" s="95">
        <f t="shared" ca="1" si="195"/>
        <v>-0.91921041335718512</v>
      </c>
      <c r="F1484" s="86">
        <f t="shared" ca="1" si="190"/>
        <v>-1.0969408433359813</v>
      </c>
      <c r="G1484" s="83">
        <f t="shared" ca="1" si="191"/>
        <v>-9.192104133571851</v>
      </c>
      <c r="H1484" s="84">
        <f t="shared" ca="1" si="192"/>
        <v>-5.4847042166799067</v>
      </c>
      <c r="I1484" s="98">
        <f t="shared" ca="1" si="193"/>
        <v>170.80789586642814</v>
      </c>
      <c r="J1484" s="99">
        <f t="shared" ca="1" si="194"/>
        <v>74.515295783320099</v>
      </c>
    </row>
    <row r="1485" spans="2:10" x14ac:dyDescent="0.2">
      <c r="B1485" s="100">
        <v>1467</v>
      </c>
      <c r="C1485" s="83">
        <f t="shared" ca="1" si="196"/>
        <v>-0.17635298960485141</v>
      </c>
      <c r="D1485" s="84">
        <f t="shared" ca="1" si="196"/>
        <v>0.75874822742917036</v>
      </c>
      <c r="E1485" s="95">
        <f t="shared" ca="1" si="195"/>
        <v>-0.17635298960485141</v>
      </c>
      <c r="F1485" s="86">
        <f t="shared" ca="1" si="190"/>
        <v>0.41840752342352133</v>
      </c>
      <c r="G1485" s="83">
        <f t="shared" ca="1" si="191"/>
        <v>-1.7635298960485142</v>
      </c>
      <c r="H1485" s="84">
        <f t="shared" ca="1" si="192"/>
        <v>2.0920376171176067</v>
      </c>
      <c r="I1485" s="98">
        <f t="shared" ca="1" si="193"/>
        <v>178.23647010395149</v>
      </c>
      <c r="J1485" s="99">
        <f t="shared" ca="1" si="194"/>
        <v>82.092037617117612</v>
      </c>
    </row>
    <row r="1486" spans="2:10" x14ac:dyDescent="0.2">
      <c r="B1486" s="100">
        <v>1468</v>
      </c>
      <c r="C1486" s="83">
        <f t="shared" ca="1" si="196"/>
        <v>-0.43861285162839714</v>
      </c>
      <c r="D1486" s="84">
        <f t="shared" ca="1" si="196"/>
        <v>5.4515918228370291E-2</v>
      </c>
      <c r="E1486" s="95">
        <f t="shared" ca="1" si="195"/>
        <v>-0.43861285162839714</v>
      </c>
      <c r="F1486" s="86">
        <f t="shared" ca="1" si="190"/>
        <v>-0.26809684331545791</v>
      </c>
      <c r="G1486" s="83">
        <f t="shared" ca="1" si="191"/>
        <v>-4.3861285162839714</v>
      </c>
      <c r="H1486" s="84">
        <f t="shared" ca="1" si="192"/>
        <v>-1.3404842165772894</v>
      </c>
      <c r="I1486" s="98">
        <f t="shared" ca="1" si="193"/>
        <v>175.61387148371603</v>
      </c>
      <c r="J1486" s="99">
        <f t="shared" ca="1" si="194"/>
        <v>78.659515783422705</v>
      </c>
    </row>
    <row r="1487" spans="2:10" x14ac:dyDescent="0.2">
      <c r="B1487" s="100">
        <v>1469</v>
      </c>
      <c r="C1487" s="83">
        <f t="shared" ca="1" si="196"/>
        <v>-2.9205776150854771E-3</v>
      </c>
      <c r="D1487" s="84">
        <f t="shared" ca="1" si="196"/>
        <v>-1.9002580500723059</v>
      </c>
      <c r="E1487" s="95">
        <f t="shared" ca="1" si="195"/>
        <v>-2.9205776150854771E-3</v>
      </c>
      <c r="F1487" s="86">
        <f t="shared" ca="1" si="190"/>
        <v>-1.3591000903659365</v>
      </c>
      <c r="G1487" s="83">
        <f t="shared" ca="1" si="191"/>
        <v>-2.9205776150854769E-2</v>
      </c>
      <c r="H1487" s="84">
        <f t="shared" ca="1" si="192"/>
        <v>-6.7955004518296827</v>
      </c>
      <c r="I1487" s="98">
        <f t="shared" ca="1" si="193"/>
        <v>179.97079422384914</v>
      </c>
      <c r="J1487" s="99">
        <f t="shared" ca="1" si="194"/>
        <v>73.204499548170318</v>
      </c>
    </row>
    <row r="1488" spans="2:10" x14ac:dyDescent="0.2">
      <c r="B1488" s="100">
        <v>1470</v>
      </c>
      <c r="C1488" s="83">
        <f t="shared" ca="1" si="196"/>
        <v>-2.0025996822759127</v>
      </c>
      <c r="D1488" s="84">
        <f t="shared" ca="1" si="196"/>
        <v>1.7856033009836834</v>
      </c>
      <c r="E1488" s="95">
        <f t="shared" ca="1" si="195"/>
        <v>-2.0025996822759127</v>
      </c>
      <c r="F1488" s="86">
        <f t="shared" ca="1" si="190"/>
        <v>-0.12664396001865552</v>
      </c>
      <c r="G1488" s="83">
        <f t="shared" ca="1" si="191"/>
        <v>-20.025996822759126</v>
      </c>
      <c r="H1488" s="84">
        <f t="shared" ca="1" si="192"/>
        <v>-0.63321980009327761</v>
      </c>
      <c r="I1488" s="98">
        <f t="shared" ca="1" si="193"/>
        <v>159.97400317724089</v>
      </c>
      <c r="J1488" s="99">
        <f t="shared" ca="1" si="194"/>
        <v>79.366780199906728</v>
      </c>
    </row>
    <row r="1489" spans="2:10" x14ac:dyDescent="0.2">
      <c r="B1489" s="100">
        <v>1471</v>
      </c>
      <c r="C1489" s="83">
        <f t="shared" ca="1" si="196"/>
        <v>0.58581371117298042</v>
      </c>
      <c r="D1489" s="84">
        <f t="shared" ca="1" si="196"/>
        <v>0.37404396055844302</v>
      </c>
      <c r="E1489" s="95">
        <f t="shared" ca="1" si="195"/>
        <v>0.58581371117298042</v>
      </c>
      <c r="F1489" s="86">
        <f t="shared" ca="1" si="190"/>
        <v>0.67719041516676881</v>
      </c>
      <c r="G1489" s="83">
        <f t="shared" ca="1" si="191"/>
        <v>5.8581371117298042</v>
      </c>
      <c r="H1489" s="84">
        <f t="shared" ca="1" si="192"/>
        <v>3.3859520758338442</v>
      </c>
      <c r="I1489" s="98">
        <f t="shared" ca="1" si="193"/>
        <v>185.8581371117298</v>
      </c>
      <c r="J1489" s="99">
        <f t="shared" ca="1" si="194"/>
        <v>83.385952075833842</v>
      </c>
    </row>
    <row r="1490" spans="2:10" x14ac:dyDescent="0.2">
      <c r="B1490" s="100">
        <v>1472</v>
      </c>
      <c r="C1490" s="83">
        <f t="shared" ca="1" si="196"/>
        <v>0.63429537580607231</v>
      </c>
      <c r="D1490" s="84">
        <f t="shared" ca="1" si="196"/>
        <v>-0.50149815924183194</v>
      </c>
      <c r="E1490" s="95">
        <f t="shared" ca="1" si="195"/>
        <v>0.63429537580607231</v>
      </c>
      <c r="F1490" s="86">
        <f t="shared" ca="1" si="190"/>
        <v>8.5865441937097831E-2</v>
      </c>
      <c r="G1490" s="83">
        <f t="shared" ca="1" si="191"/>
        <v>6.3429537580607231</v>
      </c>
      <c r="H1490" s="84">
        <f t="shared" ca="1" si="192"/>
        <v>0.42932720968548915</v>
      </c>
      <c r="I1490" s="98">
        <f t="shared" ca="1" si="193"/>
        <v>186.34295375806073</v>
      </c>
      <c r="J1490" s="99">
        <f t="shared" ca="1" si="194"/>
        <v>80.429327209685482</v>
      </c>
    </row>
    <row r="1491" spans="2:10" x14ac:dyDescent="0.2">
      <c r="B1491" s="100">
        <v>1473</v>
      </c>
      <c r="C1491" s="83">
        <f t="shared" ca="1" si="196"/>
        <v>-0.9536158809085592</v>
      </c>
      <c r="D1491" s="84">
        <f t="shared" ca="1" si="196"/>
        <v>0.69752908121857649</v>
      </c>
      <c r="E1491" s="95">
        <f t="shared" ca="1" si="195"/>
        <v>-0.9536158809085592</v>
      </c>
      <c r="F1491" s="86">
        <f t="shared" ref="F1491:F1554" ca="1" si="197">C1491*$H$7+D1491*SQRT(1-$H$7^2)</f>
        <v>-0.16939571560101974</v>
      </c>
      <c r="G1491" s="83">
        <f t="shared" ref="G1491:G1554" ca="1" si="198">E1491*$H$5</f>
        <v>-9.5361588090855918</v>
      </c>
      <c r="H1491" s="84">
        <f t="shared" ref="H1491:H1554" ca="1" si="199">F1491*$I$5</f>
        <v>-0.84697857800509868</v>
      </c>
      <c r="I1491" s="98">
        <f t="shared" ref="I1491:I1554" ca="1" si="200">G1491+$H$4</f>
        <v>170.46384119091442</v>
      </c>
      <c r="J1491" s="99">
        <f t="shared" ref="J1491:J1554" ca="1" si="201">H1491+$I$4</f>
        <v>79.153021421994907</v>
      </c>
    </row>
    <row r="1492" spans="2:10" x14ac:dyDescent="0.2">
      <c r="B1492" s="100">
        <v>1474</v>
      </c>
      <c r="C1492" s="83">
        <f t="shared" ca="1" si="196"/>
        <v>-2.4302390165022296</v>
      </c>
      <c r="D1492" s="84">
        <f t="shared" ca="1" si="196"/>
        <v>9.8444417210934082E-2</v>
      </c>
      <c r="E1492" s="95">
        <f t="shared" ca="1" si="195"/>
        <v>-2.4302390165022296</v>
      </c>
      <c r="F1492" s="86">
        <f t="shared" ca="1" si="197"/>
        <v>-1.630863935581411</v>
      </c>
      <c r="G1492" s="83">
        <f t="shared" ca="1" si="198"/>
        <v>-24.302390165022295</v>
      </c>
      <c r="H1492" s="84">
        <f t="shared" ca="1" si="199"/>
        <v>-8.1543196779070541</v>
      </c>
      <c r="I1492" s="98">
        <f t="shared" ca="1" si="200"/>
        <v>155.6976098349777</v>
      </c>
      <c r="J1492" s="99">
        <f t="shared" ca="1" si="201"/>
        <v>71.845680322092946</v>
      </c>
    </row>
    <row r="1493" spans="2:10" x14ac:dyDescent="0.2">
      <c r="B1493" s="100">
        <v>1475</v>
      </c>
      <c r="C1493" s="83">
        <f t="shared" ca="1" si="196"/>
        <v>-0.85517165790237482</v>
      </c>
      <c r="D1493" s="84">
        <f t="shared" ca="1" si="196"/>
        <v>0.6598650054935663</v>
      </c>
      <c r="E1493" s="95">
        <f t="shared" ca="1" si="195"/>
        <v>-0.85517165790237482</v>
      </c>
      <c r="F1493" s="86">
        <f t="shared" ca="1" si="197"/>
        <v>-0.12738228960842851</v>
      </c>
      <c r="G1493" s="83">
        <f t="shared" ca="1" si="198"/>
        <v>-8.5517165790237488</v>
      </c>
      <c r="H1493" s="84">
        <f t="shared" ca="1" si="199"/>
        <v>-0.6369114480421425</v>
      </c>
      <c r="I1493" s="98">
        <f t="shared" ca="1" si="200"/>
        <v>171.44828342097625</v>
      </c>
      <c r="J1493" s="99">
        <f t="shared" ca="1" si="201"/>
        <v>79.363088551957858</v>
      </c>
    </row>
    <row r="1494" spans="2:10" x14ac:dyDescent="0.2">
      <c r="B1494" s="100">
        <v>1476</v>
      </c>
      <c r="C1494" s="83">
        <f t="shared" ca="1" si="196"/>
        <v>-0.31022074248839215</v>
      </c>
      <c r="D1494" s="84">
        <f t="shared" ca="1" si="196"/>
        <v>-0.70001686319467837</v>
      </c>
      <c r="E1494" s="95">
        <f t="shared" ca="1" si="195"/>
        <v>-0.31022074248839215</v>
      </c>
      <c r="F1494" s="86">
        <f t="shared" ca="1" si="197"/>
        <v>-0.71706655246966122</v>
      </c>
      <c r="G1494" s="83">
        <f t="shared" ca="1" si="198"/>
        <v>-3.1022074248839218</v>
      </c>
      <c r="H1494" s="84">
        <f t="shared" ca="1" si="199"/>
        <v>-3.585332762348306</v>
      </c>
      <c r="I1494" s="98">
        <f t="shared" ca="1" si="200"/>
        <v>176.89779257511609</v>
      </c>
      <c r="J1494" s="99">
        <f t="shared" ca="1" si="201"/>
        <v>76.414667237651699</v>
      </c>
    </row>
    <row r="1495" spans="2:10" x14ac:dyDescent="0.2">
      <c r="B1495" s="100">
        <v>1477</v>
      </c>
      <c r="C1495" s="83">
        <f t="shared" ca="1" si="196"/>
        <v>1.1632197354326665</v>
      </c>
      <c r="D1495" s="84">
        <f t="shared" ca="1" si="196"/>
        <v>-0.18447847842028497</v>
      </c>
      <c r="E1495" s="95">
        <f t="shared" ca="1" si="195"/>
        <v>1.1632197354326665</v>
      </c>
      <c r="F1495" s="86">
        <f t="shared" ca="1" si="197"/>
        <v>0.68250982977837138</v>
      </c>
      <c r="G1495" s="83">
        <f t="shared" ca="1" si="198"/>
        <v>11.632197354326665</v>
      </c>
      <c r="H1495" s="84">
        <f t="shared" ca="1" si="199"/>
        <v>3.4125491488918569</v>
      </c>
      <c r="I1495" s="98">
        <f t="shared" ca="1" si="200"/>
        <v>191.63219735432668</v>
      </c>
      <c r="J1495" s="99">
        <f t="shared" ca="1" si="201"/>
        <v>83.412549148891856</v>
      </c>
    </row>
    <row r="1496" spans="2:10" x14ac:dyDescent="0.2">
      <c r="B1496" s="100">
        <v>1478</v>
      </c>
      <c r="C1496" s="83">
        <f t="shared" ca="1" si="196"/>
        <v>-0.9430112538922889</v>
      </c>
      <c r="D1496" s="84">
        <f t="shared" ca="1" si="196"/>
        <v>-7.7560735721403845E-2</v>
      </c>
      <c r="E1496" s="95">
        <f t="shared" ca="1" si="195"/>
        <v>-0.9430112538922889</v>
      </c>
      <c r="F1496" s="86">
        <f t="shared" ca="1" si="197"/>
        <v>-0.71549732202655547</v>
      </c>
      <c r="G1496" s="83">
        <f t="shared" ca="1" si="198"/>
        <v>-9.4301125389228897</v>
      </c>
      <c r="H1496" s="84">
        <f t="shared" ca="1" si="199"/>
        <v>-3.5774866101327776</v>
      </c>
      <c r="I1496" s="98">
        <f t="shared" ca="1" si="200"/>
        <v>170.56988746107712</v>
      </c>
      <c r="J1496" s="99">
        <f t="shared" ca="1" si="201"/>
        <v>76.42251338986722</v>
      </c>
    </row>
    <row r="1497" spans="2:10" x14ac:dyDescent="0.2">
      <c r="B1497" s="100">
        <v>1479</v>
      </c>
      <c r="C1497" s="83">
        <f t="shared" ca="1" si="196"/>
        <v>0.12605241170274331</v>
      </c>
      <c r="D1497" s="84">
        <f t="shared" ca="1" si="196"/>
        <v>3.3469463752333735E-2</v>
      </c>
      <c r="E1497" s="95">
        <f t="shared" ca="1" si="195"/>
        <v>0.12605241170274331</v>
      </c>
      <c r="F1497" s="86">
        <f t="shared" ca="1" si="197"/>
        <v>0.11213866618482037</v>
      </c>
      <c r="G1497" s="83">
        <f t="shared" ca="1" si="198"/>
        <v>1.2605241170274331</v>
      </c>
      <c r="H1497" s="84">
        <f t="shared" ca="1" si="199"/>
        <v>0.56069333092410178</v>
      </c>
      <c r="I1497" s="98">
        <f t="shared" ca="1" si="200"/>
        <v>181.26052411702744</v>
      </c>
      <c r="J1497" s="99">
        <f t="shared" ca="1" si="201"/>
        <v>80.560693330924096</v>
      </c>
    </row>
    <row r="1498" spans="2:10" x14ac:dyDescent="0.2">
      <c r="B1498" s="100">
        <v>1480</v>
      </c>
      <c r="C1498" s="83">
        <f t="shared" ca="1" si="196"/>
        <v>1.8942308635450231</v>
      </c>
      <c r="D1498" s="84">
        <f t="shared" ca="1" si="196"/>
        <v>0.53419191351463102</v>
      </c>
      <c r="E1498" s="95">
        <f t="shared" ca="1" si="195"/>
        <v>1.8942308635450231</v>
      </c>
      <c r="F1498" s="86">
        <f t="shared" ca="1" si="197"/>
        <v>1.707450936228625</v>
      </c>
      <c r="G1498" s="83">
        <f t="shared" ca="1" si="198"/>
        <v>18.942308635450232</v>
      </c>
      <c r="H1498" s="84">
        <f t="shared" ca="1" si="199"/>
        <v>8.5372546811431249</v>
      </c>
      <c r="I1498" s="98">
        <f t="shared" ca="1" si="200"/>
        <v>198.94230863545022</v>
      </c>
      <c r="J1498" s="99">
        <f t="shared" ca="1" si="201"/>
        <v>88.537254681143125</v>
      </c>
    </row>
    <row r="1499" spans="2:10" x14ac:dyDescent="0.2">
      <c r="B1499" s="100">
        <v>1481</v>
      </c>
      <c r="C1499" s="83">
        <f t="shared" ca="1" si="196"/>
        <v>-0.33609414951285155</v>
      </c>
      <c r="D1499" s="84">
        <f t="shared" ca="1" si="196"/>
        <v>-8.5109883302700122E-6</v>
      </c>
      <c r="E1499" s="95">
        <f t="shared" ca="1" si="195"/>
        <v>-0.33609414951285155</v>
      </c>
      <c r="F1499" s="86">
        <f t="shared" ca="1" si="197"/>
        <v>-0.23527198272039776</v>
      </c>
      <c r="G1499" s="83">
        <f t="shared" ca="1" si="198"/>
        <v>-3.3609414951285155</v>
      </c>
      <c r="H1499" s="84">
        <f t="shared" ca="1" si="199"/>
        <v>-1.1763599136019889</v>
      </c>
      <c r="I1499" s="98">
        <f t="shared" ca="1" si="200"/>
        <v>176.63905850487149</v>
      </c>
      <c r="J1499" s="99">
        <f t="shared" ca="1" si="201"/>
        <v>78.823640086398015</v>
      </c>
    </row>
    <row r="1500" spans="2:10" x14ac:dyDescent="0.2">
      <c r="B1500" s="100">
        <v>1482</v>
      </c>
      <c r="C1500" s="83">
        <f t="shared" ca="1" si="196"/>
        <v>-0.83197380927824083</v>
      </c>
      <c r="D1500" s="84">
        <f t="shared" ca="1" si="196"/>
        <v>-0.96399152171116853</v>
      </c>
      <c r="E1500" s="95">
        <f t="shared" ca="1" si="195"/>
        <v>-0.83197380927824083</v>
      </c>
      <c r="F1500" s="86">
        <f t="shared" ca="1" si="197"/>
        <v>-1.2708093122970106</v>
      </c>
      <c r="G1500" s="83">
        <f t="shared" ca="1" si="198"/>
        <v>-8.3197380927824085</v>
      </c>
      <c r="H1500" s="84">
        <f t="shared" ca="1" si="199"/>
        <v>-6.3540465614850525</v>
      </c>
      <c r="I1500" s="98">
        <f t="shared" ca="1" si="200"/>
        <v>171.68026190721758</v>
      </c>
      <c r="J1500" s="99">
        <f t="shared" ca="1" si="201"/>
        <v>73.645953438514951</v>
      </c>
    </row>
    <row r="1501" spans="2:10" x14ac:dyDescent="0.2">
      <c r="B1501" s="100">
        <v>1483</v>
      </c>
      <c r="C1501" s="83">
        <f t="shared" ca="1" si="196"/>
        <v>1.476510166754571</v>
      </c>
      <c r="D1501" s="84">
        <f t="shared" ca="1" si="196"/>
        <v>-1.7650151308796584</v>
      </c>
      <c r="E1501" s="95">
        <f t="shared" ca="1" si="195"/>
        <v>1.476510166754571</v>
      </c>
      <c r="F1501" s="86">
        <f t="shared" ca="1" si="197"/>
        <v>-0.22691580651902754</v>
      </c>
      <c r="G1501" s="83">
        <f t="shared" ca="1" si="198"/>
        <v>14.765101667545711</v>
      </c>
      <c r="H1501" s="84">
        <f t="shared" ca="1" si="199"/>
        <v>-1.1345790325951377</v>
      </c>
      <c r="I1501" s="98">
        <f t="shared" ca="1" si="200"/>
        <v>194.76510166754571</v>
      </c>
      <c r="J1501" s="99">
        <f t="shared" ca="1" si="201"/>
        <v>78.865420967404859</v>
      </c>
    </row>
    <row r="1502" spans="2:10" x14ac:dyDescent="0.2">
      <c r="B1502" s="100">
        <v>1484</v>
      </c>
      <c r="C1502" s="83">
        <f t="shared" ca="1" si="196"/>
        <v>1.7614827919602443</v>
      </c>
      <c r="D1502" s="84">
        <f t="shared" ca="1" si="196"/>
        <v>0.46409820050718392</v>
      </c>
      <c r="E1502" s="95">
        <f t="shared" ca="1" si="195"/>
        <v>1.7614827919602443</v>
      </c>
      <c r="F1502" s="86">
        <f t="shared" ca="1" si="197"/>
        <v>1.5644703626459293</v>
      </c>
      <c r="G1502" s="83">
        <f t="shared" ca="1" si="198"/>
        <v>17.614827919602444</v>
      </c>
      <c r="H1502" s="84">
        <f t="shared" ca="1" si="199"/>
        <v>7.8223518132296466</v>
      </c>
      <c r="I1502" s="98">
        <f t="shared" ca="1" si="200"/>
        <v>197.61482791960245</v>
      </c>
      <c r="J1502" s="99">
        <f t="shared" ca="1" si="201"/>
        <v>87.822351813229645</v>
      </c>
    </row>
    <row r="1503" spans="2:10" x14ac:dyDescent="0.2">
      <c r="B1503" s="100">
        <v>1485</v>
      </c>
      <c r="C1503" s="83">
        <f t="shared" ca="1" si="196"/>
        <v>-1.0064902744072874</v>
      </c>
      <c r="D1503" s="84">
        <f t="shared" ca="1" si="196"/>
        <v>-1.2922187400194312</v>
      </c>
      <c r="E1503" s="95">
        <f t="shared" ca="1" si="195"/>
        <v>-1.0064902744072874</v>
      </c>
      <c r="F1503" s="86">
        <f t="shared" ca="1" si="197"/>
        <v>-1.6273719566721598</v>
      </c>
      <c r="G1503" s="83">
        <f t="shared" ca="1" si="198"/>
        <v>-10.064902744072874</v>
      </c>
      <c r="H1503" s="84">
        <f t="shared" ca="1" si="199"/>
        <v>-8.1368597833607996</v>
      </c>
      <c r="I1503" s="98">
        <f t="shared" ca="1" si="200"/>
        <v>169.93509725592713</v>
      </c>
      <c r="J1503" s="99">
        <f t="shared" ca="1" si="201"/>
        <v>71.863140216639195</v>
      </c>
    </row>
    <row r="1504" spans="2:10" x14ac:dyDescent="0.2">
      <c r="B1504" s="100">
        <v>1486</v>
      </c>
      <c r="C1504" s="83">
        <f t="shared" ca="1" si="196"/>
        <v>-0.89497538115404141</v>
      </c>
      <c r="D1504" s="84">
        <f t="shared" ca="1" si="196"/>
        <v>-0.77294237580672231</v>
      </c>
      <c r="E1504" s="95">
        <f t="shared" ca="1" si="195"/>
        <v>-0.89497538115404141</v>
      </c>
      <c r="F1504" s="86">
        <f t="shared" ca="1" si="197"/>
        <v>-1.1784740324289866</v>
      </c>
      <c r="G1504" s="83">
        <f t="shared" ca="1" si="198"/>
        <v>-8.9497538115404147</v>
      </c>
      <c r="H1504" s="84">
        <f t="shared" ca="1" si="199"/>
        <v>-5.8923701621449336</v>
      </c>
      <c r="I1504" s="98">
        <f t="shared" ca="1" si="200"/>
        <v>171.0502461884596</v>
      </c>
      <c r="J1504" s="99">
        <f t="shared" ca="1" si="201"/>
        <v>74.107629837855072</v>
      </c>
    </row>
    <row r="1505" spans="2:10" x14ac:dyDescent="0.2">
      <c r="B1505" s="100">
        <v>1487</v>
      </c>
      <c r="C1505" s="83">
        <f t="shared" ca="1" si="196"/>
        <v>-0.46583719238442878</v>
      </c>
      <c r="D1505" s="84">
        <f t="shared" ca="1" si="196"/>
        <v>-0.7311254729261587</v>
      </c>
      <c r="E1505" s="95">
        <f t="shared" ca="1" si="195"/>
        <v>-0.46583719238442878</v>
      </c>
      <c r="F1505" s="86">
        <f t="shared" ca="1" si="197"/>
        <v>-0.84821405838777064</v>
      </c>
      <c r="G1505" s="83">
        <f t="shared" ca="1" si="198"/>
        <v>-4.658371923844288</v>
      </c>
      <c r="H1505" s="84">
        <f t="shared" ca="1" si="199"/>
        <v>-4.2410702919388532</v>
      </c>
      <c r="I1505" s="98">
        <f t="shared" ca="1" si="200"/>
        <v>175.3416280761557</v>
      </c>
      <c r="J1505" s="99">
        <f t="shared" ca="1" si="201"/>
        <v>75.758929708061146</v>
      </c>
    </row>
    <row r="1506" spans="2:10" x14ac:dyDescent="0.2">
      <c r="B1506" s="100">
        <v>1488</v>
      </c>
      <c r="C1506" s="83">
        <f t="shared" ca="1" si="196"/>
        <v>1.2540011742278179</v>
      </c>
      <c r="D1506" s="84">
        <f t="shared" ca="1" si="196"/>
        <v>1.201128127459641</v>
      </c>
      <c r="E1506" s="95">
        <f t="shared" ca="1" si="195"/>
        <v>1.2540011742278179</v>
      </c>
      <c r="F1506" s="86">
        <f t="shared" ca="1" si="197"/>
        <v>1.7355778775357444</v>
      </c>
      <c r="G1506" s="83">
        <f t="shared" ca="1" si="198"/>
        <v>12.540011742278178</v>
      </c>
      <c r="H1506" s="84">
        <f t="shared" ca="1" si="199"/>
        <v>8.6778893876787215</v>
      </c>
      <c r="I1506" s="98">
        <f t="shared" ca="1" si="200"/>
        <v>192.54001174227818</v>
      </c>
      <c r="J1506" s="99">
        <f t="shared" ca="1" si="201"/>
        <v>88.677889387678718</v>
      </c>
    </row>
    <row r="1507" spans="2:10" x14ac:dyDescent="0.2">
      <c r="B1507" s="100">
        <v>1489</v>
      </c>
      <c r="C1507" s="83">
        <f t="shared" ca="1" si="196"/>
        <v>-0.60618445997620052</v>
      </c>
      <c r="D1507" s="84">
        <f t="shared" ca="1" si="196"/>
        <v>-0.11766547459110126</v>
      </c>
      <c r="E1507" s="95">
        <f t="shared" ca="1" si="195"/>
        <v>-0.60618445997620052</v>
      </c>
      <c r="F1507" s="86">
        <f t="shared" ca="1" si="197"/>
        <v>-0.50835907851362805</v>
      </c>
      <c r="G1507" s="83">
        <f t="shared" ca="1" si="198"/>
        <v>-6.0618445997620052</v>
      </c>
      <c r="H1507" s="84">
        <f t="shared" ca="1" si="199"/>
        <v>-2.5417953925681402</v>
      </c>
      <c r="I1507" s="98">
        <f t="shared" ca="1" si="200"/>
        <v>173.938155400238</v>
      </c>
      <c r="J1507" s="99">
        <f t="shared" ca="1" si="201"/>
        <v>77.458204607431867</v>
      </c>
    </row>
    <row r="1508" spans="2:10" x14ac:dyDescent="0.2">
      <c r="B1508" s="100">
        <v>1490</v>
      </c>
      <c r="C1508" s="83">
        <f t="shared" ca="1" si="196"/>
        <v>-1.3567536337814183</v>
      </c>
      <c r="D1508" s="84">
        <f t="shared" ca="1" si="196"/>
        <v>-0.37539988476853214</v>
      </c>
      <c r="E1508" s="95">
        <f t="shared" ca="1" si="195"/>
        <v>-1.3567536337814183</v>
      </c>
      <c r="F1508" s="86">
        <f t="shared" ca="1" si="197"/>
        <v>-1.2178166845627634</v>
      </c>
      <c r="G1508" s="83">
        <f t="shared" ca="1" si="198"/>
        <v>-13.567536337814182</v>
      </c>
      <c r="H1508" s="84">
        <f t="shared" ca="1" si="199"/>
        <v>-6.0890834228138164</v>
      </c>
      <c r="I1508" s="98">
        <f t="shared" ca="1" si="200"/>
        <v>166.43246366218582</v>
      </c>
      <c r="J1508" s="99">
        <f t="shared" ca="1" si="201"/>
        <v>73.910916577186185</v>
      </c>
    </row>
    <row r="1509" spans="2:10" x14ac:dyDescent="0.2">
      <c r="B1509" s="100">
        <v>1491</v>
      </c>
      <c r="C1509" s="83">
        <f t="shared" ca="1" si="196"/>
        <v>-1.9562132331218858</v>
      </c>
      <c r="D1509" s="84">
        <f t="shared" ca="1" si="196"/>
        <v>-0.11448628481044133</v>
      </c>
      <c r="E1509" s="95">
        <f t="shared" ca="1" si="195"/>
        <v>-1.9562132331218858</v>
      </c>
      <c r="F1509" s="86">
        <f t="shared" ca="1" si="197"/>
        <v>-1.4511088240876737</v>
      </c>
      <c r="G1509" s="83">
        <f t="shared" ca="1" si="198"/>
        <v>-19.562132331218859</v>
      </c>
      <c r="H1509" s="84">
        <f t="shared" ca="1" si="199"/>
        <v>-7.255544120438369</v>
      </c>
      <c r="I1509" s="98">
        <f t="shared" ca="1" si="200"/>
        <v>160.43786766878114</v>
      </c>
      <c r="J1509" s="99">
        <f t="shared" ca="1" si="201"/>
        <v>72.744455879561627</v>
      </c>
    </row>
    <row r="1510" spans="2:10" x14ac:dyDescent="0.2">
      <c r="B1510" s="100">
        <v>1492</v>
      </c>
      <c r="C1510" s="83">
        <f t="shared" ca="1" si="196"/>
        <v>0.93163318206388501</v>
      </c>
      <c r="D1510" s="84">
        <f t="shared" ca="1" si="196"/>
        <v>0.2025002543482658</v>
      </c>
      <c r="E1510" s="95">
        <f t="shared" ca="1" si="195"/>
        <v>0.93163318206388501</v>
      </c>
      <c r="F1510" s="86">
        <f t="shared" ca="1" si="197"/>
        <v>0.7967573347637058</v>
      </c>
      <c r="G1510" s="83">
        <f t="shared" ca="1" si="198"/>
        <v>9.316331820638851</v>
      </c>
      <c r="H1510" s="84">
        <f t="shared" ca="1" si="199"/>
        <v>3.9837866738185292</v>
      </c>
      <c r="I1510" s="98">
        <f t="shared" ca="1" si="200"/>
        <v>189.31633182063885</v>
      </c>
      <c r="J1510" s="99">
        <f t="shared" ca="1" si="201"/>
        <v>83.983786673818528</v>
      </c>
    </row>
    <row r="1511" spans="2:10" x14ac:dyDescent="0.2">
      <c r="B1511" s="100">
        <v>1493</v>
      </c>
      <c r="C1511" s="83">
        <f t="shared" ca="1" si="196"/>
        <v>0.66567249412265095</v>
      </c>
      <c r="D1511" s="84">
        <f t="shared" ca="1" si="196"/>
        <v>0.75207203157028357</v>
      </c>
      <c r="E1511" s="95">
        <f t="shared" ca="1" si="195"/>
        <v>0.66567249412265095</v>
      </c>
      <c r="F1511" s="86">
        <f t="shared" ca="1" si="197"/>
        <v>1.0030576045426556</v>
      </c>
      <c r="G1511" s="83">
        <f t="shared" ca="1" si="198"/>
        <v>6.6567249412265097</v>
      </c>
      <c r="H1511" s="84">
        <f t="shared" ca="1" si="199"/>
        <v>5.0152880227132783</v>
      </c>
      <c r="I1511" s="98">
        <f t="shared" ca="1" si="200"/>
        <v>186.65672494122651</v>
      </c>
      <c r="J1511" s="99">
        <f t="shared" ca="1" si="201"/>
        <v>85.015288022713278</v>
      </c>
    </row>
    <row r="1512" spans="2:10" x14ac:dyDescent="0.2">
      <c r="B1512" s="100">
        <v>1494</v>
      </c>
      <c r="C1512" s="83">
        <f t="shared" ca="1" si="196"/>
        <v>-1.5905521201622881</v>
      </c>
      <c r="D1512" s="84">
        <f t="shared" ca="1" si="196"/>
        <v>1.670545640232056</v>
      </c>
      <c r="E1512" s="95">
        <f t="shared" ca="1" si="195"/>
        <v>-1.5905521201622881</v>
      </c>
      <c r="F1512" s="86">
        <f t="shared" ca="1" si="197"/>
        <v>7.9621728519550405E-2</v>
      </c>
      <c r="G1512" s="83">
        <f t="shared" ca="1" si="198"/>
        <v>-15.90552120162288</v>
      </c>
      <c r="H1512" s="84">
        <f t="shared" ca="1" si="199"/>
        <v>0.39810864259775203</v>
      </c>
      <c r="I1512" s="98">
        <f t="shared" ca="1" si="200"/>
        <v>164.09447879837711</v>
      </c>
      <c r="J1512" s="99">
        <f t="shared" ca="1" si="201"/>
        <v>80.398108642597748</v>
      </c>
    </row>
    <row r="1513" spans="2:10" x14ac:dyDescent="0.2">
      <c r="B1513" s="100">
        <v>1495</v>
      </c>
      <c r="C1513" s="83">
        <f t="shared" ca="1" si="196"/>
        <v>-0.11705430793755815</v>
      </c>
      <c r="D1513" s="84">
        <f t="shared" ca="1" si="196"/>
        <v>-1.8871954186550983</v>
      </c>
      <c r="E1513" s="95">
        <f t="shared" ca="1" si="195"/>
        <v>-0.11705430793755815</v>
      </c>
      <c r="F1513" s="86">
        <f t="shared" ca="1" si="197"/>
        <v>-1.4296651168562251</v>
      </c>
      <c r="G1513" s="83">
        <f t="shared" ca="1" si="198"/>
        <v>-1.1705430793755816</v>
      </c>
      <c r="H1513" s="84">
        <f t="shared" ca="1" si="199"/>
        <v>-7.1483255842811255</v>
      </c>
      <c r="I1513" s="98">
        <f t="shared" ca="1" si="200"/>
        <v>178.82945692062441</v>
      </c>
      <c r="J1513" s="99">
        <f t="shared" ca="1" si="201"/>
        <v>72.851674415718875</v>
      </c>
    </row>
    <row r="1514" spans="2:10" x14ac:dyDescent="0.2">
      <c r="B1514" s="100">
        <v>1496</v>
      </c>
      <c r="C1514" s="83">
        <f t="shared" ca="1" si="196"/>
        <v>0.37689853602956397</v>
      </c>
      <c r="D1514" s="84">
        <f t="shared" ca="1" si="196"/>
        <v>-0.60974548489885694</v>
      </c>
      <c r="E1514" s="95">
        <f t="shared" ca="1" si="195"/>
        <v>0.37689853602956397</v>
      </c>
      <c r="F1514" s="86">
        <f t="shared" ca="1" si="197"/>
        <v>-0.17161639878253943</v>
      </c>
      <c r="G1514" s="83">
        <f t="shared" ca="1" si="198"/>
        <v>3.7689853602956398</v>
      </c>
      <c r="H1514" s="84">
        <f t="shared" ca="1" si="199"/>
        <v>-0.85808199391269713</v>
      </c>
      <c r="I1514" s="98">
        <f t="shared" ca="1" si="200"/>
        <v>183.76898536029563</v>
      </c>
      <c r="J1514" s="99">
        <f t="shared" ca="1" si="201"/>
        <v>79.141918006087309</v>
      </c>
    </row>
    <row r="1515" spans="2:10" x14ac:dyDescent="0.2">
      <c r="B1515" s="100">
        <v>1497</v>
      </c>
      <c r="C1515" s="83">
        <f t="shared" ca="1" si="196"/>
        <v>0.94239114221231801</v>
      </c>
      <c r="D1515" s="84">
        <f t="shared" ca="1" si="196"/>
        <v>-1.2322432921315596</v>
      </c>
      <c r="E1515" s="95">
        <f t="shared" ca="1" si="195"/>
        <v>0.94239114221231801</v>
      </c>
      <c r="F1515" s="86">
        <f t="shared" ca="1" si="197"/>
        <v>-0.22032392818233248</v>
      </c>
      <c r="G1515" s="83">
        <f t="shared" ca="1" si="198"/>
        <v>9.4239114221231794</v>
      </c>
      <c r="H1515" s="84">
        <f t="shared" ca="1" si="199"/>
        <v>-1.1016196409116623</v>
      </c>
      <c r="I1515" s="98">
        <f t="shared" ca="1" si="200"/>
        <v>189.42391142212318</v>
      </c>
      <c r="J1515" s="99">
        <f t="shared" ca="1" si="201"/>
        <v>78.898380359088335</v>
      </c>
    </row>
    <row r="1516" spans="2:10" x14ac:dyDescent="0.2">
      <c r="B1516" s="100">
        <v>1498</v>
      </c>
      <c r="C1516" s="83">
        <f t="shared" ca="1" si="196"/>
        <v>0.82926652819845981</v>
      </c>
      <c r="D1516" s="84">
        <f t="shared" ca="1" si="196"/>
        <v>0.56377574327243773</v>
      </c>
      <c r="E1516" s="95">
        <f t="shared" ca="1" si="195"/>
        <v>0.82926652819845981</v>
      </c>
      <c r="F1516" s="86">
        <f t="shared" ca="1" si="197"/>
        <v>0.98310298177178801</v>
      </c>
      <c r="G1516" s="83">
        <f t="shared" ca="1" si="198"/>
        <v>8.2926652819845987</v>
      </c>
      <c r="H1516" s="84">
        <f t="shared" ca="1" si="199"/>
        <v>4.91551490885894</v>
      </c>
      <c r="I1516" s="98">
        <f t="shared" ca="1" si="200"/>
        <v>188.2926652819846</v>
      </c>
      <c r="J1516" s="99">
        <f t="shared" ca="1" si="201"/>
        <v>84.915514908858938</v>
      </c>
    </row>
    <row r="1517" spans="2:10" x14ac:dyDescent="0.2">
      <c r="B1517" s="100">
        <v>1499</v>
      </c>
      <c r="C1517" s="83">
        <f t="shared" ca="1" si="196"/>
        <v>0.43436016624041496</v>
      </c>
      <c r="D1517" s="84">
        <f t="shared" ca="1" si="196"/>
        <v>-0.52305114776701545</v>
      </c>
      <c r="E1517" s="95">
        <f t="shared" ca="1" si="195"/>
        <v>0.43436016624041496</v>
      </c>
      <c r="F1517" s="86">
        <f t="shared" ca="1" si="197"/>
        <v>-6.9481117256242675E-2</v>
      </c>
      <c r="G1517" s="83">
        <f t="shared" ca="1" si="198"/>
        <v>4.3436016624041498</v>
      </c>
      <c r="H1517" s="84">
        <f t="shared" ca="1" si="199"/>
        <v>-0.34740558628121337</v>
      </c>
      <c r="I1517" s="98">
        <f t="shared" ca="1" si="200"/>
        <v>184.34360166240415</v>
      </c>
      <c r="J1517" s="99">
        <f t="shared" ca="1" si="201"/>
        <v>79.652594413718788</v>
      </c>
    </row>
    <row r="1518" spans="2:10" x14ac:dyDescent="0.2">
      <c r="B1518" s="100">
        <v>1500</v>
      </c>
      <c r="C1518" s="83">
        <f t="shared" ca="1" si="196"/>
        <v>-0.46035084581439401</v>
      </c>
      <c r="D1518" s="84">
        <f t="shared" ca="1" si="196"/>
        <v>-0.22496340438191828</v>
      </c>
      <c r="E1518" s="95">
        <f t="shared" ca="1" si="195"/>
        <v>-0.46035084581439401</v>
      </c>
      <c r="F1518" s="86">
        <f t="shared" ca="1" si="197"/>
        <v>-0.48290159721355702</v>
      </c>
      <c r="G1518" s="83">
        <f t="shared" ca="1" si="198"/>
        <v>-4.6035084581439403</v>
      </c>
      <c r="H1518" s="84">
        <f t="shared" ca="1" si="199"/>
        <v>-2.4145079860677852</v>
      </c>
      <c r="I1518" s="98">
        <f t="shared" ca="1" si="200"/>
        <v>175.39649154185605</v>
      </c>
      <c r="J1518" s="99">
        <f t="shared" ca="1" si="201"/>
        <v>77.58549201393221</v>
      </c>
    </row>
    <row r="1519" spans="2:10" x14ac:dyDescent="0.2">
      <c r="B1519" s="100">
        <v>1501</v>
      </c>
      <c r="C1519" s="83">
        <f t="shared" ca="1" si="196"/>
        <v>-1.18128458477855</v>
      </c>
      <c r="D1519" s="84">
        <f t="shared" ca="1" si="196"/>
        <v>0.77693420393741475</v>
      </c>
      <c r="E1519" s="95">
        <f t="shared" ca="1" si="195"/>
        <v>-1.18128458477855</v>
      </c>
      <c r="F1519" s="86">
        <f t="shared" ca="1" si="197"/>
        <v>-0.27205720823438873</v>
      </c>
      <c r="G1519" s="83">
        <f t="shared" ca="1" si="198"/>
        <v>-11.8128458477855</v>
      </c>
      <c r="H1519" s="84">
        <f t="shared" ca="1" si="199"/>
        <v>-1.3602860411719435</v>
      </c>
      <c r="I1519" s="98">
        <f t="shared" ca="1" si="200"/>
        <v>168.1871541522145</v>
      </c>
      <c r="J1519" s="99">
        <f t="shared" ca="1" si="201"/>
        <v>78.639713958828054</v>
      </c>
    </row>
    <row r="1520" spans="2:10" x14ac:dyDescent="0.2">
      <c r="B1520" s="100">
        <v>1502</v>
      </c>
      <c r="C1520" s="83">
        <f t="shared" ca="1" si="196"/>
        <v>-0.39726545511030048</v>
      </c>
      <c r="D1520" s="84">
        <f t="shared" ca="1" si="196"/>
        <v>5.2589860854934493E-2</v>
      </c>
      <c r="E1520" s="95">
        <f t="shared" ca="1" si="195"/>
        <v>-0.39726545511030048</v>
      </c>
      <c r="F1520" s="86">
        <f t="shared" ca="1" si="197"/>
        <v>-0.24052914584095614</v>
      </c>
      <c r="G1520" s="83">
        <f t="shared" ca="1" si="198"/>
        <v>-3.9726545511030049</v>
      </c>
      <c r="H1520" s="84">
        <f t="shared" ca="1" si="199"/>
        <v>-1.2026457292047807</v>
      </c>
      <c r="I1520" s="98">
        <f t="shared" ca="1" si="200"/>
        <v>176.02734544889699</v>
      </c>
      <c r="J1520" s="99">
        <f t="shared" ca="1" si="201"/>
        <v>78.797354270795225</v>
      </c>
    </row>
    <row r="1521" spans="2:10" x14ac:dyDescent="0.2">
      <c r="B1521" s="100">
        <v>1503</v>
      </c>
      <c r="C1521" s="83">
        <f t="shared" ca="1" si="196"/>
        <v>1.1154140356115934</v>
      </c>
      <c r="D1521" s="84">
        <f t="shared" ca="1" si="196"/>
        <v>6.8658006432290433E-2</v>
      </c>
      <c r="E1521" s="95">
        <f t="shared" ca="1" si="195"/>
        <v>1.1154140356115934</v>
      </c>
      <c r="F1521" s="86">
        <f t="shared" ca="1" si="197"/>
        <v>0.82982144882637898</v>
      </c>
      <c r="G1521" s="83">
        <f t="shared" ca="1" si="198"/>
        <v>11.154140356115933</v>
      </c>
      <c r="H1521" s="84">
        <f t="shared" ca="1" si="199"/>
        <v>4.149107244131895</v>
      </c>
      <c r="I1521" s="98">
        <f t="shared" ca="1" si="200"/>
        <v>191.15414035611593</v>
      </c>
      <c r="J1521" s="99">
        <f t="shared" ca="1" si="201"/>
        <v>84.149107244131898</v>
      </c>
    </row>
    <row r="1522" spans="2:10" x14ac:dyDescent="0.2">
      <c r="B1522" s="100">
        <v>1504</v>
      </c>
      <c r="C1522" s="83">
        <f t="shared" ca="1" si="196"/>
        <v>-1.6346790584857673</v>
      </c>
      <c r="D1522" s="84">
        <f t="shared" ca="1" si="196"/>
        <v>0.68278502559232024</v>
      </c>
      <c r="E1522" s="95">
        <f t="shared" ca="1" si="195"/>
        <v>-1.6346790584857673</v>
      </c>
      <c r="F1522" s="86">
        <f t="shared" ca="1" si="197"/>
        <v>-0.65666930170520166</v>
      </c>
      <c r="G1522" s="83">
        <f t="shared" ca="1" si="198"/>
        <v>-16.346790584857672</v>
      </c>
      <c r="H1522" s="84">
        <f t="shared" ca="1" si="199"/>
        <v>-3.2833465085260083</v>
      </c>
      <c r="I1522" s="98">
        <f t="shared" ca="1" si="200"/>
        <v>163.65320941514233</v>
      </c>
      <c r="J1522" s="99">
        <f t="shared" ca="1" si="201"/>
        <v>76.716653491473991</v>
      </c>
    </row>
    <row r="1523" spans="2:10" x14ac:dyDescent="0.2">
      <c r="B1523" s="100">
        <v>1505</v>
      </c>
      <c r="C1523" s="83">
        <f t="shared" ca="1" si="196"/>
        <v>-1.0680015835279086</v>
      </c>
      <c r="D1523" s="84">
        <f t="shared" ca="1" si="196"/>
        <v>0.42141700396001636</v>
      </c>
      <c r="E1523" s="95">
        <f t="shared" ca="1" si="195"/>
        <v>-1.0680015835279086</v>
      </c>
      <c r="F1523" s="86">
        <f t="shared" ca="1" si="197"/>
        <v>-0.4466491712343944</v>
      </c>
      <c r="G1523" s="83">
        <f t="shared" ca="1" si="198"/>
        <v>-10.680015835279086</v>
      </c>
      <c r="H1523" s="84">
        <f t="shared" ca="1" si="199"/>
        <v>-2.2332458561719721</v>
      </c>
      <c r="I1523" s="98">
        <f t="shared" ca="1" si="200"/>
        <v>169.31998416472092</v>
      </c>
      <c r="J1523" s="99">
        <f t="shared" ca="1" si="201"/>
        <v>77.766754143828024</v>
      </c>
    </row>
    <row r="1524" spans="2:10" x14ac:dyDescent="0.2">
      <c r="B1524" s="100">
        <v>1506</v>
      </c>
      <c r="C1524" s="83">
        <f t="shared" ca="1" si="196"/>
        <v>-1.168787937094693</v>
      </c>
      <c r="D1524" s="84">
        <f t="shared" ca="1" si="196"/>
        <v>-5.8399835154651893E-2</v>
      </c>
      <c r="E1524" s="95">
        <f t="shared" ca="1" si="195"/>
        <v>-1.168787937094693</v>
      </c>
      <c r="F1524" s="86">
        <f t="shared" ca="1" si="197"/>
        <v>-0.85985738026584979</v>
      </c>
      <c r="G1524" s="83">
        <f t="shared" ca="1" si="198"/>
        <v>-11.687879370946931</v>
      </c>
      <c r="H1524" s="84">
        <f t="shared" ca="1" si="199"/>
        <v>-4.299286901329249</v>
      </c>
      <c r="I1524" s="98">
        <f t="shared" ca="1" si="200"/>
        <v>168.31212062905308</v>
      </c>
      <c r="J1524" s="99">
        <f t="shared" ca="1" si="201"/>
        <v>75.700713098670747</v>
      </c>
    </row>
    <row r="1525" spans="2:10" x14ac:dyDescent="0.2">
      <c r="B1525" s="100">
        <v>1507</v>
      </c>
      <c r="C1525" s="83">
        <f t="shared" ca="1" si="196"/>
        <v>-0.60767379997039583</v>
      </c>
      <c r="D1525" s="84">
        <f t="shared" ca="1" si="196"/>
        <v>-0.153387523579325</v>
      </c>
      <c r="E1525" s="95">
        <f t="shared" ca="1" si="195"/>
        <v>-0.60767379997039583</v>
      </c>
      <c r="F1525" s="86">
        <f t="shared" ca="1" si="197"/>
        <v>-0.53491226212659493</v>
      </c>
      <c r="G1525" s="83">
        <f t="shared" ca="1" si="198"/>
        <v>-6.0767379997039583</v>
      </c>
      <c r="H1525" s="84">
        <f t="shared" ca="1" si="199"/>
        <v>-2.6745613106329746</v>
      </c>
      <c r="I1525" s="98">
        <f t="shared" ca="1" si="200"/>
        <v>173.92326200029603</v>
      </c>
      <c r="J1525" s="99">
        <f t="shared" ca="1" si="201"/>
        <v>77.325438689367019</v>
      </c>
    </row>
    <row r="1526" spans="2:10" x14ac:dyDescent="0.2">
      <c r="B1526" s="100">
        <v>1508</v>
      </c>
      <c r="C1526" s="83">
        <f t="shared" ca="1" si="196"/>
        <v>-0.5829537858141447</v>
      </c>
      <c r="D1526" s="84">
        <f t="shared" ca="1" si="196"/>
        <v>-1.9150177691098975</v>
      </c>
      <c r="E1526" s="95">
        <f t="shared" ca="1" si="195"/>
        <v>-0.5829537858141447</v>
      </c>
      <c r="F1526" s="86">
        <f t="shared" ca="1" si="197"/>
        <v>-1.7756638838185141</v>
      </c>
      <c r="G1526" s="83">
        <f t="shared" ca="1" si="198"/>
        <v>-5.829537858141447</v>
      </c>
      <c r="H1526" s="84">
        <f t="shared" ca="1" si="199"/>
        <v>-8.8783194190925698</v>
      </c>
      <c r="I1526" s="98">
        <f t="shared" ca="1" si="200"/>
        <v>174.17046214185856</v>
      </c>
      <c r="J1526" s="99">
        <f t="shared" ca="1" si="201"/>
        <v>71.121680580907423</v>
      </c>
    </row>
    <row r="1527" spans="2:10" x14ac:dyDescent="0.2">
      <c r="B1527" s="100">
        <v>1509</v>
      </c>
      <c r="C1527" s="83">
        <f t="shared" ca="1" si="196"/>
        <v>-1.4650045400449132</v>
      </c>
      <c r="D1527" s="84">
        <f t="shared" ca="1" si="196"/>
        <v>-3.2440925076263408E-2</v>
      </c>
      <c r="E1527" s="95">
        <f t="shared" ca="1" si="195"/>
        <v>-1.4650045400449132</v>
      </c>
      <c r="F1527" s="86">
        <f t="shared" ca="1" si="197"/>
        <v>-1.0486706324902249</v>
      </c>
      <c r="G1527" s="83">
        <f t="shared" ca="1" si="198"/>
        <v>-14.650045400449132</v>
      </c>
      <c r="H1527" s="84">
        <f t="shared" ca="1" si="199"/>
        <v>-5.2433531624511245</v>
      </c>
      <c r="I1527" s="98">
        <f t="shared" ca="1" si="200"/>
        <v>165.34995459955087</v>
      </c>
      <c r="J1527" s="99">
        <f t="shared" ca="1" si="201"/>
        <v>74.756646837548871</v>
      </c>
    </row>
    <row r="1528" spans="2:10" x14ac:dyDescent="0.2">
      <c r="B1528" s="100">
        <v>1510</v>
      </c>
      <c r="C1528" s="83">
        <f t="shared" ca="1" si="196"/>
        <v>-2.0447879260733699</v>
      </c>
      <c r="D1528" s="84">
        <f t="shared" ca="1" si="196"/>
        <v>-0.2534848612462649</v>
      </c>
      <c r="E1528" s="95">
        <f t="shared" ca="1" si="195"/>
        <v>-2.0447879260733699</v>
      </c>
      <c r="F1528" s="86">
        <f t="shared" ca="1" si="197"/>
        <v>-1.6123759476822903</v>
      </c>
      <c r="G1528" s="83">
        <f t="shared" ca="1" si="198"/>
        <v>-20.4478792607337</v>
      </c>
      <c r="H1528" s="84">
        <f t="shared" ca="1" si="199"/>
        <v>-8.0618797384114522</v>
      </c>
      <c r="I1528" s="98">
        <f t="shared" ca="1" si="200"/>
        <v>159.55212073926629</v>
      </c>
      <c r="J1528" s="99">
        <f t="shared" ca="1" si="201"/>
        <v>71.938120261588551</v>
      </c>
    </row>
    <row r="1529" spans="2:10" x14ac:dyDescent="0.2">
      <c r="B1529" s="100">
        <v>1511</v>
      </c>
      <c r="C1529" s="83">
        <f t="shared" ca="1" si="196"/>
        <v>-0.30931085662578334</v>
      </c>
      <c r="D1529" s="84">
        <f t="shared" ca="1" si="196"/>
        <v>-1.2460349216111042</v>
      </c>
      <c r="E1529" s="95">
        <f t="shared" ca="1" si="195"/>
        <v>-0.30931085662578334</v>
      </c>
      <c r="F1529" s="86">
        <f t="shared" ca="1" si="197"/>
        <v>-1.1063645208531183</v>
      </c>
      <c r="G1529" s="83">
        <f t="shared" ca="1" si="198"/>
        <v>-3.0931085662578335</v>
      </c>
      <c r="H1529" s="84">
        <f t="shared" ca="1" si="199"/>
        <v>-5.5318226042655914</v>
      </c>
      <c r="I1529" s="98">
        <f t="shared" ca="1" si="200"/>
        <v>176.90689143374217</v>
      </c>
      <c r="J1529" s="99">
        <f t="shared" ca="1" si="201"/>
        <v>74.468177395734415</v>
      </c>
    </row>
    <row r="1530" spans="2:10" x14ac:dyDescent="0.2">
      <c r="B1530" s="100">
        <v>1512</v>
      </c>
      <c r="C1530" s="83">
        <f t="shared" ca="1" si="196"/>
        <v>1.210541731520355</v>
      </c>
      <c r="D1530" s="84">
        <f t="shared" ca="1" si="196"/>
        <v>-1.2016254442545231</v>
      </c>
      <c r="E1530" s="95">
        <f t="shared" ref="E1530:E1593" ca="1" si="202">C1530</f>
        <v>1.210541731520355</v>
      </c>
      <c r="F1530" s="86">
        <f t="shared" ca="1" si="197"/>
        <v>-1.0752998741719755E-2</v>
      </c>
      <c r="G1530" s="83">
        <f t="shared" ca="1" si="198"/>
        <v>12.10541731520355</v>
      </c>
      <c r="H1530" s="84">
        <f t="shared" ca="1" si="199"/>
        <v>-5.3764993708598774E-2</v>
      </c>
      <c r="I1530" s="98">
        <f t="shared" ca="1" si="200"/>
        <v>192.10541731520354</v>
      </c>
      <c r="J1530" s="99">
        <f t="shared" ca="1" si="201"/>
        <v>79.946235006291403</v>
      </c>
    </row>
    <row r="1531" spans="2:10" x14ac:dyDescent="0.2">
      <c r="B1531" s="100">
        <v>1513</v>
      </c>
      <c r="C1531" s="83">
        <f t="shared" ref="C1531:D1594" ca="1" si="203">SQRT(-2*LN(RAND()))*COS(2*PI()*RAND())</f>
        <v>0.2580053697107057</v>
      </c>
      <c r="D1531" s="84">
        <f t="shared" ca="1" si="203"/>
        <v>0.53796364399673657</v>
      </c>
      <c r="E1531" s="95">
        <f t="shared" ca="1" si="202"/>
        <v>0.2580053697107057</v>
      </c>
      <c r="F1531" s="86">
        <f t="shared" ca="1" si="197"/>
        <v>0.564786644873574</v>
      </c>
      <c r="G1531" s="83">
        <f t="shared" ca="1" si="198"/>
        <v>2.5800536971070569</v>
      </c>
      <c r="H1531" s="84">
        <f t="shared" ca="1" si="199"/>
        <v>2.8239332243678699</v>
      </c>
      <c r="I1531" s="98">
        <f t="shared" ca="1" si="200"/>
        <v>182.58005369710705</v>
      </c>
      <c r="J1531" s="99">
        <f t="shared" ca="1" si="201"/>
        <v>82.823933224367863</v>
      </c>
    </row>
    <row r="1532" spans="2:10" x14ac:dyDescent="0.2">
      <c r="B1532" s="100">
        <v>1514</v>
      </c>
      <c r="C1532" s="83">
        <f t="shared" ca="1" si="203"/>
        <v>-1.2947845759638707E-2</v>
      </c>
      <c r="D1532" s="84">
        <f t="shared" ca="1" si="203"/>
        <v>-1.8814048158568391</v>
      </c>
      <c r="E1532" s="95">
        <f t="shared" ca="1" si="202"/>
        <v>-1.2947845759638707E-2</v>
      </c>
      <c r="F1532" s="86">
        <f t="shared" ca="1" si="197"/>
        <v>-1.3526552757874928</v>
      </c>
      <c r="G1532" s="83">
        <f t="shared" ca="1" si="198"/>
        <v>-0.12947845759638707</v>
      </c>
      <c r="H1532" s="84">
        <f t="shared" ca="1" si="199"/>
        <v>-6.7632763789374639</v>
      </c>
      <c r="I1532" s="98">
        <f t="shared" ca="1" si="200"/>
        <v>179.87052154240362</v>
      </c>
      <c r="J1532" s="99">
        <f t="shared" ca="1" si="201"/>
        <v>73.236723621062538</v>
      </c>
    </row>
    <row r="1533" spans="2:10" x14ac:dyDescent="0.2">
      <c r="B1533" s="100">
        <v>1515</v>
      </c>
      <c r="C1533" s="83">
        <f t="shared" ca="1" si="203"/>
        <v>0.80216306303570628</v>
      </c>
      <c r="D1533" s="84">
        <f t="shared" ca="1" si="203"/>
        <v>-0.1518744555698153</v>
      </c>
      <c r="E1533" s="95">
        <f t="shared" ca="1" si="202"/>
        <v>0.80216306303570628</v>
      </c>
      <c r="F1533" s="86">
        <f t="shared" ca="1" si="197"/>
        <v>0.45305408866741964</v>
      </c>
      <c r="G1533" s="83">
        <f t="shared" ca="1" si="198"/>
        <v>8.0216306303570626</v>
      </c>
      <c r="H1533" s="84">
        <f t="shared" ca="1" si="199"/>
        <v>2.2652704433370983</v>
      </c>
      <c r="I1533" s="98">
        <f t="shared" ca="1" si="200"/>
        <v>188.02163063035707</v>
      </c>
      <c r="J1533" s="99">
        <f t="shared" ca="1" si="201"/>
        <v>82.265270443337101</v>
      </c>
    </row>
    <row r="1534" spans="2:10" x14ac:dyDescent="0.2">
      <c r="B1534" s="100">
        <v>1516</v>
      </c>
      <c r="C1534" s="83">
        <f t="shared" ca="1" si="203"/>
        <v>-0.98313594578229324</v>
      </c>
      <c r="D1534" s="84">
        <f t="shared" ca="1" si="203"/>
        <v>-0.38577385769022887</v>
      </c>
      <c r="E1534" s="95">
        <f t="shared" ca="1" si="202"/>
        <v>-0.98313594578229324</v>
      </c>
      <c r="F1534" s="86">
        <f t="shared" ca="1" si="197"/>
        <v>-0.96369280147736958</v>
      </c>
      <c r="G1534" s="83">
        <f t="shared" ca="1" si="198"/>
        <v>-9.8313594578229324</v>
      </c>
      <c r="H1534" s="84">
        <f t="shared" ca="1" si="199"/>
        <v>-4.8184640073868481</v>
      </c>
      <c r="I1534" s="98">
        <f t="shared" ca="1" si="200"/>
        <v>170.16864054217706</v>
      </c>
      <c r="J1534" s="99">
        <f t="shared" ca="1" si="201"/>
        <v>75.181535992613149</v>
      </c>
    </row>
    <row r="1535" spans="2:10" x14ac:dyDescent="0.2">
      <c r="B1535" s="100">
        <v>1517</v>
      </c>
      <c r="C1535" s="83">
        <f t="shared" ca="1" si="203"/>
        <v>-1.0391191074979822</v>
      </c>
      <c r="D1535" s="84">
        <f t="shared" ca="1" si="203"/>
        <v>-0.10439687155230053</v>
      </c>
      <c r="E1535" s="95">
        <f t="shared" ca="1" si="202"/>
        <v>-1.0391191074979822</v>
      </c>
      <c r="F1535" s="86">
        <f t="shared" ca="1" si="197"/>
        <v>-0.80193765388404104</v>
      </c>
      <c r="G1535" s="83">
        <f t="shared" ca="1" si="198"/>
        <v>-10.391191074979822</v>
      </c>
      <c r="H1535" s="84">
        <f t="shared" ca="1" si="199"/>
        <v>-4.009688269420205</v>
      </c>
      <c r="I1535" s="98">
        <f t="shared" ca="1" si="200"/>
        <v>169.60880892502018</v>
      </c>
      <c r="J1535" s="99">
        <f t="shared" ca="1" si="201"/>
        <v>75.990311730579791</v>
      </c>
    </row>
    <row r="1536" spans="2:10" x14ac:dyDescent="0.2">
      <c r="B1536" s="100">
        <v>1518</v>
      </c>
      <c r="C1536" s="83">
        <f t="shared" ca="1" si="203"/>
        <v>0.49966789596614591</v>
      </c>
      <c r="D1536" s="84">
        <f t="shared" ca="1" si="203"/>
        <v>-0.81793175791625528</v>
      </c>
      <c r="E1536" s="95">
        <f t="shared" ca="1" si="202"/>
        <v>0.49966789596614591</v>
      </c>
      <c r="F1536" s="86">
        <f t="shared" ca="1" si="197"/>
        <v>-0.2343525836828152</v>
      </c>
      <c r="G1536" s="83">
        <f t="shared" ca="1" si="198"/>
        <v>4.9966789596614589</v>
      </c>
      <c r="H1536" s="84">
        <f t="shared" ca="1" si="199"/>
        <v>-1.1717629184140761</v>
      </c>
      <c r="I1536" s="98">
        <f t="shared" ca="1" si="200"/>
        <v>184.99667895966147</v>
      </c>
      <c r="J1536" s="99">
        <f t="shared" ca="1" si="201"/>
        <v>78.828237081585925</v>
      </c>
    </row>
    <row r="1537" spans="2:10" x14ac:dyDescent="0.2">
      <c r="B1537" s="100">
        <v>1519</v>
      </c>
      <c r="C1537" s="83">
        <f t="shared" ca="1" si="203"/>
        <v>0.4049461444391072</v>
      </c>
      <c r="D1537" s="84">
        <f t="shared" ca="1" si="203"/>
        <v>5.3289969817154975E-2</v>
      </c>
      <c r="E1537" s="95">
        <f t="shared" ca="1" si="202"/>
        <v>0.4049461444391072</v>
      </c>
      <c r="F1537" s="86">
        <f t="shared" ca="1" si="197"/>
        <v>0.32151895164821714</v>
      </c>
      <c r="G1537" s="83">
        <f t="shared" ca="1" si="198"/>
        <v>4.0494614443910724</v>
      </c>
      <c r="H1537" s="84">
        <f t="shared" ca="1" si="199"/>
        <v>1.6075947582410857</v>
      </c>
      <c r="I1537" s="98">
        <f t="shared" ca="1" si="200"/>
        <v>184.04946144439108</v>
      </c>
      <c r="J1537" s="99">
        <f t="shared" ca="1" si="201"/>
        <v>81.607594758241092</v>
      </c>
    </row>
    <row r="1538" spans="2:10" x14ac:dyDescent="0.2">
      <c r="B1538" s="100">
        <v>1520</v>
      </c>
      <c r="C1538" s="83">
        <f t="shared" ca="1" si="203"/>
        <v>-0.9078451738117449</v>
      </c>
      <c r="D1538" s="84">
        <f t="shared" ca="1" si="203"/>
        <v>0.20110348575421735</v>
      </c>
      <c r="E1538" s="95">
        <f t="shared" ca="1" si="202"/>
        <v>-0.9078451738117449</v>
      </c>
      <c r="F1538" s="86">
        <f t="shared" ca="1" si="197"/>
        <v>-0.49187500664379835</v>
      </c>
      <c r="G1538" s="83">
        <f t="shared" ca="1" si="198"/>
        <v>-9.0784517381174492</v>
      </c>
      <c r="H1538" s="84">
        <f t="shared" ca="1" si="199"/>
        <v>-2.4593750332189916</v>
      </c>
      <c r="I1538" s="98">
        <f t="shared" ca="1" si="200"/>
        <v>170.92154826188255</v>
      </c>
      <c r="J1538" s="99">
        <f t="shared" ca="1" si="201"/>
        <v>77.54062496678101</v>
      </c>
    </row>
    <row r="1539" spans="2:10" x14ac:dyDescent="0.2">
      <c r="B1539" s="100">
        <v>1521</v>
      </c>
      <c r="C1539" s="83">
        <f t="shared" ca="1" si="203"/>
        <v>-1.2636144650363059</v>
      </c>
      <c r="D1539" s="84">
        <f t="shared" ca="1" si="203"/>
        <v>1.3264103835943257</v>
      </c>
      <c r="E1539" s="95">
        <f t="shared" ca="1" si="202"/>
        <v>-1.2636144650363059</v>
      </c>
      <c r="F1539" s="86">
        <f t="shared" ca="1" si="197"/>
        <v>6.2716356606080326E-2</v>
      </c>
      <c r="G1539" s="83">
        <f t="shared" ca="1" si="198"/>
        <v>-12.636144650363059</v>
      </c>
      <c r="H1539" s="84">
        <f t="shared" ca="1" si="199"/>
        <v>0.31358178303040163</v>
      </c>
      <c r="I1539" s="98">
        <f t="shared" ca="1" si="200"/>
        <v>167.36385534963694</v>
      </c>
      <c r="J1539" s="99">
        <f t="shared" ca="1" si="201"/>
        <v>80.313581783030401</v>
      </c>
    </row>
    <row r="1540" spans="2:10" x14ac:dyDescent="0.2">
      <c r="B1540" s="100">
        <v>1522</v>
      </c>
      <c r="C1540" s="83">
        <f t="shared" ca="1" si="203"/>
        <v>0.8337391671573825</v>
      </c>
      <c r="D1540" s="84">
        <f t="shared" ca="1" si="203"/>
        <v>-1.0613906709479426</v>
      </c>
      <c r="E1540" s="95">
        <f t="shared" ca="1" si="202"/>
        <v>0.8337391671573825</v>
      </c>
      <c r="F1540" s="86">
        <f t="shared" ca="1" si="197"/>
        <v>-0.17436713411961302</v>
      </c>
      <c r="G1540" s="83">
        <f t="shared" ca="1" si="198"/>
        <v>8.3373916715738243</v>
      </c>
      <c r="H1540" s="84">
        <f t="shared" ca="1" si="199"/>
        <v>-0.8718356705980651</v>
      </c>
      <c r="I1540" s="98">
        <f t="shared" ca="1" si="200"/>
        <v>188.33739167157381</v>
      </c>
      <c r="J1540" s="99">
        <f t="shared" ca="1" si="201"/>
        <v>79.12816432940194</v>
      </c>
    </row>
    <row r="1541" spans="2:10" x14ac:dyDescent="0.2">
      <c r="B1541" s="100">
        <v>1523</v>
      </c>
      <c r="C1541" s="83">
        <f t="shared" ca="1" si="203"/>
        <v>-0.50492708293567645</v>
      </c>
      <c r="D1541" s="84">
        <f t="shared" ca="1" si="203"/>
        <v>-0.20410403115180284</v>
      </c>
      <c r="E1541" s="95">
        <f t="shared" ca="1" si="202"/>
        <v>-0.50492708293567645</v>
      </c>
      <c r="F1541" s="86">
        <f t="shared" ca="1" si="197"/>
        <v>-0.49920839109974152</v>
      </c>
      <c r="G1541" s="83">
        <f t="shared" ca="1" si="198"/>
        <v>-5.0492708293567645</v>
      </c>
      <c r="H1541" s="84">
        <f t="shared" ca="1" si="199"/>
        <v>-2.4960419554987077</v>
      </c>
      <c r="I1541" s="98">
        <f t="shared" ca="1" si="200"/>
        <v>174.95072917064323</v>
      </c>
      <c r="J1541" s="99">
        <f t="shared" ca="1" si="201"/>
        <v>77.503958044501289</v>
      </c>
    </row>
    <row r="1542" spans="2:10" x14ac:dyDescent="0.2">
      <c r="B1542" s="100">
        <v>1524</v>
      </c>
      <c r="C1542" s="83">
        <f t="shared" ca="1" si="203"/>
        <v>-1.1857844014526677</v>
      </c>
      <c r="D1542" s="84">
        <f t="shared" ca="1" si="203"/>
        <v>-1.0757881764056549</v>
      </c>
      <c r="E1542" s="95">
        <f t="shared" ca="1" si="202"/>
        <v>-1.1857844014526677</v>
      </c>
      <c r="F1542" s="86">
        <f t="shared" ca="1" si="197"/>
        <v>-1.5983155076242288</v>
      </c>
      <c r="G1542" s="83">
        <f t="shared" ca="1" si="198"/>
        <v>-11.857844014526677</v>
      </c>
      <c r="H1542" s="84">
        <f t="shared" ca="1" si="199"/>
        <v>-7.9915775381211436</v>
      </c>
      <c r="I1542" s="98">
        <f t="shared" ca="1" si="200"/>
        <v>168.14215598547332</v>
      </c>
      <c r="J1542" s="99">
        <f t="shared" ca="1" si="201"/>
        <v>72.008422461878851</v>
      </c>
    </row>
    <row r="1543" spans="2:10" x14ac:dyDescent="0.2">
      <c r="B1543" s="100">
        <v>1525</v>
      </c>
      <c r="C1543" s="83">
        <f t="shared" ca="1" si="203"/>
        <v>0.78955115437174117</v>
      </c>
      <c r="D1543" s="84">
        <f t="shared" ca="1" si="203"/>
        <v>0.68800971306331216</v>
      </c>
      <c r="E1543" s="95">
        <f t="shared" ca="1" si="202"/>
        <v>0.78955115437174117</v>
      </c>
      <c r="F1543" s="86">
        <f t="shared" ca="1" si="197"/>
        <v>1.0440230204586134</v>
      </c>
      <c r="G1543" s="83">
        <f t="shared" ca="1" si="198"/>
        <v>7.8955115437174115</v>
      </c>
      <c r="H1543" s="84">
        <f t="shared" ca="1" si="199"/>
        <v>5.2201151022930672</v>
      </c>
      <c r="I1543" s="98">
        <f t="shared" ca="1" si="200"/>
        <v>187.89551154371742</v>
      </c>
      <c r="J1543" s="99">
        <f t="shared" ca="1" si="201"/>
        <v>85.220115102293065</v>
      </c>
    </row>
    <row r="1544" spans="2:10" x14ac:dyDescent="0.2">
      <c r="B1544" s="100">
        <v>1526</v>
      </c>
      <c r="C1544" s="83">
        <f t="shared" ca="1" si="203"/>
        <v>-1.3341488784324078</v>
      </c>
      <c r="D1544" s="84">
        <f t="shared" ca="1" si="203"/>
        <v>-0.16717960745182317</v>
      </c>
      <c r="E1544" s="95">
        <f t="shared" ca="1" si="202"/>
        <v>-1.3341488784324078</v>
      </c>
      <c r="F1544" s="86">
        <f t="shared" ca="1" si="197"/>
        <v>-1.0532943350355939</v>
      </c>
      <c r="G1544" s="83">
        <f t="shared" ca="1" si="198"/>
        <v>-13.341488784324078</v>
      </c>
      <c r="H1544" s="84">
        <f t="shared" ca="1" si="199"/>
        <v>-5.2664716751779697</v>
      </c>
      <c r="I1544" s="98">
        <f t="shared" ca="1" si="200"/>
        <v>166.65851121567593</v>
      </c>
      <c r="J1544" s="99">
        <f t="shared" ca="1" si="201"/>
        <v>74.733528324822032</v>
      </c>
    </row>
    <row r="1545" spans="2:10" x14ac:dyDescent="0.2">
      <c r="B1545" s="100">
        <v>1527</v>
      </c>
      <c r="C1545" s="83">
        <f t="shared" ca="1" si="203"/>
        <v>-0.56952114574731139</v>
      </c>
      <c r="D1545" s="84">
        <f t="shared" ca="1" si="203"/>
        <v>-1.6649442161319501</v>
      </c>
      <c r="E1545" s="95">
        <f t="shared" ca="1" si="202"/>
        <v>-0.56952114574731139</v>
      </c>
      <c r="F1545" s="86">
        <f t="shared" ca="1" si="197"/>
        <v>-1.5876727977253879</v>
      </c>
      <c r="G1545" s="83">
        <f t="shared" ca="1" si="198"/>
        <v>-5.6952114574731141</v>
      </c>
      <c r="H1545" s="84">
        <f t="shared" ca="1" si="199"/>
        <v>-7.9383639886269393</v>
      </c>
      <c r="I1545" s="98">
        <f t="shared" ca="1" si="200"/>
        <v>174.30478854252689</v>
      </c>
      <c r="J1545" s="99">
        <f t="shared" ca="1" si="201"/>
        <v>72.061636011373054</v>
      </c>
    </row>
    <row r="1546" spans="2:10" x14ac:dyDescent="0.2">
      <c r="B1546" s="100">
        <v>1528</v>
      </c>
      <c r="C1546" s="83">
        <f t="shared" ca="1" si="203"/>
        <v>1.7516333787864371</v>
      </c>
      <c r="D1546" s="84">
        <f t="shared" ca="1" si="203"/>
        <v>-0.95824117670730946</v>
      </c>
      <c r="E1546" s="95">
        <f t="shared" ca="1" si="202"/>
        <v>1.7516333787864371</v>
      </c>
      <c r="F1546" s="86">
        <f t="shared" ca="1" si="197"/>
        <v>0.54182228707671254</v>
      </c>
      <c r="G1546" s="83">
        <f t="shared" ca="1" si="198"/>
        <v>17.516333787864372</v>
      </c>
      <c r="H1546" s="84">
        <f t="shared" ca="1" si="199"/>
        <v>2.7091114353835626</v>
      </c>
      <c r="I1546" s="98">
        <f t="shared" ca="1" si="200"/>
        <v>197.51633378786437</v>
      </c>
      <c r="J1546" s="99">
        <f t="shared" ca="1" si="201"/>
        <v>82.709111435383562</v>
      </c>
    </row>
    <row r="1547" spans="2:10" x14ac:dyDescent="0.2">
      <c r="B1547" s="100">
        <v>1529</v>
      </c>
      <c r="C1547" s="83">
        <f t="shared" ca="1" si="203"/>
        <v>0.86447119153846252</v>
      </c>
      <c r="D1547" s="84">
        <f t="shared" ca="1" si="203"/>
        <v>0.24232251454653397</v>
      </c>
      <c r="E1547" s="95">
        <f t="shared" ca="1" si="202"/>
        <v>0.86447119153846252</v>
      </c>
      <c r="F1547" s="86">
        <f t="shared" ca="1" si="197"/>
        <v>0.77818272350278439</v>
      </c>
      <c r="G1547" s="83">
        <f t="shared" ca="1" si="198"/>
        <v>8.6447119153846259</v>
      </c>
      <c r="H1547" s="84">
        <f t="shared" ca="1" si="199"/>
        <v>3.8909136175139221</v>
      </c>
      <c r="I1547" s="98">
        <f t="shared" ca="1" si="200"/>
        <v>188.64471191538462</v>
      </c>
      <c r="J1547" s="99">
        <f t="shared" ca="1" si="201"/>
        <v>83.890913617513917</v>
      </c>
    </row>
    <row r="1548" spans="2:10" x14ac:dyDescent="0.2">
      <c r="B1548" s="100">
        <v>1530</v>
      </c>
      <c r="C1548" s="83">
        <f t="shared" ca="1" si="203"/>
        <v>-1.5081805761203049</v>
      </c>
      <c r="D1548" s="84">
        <f t="shared" ca="1" si="203"/>
        <v>0.41874705728634359</v>
      </c>
      <c r="E1548" s="95">
        <f t="shared" ca="1" si="202"/>
        <v>-1.5081805761203049</v>
      </c>
      <c r="F1548" s="86">
        <f t="shared" ca="1" si="197"/>
        <v>-0.75668118935687778</v>
      </c>
      <c r="G1548" s="83">
        <f t="shared" ca="1" si="198"/>
        <v>-15.081805761203048</v>
      </c>
      <c r="H1548" s="84">
        <f t="shared" ca="1" si="199"/>
        <v>-3.7834059467843888</v>
      </c>
      <c r="I1548" s="98">
        <f t="shared" ca="1" si="200"/>
        <v>164.91819423879696</v>
      </c>
      <c r="J1548" s="99">
        <f t="shared" ca="1" si="201"/>
        <v>76.216594053215616</v>
      </c>
    </row>
    <row r="1549" spans="2:10" x14ac:dyDescent="0.2">
      <c r="B1549" s="100">
        <v>1531</v>
      </c>
      <c r="C1549" s="83">
        <f t="shared" ca="1" si="203"/>
        <v>-1.4249642525841197</v>
      </c>
      <c r="D1549" s="84">
        <f t="shared" ca="1" si="203"/>
        <v>-2.1121361113060493</v>
      </c>
      <c r="E1549" s="95">
        <f t="shared" ca="1" si="202"/>
        <v>-1.4249642525841197</v>
      </c>
      <c r="F1549" s="86">
        <f t="shared" ca="1" si="197"/>
        <v>-2.5058418638321802</v>
      </c>
      <c r="G1549" s="83">
        <f t="shared" ca="1" si="198"/>
        <v>-14.249642525841198</v>
      </c>
      <c r="H1549" s="84">
        <f t="shared" ca="1" si="199"/>
        <v>-12.529209319160902</v>
      </c>
      <c r="I1549" s="98">
        <f t="shared" ca="1" si="200"/>
        <v>165.75035747415879</v>
      </c>
      <c r="J1549" s="99">
        <f t="shared" ca="1" si="201"/>
        <v>67.470790680839102</v>
      </c>
    </row>
    <row r="1550" spans="2:10" x14ac:dyDescent="0.2">
      <c r="B1550" s="100">
        <v>1532</v>
      </c>
      <c r="C1550" s="83">
        <f t="shared" ca="1" si="203"/>
        <v>-2.0595365135891046</v>
      </c>
      <c r="D1550" s="84">
        <f t="shared" ca="1" si="203"/>
        <v>-0.48184467124951846</v>
      </c>
      <c r="E1550" s="95">
        <f t="shared" ca="1" si="202"/>
        <v>-2.0595365135891046</v>
      </c>
      <c r="F1550" s="86">
        <f t="shared" ca="1" si="197"/>
        <v>-1.7857814828526926</v>
      </c>
      <c r="G1550" s="83">
        <f t="shared" ca="1" si="198"/>
        <v>-20.595365135891047</v>
      </c>
      <c r="H1550" s="84">
        <f t="shared" ca="1" si="199"/>
        <v>-8.9289074142634632</v>
      </c>
      <c r="I1550" s="98">
        <f t="shared" ca="1" si="200"/>
        <v>159.40463486410894</v>
      </c>
      <c r="J1550" s="99">
        <f t="shared" ca="1" si="201"/>
        <v>71.071092585736537</v>
      </c>
    </row>
    <row r="1551" spans="2:10" x14ac:dyDescent="0.2">
      <c r="B1551" s="100">
        <v>1533</v>
      </c>
      <c r="C1551" s="83">
        <f t="shared" ca="1" si="203"/>
        <v>-0.19276855410091634</v>
      </c>
      <c r="D1551" s="84">
        <f t="shared" ca="1" si="203"/>
        <v>0.72684642886071038</v>
      </c>
      <c r="E1551" s="95">
        <f t="shared" ca="1" si="202"/>
        <v>-0.19276855410091634</v>
      </c>
      <c r="F1551" s="86">
        <f t="shared" ca="1" si="197"/>
        <v>0.38413418715443109</v>
      </c>
      <c r="G1551" s="83">
        <f t="shared" ca="1" si="198"/>
        <v>-1.9276855410091633</v>
      </c>
      <c r="H1551" s="84">
        <f t="shared" ca="1" si="199"/>
        <v>1.9206709357721554</v>
      </c>
      <c r="I1551" s="98">
        <f t="shared" ca="1" si="200"/>
        <v>178.07231445899083</v>
      </c>
      <c r="J1551" s="99">
        <f t="shared" ca="1" si="201"/>
        <v>81.920670935772151</v>
      </c>
    </row>
    <row r="1552" spans="2:10" x14ac:dyDescent="0.2">
      <c r="B1552" s="100">
        <v>1534</v>
      </c>
      <c r="C1552" s="83">
        <f t="shared" ca="1" si="203"/>
        <v>1.1949008777164525</v>
      </c>
      <c r="D1552" s="84">
        <f t="shared" ca="1" si="203"/>
        <v>5.6262327283476743E-2</v>
      </c>
      <c r="E1552" s="95">
        <f t="shared" ca="1" si="202"/>
        <v>1.1949008777164525</v>
      </c>
      <c r="F1552" s="86">
        <f t="shared" ca="1" si="197"/>
        <v>0.87660995275333697</v>
      </c>
      <c r="G1552" s="83">
        <f t="shared" ca="1" si="198"/>
        <v>11.949008777164526</v>
      </c>
      <c r="H1552" s="84">
        <f t="shared" ca="1" si="199"/>
        <v>4.3830497637666852</v>
      </c>
      <c r="I1552" s="98">
        <f t="shared" ca="1" si="200"/>
        <v>191.94900877716452</v>
      </c>
      <c r="J1552" s="99">
        <f t="shared" ca="1" si="201"/>
        <v>84.383049763766678</v>
      </c>
    </row>
    <row r="1553" spans="2:10" x14ac:dyDescent="0.2">
      <c r="B1553" s="100">
        <v>1535</v>
      </c>
      <c r="C1553" s="83">
        <f t="shared" ca="1" si="203"/>
        <v>-0.78381567819897979</v>
      </c>
      <c r="D1553" s="84">
        <f t="shared" ca="1" si="203"/>
        <v>-3.6357938671816713E-2</v>
      </c>
      <c r="E1553" s="95">
        <f t="shared" ca="1" si="202"/>
        <v>-0.78381567819897979</v>
      </c>
      <c r="F1553" s="86">
        <f t="shared" ca="1" si="197"/>
        <v>-0.57463573642269872</v>
      </c>
      <c r="G1553" s="83">
        <f t="shared" ca="1" si="198"/>
        <v>-7.8381567819897979</v>
      </c>
      <c r="H1553" s="84">
        <f t="shared" ca="1" si="199"/>
        <v>-2.8731786821134935</v>
      </c>
      <c r="I1553" s="98">
        <f t="shared" ca="1" si="200"/>
        <v>172.1618432180102</v>
      </c>
      <c r="J1553" s="99">
        <f t="shared" ca="1" si="201"/>
        <v>77.12682131788651</v>
      </c>
    </row>
    <row r="1554" spans="2:10" x14ac:dyDescent="0.2">
      <c r="B1554" s="100">
        <v>1536</v>
      </c>
      <c r="C1554" s="83">
        <f t="shared" ca="1" si="203"/>
        <v>6.7381050337872686E-2</v>
      </c>
      <c r="D1554" s="84">
        <f t="shared" ca="1" si="203"/>
        <v>1.2724587449094711</v>
      </c>
      <c r="E1554" s="95">
        <f t="shared" ca="1" si="202"/>
        <v>6.7381050337872686E-2</v>
      </c>
      <c r="F1554" s="86">
        <f t="shared" ca="1" si="197"/>
        <v>0.9558840407409559</v>
      </c>
      <c r="G1554" s="83">
        <f t="shared" ca="1" si="198"/>
        <v>0.67381050337872683</v>
      </c>
      <c r="H1554" s="84">
        <f t="shared" ca="1" si="199"/>
        <v>4.7794202037047793</v>
      </c>
      <c r="I1554" s="98">
        <f t="shared" ca="1" si="200"/>
        <v>180.67381050337872</v>
      </c>
      <c r="J1554" s="99">
        <f t="shared" ca="1" si="201"/>
        <v>84.779420203704774</v>
      </c>
    </row>
    <row r="1555" spans="2:10" x14ac:dyDescent="0.2">
      <c r="B1555" s="100">
        <v>1537</v>
      </c>
      <c r="C1555" s="83">
        <f t="shared" ca="1" si="203"/>
        <v>-0.76170954725156581</v>
      </c>
      <c r="D1555" s="84">
        <f t="shared" ca="1" si="203"/>
        <v>8.6234526248771565E-2</v>
      </c>
      <c r="E1555" s="95">
        <f t="shared" ca="1" si="202"/>
        <v>-0.76170954725156581</v>
      </c>
      <c r="F1555" s="86">
        <f t="shared" ref="F1555:F1618" ca="1" si="204">C1555*$H$7+D1555*SQRT(1-$H$7^2)</f>
        <v>-0.47161291334860583</v>
      </c>
      <c r="G1555" s="83">
        <f t="shared" ref="G1555:G1618" ca="1" si="205">E1555*$H$5</f>
        <v>-7.6170954725156577</v>
      </c>
      <c r="H1555" s="84">
        <f t="shared" ref="H1555:H1618" ca="1" si="206">F1555*$I$5</f>
        <v>-2.3580645667430291</v>
      </c>
      <c r="I1555" s="98">
        <f t="shared" ref="I1555:I1618" ca="1" si="207">G1555+$H$4</f>
        <v>172.38290452748436</v>
      </c>
      <c r="J1555" s="99">
        <f t="shared" ref="J1555:J1618" ca="1" si="208">H1555+$I$4</f>
        <v>77.641935433256975</v>
      </c>
    </row>
    <row r="1556" spans="2:10" x14ac:dyDescent="0.2">
      <c r="B1556" s="100">
        <v>1538</v>
      </c>
      <c r="C1556" s="83">
        <f t="shared" ca="1" si="203"/>
        <v>-0.75688614814572253</v>
      </c>
      <c r="D1556" s="84">
        <f t="shared" ca="1" si="203"/>
        <v>-1.3125195859904351</v>
      </c>
      <c r="E1556" s="95">
        <f t="shared" ca="1" si="202"/>
        <v>-0.75688614814572253</v>
      </c>
      <c r="F1556" s="86">
        <f t="shared" ca="1" si="204"/>
        <v>-1.4671467721431442</v>
      </c>
      <c r="G1556" s="83">
        <f t="shared" ca="1" si="205"/>
        <v>-7.5688614814572253</v>
      </c>
      <c r="H1556" s="84">
        <f t="shared" ca="1" si="206"/>
        <v>-7.3357338607157203</v>
      </c>
      <c r="I1556" s="98">
        <f t="shared" ca="1" si="207"/>
        <v>172.43113851854278</v>
      </c>
      <c r="J1556" s="99">
        <f t="shared" ca="1" si="208"/>
        <v>72.66426613928428</v>
      </c>
    </row>
    <row r="1557" spans="2:10" x14ac:dyDescent="0.2">
      <c r="B1557" s="100">
        <v>1539</v>
      </c>
      <c r="C1557" s="83">
        <f t="shared" ca="1" si="203"/>
        <v>-0.16811515775590649</v>
      </c>
      <c r="D1557" s="84">
        <f t="shared" ca="1" si="203"/>
        <v>1.6037831798684716</v>
      </c>
      <c r="E1557" s="95">
        <f t="shared" ca="1" si="202"/>
        <v>-0.16811515775590649</v>
      </c>
      <c r="F1557" s="86">
        <f t="shared" ca="1" si="204"/>
        <v>1.0276496689640209</v>
      </c>
      <c r="G1557" s="83">
        <f t="shared" ca="1" si="205"/>
        <v>-1.6811515775590649</v>
      </c>
      <c r="H1557" s="84">
        <f t="shared" ca="1" si="206"/>
        <v>5.138248344820104</v>
      </c>
      <c r="I1557" s="98">
        <f t="shared" ca="1" si="207"/>
        <v>178.31884842244094</v>
      </c>
      <c r="J1557" s="99">
        <f t="shared" ca="1" si="208"/>
        <v>85.138248344820099</v>
      </c>
    </row>
    <row r="1558" spans="2:10" x14ac:dyDescent="0.2">
      <c r="B1558" s="100">
        <v>1540</v>
      </c>
      <c r="C1558" s="83">
        <f t="shared" ca="1" si="203"/>
        <v>-5.1072021039116774E-2</v>
      </c>
      <c r="D1558" s="84">
        <f t="shared" ca="1" si="203"/>
        <v>-0.24329533526569522</v>
      </c>
      <c r="E1558" s="95">
        <f t="shared" ca="1" si="202"/>
        <v>-5.1072021039116774E-2</v>
      </c>
      <c r="F1558" s="86">
        <f t="shared" ca="1" si="204"/>
        <v>-0.20949803710721171</v>
      </c>
      <c r="G1558" s="83">
        <f t="shared" ca="1" si="205"/>
        <v>-0.51072021039116777</v>
      </c>
      <c r="H1558" s="84">
        <f t="shared" ca="1" si="206"/>
        <v>-1.0474901855360585</v>
      </c>
      <c r="I1558" s="98">
        <f t="shared" ca="1" si="207"/>
        <v>179.48927978960884</v>
      </c>
      <c r="J1558" s="99">
        <f t="shared" ca="1" si="208"/>
        <v>78.952509814463937</v>
      </c>
    </row>
    <row r="1559" spans="2:10" x14ac:dyDescent="0.2">
      <c r="B1559" s="100">
        <v>1541</v>
      </c>
      <c r="C1559" s="83">
        <f t="shared" ca="1" si="203"/>
        <v>0.80381091451616382</v>
      </c>
      <c r="D1559" s="84">
        <f t="shared" ca="1" si="203"/>
        <v>1.5310296964187515</v>
      </c>
      <c r="E1559" s="95">
        <f t="shared" ca="1" si="202"/>
        <v>0.80381091451616382</v>
      </c>
      <c r="F1559" s="86">
        <f t="shared" ca="1" si="204"/>
        <v>1.6560415400561348</v>
      </c>
      <c r="G1559" s="83">
        <f t="shared" ca="1" si="205"/>
        <v>8.0381091451616378</v>
      </c>
      <c r="H1559" s="84">
        <f t="shared" ca="1" si="206"/>
        <v>8.2802077002806733</v>
      </c>
      <c r="I1559" s="98">
        <f t="shared" ca="1" si="207"/>
        <v>188.03810914516163</v>
      </c>
      <c r="J1559" s="99">
        <f t="shared" ca="1" si="208"/>
        <v>88.28020770028067</v>
      </c>
    </row>
    <row r="1560" spans="2:10" x14ac:dyDescent="0.2">
      <c r="B1560" s="100">
        <v>1542</v>
      </c>
      <c r="C1560" s="83">
        <f t="shared" ca="1" si="203"/>
        <v>0.83113738664481518</v>
      </c>
      <c r="D1560" s="84">
        <f t="shared" ca="1" si="203"/>
        <v>0.8806630971949706</v>
      </c>
      <c r="E1560" s="95">
        <f t="shared" ca="1" si="202"/>
        <v>0.83113738664481518</v>
      </c>
      <c r="F1560" s="86">
        <f t="shared" ca="1" si="204"/>
        <v>1.2107154184790465</v>
      </c>
      <c r="G1560" s="83">
        <f t="shared" ca="1" si="205"/>
        <v>8.311373866448152</v>
      </c>
      <c r="H1560" s="84">
        <f t="shared" ca="1" si="206"/>
        <v>6.0535770923952326</v>
      </c>
      <c r="I1560" s="98">
        <f t="shared" ca="1" si="207"/>
        <v>188.31137386644815</v>
      </c>
      <c r="J1560" s="99">
        <f t="shared" ca="1" si="208"/>
        <v>86.05357709239523</v>
      </c>
    </row>
    <row r="1561" spans="2:10" x14ac:dyDescent="0.2">
      <c r="B1561" s="100">
        <v>1543</v>
      </c>
      <c r="C1561" s="83">
        <f t="shared" ca="1" si="203"/>
        <v>0.9515988556621755</v>
      </c>
      <c r="D1561" s="84">
        <f t="shared" ca="1" si="203"/>
        <v>-1.2539798890250693</v>
      </c>
      <c r="E1561" s="95">
        <f t="shared" ca="1" si="202"/>
        <v>0.9515988556621755</v>
      </c>
      <c r="F1561" s="86">
        <f t="shared" ca="1" si="204"/>
        <v>-0.22940156386694099</v>
      </c>
      <c r="G1561" s="83">
        <f t="shared" ca="1" si="205"/>
        <v>9.515988556621755</v>
      </c>
      <c r="H1561" s="84">
        <f t="shared" ca="1" si="206"/>
        <v>-1.1470078193347049</v>
      </c>
      <c r="I1561" s="98">
        <f t="shared" ca="1" si="207"/>
        <v>189.51598855662175</v>
      </c>
      <c r="J1561" s="99">
        <f t="shared" ca="1" si="208"/>
        <v>78.852992180665296</v>
      </c>
    </row>
    <row r="1562" spans="2:10" x14ac:dyDescent="0.2">
      <c r="B1562" s="100">
        <v>1544</v>
      </c>
      <c r="C1562" s="83">
        <f t="shared" ca="1" si="203"/>
        <v>0.11602536844476131</v>
      </c>
      <c r="D1562" s="84">
        <f t="shared" ca="1" si="203"/>
        <v>1.2786736331640025</v>
      </c>
      <c r="E1562" s="95">
        <f t="shared" ca="1" si="202"/>
        <v>0.11602536844476131</v>
      </c>
      <c r="F1562" s="86">
        <f t="shared" ca="1" si="204"/>
        <v>0.9943733813818908</v>
      </c>
      <c r="G1562" s="83">
        <f t="shared" ca="1" si="205"/>
        <v>1.1602536844476132</v>
      </c>
      <c r="H1562" s="84">
        <f t="shared" ca="1" si="206"/>
        <v>4.9718669069094537</v>
      </c>
      <c r="I1562" s="98">
        <f t="shared" ca="1" si="207"/>
        <v>181.16025368444761</v>
      </c>
      <c r="J1562" s="99">
        <f t="shared" ca="1" si="208"/>
        <v>84.971866906909455</v>
      </c>
    </row>
    <row r="1563" spans="2:10" x14ac:dyDescent="0.2">
      <c r="B1563" s="100">
        <v>1545</v>
      </c>
      <c r="C1563" s="83">
        <f t="shared" ca="1" si="203"/>
        <v>0.32245916795422924</v>
      </c>
      <c r="D1563" s="84">
        <f t="shared" ca="1" si="203"/>
        <v>2.0445145579076169</v>
      </c>
      <c r="E1563" s="95">
        <f t="shared" ca="1" si="202"/>
        <v>0.32245916795422924</v>
      </c>
      <c r="F1563" s="86">
        <f t="shared" ca="1" si="204"/>
        <v>1.6857968562090777</v>
      </c>
      <c r="G1563" s="83">
        <f t="shared" ca="1" si="205"/>
        <v>3.2245916795422924</v>
      </c>
      <c r="H1563" s="84">
        <f t="shared" ca="1" si="206"/>
        <v>8.4289842810453877</v>
      </c>
      <c r="I1563" s="98">
        <f t="shared" ca="1" si="207"/>
        <v>183.2245916795423</v>
      </c>
      <c r="J1563" s="99">
        <f t="shared" ca="1" si="208"/>
        <v>88.428984281045388</v>
      </c>
    </row>
    <row r="1564" spans="2:10" x14ac:dyDescent="0.2">
      <c r="B1564" s="100">
        <v>1546</v>
      </c>
      <c r="C1564" s="83">
        <f t="shared" ca="1" si="203"/>
        <v>-0.25287532160764536</v>
      </c>
      <c r="D1564" s="84">
        <f t="shared" ca="1" si="203"/>
        <v>1.2832609509127906</v>
      </c>
      <c r="E1564" s="95">
        <f t="shared" ca="1" si="202"/>
        <v>-0.25287532160764536</v>
      </c>
      <c r="F1564" s="86">
        <f t="shared" ca="1" si="204"/>
        <v>0.73941889848340159</v>
      </c>
      <c r="G1564" s="83">
        <f t="shared" ca="1" si="205"/>
        <v>-2.5287532160764536</v>
      </c>
      <c r="H1564" s="84">
        <f t="shared" ca="1" si="206"/>
        <v>3.6970944924170079</v>
      </c>
      <c r="I1564" s="98">
        <f t="shared" ca="1" si="207"/>
        <v>177.47124678392353</v>
      </c>
      <c r="J1564" s="99">
        <f t="shared" ca="1" si="208"/>
        <v>83.697094492417008</v>
      </c>
    </row>
    <row r="1565" spans="2:10" x14ac:dyDescent="0.2">
      <c r="B1565" s="100">
        <v>1547</v>
      </c>
      <c r="C1565" s="83">
        <f t="shared" ca="1" si="203"/>
        <v>-0.50022640323128897</v>
      </c>
      <c r="D1565" s="84">
        <f t="shared" ca="1" si="203"/>
        <v>1.9425043169429272</v>
      </c>
      <c r="E1565" s="95">
        <f t="shared" ca="1" si="202"/>
        <v>-0.50022640323128897</v>
      </c>
      <c r="F1565" s="86">
        <f t="shared" ca="1" si="204"/>
        <v>1.0370670728964408</v>
      </c>
      <c r="G1565" s="83">
        <f t="shared" ca="1" si="205"/>
        <v>-5.0022640323128895</v>
      </c>
      <c r="H1565" s="84">
        <f t="shared" ca="1" si="206"/>
        <v>5.1853353644822047</v>
      </c>
      <c r="I1565" s="98">
        <f t="shared" ca="1" si="207"/>
        <v>174.99773596768711</v>
      </c>
      <c r="J1565" s="99">
        <f t="shared" ca="1" si="208"/>
        <v>85.185335364482199</v>
      </c>
    </row>
    <row r="1566" spans="2:10" x14ac:dyDescent="0.2">
      <c r="B1566" s="100">
        <v>1548</v>
      </c>
      <c r="C1566" s="83">
        <f t="shared" ca="1" si="203"/>
        <v>-1.5775840206974228</v>
      </c>
      <c r="D1566" s="84">
        <f t="shared" ca="1" si="203"/>
        <v>0.41893983086306635</v>
      </c>
      <c r="E1566" s="95">
        <f t="shared" ca="1" si="202"/>
        <v>-1.5775840206974228</v>
      </c>
      <c r="F1566" s="86">
        <f t="shared" ca="1" si="204"/>
        <v>-0.80512593269075228</v>
      </c>
      <c r="G1566" s="83">
        <f t="shared" ca="1" si="205"/>
        <v>-15.775840206974227</v>
      </c>
      <c r="H1566" s="84">
        <f t="shared" ca="1" si="206"/>
        <v>-4.0256296634537616</v>
      </c>
      <c r="I1566" s="98">
        <f t="shared" ca="1" si="207"/>
        <v>164.22415979302576</v>
      </c>
      <c r="J1566" s="99">
        <f t="shared" ca="1" si="208"/>
        <v>75.974370336546244</v>
      </c>
    </row>
    <row r="1567" spans="2:10" x14ac:dyDescent="0.2">
      <c r="B1567" s="100">
        <v>1549</v>
      </c>
      <c r="C1567" s="83">
        <f t="shared" ca="1" si="203"/>
        <v>1.0980673600522122</v>
      </c>
      <c r="D1567" s="84">
        <f t="shared" ca="1" si="203"/>
        <v>1.4844885136699106</v>
      </c>
      <c r="E1567" s="95">
        <f t="shared" ca="1" si="202"/>
        <v>1.0980673600522122</v>
      </c>
      <c r="F1567" s="86">
        <f t="shared" ca="1" si="204"/>
        <v>1.8287839993733104</v>
      </c>
      <c r="G1567" s="83">
        <f t="shared" ca="1" si="205"/>
        <v>10.980673600522122</v>
      </c>
      <c r="H1567" s="84">
        <f t="shared" ca="1" si="206"/>
        <v>9.1439199968665523</v>
      </c>
      <c r="I1567" s="98">
        <f t="shared" ca="1" si="207"/>
        <v>190.98067360052212</v>
      </c>
      <c r="J1567" s="99">
        <f t="shared" ca="1" si="208"/>
        <v>89.143919996866558</v>
      </c>
    </row>
    <row r="1568" spans="2:10" x14ac:dyDescent="0.2">
      <c r="B1568" s="100">
        <v>1550</v>
      </c>
      <c r="C1568" s="83">
        <f t="shared" ca="1" si="203"/>
        <v>6.0148774262274232E-3</v>
      </c>
      <c r="D1568" s="84">
        <f t="shared" ca="1" si="203"/>
        <v>-1.3486889624704124</v>
      </c>
      <c r="E1568" s="95">
        <f t="shared" ca="1" si="202"/>
        <v>6.0148774262274232E-3</v>
      </c>
      <c r="F1568" s="86">
        <f t="shared" ca="1" si="204"/>
        <v>-0.95894615558645713</v>
      </c>
      <c r="G1568" s="83">
        <f t="shared" ca="1" si="205"/>
        <v>6.0148774262274232E-2</v>
      </c>
      <c r="H1568" s="84">
        <f t="shared" ca="1" si="206"/>
        <v>-4.7947307779322852</v>
      </c>
      <c r="I1568" s="98">
        <f t="shared" ca="1" si="207"/>
        <v>180.06014877426227</v>
      </c>
      <c r="J1568" s="99">
        <f t="shared" ca="1" si="208"/>
        <v>75.205269222067713</v>
      </c>
    </row>
    <row r="1569" spans="2:10" x14ac:dyDescent="0.2">
      <c r="B1569" s="100">
        <v>1551</v>
      </c>
      <c r="C1569" s="83">
        <f t="shared" ca="1" si="203"/>
        <v>0.53389992924462182</v>
      </c>
      <c r="D1569" s="84">
        <f t="shared" ca="1" si="203"/>
        <v>-0.82315857957605876</v>
      </c>
      <c r="E1569" s="95">
        <f t="shared" ca="1" si="202"/>
        <v>0.53389992924462182</v>
      </c>
      <c r="F1569" s="86">
        <f t="shared" ca="1" si="204"/>
        <v>-0.21412285766710648</v>
      </c>
      <c r="G1569" s="83">
        <f t="shared" ca="1" si="205"/>
        <v>5.3389992924462177</v>
      </c>
      <c r="H1569" s="84">
        <f t="shared" ca="1" si="206"/>
        <v>-1.0706142883355323</v>
      </c>
      <c r="I1569" s="98">
        <f t="shared" ca="1" si="207"/>
        <v>185.3389992924462</v>
      </c>
      <c r="J1569" s="99">
        <f t="shared" ca="1" si="208"/>
        <v>78.929385711664466</v>
      </c>
    </row>
    <row r="1570" spans="2:10" x14ac:dyDescent="0.2">
      <c r="B1570" s="100">
        <v>1552</v>
      </c>
      <c r="C1570" s="83">
        <f t="shared" ca="1" si="203"/>
        <v>-0.52279552346568436</v>
      </c>
      <c r="D1570" s="84">
        <f t="shared" ca="1" si="203"/>
        <v>0.25159601939906057</v>
      </c>
      <c r="E1570" s="95">
        <f t="shared" ca="1" si="202"/>
        <v>-0.52279552346568436</v>
      </c>
      <c r="F1570" s="86">
        <f t="shared" ca="1" si="204"/>
        <v>-0.18628136988151209</v>
      </c>
      <c r="G1570" s="83">
        <f t="shared" ca="1" si="205"/>
        <v>-5.2279552346568439</v>
      </c>
      <c r="H1570" s="84">
        <f t="shared" ca="1" si="206"/>
        <v>-0.93140684940756047</v>
      </c>
      <c r="I1570" s="98">
        <f t="shared" ca="1" si="207"/>
        <v>174.77204476534317</v>
      </c>
      <c r="J1570" s="99">
        <f t="shared" ca="1" si="208"/>
        <v>79.068593150592434</v>
      </c>
    </row>
    <row r="1571" spans="2:10" x14ac:dyDescent="0.2">
      <c r="B1571" s="100">
        <v>1553</v>
      </c>
      <c r="C1571" s="83">
        <f t="shared" ca="1" si="203"/>
        <v>-1.1481753468362352</v>
      </c>
      <c r="D1571" s="84">
        <f t="shared" ca="1" si="203"/>
        <v>-0.50523478747180961</v>
      </c>
      <c r="E1571" s="95">
        <f t="shared" ca="1" si="202"/>
        <v>-1.1481753468362352</v>
      </c>
      <c r="F1571" s="86">
        <f t="shared" ca="1" si="204"/>
        <v>-1.1645325502193633</v>
      </c>
      <c r="G1571" s="83">
        <f t="shared" ca="1" si="205"/>
        <v>-11.481753468362353</v>
      </c>
      <c r="H1571" s="84">
        <f t="shared" ca="1" si="206"/>
        <v>-5.8226627510968161</v>
      </c>
      <c r="I1571" s="98">
        <f t="shared" ca="1" si="207"/>
        <v>168.51824653163766</v>
      </c>
      <c r="J1571" s="99">
        <f t="shared" ca="1" si="208"/>
        <v>74.177337248903186</v>
      </c>
    </row>
    <row r="1572" spans="2:10" x14ac:dyDescent="0.2">
      <c r="B1572" s="100">
        <v>1554</v>
      </c>
      <c r="C1572" s="83">
        <f t="shared" ca="1" si="203"/>
        <v>0.33690461718591719</v>
      </c>
      <c r="D1572" s="84">
        <f t="shared" ca="1" si="203"/>
        <v>4.9402341172281157E-2</v>
      </c>
      <c r="E1572" s="95">
        <f t="shared" ca="1" si="202"/>
        <v>0.33690461718591719</v>
      </c>
      <c r="F1572" s="86">
        <f t="shared" ca="1" si="204"/>
        <v>0.27111356039857215</v>
      </c>
      <c r="G1572" s="83">
        <f t="shared" ca="1" si="205"/>
        <v>3.3690461718591718</v>
      </c>
      <c r="H1572" s="84">
        <f t="shared" ca="1" si="206"/>
        <v>1.3555678019928608</v>
      </c>
      <c r="I1572" s="98">
        <f t="shared" ca="1" si="207"/>
        <v>183.36904617185917</v>
      </c>
      <c r="J1572" s="99">
        <f t="shared" ca="1" si="208"/>
        <v>81.355567801992862</v>
      </c>
    </row>
    <row r="1573" spans="2:10" x14ac:dyDescent="0.2">
      <c r="B1573" s="100">
        <v>1555</v>
      </c>
      <c r="C1573" s="83">
        <f t="shared" ca="1" si="203"/>
        <v>2.2300939047622035</v>
      </c>
      <c r="D1573" s="84">
        <f t="shared" ca="1" si="203"/>
        <v>-0.71626336465536478</v>
      </c>
      <c r="E1573" s="95">
        <f t="shared" ca="1" si="202"/>
        <v>2.2300939047622035</v>
      </c>
      <c r="F1573" s="86">
        <f t="shared" ca="1" si="204"/>
        <v>1.0495513778661847</v>
      </c>
      <c r="G1573" s="83">
        <f t="shared" ca="1" si="205"/>
        <v>22.300939047622034</v>
      </c>
      <c r="H1573" s="84">
        <f t="shared" ca="1" si="206"/>
        <v>5.2477568893309234</v>
      </c>
      <c r="I1573" s="98">
        <f t="shared" ca="1" si="207"/>
        <v>202.30093904762202</v>
      </c>
      <c r="J1573" s="99">
        <f t="shared" ca="1" si="208"/>
        <v>85.24775688933093</v>
      </c>
    </row>
    <row r="1574" spans="2:10" x14ac:dyDescent="0.2">
      <c r="B1574" s="100">
        <v>1556</v>
      </c>
      <c r="C1574" s="83">
        <f t="shared" ca="1" si="203"/>
        <v>0.57262192686613234</v>
      </c>
      <c r="D1574" s="84">
        <f t="shared" ca="1" si="203"/>
        <v>-0.51473602836181598</v>
      </c>
      <c r="E1574" s="95">
        <f t="shared" ca="1" si="202"/>
        <v>0.57262192686613234</v>
      </c>
      <c r="F1574" s="86">
        <f t="shared" ca="1" si="204"/>
        <v>3.3240298192461493E-2</v>
      </c>
      <c r="G1574" s="83">
        <f t="shared" ca="1" si="205"/>
        <v>5.7262192686613229</v>
      </c>
      <c r="H1574" s="84">
        <f t="shared" ca="1" si="206"/>
        <v>0.16620149096230746</v>
      </c>
      <c r="I1574" s="98">
        <f t="shared" ca="1" si="207"/>
        <v>185.72621926866131</v>
      </c>
      <c r="J1574" s="99">
        <f t="shared" ca="1" si="208"/>
        <v>80.166201490962308</v>
      </c>
    </row>
    <row r="1575" spans="2:10" x14ac:dyDescent="0.2">
      <c r="B1575" s="100">
        <v>1557</v>
      </c>
      <c r="C1575" s="83">
        <f t="shared" ca="1" si="203"/>
        <v>7.9084561871489198E-2</v>
      </c>
      <c r="D1575" s="84">
        <f t="shared" ca="1" si="203"/>
        <v>-1.1803889384430746</v>
      </c>
      <c r="E1575" s="95">
        <f t="shared" ca="1" si="202"/>
        <v>7.9084561871489198E-2</v>
      </c>
      <c r="F1575" s="86">
        <f t="shared" ca="1" si="204"/>
        <v>-0.78760711886344636</v>
      </c>
      <c r="G1575" s="83">
        <f t="shared" ca="1" si="205"/>
        <v>0.79084561871489201</v>
      </c>
      <c r="H1575" s="84">
        <f t="shared" ca="1" si="206"/>
        <v>-3.938035594317232</v>
      </c>
      <c r="I1575" s="98">
        <f t="shared" ca="1" si="207"/>
        <v>180.79084561871488</v>
      </c>
      <c r="J1575" s="99">
        <f t="shared" ca="1" si="208"/>
        <v>76.061964405682772</v>
      </c>
    </row>
    <row r="1576" spans="2:10" x14ac:dyDescent="0.2">
      <c r="B1576" s="100">
        <v>1558</v>
      </c>
      <c r="C1576" s="83">
        <f t="shared" ca="1" si="203"/>
        <v>-0.60832634592902546</v>
      </c>
      <c r="D1576" s="84">
        <f t="shared" ca="1" si="203"/>
        <v>-0.99205639035143289</v>
      </c>
      <c r="E1576" s="95">
        <f t="shared" ca="1" si="202"/>
        <v>-0.60832634592902546</v>
      </c>
      <c r="F1576" s="86">
        <f t="shared" ca="1" si="204"/>
        <v>-1.1342984130276503</v>
      </c>
      <c r="G1576" s="83">
        <f t="shared" ca="1" si="205"/>
        <v>-6.0832634592902544</v>
      </c>
      <c r="H1576" s="84">
        <f t="shared" ca="1" si="206"/>
        <v>-5.6714920651382519</v>
      </c>
      <c r="I1576" s="98">
        <f t="shared" ca="1" si="207"/>
        <v>173.91673654070973</v>
      </c>
      <c r="J1576" s="99">
        <f t="shared" ca="1" si="208"/>
        <v>74.328507934861747</v>
      </c>
    </row>
    <row r="1577" spans="2:10" x14ac:dyDescent="0.2">
      <c r="B1577" s="100">
        <v>1559</v>
      </c>
      <c r="C1577" s="83">
        <f t="shared" ca="1" si="203"/>
        <v>0.75630983418726716</v>
      </c>
      <c r="D1577" s="84">
        <f t="shared" ca="1" si="203"/>
        <v>-0.94393497708160079</v>
      </c>
      <c r="E1577" s="95">
        <f t="shared" ca="1" si="202"/>
        <v>0.75630983418726716</v>
      </c>
      <c r="F1577" s="86">
        <f t="shared" ca="1" si="204"/>
        <v>-0.14468752407156171</v>
      </c>
      <c r="G1577" s="83">
        <f t="shared" ca="1" si="205"/>
        <v>7.5630983418726716</v>
      </c>
      <c r="H1577" s="84">
        <f t="shared" ca="1" si="206"/>
        <v>-0.72343762035780856</v>
      </c>
      <c r="I1577" s="98">
        <f t="shared" ca="1" si="207"/>
        <v>187.56309834187266</v>
      </c>
      <c r="J1577" s="99">
        <f t="shared" ca="1" si="208"/>
        <v>79.276562379642186</v>
      </c>
    </row>
    <row r="1578" spans="2:10" x14ac:dyDescent="0.2">
      <c r="B1578" s="100">
        <v>1560</v>
      </c>
      <c r="C1578" s="83">
        <f t="shared" ca="1" si="203"/>
        <v>-1.3273070143342951</v>
      </c>
      <c r="D1578" s="84">
        <f t="shared" ca="1" si="203"/>
        <v>0.19786751347625756</v>
      </c>
      <c r="E1578" s="95">
        <f t="shared" ca="1" si="202"/>
        <v>-1.3273070143342951</v>
      </c>
      <c r="F1578" s="86">
        <f t="shared" ca="1" si="204"/>
        <v>-0.78780924145156339</v>
      </c>
      <c r="G1578" s="83">
        <f t="shared" ca="1" si="205"/>
        <v>-13.273070143342951</v>
      </c>
      <c r="H1578" s="84">
        <f t="shared" ca="1" si="206"/>
        <v>-3.939046207257817</v>
      </c>
      <c r="I1578" s="98">
        <f t="shared" ca="1" si="207"/>
        <v>166.72692985665705</v>
      </c>
      <c r="J1578" s="99">
        <f t="shared" ca="1" si="208"/>
        <v>76.060953792742183</v>
      </c>
    </row>
    <row r="1579" spans="2:10" x14ac:dyDescent="0.2">
      <c r="B1579" s="100">
        <v>1561</v>
      </c>
      <c r="C1579" s="83">
        <f t="shared" ca="1" si="203"/>
        <v>1.2034627924355723</v>
      </c>
      <c r="D1579" s="84">
        <f t="shared" ca="1" si="203"/>
        <v>0.15337715253487536</v>
      </c>
      <c r="E1579" s="95">
        <f t="shared" ca="1" si="202"/>
        <v>1.2034627924355723</v>
      </c>
      <c r="F1579" s="86">
        <f t="shared" ca="1" si="204"/>
        <v>0.9519571504450518</v>
      </c>
      <c r="G1579" s="83">
        <f t="shared" ca="1" si="205"/>
        <v>12.034627924355723</v>
      </c>
      <c r="H1579" s="84">
        <f t="shared" ca="1" si="206"/>
        <v>4.7597857522252589</v>
      </c>
      <c r="I1579" s="98">
        <f t="shared" ca="1" si="207"/>
        <v>192.03462792435573</v>
      </c>
      <c r="J1579" s="99">
        <f t="shared" ca="1" si="208"/>
        <v>84.759785752225255</v>
      </c>
    </row>
    <row r="1580" spans="2:10" x14ac:dyDescent="0.2">
      <c r="B1580" s="100">
        <v>1562</v>
      </c>
      <c r="C1580" s="83">
        <f t="shared" ca="1" si="203"/>
        <v>1.8330909143881944</v>
      </c>
      <c r="D1580" s="84">
        <f t="shared" ca="1" si="203"/>
        <v>-1.6549986567287875</v>
      </c>
      <c r="E1580" s="95">
        <f t="shared" ca="1" si="202"/>
        <v>1.8330909143881944</v>
      </c>
      <c r="F1580" s="86">
        <f t="shared" ca="1" si="204"/>
        <v>0.10125819443541673</v>
      </c>
      <c r="G1580" s="83">
        <f t="shared" ca="1" si="205"/>
        <v>18.330909143881943</v>
      </c>
      <c r="H1580" s="84">
        <f t="shared" ca="1" si="206"/>
        <v>0.50629097217708363</v>
      </c>
      <c r="I1580" s="98">
        <f t="shared" ca="1" si="207"/>
        <v>198.33090914388194</v>
      </c>
      <c r="J1580" s="99">
        <f t="shared" ca="1" si="208"/>
        <v>80.506290972177084</v>
      </c>
    </row>
    <row r="1581" spans="2:10" x14ac:dyDescent="0.2">
      <c r="B1581" s="100">
        <v>1563</v>
      </c>
      <c r="C1581" s="83">
        <f t="shared" ca="1" si="203"/>
        <v>0.94962157103978828</v>
      </c>
      <c r="D1581" s="84">
        <f t="shared" ca="1" si="203"/>
        <v>0.70805367395593977</v>
      </c>
      <c r="E1581" s="95">
        <f t="shared" ca="1" si="202"/>
        <v>0.94962157103978828</v>
      </c>
      <c r="F1581" s="86">
        <f t="shared" ca="1" si="204"/>
        <v>1.1703865633401676</v>
      </c>
      <c r="G1581" s="83">
        <f t="shared" ca="1" si="205"/>
        <v>9.4962157103978821</v>
      </c>
      <c r="H1581" s="84">
        <f t="shared" ca="1" si="206"/>
        <v>5.8519328167008382</v>
      </c>
      <c r="I1581" s="98">
        <f t="shared" ca="1" si="207"/>
        <v>189.49621571039788</v>
      </c>
      <c r="J1581" s="99">
        <f t="shared" ca="1" si="208"/>
        <v>85.851932816700838</v>
      </c>
    </row>
    <row r="1582" spans="2:10" x14ac:dyDescent="0.2">
      <c r="B1582" s="100">
        <v>1564</v>
      </c>
      <c r="C1582" s="83">
        <f t="shared" ca="1" si="203"/>
        <v>0.42087921261176908</v>
      </c>
      <c r="D1582" s="84">
        <f t="shared" ca="1" si="203"/>
        <v>-1.9478072514059341</v>
      </c>
      <c r="E1582" s="95">
        <f t="shared" ca="1" si="202"/>
        <v>0.42087921261176908</v>
      </c>
      <c r="F1582" s="86">
        <f t="shared" ca="1" si="204"/>
        <v>-1.0963971590229864</v>
      </c>
      <c r="G1582" s="83">
        <f t="shared" ca="1" si="205"/>
        <v>4.2087921261176913</v>
      </c>
      <c r="H1582" s="84">
        <f t="shared" ca="1" si="206"/>
        <v>-5.481985795114932</v>
      </c>
      <c r="I1582" s="98">
        <f t="shared" ca="1" si="207"/>
        <v>184.20879212611769</v>
      </c>
      <c r="J1582" s="99">
        <f t="shared" ca="1" si="208"/>
        <v>74.518014204885063</v>
      </c>
    </row>
    <row r="1583" spans="2:10" x14ac:dyDescent="0.2">
      <c r="B1583" s="100">
        <v>1565</v>
      </c>
      <c r="C1583" s="83">
        <f t="shared" ca="1" si="203"/>
        <v>-5.6015449078300583E-2</v>
      </c>
      <c r="D1583" s="84">
        <f t="shared" ca="1" si="203"/>
        <v>-0.79508467124653814</v>
      </c>
      <c r="E1583" s="95">
        <f t="shared" ca="1" si="202"/>
        <v>-5.6015449078300583E-2</v>
      </c>
      <c r="F1583" s="86">
        <f t="shared" ca="1" si="204"/>
        <v>-0.60701484178867782</v>
      </c>
      <c r="G1583" s="83">
        <f t="shared" ca="1" si="205"/>
        <v>-0.56015449078300583</v>
      </c>
      <c r="H1583" s="84">
        <f t="shared" ca="1" si="206"/>
        <v>-3.0350742089433891</v>
      </c>
      <c r="I1583" s="98">
        <f t="shared" ca="1" si="207"/>
        <v>179.43984550921701</v>
      </c>
      <c r="J1583" s="99">
        <f t="shared" ca="1" si="208"/>
        <v>76.964925791056615</v>
      </c>
    </row>
    <row r="1584" spans="2:10" x14ac:dyDescent="0.2">
      <c r="B1584" s="100">
        <v>1566</v>
      </c>
      <c r="C1584" s="83">
        <f t="shared" ca="1" si="203"/>
        <v>1.1378446533689988</v>
      </c>
      <c r="D1584" s="84">
        <f t="shared" ca="1" si="203"/>
        <v>1.6017979933749718</v>
      </c>
      <c r="E1584" s="95">
        <f t="shared" ca="1" si="202"/>
        <v>1.1378446533689988</v>
      </c>
      <c r="F1584" s="86">
        <f t="shared" ca="1" si="204"/>
        <v>1.9404038300253905</v>
      </c>
      <c r="G1584" s="83">
        <f t="shared" ca="1" si="205"/>
        <v>11.378446533689988</v>
      </c>
      <c r="H1584" s="84">
        <f t="shared" ca="1" si="206"/>
        <v>9.7020191501269526</v>
      </c>
      <c r="I1584" s="98">
        <f t="shared" ca="1" si="207"/>
        <v>191.37844653368998</v>
      </c>
      <c r="J1584" s="99">
        <f t="shared" ca="1" si="208"/>
        <v>89.702019150126958</v>
      </c>
    </row>
    <row r="1585" spans="2:10" x14ac:dyDescent="0.2">
      <c r="B1585" s="100">
        <v>1567</v>
      </c>
      <c r="C1585" s="83">
        <f t="shared" ca="1" si="203"/>
        <v>-1.1049279157533456</v>
      </c>
      <c r="D1585" s="84">
        <f t="shared" ca="1" si="203"/>
        <v>2.1075102072846645</v>
      </c>
      <c r="E1585" s="95">
        <f t="shared" ca="1" si="202"/>
        <v>-1.1049279157533456</v>
      </c>
      <c r="F1585" s="86">
        <f t="shared" ca="1" si="204"/>
        <v>0.73161378974735181</v>
      </c>
      <c r="G1585" s="83">
        <f t="shared" ca="1" si="205"/>
        <v>-11.049279157533455</v>
      </c>
      <c r="H1585" s="84">
        <f t="shared" ca="1" si="206"/>
        <v>3.658068948736759</v>
      </c>
      <c r="I1585" s="98">
        <f t="shared" ca="1" si="207"/>
        <v>168.95072084246655</v>
      </c>
      <c r="J1585" s="99">
        <f t="shared" ca="1" si="208"/>
        <v>83.658068948736755</v>
      </c>
    </row>
    <row r="1586" spans="2:10" x14ac:dyDescent="0.2">
      <c r="B1586" s="100">
        <v>1568</v>
      </c>
      <c r="C1586" s="83">
        <f t="shared" ca="1" si="203"/>
        <v>2.1136772624815228</v>
      </c>
      <c r="D1586" s="84">
        <f t="shared" ca="1" si="203"/>
        <v>0.9071266768937355</v>
      </c>
      <c r="E1586" s="95">
        <f t="shared" ca="1" si="202"/>
        <v>2.1136772624815228</v>
      </c>
      <c r="F1586" s="86">
        <f t="shared" ca="1" si="204"/>
        <v>2.1273921076029185</v>
      </c>
      <c r="G1586" s="83">
        <f t="shared" ca="1" si="205"/>
        <v>21.136772624815229</v>
      </c>
      <c r="H1586" s="84">
        <f t="shared" ca="1" si="206"/>
        <v>10.636960538014593</v>
      </c>
      <c r="I1586" s="98">
        <f t="shared" ca="1" si="207"/>
        <v>201.13677262481522</v>
      </c>
      <c r="J1586" s="99">
        <f t="shared" ca="1" si="208"/>
        <v>90.636960538014591</v>
      </c>
    </row>
    <row r="1587" spans="2:10" x14ac:dyDescent="0.2">
      <c r="B1587" s="100">
        <v>1569</v>
      </c>
      <c r="C1587" s="83">
        <f t="shared" ca="1" si="203"/>
        <v>0.95835159636919276</v>
      </c>
      <c r="D1587" s="84">
        <f t="shared" ca="1" si="203"/>
        <v>-0.96950699601695156</v>
      </c>
      <c r="E1587" s="95">
        <f t="shared" ca="1" si="202"/>
        <v>0.95835159636919276</v>
      </c>
      <c r="F1587" s="86">
        <f t="shared" ca="1" si="204"/>
        <v>-2.1520364844228812E-2</v>
      </c>
      <c r="G1587" s="83">
        <f t="shared" ca="1" si="205"/>
        <v>9.5835159636919283</v>
      </c>
      <c r="H1587" s="84">
        <f t="shared" ca="1" si="206"/>
        <v>-0.10760182422114406</v>
      </c>
      <c r="I1587" s="98">
        <f t="shared" ca="1" si="207"/>
        <v>189.58351596369192</v>
      </c>
      <c r="J1587" s="99">
        <f t="shared" ca="1" si="208"/>
        <v>79.892398175778851</v>
      </c>
    </row>
    <row r="1588" spans="2:10" x14ac:dyDescent="0.2">
      <c r="B1588" s="100">
        <v>1570</v>
      </c>
      <c r="C1588" s="83">
        <f t="shared" ca="1" si="203"/>
        <v>0.21259343442731804</v>
      </c>
      <c r="D1588" s="84">
        <f t="shared" ca="1" si="203"/>
        <v>0.14572679500856639</v>
      </c>
      <c r="E1588" s="95">
        <f t="shared" ca="1" si="202"/>
        <v>0.21259343442731804</v>
      </c>
      <c r="F1588" s="86">
        <f t="shared" ca="1" si="204"/>
        <v>0.25288515176658383</v>
      </c>
      <c r="G1588" s="83">
        <f t="shared" ca="1" si="205"/>
        <v>2.1259343442731806</v>
      </c>
      <c r="H1588" s="84">
        <f t="shared" ca="1" si="206"/>
        <v>1.2644257588329191</v>
      </c>
      <c r="I1588" s="98">
        <f t="shared" ca="1" si="207"/>
        <v>182.12593434427319</v>
      </c>
      <c r="J1588" s="99">
        <f t="shared" ca="1" si="208"/>
        <v>81.264425758832914</v>
      </c>
    </row>
    <row r="1589" spans="2:10" x14ac:dyDescent="0.2">
      <c r="B1589" s="100">
        <v>1571</v>
      </c>
      <c r="C1589" s="83">
        <f t="shared" ca="1" si="203"/>
        <v>-1.3914113152796121</v>
      </c>
      <c r="D1589" s="84">
        <f t="shared" ca="1" si="203"/>
        <v>1.8152400523288257</v>
      </c>
      <c r="E1589" s="95">
        <f t="shared" ca="1" si="202"/>
        <v>-1.3914113152796121</v>
      </c>
      <c r="F1589" s="86">
        <f t="shared" ca="1" si="204"/>
        <v>0.32235277073734014</v>
      </c>
      <c r="G1589" s="83">
        <f t="shared" ca="1" si="205"/>
        <v>-13.914113152796121</v>
      </c>
      <c r="H1589" s="84">
        <f t="shared" ca="1" si="206"/>
        <v>1.6117638536867007</v>
      </c>
      <c r="I1589" s="98">
        <f t="shared" ca="1" si="207"/>
        <v>166.08588684720388</v>
      </c>
      <c r="J1589" s="99">
        <f t="shared" ca="1" si="208"/>
        <v>81.611763853686696</v>
      </c>
    </row>
    <row r="1590" spans="2:10" x14ac:dyDescent="0.2">
      <c r="B1590" s="100">
        <v>1572</v>
      </c>
      <c r="C1590" s="83">
        <f t="shared" ca="1" si="203"/>
        <v>-1.3131526010861994</v>
      </c>
      <c r="D1590" s="84">
        <f t="shared" ca="1" si="203"/>
        <v>1.1411603346428429</v>
      </c>
      <c r="E1590" s="95">
        <f t="shared" ca="1" si="202"/>
        <v>-1.3131526010861994</v>
      </c>
      <c r="F1590" s="86">
        <f t="shared" ca="1" si="204"/>
        <v>-0.10425533522595243</v>
      </c>
      <c r="G1590" s="83">
        <f t="shared" ca="1" si="205"/>
        <v>-13.131526010861993</v>
      </c>
      <c r="H1590" s="84">
        <f t="shared" ca="1" si="206"/>
        <v>-0.52127667612976214</v>
      </c>
      <c r="I1590" s="98">
        <f t="shared" ca="1" si="207"/>
        <v>166.86847398913801</v>
      </c>
      <c r="J1590" s="99">
        <f t="shared" ca="1" si="208"/>
        <v>79.478723323870241</v>
      </c>
    </row>
    <row r="1591" spans="2:10" x14ac:dyDescent="0.2">
      <c r="B1591" s="100">
        <v>1573</v>
      </c>
      <c r="C1591" s="83">
        <f t="shared" ca="1" si="203"/>
        <v>-1.4200873598931767</v>
      </c>
      <c r="D1591" s="84">
        <f t="shared" ca="1" si="203"/>
        <v>1.1867353849814446</v>
      </c>
      <c r="E1591" s="95">
        <f t="shared" ca="1" si="202"/>
        <v>-1.4200873598931767</v>
      </c>
      <c r="F1591" s="86">
        <f t="shared" ca="1" si="204"/>
        <v>-0.14656257037880038</v>
      </c>
      <c r="G1591" s="83">
        <f t="shared" ca="1" si="205"/>
        <v>-14.200873598931768</v>
      </c>
      <c r="H1591" s="84">
        <f t="shared" ca="1" si="206"/>
        <v>-0.73281285189400192</v>
      </c>
      <c r="I1591" s="98">
        <f t="shared" ca="1" si="207"/>
        <v>165.79912640106824</v>
      </c>
      <c r="J1591" s="99">
        <f t="shared" ca="1" si="208"/>
        <v>79.267187148106004</v>
      </c>
    </row>
    <row r="1592" spans="2:10" x14ac:dyDescent="0.2">
      <c r="B1592" s="100">
        <v>1574</v>
      </c>
      <c r="C1592" s="83">
        <f t="shared" ca="1" si="203"/>
        <v>-1.4920294654638564</v>
      </c>
      <c r="D1592" s="84">
        <f t="shared" ca="1" si="203"/>
        <v>0.18070192677112198</v>
      </c>
      <c r="E1592" s="95">
        <f t="shared" ca="1" si="202"/>
        <v>-1.4920294654638564</v>
      </c>
      <c r="F1592" s="86">
        <f t="shared" ca="1" si="204"/>
        <v>-0.91537363813112371</v>
      </c>
      <c r="G1592" s="83">
        <f t="shared" ca="1" si="205"/>
        <v>-14.920294654638564</v>
      </c>
      <c r="H1592" s="84">
        <f t="shared" ca="1" si="206"/>
        <v>-4.5768681906556186</v>
      </c>
      <c r="I1592" s="98">
        <f t="shared" ca="1" si="207"/>
        <v>165.07970534536145</v>
      </c>
      <c r="J1592" s="99">
        <f t="shared" ca="1" si="208"/>
        <v>75.423131809344383</v>
      </c>
    </row>
    <row r="1593" spans="2:10" x14ac:dyDescent="0.2">
      <c r="B1593" s="100">
        <v>1575</v>
      </c>
      <c r="C1593" s="83">
        <f t="shared" ca="1" si="203"/>
        <v>0.52772826508596515</v>
      </c>
      <c r="D1593" s="84">
        <f t="shared" ca="1" si="203"/>
        <v>-0.23895487673357332</v>
      </c>
      <c r="E1593" s="95">
        <f t="shared" ca="1" si="202"/>
        <v>0.52772826508596515</v>
      </c>
      <c r="F1593" s="86">
        <f t="shared" ca="1" si="204"/>
        <v>0.19876187057576628</v>
      </c>
      <c r="G1593" s="83">
        <f t="shared" ca="1" si="205"/>
        <v>5.277282650859652</v>
      </c>
      <c r="H1593" s="84">
        <f t="shared" ca="1" si="206"/>
        <v>0.99380935287883143</v>
      </c>
      <c r="I1593" s="98">
        <f t="shared" ca="1" si="207"/>
        <v>185.27728265085966</v>
      </c>
      <c r="J1593" s="99">
        <f t="shared" ca="1" si="208"/>
        <v>80.993809352878827</v>
      </c>
    </row>
    <row r="1594" spans="2:10" x14ac:dyDescent="0.2">
      <c r="B1594" s="100">
        <v>1576</v>
      </c>
      <c r="C1594" s="83">
        <f t="shared" ca="1" si="203"/>
        <v>0.61532220075334143</v>
      </c>
      <c r="D1594" s="84">
        <f t="shared" ca="1" si="203"/>
        <v>-4.5693015417259765E-2</v>
      </c>
      <c r="E1594" s="95">
        <f t="shared" ref="E1594:E1657" ca="1" si="209">C1594</f>
        <v>0.61532220075334143</v>
      </c>
      <c r="F1594" s="86">
        <f t="shared" ca="1" si="204"/>
        <v>0.3980942005986724</v>
      </c>
      <c r="G1594" s="83">
        <f t="shared" ca="1" si="205"/>
        <v>6.1532220075334143</v>
      </c>
      <c r="H1594" s="84">
        <f t="shared" ca="1" si="206"/>
        <v>1.9904710029933619</v>
      </c>
      <c r="I1594" s="98">
        <f t="shared" ca="1" si="207"/>
        <v>186.1532220075334</v>
      </c>
      <c r="J1594" s="99">
        <f t="shared" ca="1" si="208"/>
        <v>81.99047100299336</v>
      </c>
    </row>
    <row r="1595" spans="2:10" x14ac:dyDescent="0.2">
      <c r="B1595" s="100">
        <v>1577</v>
      </c>
      <c r="C1595" s="83">
        <f t="shared" ref="C1595:D1658" ca="1" si="210">SQRT(-2*LN(RAND()))*COS(2*PI()*RAND())</f>
        <v>-1.1782358743637567</v>
      </c>
      <c r="D1595" s="84">
        <f t="shared" ca="1" si="210"/>
        <v>-0.74678182145925553</v>
      </c>
      <c r="E1595" s="95">
        <f t="shared" ca="1" si="209"/>
        <v>-1.1782358743637567</v>
      </c>
      <c r="F1595" s="86">
        <f t="shared" ca="1" si="204"/>
        <v>-1.3580740050234434</v>
      </c>
      <c r="G1595" s="83">
        <f t="shared" ca="1" si="205"/>
        <v>-11.782358743637566</v>
      </c>
      <c r="H1595" s="84">
        <f t="shared" ca="1" si="206"/>
        <v>-6.790370025117217</v>
      </c>
      <c r="I1595" s="98">
        <f t="shared" ca="1" si="207"/>
        <v>168.21764125636244</v>
      </c>
      <c r="J1595" s="99">
        <f t="shared" ca="1" si="208"/>
        <v>73.209629974882787</v>
      </c>
    </row>
    <row r="1596" spans="2:10" x14ac:dyDescent="0.2">
      <c r="B1596" s="100">
        <v>1578</v>
      </c>
      <c r="C1596" s="83">
        <f t="shared" ca="1" si="210"/>
        <v>-1.2064953167008228</v>
      </c>
      <c r="D1596" s="84">
        <f t="shared" ca="1" si="210"/>
        <v>-1.0181578748352655</v>
      </c>
      <c r="E1596" s="95">
        <f t="shared" ca="1" si="209"/>
        <v>-1.2064953167008228</v>
      </c>
      <c r="F1596" s="86">
        <f t="shared" ca="1" si="204"/>
        <v>-1.5716568808999096</v>
      </c>
      <c r="G1596" s="83">
        <f t="shared" ca="1" si="205"/>
        <v>-12.064953167008227</v>
      </c>
      <c r="H1596" s="84">
        <f t="shared" ca="1" si="206"/>
        <v>-7.8582844044995479</v>
      </c>
      <c r="I1596" s="98">
        <f t="shared" ca="1" si="207"/>
        <v>167.93504683299176</v>
      </c>
      <c r="J1596" s="99">
        <f t="shared" ca="1" si="208"/>
        <v>72.141715595500457</v>
      </c>
    </row>
    <row r="1597" spans="2:10" x14ac:dyDescent="0.2">
      <c r="B1597" s="100">
        <v>1579</v>
      </c>
      <c r="C1597" s="83">
        <f t="shared" ca="1" si="210"/>
        <v>-1.0706822791917094</v>
      </c>
      <c r="D1597" s="84">
        <f t="shared" ca="1" si="210"/>
        <v>-0.7968685559349058</v>
      </c>
      <c r="E1597" s="95">
        <f t="shared" ca="1" si="209"/>
        <v>-1.0706822791917094</v>
      </c>
      <c r="F1597" s="86">
        <f t="shared" ca="1" si="204"/>
        <v>-1.3185555713507391</v>
      </c>
      <c r="G1597" s="83">
        <f t="shared" ca="1" si="205"/>
        <v>-10.706822791917094</v>
      </c>
      <c r="H1597" s="84">
        <f t="shared" ca="1" si="206"/>
        <v>-6.5927778567536954</v>
      </c>
      <c r="I1597" s="98">
        <f t="shared" ca="1" si="207"/>
        <v>169.29317720808291</v>
      </c>
      <c r="J1597" s="99">
        <f t="shared" ca="1" si="208"/>
        <v>73.407222143246301</v>
      </c>
    </row>
    <row r="1598" spans="2:10" x14ac:dyDescent="0.2">
      <c r="B1598" s="100">
        <v>1580</v>
      </c>
      <c r="C1598" s="83">
        <f t="shared" ca="1" si="210"/>
        <v>1.3055116476756383</v>
      </c>
      <c r="D1598" s="84">
        <f t="shared" ca="1" si="210"/>
        <v>1.8179249044503341</v>
      </c>
      <c r="E1598" s="95">
        <f t="shared" ca="1" si="209"/>
        <v>1.3055116476756383</v>
      </c>
      <c r="F1598" s="86">
        <f t="shared" ca="1" si="204"/>
        <v>2.2121162127327128</v>
      </c>
      <c r="G1598" s="83">
        <f t="shared" ca="1" si="205"/>
        <v>13.055116476756384</v>
      </c>
      <c r="H1598" s="84">
        <f t="shared" ca="1" si="206"/>
        <v>11.060581063663564</v>
      </c>
      <c r="I1598" s="98">
        <f t="shared" ca="1" si="207"/>
        <v>193.05511647675638</v>
      </c>
      <c r="J1598" s="99">
        <f t="shared" ca="1" si="208"/>
        <v>91.060581063663562</v>
      </c>
    </row>
    <row r="1599" spans="2:10" x14ac:dyDescent="0.2">
      <c r="B1599" s="100">
        <v>1581</v>
      </c>
      <c r="C1599" s="83">
        <f t="shared" ca="1" si="210"/>
        <v>-1.1541868415226906</v>
      </c>
      <c r="D1599" s="84">
        <f t="shared" ca="1" si="210"/>
        <v>0.90095152600852679</v>
      </c>
      <c r="E1599" s="95">
        <f t="shared" ca="1" si="209"/>
        <v>-1.1541868415226906</v>
      </c>
      <c r="F1599" s="86">
        <f t="shared" ca="1" si="204"/>
        <v>-0.16452270500824773</v>
      </c>
      <c r="G1599" s="83">
        <f t="shared" ca="1" si="205"/>
        <v>-11.541868415226906</v>
      </c>
      <c r="H1599" s="84">
        <f t="shared" ca="1" si="206"/>
        <v>-0.82261352504123864</v>
      </c>
      <c r="I1599" s="98">
        <f t="shared" ca="1" si="207"/>
        <v>168.4581315847731</v>
      </c>
      <c r="J1599" s="99">
        <f t="shared" ca="1" si="208"/>
        <v>79.177386474958766</v>
      </c>
    </row>
    <row r="1600" spans="2:10" x14ac:dyDescent="0.2">
      <c r="B1600" s="100">
        <v>1582</v>
      </c>
      <c r="C1600" s="83">
        <f t="shared" ca="1" si="210"/>
        <v>0.57664772732522829</v>
      </c>
      <c r="D1600" s="84">
        <f t="shared" ca="1" si="210"/>
        <v>1.1574038987706239</v>
      </c>
      <c r="E1600" s="95">
        <f t="shared" ca="1" si="209"/>
        <v>0.57664772732522829</v>
      </c>
      <c r="F1600" s="86">
        <f t="shared" ca="1" si="204"/>
        <v>1.2302051197263462</v>
      </c>
      <c r="G1600" s="83">
        <f t="shared" ca="1" si="205"/>
        <v>5.7664772732522831</v>
      </c>
      <c r="H1600" s="84">
        <f t="shared" ca="1" si="206"/>
        <v>6.1510255986317306</v>
      </c>
      <c r="I1600" s="98">
        <f t="shared" ca="1" si="207"/>
        <v>185.76647727325229</v>
      </c>
      <c r="J1600" s="99">
        <f t="shared" ca="1" si="208"/>
        <v>86.151025598631733</v>
      </c>
    </row>
    <row r="1601" spans="2:10" x14ac:dyDescent="0.2">
      <c r="B1601" s="100">
        <v>1583</v>
      </c>
      <c r="C1601" s="83">
        <f t="shared" ca="1" si="210"/>
        <v>-1.3737231218034429</v>
      </c>
      <c r="D1601" s="84">
        <f t="shared" ca="1" si="210"/>
        <v>-0.56547509001717844</v>
      </c>
      <c r="E1601" s="95">
        <f t="shared" ca="1" si="209"/>
        <v>-1.3737231218034429</v>
      </c>
      <c r="F1601" s="86">
        <f t="shared" ca="1" si="204"/>
        <v>-1.3654361736105605</v>
      </c>
      <c r="G1601" s="83">
        <f t="shared" ca="1" si="205"/>
        <v>-13.737231218034429</v>
      </c>
      <c r="H1601" s="84">
        <f t="shared" ca="1" si="206"/>
        <v>-6.8271808680528023</v>
      </c>
      <c r="I1601" s="98">
        <f t="shared" ca="1" si="207"/>
        <v>166.26276878196558</v>
      </c>
      <c r="J1601" s="99">
        <f t="shared" ca="1" si="208"/>
        <v>73.172819131947193</v>
      </c>
    </row>
    <row r="1602" spans="2:10" x14ac:dyDescent="0.2">
      <c r="B1602" s="100">
        <v>1584</v>
      </c>
      <c r="C1602" s="83">
        <f t="shared" ca="1" si="210"/>
        <v>2.0272202527629988</v>
      </c>
      <c r="D1602" s="84">
        <f t="shared" ca="1" si="210"/>
        <v>-0.43772400220235597</v>
      </c>
      <c r="E1602" s="95">
        <f t="shared" ca="1" si="209"/>
        <v>2.0272202527629988</v>
      </c>
      <c r="F1602" s="86">
        <f t="shared" ca="1" si="204"/>
        <v>1.1064567136157533</v>
      </c>
      <c r="G1602" s="83">
        <f t="shared" ca="1" si="205"/>
        <v>20.272202527629986</v>
      </c>
      <c r="H1602" s="84">
        <f t="shared" ca="1" si="206"/>
        <v>5.5322835680787659</v>
      </c>
      <c r="I1602" s="98">
        <f t="shared" ca="1" si="207"/>
        <v>200.27220252762999</v>
      </c>
      <c r="J1602" s="99">
        <f t="shared" ca="1" si="208"/>
        <v>85.532283568078768</v>
      </c>
    </row>
    <row r="1603" spans="2:10" x14ac:dyDescent="0.2">
      <c r="B1603" s="100">
        <v>1585</v>
      </c>
      <c r="C1603" s="83">
        <f t="shared" ca="1" si="210"/>
        <v>-0.16267332070138518</v>
      </c>
      <c r="D1603" s="84">
        <f t="shared" ca="1" si="210"/>
        <v>-0.67473777166218218</v>
      </c>
      <c r="E1603" s="95">
        <f t="shared" ca="1" si="209"/>
        <v>-0.16267332070138518</v>
      </c>
      <c r="F1603" s="86">
        <f t="shared" ca="1" si="204"/>
        <v>-0.59573047492696585</v>
      </c>
      <c r="G1603" s="83">
        <f t="shared" ca="1" si="205"/>
        <v>-1.6267332070138518</v>
      </c>
      <c r="H1603" s="84">
        <f t="shared" ca="1" si="206"/>
        <v>-2.9786523746348292</v>
      </c>
      <c r="I1603" s="98">
        <f t="shared" ca="1" si="207"/>
        <v>178.37326679298616</v>
      </c>
      <c r="J1603" s="99">
        <f t="shared" ca="1" si="208"/>
        <v>77.021347625365166</v>
      </c>
    </row>
    <row r="1604" spans="2:10" x14ac:dyDescent="0.2">
      <c r="B1604" s="100">
        <v>1586</v>
      </c>
      <c r="C1604" s="83">
        <f t="shared" ca="1" si="210"/>
        <v>-0.323442466949243</v>
      </c>
      <c r="D1604" s="84">
        <f t="shared" ca="1" si="210"/>
        <v>-0.76974425815970948</v>
      </c>
      <c r="E1604" s="95">
        <f t="shared" ca="1" si="209"/>
        <v>-0.323442466949243</v>
      </c>
      <c r="F1604" s="86">
        <f t="shared" ca="1" si="204"/>
        <v>-0.77611707965740773</v>
      </c>
      <c r="G1604" s="83">
        <f t="shared" ca="1" si="205"/>
        <v>-3.2344246694924301</v>
      </c>
      <c r="H1604" s="84">
        <f t="shared" ca="1" si="206"/>
        <v>-3.8805853982870389</v>
      </c>
      <c r="I1604" s="98">
        <f t="shared" ca="1" si="207"/>
        <v>176.76557533050757</v>
      </c>
      <c r="J1604" s="99">
        <f t="shared" ca="1" si="208"/>
        <v>76.119414601712961</v>
      </c>
    </row>
    <row r="1605" spans="2:10" x14ac:dyDescent="0.2">
      <c r="B1605" s="100">
        <v>1587</v>
      </c>
      <c r="C1605" s="83">
        <f t="shared" ca="1" si="210"/>
        <v>0.60269818138730713</v>
      </c>
      <c r="D1605" s="84">
        <f t="shared" ca="1" si="210"/>
        <v>0.73114394067316757</v>
      </c>
      <c r="E1605" s="95">
        <f t="shared" ca="1" si="209"/>
        <v>0.60269818138730713</v>
      </c>
      <c r="F1605" s="86">
        <f t="shared" ca="1" si="204"/>
        <v>0.94402993929913559</v>
      </c>
      <c r="G1605" s="83">
        <f t="shared" ca="1" si="205"/>
        <v>6.0269818138730713</v>
      </c>
      <c r="H1605" s="84">
        <f t="shared" ca="1" si="206"/>
        <v>4.7201496964956782</v>
      </c>
      <c r="I1605" s="98">
        <f t="shared" ca="1" si="207"/>
        <v>186.02698181387308</v>
      </c>
      <c r="J1605" s="99">
        <f t="shared" ca="1" si="208"/>
        <v>84.720149696495682</v>
      </c>
    </row>
    <row r="1606" spans="2:10" x14ac:dyDescent="0.2">
      <c r="B1606" s="100">
        <v>1588</v>
      </c>
      <c r="C1606" s="83">
        <f t="shared" ca="1" si="210"/>
        <v>-0.60776130826950736</v>
      </c>
      <c r="D1606" s="84">
        <f t="shared" ca="1" si="210"/>
        <v>-0.1040858792947512</v>
      </c>
      <c r="E1606" s="95">
        <f t="shared" ca="1" si="209"/>
        <v>-0.60776130826950736</v>
      </c>
      <c r="F1606" s="86">
        <f t="shared" ca="1" si="204"/>
        <v>-0.49976510152919668</v>
      </c>
      <c r="G1606" s="83">
        <f t="shared" ca="1" si="205"/>
        <v>-6.0776130826950734</v>
      </c>
      <c r="H1606" s="84">
        <f t="shared" ca="1" si="206"/>
        <v>-2.4988255076459835</v>
      </c>
      <c r="I1606" s="98">
        <f t="shared" ca="1" si="207"/>
        <v>173.92238691730492</v>
      </c>
      <c r="J1606" s="99">
        <f t="shared" ca="1" si="208"/>
        <v>77.501174492354011</v>
      </c>
    </row>
    <row r="1607" spans="2:10" x14ac:dyDescent="0.2">
      <c r="B1607" s="100">
        <v>1589</v>
      </c>
      <c r="C1607" s="83">
        <f t="shared" ca="1" si="210"/>
        <v>1.0173775100381972</v>
      </c>
      <c r="D1607" s="84">
        <f t="shared" ca="1" si="210"/>
        <v>-1.0862164051026489E-2</v>
      </c>
      <c r="E1607" s="95">
        <f t="shared" ca="1" si="209"/>
        <v>1.0173775100381972</v>
      </c>
      <c r="F1607" s="86">
        <f t="shared" ca="1" si="204"/>
        <v>0.70440712031178832</v>
      </c>
      <c r="G1607" s="83">
        <f t="shared" ca="1" si="205"/>
        <v>10.173775100381972</v>
      </c>
      <c r="H1607" s="84">
        <f t="shared" ca="1" si="206"/>
        <v>3.5220356015589416</v>
      </c>
      <c r="I1607" s="98">
        <f t="shared" ca="1" si="207"/>
        <v>190.17377510038196</v>
      </c>
      <c r="J1607" s="99">
        <f t="shared" ca="1" si="208"/>
        <v>83.52203560155894</v>
      </c>
    </row>
    <row r="1608" spans="2:10" x14ac:dyDescent="0.2">
      <c r="B1608" s="100">
        <v>1590</v>
      </c>
      <c r="C1608" s="83">
        <f t="shared" ca="1" si="210"/>
        <v>-0.92716026963343934</v>
      </c>
      <c r="D1608" s="84">
        <f t="shared" ca="1" si="210"/>
        <v>0.49900255441236702</v>
      </c>
      <c r="E1608" s="95">
        <f t="shared" ca="1" si="209"/>
        <v>-0.92716026963343934</v>
      </c>
      <c r="F1608" s="86">
        <f t="shared" ca="1" si="204"/>
        <v>-0.29265308594380968</v>
      </c>
      <c r="G1608" s="83">
        <f t="shared" ca="1" si="205"/>
        <v>-9.2716026963343943</v>
      </c>
      <c r="H1608" s="84">
        <f t="shared" ca="1" si="206"/>
        <v>-1.4632654297190484</v>
      </c>
      <c r="I1608" s="98">
        <f t="shared" ca="1" si="207"/>
        <v>170.72839730366562</v>
      </c>
      <c r="J1608" s="99">
        <f t="shared" ca="1" si="208"/>
        <v>78.536734570280956</v>
      </c>
    </row>
    <row r="1609" spans="2:10" x14ac:dyDescent="0.2">
      <c r="B1609" s="100">
        <v>1591</v>
      </c>
      <c r="C1609" s="83">
        <f t="shared" ca="1" si="210"/>
        <v>0.83537850520912793</v>
      </c>
      <c r="D1609" s="84">
        <f t="shared" ca="1" si="210"/>
        <v>0.45873535249093289</v>
      </c>
      <c r="E1609" s="95">
        <f t="shared" ca="1" si="209"/>
        <v>0.83537850520912793</v>
      </c>
      <c r="F1609" s="86">
        <f t="shared" ca="1" si="204"/>
        <v>0.91236752239202679</v>
      </c>
      <c r="G1609" s="83">
        <f t="shared" ca="1" si="205"/>
        <v>8.3537850520912791</v>
      </c>
      <c r="H1609" s="84">
        <f t="shared" ca="1" si="206"/>
        <v>4.5618376119601338</v>
      </c>
      <c r="I1609" s="98">
        <f t="shared" ca="1" si="207"/>
        <v>188.35378505209127</v>
      </c>
      <c r="J1609" s="99">
        <f t="shared" ca="1" si="208"/>
        <v>84.561837611960129</v>
      </c>
    </row>
    <row r="1610" spans="2:10" x14ac:dyDescent="0.2">
      <c r="B1610" s="100">
        <v>1592</v>
      </c>
      <c r="C1610" s="83">
        <f t="shared" ca="1" si="210"/>
        <v>0.53009109777475072</v>
      </c>
      <c r="D1610" s="84">
        <f t="shared" ca="1" si="210"/>
        <v>0.21290543391290884</v>
      </c>
      <c r="E1610" s="95">
        <f t="shared" ca="1" si="209"/>
        <v>0.53009109777475072</v>
      </c>
      <c r="F1610" s="86">
        <f t="shared" ca="1" si="204"/>
        <v>0.52310866027601532</v>
      </c>
      <c r="G1610" s="83">
        <f t="shared" ca="1" si="205"/>
        <v>5.300910977747507</v>
      </c>
      <c r="H1610" s="84">
        <f t="shared" ca="1" si="206"/>
        <v>2.6155433013800766</v>
      </c>
      <c r="I1610" s="98">
        <f t="shared" ca="1" si="207"/>
        <v>185.30091097774752</v>
      </c>
      <c r="J1610" s="99">
        <f t="shared" ca="1" si="208"/>
        <v>82.615543301380072</v>
      </c>
    </row>
    <row r="1611" spans="2:10" x14ac:dyDescent="0.2">
      <c r="B1611" s="100">
        <v>1593</v>
      </c>
      <c r="C1611" s="83">
        <f t="shared" ca="1" si="210"/>
        <v>-0.49723164149892318</v>
      </c>
      <c r="D1611" s="84">
        <f t="shared" ca="1" si="210"/>
        <v>-0.74342419867338727</v>
      </c>
      <c r="E1611" s="95">
        <f t="shared" ca="1" si="209"/>
        <v>-0.49723164149892318</v>
      </c>
      <c r="F1611" s="86">
        <f t="shared" ca="1" si="204"/>
        <v>-0.87897321973652764</v>
      </c>
      <c r="G1611" s="83">
        <f t="shared" ca="1" si="205"/>
        <v>-4.9723164149892316</v>
      </c>
      <c r="H1611" s="84">
        <f t="shared" ca="1" si="206"/>
        <v>-4.3948660986826384</v>
      </c>
      <c r="I1611" s="98">
        <f t="shared" ca="1" si="207"/>
        <v>175.02768358501078</v>
      </c>
      <c r="J1611" s="99">
        <f t="shared" ca="1" si="208"/>
        <v>75.605133901317359</v>
      </c>
    </row>
    <row r="1612" spans="2:10" x14ac:dyDescent="0.2">
      <c r="B1612" s="100">
        <v>1594</v>
      </c>
      <c r="C1612" s="83">
        <f t="shared" ca="1" si="210"/>
        <v>3.0723092709132077E-3</v>
      </c>
      <c r="D1612" s="84">
        <f t="shared" ca="1" si="210"/>
        <v>-0.98528742396193525</v>
      </c>
      <c r="E1612" s="95">
        <f t="shared" ca="1" si="209"/>
        <v>3.0723092709132077E-3</v>
      </c>
      <c r="F1612" s="86">
        <f t="shared" ca="1" si="204"/>
        <v>-0.70148534548711239</v>
      </c>
      <c r="G1612" s="83">
        <f t="shared" ca="1" si="205"/>
        <v>3.0723092709132076E-2</v>
      </c>
      <c r="H1612" s="84">
        <f t="shared" ca="1" si="206"/>
        <v>-3.5074267274355622</v>
      </c>
      <c r="I1612" s="98">
        <f t="shared" ca="1" si="207"/>
        <v>180.03072309270914</v>
      </c>
      <c r="J1612" s="99">
        <f t="shared" ca="1" si="208"/>
        <v>76.492573272564442</v>
      </c>
    </row>
    <row r="1613" spans="2:10" x14ac:dyDescent="0.2">
      <c r="B1613" s="100">
        <v>1595</v>
      </c>
      <c r="C1613" s="83">
        <f t="shared" ca="1" si="210"/>
        <v>-0.3845795073735066</v>
      </c>
      <c r="D1613" s="84">
        <f t="shared" ca="1" si="210"/>
        <v>1.8803285303154611</v>
      </c>
      <c r="E1613" s="95">
        <f t="shared" ca="1" si="209"/>
        <v>-0.3845795073735066</v>
      </c>
      <c r="F1613" s="86">
        <f t="shared" ca="1" si="204"/>
        <v>1.0736175069780485</v>
      </c>
      <c r="G1613" s="83">
        <f t="shared" ca="1" si="205"/>
        <v>-3.8457950737350659</v>
      </c>
      <c r="H1613" s="84">
        <f t="shared" ca="1" si="206"/>
        <v>5.3680875348902424</v>
      </c>
      <c r="I1613" s="98">
        <f t="shared" ca="1" si="207"/>
        <v>176.15420492626492</v>
      </c>
      <c r="J1613" s="99">
        <f t="shared" ca="1" si="208"/>
        <v>85.368087534890236</v>
      </c>
    </row>
    <row r="1614" spans="2:10" x14ac:dyDescent="0.2">
      <c r="B1614" s="100">
        <v>1596</v>
      </c>
      <c r="C1614" s="83">
        <f t="shared" ca="1" si="210"/>
        <v>-1.1236384464382523</v>
      </c>
      <c r="D1614" s="84">
        <f t="shared" ca="1" si="210"/>
        <v>-5.3971776114653883E-2</v>
      </c>
      <c r="E1614" s="95">
        <f t="shared" ca="1" si="209"/>
        <v>-1.1236384464382523</v>
      </c>
      <c r="F1614" s="86">
        <f t="shared" ca="1" si="204"/>
        <v>-0.82509047013519043</v>
      </c>
      <c r="G1614" s="83">
        <f t="shared" ca="1" si="205"/>
        <v>-11.236384464382523</v>
      </c>
      <c r="H1614" s="84">
        <f t="shared" ca="1" si="206"/>
        <v>-4.1254523506759524</v>
      </c>
      <c r="I1614" s="98">
        <f t="shared" ca="1" si="207"/>
        <v>168.76361553561748</v>
      </c>
      <c r="J1614" s="99">
        <f t="shared" ca="1" si="208"/>
        <v>75.874547649324043</v>
      </c>
    </row>
    <row r="1615" spans="2:10" x14ac:dyDescent="0.2">
      <c r="B1615" s="100">
        <v>1597</v>
      </c>
      <c r="C1615" s="83">
        <f t="shared" ca="1" si="210"/>
        <v>0.60947783099164798</v>
      </c>
      <c r="D1615" s="84">
        <f t="shared" ca="1" si="210"/>
        <v>-0.3254131031420972</v>
      </c>
      <c r="E1615" s="95">
        <f t="shared" ca="1" si="209"/>
        <v>0.60947783099164798</v>
      </c>
      <c r="F1615" s="86">
        <f t="shared" ca="1" si="204"/>
        <v>0.19424304311422164</v>
      </c>
      <c r="G1615" s="83">
        <f t="shared" ca="1" si="205"/>
        <v>6.0947783099164798</v>
      </c>
      <c r="H1615" s="84">
        <f t="shared" ca="1" si="206"/>
        <v>0.97121521557110824</v>
      </c>
      <c r="I1615" s="98">
        <f t="shared" ca="1" si="207"/>
        <v>186.09477830991648</v>
      </c>
      <c r="J1615" s="99">
        <f t="shared" ca="1" si="208"/>
        <v>80.971215215571107</v>
      </c>
    </row>
    <row r="1616" spans="2:10" x14ac:dyDescent="0.2">
      <c r="B1616" s="100">
        <v>1598</v>
      </c>
      <c r="C1616" s="83">
        <f t="shared" ca="1" si="210"/>
        <v>0.23717254333430049</v>
      </c>
      <c r="D1616" s="84">
        <f t="shared" ca="1" si="210"/>
        <v>1.3278430653441469</v>
      </c>
      <c r="E1616" s="95">
        <f t="shared" ca="1" si="209"/>
        <v>0.23717254333430049</v>
      </c>
      <c r="F1616" s="86">
        <f t="shared" ca="1" si="204"/>
        <v>1.1142904018832274</v>
      </c>
      <c r="G1616" s="83">
        <f t="shared" ca="1" si="205"/>
        <v>2.3717254333430047</v>
      </c>
      <c r="H1616" s="84">
        <f t="shared" ca="1" si="206"/>
        <v>5.5714520094161371</v>
      </c>
      <c r="I1616" s="98">
        <f t="shared" ca="1" si="207"/>
        <v>182.37172543334302</v>
      </c>
      <c r="J1616" s="99">
        <f t="shared" ca="1" si="208"/>
        <v>85.571452009416134</v>
      </c>
    </row>
    <row r="1617" spans="2:10" x14ac:dyDescent="0.2">
      <c r="B1617" s="100">
        <v>1599</v>
      </c>
      <c r="C1617" s="83">
        <f t="shared" ca="1" si="210"/>
        <v>1.0306186907372488</v>
      </c>
      <c r="D1617" s="84">
        <f t="shared" ca="1" si="210"/>
        <v>-1.0756948497635761</v>
      </c>
      <c r="E1617" s="95">
        <f t="shared" ca="1" si="209"/>
        <v>1.0306186907372488</v>
      </c>
      <c r="F1617" s="86">
        <f t="shared" ca="1" si="204"/>
        <v>-4.6766694537799136E-2</v>
      </c>
      <c r="G1617" s="83">
        <f t="shared" ca="1" si="205"/>
        <v>10.306186907372489</v>
      </c>
      <c r="H1617" s="84">
        <f t="shared" ca="1" si="206"/>
        <v>-0.23383347268899568</v>
      </c>
      <c r="I1617" s="98">
        <f t="shared" ca="1" si="207"/>
        <v>190.30618690737248</v>
      </c>
      <c r="J1617" s="99">
        <f t="shared" ca="1" si="208"/>
        <v>79.766166527311</v>
      </c>
    </row>
    <row r="1618" spans="2:10" x14ac:dyDescent="0.2">
      <c r="B1618" s="100">
        <v>1600</v>
      </c>
      <c r="C1618" s="83">
        <f t="shared" ca="1" si="210"/>
        <v>-0.37664605915986088</v>
      </c>
      <c r="D1618" s="84">
        <f t="shared" ca="1" si="210"/>
        <v>0.30497926024440664</v>
      </c>
      <c r="E1618" s="95">
        <f t="shared" ca="1" si="209"/>
        <v>-0.37664605915986088</v>
      </c>
      <c r="F1618" s="86">
        <f t="shared" ca="1" si="204"/>
        <v>-4.5853485489365214E-2</v>
      </c>
      <c r="G1618" s="83">
        <f t="shared" ca="1" si="205"/>
        <v>-3.7664605915986087</v>
      </c>
      <c r="H1618" s="84">
        <f t="shared" ca="1" si="206"/>
        <v>-0.22926742744682607</v>
      </c>
      <c r="I1618" s="98">
        <f t="shared" ca="1" si="207"/>
        <v>176.23353940840138</v>
      </c>
      <c r="J1618" s="99">
        <f t="shared" ca="1" si="208"/>
        <v>79.770732572553172</v>
      </c>
    </row>
    <row r="1619" spans="2:10" x14ac:dyDescent="0.2">
      <c r="B1619" s="100">
        <v>1601</v>
      </c>
      <c r="C1619" s="83">
        <f t="shared" ca="1" si="210"/>
        <v>-2.0767591741468445</v>
      </c>
      <c r="D1619" s="84">
        <f t="shared" ca="1" si="210"/>
        <v>0.80315684212278582</v>
      </c>
      <c r="E1619" s="95">
        <f t="shared" ca="1" si="209"/>
        <v>-2.0767591741468445</v>
      </c>
      <c r="F1619" s="86">
        <f t="shared" ref="F1619:F1682" ca="1" si="211">C1619*$H$7+D1619*SQRT(1-$H$7^2)</f>
        <v>-0.8801627114113546</v>
      </c>
      <c r="G1619" s="83">
        <f t="shared" ref="G1619:G1682" ca="1" si="212">E1619*$H$5</f>
        <v>-20.767591741468443</v>
      </c>
      <c r="H1619" s="84">
        <f t="shared" ref="H1619:H1682" ca="1" si="213">F1619*$I$5</f>
        <v>-4.4008135570567735</v>
      </c>
      <c r="I1619" s="98">
        <f t="shared" ref="I1619:I1682" ca="1" si="214">G1619+$H$4</f>
        <v>159.23240825853156</v>
      </c>
      <c r="J1619" s="99">
        <f t="shared" ref="J1619:J1682" ca="1" si="215">H1619+$I$4</f>
        <v>75.599186442943221</v>
      </c>
    </row>
    <row r="1620" spans="2:10" x14ac:dyDescent="0.2">
      <c r="B1620" s="100">
        <v>1602</v>
      </c>
      <c r="C1620" s="83">
        <f t="shared" ca="1" si="210"/>
        <v>-0.84903202810697731</v>
      </c>
      <c r="D1620" s="84">
        <f t="shared" ca="1" si="210"/>
        <v>0.72500927005615656</v>
      </c>
      <c r="E1620" s="95">
        <f t="shared" ca="1" si="209"/>
        <v>-0.84903202810697731</v>
      </c>
      <c r="F1620" s="86">
        <f t="shared" ca="1" si="211"/>
        <v>-7.6562238461270415E-2</v>
      </c>
      <c r="G1620" s="83">
        <f t="shared" ca="1" si="212"/>
        <v>-8.4903202810697724</v>
      </c>
      <c r="H1620" s="84">
        <f t="shared" ca="1" si="213"/>
        <v>-0.38281119230635208</v>
      </c>
      <c r="I1620" s="98">
        <f t="shared" ca="1" si="214"/>
        <v>171.50967971893022</v>
      </c>
      <c r="J1620" s="99">
        <f t="shared" ca="1" si="215"/>
        <v>79.617188807693651</v>
      </c>
    </row>
    <row r="1621" spans="2:10" x14ac:dyDescent="0.2">
      <c r="B1621" s="100">
        <v>1603</v>
      </c>
      <c r="C1621" s="83">
        <f t="shared" ca="1" si="210"/>
        <v>-1.6212509081211899</v>
      </c>
      <c r="D1621" s="84">
        <f t="shared" ca="1" si="210"/>
        <v>0.75331567469004213</v>
      </c>
      <c r="E1621" s="95">
        <f t="shared" ca="1" si="209"/>
        <v>-1.6212509081211899</v>
      </c>
      <c r="F1621" s="86">
        <f t="shared" ca="1" si="211"/>
        <v>-0.59690063819499239</v>
      </c>
      <c r="G1621" s="83">
        <f t="shared" ca="1" si="212"/>
        <v>-16.212509081211898</v>
      </c>
      <c r="H1621" s="84">
        <f t="shared" ca="1" si="213"/>
        <v>-2.9845031909749622</v>
      </c>
      <c r="I1621" s="98">
        <f t="shared" ca="1" si="214"/>
        <v>163.78749091878811</v>
      </c>
      <c r="J1621" s="99">
        <f t="shared" ca="1" si="215"/>
        <v>77.015496809025038</v>
      </c>
    </row>
    <row r="1622" spans="2:10" x14ac:dyDescent="0.2">
      <c r="B1622" s="100">
        <v>1604</v>
      </c>
      <c r="C1622" s="83">
        <f t="shared" ca="1" si="210"/>
        <v>0.55596313108986917</v>
      </c>
      <c r="D1622" s="84">
        <f t="shared" ca="1" si="210"/>
        <v>0.74590079215846461</v>
      </c>
      <c r="E1622" s="95">
        <f t="shared" ca="1" si="209"/>
        <v>0.55596313108986917</v>
      </c>
      <c r="F1622" s="86">
        <f t="shared" ca="1" si="211"/>
        <v>0.92185390396221756</v>
      </c>
      <c r="G1622" s="83">
        <f t="shared" ca="1" si="212"/>
        <v>5.5596313108986912</v>
      </c>
      <c r="H1622" s="84">
        <f t="shared" ca="1" si="213"/>
        <v>4.6092695198110878</v>
      </c>
      <c r="I1622" s="98">
        <f t="shared" ca="1" si="214"/>
        <v>185.55963131089868</v>
      </c>
      <c r="J1622" s="99">
        <f t="shared" ca="1" si="215"/>
        <v>84.609269519811093</v>
      </c>
    </row>
    <row r="1623" spans="2:10" x14ac:dyDescent="0.2">
      <c r="B1623" s="100">
        <v>1605</v>
      </c>
      <c r="C1623" s="83">
        <f t="shared" ca="1" si="210"/>
        <v>-2.0058449822622011</v>
      </c>
      <c r="D1623" s="84">
        <f t="shared" ca="1" si="210"/>
        <v>0.68681576861057314</v>
      </c>
      <c r="E1623" s="95">
        <f t="shared" ca="1" si="209"/>
        <v>-2.0058449822622011</v>
      </c>
      <c r="F1623" s="86">
        <f t="shared" ca="1" si="211"/>
        <v>-0.91360692207083516</v>
      </c>
      <c r="G1623" s="83">
        <f t="shared" ca="1" si="212"/>
        <v>-20.058449822622009</v>
      </c>
      <c r="H1623" s="84">
        <f t="shared" ca="1" si="213"/>
        <v>-4.568034610354176</v>
      </c>
      <c r="I1623" s="98">
        <f t="shared" ca="1" si="214"/>
        <v>159.94155017737799</v>
      </c>
      <c r="J1623" s="99">
        <f t="shared" ca="1" si="215"/>
        <v>75.431965389645825</v>
      </c>
    </row>
    <row r="1624" spans="2:10" x14ac:dyDescent="0.2">
      <c r="B1624" s="100">
        <v>1606</v>
      </c>
      <c r="C1624" s="83">
        <f t="shared" ca="1" si="210"/>
        <v>-7.0480993797039773E-2</v>
      </c>
      <c r="D1624" s="84">
        <f t="shared" ca="1" si="210"/>
        <v>1.9987784508235449</v>
      </c>
      <c r="E1624" s="95">
        <f t="shared" ca="1" si="209"/>
        <v>-7.0480993797039773E-2</v>
      </c>
      <c r="F1624" s="86">
        <f t="shared" ca="1" si="211"/>
        <v>1.3780766294490823</v>
      </c>
      <c r="G1624" s="83">
        <f t="shared" ca="1" si="212"/>
        <v>-0.7048099379703977</v>
      </c>
      <c r="H1624" s="84">
        <f t="shared" ca="1" si="213"/>
        <v>6.8903831472454113</v>
      </c>
      <c r="I1624" s="98">
        <f t="shared" ca="1" si="214"/>
        <v>179.2951900620296</v>
      </c>
      <c r="J1624" s="99">
        <f t="shared" ca="1" si="215"/>
        <v>86.890383147245416</v>
      </c>
    </row>
    <row r="1625" spans="2:10" x14ac:dyDescent="0.2">
      <c r="B1625" s="100">
        <v>1607</v>
      </c>
      <c r="C1625" s="83">
        <f t="shared" ca="1" si="210"/>
        <v>-2.4106711749081859</v>
      </c>
      <c r="D1625" s="84">
        <f t="shared" ca="1" si="210"/>
        <v>1.0384965495768073</v>
      </c>
      <c r="E1625" s="95">
        <f t="shared" ca="1" si="209"/>
        <v>-2.4106711749081859</v>
      </c>
      <c r="F1625" s="86">
        <f t="shared" ca="1" si="211"/>
        <v>-0.94583494422658299</v>
      </c>
      <c r="G1625" s="83">
        <f t="shared" ca="1" si="212"/>
        <v>-24.10671174908186</v>
      </c>
      <c r="H1625" s="84">
        <f t="shared" ca="1" si="213"/>
        <v>-4.7291747211329147</v>
      </c>
      <c r="I1625" s="98">
        <f t="shared" ca="1" si="214"/>
        <v>155.89328825091815</v>
      </c>
      <c r="J1625" s="99">
        <f t="shared" ca="1" si="215"/>
        <v>75.270825278867079</v>
      </c>
    </row>
    <row r="1626" spans="2:10" x14ac:dyDescent="0.2">
      <c r="B1626" s="100">
        <v>1608</v>
      </c>
      <c r="C1626" s="83">
        <f t="shared" ca="1" si="210"/>
        <v>-0.25507885924083162</v>
      </c>
      <c r="D1626" s="84">
        <f t="shared" ca="1" si="210"/>
        <v>-0.15767375441005804</v>
      </c>
      <c r="E1626" s="95">
        <f t="shared" ca="1" si="209"/>
        <v>-0.25507885924083162</v>
      </c>
      <c r="F1626" s="86">
        <f t="shared" ca="1" si="211"/>
        <v>-0.29115678468648931</v>
      </c>
      <c r="G1626" s="83">
        <f t="shared" ca="1" si="212"/>
        <v>-2.550788592408316</v>
      </c>
      <c r="H1626" s="84">
        <f t="shared" ca="1" si="213"/>
        <v>-1.4557839234324466</v>
      </c>
      <c r="I1626" s="98">
        <f t="shared" ca="1" si="214"/>
        <v>177.44921140759169</v>
      </c>
      <c r="J1626" s="99">
        <f t="shared" ca="1" si="215"/>
        <v>78.544216076567551</v>
      </c>
    </row>
    <row r="1627" spans="2:10" x14ac:dyDescent="0.2">
      <c r="B1627" s="100">
        <v>1609</v>
      </c>
      <c r="C1627" s="83">
        <f t="shared" ca="1" si="210"/>
        <v>0.10910130122427117</v>
      </c>
      <c r="D1627" s="84">
        <f t="shared" ca="1" si="210"/>
        <v>-0.14811793430200604</v>
      </c>
      <c r="E1627" s="95">
        <f t="shared" ca="1" si="209"/>
        <v>0.10910130122427117</v>
      </c>
      <c r="F1627" s="86">
        <f t="shared" ca="1" si="211"/>
        <v>-2.9406451823148994E-2</v>
      </c>
      <c r="G1627" s="83">
        <f t="shared" ca="1" si="212"/>
        <v>1.0910130122427117</v>
      </c>
      <c r="H1627" s="84">
        <f t="shared" ca="1" si="213"/>
        <v>-0.14703225911574497</v>
      </c>
      <c r="I1627" s="98">
        <f t="shared" ca="1" si="214"/>
        <v>181.09101301224271</v>
      </c>
      <c r="J1627" s="99">
        <f t="shared" ca="1" si="215"/>
        <v>79.852967740884253</v>
      </c>
    </row>
    <row r="1628" spans="2:10" x14ac:dyDescent="0.2">
      <c r="B1628" s="100">
        <v>1610</v>
      </c>
      <c r="C1628" s="83">
        <f t="shared" ca="1" si="210"/>
        <v>-0.68175759455446139</v>
      </c>
      <c r="D1628" s="84">
        <f t="shared" ca="1" si="210"/>
        <v>0.89757458435113602</v>
      </c>
      <c r="E1628" s="95">
        <f t="shared" ca="1" si="209"/>
        <v>-0.68175759455446139</v>
      </c>
      <c r="F1628" s="86">
        <f t="shared" ca="1" si="211"/>
        <v>0.16376614915415055</v>
      </c>
      <c r="G1628" s="83">
        <f t="shared" ca="1" si="212"/>
        <v>-6.8175759455446139</v>
      </c>
      <c r="H1628" s="84">
        <f t="shared" ca="1" si="213"/>
        <v>0.81883074577075277</v>
      </c>
      <c r="I1628" s="98">
        <f t="shared" ca="1" si="214"/>
        <v>173.1824240544554</v>
      </c>
      <c r="J1628" s="99">
        <f t="shared" ca="1" si="215"/>
        <v>80.818830745770754</v>
      </c>
    </row>
    <row r="1629" spans="2:10" x14ac:dyDescent="0.2">
      <c r="B1629" s="100">
        <v>1611</v>
      </c>
      <c r="C1629" s="83">
        <f t="shared" ca="1" si="210"/>
        <v>-0.29094194365404508</v>
      </c>
      <c r="D1629" s="84">
        <f t="shared" ca="1" si="210"/>
        <v>0.35115693856997826</v>
      </c>
      <c r="E1629" s="95">
        <f t="shared" ca="1" si="209"/>
        <v>-0.29094194365404508</v>
      </c>
      <c r="F1629" s="86">
        <f t="shared" ca="1" si="211"/>
        <v>4.7116853840540235E-2</v>
      </c>
      <c r="G1629" s="83">
        <f t="shared" ca="1" si="212"/>
        <v>-2.9094194365404507</v>
      </c>
      <c r="H1629" s="84">
        <f t="shared" ca="1" si="213"/>
        <v>0.23558426920270117</v>
      </c>
      <c r="I1629" s="98">
        <f t="shared" ca="1" si="214"/>
        <v>177.09058056345955</v>
      </c>
      <c r="J1629" s="99">
        <f t="shared" ca="1" si="215"/>
        <v>80.235584269202704</v>
      </c>
    </row>
    <row r="1630" spans="2:10" x14ac:dyDescent="0.2">
      <c r="B1630" s="100">
        <v>1612</v>
      </c>
      <c r="C1630" s="83">
        <f t="shared" ca="1" si="210"/>
        <v>-0.18498841852085124</v>
      </c>
      <c r="D1630" s="84">
        <f t="shared" ca="1" si="210"/>
        <v>0.4171953747228157</v>
      </c>
      <c r="E1630" s="95">
        <f t="shared" ca="1" si="209"/>
        <v>-0.18498841852085124</v>
      </c>
      <c r="F1630" s="86">
        <f t="shared" ca="1" si="211"/>
        <v>0.16844519796561444</v>
      </c>
      <c r="G1630" s="83">
        <f t="shared" ca="1" si="212"/>
        <v>-1.8498841852085124</v>
      </c>
      <c r="H1630" s="84">
        <f t="shared" ca="1" si="213"/>
        <v>0.84222598982807217</v>
      </c>
      <c r="I1630" s="98">
        <f t="shared" ca="1" si="214"/>
        <v>178.15011581479149</v>
      </c>
      <c r="J1630" s="99">
        <f t="shared" ca="1" si="215"/>
        <v>80.842225989828066</v>
      </c>
    </row>
    <row r="1631" spans="2:10" x14ac:dyDescent="0.2">
      <c r="B1631" s="100">
        <v>1613</v>
      </c>
      <c r="C1631" s="83">
        <f t="shared" ca="1" si="210"/>
        <v>1.1136958393602359</v>
      </c>
      <c r="D1631" s="84">
        <f t="shared" ca="1" si="210"/>
        <v>-0.36080620089730253</v>
      </c>
      <c r="E1631" s="95">
        <f t="shared" ca="1" si="209"/>
        <v>1.1136958393602359</v>
      </c>
      <c r="F1631" s="86">
        <f t="shared" ca="1" si="211"/>
        <v>0.5219199215239112</v>
      </c>
      <c r="G1631" s="83">
        <f t="shared" ca="1" si="212"/>
        <v>11.13695839360236</v>
      </c>
      <c r="H1631" s="84">
        <f t="shared" ca="1" si="213"/>
        <v>2.6095996076195558</v>
      </c>
      <c r="I1631" s="98">
        <f t="shared" ca="1" si="214"/>
        <v>191.13695839360236</v>
      </c>
      <c r="J1631" s="99">
        <f t="shared" ca="1" si="215"/>
        <v>82.609599607619558</v>
      </c>
    </row>
    <row r="1632" spans="2:10" x14ac:dyDescent="0.2">
      <c r="B1632" s="100">
        <v>1614</v>
      </c>
      <c r="C1632" s="83">
        <f t="shared" ca="1" si="210"/>
        <v>-0.63055020174164422</v>
      </c>
      <c r="D1632" s="84">
        <f t="shared" ca="1" si="210"/>
        <v>-1.5262274239591582</v>
      </c>
      <c r="E1632" s="95">
        <f t="shared" ca="1" si="209"/>
        <v>-0.63055020174164422</v>
      </c>
      <c r="F1632" s="86">
        <f t="shared" ca="1" si="211"/>
        <v>-1.5313295326075163</v>
      </c>
      <c r="G1632" s="83">
        <f t="shared" ca="1" si="212"/>
        <v>-6.3055020174164422</v>
      </c>
      <c r="H1632" s="84">
        <f t="shared" ca="1" si="213"/>
        <v>-7.6566476630375817</v>
      </c>
      <c r="I1632" s="98">
        <f t="shared" ca="1" si="214"/>
        <v>173.69449798258356</v>
      </c>
      <c r="J1632" s="99">
        <f t="shared" ca="1" si="215"/>
        <v>72.343352336962425</v>
      </c>
    </row>
    <row r="1633" spans="2:10" x14ac:dyDescent="0.2">
      <c r="B1633" s="100">
        <v>1615</v>
      </c>
      <c r="C1633" s="83">
        <f t="shared" ca="1" si="210"/>
        <v>-1.6306722324042158</v>
      </c>
      <c r="D1633" s="84">
        <f t="shared" ca="1" si="210"/>
        <v>-0.31593692698031961</v>
      </c>
      <c r="E1633" s="95">
        <f t="shared" ca="1" si="209"/>
        <v>-1.6306722324042158</v>
      </c>
      <c r="F1633" s="86">
        <f t="shared" ca="1" si="211"/>
        <v>-1.367094657879323</v>
      </c>
      <c r="G1633" s="83">
        <f t="shared" ca="1" si="212"/>
        <v>-16.306722324042159</v>
      </c>
      <c r="H1633" s="84">
        <f t="shared" ca="1" si="213"/>
        <v>-6.8354732893966155</v>
      </c>
      <c r="I1633" s="98">
        <f t="shared" ca="1" si="214"/>
        <v>163.69327767595783</v>
      </c>
      <c r="J1633" s="99">
        <f t="shared" ca="1" si="215"/>
        <v>73.164526710603383</v>
      </c>
    </row>
    <row r="1634" spans="2:10" x14ac:dyDescent="0.2">
      <c r="B1634" s="100">
        <v>1616</v>
      </c>
      <c r="C1634" s="83">
        <f t="shared" ca="1" si="210"/>
        <v>-0.85310130865397649</v>
      </c>
      <c r="D1634" s="84">
        <f t="shared" ca="1" si="210"/>
        <v>1.2985528183299542</v>
      </c>
      <c r="E1634" s="95">
        <f t="shared" ca="1" si="209"/>
        <v>-0.85310130865397649</v>
      </c>
      <c r="F1634" s="86">
        <f t="shared" ca="1" si="211"/>
        <v>0.3301812852208138</v>
      </c>
      <c r="G1634" s="83">
        <f t="shared" ca="1" si="212"/>
        <v>-8.5310130865397653</v>
      </c>
      <c r="H1634" s="84">
        <f t="shared" ca="1" si="213"/>
        <v>1.6509064261040689</v>
      </c>
      <c r="I1634" s="98">
        <f t="shared" ca="1" si="214"/>
        <v>171.46898691346024</v>
      </c>
      <c r="J1634" s="99">
        <f t="shared" ca="1" si="215"/>
        <v>81.650906426104072</v>
      </c>
    </row>
    <row r="1635" spans="2:10" x14ac:dyDescent="0.2">
      <c r="B1635" s="100">
        <v>1617</v>
      </c>
      <c r="C1635" s="83">
        <f t="shared" ca="1" si="210"/>
        <v>-0.87509333031335756</v>
      </c>
      <c r="D1635" s="84">
        <f t="shared" ca="1" si="210"/>
        <v>-1.6584334409074775</v>
      </c>
      <c r="E1635" s="95">
        <f t="shared" ca="1" si="209"/>
        <v>-0.87509333031335756</v>
      </c>
      <c r="F1635" s="86">
        <f t="shared" ca="1" si="211"/>
        <v>-1.7969237033936301</v>
      </c>
      <c r="G1635" s="83">
        <f t="shared" ca="1" si="212"/>
        <v>-8.750933303133575</v>
      </c>
      <c r="H1635" s="84">
        <f t="shared" ca="1" si="213"/>
        <v>-8.9846185169681512</v>
      </c>
      <c r="I1635" s="98">
        <f t="shared" ca="1" si="214"/>
        <v>171.24906669686644</v>
      </c>
      <c r="J1635" s="99">
        <f t="shared" ca="1" si="215"/>
        <v>71.015381483031845</v>
      </c>
    </row>
    <row r="1636" spans="2:10" x14ac:dyDescent="0.2">
      <c r="B1636" s="100">
        <v>1618</v>
      </c>
      <c r="C1636" s="83">
        <f t="shared" ca="1" si="210"/>
        <v>0.84856432252911485</v>
      </c>
      <c r="D1636" s="84">
        <f t="shared" ca="1" si="210"/>
        <v>0.57612859544945472</v>
      </c>
      <c r="E1636" s="95">
        <f t="shared" ca="1" si="209"/>
        <v>0.84856432252911485</v>
      </c>
      <c r="F1636" s="86">
        <f t="shared" ca="1" si="211"/>
        <v>1.0054331387743001</v>
      </c>
      <c r="G1636" s="83">
        <f t="shared" ca="1" si="212"/>
        <v>8.4856432252911489</v>
      </c>
      <c r="H1636" s="84">
        <f t="shared" ca="1" si="213"/>
        <v>5.0271656938715008</v>
      </c>
      <c r="I1636" s="98">
        <f t="shared" ca="1" si="214"/>
        <v>188.48564322529114</v>
      </c>
      <c r="J1636" s="99">
        <f t="shared" ca="1" si="215"/>
        <v>85.027165693871495</v>
      </c>
    </row>
    <row r="1637" spans="2:10" x14ac:dyDescent="0.2">
      <c r="B1637" s="100">
        <v>1619</v>
      </c>
      <c r="C1637" s="83">
        <f t="shared" ca="1" si="210"/>
        <v>-1.4973822864866626</v>
      </c>
      <c r="D1637" s="84">
        <f t="shared" ca="1" si="210"/>
        <v>0.92759595564089015</v>
      </c>
      <c r="E1637" s="95">
        <f t="shared" ca="1" si="209"/>
        <v>-1.4973822864866626</v>
      </c>
      <c r="F1637" s="86">
        <f t="shared" ca="1" si="211"/>
        <v>-0.38573158775914118</v>
      </c>
      <c r="G1637" s="83">
        <f t="shared" ca="1" si="212"/>
        <v>-14.973822864866627</v>
      </c>
      <c r="H1637" s="84">
        <f t="shared" ca="1" si="213"/>
        <v>-1.9286579387957059</v>
      </c>
      <c r="I1637" s="98">
        <f t="shared" ca="1" si="214"/>
        <v>165.02617713513337</v>
      </c>
      <c r="J1637" s="99">
        <f t="shared" ca="1" si="215"/>
        <v>78.071342061204291</v>
      </c>
    </row>
    <row r="1638" spans="2:10" x14ac:dyDescent="0.2">
      <c r="B1638" s="100">
        <v>1620</v>
      </c>
      <c r="C1638" s="83">
        <f t="shared" ca="1" si="210"/>
        <v>-0.77044982218735769</v>
      </c>
      <c r="D1638" s="84">
        <f t="shared" ca="1" si="210"/>
        <v>0.27668946652627641</v>
      </c>
      <c r="E1638" s="95">
        <f t="shared" ca="1" si="209"/>
        <v>-0.77044982218735769</v>
      </c>
      <c r="F1638" s="86">
        <f t="shared" ca="1" si="211"/>
        <v>-0.34171907331823975</v>
      </c>
      <c r="G1638" s="83">
        <f t="shared" ca="1" si="212"/>
        <v>-7.7044982218735765</v>
      </c>
      <c r="H1638" s="84">
        <f t="shared" ca="1" si="213"/>
        <v>-1.7085953665911988</v>
      </c>
      <c r="I1638" s="98">
        <f t="shared" ca="1" si="214"/>
        <v>172.29550177812644</v>
      </c>
      <c r="J1638" s="99">
        <f t="shared" ca="1" si="215"/>
        <v>78.291404633408803</v>
      </c>
    </row>
    <row r="1639" spans="2:10" x14ac:dyDescent="0.2">
      <c r="B1639" s="100">
        <v>1621</v>
      </c>
      <c r="C1639" s="83">
        <f t="shared" ca="1" si="210"/>
        <v>0.37666901707751466</v>
      </c>
      <c r="D1639" s="84">
        <f t="shared" ca="1" si="210"/>
        <v>-0.121555702882797</v>
      </c>
      <c r="E1639" s="95">
        <f t="shared" ca="1" si="209"/>
        <v>0.37666901707751466</v>
      </c>
      <c r="F1639" s="86">
        <f t="shared" ca="1" si="211"/>
        <v>0.17686017673238874</v>
      </c>
      <c r="G1639" s="83">
        <f t="shared" ca="1" si="212"/>
        <v>3.7666901707751466</v>
      </c>
      <c r="H1639" s="84">
        <f t="shared" ca="1" si="213"/>
        <v>0.8843008836619437</v>
      </c>
      <c r="I1639" s="98">
        <f t="shared" ca="1" si="214"/>
        <v>183.76669017077515</v>
      </c>
      <c r="J1639" s="99">
        <f t="shared" ca="1" si="215"/>
        <v>80.88430088366195</v>
      </c>
    </row>
    <row r="1640" spans="2:10" x14ac:dyDescent="0.2">
      <c r="B1640" s="100">
        <v>1622</v>
      </c>
      <c r="C1640" s="83">
        <f t="shared" ca="1" si="210"/>
        <v>-0.17477568836913182</v>
      </c>
      <c r="D1640" s="84">
        <f t="shared" ca="1" si="210"/>
        <v>0.7943289202219711</v>
      </c>
      <c r="E1640" s="95">
        <f t="shared" ca="1" si="209"/>
        <v>-0.17477568836913182</v>
      </c>
      <c r="F1640" s="86">
        <f t="shared" ca="1" si="211"/>
        <v>0.44492133139030071</v>
      </c>
      <c r="G1640" s="83">
        <f t="shared" ca="1" si="212"/>
        <v>-1.7477568836913182</v>
      </c>
      <c r="H1640" s="84">
        <f t="shared" ca="1" si="213"/>
        <v>2.2246066569515035</v>
      </c>
      <c r="I1640" s="98">
        <f t="shared" ca="1" si="214"/>
        <v>178.25224311630868</v>
      </c>
      <c r="J1640" s="99">
        <f t="shared" ca="1" si="215"/>
        <v>82.224606656951508</v>
      </c>
    </row>
    <row r="1641" spans="2:10" x14ac:dyDescent="0.2">
      <c r="B1641" s="100">
        <v>1623</v>
      </c>
      <c r="C1641" s="83">
        <f t="shared" ca="1" si="210"/>
        <v>1.56489757150215</v>
      </c>
      <c r="D1641" s="84">
        <f t="shared" ca="1" si="210"/>
        <v>2.088793011832248</v>
      </c>
      <c r="E1641" s="95">
        <f t="shared" ca="1" si="209"/>
        <v>1.56489757150215</v>
      </c>
      <c r="F1641" s="86">
        <f t="shared" ca="1" si="211"/>
        <v>2.5871248796555508</v>
      </c>
      <c r="G1641" s="83">
        <f t="shared" ca="1" si="212"/>
        <v>15.6489757150215</v>
      </c>
      <c r="H1641" s="84">
        <f t="shared" ca="1" si="213"/>
        <v>12.935624398277755</v>
      </c>
      <c r="I1641" s="98">
        <f t="shared" ca="1" si="214"/>
        <v>195.64897571502149</v>
      </c>
      <c r="J1641" s="99">
        <f t="shared" ca="1" si="215"/>
        <v>92.935624398277753</v>
      </c>
    </row>
    <row r="1642" spans="2:10" x14ac:dyDescent="0.2">
      <c r="B1642" s="100">
        <v>1624</v>
      </c>
      <c r="C1642" s="83">
        <f t="shared" ca="1" si="210"/>
        <v>-0.71716711266860644</v>
      </c>
      <c r="D1642" s="84">
        <f t="shared" ca="1" si="210"/>
        <v>-1.9477341499177225</v>
      </c>
      <c r="E1642" s="95">
        <f t="shared" ca="1" si="209"/>
        <v>-0.71716711266860644</v>
      </c>
      <c r="F1642" s="86">
        <f t="shared" ca="1" si="211"/>
        <v>-1.8929773818146409</v>
      </c>
      <c r="G1642" s="83">
        <f t="shared" ca="1" si="212"/>
        <v>-7.1716711266860642</v>
      </c>
      <c r="H1642" s="84">
        <f t="shared" ca="1" si="213"/>
        <v>-9.4648869090732042</v>
      </c>
      <c r="I1642" s="98">
        <f t="shared" ca="1" si="214"/>
        <v>172.82832887331392</v>
      </c>
      <c r="J1642" s="99">
        <f t="shared" ca="1" si="215"/>
        <v>70.535113090926799</v>
      </c>
    </row>
    <row r="1643" spans="2:10" x14ac:dyDescent="0.2">
      <c r="B1643" s="100">
        <v>1625</v>
      </c>
      <c r="C1643" s="83">
        <f t="shared" ca="1" si="210"/>
        <v>-0.74797881494138296</v>
      </c>
      <c r="D1643" s="84">
        <f t="shared" ca="1" si="210"/>
        <v>-0.2951375717599084</v>
      </c>
      <c r="E1643" s="95">
        <f t="shared" ca="1" si="209"/>
        <v>-0.74797881494138296</v>
      </c>
      <c r="F1643" s="86">
        <f t="shared" ca="1" si="211"/>
        <v>-0.73435555498869953</v>
      </c>
      <c r="G1643" s="83">
        <f t="shared" ca="1" si="212"/>
        <v>-7.4797881494138299</v>
      </c>
      <c r="H1643" s="84">
        <f t="shared" ca="1" si="213"/>
        <v>-3.6717777749434974</v>
      </c>
      <c r="I1643" s="98">
        <f t="shared" ca="1" si="214"/>
        <v>172.52021185058618</v>
      </c>
      <c r="J1643" s="99">
        <f t="shared" ca="1" si="215"/>
        <v>76.328222225056507</v>
      </c>
    </row>
    <row r="1644" spans="2:10" x14ac:dyDescent="0.2">
      <c r="B1644" s="100">
        <v>1626</v>
      </c>
      <c r="C1644" s="83">
        <f t="shared" ca="1" si="210"/>
        <v>-0.47310389484642784</v>
      </c>
      <c r="D1644" s="84">
        <f t="shared" ca="1" si="210"/>
        <v>1.0084484192269807</v>
      </c>
      <c r="E1644" s="95">
        <f t="shared" ca="1" si="209"/>
        <v>-0.47310389484642784</v>
      </c>
      <c r="F1644" s="86">
        <f t="shared" ca="1" si="211"/>
        <v>0.38900349458616629</v>
      </c>
      <c r="G1644" s="83">
        <f t="shared" ca="1" si="212"/>
        <v>-4.7310389484642785</v>
      </c>
      <c r="H1644" s="84">
        <f t="shared" ca="1" si="213"/>
        <v>1.9450174729308314</v>
      </c>
      <c r="I1644" s="98">
        <f t="shared" ca="1" si="214"/>
        <v>175.26896105153571</v>
      </c>
      <c r="J1644" s="99">
        <f t="shared" ca="1" si="215"/>
        <v>81.945017472930829</v>
      </c>
    </row>
    <row r="1645" spans="2:10" x14ac:dyDescent="0.2">
      <c r="B1645" s="100">
        <v>1627</v>
      </c>
      <c r="C1645" s="83">
        <f t="shared" ca="1" si="210"/>
        <v>-2.3915468837798883</v>
      </c>
      <c r="D1645" s="84">
        <f t="shared" ca="1" si="210"/>
        <v>0.72098228526187369</v>
      </c>
      <c r="E1645" s="95">
        <f t="shared" ca="1" si="209"/>
        <v>-2.3915468837798883</v>
      </c>
      <c r="F1645" s="86">
        <f t="shared" ca="1" si="211"/>
        <v>-1.1591984798014283</v>
      </c>
      <c r="G1645" s="83">
        <f t="shared" ca="1" si="212"/>
        <v>-23.915468837798883</v>
      </c>
      <c r="H1645" s="84">
        <f t="shared" ca="1" si="213"/>
        <v>-5.795992399007142</v>
      </c>
      <c r="I1645" s="98">
        <f t="shared" ca="1" si="214"/>
        <v>156.08453116220113</v>
      </c>
      <c r="J1645" s="99">
        <f t="shared" ca="1" si="215"/>
        <v>74.204007600992853</v>
      </c>
    </row>
    <row r="1646" spans="2:10" x14ac:dyDescent="0.2">
      <c r="B1646" s="100">
        <v>1628</v>
      </c>
      <c r="C1646" s="83">
        <f t="shared" ca="1" si="210"/>
        <v>1.7099022221652194</v>
      </c>
      <c r="D1646" s="84">
        <f t="shared" ca="1" si="210"/>
        <v>1.3525098079881637</v>
      </c>
      <c r="E1646" s="95">
        <f t="shared" ca="1" si="209"/>
        <v>1.7099022221652194</v>
      </c>
      <c r="F1646" s="86">
        <f t="shared" ca="1" si="211"/>
        <v>2.1628167547806236</v>
      </c>
      <c r="G1646" s="83">
        <f t="shared" ca="1" si="212"/>
        <v>17.099022221652195</v>
      </c>
      <c r="H1646" s="84">
        <f t="shared" ca="1" si="213"/>
        <v>10.814083773903118</v>
      </c>
      <c r="I1646" s="98">
        <f t="shared" ca="1" si="214"/>
        <v>197.09902222165221</v>
      </c>
      <c r="J1646" s="99">
        <f t="shared" ca="1" si="215"/>
        <v>90.814083773903121</v>
      </c>
    </row>
    <row r="1647" spans="2:10" x14ac:dyDescent="0.2">
      <c r="B1647" s="100">
        <v>1629</v>
      </c>
      <c r="C1647" s="83">
        <f t="shared" ca="1" si="210"/>
        <v>0.11501413725585981</v>
      </c>
      <c r="D1647" s="84">
        <f t="shared" ca="1" si="210"/>
        <v>9.2006949313461497E-2</v>
      </c>
      <c r="E1647" s="95">
        <f t="shared" ca="1" si="209"/>
        <v>0.11501413725585981</v>
      </c>
      <c r="F1647" s="86">
        <f t="shared" ca="1" si="211"/>
        <v>0.14621600042416735</v>
      </c>
      <c r="G1647" s="83">
        <f t="shared" ca="1" si="212"/>
        <v>1.1501413725585981</v>
      </c>
      <c r="H1647" s="84">
        <f t="shared" ca="1" si="213"/>
        <v>0.73108000212083679</v>
      </c>
      <c r="I1647" s="98">
        <f t="shared" ca="1" si="214"/>
        <v>181.15014137255861</v>
      </c>
      <c r="J1647" s="99">
        <f t="shared" ca="1" si="215"/>
        <v>80.731080002120834</v>
      </c>
    </row>
    <row r="1648" spans="2:10" x14ac:dyDescent="0.2">
      <c r="B1648" s="100">
        <v>1630</v>
      </c>
      <c r="C1648" s="83">
        <f t="shared" ca="1" si="210"/>
        <v>-0.42024688958863832</v>
      </c>
      <c r="D1648" s="84">
        <f t="shared" ca="1" si="210"/>
        <v>0.13466181759456669</v>
      </c>
      <c r="E1648" s="95">
        <f t="shared" ca="1" si="209"/>
        <v>-0.42024688958863832</v>
      </c>
      <c r="F1648" s="86">
        <f t="shared" ca="1" si="211"/>
        <v>-0.19800504947113778</v>
      </c>
      <c r="G1648" s="83">
        <f t="shared" ca="1" si="212"/>
        <v>-4.2024688958863834</v>
      </c>
      <c r="H1648" s="84">
        <f t="shared" ca="1" si="213"/>
        <v>-0.99002524735568898</v>
      </c>
      <c r="I1648" s="98">
        <f t="shared" ca="1" si="214"/>
        <v>175.7975311041136</v>
      </c>
      <c r="J1648" s="99">
        <f t="shared" ca="1" si="215"/>
        <v>79.009974752644311</v>
      </c>
    </row>
    <row r="1649" spans="2:10" x14ac:dyDescent="0.2">
      <c r="B1649" s="100">
        <v>1631</v>
      </c>
      <c r="C1649" s="83">
        <f t="shared" ca="1" si="210"/>
        <v>-1.419993600560189</v>
      </c>
      <c r="D1649" s="84">
        <f t="shared" ca="1" si="210"/>
        <v>1.1913214425890761</v>
      </c>
      <c r="E1649" s="95">
        <f t="shared" ca="1" si="209"/>
        <v>-1.419993600560189</v>
      </c>
      <c r="F1649" s="86">
        <f t="shared" ca="1" si="211"/>
        <v>-0.14322183862830151</v>
      </c>
      <c r="G1649" s="83">
        <f t="shared" ca="1" si="212"/>
        <v>-14.19993600560189</v>
      </c>
      <c r="H1649" s="84">
        <f t="shared" ca="1" si="213"/>
        <v>-0.71610919314150756</v>
      </c>
      <c r="I1649" s="98">
        <f t="shared" ca="1" si="214"/>
        <v>165.8000639943981</v>
      </c>
      <c r="J1649" s="99">
        <f t="shared" ca="1" si="215"/>
        <v>79.283890806858494</v>
      </c>
    </row>
    <row r="1650" spans="2:10" x14ac:dyDescent="0.2">
      <c r="B1650" s="100">
        <v>1632</v>
      </c>
      <c r="C1650" s="83">
        <f t="shared" ca="1" si="210"/>
        <v>0.4010559546412033</v>
      </c>
      <c r="D1650" s="84">
        <f t="shared" ca="1" si="210"/>
        <v>-1.4461319684504406</v>
      </c>
      <c r="E1650" s="95">
        <f t="shared" ca="1" si="209"/>
        <v>0.4010559546412033</v>
      </c>
      <c r="F1650" s="86">
        <f t="shared" ca="1" si="211"/>
        <v>-0.75200562684281858</v>
      </c>
      <c r="G1650" s="83">
        <f t="shared" ca="1" si="212"/>
        <v>4.0105595464120327</v>
      </c>
      <c r="H1650" s="84">
        <f t="shared" ca="1" si="213"/>
        <v>-3.7600281342140929</v>
      </c>
      <c r="I1650" s="98">
        <f t="shared" ca="1" si="214"/>
        <v>184.01055954641203</v>
      </c>
      <c r="J1650" s="99">
        <f t="shared" ca="1" si="215"/>
        <v>76.239971865785904</v>
      </c>
    </row>
    <row r="1651" spans="2:10" x14ac:dyDescent="0.2">
      <c r="B1651" s="100">
        <v>1633</v>
      </c>
      <c r="C1651" s="83">
        <f t="shared" ca="1" si="210"/>
        <v>0.22207333409600316</v>
      </c>
      <c r="D1651" s="84">
        <f t="shared" ca="1" si="210"/>
        <v>1.6145018221454686</v>
      </c>
      <c r="E1651" s="95">
        <f t="shared" ca="1" si="209"/>
        <v>0.22207333409600316</v>
      </c>
      <c r="F1651" s="86">
        <f t="shared" ca="1" si="211"/>
        <v>1.3084362549275903</v>
      </c>
      <c r="G1651" s="83">
        <f t="shared" ca="1" si="212"/>
        <v>2.2207333409600318</v>
      </c>
      <c r="H1651" s="84">
        <f t="shared" ca="1" si="213"/>
        <v>6.5421812746379517</v>
      </c>
      <c r="I1651" s="98">
        <f t="shared" ca="1" si="214"/>
        <v>182.22073334096004</v>
      </c>
      <c r="J1651" s="99">
        <f t="shared" ca="1" si="215"/>
        <v>86.542181274637954</v>
      </c>
    </row>
    <row r="1652" spans="2:10" x14ac:dyDescent="0.2">
      <c r="B1652" s="100">
        <v>1634</v>
      </c>
      <c r="C1652" s="83">
        <f t="shared" ca="1" si="210"/>
        <v>1.3369043807993612</v>
      </c>
      <c r="D1652" s="84">
        <f t="shared" ca="1" si="210"/>
        <v>-0.33297617070860064</v>
      </c>
      <c r="E1652" s="95">
        <f t="shared" ca="1" si="209"/>
        <v>1.3369043807993612</v>
      </c>
      <c r="F1652" s="86">
        <f t="shared" ca="1" si="211"/>
        <v>0.69804051740697903</v>
      </c>
      <c r="G1652" s="83">
        <f t="shared" ca="1" si="212"/>
        <v>13.369043807993613</v>
      </c>
      <c r="H1652" s="84">
        <f t="shared" ca="1" si="213"/>
        <v>3.4902025870348954</v>
      </c>
      <c r="I1652" s="98">
        <f t="shared" ca="1" si="214"/>
        <v>193.36904380799362</v>
      </c>
      <c r="J1652" s="99">
        <f t="shared" ca="1" si="215"/>
        <v>83.490202587034901</v>
      </c>
    </row>
    <row r="1653" spans="2:10" x14ac:dyDescent="0.2">
      <c r="B1653" s="100">
        <v>1635</v>
      </c>
      <c r="C1653" s="83">
        <f t="shared" ca="1" si="210"/>
        <v>-1.4370905817634883</v>
      </c>
      <c r="D1653" s="84">
        <f t="shared" ca="1" si="210"/>
        <v>4.8453253097889809E-2</v>
      </c>
      <c r="E1653" s="95">
        <f t="shared" ca="1" si="209"/>
        <v>-1.4370905817634883</v>
      </c>
      <c r="F1653" s="86">
        <f t="shared" ca="1" si="211"/>
        <v>-0.97136086332157645</v>
      </c>
      <c r="G1653" s="83">
        <f t="shared" ca="1" si="212"/>
        <v>-14.370905817634883</v>
      </c>
      <c r="H1653" s="84">
        <f t="shared" ca="1" si="213"/>
        <v>-4.8568043166078825</v>
      </c>
      <c r="I1653" s="98">
        <f t="shared" ca="1" si="214"/>
        <v>165.62909418236512</v>
      </c>
      <c r="J1653" s="99">
        <f t="shared" ca="1" si="215"/>
        <v>75.143195683392122</v>
      </c>
    </row>
    <row r="1654" spans="2:10" x14ac:dyDescent="0.2">
      <c r="B1654" s="100">
        <v>1636</v>
      </c>
      <c r="C1654" s="83">
        <f t="shared" ca="1" si="210"/>
        <v>2.5515919614331368</v>
      </c>
      <c r="D1654" s="84">
        <f t="shared" ca="1" si="210"/>
        <v>1.4430002044434243</v>
      </c>
      <c r="E1654" s="95">
        <f t="shared" ca="1" si="209"/>
        <v>2.5515919614331368</v>
      </c>
      <c r="F1654" s="86">
        <f t="shared" ca="1" si="211"/>
        <v>2.816622641243737</v>
      </c>
      <c r="G1654" s="83">
        <f t="shared" ca="1" si="212"/>
        <v>25.515919614331366</v>
      </c>
      <c r="H1654" s="84">
        <f t="shared" ca="1" si="213"/>
        <v>14.083113206218684</v>
      </c>
      <c r="I1654" s="98">
        <f t="shared" ca="1" si="214"/>
        <v>205.51591961433138</v>
      </c>
      <c r="J1654" s="99">
        <f t="shared" ca="1" si="215"/>
        <v>94.083113206218684</v>
      </c>
    </row>
    <row r="1655" spans="2:10" x14ac:dyDescent="0.2">
      <c r="B1655" s="100">
        <v>1637</v>
      </c>
      <c r="C1655" s="83">
        <f t="shared" ca="1" si="210"/>
        <v>-0.83103671003017632</v>
      </c>
      <c r="D1655" s="84">
        <f t="shared" ca="1" si="210"/>
        <v>0.96654972826615304</v>
      </c>
      <c r="E1655" s="95">
        <f t="shared" ca="1" si="209"/>
        <v>-0.83103671003017632</v>
      </c>
      <c r="F1655" s="86">
        <f t="shared" ca="1" si="211"/>
        <v>0.10852887368290376</v>
      </c>
      <c r="G1655" s="83">
        <f t="shared" ca="1" si="212"/>
        <v>-8.3103671003017627</v>
      </c>
      <c r="H1655" s="84">
        <f t="shared" ca="1" si="213"/>
        <v>0.5426443684145188</v>
      </c>
      <c r="I1655" s="98">
        <f t="shared" ca="1" si="214"/>
        <v>171.68963289969824</v>
      </c>
      <c r="J1655" s="99">
        <f t="shared" ca="1" si="215"/>
        <v>80.542644368414514</v>
      </c>
    </row>
    <row r="1656" spans="2:10" x14ac:dyDescent="0.2">
      <c r="B1656" s="100">
        <v>1638</v>
      </c>
      <c r="C1656" s="83">
        <f t="shared" ca="1" si="210"/>
        <v>-0.59865325346185339</v>
      </c>
      <c r="D1656" s="84">
        <f t="shared" ca="1" si="210"/>
        <v>0.68713489861050769</v>
      </c>
      <c r="E1656" s="95">
        <f t="shared" ca="1" si="209"/>
        <v>-0.59865325346185339</v>
      </c>
      <c r="F1656" s="86">
        <f t="shared" ca="1" si="211"/>
        <v>7.1655192494801512E-2</v>
      </c>
      <c r="G1656" s="83">
        <f t="shared" ca="1" si="212"/>
        <v>-5.9865325346185339</v>
      </c>
      <c r="H1656" s="84">
        <f t="shared" ca="1" si="213"/>
        <v>0.35827596247400756</v>
      </c>
      <c r="I1656" s="98">
        <f t="shared" ca="1" si="214"/>
        <v>174.01346746538147</v>
      </c>
      <c r="J1656" s="99">
        <f t="shared" ca="1" si="215"/>
        <v>80.358275962474011</v>
      </c>
    </row>
    <row r="1657" spans="2:10" x14ac:dyDescent="0.2">
      <c r="B1657" s="100">
        <v>1639</v>
      </c>
      <c r="C1657" s="83">
        <f t="shared" ca="1" si="210"/>
        <v>-0.21493294716727598</v>
      </c>
      <c r="D1657" s="84">
        <f t="shared" ca="1" si="210"/>
        <v>-0.58067939323941209</v>
      </c>
      <c r="E1657" s="95">
        <f t="shared" ca="1" si="209"/>
        <v>-0.21493294716727598</v>
      </c>
      <c r="F1657" s="86">
        <f t="shared" ca="1" si="211"/>
        <v>-0.56514109569198823</v>
      </c>
      <c r="G1657" s="83">
        <f t="shared" ca="1" si="212"/>
        <v>-2.1493294716727598</v>
      </c>
      <c r="H1657" s="84">
        <f t="shared" ca="1" si="213"/>
        <v>-2.8257054784599411</v>
      </c>
      <c r="I1657" s="98">
        <f t="shared" ca="1" si="214"/>
        <v>177.85067052832724</v>
      </c>
      <c r="J1657" s="99">
        <f t="shared" ca="1" si="215"/>
        <v>77.174294521540062</v>
      </c>
    </row>
    <row r="1658" spans="2:10" x14ac:dyDescent="0.2">
      <c r="B1658" s="100">
        <v>1640</v>
      </c>
      <c r="C1658" s="83">
        <f t="shared" ca="1" si="210"/>
        <v>1.1965728669852636</v>
      </c>
      <c r="D1658" s="84">
        <f t="shared" ca="1" si="210"/>
        <v>-0.70396788808704835</v>
      </c>
      <c r="E1658" s="95">
        <f t="shared" ref="E1658:E1721" ca="1" si="216">C1658</f>
        <v>1.1965728669852636</v>
      </c>
      <c r="F1658" s="86">
        <f t="shared" ca="1" si="211"/>
        <v>0.33486737801307254</v>
      </c>
      <c r="G1658" s="83">
        <f t="shared" ca="1" si="212"/>
        <v>11.965728669852636</v>
      </c>
      <c r="H1658" s="84">
        <f t="shared" ca="1" si="213"/>
        <v>1.6743368900653626</v>
      </c>
      <c r="I1658" s="98">
        <f t="shared" ca="1" si="214"/>
        <v>191.96572866985264</v>
      </c>
      <c r="J1658" s="99">
        <f t="shared" ca="1" si="215"/>
        <v>81.674336890065362</v>
      </c>
    </row>
    <row r="1659" spans="2:10" x14ac:dyDescent="0.2">
      <c r="B1659" s="100">
        <v>1641</v>
      </c>
      <c r="C1659" s="83">
        <f t="shared" ref="C1659:D1722" ca="1" si="217">SQRT(-2*LN(RAND()))*COS(2*PI()*RAND())</f>
        <v>-0.51373038729481513</v>
      </c>
      <c r="D1659" s="84">
        <f t="shared" ca="1" si="217"/>
        <v>0.99148165316972636</v>
      </c>
      <c r="E1659" s="95">
        <f t="shared" ca="1" si="216"/>
        <v>-0.51373038729481513</v>
      </c>
      <c r="F1659" s="86">
        <f t="shared" ca="1" si="211"/>
        <v>0.348448255326124</v>
      </c>
      <c r="G1659" s="83">
        <f t="shared" ca="1" si="212"/>
        <v>-5.1373038729481513</v>
      </c>
      <c r="H1659" s="84">
        <f t="shared" ca="1" si="213"/>
        <v>1.7422412766306201</v>
      </c>
      <c r="I1659" s="98">
        <f t="shared" ca="1" si="214"/>
        <v>174.86269612705186</v>
      </c>
      <c r="J1659" s="99">
        <f t="shared" ca="1" si="215"/>
        <v>81.742241276630622</v>
      </c>
    </row>
    <row r="1660" spans="2:10" x14ac:dyDescent="0.2">
      <c r="B1660" s="100">
        <v>1642</v>
      </c>
      <c r="C1660" s="83">
        <f t="shared" ca="1" si="217"/>
        <v>0.55138262901847757</v>
      </c>
      <c r="D1660" s="84">
        <f t="shared" ca="1" si="217"/>
        <v>0.36879641870410551</v>
      </c>
      <c r="E1660" s="95">
        <f t="shared" ca="1" si="216"/>
        <v>0.55138262901847757</v>
      </c>
      <c r="F1660" s="86">
        <f t="shared" ca="1" si="211"/>
        <v>0.6493411632007634</v>
      </c>
      <c r="G1660" s="83">
        <f t="shared" ca="1" si="212"/>
        <v>5.5138262901847757</v>
      </c>
      <c r="H1660" s="84">
        <f t="shared" ca="1" si="213"/>
        <v>3.2467058160038169</v>
      </c>
      <c r="I1660" s="98">
        <f t="shared" ca="1" si="214"/>
        <v>185.51382629018477</v>
      </c>
      <c r="J1660" s="99">
        <f t="shared" ca="1" si="215"/>
        <v>83.246705816003811</v>
      </c>
    </row>
    <row r="1661" spans="2:10" x14ac:dyDescent="0.2">
      <c r="B1661" s="100">
        <v>1643</v>
      </c>
      <c r="C1661" s="83">
        <f t="shared" ca="1" si="217"/>
        <v>-0.68102802114449112</v>
      </c>
      <c r="D1661" s="84">
        <f t="shared" ca="1" si="217"/>
        <v>0.55376578859094838</v>
      </c>
      <c r="E1661" s="95">
        <f t="shared" ca="1" si="216"/>
        <v>-0.68102802114449112</v>
      </c>
      <c r="F1661" s="86">
        <f t="shared" ca="1" si="211"/>
        <v>-8.1251740261358951E-2</v>
      </c>
      <c r="G1661" s="83">
        <f t="shared" ca="1" si="212"/>
        <v>-6.810280211444911</v>
      </c>
      <c r="H1661" s="84">
        <f t="shared" ca="1" si="213"/>
        <v>-0.40625870130679476</v>
      </c>
      <c r="I1661" s="98">
        <f t="shared" ca="1" si="214"/>
        <v>173.1897197885551</v>
      </c>
      <c r="J1661" s="99">
        <f t="shared" ca="1" si="215"/>
        <v>79.593741298693203</v>
      </c>
    </row>
    <row r="1662" spans="2:10" x14ac:dyDescent="0.2">
      <c r="B1662" s="100">
        <v>1644</v>
      </c>
      <c r="C1662" s="83">
        <f t="shared" ca="1" si="217"/>
        <v>1.9816599477200358</v>
      </c>
      <c r="D1662" s="84">
        <f t="shared" ca="1" si="217"/>
        <v>0.1388253780611981</v>
      </c>
      <c r="E1662" s="95">
        <f t="shared" ca="1" si="216"/>
        <v>1.9816599477200358</v>
      </c>
      <c r="F1662" s="86">
        <f t="shared" ca="1" si="211"/>
        <v>1.4863031135529701</v>
      </c>
      <c r="G1662" s="83">
        <f t="shared" ca="1" si="212"/>
        <v>19.816599477200359</v>
      </c>
      <c r="H1662" s="84">
        <f t="shared" ca="1" si="213"/>
        <v>7.4315155677648503</v>
      </c>
      <c r="I1662" s="98">
        <f t="shared" ca="1" si="214"/>
        <v>199.81659947720036</v>
      </c>
      <c r="J1662" s="99">
        <f t="shared" ca="1" si="215"/>
        <v>87.431515567764848</v>
      </c>
    </row>
    <row r="1663" spans="2:10" x14ac:dyDescent="0.2">
      <c r="B1663" s="100">
        <v>1645</v>
      </c>
      <c r="C1663" s="83">
        <f t="shared" ca="1" si="217"/>
        <v>-0.35521134099150958</v>
      </c>
      <c r="D1663" s="84">
        <f t="shared" ca="1" si="217"/>
        <v>0.74870941724438922</v>
      </c>
      <c r="E1663" s="95">
        <f t="shared" ca="1" si="216"/>
        <v>-0.35521134099150958</v>
      </c>
      <c r="F1663" s="86">
        <f t="shared" ca="1" si="211"/>
        <v>0.28603753300862644</v>
      </c>
      <c r="G1663" s="83">
        <f t="shared" ca="1" si="212"/>
        <v>-3.5521134099150959</v>
      </c>
      <c r="H1663" s="84">
        <f t="shared" ca="1" si="213"/>
        <v>1.4301876650431322</v>
      </c>
      <c r="I1663" s="98">
        <f t="shared" ca="1" si="214"/>
        <v>176.44788659008489</v>
      </c>
      <c r="J1663" s="99">
        <f t="shared" ca="1" si="215"/>
        <v>81.430187665043135</v>
      </c>
    </row>
    <row r="1664" spans="2:10" x14ac:dyDescent="0.2">
      <c r="B1664" s="100">
        <v>1646</v>
      </c>
      <c r="C1664" s="83">
        <f t="shared" ca="1" si="217"/>
        <v>-0.41360252628676847</v>
      </c>
      <c r="D1664" s="84">
        <f t="shared" ca="1" si="217"/>
        <v>-1.0402871960054392</v>
      </c>
      <c r="E1664" s="95">
        <f t="shared" ca="1" si="216"/>
        <v>-0.41360252628676847</v>
      </c>
      <c r="F1664" s="86">
        <f t="shared" ca="1" si="211"/>
        <v>-1.032435423940975</v>
      </c>
      <c r="G1664" s="83">
        <f t="shared" ca="1" si="212"/>
        <v>-4.136025262867685</v>
      </c>
      <c r="H1664" s="84">
        <f t="shared" ca="1" si="213"/>
        <v>-5.1621771197048751</v>
      </c>
      <c r="I1664" s="98">
        <f t="shared" ca="1" si="214"/>
        <v>175.86397473713231</v>
      </c>
      <c r="J1664" s="99">
        <f t="shared" ca="1" si="215"/>
        <v>74.837822880295121</v>
      </c>
    </row>
    <row r="1665" spans="2:10" x14ac:dyDescent="0.2">
      <c r="B1665" s="100">
        <v>1647</v>
      </c>
      <c r="C1665" s="83">
        <f t="shared" ca="1" si="217"/>
        <v>0.58045455450217065</v>
      </c>
      <c r="D1665" s="84">
        <f t="shared" ca="1" si="217"/>
        <v>-0.75978912676442312</v>
      </c>
      <c r="E1665" s="95">
        <f t="shared" ca="1" si="216"/>
        <v>0.58045455450217065</v>
      </c>
      <c r="F1665" s="86">
        <f t="shared" ca="1" si="211"/>
        <v>-0.13627977880580044</v>
      </c>
      <c r="G1665" s="83">
        <f t="shared" ca="1" si="212"/>
        <v>5.8045455450217069</v>
      </c>
      <c r="H1665" s="84">
        <f t="shared" ca="1" si="213"/>
        <v>-0.68139889402900222</v>
      </c>
      <c r="I1665" s="98">
        <f t="shared" ca="1" si="214"/>
        <v>185.80454554502171</v>
      </c>
      <c r="J1665" s="99">
        <f t="shared" ca="1" si="215"/>
        <v>79.318601105970998</v>
      </c>
    </row>
    <row r="1666" spans="2:10" x14ac:dyDescent="0.2">
      <c r="B1666" s="100">
        <v>1648</v>
      </c>
      <c r="C1666" s="83">
        <f t="shared" ca="1" si="217"/>
        <v>1.6611568878048764</v>
      </c>
      <c r="D1666" s="84">
        <f t="shared" ca="1" si="217"/>
        <v>-0.87395683345725517</v>
      </c>
      <c r="E1666" s="95">
        <f t="shared" ca="1" si="216"/>
        <v>1.6611568878048764</v>
      </c>
      <c r="F1666" s="86">
        <f t="shared" ca="1" si="211"/>
        <v>0.5386798038863202</v>
      </c>
      <c r="G1666" s="83">
        <f t="shared" ca="1" si="212"/>
        <v>16.611568878048764</v>
      </c>
      <c r="H1666" s="84">
        <f t="shared" ca="1" si="213"/>
        <v>2.6933990194316011</v>
      </c>
      <c r="I1666" s="98">
        <f t="shared" ca="1" si="214"/>
        <v>196.61156887804876</v>
      </c>
      <c r="J1666" s="99">
        <f t="shared" ca="1" si="215"/>
        <v>82.693399019431595</v>
      </c>
    </row>
    <row r="1667" spans="2:10" x14ac:dyDescent="0.2">
      <c r="B1667" s="100">
        <v>1649</v>
      </c>
      <c r="C1667" s="83">
        <f t="shared" ca="1" si="217"/>
        <v>0.33158439567737658</v>
      </c>
      <c r="D1667" s="84">
        <f t="shared" ca="1" si="217"/>
        <v>-4.9578966103726266E-2</v>
      </c>
      <c r="E1667" s="95">
        <f t="shared" ca="1" si="216"/>
        <v>0.33158439567737658</v>
      </c>
      <c r="F1667" s="86">
        <f t="shared" ca="1" si="211"/>
        <v>0.19670261317507226</v>
      </c>
      <c r="G1667" s="83">
        <f t="shared" ca="1" si="212"/>
        <v>3.3158439567737656</v>
      </c>
      <c r="H1667" s="84">
        <f t="shared" ca="1" si="213"/>
        <v>0.98351306587536125</v>
      </c>
      <c r="I1667" s="98">
        <f t="shared" ca="1" si="214"/>
        <v>183.31584395677376</v>
      </c>
      <c r="J1667" s="99">
        <f t="shared" ca="1" si="215"/>
        <v>80.983513065875357</v>
      </c>
    </row>
    <row r="1668" spans="2:10" x14ac:dyDescent="0.2">
      <c r="B1668" s="100">
        <v>1650</v>
      </c>
      <c r="C1668" s="83">
        <f t="shared" ca="1" si="217"/>
        <v>0.3810383947839629</v>
      </c>
      <c r="D1668" s="84">
        <f t="shared" ca="1" si="217"/>
        <v>1.3971853539289234</v>
      </c>
      <c r="E1668" s="95">
        <f t="shared" ca="1" si="216"/>
        <v>0.3810383947839629</v>
      </c>
      <c r="F1668" s="86">
        <f t="shared" ca="1" si="211"/>
        <v>1.2645167969979458</v>
      </c>
      <c r="G1668" s="83">
        <f t="shared" ca="1" si="212"/>
        <v>3.8103839478396289</v>
      </c>
      <c r="H1668" s="84">
        <f t="shared" ca="1" si="213"/>
        <v>6.3225839849897287</v>
      </c>
      <c r="I1668" s="98">
        <f t="shared" ca="1" si="214"/>
        <v>183.81038394783963</v>
      </c>
      <c r="J1668" s="99">
        <f t="shared" ca="1" si="215"/>
        <v>86.322583984989734</v>
      </c>
    </row>
    <row r="1669" spans="2:10" x14ac:dyDescent="0.2">
      <c r="B1669" s="100">
        <v>1651</v>
      </c>
      <c r="C1669" s="83">
        <f t="shared" ca="1" si="217"/>
        <v>-0.32899615788694475</v>
      </c>
      <c r="D1669" s="84">
        <f t="shared" ca="1" si="217"/>
        <v>0.14742873531436648</v>
      </c>
      <c r="E1669" s="95">
        <f t="shared" ca="1" si="216"/>
        <v>-0.32899615788694475</v>
      </c>
      <c r="F1669" s="86">
        <f t="shared" ca="1" si="211"/>
        <v>-0.12501213436504771</v>
      </c>
      <c r="G1669" s="83">
        <f t="shared" ca="1" si="212"/>
        <v>-3.2899615788694474</v>
      </c>
      <c r="H1669" s="84">
        <f t="shared" ca="1" si="213"/>
        <v>-0.6250606718252385</v>
      </c>
      <c r="I1669" s="98">
        <f t="shared" ca="1" si="214"/>
        <v>176.71003842113055</v>
      </c>
      <c r="J1669" s="99">
        <f t="shared" ca="1" si="215"/>
        <v>79.374939328174761</v>
      </c>
    </row>
    <row r="1670" spans="2:10" x14ac:dyDescent="0.2">
      <c r="B1670" s="100">
        <v>1652</v>
      </c>
      <c r="C1670" s="83">
        <f t="shared" ca="1" si="217"/>
        <v>0.36992961295954946</v>
      </c>
      <c r="D1670" s="84">
        <f t="shared" ca="1" si="217"/>
        <v>-1.5076521228260469</v>
      </c>
      <c r="E1670" s="95">
        <f t="shared" ca="1" si="216"/>
        <v>0.36992961295954946</v>
      </c>
      <c r="F1670" s="86">
        <f t="shared" ca="1" si="211"/>
        <v>-0.81772824395860622</v>
      </c>
      <c r="G1670" s="83">
        <f t="shared" ca="1" si="212"/>
        <v>3.6992961295954947</v>
      </c>
      <c r="H1670" s="84">
        <f t="shared" ca="1" si="213"/>
        <v>-4.0886412197930309</v>
      </c>
      <c r="I1670" s="98">
        <f t="shared" ca="1" si="214"/>
        <v>183.6992961295955</v>
      </c>
      <c r="J1670" s="99">
        <f t="shared" ca="1" si="215"/>
        <v>75.911358780206967</v>
      </c>
    </row>
    <row r="1671" spans="2:10" x14ac:dyDescent="0.2">
      <c r="B1671" s="100">
        <v>1653</v>
      </c>
      <c r="C1671" s="83">
        <f t="shared" ca="1" si="217"/>
        <v>0.99129723534514191</v>
      </c>
      <c r="D1671" s="84">
        <f t="shared" ca="1" si="217"/>
        <v>9.8876483724404402E-3</v>
      </c>
      <c r="E1671" s="95">
        <f t="shared" ca="1" si="216"/>
        <v>0.99129723534514191</v>
      </c>
      <c r="F1671" s="86">
        <f t="shared" ca="1" si="211"/>
        <v>0.70096925805943744</v>
      </c>
      <c r="G1671" s="83">
        <f t="shared" ca="1" si="212"/>
        <v>9.9129723534514191</v>
      </c>
      <c r="H1671" s="84">
        <f t="shared" ca="1" si="213"/>
        <v>3.5048462902971873</v>
      </c>
      <c r="I1671" s="98">
        <f t="shared" ca="1" si="214"/>
        <v>189.91297235345141</v>
      </c>
      <c r="J1671" s="99">
        <f t="shared" ca="1" si="215"/>
        <v>83.504846290297181</v>
      </c>
    </row>
    <row r="1672" spans="2:10" x14ac:dyDescent="0.2">
      <c r="B1672" s="100">
        <v>1654</v>
      </c>
      <c r="C1672" s="83">
        <f t="shared" ca="1" si="217"/>
        <v>0.85051369306211833</v>
      </c>
      <c r="D1672" s="84">
        <f t="shared" ca="1" si="217"/>
        <v>1.2465442420193813</v>
      </c>
      <c r="E1672" s="95">
        <f t="shared" ca="1" si="216"/>
        <v>0.85051369306211833</v>
      </c>
      <c r="F1672" s="86">
        <f t="shared" ca="1" si="211"/>
        <v>1.4855702338828436</v>
      </c>
      <c r="G1672" s="83">
        <f t="shared" ca="1" si="212"/>
        <v>8.5051369306211839</v>
      </c>
      <c r="H1672" s="84">
        <f t="shared" ca="1" si="213"/>
        <v>7.4278511694142182</v>
      </c>
      <c r="I1672" s="98">
        <f t="shared" ca="1" si="214"/>
        <v>188.50513693062118</v>
      </c>
      <c r="J1672" s="99">
        <f t="shared" ca="1" si="215"/>
        <v>87.427851169414225</v>
      </c>
    </row>
    <row r="1673" spans="2:10" x14ac:dyDescent="0.2">
      <c r="B1673" s="100">
        <v>1655</v>
      </c>
      <c r="C1673" s="83">
        <f t="shared" ca="1" si="217"/>
        <v>-0.17172579499717372</v>
      </c>
      <c r="D1673" s="84">
        <f t="shared" ca="1" si="217"/>
        <v>0.72528227640325571</v>
      </c>
      <c r="E1673" s="95">
        <f t="shared" ca="1" si="216"/>
        <v>-0.17172579499717372</v>
      </c>
      <c r="F1673" s="86">
        <f t="shared" ca="1" si="211"/>
        <v>0.39774709024442678</v>
      </c>
      <c r="G1673" s="83">
        <f t="shared" ca="1" si="212"/>
        <v>-1.7172579499717373</v>
      </c>
      <c r="H1673" s="84">
        <f t="shared" ca="1" si="213"/>
        <v>1.988735451222134</v>
      </c>
      <c r="I1673" s="98">
        <f t="shared" ca="1" si="214"/>
        <v>178.28274205002828</v>
      </c>
      <c r="J1673" s="99">
        <f t="shared" ca="1" si="215"/>
        <v>81.988735451222141</v>
      </c>
    </row>
    <row r="1674" spans="2:10" x14ac:dyDescent="0.2">
      <c r="B1674" s="100">
        <v>1656</v>
      </c>
      <c r="C1674" s="83">
        <f t="shared" ca="1" si="217"/>
        <v>0.13530475809139272</v>
      </c>
      <c r="D1674" s="84">
        <f t="shared" ca="1" si="217"/>
        <v>-1.1287529732778476</v>
      </c>
      <c r="E1674" s="95">
        <f t="shared" ca="1" si="216"/>
        <v>0.13530475809139272</v>
      </c>
      <c r="F1674" s="86">
        <f t="shared" ca="1" si="211"/>
        <v>-0.71137752655289399</v>
      </c>
      <c r="G1674" s="83">
        <f t="shared" ca="1" si="212"/>
        <v>1.3530475809139273</v>
      </c>
      <c r="H1674" s="84">
        <f t="shared" ca="1" si="213"/>
        <v>-3.5568876327644698</v>
      </c>
      <c r="I1674" s="98">
        <f t="shared" ca="1" si="214"/>
        <v>181.35304758091394</v>
      </c>
      <c r="J1674" s="99">
        <f t="shared" ca="1" si="215"/>
        <v>76.443112367235528</v>
      </c>
    </row>
    <row r="1675" spans="2:10" x14ac:dyDescent="0.2">
      <c r="B1675" s="100">
        <v>1657</v>
      </c>
      <c r="C1675" s="83">
        <f t="shared" ca="1" si="217"/>
        <v>0.65993538455920042</v>
      </c>
      <c r="D1675" s="84">
        <f t="shared" ca="1" si="217"/>
        <v>0.14303340432862743</v>
      </c>
      <c r="E1675" s="95">
        <f t="shared" ca="1" si="216"/>
        <v>0.65993538455920042</v>
      </c>
      <c r="F1675" s="86">
        <f t="shared" ca="1" si="211"/>
        <v>0.56410105118181264</v>
      </c>
      <c r="G1675" s="83">
        <f t="shared" ca="1" si="212"/>
        <v>6.5993538455920042</v>
      </c>
      <c r="H1675" s="84">
        <f t="shared" ca="1" si="213"/>
        <v>2.8205052559090631</v>
      </c>
      <c r="I1675" s="98">
        <f t="shared" ca="1" si="214"/>
        <v>186.59935384559199</v>
      </c>
      <c r="J1675" s="99">
        <f t="shared" ca="1" si="215"/>
        <v>82.820505255909069</v>
      </c>
    </row>
    <row r="1676" spans="2:10" x14ac:dyDescent="0.2">
      <c r="B1676" s="100">
        <v>1658</v>
      </c>
      <c r="C1676" s="83">
        <f t="shared" ca="1" si="217"/>
        <v>0.25574271930468256</v>
      </c>
      <c r="D1676" s="84">
        <f t="shared" ca="1" si="217"/>
        <v>-2.0933581773725858</v>
      </c>
      <c r="E1676" s="95">
        <f t="shared" ca="1" si="216"/>
        <v>0.25574271930468256</v>
      </c>
      <c r="F1676" s="86">
        <f t="shared" ca="1" si="211"/>
        <v>-1.3159368563878451</v>
      </c>
      <c r="G1676" s="83">
        <f t="shared" ca="1" si="212"/>
        <v>2.5574271930468258</v>
      </c>
      <c r="H1676" s="84">
        <f t="shared" ca="1" si="213"/>
        <v>-6.5796842819392252</v>
      </c>
      <c r="I1676" s="98">
        <f t="shared" ca="1" si="214"/>
        <v>182.55742719304683</v>
      </c>
      <c r="J1676" s="99">
        <f t="shared" ca="1" si="215"/>
        <v>73.420315718060777</v>
      </c>
    </row>
    <row r="1677" spans="2:10" x14ac:dyDescent="0.2">
      <c r="B1677" s="100">
        <v>1659</v>
      </c>
      <c r="C1677" s="83">
        <f t="shared" ca="1" si="217"/>
        <v>0.10742071786174394</v>
      </c>
      <c r="D1677" s="84">
        <f t="shared" ca="1" si="217"/>
        <v>-0.84828267820581682</v>
      </c>
      <c r="E1677" s="95">
        <f t="shared" ca="1" si="216"/>
        <v>0.10742071786174394</v>
      </c>
      <c r="F1677" s="86">
        <f t="shared" ca="1" si="211"/>
        <v>-0.53060050085472787</v>
      </c>
      <c r="G1677" s="83">
        <f t="shared" ca="1" si="212"/>
        <v>1.0742071786174394</v>
      </c>
      <c r="H1677" s="84">
        <f t="shared" ca="1" si="213"/>
        <v>-2.6530025042736396</v>
      </c>
      <c r="I1677" s="98">
        <f t="shared" ca="1" si="214"/>
        <v>181.07420717861743</v>
      </c>
      <c r="J1677" s="99">
        <f t="shared" ca="1" si="215"/>
        <v>77.346997495726356</v>
      </c>
    </row>
    <row r="1678" spans="2:10" x14ac:dyDescent="0.2">
      <c r="B1678" s="100">
        <v>1660</v>
      </c>
      <c r="C1678" s="83">
        <f t="shared" ca="1" si="217"/>
        <v>-2.2278015188048261</v>
      </c>
      <c r="D1678" s="84">
        <f t="shared" ca="1" si="217"/>
        <v>0.33412741223824199</v>
      </c>
      <c r="E1678" s="95">
        <f t="shared" ca="1" si="216"/>
        <v>-2.2278015188048261</v>
      </c>
      <c r="F1678" s="86">
        <f t="shared" ca="1" si="211"/>
        <v>-1.3208463631120146</v>
      </c>
      <c r="G1678" s="83">
        <f t="shared" ca="1" si="212"/>
        <v>-22.278015188048261</v>
      </c>
      <c r="H1678" s="84">
        <f t="shared" ca="1" si="213"/>
        <v>-6.6042318155600732</v>
      </c>
      <c r="I1678" s="98">
        <f t="shared" ca="1" si="214"/>
        <v>157.72198481195173</v>
      </c>
      <c r="J1678" s="99">
        <f t="shared" ca="1" si="215"/>
        <v>73.39576818443993</v>
      </c>
    </row>
    <row r="1679" spans="2:10" x14ac:dyDescent="0.2">
      <c r="B1679" s="100">
        <v>1661</v>
      </c>
      <c r="C1679" s="83">
        <f t="shared" ca="1" si="217"/>
        <v>-0.87031202074265546</v>
      </c>
      <c r="D1679" s="84">
        <f t="shared" ca="1" si="217"/>
        <v>-0.19466293736645451</v>
      </c>
      <c r="E1679" s="95">
        <f t="shared" ca="1" si="216"/>
        <v>-0.87031202074265546</v>
      </c>
      <c r="F1679" s="86">
        <f t="shared" ca="1" si="211"/>
        <v>-0.74823555800910424</v>
      </c>
      <c r="G1679" s="83">
        <f t="shared" ca="1" si="212"/>
        <v>-8.7031202074265543</v>
      </c>
      <c r="H1679" s="84">
        <f t="shared" ca="1" si="213"/>
        <v>-3.741177790045521</v>
      </c>
      <c r="I1679" s="98">
        <f t="shared" ca="1" si="214"/>
        <v>171.29687979257343</v>
      </c>
      <c r="J1679" s="99">
        <f t="shared" ca="1" si="215"/>
        <v>76.258822209954474</v>
      </c>
    </row>
    <row r="1680" spans="2:10" x14ac:dyDescent="0.2">
      <c r="B1680" s="100">
        <v>1662</v>
      </c>
      <c r="C1680" s="83">
        <f t="shared" ca="1" si="217"/>
        <v>-1.090560455084665</v>
      </c>
      <c r="D1680" s="84">
        <f t="shared" ca="1" si="217"/>
        <v>-1.8387598815261983</v>
      </c>
      <c r="E1680" s="95">
        <f t="shared" ca="1" si="216"/>
        <v>-1.090560455084665</v>
      </c>
      <c r="F1680" s="86">
        <f t="shared" ca="1" si="211"/>
        <v>-2.076529527678793</v>
      </c>
      <c r="G1680" s="83">
        <f t="shared" ca="1" si="212"/>
        <v>-10.90560455084665</v>
      </c>
      <c r="H1680" s="84">
        <f t="shared" ca="1" si="213"/>
        <v>-10.382647638393966</v>
      </c>
      <c r="I1680" s="98">
        <f t="shared" ca="1" si="214"/>
        <v>169.09439544915335</v>
      </c>
      <c r="J1680" s="99">
        <f t="shared" ca="1" si="215"/>
        <v>69.617352361606038</v>
      </c>
    </row>
    <row r="1681" spans="2:10" x14ac:dyDescent="0.2">
      <c r="B1681" s="100">
        <v>1663</v>
      </c>
      <c r="C1681" s="83">
        <f t="shared" ca="1" si="217"/>
        <v>1.2874814189686563</v>
      </c>
      <c r="D1681" s="84">
        <f t="shared" ca="1" si="217"/>
        <v>-0.56376574679465319</v>
      </c>
      <c r="E1681" s="95">
        <f t="shared" ca="1" si="216"/>
        <v>1.2874814189686563</v>
      </c>
      <c r="F1681" s="86">
        <f t="shared" ca="1" si="211"/>
        <v>0.49862772015825679</v>
      </c>
      <c r="G1681" s="83">
        <f t="shared" ca="1" si="212"/>
        <v>12.874814189686564</v>
      </c>
      <c r="H1681" s="84">
        <f t="shared" ca="1" si="213"/>
        <v>2.4931386007912839</v>
      </c>
      <c r="I1681" s="98">
        <f t="shared" ca="1" si="214"/>
        <v>192.87481418968656</v>
      </c>
      <c r="J1681" s="99">
        <f t="shared" ca="1" si="215"/>
        <v>82.493138600791283</v>
      </c>
    </row>
    <row r="1682" spans="2:10" x14ac:dyDescent="0.2">
      <c r="B1682" s="100">
        <v>1664</v>
      </c>
      <c r="C1682" s="83">
        <f t="shared" ca="1" si="217"/>
        <v>-1.2890932378390565</v>
      </c>
      <c r="D1682" s="84">
        <f t="shared" ca="1" si="217"/>
        <v>0.33790014340864982</v>
      </c>
      <c r="E1682" s="95">
        <f t="shared" ca="1" si="216"/>
        <v>-1.2890932378390565</v>
      </c>
      <c r="F1682" s="86">
        <f t="shared" ca="1" si="211"/>
        <v>-0.66105629747261574</v>
      </c>
      <c r="G1682" s="83">
        <f t="shared" ca="1" si="212"/>
        <v>-12.890932378390564</v>
      </c>
      <c r="H1682" s="84">
        <f t="shared" ca="1" si="213"/>
        <v>-3.3052814873630787</v>
      </c>
      <c r="I1682" s="98">
        <f t="shared" ca="1" si="214"/>
        <v>167.10906762160943</v>
      </c>
      <c r="J1682" s="99">
        <f t="shared" ca="1" si="215"/>
        <v>76.694718512636925</v>
      </c>
    </row>
    <row r="1683" spans="2:10" x14ac:dyDescent="0.2">
      <c r="B1683" s="100">
        <v>1665</v>
      </c>
      <c r="C1683" s="83">
        <f t="shared" ca="1" si="217"/>
        <v>-1.0928746148276327</v>
      </c>
      <c r="D1683" s="84">
        <f t="shared" ca="1" si="217"/>
        <v>4.5474095039655459E-2</v>
      </c>
      <c r="E1683" s="95">
        <f t="shared" ca="1" si="216"/>
        <v>-1.0928746148276327</v>
      </c>
      <c r="F1683" s="86">
        <f t="shared" ref="F1683:F1746" ca="1" si="218">C1683*$H$7+D1683*SQRT(1-$H$7^2)</f>
        <v>-0.73253723087149736</v>
      </c>
      <c r="G1683" s="83">
        <f t="shared" ref="G1683:G1746" ca="1" si="219">E1683*$H$5</f>
        <v>-10.928746148276327</v>
      </c>
      <c r="H1683" s="84">
        <f t="shared" ref="H1683:H1746" ca="1" si="220">F1683*$I$5</f>
        <v>-3.6626861543574867</v>
      </c>
      <c r="I1683" s="98">
        <f t="shared" ref="I1683:I1746" ca="1" si="221">G1683+$H$4</f>
        <v>169.07125385172367</v>
      </c>
      <c r="J1683" s="99">
        <f t="shared" ref="J1683:J1746" ca="1" si="222">H1683+$I$4</f>
        <v>76.337313845642512</v>
      </c>
    </row>
    <row r="1684" spans="2:10" x14ac:dyDescent="0.2">
      <c r="B1684" s="100">
        <v>1666</v>
      </c>
      <c r="C1684" s="83">
        <f t="shared" ca="1" si="217"/>
        <v>0.25056080713484413</v>
      </c>
      <c r="D1684" s="84">
        <f t="shared" ca="1" si="217"/>
        <v>1.4041741723456982</v>
      </c>
      <c r="E1684" s="95">
        <f t="shared" ca="1" si="216"/>
        <v>0.25056080713484413</v>
      </c>
      <c r="F1684" s="86">
        <f t="shared" ca="1" si="218"/>
        <v>1.1781735002959104</v>
      </c>
      <c r="G1684" s="83">
        <f t="shared" ca="1" si="219"/>
        <v>2.5056080713484414</v>
      </c>
      <c r="H1684" s="84">
        <f t="shared" ca="1" si="220"/>
        <v>5.8908675014795522</v>
      </c>
      <c r="I1684" s="98">
        <f t="shared" ca="1" si="221"/>
        <v>182.50560807134843</v>
      </c>
      <c r="J1684" s="99">
        <f t="shared" ca="1" si="222"/>
        <v>85.890867501479548</v>
      </c>
    </row>
    <row r="1685" spans="2:10" x14ac:dyDescent="0.2">
      <c r="B1685" s="100">
        <v>1667</v>
      </c>
      <c r="C1685" s="83">
        <f t="shared" ca="1" si="217"/>
        <v>0.39876215059527814</v>
      </c>
      <c r="D1685" s="84">
        <f t="shared" ca="1" si="217"/>
        <v>-0.85520028511490076</v>
      </c>
      <c r="E1685" s="95">
        <f t="shared" ca="1" si="216"/>
        <v>0.39876215059527814</v>
      </c>
      <c r="F1685" s="86">
        <f t="shared" ca="1" si="218"/>
        <v>-0.33160165740505565</v>
      </c>
      <c r="G1685" s="83">
        <f t="shared" ca="1" si="219"/>
        <v>3.9876215059527813</v>
      </c>
      <c r="H1685" s="84">
        <f t="shared" ca="1" si="220"/>
        <v>-1.6580082870252784</v>
      </c>
      <c r="I1685" s="98">
        <f t="shared" ca="1" si="221"/>
        <v>183.98762150595277</v>
      </c>
      <c r="J1685" s="99">
        <f t="shared" ca="1" si="222"/>
        <v>78.341991712974718</v>
      </c>
    </row>
    <row r="1686" spans="2:10" x14ac:dyDescent="0.2">
      <c r="B1686" s="100">
        <v>1668</v>
      </c>
      <c r="C1686" s="83">
        <f t="shared" ca="1" si="217"/>
        <v>-1.05826094149304</v>
      </c>
      <c r="D1686" s="84">
        <f t="shared" ca="1" si="217"/>
        <v>1.3183983842458347</v>
      </c>
      <c r="E1686" s="95">
        <f t="shared" ca="1" si="216"/>
        <v>-1.05826094149304</v>
      </c>
      <c r="F1686" s="86">
        <f t="shared" ca="1" si="218"/>
        <v>0.20074211109468831</v>
      </c>
      <c r="G1686" s="83">
        <f t="shared" ca="1" si="219"/>
        <v>-10.582609414930399</v>
      </c>
      <c r="H1686" s="84">
        <f t="shared" ca="1" si="220"/>
        <v>1.0037105554734416</v>
      </c>
      <c r="I1686" s="98">
        <f t="shared" ca="1" si="221"/>
        <v>169.4173905850696</v>
      </c>
      <c r="J1686" s="99">
        <f t="shared" ca="1" si="222"/>
        <v>81.003710555473447</v>
      </c>
    </row>
    <row r="1687" spans="2:10" x14ac:dyDescent="0.2">
      <c r="B1687" s="100">
        <v>1669</v>
      </c>
      <c r="C1687" s="83">
        <f t="shared" ca="1" si="217"/>
        <v>1.2413882504426648</v>
      </c>
      <c r="D1687" s="84">
        <f t="shared" ca="1" si="217"/>
        <v>-0.77408269074953628</v>
      </c>
      <c r="E1687" s="95">
        <f t="shared" ca="1" si="216"/>
        <v>1.2413882504426648</v>
      </c>
      <c r="F1687" s="86">
        <f t="shared" ca="1" si="218"/>
        <v>0.31616616193369707</v>
      </c>
      <c r="G1687" s="83">
        <f t="shared" ca="1" si="219"/>
        <v>12.413882504426647</v>
      </c>
      <c r="H1687" s="84">
        <f t="shared" ca="1" si="220"/>
        <v>1.5808308096684853</v>
      </c>
      <c r="I1687" s="98">
        <f t="shared" ca="1" si="221"/>
        <v>192.41388250442665</v>
      </c>
      <c r="J1687" s="99">
        <f t="shared" ca="1" si="222"/>
        <v>81.580830809668484</v>
      </c>
    </row>
    <row r="1688" spans="2:10" x14ac:dyDescent="0.2">
      <c r="B1688" s="100">
        <v>1670</v>
      </c>
      <c r="C1688" s="83">
        <f t="shared" ca="1" si="217"/>
        <v>-0.83811981323380513</v>
      </c>
      <c r="D1688" s="84">
        <f t="shared" ca="1" si="217"/>
        <v>-1.1271504998222213</v>
      </c>
      <c r="E1688" s="95">
        <f t="shared" ca="1" si="216"/>
        <v>-0.83811981323380513</v>
      </c>
      <c r="F1688" s="86">
        <f t="shared" ca="1" si="218"/>
        <v>-1.3916303315313328</v>
      </c>
      <c r="G1688" s="83">
        <f t="shared" ca="1" si="219"/>
        <v>-8.3811981323380511</v>
      </c>
      <c r="H1688" s="84">
        <f t="shared" ca="1" si="220"/>
        <v>-6.9581516576566642</v>
      </c>
      <c r="I1688" s="98">
        <f t="shared" ca="1" si="221"/>
        <v>171.61880186766194</v>
      </c>
      <c r="J1688" s="99">
        <f t="shared" ca="1" si="222"/>
        <v>73.041848342343343</v>
      </c>
    </row>
    <row r="1689" spans="2:10" x14ac:dyDescent="0.2">
      <c r="B1689" s="100">
        <v>1671</v>
      </c>
      <c r="C1689" s="83">
        <f t="shared" ca="1" si="217"/>
        <v>-0.39169387589895688</v>
      </c>
      <c r="D1689" s="84">
        <f t="shared" ca="1" si="217"/>
        <v>-0.47611028795440652</v>
      </c>
      <c r="E1689" s="95">
        <f t="shared" ca="1" si="216"/>
        <v>-0.39169387589895688</v>
      </c>
      <c r="F1689" s="86">
        <f t="shared" ca="1" si="218"/>
        <v>-0.61419646768120195</v>
      </c>
      <c r="G1689" s="83">
        <f t="shared" ca="1" si="219"/>
        <v>-3.916938758989569</v>
      </c>
      <c r="H1689" s="84">
        <f t="shared" ca="1" si="220"/>
        <v>-3.0709823384060098</v>
      </c>
      <c r="I1689" s="98">
        <f t="shared" ca="1" si="221"/>
        <v>176.08306124101043</v>
      </c>
      <c r="J1689" s="99">
        <f t="shared" ca="1" si="222"/>
        <v>76.929017661593988</v>
      </c>
    </row>
    <row r="1690" spans="2:10" x14ac:dyDescent="0.2">
      <c r="B1690" s="100">
        <v>1672</v>
      </c>
      <c r="C1690" s="83">
        <f t="shared" ca="1" si="217"/>
        <v>0.63220000287811329</v>
      </c>
      <c r="D1690" s="84">
        <f t="shared" ca="1" si="217"/>
        <v>-2.2032857401056725</v>
      </c>
      <c r="E1690" s="95">
        <f t="shared" ca="1" si="216"/>
        <v>0.63220000287811329</v>
      </c>
      <c r="F1690" s="86">
        <f t="shared" ca="1" si="218"/>
        <v>-1.130920740044693</v>
      </c>
      <c r="G1690" s="83">
        <f t="shared" ca="1" si="219"/>
        <v>6.3220000287811331</v>
      </c>
      <c r="H1690" s="84">
        <f t="shared" ca="1" si="220"/>
        <v>-5.6546037002234648</v>
      </c>
      <c r="I1690" s="98">
        <f t="shared" ca="1" si="221"/>
        <v>186.32200002878113</v>
      </c>
      <c r="J1690" s="99">
        <f t="shared" ca="1" si="222"/>
        <v>74.345396299776539</v>
      </c>
    </row>
    <row r="1691" spans="2:10" x14ac:dyDescent="0.2">
      <c r="B1691" s="100">
        <v>1673</v>
      </c>
      <c r="C1691" s="83">
        <f t="shared" ca="1" si="217"/>
        <v>-0.79020175948510385</v>
      </c>
      <c r="D1691" s="84">
        <f t="shared" ca="1" si="217"/>
        <v>2.1396438616989086</v>
      </c>
      <c r="E1691" s="95">
        <f t="shared" ca="1" si="216"/>
        <v>-0.79020175948510385</v>
      </c>
      <c r="F1691" s="86">
        <f t="shared" ca="1" si="218"/>
        <v>0.97487011844980664</v>
      </c>
      <c r="G1691" s="83">
        <f t="shared" ca="1" si="219"/>
        <v>-7.9020175948510385</v>
      </c>
      <c r="H1691" s="84">
        <f t="shared" ca="1" si="220"/>
        <v>4.8743505922490336</v>
      </c>
      <c r="I1691" s="98">
        <f t="shared" ca="1" si="221"/>
        <v>172.09798240514897</v>
      </c>
      <c r="J1691" s="99">
        <f t="shared" ca="1" si="222"/>
        <v>84.87435059224903</v>
      </c>
    </row>
    <row r="1692" spans="2:10" x14ac:dyDescent="0.2">
      <c r="B1692" s="100">
        <v>1674</v>
      </c>
      <c r="C1692" s="83">
        <f t="shared" ca="1" si="217"/>
        <v>0.6490740443301265</v>
      </c>
      <c r="D1692" s="84">
        <f t="shared" ca="1" si="217"/>
        <v>0.10718311774521071</v>
      </c>
      <c r="E1692" s="95">
        <f t="shared" ca="1" si="216"/>
        <v>0.6490740443301265</v>
      </c>
      <c r="F1692" s="86">
        <f t="shared" ca="1" si="218"/>
        <v>0.5308958874436388</v>
      </c>
      <c r="G1692" s="83">
        <f t="shared" ca="1" si="219"/>
        <v>6.4907404433012648</v>
      </c>
      <c r="H1692" s="84">
        <f t="shared" ca="1" si="220"/>
        <v>2.6544794372181939</v>
      </c>
      <c r="I1692" s="98">
        <f t="shared" ca="1" si="221"/>
        <v>186.49074044330126</v>
      </c>
      <c r="J1692" s="99">
        <f t="shared" ca="1" si="222"/>
        <v>82.6544794372182</v>
      </c>
    </row>
    <row r="1693" spans="2:10" x14ac:dyDescent="0.2">
      <c r="B1693" s="100">
        <v>1675</v>
      </c>
      <c r="C1693" s="83">
        <f t="shared" ca="1" si="217"/>
        <v>0.71689605875974549</v>
      </c>
      <c r="D1693" s="84">
        <f t="shared" ca="1" si="217"/>
        <v>1.2882455160850019</v>
      </c>
      <c r="E1693" s="95">
        <f t="shared" ca="1" si="216"/>
        <v>0.71689605875974549</v>
      </c>
      <c r="F1693" s="86">
        <f t="shared" ca="1" si="218"/>
        <v>1.4218185562830508</v>
      </c>
      <c r="G1693" s="83">
        <f t="shared" ca="1" si="219"/>
        <v>7.1689605875974554</v>
      </c>
      <c r="H1693" s="84">
        <f t="shared" ca="1" si="220"/>
        <v>7.1090927814152538</v>
      </c>
      <c r="I1693" s="98">
        <f t="shared" ca="1" si="221"/>
        <v>187.16896058759747</v>
      </c>
      <c r="J1693" s="99">
        <f t="shared" ca="1" si="222"/>
        <v>87.109092781415256</v>
      </c>
    </row>
    <row r="1694" spans="2:10" x14ac:dyDescent="0.2">
      <c r="B1694" s="100">
        <v>1676</v>
      </c>
      <c r="C1694" s="83">
        <f t="shared" ca="1" si="217"/>
        <v>-0.15371686125855694</v>
      </c>
      <c r="D1694" s="84">
        <f t="shared" ca="1" si="217"/>
        <v>0.20990249123433191</v>
      </c>
      <c r="E1694" s="95">
        <f t="shared" ca="1" si="216"/>
        <v>-0.15371686125855694</v>
      </c>
      <c r="F1694" s="86">
        <f t="shared" ca="1" si="218"/>
        <v>4.2298558931292571E-2</v>
      </c>
      <c r="G1694" s="83">
        <f t="shared" ca="1" si="219"/>
        <v>-1.5371686125855692</v>
      </c>
      <c r="H1694" s="84">
        <f t="shared" ca="1" si="220"/>
        <v>0.21149279465646287</v>
      </c>
      <c r="I1694" s="98">
        <f t="shared" ca="1" si="221"/>
        <v>178.46283138741444</v>
      </c>
      <c r="J1694" s="99">
        <f t="shared" ca="1" si="222"/>
        <v>80.211492794656465</v>
      </c>
    </row>
    <row r="1695" spans="2:10" x14ac:dyDescent="0.2">
      <c r="B1695" s="100">
        <v>1677</v>
      </c>
      <c r="C1695" s="83">
        <f t="shared" ca="1" si="217"/>
        <v>0.36029768510043475</v>
      </c>
      <c r="D1695" s="84">
        <f t="shared" ca="1" si="217"/>
        <v>-1.428746668196913</v>
      </c>
      <c r="E1695" s="95">
        <f t="shared" ca="1" si="216"/>
        <v>0.36029768510043475</v>
      </c>
      <c r="F1695" s="86">
        <f t="shared" ca="1" si="218"/>
        <v>-0.76812082777442692</v>
      </c>
      <c r="G1695" s="83">
        <f t="shared" ca="1" si="219"/>
        <v>3.6029768510043474</v>
      </c>
      <c r="H1695" s="84">
        <f t="shared" ca="1" si="220"/>
        <v>-3.8406041388721346</v>
      </c>
      <c r="I1695" s="98">
        <f t="shared" ca="1" si="221"/>
        <v>183.60297685100434</v>
      </c>
      <c r="J1695" s="99">
        <f t="shared" ca="1" si="222"/>
        <v>76.159395861127862</v>
      </c>
    </row>
    <row r="1696" spans="2:10" x14ac:dyDescent="0.2">
      <c r="B1696" s="100">
        <v>1678</v>
      </c>
      <c r="C1696" s="83">
        <f t="shared" ca="1" si="217"/>
        <v>1.1090664005756539</v>
      </c>
      <c r="D1696" s="84">
        <f t="shared" ca="1" si="217"/>
        <v>-0.65129902790420235</v>
      </c>
      <c r="E1696" s="95">
        <f t="shared" ca="1" si="216"/>
        <v>1.1090664005756539</v>
      </c>
      <c r="F1696" s="86">
        <f t="shared" ca="1" si="218"/>
        <v>0.31122594106721829</v>
      </c>
      <c r="G1696" s="83">
        <f t="shared" ca="1" si="219"/>
        <v>11.090664005756539</v>
      </c>
      <c r="H1696" s="84">
        <f t="shared" ca="1" si="220"/>
        <v>1.5561297053360914</v>
      </c>
      <c r="I1696" s="98">
        <f t="shared" ca="1" si="221"/>
        <v>191.09066400575654</v>
      </c>
      <c r="J1696" s="99">
        <f t="shared" ca="1" si="222"/>
        <v>81.55612970533609</v>
      </c>
    </row>
    <row r="1697" spans="2:10" x14ac:dyDescent="0.2">
      <c r="B1697" s="100">
        <v>1679</v>
      </c>
      <c r="C1697" s="83">
        <f t="shared" ca="1" si="217"/>
        <v>-0.73874327768970582</v>
      </c>
      <c r="D1697" s="84">
        <f t="shared" ca="1" si="217"/>
        <v>-0.2500892382952779</v>
      </c>
      <c r="E1697" s="95">
        <f t="shared" ca="1" si="216"/>
        <v>-0.73874327768970582</v>
      </c>
      <c r="F1697" s="86">
        <f t="shared" ca="1" si="218"/>
        <v>-0.69571973398624654</v>
      </c>
      <c r="G1697" s="83">
        <f t="shared" ca="1" si="219"/>
        <v>-7.3874327768970582</v>
      </c>
      <c r="H1697" s="84">
        <f t="shared" ca="1" si="220"/>
        <v>-3.4785986699312326</v>
      </c>
      <c r="I1697" s="98">
        <f t="shared" ca="1" si="221"/>
        <v>172.61256722310293</v>
      </c>
      <c r="J1697" s="99">
        <f t="shared" ca="1" si="222"/>
        <v>76.52140133006877</v>
      </c>
    </row>
    <row r="1698" spans="2:10" x14ac:dyDescent="0.2">
      <c r="B1698" s="100">
        <v>1680</v>
      </c>
      <c r="C1698" s="83">
        <f t="shared" ca="1" si="217"/>
        <v>-0.33508900892273713</v>
      </c>
      <c r="D1698" s="84">
        <f t="shared" ca="1" si="217"/>
        <v>7.8443164721941572E-2</v>
      </c>
      <c r="E1698" s="95">
        <f t="shared" ca="1" si="216"/>
        <v>-0.33508900892273713</v>
      </c>
      <c r="F1698" s="86">
        <f t="shared" ca="1" si="218"/>
        <v>-0.17854268158890169</v>
      </c>
      <c r="G1698" s="83">
        <f t="shared" ca="1" si="219"/>
        <v>-3.3508900892273714</v>
      </c>
      <c r="H1698" s="84">
        <f t="shared" ca="1" si="220"/>
        <v>-0.89271340794450849</v>
      </c>
      <c r="I1698" s="98">
        <f t="shared" ca="1" si="221"/>
        <v>176.64910991077264</v>
      </c>
      <c r="J1698" s="99">
        <f t="shared" ca="1" si="222"/>
        <v>79.107286592055488</v>
      </c>
    </row>
    <row r="1699" spans="2:10" x14ac:dyDescent="0.2">
      <c r="B1699" s="100">
        <v>1681</v>
      </c>
      <c r="C1699" s="83">
        <f t="shared" ca="1" si="217"/>
        <v>0.53340158159690931</v>
      </c>
      <c r="D1699" s="84">
        <f t="shared" ca="1" si="217"/>
        <v>0.32535070545641975</v>
      </c>
      <c r="E1699" s="95">
        <f t="shared" ca="1" si="216"/>
        <v>0.53340158159690931</v>
      </c>
      <c r="F1699" s="86">
        <f t="shared" ca="1" si="218"/>
        <v>0.60572798483713131</v>
      </c>
      <c r="G1699" s="83">
        <f t="shared" ca="1" si="219"/>
        <v>5.3340158159690931</v>
      </c>
      <c r="H1699" s="84">
        <f t="shared" ca="1" si="220"/>
        <v>3.0286399241856565</v>
      </c>
      <c r="I1699" s="98">
        <f t="shared" ca="1" si="221"/>
        <v>185.33401581596908</v>
      </c>
      <c r="J1699" s="99">
        <f t="shared" ca="1" si="222"/>
        <v>83.028639924185654</v>
      </c>
    </row>
    <row r="1700" spans="2:10" x14ac:dyDescent="0.2">
      <c r="B1700" s="100">
        <v>1682</v>
      </c>
      <c r="C1700" s="83">
        <f t="shared" ca="1" si="217"/>
        <v>-0.17504000721571483</v>
      </c>
      <c r="D1700" s="84">
        <f t="shared" ca="1" si="217"/>
        <v>0.36596522723666475</v>
      </c>
      <c r="E1700" s="95">
        <f t="shared" ca="1" si="216"/>
        <v>-0.17504000721571483</v>
      </c>
      <c r="F1700" s="86">
        <f t="shared" ca="1" si="218"/>
        <v>0.1388234427136058</v>
      </c>
      <c r="G1700" s="83">
        <f t="shared" ca="1" si="219"/>
        <v>-1.7504000721571482</v>
      </c>
      <c r="H1700" s="84">
        <f t="shared" ca="1" si="220"/>
        <v>0.69411721356802902</v>
      </c>
      <c r="I1700" s="98">
        <f t="shared" ca="1" si="221"/>
        <v>178.24959992784287</v>
      </c>
      <c r="J1700" s="99">
        <f t="shared" ca="1" si="222"/>
        <v>80.694117213568035</v>
      </c>
    </row>
    <row r="1701" spans="2:10" x14ac:dyDescent="0.2">
      <c r="B1701" s="100">
        <v>1683</v>
      </c>
      <c r="C1701" s="83">
        <f t="shared" ca="1" si="217"/>
        <v>-1.686568285477503</v>
      </c>
      <c r="D1701" s="84">
        <f t="shared" ca="1" si="217"/>
        <v>1.3180593778818672</v>
      </c>
      <c r="E1701" s="95">
        <f t="shared" ca="1" si="216"/>
        <v>-1.686568285477503</v>
      </c>
      <c r="F1701" s="86">
        <f t="shared" ca="1" si="218"/>
        <v>-0.23931512866294513</v>
      </c>
      <c r="G1701" s="83">
        <f t="shared" ca="1" si="219"/>
        <v>-16.865682854775031</v>
      </c>
      <c r="H1701" s="84">
        <f t="shared" ca="1" si="220"/>
        <v>-1.1965756433147257</v>
      </c>
      <c r="I1701" s="98">
        <f t="shared" ca="1" si="221"/>
        <v>163.13431714522497</v>
      </c>
      <c r="J1701" s="99">
        <f t="shared" ca="1" si="222"/>
        <v>78.803424356685269</v>
      </c>
    </row>
    <row r="1702" spans="2:10" x14ac:dyDescent="0.2">
      <c r="B1702" s="100">
        <v>1684</v>
      </c>
      <c r="C1702" s="83">
        <f t="shared" ca="1" si="217"/>
        <v>0.26260753877054799</v>
      </c>
      <c r="D1702" s="84">
        <f t="shared" ca="1" si="217"/>
        <v>-1.1432092617821161</v>
      </c>
      <c r="E1702" s="95">
        <f t="shared" ca="1" si="216"/>
        <v>0.26260753877054799</v>
      </c>
      <c r="F1702" s="86">
        <f t="shared" ca="1" si="218"/>
        <v>-0.63258943504704535</v>
      </c>
      <c r="G1702" s="83">
        <f t="shared" ca="1" si="219"/>
        <v>2.6260753877054799</v>
      </c>
      <c r="H1702" s="84">
        <f t="shared" ca="1" si="220"/>
        <v>-3.1629471752352267</v>
      </c>
      <c r="I1702" s="98">
        <f t="shared" ca="1" si="221"/>
        <v>182.62607538770547</v>
      </c>
      <c r="J1702" s="99">
        <f t="shared" ca="1" si="222"/>
        <v>76.837052824764768</v>
      </c>
    </row>
    <row r="1703" spans="2:10" x14ac:dyDescent="0.2">
      <c r="B1703" s="100">
        <v>1685</v>
      </c>
      <c r="C1703" s="83">
        <f t="shared" ca="1" si="217"/>
        <v>0.4291957105312631</v>
      </c>
      <c r="D1703" s="84">
        <f t="shared" ca="1" si="217"/>
        <v>-1.6160191494991183</v>
      </c>
      <c r="E1703" s="95">
        <f t="shared" ca="1" si="216"/>
        <v>0.4291957105312631</v>
      </c>
      <c r="F1703" s="86">
        <f t="shared" ca="1" si="218"/>
        <v>-0.85363151215837996</v>
      </c>
      <c r="G1703" s="83">
        <f t="shared" ca="1" si="219"/>
        <v>4.2919571053126306</v>
      </c>
      <c r="H1703" s="84">
        <f t="shared" ca="1" si="220"/>
        <v>-4.2681575607918996</v>
      </c>
      <c r="I1703" s="98">
        <f t="shared" ca="1" si="221"/>
        <v>184.29195710531263</v>
      </c>
      <c r="J1703" s="99">
        <f t="shared" ca="1" si="222"/>
        <v>75.731842439208094</v>
      </c>
    </row>
    <row r="1704" spans="2:10" x14ac:dyDescent="0.2">
      <c r="B1704" s="100">
        <v>1686</v>
      </c>
      <c r="C1704" s="83">
        <f t="shared" ca="1" si="217"/>
        <v>-0.65816552495731384</v>
      </c>
      <c r="D1704" s="84">
        <f t="shared" ca="1" si="217"/>
        <v>-0.35270494252545942</v>
      </c>
      <c r="E1704" s="95">
        <f t="shared" ca="1" si="216"/>
        <v>-0.65816552495731384</v>
      </c>
      <c r="F1704" s="86">
        <f t="shared" ca="1" si="218"/>
        <v>-0.71259757781400845</v>
      </c>
      <c r="G1704" s="83">
        <f t="shared" ca="1" si="219"/>
        <v>-6.5816552495731386</v>
      </c>
      <c r="H1704" s="84">
        <f t="shared" ca="1" si="220"/>
        <v>-3.5629878890700422</v>
      </c>
      <c r="I1704" s="98">
        <f t="shared" ca="1" si="221"/>
        <v>173.41834475042685</v>
      </c>
      <c r="J1704" s="99">
        <f t="shared" ca="1" si="222"/>
        <v>76.437012110929956</v>
      </c>
    </row>
    <row r="1705" spans="2:10" x14ac:dyDescent="0.2">
      <c r="B1705" s="100">
        <v>1687</v>
      </c>
      <c r="C1705" s="83">
        <f t="shared" ca="1" si="217"/>
        <v>1.4405486306458568</v>
      </c>
      <c r="D1705" s="84">
        <f t="shared" ca="1" si="217"/>
        <v>3.5689119603309321E-3</v>
      </c>
      <c r="E1705" s="95">
        <f t="shared" ca="1" si="216"/>
        <v>1.4405486306458568</v>
      </c>
      <c r="F1705" s="86">
        <f t="shared" ca="1" si="218"/>
        <v>1.010932754385347</v>
      </c>
      <c r="G1705" s="83">
        <f t="shared" ca="1" si="219"/>
        <v>14.405486306458569</v>
      </c>
      <c r="H1705" s="84">
        <f t="shared" ca="1" si="220"/>
        <v>5.0546637719267355</v>
      </c>
      <c r="I1705" s="98">
        <f t="shared" ca="1" si="221"/>
        <v>194.40548630645856</v>
      </c>
      <c r="J1705" s="99">
        <f t="shared" ca="1" si="222"/>
        <v>85.054663771926741</v>
      </c>
    </row>
    <row r="1706" spans="2:10" x14ac:dyDescent="0.2">
      <c r="B1706" s="100">
        <v>1688</v>
      </c>
      <c r="C1706" s="83">
        <f t="shared" ca="1" si="217"/>
        <v>0.86037937106937157</v>
      </c>
      <c r="D1706" s="84">
        <f t="shared" ca="1" si="217"/>
        <v>-0.16708440059824972</v>
      </c>
      <c r="E1706" s="95">
        <f t="shared" ca="1" si="216"/>
        <v>0.86037937106937157</v>
      </c>
      <c r="F1706" s="86">
        <f t="shared" ca="1" si="218"/>
        <v>0.48294343090872183</v>
      </c>
      <c r="G1706" s="83">
        <f t="shared" ca="1" si="219"/>
        <v>8.603793710693715</v>
      </c>
      <c r="H1706" s="84">
        <f t="shared" ca="1" si="220"/>
        <v>2.414717154543609</v>
      </c>
      <c r="I1706" s="98">
        <f t="shared" ca="1" si="221"/>
        <v>188.60379371069371</v>
      </c>
      <c r="J1706" s="99">
        <f t="shared" ca="1" si="222"/>
        <v>82.414717154543609</v>
      </c>
    </row>
    <row r="1707" spans="2:10" x14ac:dyDescent="0.2">
      <c r="B1707" s="100">
        <v>1689</v>
      </c>
      <c r="C1707" s="83">
        <f t="shared" ca="1" si="217"/>
        <v>-0.39197025022216098</v>
      </c>
      <c r="D1707" s="84">
        <f t="shared" ca="1" si="217"/>
        <v>1.2971522256127181</v>
      </c>
      <c r="E1707" s="95">
        <f t="shared" ca="1" si="216"/>
        <v>-0.39197025022216098</v>
      </c>
      <c r="F1707" s="86">
        <f t="shared" ca="1" si="218"/>
        <v>0.65197280285831671</v>
      </c>
      <c r="G1707" s="83">
        <f t="shared" ca="1" si="219"/>
        <v>-3.9197025022216097</v>
      </c>
      <c r="H1707" s="84">
        <f t="shared" ca="1" si="220"/>
        <v>3.2598640142915833</v>
      </c>
      <c r="I1707" s="98">
        <f t="shared" ca="1" si="221"/>
        <v>176.08029749777839</v>
      </c>
      <c r="J1707" s="99">
        <f t="shared" ca="1" si="222"/>
        <v>83.25986401429158</v>
      </c>
    </row>
    <row r="1708" spans="2:10" x14ac:dyDescent="0.2">
      <c r="B1708" s="100">
        <v>1690</v>
      </c>
      <c r="C1708" s="83">
        <f t="shared" ca="1" si="217"/>
        <v>-1.2213489660435821</v>
      </c>
      <c r="D1708" s="84">
        <f t="shared" ca="1" si="217"/>
        <v>1.6459973469993479</v>
      </c>
      <c r="E1708" s="95">
        <f t="shared" ca="1" si="216"/>
        <v>-1.2213489660435821</v>
      </c>
      <c r="F1708" s="86">
        <f t="shared" ca="1" si="218"/>
        <v>0.32053294848621794</v>
      </c>
      <c r="G1708" s="83">
        <f t="shared" ca="1" si="219"/>
        <v>-12.213489660435821</v>
      </c>
      <c r="H1708" s="84">
        <f t="shared" ca="1" si="220"/>
        <v>1.6026647424310898</v>
      </c>
      <c r="I1708" s="98">
        <f t="shared" ca="1" si="221"/>
        <v>167.78651033956419</v>
      </c>
      <c r="J1708" s="99">
        <f t="shared" ca="1" si="222"/>
        <v>81.602664742431088</v>
      </c>
    </row>
    <row r="1709" spans="2:10" x14ac:dyDescent="0.2">
      <c r="B1709" s="100">
        <v>1691</v>
      </c>
      <c r="C1709" s="83">
        <f t="shared" ca="1" si="217"/>
        <v>0.6463664431299021</v>
      </c>
      <c r="D1709" s="84">
        <f t="shared" ca="1" si="217"/>
        <v>-1.27201936946996</v>
      </c>
      <c r="E1709" s="95">
        <f t="shared" ca="1" si="216"/>
        <v>0.6463664431299021</v>
      </c>
      <c r="F1709" s="86">
        <f t="shared" ca="1" si="218"/>
        <v>-0.45594701848806091</v>
      </c>
      <c r="G1709" s="83">
        <f t="shared" ca="1" si="219"/>
        <v>6.463664431299021</v>
      </c>
      <c r="H1709" s="84">
        <f t="shared" ca="1" si="220"/>
        <v>-2.2797350924403044</v>
      </c>
      <c r="I1709" s="98">
        <f t="shared" ca="1" si="221"/>
        <v>186.46366443129901</v>
      </c>
      <c r="J1709" s="99">
        <f t="shared" ca="1" si="222"/>
        <v>77.720264907559695</v>
      </c>
    </row>
    <row r="1710" spans="2:10" x14ac:dyDescent="0.2">
      <c r="B1710" s="100">
        <v>1692</v>
      </c>
      <c r="C1710" s="83">
        <f t="shared" ca="1" si="217"/>
        <v>-1.0860332760018894</v>
      </c>
      <c r="D1710" s="84">
        <f t="shared" ca="1" si="217"/>
        <v>2.053588155669225</v>
      </c>
      <c r="E1710" s="95">
        <f t="shared" ca="1" si="216"/>
        <v>-1.0860332760018894</v>
      </c>
      <c r="F1710" s="86">
        <f t="shared" ca="1" si="218"/>
        <v>0.70633199034018579</v>
      </c>
      <c r="G1710" s="83">
        <f t="shared" ca="1" si="219"/>
        <v>-10.860332760018894</v>
      </c>
      <c r="H1710" s="84">
        <f t="shared" ca="1" si="220"/>
        <v>3.5316599517009291</v>
      </c>
      <c r="I1710" s="98">
        <f t="shared" ca="1" si="221"/>
        <v>169.13966723998109</v>
      </c>
      <c r="J1710" s="99">
        <f t="shared" ca="1" si="222"/>
        <v>83.531659951700931</v>
      </c>
    </row>
    <row r="1711" spans="2:10" x14ac:dyDescent="0.2">
      <c r="B1711" s="100">
        <v>1693</v>
      </c>
      <c r="C1711" s="83">
        <f t="shared" ca="1" si="217"/>
        <v>0.37612042740839774</v>
      </c>
      <c r="D1711" s="84">
        <f t="shared" ca="1" si="217"/>
        <v>0.12972375291021407</v>
      </c>
      <c r="E1711" s="95">
        <f t="shared" ca="1" si="216"/>
        <v>0.37612042740839774</v>
      </c>
      <c r="F1711" s="86">
        <f t="shared" ca="1" si="218"/>
        <v>0.35592558887490555</v>
      </c>
      <c r="G1711" s="83">
        <f t="shared" ca="1" si="219"/>
        <v>3.7612042740839775</v>
      </c>
      <c r="H1711" s="84">
        <f t="shared" ca="1" si="220"/>
        <v>1.7796279443745278</v>
      </c>
      <c r="I1711" s="98">
        <f t="shared" ca="1" si="221"/>
        <v>183.76120427408398</v>
      </c>
      <c r="J1711" s="99">
        <f t="shared" ca="1" si="222"/>
        <v>81.779627944374525</v>
      </c>
    </row>
    <row r="1712" spans="2:10" x14ac:dyDescent="0.2">
      <c r="B1712" s="100">
        <v>1694</v>
      </c>
      <c r="C1712" s="83">
        <f t="shared" ca="1" si="217"/>
        <v>-1.7369738188490014</v>
      </c>
      <c r="D1712" s="84">
        <f t="shared" ca="1" si="217"/>
        <v>0.59495643235450502</v>
      </c>
      <c r="E1712" s="95">
        <f t="shared" ca="1" si="216"/>
        <v>-1.7369738188490014</v>
      </c>
      <c r="F1712" s="86">
        <f t="shared" ca="1" si="218"/>
        <v>-0.79099779521821167</v>
      </c>
      <c r="G1712" s="83">
        <f t="shared" ca="1" si="219"/>
        <v>-17.369738188490015</v>
      </c>
      <c r="H1712" s="84">
        <f t="shared" ca="1" si="220"/>
        <v>-3.9549889760910584</v>
      </c>
      <c r="I1712" s="98">
        <f t="shared" ca="1" si="221"/>
        <v>162.63026181151</v>
      </c>
      <c r="J1712" s="99">
        <f t="shared" ca="1" si="222"/>
        <v>76.045011023908941</v>
      </c>
    </row>
    <row r="1713" spans="2:10" x14ac:dyDescent="0.2">
      <c r="B1713" s="100">
        <v>1695</v>
      </c>
      <c r="C1713" s="83">
        <f t="shared" ca="1" si="217"/>
        <v>0.44319636359722342</v>
      </c>
      <c r="D1713" s="84">
        <f t="shared" ca="1" si="217"/>
        <v>-0.33614248677255365</v>
      </c>
      <c r="E1713" s="95">
        <f t="shared" ca="1" si="216"/>
        <v>0.44319636359722342</v>
      </c>
      <c r="F1713" s="86">
        <f t="shared" ca="1" si="218"/>
        <v>7.0183703410196058E-2</v>
      </c>
      <c r="G1713" s="83">
        <f t="shared" ca="1" si="219"/>
        <v>4.4319636359722345</v>
      </c>
      <c r="H1713" s="84">
        <f t="shared" ca="1" si="220"/>
        <v>0.35091851705098032</v>
      </c>
      <c r="I1713" s="98">
        <f t="shared" ca="1" si="221"/>
        <v>184.43196363597224</v>
      </c>
      <c r="J1713" s="99">
        <f t="shared" ca="1" si="222"/>
        <v>80.350918517050985</v>
      </c>
    </row>
    <row r="1714" spans="2:10" x14ac:dyDescent="0.2">
      <c r="B1714" s="100">
        <v>1696</v>
      </c>
      <c r="C1714" s="83">
        <f t="shared" ca="1" si="217"/>
        <v>-0.89341327709626916</v>
      </c>
      <c r="D1714" s="84">
        <f t="shared" ca="1" si="217"/>
        <v>-1.0874568925447332</v>
      </c>
      <c r="E1714" s="95">
        <f t="shared" ca="1" si="216"/>
        <v>-0.89341327709626916</v>
      </c>
      <c r="F1714" s="86">
        <f t="shared" ca="1" si="218"/>
        <v>-1.4019888506907709</v>
      </c>
      <c r="G1714" s="83">
        <f t="shared" ca="1" si="219"/>
        <v>-8.934132770962691</v>
      </c>
      <c r="H1714" s="84">
        <f t="shared" ca="1" si="220"/>
        <v>-7.0099442534538543</v>
      </c>
      <c r="I1714" s="98">
        <f t="shared" ca="1" si="221"/>
        <v>171.06586722903731</v>
      </c>
      <c r="J1714" s="99">
        <f t="shared" ca="1" si="222"/>
        <v>72.990055746546147</v>
      </c>
    </row>
    <row r="1715" spans="2:10" x14ac:dyDescent="0.2">
      <c r="B1715" s="100">
        <v>1697</v>
      </c>
      <c r="C1715" s="83">
        <f t="shared" ca="1" si="217"/>
        <v>-1.6069173659577565</v>
      </c>
      <c r="D1715" s="84">
        <f t="shared" ca="1" si="217"/>
        <v>0.3923321311428839</v>
      </c>
      <c r="E1715" s="95">
        <f t="shared" ca="1" si="216"/>
        <v>-1.6069173659577565</v>
      </c>
      <c r="F1715" s="86">
        <f t="shared" ca="1" si="218"/>
        <v>-0.84466097269297014</v>
      </c>
      <c r="G1715" s="83">
        <f t="shared" ca="1" si="219"/>
        <v>-16.069173659577565</v>
      </c>
      <c r="H1715" s="84">
        <f t="shared" ca="1" si="220"/>
        <v>-4.2233048634648505</v>
      </c>
      <c r="I1715" s="98">
        <f t="shared" ca="1" si="221"/>
        <v>163.93082634042244</v>
      </c>
      <c r="J1715" s="99">
        <f t="shared" ca="1" si="222"/>
        <v>75.776695136535153</v>
      </c>
    </row>
    <row r="1716" spans="2:10" x14ac:dyDescent="0.2">
      <c r="B1716" s="100">
        <v>1698</v>
      </c>
      <c r="C1716" s="83">
        <f t="shared" ca="1" si="217"/>
        <v>-0.7909517779101185</v>
      </c>
      <c r="D1716" s="84">
        <f t="shared" ca="1" si="217"/>
        <v>0.34966001270411046</v>
      </c>
      <c r="E1716" s="95">
        <f t="shared" ca="1" si="216"/>
        <v>-0.7909517779101185</v>
      </c>
      <c r="F1716" s="86">
        <f t="shared" ca="1" si="218"/>
        <v>-0.30395904903210408</v>
      </c>
      <c r="G1716" s="83">
        <f t="shared" ca="1" si="219"/>
        <v>-7.9095177791011846</v>
      </c>
      <c r="H1716" s="84">
        <f t="shared" ca="1" si="220"/>
        <v>-1.5197952451605203</v>
      </c>
      <c r="I1716" s="98">
        <f t="shared" ca="1" si="221"/>
        <v>172.09048222089882</v>
      </c>
      <c r="J1716" s="99">
        <f t="shared" ca="1" si="222"/>
        <v>78.480204754839477</v>
      </c>
    </row>
    <row r="1717" spans="2:10" x14ac:dyDescent="0.2">
      <c r="B1717" s="100">
        <v>1699</v>
      </c>
      <c r="C1717" s="83">
        <f t="shared" ca="1" si="217"/>
        <v>0.84711527817205057</v>
      </c>
      <c r="D1717" s="84">
        <f t="shared" ca="1" si="217"/>
        <v>-1.3573581352620918</v>
      </c>
      <c r="E1717" s="95">
        <f t="shared" ca="1" si="216"/>
        <v>0.84711527817205057</v>
      </c>
      <c r="F1717" s="86">
        <f t="shared" ca="1" si="218"/>
        <v>-0.376366902767026</v>
      </c>
      <c r="G1717" s="83">
        <f t="shared" ca="1" si="219"/>
        <v>8.4711527817205052</v>
      </c>
      <c r="H1717" s="84">
        <f t="shared" ca="1" si="220"/>
        <v>-1.88183451383513</v>
      </c>
      <c r="I1717" s="98">
        <f t="shared" ca="1" si="221"/>
        <v>188.47115278172049</v>
      </c>
      <c r="J1717" s="99">
        <f t="shared" ca="1" si="222"/>
        <v>78.11816548616487</v>
      </c>
    </row>
    <row r="1718" spans="2:10" x14ac:dyDescent="0.2">
      <c r="B1718" s="100">
        <v>1700</v>
      </c>
      <c r="C1718" s="83">
        <f t="shared" ca="1" si="217"/>
        <v>-0.98073853606479466</v>
      </c>
      <c r="D1718" s="84">
        <f t="shared" ca="1" si="217"/>
        <v>-0.25757031502399153</v>
      </c>
      <c r="E1718" s="95">
        <f t="shared" ca="1" si="216"/>
        <v>-0.98073853606479466</v>
      </c>
      <c r="F1718" s="86">
        <f t="shared" ca="1" si="218"/>
        <v>-0.87045897225146329</v>
      </c>
      <c r="G1718" s="83">
        <f t="shared" ca="1" si="219"/>
        <v>-9.8073853606479471</v>
      </c>
      <c r="H1718" s="84">
        <f t="shared" ca="1" si="220"/>
        <v>-4.3522948612573167</v>
      </c>
      <c r="I1718" s="98">
        <f t="shared" ca="1" si="221"/>
        <v>170.19261463935206</v>
      </c>
      <c r="J1718" s="99">
        <f t="shared" ca="1" si="222"/>
        <v>75.64770513874268</v>
      </c>
    </row>
    <row r="1719" spans="2:10" x14ac:dyDescent="0.2">
      <c r="B1719" s="100">
        <v>1701</v>
      </c>
      <c r="C1719" s="83">
        <f t="shared" ca="1" si="217"/>
        <v>-0.91256994006979997</v>
      </c>
      <c r="D1719" s="84">
        <f t="shared" ca="1" si="217"/>
        <v>0.76045935428810574</v>
      </c>
      <c r="E1719" s="95">
        <f t="shared" ca="1" si="216"/>
        <v>-0.91256994006979997</v>
      </c>
      <c r="F1719" s="86">
        <f t="shared" ca="1" si="218"/>
        <v>-9.5722352902418151E-2</v>
      </c>
      <c r="G1719" s="83">
        <f t="shared" ca="1" si="219"/>
        <v>-9.1256994006980001</v>
      </c>
      <c r="H1719" s="84">
        <f t="shared" ca="1" si="220"/>
        <v>-0.47861176451209075</v>
      </c>
      <c r="I1719" s="98">
        <f t="shared" ca="1" si="221"/>
        <v>170.87430059930199</v>
      </c>
      <c r="J1719" s="99">
        <f t="shared" ca="1" si="222"/>
        <v>79.521388235487905</v>
      </c>
    </row>
    <row r="1720" spans="2:10" x14ac:dyDescent="0.2">
      <c r="B1720" s="100">
        <v>1702</v>
      </c>
      <c r="C1720" s="83">
        <f t="shared" ca="1" si="217"/>
        <v>1.1367584987938071</v>
      </c>
      <c r="D1720" s="84">
        <f t="shared" ca="1" si="217"/>
        <v>-0.14504976092968561</v>
      </c>
      <c r="E1720" s="95">
        <f t="shared" ca="1" si="216"/>
        <v>1.1367584987938071</v>
      </c>
      <c r="F1720" s="86">
        <f t="shared" ca="1" si="218"/>
        <v>0.69214470053000476</v>
      </c>
      <c r="G1720" s="83">
        <f t="shared" ca="1" si="219"/>
        <v>11.36758498793807</v>
      </c>
      <c r="H1720" s="84">
        <f t="shared" ca="1" si="220"/>
        <v>3.4607235026500236</v>
      </c>
      <c r="I1720" s="98">
        <f t="shared" ca="1" si="221"/>
        <v>191.36758498793807</v>
      </c>
      <c r="J1720" s="99">
        <f t="shared" ca="1" si="222"/>
        <v>83.460723502650026</v>
      </c>
    </row>
    <row r="1721" spans="2:10" x14ac:dyDescent="0.2">
      <c r="B1721" s="100">
        <v>1703</v>
      </c>
      <c r="C1721" s="83">
        <f t="shared" ca="1" si="217"/>
        <v>-2.0831982233277486E-2</v>
      </c>
      <c r="D1721" s="84">
        <f t="shared" ca="1" si="217"/>
        <v>0.66408454541077011</v>
      </c>
      <c r="E1721" s="95">
        <f t="shared" ca="1" si="216"/>
        <v>-2.0831982233277486E-2</v>
      </c>
      <c r="F1721" s="86">
        <f t="shared" ca="1" si="218"/>
        <v>0.45966883759194865</v>
      </c>
      <c r="G1721" s="83">
        <f t="shared" ca="1" si="219"/>
        <v>-0.20831982233277485</v>
      </c>
      <c r="H1721" s="84">
        <f t="shared" ca="1" si="220"/>
        <v>2.298344187959743</v>
      </c>
      <c r="I1721" s="98">
        <f t="shared" ca="1" si="221"/>
        <v>179.79168017766722</v>
      </c>
      <c r="J1721" s="99">
        <f t="shared" ca="1" si="222"/>
        <v>82.298344187959742</v>
      </c>
    </row>
    <row r="1722" spans="2:10" x14ac:dyDescent="0.2">
      <c r="B1722" s="100">
        <v>1704</v>
      </c>
      <c r="C1722" s="83">
        <f t="shared" ca="1" si="217"/>
        <v>1.0444711805487867</v>
      </c>
      <c r="D1722" s="84">
        <f t="shared" ca="1" si="217"/>
        <v>1.8728891381436559</v>
      </c>
      <c r="E1722" s="95">
        <f t="shared" ref="E1722:E1785" ca="1" si="223">C1722</f>
        <v>1.0444711805487867</v>
      </c>
      <c r="F1722" s="86">
        <f t="shared" ca="1" si="218"/>
        <v>2.0686401998489727</v>
      </c>
      <c r="G1722" s="83">
        <f t="shared" ca="1" si="219"/>
        <v>10.444711805487866</v>
      </c>
      <c r="H1722" s="84">
        <f t="shared" ca="1" si="220"/>
        <v>10.343200999244864</v>
      </c>
      <c r="I1722" s="98">
        <f t="shared" ca="1" si="221"/>
        <v>190.44471180548786</v>
      </c>
      <c r="J1722" s="99">
        <f t="shared" ca="1" si="222"/>
        <v>90.343200999244857</v>
      </c>
    </row>
    <row r="1723" spans="2:10" x14ac:dyDescent="0.2">
      <c r="B1723" s="100">
        <v>1705</v>
      </c>
      <c r="C1723" s="83">
        <f t="shared" ref="C1723:D1786" ca="1" si="224">SQRT(-2*LN(RAND()))*COS(2*PI()*RAND())</f>
        <v>0.76874420133923749</v>
      </c>
      <c r="D1723" s="84">
        <f t="shared" ca="1" si="224"/>
        <v>0.23008370148110135</v>
      </c>
      <c r="E1723" s="95">
        <f t="shared" ca="1" si="223"/>
        <v>0.76874420133923749</v>
      </c>
      <c r="F1723" s="86">
        <f t="shared" ca="1" si="218"/>
        <v>0.7024335696076166</v>
      </c>
      <c r="G1723" s="83">
        <f t="shared" ca="1" si="219"/>
        <v>7.6874420133923751</v>
      </c>
      <c r="H1723" s="84">
        <f t="shared" ca="1" si="220"/>
        <v>3.5121678480380831</v>
      </c>
      <c r="I1723" s="98">
        <f t="shared" ca="1" si="221"/>
        <v>187.68744201339237</v>
      </c>
      <c r="J1723" s="99">
        <f t="shared" ca="1" si="222"/>
        <v>83.512167848038089</v>
      </c>
    </row>
    <row r="1724" spans="2:10" x14ac:dyDescent="0.2">
      <c r="B1724" s="100">
        <v>1706</v>
      </c>
      <c r="C1724" s="83">
        <f t="shared" ca="1" si="224"/>
        <v>-1.033535158015497</v>
      </c>
      <c r="D1724" s="84">
        <f t="shared" ca="1" si="224"/>
        <v>-1.3820323403420383</v>
      </c>
      <c r="E1724" s="95">
        <f t="shared" ca="1" si="223"/>
        <v>-1.033535158015497</v>
      </c>
      <c r="F1724" s="86">
        <f t="shared" ca="1" si="218"/>
        <v>-1.7104431150592716</v>
      </c>
      <c r="G1724" s="83">
        <f t="shared" ca="1" si="219"/>
        <v>-10.33535158015497</v>
      </c>
      <c r="H1724" s="84">
        <f t="shared" ca="1" si="220"/>
        <v>-8.5522155752963585</v>
      </c>
      <c r="I1724" s="98">
        <f t="shared" ca="1" si="221"/>
        <v>169.66464841984504</v>
      </c>
      <c r="J1724" s="99">
        <f t="shared" ca="1" si="222"/>
        <v>71.447784424703642</v>
      </c>
    </row>
    <row r="1725" spans="2:10" x14ac:dyDescent="0.2">
      <c r="B1725" s="100">
        <v>1707</v>
      </c>
      <c r="C1725" s="83">
        <f t="shared" ca="1" si="224"/>
        <v>0.62789488352852219</v>
      </c>
      <c r="D1725" s="84">
        <f t="shared" ca="1" si="224"/>
        <v>0.37794899225306483</v>
      </c>
      <c r="E1725" s="95">
        <f t="shared" ca="1" si="223"/>
        <v>0.62789488352852219</v>
      </c>
      <c r="F1725" s="86">
        <f t="shared" ca="1" si="218"/>
        <v>0.70943598625148141</v>
      </c>
      <c r="G1725" s="83">
        <f t="shared" ca="1" si="219"/>
        <v>6.2789488352852221</v>
      </c>
      <c r="H1725" s="84">
        <f t="shared" ca="1" si="220"/>
        <v>3.547179931257407</v>
      </c>
      <c r="I1725" s="98">
        <f t="shared" ca="1" si="221"/>
        <v>186.27894883528523</v>
      </c>
      <c r="J1725" s="99">
        <f t="shared" ca="1" si="222"/>
        <v>83.547179931257403</v>
      </c>
    </row>
    <row r="1726" spans="2:10" x14ac:dyDescent="0.2">
      <c r="B1726" s="100">
        <v>1708</v>
      </c>
      <c r="C1726" s="83">
        <f t="shared" ca="1" si="224"/>
        <v>1.0222503430250414</v>
      </c>
      <c r="D1726" s="84">
        <f t="shared" ca="1" si="224"/>
        <v>-0.63948475661495663</v>
      </c>
      <c r="E1726" s="95">
        <f t="shared" ca="1" si="223"/>
        <v>1.0222503430250414</v>
      </c>
      <c r="F1726" s="86">
        <f t="shared" ca="1" si="218"/>
        <v>0.25889177806654329</v>
      </c>
      <c r="G1726" s="83">
        <f t="shared" ca="1" si="219"/>
        <v>10.222503430250413</v>
      </c>
      <c r="H1726" s="84">
        <f t="shared" ca="1" si="220"/>
        <v>1.2944588903327165</v>
      </c>
      <c r="I1726" s="98">
        <f t="shared" ca="1" si="221"/>
        <v>190.22250343025041</v>
      </c>
      <c r="J1726" s="99">
        <f t="shared" ca="1" si="222"/>
        <v>81.29445889033272</v>
      </c>
    </row>
    <row r="1727" spans="2:10" x14ac:dyDescent="0.2">
      <c r="B1727" s="100">
        <v>1709</v>
      </c>
      <c r="C1727" s="83">
        <f t="shared" ca="1" si="224"/>
        <v>-0.23118892422445983</v>
      </c>
      <c r="D1727" s="84">
        <f t="shared" ca="1" si="224"/>
        <v>-0.63430099221419667</v>
      </c>
      <c r="E1727" s="95">
        <f t="shared" ca="1" si="223"/>
        <v>-0.23118892422445983</v>
      </c>
      <c r="F1727" s="86">
        <f t="shared" ca="1" si="218"/>
        <v>-0.61481376076226191</v>
      </c>
      <c r="G1727" s="83">
        <f t="shared" ca="1" si="219"/>
        <v>-2.3118892422445985</v>
      </c>
      <c r="H1727" s="84">
        <f t="shared" ca="1" si="220"/>
        <v>-3.0740688038113095</v>
      </c>
      <c r="I1727" s="98">
        <f t="shared" ca="1" si="221"/>
        <v>177.6881107577554</v>
      </c>
      <c r="J1727" s="99">
        <f t="shared" ca="1" si="222"/>
        <v>76.925931196188685</v>
      </c>
    </row>
    <row r="1728" spans="2:10" x14ac:dyDescent="0.2">
      <c r="B1728" s="100">
        <v>1710</v>
      </c>
      <c r="C1728" s="83">
        <f t="shared" ca="1" si="224"/>
        <v>7.9427380122022745E-2</v>
      </c>
      <c r="D1728" s="84">
        <f t="shared" ca="1" si="224"/>
        <v>-0.36667415940747744</v>
      </c>
      <c r="E1728" s="95">
        <f t="shared" ca="1" si="223"/>
        <v>7.9427380122022745E-2</v>
      </c>
      <c r="F1728" s="86">
        <f t="shared" ca="1" si="218"/>
        <v>-0.20625856051504526</v>
      </c>
      <c r="G1728" s="83">
        <f t="shared" ca="1" si="219"/>
        <v>0.7942738012202275</v>
      </c>
      <c r="H1728" s="84">
        <f t="shared" ca="1" si="220"/>
        <v>-1.0312928025752264</v>
      </c>
      <c r="I1728" s="98">
        <f t="shared" ca="1" si="221"/>
        <v>180.79427380122021</v>
      </c>
      <c r="J1728" s="99">
        <f t="shared" ca="1" si="222"/>
        <v>78.968707197424777</v>
      </c>
    </row>
    <row r="1729" spans="2:10" x14ac:dyDescent="0.2">
      <c r="B1729" s="100">
        <v>1711</v>
      </c>
      <c r="C1729" s="83">
        <f t="shared" ca="1" si="224"/>
        <v>0.60683868275007447</v>
      </c>
      <c r="D1729" s="84">
        <f t="shared" ca="1" si="224"/>
        <v>-0.5536183874115358</v>
      </c>
      <c r="E1729" s="95">
        <f t="shared" ca="1" si="223"/>
        <v>0.60683868275007447</v>
      </c>
      <c r="F1729" s="86">
        <f t="shared" ca="1" si="218"/>
        <v>2.9424468882573052E-2</v>
      </c>
      <c r="G1729" s="83">
        <f t="shared" ca="1" si="219"/>
        <v>6.0683868275007447</v>
      </c>
      <c r="H1729" s="84">
        <f t="shared" ca="1" si="220"/>
        <v>0.14712234441286526</v>
      </c>
      <c r="I1729" s="98">
        <f t="shared" ca="1" si="221"/>
        <v>186.06838682750075</v>
      </c>
      <c r="J1729" s="99">
        <f t="shared" ca="1" si="222"/>
        <v>80.147122344412864</v>
      </c>
    </row>
    <row r="1730" spans="2:10" x14ac:dyDescent="0.2">
      <c r="B1730" s="100">
        <v>1712</v>
      </c>
      <c r="C1730" s="83">
        <f t="shared" ca="1" si="224"/>
        <v>-0.8513671366624741</v>
      </c>
      <c r="D1730" s="84">
        <f t="shared" ca="1" si="224"/>
        <v>-4.1303018182294801E-2</v>
      </c>
      <c r="E1730" s="95">
        <f t="shared" ca="1" si="223"/>
        <v>-0.8513671366624741</v>
      </c>
      <c r="F1730" s="86">
        <f t="shared" ca="1" si="218"/>
        <v>-0.62545325048689804</v>
      </c>
      <c r="G1730" s="83">
        <f t="shared" ca="1" si="219"/>
        <v>-8.5136713666247417</v>
      </c>
      <c r="H1730" s="84">
        <f t="shared" ca="1" si="220"/>
        <v>-3.1272662524344903</v>
      </c>
      <c r="I1730" s="98">
        <f t="shared" ca="1" si="221"/>
        <v>171.48632863337525</v>
      </c>
      <c r="J1730" s="99">
        <f t="shared" ca="1" si="222"/>
        <v>76.872733747565505</v>
      </c>
    </row>
    <row r="1731" spans="2:10" x14ac:dyDescent="0.2">
      <c r="B1731" s="100">
        <v>1713</v>
      </c>
      <c r="C1731" s="83">
        <f t="shared" ca="1" si="224"/>
        <v>-1.3410514077778557</v>
      </c>
      <c r="D1731" s="84">
        <f t="shared" ca="1" si="224"/>
        <v>-3.8639552452215592E-2</v>
      </c>
      <c r="E1731" s="95">
        <f t="shared" ca="1" si="223"/>
        <v>-1.3410514077778557</v>
      </c>
      <c r="F1731" s="86">
        <f t="shared" ca="1" si="218"/>
        <v>-0.96633014527934136</v>
      </c>
      <c r="G1731" s="83">
        <f t="shared" ca="1" si="219"/>
        <v>-13.410514077778558</v>
      </c>
      <c r="H1731" s="84">
        <f t="shared" ca="1" si="220"/>
        <v>-4.831650726396707</v>
      </c>
      <c r="I1731" s="98">
        <f t="shared" ca="1" si="221"/>
        <v>166.58948592222146</v>
      </c>
      <c r="J1731" s="99">
        <f t="shared" ca="1" si="222"/>
        <v>75.168349273603297</v>
      </c>
    </row>
    <row r="1732" spans="2:10" x14ac:dyDescent="0.2">
      <c r="B1732" s="100">
        <v>1714</v>
      </c>
      <c r="C1732" s="83">
        <f t="shared" ca="1" si="224"/>
        <v>-1.7293579588718193</v>
      </c>
      <c r="D1732" s="84">
        <f t="shared" ca="1" si="224"/>
        <v>-1.0690336811648327</v>
      </c>
      <c r="E1732" s="95">
        <f t="shared" ca="1" si="223"/>
        <v>-1.7293579588718193</v>
      </c>
      <c r="F1732" s="86">
        <f t="shared" ca="1" si="218"/>
        <v>-1.9739933233843083</v>
      </c>
      <c r="G1732" s="83">
        <f t="shared" ca="1" si="219"/>
        <v>-17.293579588718192</v>
      </c>
      <c r="H1732" s="84">
        <f t="shared" ca="1" si="220"/>
        <v>-9.8699666169215412</v>
      </c>
      <c r="I1732" s="98">
        <f t="shared" ca="1" si="221"/>
        <v>162.70642041128181</v>
      </c>
      <c r="J1732" s="99">
        <f t="shared" ca="1" si="222"/>
        <v>70.130033383078455</v>
      </c>
    </row>
    <row r="1733" spans="2:10" x14ac:dyDescent="0.2">
      <c r="B1733" s="100">
        <v>1715</v>
      </c>
      <c r="C1733" s="83">
        <f t="shared" ca="1" si="224"/>
        <v>-0.63250515459826229</v>
      </c>
      <c r="D1733" s="84">
        <f t="shared" ca="1" si="224"/>
        <v>0.68227191361452411</v>
      </c>
      <c r="E1733" s="95">
        <f t="shared" ca="1" si="223"/>
        <v>-0.63250515459826229</v>
      </c>
      <c r="F1733" s="86">
        <f t="shared" ca="1" si="218"/>
        <v>4.4485995769525832E-2</v>
      </c>
      <c r="G1733" s="83">
        <f t="shared" ca="1" si="219"/>
        <v>-6.3250515459826229</v>
      </c>
      <c r="H1733" s="84">
        <f t="shared" ca="1" si="220"/>
        <v>0.22242997884762916</v>
      </c>
      <c r="I1733" s="98">
        <f t="shared" ca="1" si="221"/>
        <v>173.67494845401737</v>
      </c>
      <c r="J1733" s="99">
        <f t="shared" ca="1" si="222"/>
        <v>80.222429978847629</v>
      </c>
    </row>
    <row r="1734" spans="2:10" x14ac:dyDescent="0.2">
      <c r="B1734" s="100">
        <v>1716</v>
      </c>
      <c r="C1734" s="83">
        <f t="shared" ca="1" si="224"/>
        <v>2.086572112120614</v>
      </c>
      <c r="D1734" s="84">
        <f t="shared" ca="1" si="224"/>
        <v>0.32368183414209056</v>
      </c>
      <c r="E1734" s="95">
        <f t="shared" ca="1" si="223"/>
        <v>2.086572112120614</v>
      </c>
      <c r="F1734" s="86">
        <f t="shared" ca="1" si="218"/>
        <v>1.6917555436989515</v>
      </c>
      <c r="G1734" s="83">
        <f t="shared" ca="1" si="219"/>
        <v>20.865721121206139</v>
      </c>
      <c r="H1734" s="84">
        <f t="shared" ca="1" si="220"/>
        <v>8.4587777184947583</v>
      </c>
      <c r="I1734" s="98">
        <f t="shared" ca="1" si="221"/>
        <v>200.86572112120615</v>
      </c>
      <c r="J1734" s="99">
        <f t="shared" ca="1" si="222"/>
        <v>88.458777718494758</v>
      </c>
    </row>
    <row r="1735" spans="2:10" x14ac:dyDescent="0.2">
      <c r="B1735" s="100">
        <v>1717</v>
      </c>
      <c r="C1735" s="83">
        <f t="shared" ca="1" si="224"/>
        <v>1.0132414534428342</v>
      </c>
      <c r="D1735" s="84">
        <f t="shared" ca="1" si="224"/>
        <v>-2.1393927123606602</v>
      </c>
      <c r="E1735" s="95">
        <f t="shared" ca="1" si="223"/>
        <v>1.0132414534428342</v>
      </c>
      <c r="F1735" s="86">
        <f t="shared" ca="1" si="218"/>
        <v>-0.81856297617699758</v>
      </c>
      <c r="G1735" s="83">
        <f t="shared" ca="1" si="219"/>
        <v>10.132414534428342</v>
      </c>
      <c r="H1735" s="84">
        <f t="shared" ca="1" si="220"/>
        <v>-4.0928148808849878</v>
      </c>
      <c r="I1735" s="98">
        <f t="shared" ca="1" si="221"/>
        <v>190.13241453442834</v>
      </c>
      <c r="J1735" s="99">
        <f t="shared" ca="1" si="222"/>
        <v>75.907185119115013</v>
      </c>
    </row>
    <row r="1736" spans="2:10" x14ac:dyDescent="0.2">
      <c r="B1736" s="100">
        <v>1718</v>
      </c>
      <c r="C1736" s="83">
        <f t="shared" ca="1" si="224"/>
        <v>-0.77074575824499458</v>
      </c>
      <c r="D1736" s="84">
        <f t="shared" ca="1" si="224"/>
        <v>-0.48437426707697756</v>
      </c>
      <c r="E1736" s="95">
        <f t="shared" ca="1" si="223"/>
        <v>-0.77074575824499458</v>
      </c>
      <c r="F1736" s="86">
        <f t="shared" ca="1" si="218"/>
        <v>-0.88543444686730965</v>
      </c>
      <c r="G1736" s="83">
        <f t="shared" ca="1" si="219"/>
        <v>-7.7074575824499458</v>
      </c>
      <c r="H1736" s="84">
        <f t="shared" ca="1" si="220"/>
        <v>-4.4271722343365481</v>
      </c>
      <c r="I1736" s="98">
        <f t="shared" ca="1" si="221"/>
        <v>172.29254241755007</v>
      </c>
      <c r="J1736" s="99">
        <f t="shared" ca="1" si="222"/>
        <v>75.572827765663448</v>
      </c>
    </row>
    <row r="1737" spans="2:10" x14ac:dyDescent="0.2">
      <c r="B1737" s="100">
        <v>1719</v>
      </c>
      <c r="C1737" s="83">
        <f t="shared" ca="1" si="224"/>
        <v>0.44757437156077901</v>
      </c>
      <c r="D1737" s="84">
        <f t="shared" ca="1" si="224"/>
        <v>-1.3897574084928239</v>
      </c>
      <c r="E1737" s="95">
        <f t="shared" ca="1" si="223"/>
        <v>0.44757437156077901</v>
      </c>
      <c r="F1737" s="86">
        <f t="shared" ca="1" si="218"/>
        <v>-0.67918324648632389</v>
      </c>
      <c r="G1737" s="83">
        <f t="shared" ca="1" si="219"/>
        <v>4.4757437156077904</v>
      </c>
      <c r="H1737" s="84">
        <f t="shared" ca="1" si="220"/>
        <v>-3.3959162324316194</v>
      </c>
      <c r="I1737" s="98">
        <f t="shared" ca="1" si="221"/>
        <v>184.47574371560779</v>
      </c>
      <c r="J1737" s="99">
        <f t="shared" ca="1" si="222"/>
        <v>76.604083767568383</v>
      </c>
    </row>
    <row r="1738" spans="2:10" x14ac:dyDescent="0.2">
      <c r="B1738" s="100">
        <v>1720</v>
      </c>
      <c r="C1738" s="83">
        <f t="shared" ca="1" si="224"/>
        <v>0.66723492072953527</v>
      </c>
      <c r="D1738" s="84">
        <f t="shared" ca="1" si="224"/>
        <v>-1.112829537227729</v>
      </c>
      <c r="E1738" s="95">
        <f t="shared" ca="1" si="223"/>
        <v>0.66723492072953527</v>
      </c>
      <c r="F1738" s="86">
        <f t="shared" ca="1" si="218"/>
        <v>-0.3276548048173541</v>
      </c>
      <c r="G1738" s="83">
        <f t="shared" ca="1" si="219"/>
        <v>6.672349207295353</v>
      </c>
      <c r="H1738" s="84">
        <f t="shared" ca="1" si="220"/>
        <v>-1.6382740240867704</v>
      </c>
      <c r="I1738" s="98">
        <f t="shared" ca="1" si="221"/>
        <v>186.67234920729535</v>
      </c>
      <c r="J1738" s="99">
        <f t="shared" ca="1" si="222"/>
        <v>78.361725975913231</v>
      </c>
    </row>
    <row r="1739" spans="2:10" x14ac:dyDescent="0.2">
      <c r="B1739" s="100">
        <v>1721</v>
      </c>
      <c r="C1739" s="83">
        <f t="shared" ca="1" si="224"/>
        <v>1.7313444015224446</v>
      </c>
      <c r="D1739" s="84">
        <f t="shared" ca="1" si="224"/>
        <v>-1.4416928566516218</v>
      </c>
      <c r="E1739" s="95">
        <f t="shared" ca="1" si="223"/>
        <v>1.7313444015224446</v>
      </c>
      <c r="F1739" s="86">
        <f t="shared" ca="1" si="218"/>
        <v>0.18236644589380679</v>
      </c>
      <c r="G1739" s="83">
        <f t="shared" ca="1" si="219"/>
        <v>17.313444015224448</v>
      </c>
      <c r="H1739" s="84">
        <f t="shared" ca="1" si="220"/>
        <v>0.91183222946903397</v>
      </c>
      <c r="I1739" s="98">
        <f t="shared" ca="1" si="221"/>
        <v>197.31344401522443</v>
      </c>
      <c r="J1739" s="99">
        <f t="shared" ca="1" si="222"/>
        <v>80.911832229469027</v>
      </c>
    </row>
    <row r="1740" spans="2:10" x14ac:dyDescent="0.2">
      <c r="B1740" s="100">
        <v>1722</v>
      </c>
      <c r="C1740" s="83">
        <f t="shared" ca="1" si="224"/>
        <v>2.0030006111494751</v>
      </c>
      <c r="D1740" s="84">
        <f t="shared" ca="1" si="224"/>
        <v>0.71239402065395696</v>
      </c>
      <c r="E1740" s="95">
        <f t="shared" ca="1" si="223"/>
        <v>2.0030006111494751</v>
      </c>
      <c r="F1740" s="86">
        <f t="shared" ca="1" si="218"/>
        <v>1.9108515189468436</v>
      </c>
      <c r="G1740" s="83">
        <f t="shared" ca="1" si="219"/>
        <v>20.03000611149475</v>
      </c>
      <c r="H1740" s="84">
        <f t="shared" ca="1" si="220"/>
        <v>9.5542575947342172</v>
      </c>
      <c r="I1740" s="98">
        <f t="shared" ca="1" si="221"/>
        <v>200.03000611149474</v>
      </c>
      <c r="J1740" s="99">
        <f t="shared" ca="1" si="222"/>
        <v>89.554257594734224</v>
      </c>
    </row>
    <row r="1741" spans="2:10" x14ac:dyDescent="0.2">
      <c r="B1741" s="100">
        <v>1723</v>
      </c>
      <c r="C1741" s="83">
        <f t="shared" ca="1" si="224"/>
        <v>1.5611889056327573</v>
      </c>
      <c r="D1741" s="84">
        <f t="shared" ca="1" si="224"/>
        <v>-0.75052436866029382</v>
      </c>
      <c r="E1741" s="95">
        <f t="shared" ca="1" si="223"/>
        <v>1.5611889056327573</v>
      </c>
      <c r="F1741" s="86">
        <f t="shared" ca="1" si="218"/>
        <v>0.55685062767645033</v>
      </c>
      <c r="G1741" s="83">
        <f t="shared" ca="1" si="219"/>
        <v>15.611889056327573</v>
      </c>
      <c r="H1741" s="84">
        <f t="shared" ca="1" si="220"/>
        <v>2.7842531383822515</v>
      </c>
      <c r="I1741" s="98">
        <f t="shared" ca="1" si="221"/>
        <v>195.61188905632758</v>
      </c>
      <c r="J1741" s="99">
        <f t="shared" ca="1" si="222"/>
        <v>82.784253138382255</v>
      </c>
    </row>
    <row r="1742" spans="2:10" x14ac:dyDescent="0.2">
      <c r="B1742" s="100">
        <v>1724</v>
      </c>
      <c r="C1742" s="83">
        <f t="shared" ca="1" si="224"/>
        <v>1.1876597337596597</v>
      </c>
      <c r="D1742" s="84">
        <f t="shared" ca="1" si="224"/>
        <v>-1.0563155845755214</v>
      </c>
      <c r="E1742" s="95">
        <f t="shared" ca="1" si="223"/>
        <v>1.1876597337596597</v>
      </c>
      <c r="F1742" s="86">
        <f t="shared" ca="1" si="218"/>
        <v>7.7001599111713004E-2</v>
      </c>
      <c r="G1742" s="83">
        <f t="shared" ca="1" si="219"/>
        <v>11.876597337596596</v>
      </c>
      <c r="H1742" s="84">
        <f t="shared" ca="1" si="220"/>
        <v>0.38500799555856502</v>
      </c>
      <c r="I1742" s="98">
        <f t="shared" ca="1" si="221"/>
        <v>191.87659733759659</v>
      </c>
      <c r="J1742" s="99">
        <f t="shared" ca="1" si="222"/>
        <v>80.385007995558567</v>
      </c>
    </row>
    <row r="1743" spans="2:10" x14ac:dyDescent="0.2">
      <c r="B1743" s="100">
        <v>1725</v>
      </c>
      <c r="C1743" s="83">
        <f t="shared" ca="1" si="224"/>
        <v>-0.33881636675990018</v>
      </c>
      <c r="D1743" s="84">
        <f t="shared" ca="1" si="224"/>
        <v>-0.30724744186915631</v>
      </c>
      <c r="E1743" s="95">
        <f t="shared" ca="1" si="223"/>
        <v>-0.33881636675990018</v>
      </c>
      <c r="F1743" s="86">
        <f t="shared" ca="1" si="218"/>
        <v>-0.45659001832807605</v>
      </c>
      <c r="G1743" s="83">
        <f t="shared" ca="1" si="219"/>
        <v>-3.3881636675990019</v>
      </c>
      <c r="H1743" s="84">
        <f t="shared" ca="1" si="220"/>
        <v>-2.2829500916403802</v>
      </c>
      <c r="I1743" s="98">
        <f t="shared" ca="1" si="221"/>
        <v>176.611836332401</v>
      </c>
      <c r="J1743" s="99">
        <f t="shared" ca="1" si="222"/>
        <v>77.717049908359627</v>
      </c>
    </row>
    <row r="1744" spans="2:10" x14ac:dyDescent="0.2">
      <c r="B1744" s="100">
        <v>1726</v>
      </c>
      <c r="C1744" s="83">
        <f t="shared" ca="1" si="224"/>
        <v>-0.73003523086188882</v>
      </c>
      <c r="D1744" s="84">
        <f t="shared" ca="1" si="224"/>
        <v>-0.86467220276581935</v>
      </c>
      <c r="E1744" s="95">
        <f t="shared" ca="1" si="223"/>
        <v>-0.73003523086188882</v>
      </c>
      <c r="F1744" s="86">
        <f t="shared" ca="1" si="218"/>
        <v>-1.128524126623581</v>
      </c>
      <c r="G1744" s="83">
        <f t="shared" ca="1" si="219"/>
        <v>-7.300352308618888</v>
      </c>
      <c r="H1744" s="84">
        <f t="shared" ca="1" si="220"/>
        <v>-5.6426206331179056</v>
      </c>
      <c r="I1744" s="98">
        <f t="shared" ca="1" si="221"/>
        <v>172.6996476913811</v>
      </c>
      <c r="J1744" s="99">
        <f t="shared" ca="1" si="222"/>
        <v>74.3573793668821</v>
      </c>
    </row>
    <row r="1745" spans="2:10" x14ac:dyDescent="0.2">
      <c r="B1745" s="100">
        <v>1727</v>
      </c>
      <c r="C1745" s="83">
        <f t="shared" ca="1" si="224"/>
        <v>-1.0283478159948822</v>
      </c>
      <c r="D1745" s="84">
        <f t="shared" ca="1" si="224"/>
        <v>1.157192767083943</v>
      </c>
      <c r="E1745" s="95">
        <f t="shared" ca="1" si="223"/>
        <v>-1.0283478159948822</v>
      </c>
      <c r="F1745" s="86">
        <f t="shared" ca="1" si="218"/>
        <v>0.10655746121932597</v>
      </c>
      <c r="G1745" s="83">
        <f t="shared" ca="1" si="219"/>
        <v>-10.283478159948823</v>
      </c>
      <c r="H1745" s="84">
        <f t="shared" ca="1" si="220"/>
        <v>0.53278730609662983</v>
      </c>
      <c r="I1745" s="98">
        <f t="shared" ca="1" si="221"/>
        <v>169.71652184005117</v>
      </c>
      <c r="J1745" s="99">
        <f t="shared" ca="1" si="222"/>
        <v>80.532787306096637</v>
      </c>
    </row>
    <row r="1746" spans="2:10" x14ac:dyDescent="0.2">
      <c r="B1746" s="100">
        <v>1728</v>
      </c>
      <c r="C1746" s="83">
        <f t="shared" ca="1" si="224"/>
        <v>0.46973023088212129</v>
      </c>
      <c r="D1746" s="84">
        <f t="shared" ca="1" si="224"/>
        <v>-1.7822539873882128</v>
      </c>
      <c r="E1746" s="95">
        <f t="shared" ca="1" si="223"/>
        <v>0.46973023088212129</v>
      </c>
      <c r="F1746" s="86">
        <f t="shared" ca="1" si="218"/>
        <v>-0.94397276762431837</v>
      </c>
      <c r="G1746" s="83">
        <f t="shared" ca="1" si="219"/>
        <v>4.6973023088212127</v>
      </c>
      <c r="H1746" s="84">
        <f t="shared" ca="1" si="220"/>
        <v>-4.7198638381215918</v>
      </c>
      <c r="I1746" s="98">
        <f t="shared" ca="1" si="221"/>
        <v>184.69730230882121</v>
      </c>
      <c r="J1746" s="99">
        <f t="shared" ca="1" si="222"/>
        <v>75.280136161878403</v>
      </c>
    </row>
    <row r="1747" spans="2:10" x14ac:dyDescent="0.2">
      <c r="B1747" s="100">
        <v>1729</v>
      </c>
      <c r="C1747" s="83">
        <f t="shared" ca="1" si="224"/>
        <v>-0.79641648058712011</v>
      </c>
      <c r="D1747" s="84">
        <f t="shared" ca="1" si="224"/>
        <v>-0.73151404266100772</v>
      </c>
      <c r="E1747" s="95">
        <f t="shared" ca="1" si="223"/>
        <v>-0.79641648058712011</v>
      </c>
      <c r="F1747" s="86">
        <f t="shared" ref="F1747:F1810" ca="1" si="225">C1747*$H$7+D1747*SQRT(1-$H$7^2)</f>
        <v>-1.0798970544247468</v>
      </c>
      <c r="G1747" s="83">
        <f t="shared" ref="G1747:G1810" ca="1" si="226">E1747*$H$5</f>
        <v>-7.9641648058712011</v>
      </c>
      <c r="H1747" s="84">
        <f t="shared" ref="H1747:H1810" ca="1" si="227">F1747*$I$5</f>
        <v>-5.3994852721237336</v>
      </c>
      <c r="I1747" s="98">
        <f t="shared" ref="I1747:I1810" ca="1" si="228">G1747+$H$4</f>
        <v>172.03583519412879</v>
      </c>
      <c r="J1747" s="99">
        <f t="shared" ref="J1747:J1810" ca="1" si="229">H1747+$I$4</f>
        <v>74.600514727876259</v>
      </c>
    </row>
    <row r="1748" spans="2:10" x14ac:dyDescent="0.2">
      <c r="B1748" s="100">
        <v>1730</v>
      </c>
      <c r="C1748" s="83">
        <f t="shared" ca="1" si="224"/>
        <v>0.73828259264931939</v>
      </c>
      <c r="D1748" s="84">
        <f t="shared" ca="1" si="224"/>
        <v>-1.4414582686063095</v>
      </c>
      <c r="E1748" s="95">
        <f t="shared" ca="1" si="223"/>
        <v>0.73828259264931939</v>
      </c>
      <c r="F1748" s="86">
        <f t="shared" ca="1" si="225"/>
        <v>-0.51260929094380181</v>
      </c>
      <c r="G1748" s="83">
        <f t="shared" ca="1" si="226"/>
        <v>7.3828259264931937</v>
      </c>
      <c r="H1748" s="84">
        <f t="shared" ca="1" si="227"/>
        <v>-2.563046454719009</v>
      </c>
      <c r="I1748" s="98">
        <f t="shared" ca="1" si="228"/>
        <v>187.38282592649318</v>
      </c>
      <c r="J1748" s="99">
        <f t="shared" ca="1" si="229"/>
        <v>77.436953545280986</v>
      </c>
    </row>
    <row r="1749" spans="2:10" x14ac:dyDescent="0.2">
      <c r="B1749" s="100">
        <v>1731</v>
      </c>
      <c r="C1749" s="83">
        <f t="shared" ca="1" si="224"/>
        <v>2.2855465129296348</v>
      </c>
      <c r="D1749" s="84">
        <f t="shared" ca="1" si="224"/>
        <v>-1.9393627333599581</v>
      </c>
      <c r="E1749" s="95">
        <f t="shared" ca="1" si="223"/>
        <v>2.2855465129296348</v>
      </c>
      <c r="F1749" s="86">
        <f t="shared" ca="1" si="225"/>
        <v>0.21490054332340724</v>
      </c>
      <c r="G1749" s="83">
        <f t="shared" ca="1" si="226"/>
        <v>22.855465129296348</v>
      </c>
      <c r="H1749" s="84">
        <f t="shared" ca="1" si="227"/>
        <v>1.0745027166170362</v>
      </c>
      <c r="I1749" s="98">
        <f t="shared" ca="1" si="228"/>
        <v>202.85546512929636</v>
      </c>
      <c r="J1749" s="99">
        <f t="shared" ca="1" si="229"/>
        <v>81.074502716617033</v>
      </c>
    </row>
    <row r="1750" spans="2:10" x14ac:dyDescent="0.2">
      <c r="B1750" s="100">
        <v>1732</v>
      </c>
      <c r="C1750" s="83">
        <f t="shared" ca="1" si="224"/>
        <v>0.82788109747923888</v>
      </c>
      <c r="D1750" s="84">
        <f t="shared" ca="1" si="224"/>
        <v>-1.2405742619669184</v>
      </c>
      <c r="E1750" s="95">
        <f t="shared" ca="1" si="223"/>
        <v>0.82788109747923888</v>
      </c>
      <c r="F1750" s="86">
        <f t="shared" ca="1" si="225"/>
        <v>-0.30643046197744439</v>
      </c>
      <c r="G1750" s="83">
        <f t="shared" ca="1" si="226"/>
        <v>8.278810974792389</v>
      </c>
      <c r="H1750" s="84">
        <f t="shared" ca="1" si="227"/>
        <v>-1.5321523098872221</v>
      </c>
      <c r="I1750" s="98">
        <f t="shared" ca="1" si="228"/>
        <v>188.27881097479238</v>
      </c>
      <c r="J1750" s="99">
        <f t="shared" ca="1" si="229"/>
        <v>78.467847690112777</v>
      </c>
    </row>
    <row r="1751" spans="2:10" x14ac:dyDescent="0.2">
      <c r="B1751" s="100">
        <v>1733</v>
      </c>
      <c r="C1751" s="83">
        <f t="shared" ca="1" si="224"/>
        <v>0.18527681057587517</v>
      </c>
      <c r="D1751" s="84">
        <f t="shared" ca="1" si="224"/>
        <v>0.24912664369245183</v>
      </c>
      <c r="E1751" s="95">
        <f t="shared" ca="1" si="223"/>
        <v>0.18527681057587517</v>
      </c>
      <c r="F1751" s="86">
        <f t="shared" ca="1" si="225"/>
        <v>0.30760577696038671</v>
      </c>
      <c r="G1751" s="83">
        <f t="shared" ca="1" si="226"/>
        <v>1.8527681057587517</v>
      </c>
      <c r="H1751" s="84">
        <f t="shared" ca="1" si="227"/>
        <v>1.5380288848019337</v>
      </c>
      <c r="I1751" s="98">
        <f t="shared" ca="1" si="228"/>
        <v>181.85276810575874</v>
      </c>
      <c r="J1751" s="99">
        <f t="shared" ca="1" si="229"/>
        <v>81.538028884801932</v>
      </c>
    </row>
    <row r="1752" spans="2:10" x14ac:dyDescent="0.2">
      <c r="B1752" s="100">
        <v>1734</v>
      </c>
      <c r="C1752" s="83">
        <f t="shared" ca="1" si="224"/>
        <v>-0.20218024295554413</v>
      </c>
      <c r="D1752" s="84">
        <f t="shared" ca="1" si="224"/>
        <v>0.19133867316673819</v>
      </c>
      <c r="E1752" s="95">
        <f t="shared" ca="1" si="223"/>
        <v>-0.20218024295554413</v>
      </c>
      <c r="F1752" s="86">
        <f t="shared" ca="1" si="225"/>
        <v>-4.8830260656195779E-3</v>
      </c>
      <c r="G1752" s="83">
        <f t="shared" ca="1" si="226"/>
        <v>-2.0218024295554411</v>
      </c>
      <c r="H1752" s="84">
        <f t="shared" ca="1" si="227"/>
        <v>-2.4415130328097889E-2</v>
      </c>
      <c r="I1752" s="98">
        <f t="shared" ca="1" si="228"/>
        <v>177.97819757044456</v>
      </c>
      <c r="J1752" s="99">
        <f t="shared" ca="1" si="229"/>
        <v>79.975584869671906</v>
      </c>
    </row>
    <row r="1753" spans="2:10" x14ac:dyDescent="0.2">
      <c r="B1753" s="100">
        <v>1735</v>
      </c>
      <c r="C1753" s="83">
        <f t="shared" ca="1" si="224"/>
        <v>-0.7283243049862641</v>
      </c>
      <c r="D1753" s="84">
        <f t="shared" ca="1" si="224"/>
        <v>0.42083637918662836</v>
      </c>
      <c r="E1753" s="95">
        <f t="shared" ca="1" si="223"/>
        <v>-0.7283243049862641</v>
      </c>
      <c r="F1753" s="86">
        <f t="shared" ca="1" si="225"/>
        <v>-0.20928972528154222</v>
      </c>
      <c r="G1753" s="83">
        <f t="shared" ca="1" si="226"/>
        <v>-7.2832430498626408</v>
      </c>
      <c r="H1753" s="84">
        <f t="shared" ca="1" si="227"/>
        <v>-1.0464486264077111</v>
      </c>
      <c r="I1753" s="98">
        <f t="shared" ca="1" si="228"/>
        <v>172.71675695013735</v>
      </c>
      <c r="J1753" s="99">
        <f t="shared" ca="1" si="229"/>
        <v>78.95355137359229</v>
      </c>
    </row>
    <row r="1754" spans="2:10" x14ac:dyDescent="0.2">
      <c r="B1754" s="100">
        <v>1736</v>
      </c>
      <c r="C1754" s="83">
        <f t="shared" ca="1" si="224"/>
        <v>-0.42453836899847525</v>
      </c>
      <c r="D1754" s="84">
        <f t="shared" ca="1" si="224"/>
        <v>-0.17169335302575797</v>
      </c>
      <c r="E1754" s="95">
        <f t="shared" ca="1" si="223"/>
        <v>-0.42453836899847525</v>
      </c>
      <c r="F1754" s="86">
        <f t="shared" ca="1" si="225"/>
        <v>-0.41979043752793177</v>
      </c>
      <c r="G1754" s="83">
        <f t="shared" ca="1" si="226"/>
        <v>-4.2453836899847524</v>
      </c>
      <c r="H1754" s="84">
        <f t="shared" ca="1" si="227"/>
        <v>-2.0989521876396591</v>
      </c>
      <c r="I1754" s="98">
        <f t="shared" ca="1" si="228"/>
        <v>175.75461631001525</v>
      </c>
      <c r="J1754" s="99">
        <f t="shared" ca="1" si="229"/>
        <v>77.901047812360346</v>
      </c>
    </row>
    <row r="1755" spans="2:10" x14ac:dyDescent="0.2">
      <c r="B1755" s="100">
        <v>1737</v>
      </c>
      <c r="C1755" s="83">
        <f t="shared" ca="1" si="224"/>
        <v>0.14984339927972903</v>
      </c>
      <c r="D1755" s="84">
        <f t="shared" ca="1" si="224"/>
        <v>-0.85821535520374004</v>
      </c>
      <c r="E1755" s="95">
        <f t="shared" ca="1" si="223"/>
        <v>0.14984339927972903</v>
      </c>
      <c r="F1755" s="86">
        <f t="shared" ca="1" si="225"/>
        <v>-0.50799797405058866</v>
      </c>
      <c r="G1755" s="83">
        <f t="shared" ca="1" si="226"/>
        <v>1.4984339927972903</v>
      </c>
      <c r="H1755" s="84">
        <f t="shared" ca="1" si="227"/>
        <v>-2.5399898702529433</v>
      </c>
      <c r="I1755" s="98">
        <f t="shared" ca="1" si="228"/>
        <v>181.49843399279729</v>
      </c>
      <c r="J1755" s="99">
        <f t="shared" ca="1" si="229"/>
        <v>77.460010129747062</v>
      </c>
    </row>
    <row r="1756" spans="2:10" x14ac:dyDescent="0.2">
      <c r="B1756" s="100">
        <v>1738</v>
      </c>
      <c r="C1756" s="83">
        <f t="shared" ca="1" si="224"/>
        <v>-0.65966908441829519</v>
      </c>
      <c r="D1756" s="84">
        <f t="shared" ca="1" si="224"/>
        <v>0.42215455377179617</v>
      </c>
      <c r="E1756" s="95">
        <f t="shared" ca="1" si="223"/>
        <v>-0.65966908441829519</v>
      </c>
      <c r="F1756" s="86">
        <f t="shared" ca="1" si="225"/>
        <v>-0.16028970593833397</v>
      </c>
      <c r="G1756" s="83">
        <f t="shared" ca="1" si="226"/>
        <v>-6.5966908441829517</v>
      </c>
      <c r="H1756" s="84">
        <f t="shared" ca="1" si="227"/>
        <v>-0.8014485296916698</v>
      </c>
      <c r="I1756" s="98">
        <f t="shared" ca="1" si="228"/>
        <v>173.40330915581706</v>
      </c>
      <c r="J1756" s="99">
        <f t="shared" ca="1" si="229"/>
        <v>79.198551470308331</v>
      </c>
    </row>
    <row r="1757" spans="2:10" x14ac:dyDescent="0.2">
      <c r="B1757" s="100">
        <v>1739</v>
      </c>
      <c r="C1757" s="83">
        <f t="shared" ca="1" si="224"/>
        <v>-2.3543230935332362</v>
      </c>
      <c r="D1757" s="84">
        <f t="shared" ca="1" si="224"/>
        <v>-2.0555510990841102</v>
      </c>
      <c r="E1757" s="95">
        <f t="shared" ca="1" si="223"/>
        <v>-2.3543230935332362</v>
      </c>
      <c r="F1757" s="86">
        <f t="shared" ca="1" si="225"/>
        <v>-3.115983271005442</v>
      </c>
      <c r="G1757" s="83">
        <f t="shared" ca="1" si="226"/>
        <v>-23.54323093533236</v>
      </c>
      <c r="H1757" s="84">
        <f t="shared" ca="1" si="227"/>
        <v>-15.57991635502721</v>
      </c>
      <c r="I1757" s="98">
        <f t="shared" ca="1" si="228"/>
        <v>156.45676906466764</v>
      </c>
      <c r="J1757" s="99">
        <f t="shared" ca="1" si="229"/>
        <v>64.420083644972792</v>
      </c>
    </row>
    <row r="1758" spans="2:10" x14ac:dyDescent="0.2">
      <c r="B1758" s="100">
        <v>1740</v>
      </c>
      <c r="C1758" s="83">
        <f t="shared" ca="1" si="224"/>
        <v>1.5815221520124572</v>
      </c>
      <c r="D1758" s="84">
        <f t="shared" ca="1" si="224"/>
        <v>0.9566656913665057</v>
      </c>
      <c r="E1758" s="95">
        <f t="shared" ca="1" si="223"/>
        <v>1.5815221520124572</v>
      </c>
      <c r="F1758" s="86">
        <f t="shared" ca="1" si="225"/>
        <v>1.7902614629023565</v>
      </c>
      <c r="G1758" s="83">
        <f t="shared" ca="1" si="226"/>
        <v>15.815221520124572</v>
      </c>
      <c r="H1758" s="84">
        <f t="shared" ca="1" si="227"/>
        <v>8.9513073145117836</v>
      </c>
      <c r="I1758" s="98">
        <f t="shared" ca="1" si="228"/>
        <v>195.81522152012457</v>
      </c>
      <c r="J1758" s="99">
        <f t="shared" ca="1" si="229"/>
        <v>88.95130731451178</v>
      </c>
    </row>
    <row r="1759" spans="2:10" x14ac:dyDescent="0.2">
      <c r="B1759" s="100">
        <v>1741</v>
      </c>
      <c r="C1759" s="83">
        <f t="shared" ca="1" si="224"/>
        <v>-0.72143301277055705</v>
      </c>
      <c r="D1759" s="84">
        <f t="shared" ca="1" si="224"/>
        <v>-0.88488734333181163</v>
      </c>
      <c r="E1759" s="95">
        <f t="shared" ca="1" si="223"/>
        <v>-0.72143301277055705</v>
      </c>
      <c r="F1759" s="86">
        <f t="shared" ca="1" si="225"/>
        <v>-1.1369390719121455</v>
      </c>
      <c r="G1759" s="83">
        <f t="shared" ca="1" si="226"/>
        <v>-7.2143301277055709</v>
      </c>
      <c r="H1759" s="84">
        <f t="shared" ca="1" si="227"/>
        <v>-5.6846953595607275</v>
      </c>
      <c r="I1759" s="98">
        <f t="shared" ca="1" si="228"/>
        <v>172.78566987229442</v>
      </c>
      <c r="J1759" s="99">
        <f t="shared" ca="1" si="229"/>
        <v>74.31530464043928</v>
      </c>
    </row>
    <row r="1760" spans="2:10" x14ac:dyDescent="0.2">
      <c r="B1760" s="100">
        <v>1742</v>
      </c>
      <c r="C1760" s="83">
        <f t="shared" ca="1" si="224"/>
        <v>-0.81365090173548293</v>
      </c>
      <c r="D1760" s="84">
        <f t="shared" ca="1" si="224"/>
        <v>-0.50052855101762728</v>
      </c>
      <c r="E1760" s="95">
        <f t="shared" ca="1" si="223"/>
        <v>-0.81365090173548293</v>
      </c>
      <c r="F1760" s="86">
        <f t="shared" ca="1" si="225"/>
        <v>-0.92700451356830227</v>
      </c>
      <c r="G1760" s="83">
        <f t="shared" ca="1" si="226"/>
        <v>-8.1365090173548289</v>
      </c>
      <c r="H1760" s="84">
        <f t="shared" ca="1" si="227"/>
        <v>-4.6350225678415118</v>
      </c>
      <c r="I1760" s="98">
        <f t="shared" ca="1" si="228"/>
        <v>171.86349098264517</v>
      </c>
      <c r="J1760" s="99">
        <f t="shared" ca="1" si="229"/>
        <v>75.364977432158483</v>
      </c>
    </row>
    <row r="1761" spans="2:10" x14ac:dyDescent="0.2">
      <c r="B1761" s="100">
        <v>1743</v>
      </c>
      <c r="C1761" s="83">
        <f t="shared" ca="1" si="224"/>
        <v>0.16864044996105862</v>
      </c>
      <c r="D1761" s="84">
        <f t="shared" ca="1" si="224"/>
        <v>0.78874722091632676</v>
      </c>
      <c r="E1761" s="95">
        <f t="shared" ca="1" si="223"/>
        <v>0.16864044996105862</v>
      </c>
      <c r="F1761" s="86">
        <f t="shared" ca="1" si="225"/>
        <v>0.68132649761134334</v>
      </c>
      <c r="G1761" s="83">
        <f t="shared" ca="1" si="226"/>
        <v>1.6864044996105862</v>
      </c>
      <c r="H1761" s="84">
        <f t="shared" ca="1" si="227"/>
        <v>3.4066324880567169</v>
      </c>
      <c r="I1761" s="98">
        <f t="shared" ca="1" si="228"/>
        <v>181.68640449961057</v>
      </c>
      <c r="J1761" s="99">
        <f t="shared" ca="1" si="229"/>
        <v>83.406632488056715</v>
      </c>
    </row>
    <row r="1762" spans="2:10" x14ac:dyDescent="0.2">
      <c r="B1762" s="100">
        <v>1744</v>
      </c>
      <c r="C1762" s="83">
        <f t="shared" ca="1" si="224"/>
        <v>2.1117122261919669E-2</v>
      </c>
      <c r="D1762" s="84">
        <f t="shared" ca="1" si="224"/>
        <v>0.73121330320955913</v>
      </c>
      <c r="E1762" s="95">
        <f t="shared" ca="1" si="223"/>
        <v>2.1117122261919669E-2</v>
      </c>
      <c r="F1762" s="86">
        <f t="shared" ca="1" si="225"/>
        <v>0.53697273267029055</v>
      </c>
      <c r="G1762" s="83">
        <f t="shared" ca="1" si="226"/>
        <v>0.21117122261919669</v>
      </c>
      <c r="H1762" s="84">
        <f t="shared" ca="1" si="227"/>
        <v>2.6848636633514529</v>
      </c>
      <c r="I1762" s="98">
        <f t="shared" ca="1" si="228"/>
        <v>180.21117122261919</v>
      </c>
      <c r="J1762" s="99">
        <f t="shared" ca="1" si="229"/>
        <v>82.68486366335145</v>
      </c>
    </row>
    <row r="1763" spans="2:10" x14ac:dyDescent="0.2">
      <c r="B1763" s="100">
        <v>1745</v>
      </c>
      <c r="C1763" s="83">
        <f t="shared" ca="1" si="224"/>
        <v>0.3539204643296</v>
      </c>
      <c r="D1763" s="84">
        <f t="shared" ca="1" si="224"/>
        <v>-0.7367243257264765</v>
      </c>
      <c r="E1763" s="95">
        <f t="shared" ca="1" si="223"/>
        <v>0.3539204643296</v>
      </c>
      <c r="F1763" s="86">
        <f t="shared" ca="1" si="225"/>
        <v>-0.27838207934349224</v>
      </c>
      <c r="G1763" s="83">
        <f t="shared" ca="1" si="226"/>
        <v>3.5392046432960003</v>
      </c>
      <c r="H1763" s="84">
        <f t="shared" ca="1" si="227"/>
        <v>-1.3919103967174613</v>
      </c>
      <c r="I1763" s="98">
        <f t="shared" ca="1" si="228"/>
        <v>183.53920464329599</v>
      </c>
      <c r="J1763" s="99">
        <f t="shared" ca="1" si="229"/>
        <v>78.608089603282536</v>
      </c>
    </row>
    <row r="1764" spans="2:10" x14ac:dyDescent="0.2">
      <c r="B1764" s="100">
        <v>1746</v>
      </c>
      <c r="C1764" s="83">
        <f t="shared" ca="1" si="224"/>
        <v>-0.50114810260150366</v>
      </c>
      <c r="D1764" s="84">
        <f t="shared" ca="1" si="224"/>
        <v>-0.26600760837898374</v>
      </c>
      <c r="E1764" s="95">
        <f t="shared" ca="1" si="223"/>
        <v>-0.50114810260150366</v>
      </c>
      <c r="F1764" s="86">
        <f t="shared" ca="1" si="225"/>
        <v>-0.54077110148968932</v>
      </c>
      <c r="G1764" s="83">
        <f t="shared" ca="1" si="226"/>
        <v>-5.0114810260150371</v>
      </c>
      <c r="H1764" s="84">
        <f t="shared" ca="1" si="227"/>
        <v>-2.7038555074484467</v>
      </c>
      <c r="I1764" s="98">
        <f t="shared" ca="1" si="228"/>
        <v>174.98851897398495</v>
      </c>
      <c r="J1764" s="99">
        <f t="shared" ca="1" si="229"/>
        <v>77.296144492551548</v>
      </c>
    </row>
    <row r="1765" spans="2:10" x14ac:dyDescent="0.2">
      <c r="B1765" s="100">
        <v>1747</v>
      </c>
      <c r="C1765" s="83">
        <f t="shared" ca="1" si="224"/>
        <v>-0.59251928971809331</v>
      </c>
      <c r="D1765" s="84">
        <f t="shared" ca="1" si="224"/>
        <v>-1.2320880983381834</v>
      </c>
      <c r="E1765" s="95">
        <f t="shared" ca="1" si="223"/>
        <v>-0.59251928971809331</v>
      </c>
      <c r="F1765" s="86">
        <f t="shared" ca="1" si="225"/>
        <v>-1.2946503999968253</v>
      </c>
      <c r="G1765" s="83">
        <f t="shared" ca="1" si="226"/>
        <v>-5.9251928971809331</v>
      </c>
      <c r="H1765" s="84">
        <f t="shared" ca="1" si="227"/>
        <v>-6.4732519999841269</v>
      </c>
      <c r="I1765" s="98">
        <f t="shared" ca="1" si="228"/>
        <v>174.07480710281908</v>
      </c>
      <c r="J1765" s="99">
        <f t="shared" ca="1" si="229"/>
        <v>73.526748000015871</v>
      </c>
    </row>
    <row r="1766" spans="2:10" x14ac:dyDescent="0.2">
      <c r="B1766" s="100">
        <v>1748</v>
      </c>
      <c r="C1766" s="83">
        <f t="shared" ca="1" si="224"/>
        <v>-0.14020605945020384</v>
      </c>
      <c r="D1766" s="84">
        <f t="shared" ca="1" si="224"/>
        <v>1.1384849569758215</v>
      </c>
      <c r="E1766" s="95">
        <f t="shared" ca="1" si="223"/>
        <v>-0.14020605945020384</v>
      </c>
      <c r="F1766" s="86">
        <f t="shared" ca="1" si="225"/>
        <v>0.7148966421064088</v>
      </c>
      <c r="G1766" s="83">
        <f t="shared" ca="1" si="226"/>
        <v>-1.4020605945020383</v>
      </c>
      <c r="H1766" s="84">
        <f t="shared" ca="1" si="227"/>
        <v>3.5744832105320441</v>
      </c>
      <c r="I1766" s="98">
        <f t="shared" ca="1" si="228"/>
        <v>178.59793940549795</v>
      </c>
      <c r="J1766" s="99">
        <f t="shared" ca="1" si="229"/>
        <v>83.574483210532037</v>
      </c>
    </row>
    <row r="1767" spans="2:10" x14ac:dyDescent="0.2">
      <c r="B1767" s="100">
        <v>1749</v>
      </c>
      <c r="C1767" s="83">
        <f t="shared" ca="1" si="224"/>
        <v>0.24426138430459859</v>
      </c>
      <c r="D1767" s="84">
        <f t="shared" ca="1" si="224"/>
        <v>-1.2091805387209202</v>
      </c>
      <c r="E1767" s="95">
        <f t="shared" ca="1" si="223"/>
        <v>0.24426138430459859</v>
      </c>
      <c r="F1767" s="86">
        <f t="shared" ca="1" si="225"/>
        <v>-0.69254465843301483</v>
      </c>
      <c r="G1767" s="83">
        <f t="shared" ca="1" si="226"/>
        <v>2.4426138430459861</v>
      </c>
      <c r="H1767" s="84">
        <f t="shared" ca="1" si="227"/>
        <v>-3.4627232921650739</v>
      </c>
      <c r="I1767" s="98">
        <f t="shared" ca="1" si="228"/>
        <v>182.44261384304599</v>
      </c>
      <c r="J1767" s="99">
        <f t="shared" ca="1" si="229"/>
        <v>76.53727670783492</v>
      </c>
    </row>
    <row r="1768" spans="2:10" x14ac:dyDescent="0.2">
      <c r="B1768" s="100">
        <v>1750</v>
      </c>
      <c r="C1768" s="83">
        <f t="shared" ca="1" si="224"/>
        <v>-0.9349850927445712</v>
      </c>
      <c r="D1768" s="84">
        <f t="shared" ca="1" si="224"/>
        <v>-0.26822169614144131</v>
      </c>
      <c r="E1768" s="95">
        <f t="shared" ca="1" si="223"/>
        <v>-0.9349850927445712</v>
      </c>
      <c r="F1768" s="86">
        <f t="shared" ca="1" si="225"/>
        <v>-0.84603816951884692</v>
      </c>
      <c r="G1768" s="83">
        <f t="shared" ca="1" si="226"/>
        <v>-9.3498509274457113</v>
      </c>
      <c r="H1768" s="84">
        <f t="shared" ca="1" si="227"/>
        <v>-4.2301908475942342</v>
      </c>
      <c r="I1768" s="98">
        <f t="shared" ca="1" si="228"/>
        <v>170.65014907255429</v>
      </c>
      <c r="J1768" s="99">
        <f t="shared" ca="1" si="229"/>
        <v>75.76980915240577</v>
      </c>
    </row>
    <row r="1769" spans="2:10" x14ac:dyDescent="0.2">
      <c r="B1769" s="100">
        <v>1751</v>
      </c>
      <c r="C1769" s="83">
        <f t="shared" ca="1" si="224"/>
        <v>0.67579844138765821</v>
      </c>
      <c r="D1769" s="84">
        <f t="shared" ca="1" si="224"/>
        <v>2.4216795792101933</v>
      </c>
      <c r="E1769" s="95">
        <f t="shared" ca="1" si="223"/>
        <v>0.67579844138765821</v>
      </c>
      <c r="F1769" s="86">
        <f t="shared" ca="1" si="225"/>
        <v>2.2024840481506969</v>
      </c>
      <c r="G1769" s="83">
        <f t="shared" ca="1" si="226"/>
        <v>6.7579844138765823</v>
      </c>
      <c r="H1769" s="84">
        <f t="shared" ca="1" si="227"/>
        <v>11.012420240753485</v>
      </c>
      <c r="I1769" s="98">
        <f t="shared" ca="1" si="228"/>
        <v>186.75798441387658</v>
      </c>
      <c r="J1769" s="99">
        <f t="shared" ca="1" si="229"/>
        <v>91.012420240753485</v>
      </c>
    </row>
    <row r="1770" spans="2:10" x14ac:dyDescent="0.2">
      <c r="B1770" s="100">
        <v>1752</v>
      </c>
      <c r="C1770" s="83">
        <f t="shared" ca="1" si="224"/>
        <v>1.5119211576963476</v>
      </c>
      <c r="D1770" s="84">
        <f t="shared" ca="1" si="224"/>
        <v>-0.38827503034319161</v>
      </c>
      <c r="E1770" s="95">
        <f t="shared" ca="1" si="223"/>
        <v>1.5119211576963476</v>
      </c>
      <c r="F1770" s="86">
        <f t="shared" ca="1" si="225"/>
        <v>0.78106097640882277</v>
      </c>
      <c r="G1770" s="83">
        <f t="shared" ca="1" si="226"/>
        <v>15.119211576963476</v>
      </c>
      <c r="H1770" s="84">
        <f t="shared" ca="1" si="227"/>
        <v>3.9053048820441139</v>
      </c>
      <c r="I1770" s="98">
        <f t="shared" ca="1" si="228"/>
        <v>195.11921157696347</v>
      </c>
      <c r="J1770" s="99">
        <f t="shared" ca="1" si="229"/>
        <v>83.905304882044121</v>
      </c>
    </row>
    <row r="1771" spans="2:10" x14ac:dyDescent="0.2">
      <c r="B1771" s="100">
        <v>1753</v>
      </c>
      <c r="C1771" s="83">
        <f t="shared" ca="1" si="224"/>
        <v>0.82313054883669823</v>
      </c>
      <c r="D1771" s="84">
        <f t="shared" ca="1" si="224"/>
        <v>0.44358097574289385</v>
      </c>
      <c r="E1771" s="95">
        <f t="shared" ca="1" si="223"/>
        <v>0.82313054883669823</v>
      </c>
      <c r="F1771" s="86">
        <f t="shared" ca="1" si="225"/>
        <v>0.89297156323879656</v>
      </c>
      <c r="G1771" s="83">
        <f t="shared" ca="1" si="226"/>
        <v>8.2313054883669814</v>
      </c>
      <c r="H1771" s="84">
        <f t="shared" ca="1" si="227"/>
        <v>4.4648578161939829</v>
      </c>
      <c r="I1771" s="98">
        <f t="shared" ca="1" si="228"/>
        <v>188.23130548836698</v>
      </c>
      <c r="J1771" s="99">
        <f t="shared" ca="1" si="229"/>
        <v>84.464857816193984</v>
      </c>
    </row>
    <row r="1772" spans="2:10" x14ac:dyDescent="0.2">
      <c r="B1772" s="100">
        <v>1754</v>
      </c>
      <c r="C1772" s="83">
        <f t="shared" ca="1" si="224"/>
        <v>-0.68889966515997925</v>
      </c>
      <c r="D1772" s="84">
        <f t="shared" ca="1" si="224"/>
        <v>-0.21115254660177316</v>
      </c>
      <c r="E1772" s="95">
        <f t="shared" ca="1" si="223"/>
        <v>-0.68889966515997925</v>
      </c>
      <c r="F1772" s="86">
        <f t="shared" ca="1" si="225"/>
        <v>-0.63302284551809762</v>
      </c>
      <c r="G1772" s="83">
        <f t="shared" ca="1" si="226"/>
        <v>-6.8889966515997925</v>
      </c>
      <c r="H1772" s="84">
        <f t="shared" ca="1" si="227"/>
        <v>-3.1651142275904882</v>
      </c>
      <c r="I1772" s="98">
        <f t="shared" ca="1" si="228"/>
        <v>173.1110033484002</v>
      </c>
      <c r="J1772" s="99">
        <f t="shared" ca="1" si="229"/>
        <v>76.834885772409507</v>
      </c>
    </row>
    <row r="1773" spans="2:10" x14ac:dyDescent="0.2">
      <c r="B1773" s="100">
        <v>1755</v>
      </c>
      <c r="C1773" s="83">
        <f t="shared" ca="1" si="224"/>
        <v>0.58838094448362654</v>
      </c>
      <c r="D1773" s="84">
        <f t="shared" ca="1" si="224"/>
        <v>1.165939863303304</v>
      </c>
      <c r="E1773" s="95">
        <f t="shared" ca="1" si="223"/>
        <v>0.58838094448362654</v>
      </c>
      <c r="F1773" s="86">
        <f t="shared" ca="1" si="225"/>
        <v>1.2445142697150966</v>
      </c>
      <c r="G1773" s="83">
        <f t="shared" ca="1" si="226"/>
        <v>5.883809444836265</v>
      </c>
      <c r="H1773" s="84">
        <f t="shared" ca="1" si="227"/>
        <v>6.2225713485754834</v>
      </c>
      <c r="I1773" s="98">
        <f t="shared" ca="1" si="228"/>
        <v>185.88380944483626</v>
      </c>
      <c r="J1773" s="99">
        <f t="shared" ca="1" si="229"/>
        <v>86.222571348575485</v>
      </c>
    </row>
    <row r="1774" spans="2:10" x14ac:dyDescent="0.2">
      <c r="B1774" s="100">
        <v>1756</v>
      </c>
      <c r="C1774" s="83">
        <f t="shared" ca="1" si="224"/>
        <v>1.0112842654094099</v>
      </c>
      <c r="D1774" s="84">
        <f t="shared" ca="1" si="224"/>
        <v>1.3241650084748173</v>
      </c>
      <c r="E1774" s="95">
        <f t="shared" ca="1" si="223"/>
        <v>1.0112842654094099</v>
      </c>
      <c r="F1774" s="86">
        <f t="shared" ca="1" si="225"/>
        <v>1.6535419493469612</v>
      </c>
      <c r="G1774" s="83">
        <f t="shared" ca="1" si="226"/>
        <v>10.112842654094099</v>
      </c>
      <c r="H1774" s="84">
        <f t="shared" ca="1" si="227"/>
        <v>8.2677097467348055</v>
      </c>
      <c r="I1774" s="98">
        <f t="shared" ca="1" si="228"/>
        <v>190.11284265409409</v>
      </c>
      <c r="J1774" s="99">
        <f t="shared" ca="1" si="229"/>
        <v>88.267709746734809</v>
      </c>
    </row>
    <row r="1775" spans="2:10" x14ac:dyDescent="0.2">
      <c r="B1775" s="100">
        <v>1757</v>
      </c>
      <c r="C1775" s="83">
        <f t="shared" ca="1" si="224"/>
        <v>-0.26244815991120318</v>
      </c>
      <c r="D1775" s="84">
        <f t="shared" ca="1" si="224"/>
        <v>-0.66088650628524637</v>
      </c>
      <c r="E1775" s="95">
        <f t="shared" ca="1" si="223"/>
        <v>-0.26244815991120318</v>
      </c>
      <c r="F1775" s="86">
        <f t="shared" ca="1" si="225"/>
        <v>-0.65568108034042438</v>
      </c>
      <c r="G1775" s="83">
        <f t="shared" ca="1" si="226"/>
        <v>-2.6244815991120318</v>
      </c>
      <c r="H1775" s="84">
        <f t="shared" ca="1" si="227"/>
        <v>-3.278405401702122</v>
      </c>
      <c r="I1775" s="98">
        <f t="shared" ca="1" si="228"/>
        <v>177.37551840088796</v>
      </c>
      <c r="J1775" s="99">
        <f t="shared" ca="1" si="229"/>
        <v>76.721594598297884</v>
      </c>
    </row>
    <row r="1776" spans="2:10" x14ac:dyDescent="0.2">
      <c r="B1776" s="100">
        <v>1758</v>
      </c>
      <c r="C1776" s="83">
        <f t="shared" ca="1" si="224"/>
        <v>-0.22879718776953761</v>
      </c>
      <c r="D1776" s="84">
        <f t="shared" ca="1" si="224"/>
        <v>-1.7657445908108684</v>
      </c>
      <c r="E1776" s="95">
        <f t="shared" ca="1" si="223"/>
        <v>-0.22879718776953761</v>
      </c>
      <c r="F1776" s="86">
        <f t="shared" ca="1" si="225"/>
        <v>-1.4211518932749261</v>
      </c>
      <c r="G1776" s="83">
        <f t="shared" ca="1" si="226"/>
        <v>-2.2879718776953761</v>
      </c>
      <c r="H1776" s="84">
        <f t="shared" ca="1" si="227"/>
        <v>-7.1057594663746304</v>
      </c>
      <c r="I1776" s="98">
        <f t="shared" ca="1" si="228"/>
        <v>177.71202812230462</v>
      </c>
      <c r="J1776" s="99">
        <f t="shared" ca="1" si="229"/>
        <v>72.894240533625364</v>
      </c>
    </row>
    <row r="1777" spans="2:10" x14ac:dyDescent="0.2">
      <c r="B1777" s="100">
        <v>1759</v>
      </c>
      <c r="C1777" s="83">
        <f t="shared" ca="1" si="224"/>
        <v>-0.43510217596739137</v>
      </c>
      <c r="D1777" s="84">
        <f t="shared" ca="1" si="224"/>
        <v>1.9585587707657293</v>
      </c>
      <c r="E1777" s="95">
        <f t="shared" ca="1" si="223"/>
        <v>-0.43510217596739137</v>
      </c>
      <c r="F1777" s="86">
        <f t="shared" ca="1" si="225"/>
        <v>1.0941192052746578</v>
      </c>
      <c r="G1777" s="83">
        <f t="shared" ca="1" si="226"/>
        <v>-4.3510217596739134</v>
      </c>
      <c r="H1777" s="84">
        <f t="shared" ca="1" si="227"/>
        <v>5.4705960263732889</v>
      </c>
      <c r="I1777" s="98">
        <f t="shared" ca="1" si="228"/>
        <v>175.64897824032607</v>
      </c>
      <c r="J1777" s="99">
        <f t="shared" ca="1" si="229"/>
        <v>85.470596026373286</v>
      </c>
    </row>
    <row r="1778" spans="2:10" x14ac:dyDescent="0.2">
      <c r="B1778" s="100">
        <v>1760</v>
      </c>
      <c r="C1778" s="83">
        <f t="shared" ca="1" si="224"/>
        <v>-1.3162608723124467</v>
      </c>
      <c r="D1778" s="84">
        <f t="shared" ca="1" si="224"/>
        <v>-1.0898589688549161</v>
      </c>
      <c r="E1778" s="95">
        <f t="shared" ca="1" si="223"/>
        <v>-1.3162608723124467</v>
      </c>
      <c r="F1778" s="86">
        <f t="shared" ca="1" si="225"/>
        <v>-1.6996975929470022</v>
      </c>
      <c r="G1778" s="83">
        <f t="shared" ca="1" si="226"/>
        <v>-13.162608723124468</v>
      </c>
      <c r="H1778" s="84">
        <f t="shared" ca="1" si="227"/>
        <v>-8.4984879647350109</v>
      </c>
      <c r="I1778" s="98">
        <f t="shared" ca="1" si="228"/>
        <v>166.83739127687554</v>
      </c>
      <c r="J1778" s="99">
        <f t="shared" ca="1" si="229"/>
        <v>71.501512035264994</v>
      </c>
    </row>
    <row r="1779" spans="2:10" x14ac:dyDescent="0.2">
      <c r="B1779" s="100">
        <v>1761</v>
      </c>
      <c r="C1779" s="83">
        <f t="shared" ca="1" si="224"/>
        <v>-1.0265383575858997</v>
      </c>
      <c r="D1779" s="84">
        <f t="shared" ca="1" si="224"/>
        <v>-1.1872394124190109</v>
      </c>
      <c r="E1779" s="95">
        <f t="shared" ca="1" si="223"/>
        <v>-1.0265383575858997</v>
      </c>
      <c r="F1779" s="86">
        <f t="shared" ca="1" si="225"/>
        <v>-1.5664353794436932</v>
      </c>
      <c r="G1779" s="83">
        <f t="shared" ca="1" si="226"/>
        <v>-10.265383575858998</v>
      </c>
      <c r="H1779" s="84">
        <f t="shared" ca="1" si="227"/>
        <v>-7.8321768972184653</v>
      </c>
      <c r="I1779" s="98">
        <f t="shared" ca="1" si="228"/>
        <v>169.734616424141</v>
      </c>
      <c r="J1779" s="99">
        <f t="shared" ca="1" si="229"/>
        <v>72.16782310278154</v>
      </c>
    </row>
    <row r="1780" spans="2:10" x14ac:dyDescent="0.2">
      <c r="B1780" s="100">
        <v>1762</v>
      </c>
      <c r="C1780" s="83">
        <f t="shared" ca="1" si="224"/>
        <v>-1.4058240234559556</v>
      </c>
      <c r="D1780" s="84">
        <f t="shared" ca="1" si="224"/>
        <v>-1.7760835241616995</v>
      </c>
      <c r="E1780" s="95">
        <f t="shared" ca="1" si="223"/>
        <v>-1.4058240234559556</v>
      </c>
      <c r="F1780" s="86">
        <f t="shared" ca="1" si="225"/>
        <v>-2.2524541535106621</v>
      </c>
      <c r="G1780" s="83">
        <f t="shared" ca="1" si="226"/>
        <v>-14.058240234559555</v>
      </c>
      <c r="H1780" s="84">
        <f t="shared" ca="1" si="227"/>
        <v>-11.262270767553311</v>
      </c>
      <c r="I1780" s="98">
        <f t="shared" ca="1" si="228"/>
        <v>165.94175976544045</v>
      </c>
      <c r="J1780" s="99">
        <f t="shared" ca="1" si="229"/>
        <v>68.737729232446696</v>
      </c>
    </row>
    <row r="1781" spans="2:10" x14ac:dyDescent="0.2">
      <c r="B1781" s="100">
        <v>1763</v>
      </c>
      <c r="C1781" s="83">
        <f t="shared" ca="1" si="224"/>
        <v>-1.2846834899631182E-2</v>
      </c>
      <c r="D1781" s="84">
        <f t="shared" ca="1" si="224"/>
        <v>2.2345885283606509E-2</v>
      </c>
      <c r="E1781" s="95">
        <f t="shared" ca="1" si="223"/>
        <v>-1.2846834899631182E-2</v>
      </c>
      <c r="F1781" s="86">
        <f t="shared" ca="1" si="225"/>
        <v>6.9653696127886539E-3</v>
      </c>
      <c r="G1781" s="83">
        <f t="shared" ca="1" si="226"/>
        <v>-0.12846834899631182</v>
      </c>
      <c r="H1781" s="84">
        <f t="shared" ca="1" si="227"/>
        <v>3.4826848063943268E-2</v>
      </c>
      <c r="I1781" s="98">
        <f t="shared" ca="1" si="228"/>
        <v>179.87153165100369</v>
      </c>
      <c r="J1781" s="99">
        <f t="shared" ca="1" si="229"/>
        <v>80.034826848063943</v>
      </c>
    </row>
    <row r="1782" spans="2:10" x14ac:dyDescent="0.2">
      <c r="B1782" s="100">
        <v>1764</v>
      </c>
      <c r="C1782" s="83">
        <f t="shared" ca="1" si="224"/>
        <v>0.21311744931357729</v>
      </c>
      <c r="D1782" s="84">
        <f t="shared" ca="1" si="224"/>
        <v>-0.2840706879491442</v>
      </c>
      <c r="E1782" s="95">
        <f t="shared" ca="1" si="223"/>
        <v>0.21311744931357729</v>
      </c>
      <c r="F1782" s="86">
        <f t="shared" ca="1" si="225"/>
        <v>-5.3684834144070215E-2</v>
      </c>
      <c r="G1782" s="83">
        <f t="shared" ca="1" si="226"/>
        <v>2.1311744931357728</v>
      </c>
      <c r="H1782" s="84">
        <f t="shared" ca="1" si="227"/>
        <v>-0.26842417072035107</v>
      </c>
      <c r="I1782" s="98">
        <f t="shared" ca="1" si="228"/>
        <v>182.13117449313577</v>
      </c>
      <c r="J1782" s="99">
        <f t="shared" ca="1" si="229"/>
        <v>79.731575829279649</v>
      </c>
    </row>
    <row r="1783" spans="2:10" x14ac:dyDescent="0.2">
      <c r="B1783" s="100">
        <v>1765</v>
      </c>
      <c r="C1783" s="83">
        <f t="shared" ca="1" si="224"/>
        <v>0.8940264832787006</v>
      </c>
      <c r="D1783" s="84">
        <f t="shared" ca="1" si="224"/>
        <v>-2.9171344885778447</v>
      </c>
      <c r="E1783" s="95">
        <f t="shared" ca="1" si="223"/>
        <v>0.8940264832787006</v>
      </c>
      <c r="F1783" s="86">
        <f t="shared" ca="1" si="225"/>
        <v>-1.4574321783661723</v>
      </c>
      <c r="G1783" s="83">
        <f t="shared" ca="1" si="226"/>
        <v>8.9402648327870065</v>
      </c>
      <c r="H1783" s="84">
        <f t="shared" ca="1" si="227"/>
        <v>-7.2871608918308617</v>
      </c>
      <c r="I1783" s="98">
        <f t="shared" ca="1" si="228"/>
        <v>188.94026483278699</v>
      </c>
      <c r="J1783" s="99">
        <f t="shared" ca="1" si="229"/>
        <v>72.712839108169135</v>
      </c>
    </row>
    <row r="1784" spans="2:10" x14ac:dyDescent="0.2">
      <c r="B1784" s="100">
        <v>1766</v>
      </c>
      <c r="C1784" s="83">
        <f t="shared" ca="1" si="224"/>
        <v>-1.4864022127572267</v>
      </c>
      <c r="D1784" s="84">
        <f t="shared" ca="1" si="224"/>
        <v>5.5254860218073312E-2</v>
      </c>
      <c r="E1784" s="95">
        <f t="shared" ca="1" si="223"/>
        <v>-1.4864022127572267</v>
      </c>
      <c r="F1784" s="86">
        <f t="shared" ca="1" si="225"/>
        <v>-1.0010216859724077</v>
      </c>
      <c r="G1784" s="83">
        <f t="shared" ca="1" si="226"/>
        <v>-14.864022127572268</v>
      </c>
      <c r="H1784" s="84">
        <f t="shared" ca="1" si="227"/>
        <v>-5.0051084298620383</v>
      </c>
      <c r="I1784" s="98">
        <f t="shared" ca="1" si="228"/>
        <v>165.13597787242773</v>
      </c>
      <c r="J1784" s="99">
        <f t="shared" ca="1" si="229"/>
        <v>74.994891570137966</v>
      </c>
    </row>
    <row r="1785" spans="2:10" x14ac:dyDescent="0.2">
      <c r="B1785" s="100">
        <v>1767</v>
      </c>
      <c r="C1785" s="83">
        <f t="shared" ca="1" si="224"/>
        <v>0.40537317426478409</v>
      </c>
      <c r="D1785" s="84">
        <f t="shared" ca="1" si="224"/>
        <v>-0.5959513140548035</v>
      </c>
      <c r="E1785" s="95">
        <f t="shared" ca="1" si="223"/>
        <v>0.40537317426478409</v>
      </c>
      <c r="F1785" s="86">
        <f t="shared" ca="1" si="225"/>
        <v>-0.1418331436364953</v>
      </c>
      <c r="G1785" s="83">
        <f t="shared" ca="1" si="226"/>
        <v>4.053731742647841</v>
      </c>
      <c r="H1785" s="84">
        <f t="shared" ca="1" si="227"/>
        <v>-0.70916571818247642</v>
      </c>
      <c r="I1785" s="98">
        <f t="shared" ca="1" si="228"/>
        <v>184.05373174264784</v>
      </c>
      <c r="J1785" s="99">
        <f t="shared" ca="1" si="229"/>
        <v>79.290834281817524</v>
      </c>
    </row>
    <row r="1786" spans="2:10" x14ac:dyDescent="0.2">
      <c r="B1786" s="100">
        <v>1768</v>
      </c>
      <c r="C1786" s="83">
        <f t="shared" ca="1" si="224"/>
        <v>2.3074641049061433</v>
      </c>
      <c r="D1786" s="84">
        <f t="shared" ca="1" si="224"/>
        <v>0.46315114663900209</v>
      </c>
      <c r="E1786" s="95">
        <f t="shared" ref="E1786:E1849" ca="1" si="230">C1786</f>
        <v>2.3074641049061433</v>
      </c>
      <c r="F1786" s="86">
        <f t="shared" ca="1" si="225"/>
        <v>1.945980949966299</v>
      </c>
      <c r="G1786" s="83">
        <f t="shared" ca="1" si="226"/>
        <v>23.074641049061434</v>
      </c>
      <c r="H1786" s="84">
        <f t="shared" ca="1" si="227"/>
        <v>9.7299047498314941</v>
      </c>
      <c r="I1786" s="98">
        <f t="shared" ca="1" si="228"/>
        <v>203.07464104906143</v>
      </c>
      <c r="J1786" s="99">
        <f t="shared" ca="1" si="229"/>
        <v>89.729904749831491</v>
      </c>
    </row>
    <row r="1787" spans="2:10" x14ac:dyDescent="0.2">
      <c r="B1787" s="100">
        <v>1769</v>
      </c>
      <c r="C1787" s="83">
        <f t="shared" ref="C1787:D1850" ca="1" si="231">SQRT(-2*LN(RAND()))*COS(2*PI()*RAND())</f>
        <v>-0.23198905818769908</v>
      </c>
      <c r="D1787" s="84">
        <f t="shared" ca="1" si="231"/>
        <v>5.6339726297167617E-2</v>
      </c>
      <c r="E1787" s="95">
        <f t="shared" ca="1" si="230"/>
        <v>-0.23198905818769908</v>
      </c>
      <c r="F1787" s="86">
        <f t="shared" ca="1" si="225"/>
        <v>-0.12215772842789774</v>
      </c>
      <c r="G1787" s="83">
        <f t="shared" ca="1" si="226"/>
        <v>-2.3198905818769906</v>
      </c>
      <c r="H1787" s="84">
        <f t="shared" ca="1" si="227"/>
        <v>-0.61078864213948869</v>
      </c>
      <c r="I1787" s="98">
        <f t="shared" ca="1" si="228"/>
        <v>177.68010941812301</v>
      </c>
      <c r="J1787" s="99">
        <f t="shared" ca="1" si="229"/>
        <v>79.389211357860518</v>
      </c>
    </row>
    <row r="1788" spans="2:10" x14ac:dyDescent="0.2">
      <c r="B1788" s="100">
        <v>1770</v>
      </c>
      <c r="C1788" s="83">
        <f t="shared" ca="1" si="231"/>
        <v>-0.394100263526729</v>
      </c>
      <c r="D1788" s="84">
        <f t="shared" ca="1" si="231"/>
        <v>-1.3344457931506069E-2</v>
      </c>
      <c r="E1788" s="95">
        <f t="shared" ca="1" si="230"/>
        <v>-0.394100263526729</v>
      </c>
      <c r="F1788" s="86">
        <f t="shared" ca="1" si="225"/>
        <v>-0.2854000335922654</v>
      </c>
      <c r="G1788" s="83">
        <f t="shared" ca="1" si="226"/>
        <v>-3.94100263526729</v>
      </c>
      <c r="H1788" s="84">
        <f t="shared" ca="1" si="227"/>
        <v>-1.4270001679613271</v>
      </c>
      <c r="I1788" s="98">
        <f t="shared" ca="1" si="228"/>
        <v>176.0589973647327</v>
      </c>
      <c r="J1788" s="99">
        <f t="shared" ca="1" si="229"/>
        <v>78.572999832038676</v>
      </c>
    </row>
    <row r="1789" spans="2:10" x14ac:dyDescent="0.2">
      <c r="B1789" s="100">
        <v>1771</v>
      </c>
      <c r="C1789" s="83">
        <f t="shared" ca="1" si="231"/>
        <v>1.0977389040934626E-2</v>
      </c>
      <c r="D1789" s="84">
        <f t="shared" ca="1" si="231"/>
        <v>-1.0735935078364751</v>
      </c>
      <c r="E1789" s="95">
        <f t="shared" ca="1" si="230"/>
        <v>1.0977389040934626E-2</v>
      </c>
      <c r="F1789" s="86">
        <f t="shared" ca="1" si="225"/>
        <v>-0.75901494742759013</v>
      </c>
      <c r="G1789" s="83">
        <f t="shared" ca="1" si="226"/>
        <v>0.10977389040934626</v>
      </c>
      <c r="H1789" s="84">
        <f t="shared" ca="1" si="227"/>
        <v>-3.7950747371379507</v>
      </c>
      <c r="I1789" s="98">
        <f t="shared" ca="1" si="228"/>
        <v>180.10977389040934</v>
      </c>
      <c r="J1789" s="99">
        <f t="shared" ca="1" si="229"/>
        <v>76.204925262862048</v>
      </c>
    </row>
    <row r="1790" spans="2:10" x14ac:dyDescent="0.2">
      <c r="B1790" s="100">
        <v>1772</v>
      </c>
      <c r="C1790" s="83">
        <f t="shared" ca="1" si="231"/>
        <v>2.0159228853394771</v>
      </c>
      <c r="D1790" s="84">
        <f t="shared" ca="1" si="231"/>
        <v>-1.9799632419517459</v>
      </c>
      <c r="E1790" s="95">
        <f t="shared" ca="1" si="230"/>
        <v>2.0159228853394771</v>
      </c>
      <c r="F1790" s="86">
        <f t="shared" ca="1" si="225"/>
        <v>-2.830558616772505E-3</v>
      </c>
      <c r="G1790" s="83">
        <f t="shared" ca="1" si="226"/>
        <v>20.159228853394772</v>
      </c>
      <c r="H1790" s="84">
        <f t="shared" ca="1" si="227"/>
        <v>-1.4152793083862525E-2</v>
      </c>
      <c r="I1790" s="98">
        <f t="shared" ca="1" si="228"/>
        <v>200.15922885339478</v>
      </c>
      <c r="J1790" s="99">
        <f t="shared" ca="1" si="229"/>
        <v>79.985847206916134</v>
      </c>
    </row>
    <row r="1791" spans="2:10" x14ac:dyDescent="0.2">
      <c r="B1791" s="100">
        <v>1773</v>
      </c>
      <c r="C1791" s="83">
        <f t="shared" ca="1" si="231"/>
        <v>0.5195933356977267</v>
      </c>
      <c r="D1791" s="84">
        <f t="shared" ca="1" si="231"/>
        <v>-0.19348920959637544</v>
      </c>
      <c r="E1791" s="95">
        <f t="shared" ca="1" si="230"/>
        <v>0.5195933356977267</v>
      </c>
      <c r="F1791" s="86">
        <f t="shared" ca="1" si="225"/>
        <v>0.22553640078562454</v>
      </c>
      <c r="G1791" s="83">
        <f t="shared" ca="1" si="226"/>
        <v>5.1959333569772674</v>
      </c>
      <c r="H1791" s="84">
        <f t="shared" ca="1" si="227"/>
        <v>1.1276820039281228</v>
      </c>
      <c r="I1791" s="98">
        <f t="shared" ca="1" si="228"/>
        <v>185.19593335697726</v>
      </c>
      <c r="J1791" s="99">
        <f t="shared" ca="1" si="229"/>
        <v>81.127682003928129</v>
      </c>
    </row>
    <row r="1792" spans="2:10" x14ac:dyDescent="0.2">
      <c r="B1792" s="100">
        <v>1774</v>
      </c>
      <c r="C1792" s="83">
        <f t="shared" ca="1" si="231"/>
        <v>-0.21703341220234568</v>
      </c>
      <c r="D1792" s="84">
        <f t="shared" ca="1" si="231"/>
        <v>0.27623833592744251</v>
      </c>
      <c r="E1792" s="95">
        <f t="shared" ca="1" si="230"/>
        <v>-0.21703341220234568</v>
      </c>
      <c r="F1792" s="86">
        <f t="shared" ca="1" si="225"/>
        <v>4.5350241982918787E-2</v>
      </c>
      <c r="G1792" s="83">
        <f t="shared" ca="1" si="226"/>
        <v>-2.1703341220234567</v>
      </c>
      <c r="H1792" s="84">
        <f t="shared" ca="1" si="227"/>
        <v>0.22675120991459394</v>
      </c>
      <c r="I1792" s="98">
        <f t="shared" ca="1" si="228"/>
        <v>177.82966587797654</v>
      </c>
      <c r="J1792" s="99">
        <f t="shared" ca="1" si="229"/>
        <v>80.226751209914596</v>
      </c>
    </row>
    <row r="1793" spans="2:10" x14ac:dyDescent="0.2">
      <c r="B1793" s="100">
        <v>1775</v>
      </c>
      <c r="C1793" s="83">
        <f t="shared" ca="1" si="231"/>
        <v>-0.58806339018377896</v>
      </c>
      <c r="D1793" s="84">
        <f t="shared" ca="1" si="231"/>
        <v>-0.59928019821159229</v>
      </c>
      <c r="E1793" s="95">
        <f t="shared" ca="1" si="230"/>
        <v>-0.58806339018377896</v>
      </c>
      <c r="F1793" s="86">
        <f t="shared" ca="1" si="225"/>
        <v>-0.83961603754575109</v>
      </c>
      <c r="G1793" s="83">
        <f t="shared" ca="1" si="226"/>
        <v>-5.8806339018377898</v>
      </c>
      <c r="H1793" s="84">
        <f t="shared" ca="1" si="227"/>
        <v>-4.1980801877287552</v>
      </c>
      <c r="I1793" s="98">
        <f t="shared" ca="1" si="228"/>
        <v>174.1193660981622</v>
      </c>
      <c r="J1793" s="99">
        <f t="shared" ca="1" si="229"/>
        <v>75.801919812271251</v>
      </c>
    </row>
    <row r="1794" spans="2:10" x14ac:dyDescent="0.2">
      <c r="B1794" s="100">
        <v>1776</v>
      </c>
      <c r="C1794" s="83">
        <f t="shared" ca="1" si="231"/>
        <v>-0.65923368375723079</v>
      </c>
      <c r="D1794" s="84">
        <f t="shared" ca="1" si="231"/>
        <v>-1.362435257579284</v>
      </c>
      <c r="E1794" s="95">
        <f t="shared" ca="1" si="230"/>
        <v>-0.65923368375723079</v>
      </c>
      <c r="F1794" s="86">
        <f t="shared" ca="1" si="225"/>
        <v>-1.4344369666826413</v>
      </c>
      <c r="G1794" s="83">
        <f t="shared" ca="1" si="226"/>
        <v>-6.5923368375723079</v>
      </c>
      <c r="H1794" s="84">
        <f t="shared" ca="1" si="227"/>
        <v>-7.1721848334132066</v>
      </c>
      <c r="I1794" s="98">
        <f t="shared" ca="1" si="228"/>
        <v>173.4076631624277</v>
      </c>
      <c r="J1794" s="99">
        <f t="shared" ca="1" si="229"/>
        <v>72.827815166586788</v>
      </c>
    </row>
    <row r="1795" spans="2:10" x14ac:dyDescent="0.2">
      <c r="B1795" s="100">
        <v>1777</v>
      </c>
      <c r="C1795" s="83">
        <f t="shared" ca="1" si="231"/>
        <v>1.5386593170374834</v>
      </c>
      <c r="D1795" s="84">
        <f t="shared" ca="1" si="231"/>
        <v>-0.70308631351731898</v>
      </c>
      <c r="E1795" s="95">
        <f t="shared" ca="1" si="230"/>
        <v>1.5386593170374834</v>
      </c>
      <c r="F1795" s="86">
        <f t="shared" ca="1" si="225"/>
        <v>0.57495746321904095</v>
      </c>
      <c r="G1795" s="83">
        <f t="shared" ca="1" si="226"/>
        <v>15.386593170374834</v>
      </c>
      <c r="H1795" s="84">
        <f t="shared" ca="1" si="227"/>
        <v>2.8747873160952047</v>
      </c>
      <c r="I1795" s="98">
        <f t="shared" ca="1" si="228"/>
        <v>195.38659317037482</v>
      </c>
      <c r="J1795" s="99">
        <f t="shared" ca="1" si="229"/>
        <v>82.874787316095208</v>
      </c>
    </row>
    <row r="1796" spans="2:10" x14ac:dyDescent="0.2">
      <c r="B1796" s="100">
        <v>1778</v>
      </c>
      <c r="C1796" s="83">
        <f t="shared" ca="1" si="231"/>
        <v>-4.9977275019670177E-2</v>
      </c>
      <c r="D1796" s="84">
        <f t="shared" ca="1" si="231"/>
        <v>0.73079709055998998</v>
      </c>
      <c r="E1796" s="95">
        <f t="shared" ca="1" si="230"/>
        <v>-4.9977275019670177E-2</v>
      </c>
      <c r="F1796" s="86">
        <f t="shared" ca="1" si="225"/>
        <v>0.48690941928838249</v>
      </c>
      <c r="G1796" s="83">
        <f t="shared" ca="1" si="226"/>
        <v>-0.49977275019670175</v>
      </c>
      <c r="H1796" s="84">
        <f t="shared" ca="1" si="227"/>
        <v>2.4345470964419125</v>
      </c>
      <c r="I1796" s="98">
        <f t="shared" ca="1" si="228"/>
        <v>179.50022724980329</v>
      </c>
      <c r="J1796" s="99">
        <f t="shared" ca="1" si="229"/>
        <v>82.434547096441918</v>
      </c>
    </row>
    <row r="1797" spans="2:10" x14ac:dyDescent="0.2">
      <c r="B1797" s="100">
        <v>1779</v>
      </c>
      <c r="C1797" s="83">
        <f t="shared" ca="1" si="231"/>
        <v>-0.42643905527746595</v>
      </c>
      <c r="D1797" s="84">
        <f t="shared" ca="1" si="231"/>
        <v>1.5767078961573522</v>
      </c>
      <c r="E1797" s="95">
        <f t="shared" ca="1" si="230"/>
        <v>-0.42643905527746595</v>
      </c>
      <c r="F1797" s="86">
        <f t="shared" ca="1" si="225"/>
        <v>0.82748732061838415</v>
      </c>
      <c r="G1797" s="83">
        <f t="shared" ca="1" si="226"/>
        <v>-4.2643905527746595</v>
      </c>
      <c r="H1797" s="84">
        <f t="shared" ca="1" si="227"/>
        <v>4.1374366030919205</v>
      </c>
      <c r="I1797" s="98">
        <f t="shared" ca="1" si="228"/>
        <v>175.73560944722533</v>
      </c>
      <c r="J1797" s="99">
        <f t="shared" ca="1" si="229"/>
        <v>84.137436603091913</v>
      </c>
    </row>
    <row r="1798" spans="2:10" x14ac:dyDescent="0.2">
      <c r="B1798" s="100">
        <v>1780</v>
      </c>
      <c r="C1798" s="83">
        <f t="shared" ca="1" si="231"/>
        <v>-0.55089865633974378</v>
      </c>
      <c r="D1798" s="84">
        <f t="shared" ca="1" si="231"/>
        <v>0.83344632638954619</v>
      </c>
      <c r="E1798" s="95">
        <f t="shared" ca="1" si="230"/>
        <v>-0.55089865633974378</v>
      </c>
      <c r="F1798" s="86">
        <f t="shared" ca="1" si="225"/>
        <v>0.20957066945647013</v>
      </c>
      <c r="G1798" s="83">
        <f t="shared" ca="1" si="226"/>
        <v>-5.5089865633974373</v>
      </c>
      <c r="H1798" s="84">
        <f t="shared" ca="1" si="227"/>
        <v>1.0478533472823506</v>
      </c>
      <c r="I1798" s="98">
        <f t="shared" ca="1" si="228"/>
        <v>174.49101343660257</v>
      </c>
      <c r="J1798" s="99">
        <f t="shared" ca="1" si="229"/>
        <v>81.047853347282356</v>
      </c>
    </row>
    <row r="1799" spans="2:10" x14ac:dyDescent="0.2">
      <c r="B1799" s="100">
        <v>1781</v>
      </c>
      <c r="C1799" s="83">
        <f t="shared" ca="1" si="231"/>
        <v>1.2497640074410186</v>
      </c>
      <c r="D1799" s="84">
        <f t="shared" ca="1" si="231"/>
        <v>0.56497376428253843</v>
      </c>
      <c r="E1799" s="95">
        <f t="shared" ca="1" si="230"/>
        <v>1.2497640074410186</v>
      </c>
      <c r="F1799" s="86">
        <f t="shared" ca="1" si="225"/>
        <v>1.2783067753715316</v>
      </c>
      <c r="G1799" s="83">
        <f t="shared" ca="1" si="226"/>
        <v>12.497640074410185</v>
      </c>
      <c r="H1799" s="84">
        <f t="shared" ca="1" si="227"/>
        <v>6.3915338768576575</v>
      </c>
      <c r="I1799" s="98">
        <f t="shared" ca="1" si="228"/>
        <v>192.49764007441019</v>
      </c>
      <c r="J1799" s="99">
        <f t="shared" ca="1" si="229"/>
        <v>86.391533876857665</v>
      </c>
    </row>
    <row r="1800" spans="2:10" x14ac:dyDescent="0.2">
      <c r="B1800" s="100">
        <v>1782</v>
      </c>
      <c r="C1800" s="83">
        <f t="shared" ca="1" si="231"/>
        <v>1.1658765663893427</v>
      </c>
      <c r="D1800" s="84">
        <f t="shared" ca="1" si="231"/>
        <v>1.4456265973643321</v>
      </c>
      <c r="E1800" s="95">
        <f t="shared" ca="1" si="230"/>
        <v>1.1658765663893427</v>
      </c>
      <c r="F1800" s="86">
        <f t="shared" ca="1" si="225"/>
        <v>1.8484974844200708</v>
      </c>
      <c r="G1800" s="83">
        <f t="shared" ca="1" si="226"/>
        <v>11.658765663893426</v>
      </c>
      <c r="H1800" s="84">
        <f t="shared" ca="1" si="227"/>
        <v>9.2424874221003535</v>
      </c>
      <c r="I1800" s="98">
        <f t="shared" ca="1" si="228"/>
        <v>191.65876566389343</v>
      </c>
      <c r="J1800" s="99">
        <f t="shared" ca="1" si="229"/>
        <v>89.242487422100353</v>
      </c>
    </row>
    <row r="1801" spans="2:10" x14ac:dyDescent="0.2">
      <c r="B1801" s="100">
        <v>1783</v>
      </c>
      <c r="C1801" s="83">
        <f t="shared" ca="1" si="231"/>
        <v>0.10659239723074596</v>
      </c>
      <c r="D1801" s="84">
        <f t="shared" ca="1" si="231"/>
        <v>-1.8548813675627898</v>
      </c>
      <c r="E1801" s="95">
        <f t="shared" ca="1" si="230"/>
        <v>0.10659239723074596</v>
      </c>
      <c r="F1801" s="86">
        <f t="shared" ca="1" si="225"/>
        <v>-1.2500355749272123</v>
      </c>
      <c r="G1801" s="83">
        <f t="shared" ca="1" si="226"/>
        <v>1.0659239723074596</v>
      </c>
      <c r="H1801" s="84">
        <f t="shared" ca="1" si="227"/>
        <v>-6.2501778746360612</v>
      </c>
      <c r="I1801" s="98">
        <f t="shared" ca="1" si="228"/>
        <v>181.06592397230747</v>
      </c>
      <c r="J1801" s="99">
        <f t="shared" ca="1" si="229"/>
        <v>73.749822125363934</v>
      </c>
    </row>
    <row r="1802" spans="2:10" x14ac:dyDescent="0.2">
      <c r="B1802" s="100">
        <v>1784</v>
      </c>
      <c r="C1802" s="83">
        <f t="shared" ca="1" si="231"/>
        <v>1.6331596808704936</v>
      </c>
      <c r="D1802" s="84">
        <f t="shared" ca="1" si="231"/>
        <v>-2.169417379587443</v>
      </c>
      <c r="E1802" s="95">
        <f t="shared" ca="1" si="230"/>
        <v>1.6331596808704936</v>
      </c>
      <c r="F1802" s="86">
        <f t="shared" ca="1" si="225"/>
        <v>-0.40606211818672455</v>
      </c>
      <c r="G1802" s="83">
        <f t="shared" ca="1" si="226"/>
        <v>16.331596808704937</v>
      </c>
      <c r="H1802" s="84">
        <f t="shared" ca="1" si="227"/>
        <v>-2.030310590933623</v>
      </c>
      <c r="I1802" s="98">
        <f t="shared" ca="1" si="228"/>
        <v>196.33159680870494</v>
      </c>
      <c r="J1802" s="99">
        <f t="shared" ca="1" si="229"/>
        <v>77.969689409066376</v>
      </c>
    </row>
    <row r="1803" spans="2:10" x14ac:dyDescent="0.2">
      <c r="B1803" s="100">
        <v>1785</v>
      </c>
      <c r="C1803" s="83">
        <f t="shared" ca="1" si="231"/>
        <v>0.13602925310929742</v>
      </c>
      <c r="D1803" s="84">
        <f t="shared" ca="1" si="231"/>
        <v>-0.86481227335409683</v>
      </c>
      <c r="E1803" s="95">
        <f t="shared" ca="1" si="230"/>
        <v>0.13602925310929742</v>
      </c>
      <c r="F1803" s="86">
        <f t="shared" ca="1" si="225"/>
        <v>-0.5223790182518635</v>
      </c>
      <c r="G1803" s="83">
        <f t="shared" ca="1" si="226"/>
        <v>1.3602925310929743</v>
      </c>
      <c r="H1803" s="84">
        <f t="shared" ca="1" si="227"/>
        <v>-2.6118950912593175</v>
      </c>
      <c r="I1803" s="98">
        <f t="shared" ca="1" si="228"/>
        <v>181.36029253109297</v>
      </c>
      <c r="J1803" s="99">
        <f t="shared" ca="1" si="229"/>
        <v>77.388104908740686</v>
      </c>
    </row>
    <row r="1804" spans="2:10" x14ac:dyDescent="0.2">
      <c r="B1804" s="100">
        <v>1786</v>
      </c>
      <c r="C1804" s="83">
        <f t="shared" ca="1" si="231"/>
        <v>1.3242773219493671</v>
      </c>
      <c r="D1804" s="84">
        <f t="shared" ca="1" si="231"/>
        <v>-1.04844563336115</v>
      </c>
      <c r="E1804" s="95">
        <f t="shared" ca="1" si="230"/>
        <v>1.3242773219493671</v>
      </c>
      <c r="F1804" s="86">
        <f t="shared" ca="1" si="225"/>
        <v>0.17825418017786387</v>
      </c>
      <c r="G1804" s="83">
        <f t="shared" ca="1" si="226"/>
        <v>13.242773219493671</v>
      </c>
      <c r="H1804" s="84">
        <f t="shared" ca="1" si="227"/>
        <v>0.89127090088931937</v>
      </c>
      <c r="I1804" s="98">
        <f t="shared" ca="1" si="228"/>
        <v>193.24277321949367</v>
      </c>
      <c r="J1804" s="99">
        <f t="shared" ca="1" si="229"/>
        <v>80.891270900889324</v>
      </c>
    </row>
    <row r="1805" spans="2:10" x14ac:dyDescent="0.2">
      <c r="B1805" s="100">
        <v>1787</v>
      </c>
      <c r="C1805" s="83">
        <f t="shared" ca="1" si="231"/>
        <v>-0.68837283014747652</v>
      </c>
      <c r="D1805" s="84">
        <f t="shared" ca="1" si="231"/>
        <v>0.51135646851489625</v>
      </c>
      <c r="E1805" s="95">
        <f t="shared" ca="1" si="230"/>
        <v>-0.68837283014747652</v>
      </c>
      <c r="F1805" s="86">
        <f t="shared" ca="1" si="225"/>
        <v>-0.11667941896607786</v>
      </c>
      <c r="G1805" s="83">
        <f t="shared" ca="1" si="226"/>
        <v>-6.8837283014747648</v>
      </c>
      <c r="H1805" s="84">
        <f t="shared" ca="1" si="227"/>
        <v>-0.58339709483038926</v>
      </c>
      <c r="I1805" s="98">
        <f t="shared" ca="1" si="228"/>
        <v>173.11627169852522</v>
      </c>
      <c r="J1805" s="99">
        <f t="shared" ca="1" si="229"/>
        <v>79.416602905169611</v>
      </c>
    </row>
    <row r="1806" spans="2:10" x14ac:dyDescent="0.2">
      <c r="B1806" s="100">
        <v>1788</v>
      </c>
      <c r="C1806" s="83">
        <f t="shared" ca="1" si="231"/>
        <v>-0.68682895125529264</v>
      </c>
      <c r="D1806" s="84">
        <f t="shared" ca="1" si="231"/>
        <v>1.6160104058153884</v>
      </c>
      <c r="E1806" s="95">
        <f t="shared" ca="1" si="230"/>
        <v>-0.68682895125529264</v>
      </c>
      <c r="F1806" s="86">
        <f t="shared" ca="1" si="225"/>
        <v>0.6732819994124033</v>
      </c>
      <c r="G1806" s="83">
        <f t="shared" ca="1" si="226"/>
        <v>-6.8682895125529262</v>
      </c>
      <c r="H1806" s="84">
        <f t="shared" ca="1" si="227"/>
        <v>3.3664099970620165</v>
      </c>
      <c r="I1806" s="98">
        <f t="shared" ca="1" si="228"/>
        <v>173.13171048744707</v>
      </c>
      <c r="J1806" s="99">
        <f t="shared" ca="1" si="229"/>
        <v>83.366409997062021</v>
      </c>
    </row>
    <row r="1807" spans="2:10" x14ac:dyDescent="0.2">
      <c r="B1807" s="100">
        <v>1789</v>
      </c>
      <c r="C1807" s="83">
        <f t="shared" ca="1" si="231"/>
        <v>-1.1827782654992427</v>
      </c>
      <c r="D1807" s="84">
        <f t="shared" ca="1" si="231"/>
        <v>0.17287664884883452</v>
      </c>
      <c r="E1807" s="95">
        <f t="shared" ca="1" si="230"/>
        <v>-1.1827782654992427</v>
      </c>
      <c r="F1807" s="86">
        <f t="shared" ca="1" si="225"/>
        <v>-0.70448616437744116</v>
      </c>
      <c r="G1807" s="83">
        <f t="shared" ca="1" si="226"/>
        <v>-11.827782654992427</v>
      </c>
      <c r="H1807" s="84">
        <f t="shared" ca="1" si="227"/>
        <v>-3.5224308218872058</v>
      </c>
      <c r="I1807" s="98">
        <f t="shared" ca="1" si="228"/>
        <v>168.17221734500757</v>
      </c>
      <c r="J1807" s="99">
        <f t="shared" ca="1" si="229"/>
        <v>76.477569178112788</v>
      </c>
    </row>
    <row r="1808" spans="2:10" x14ac:dyDescent="0.2">
      <c r="B1808" s="100">
        <v>1790</v>
      </c>
      <c r="C1808" s="83">
        <f t="shared" ca="1" si="231"/>
        <v>-0.74170667666723444</v>
      </c>
      <c r="D1808" s="84">
        <f t="shared" ca="1" si="231"/>
        <v>-1.6773575646077441</v>
      </c>
      <c r="E1808" s="95">
        <f t="shared" ca="1" si="230"/>
        <v>-0.74170667666723444</v>
      </c>
      <c r="F1808" s="86">
        <f t="shared" ca="1" si="225"/>
        <v>-1.7170675733391785</v>
      </c>
      <c r="G1808" s="83">
        <f t="shared" ca="1" si="226"/>
        <v>-7.4170667666723444</v>
      </c>
      <c r="H1808" s="84">
        <f t="shared" ca="1" si="227"/>
        <v>-8.5853378666958928</v>
      </c>
      <c r="I1808" s="98">
        <f t="shared" ca="1" si="228"/>
        <v>172.58293323332765</v>
      </c>
      <c r="J1808" s="99">
        <f t="shared" ca="1" si="229"/>
        <v>71.414662133304105</v>
      </c>
    </row>
    <row r="1809" spans="2:10" x14ac:dyDescent="0.2">
      <c r="B1809" s="100">
        <v>1791</v>
      </c>
      <c r="C1809" s="83">
        <f t="shared" ca="1" si="231"/>
        <v>-0.43422633590968884</v>
      </c>
      <c r="D1809" s="84">
        <f t="shared" ca="1" si="231"/>
        <v>0.44419683791932912</v>
      </c>
      <c r="E1809" s="95">
        <f t="shared" ca="1" si="230"/>
        <v>-0.43422633590968884</v>
      </c>
      <c r="F1809" s="86">
        <f t="shared" ca="1" si="225"/>
        <v>1.326155748181157E-2</v>
      </c>
      <c r="G1809" s="83">
        <f t="shared" ca="1" si="226"/>
        <v>-4.3422633590968882</v>
      </c>
      <c r="H1809" s="84">
        <f t="shared" ca="1" si="227"/>
        <v>6.630778740905785E-2</v>
      </c>
      <c r="I1809" s="98">
        <f t="shared" ca="1" si="228"/>
        <v>175.65773664090312</v>
      </c>
      <c r="J1809" s="99">
        <f t="shared" ca="1" si="229"/>
        <v>80.066307787409059</v>
      </c>
    </row>
    <row r="1810" spans="2:10" x14ac:dyDescent="0.2">
      <c r="B1810" s="100">
        <v>1792</v>
      </c>
      <c r="C1810" s="83">
        <f t="shared" ca="1" si="231"/>
        <v>-1.3530460234585642</v>
      </c>
      <c r="D1810" s="84">
        <f t="shared" ca="1" si="231"/>
        <v>0.68160968981215742</v>
      </c>
      <c r="E1810" s="95">
        <f t="shared" ca="1" si="230"/>
        <v>-1.3530460234585642</v>
      </c>
      <c r="F1810" s="86">
        <f t="shared" ca="1" si="225"/>
        <v>-0.46036553482151343</v>
      </c>
      <c r="G1810" s="83">
        <f t="shared" ca="1" si="226"/>
        <v>-13.530460234585641</v>
      </c>
      <c r="H1810" s="84">
        <f t="shared" ca="1" si="227"/>
        <v>-2.3018276741075674</v>
      </c>
      <c r="I1810" s="98">
        <f t="shared" ca="1" si="228"/>
        <v>166.46953976541437</v>
      </c>
      <c r="J1810" s="99">
        <f t="shared" ca="1" si="229"/>
        <v>77.698172325892429</v>
      </c>
    </row>
    <row r="1811" spans="2:10" x14ac:dyDescent="0.2">
      <c r="B1811" s="100">
        <v>1793</v>
      </c>
      <c r="C1811" s="83">
        <f t="shared" ca="1" si="231"/>
        <v>0.37731304540247113</v>
      </c>
      <c r="D1811" s="84">
        <f t="shared" ca="1" si="231"/>
        <v>-2.9039313985378269E-2</v>
      </c>
      <c r="E1811" s="95">
        <f t="shared" ca="1" si="230"/>
        <v>0.37731304540247113</v>
      </c>
      <c r="F1811" s="86">
        <f t="shared" ref="F1811:F1874" ca="1" si="232">C1811*$H$7+D1811*SQRT(1-$H$7^2)</f>
        <v>0.24338091353767352</v>
      </c>
      <c r="G1811" s="83">
        <f t="shared" ref="G1811:G1874" ca="1" si="233">E1811*$H$5</f>
        <v>3.7731304540247113</v>
      </c>
      <c r="H1811" s="84">
        <f t="shared" ref="H1811:H1874" ca="1" si="234">F1811*$I$5</f>
        <v>1.2169045676883676</v>
      </c>
      <c r="I1811" s="98">
        <f t="shared" ref="I1811:I1874" ca="1" si="235">G1811+$H$4</f>
        <v>183.77313045402471</v>
      </c>
      <c r="J1811" s="99">
        <f t="shared" ref="J1811:J1874" ca="1" si="236">H1811+$I$4</f>
        <v>81.216904567688374</v>
      </c>
    </row>
    <row r="1812" spans="2:10" x14ac:dyDescent="0.2">
      <c r="B1812" s="100">
        <v>1794</v>
      </c>
      <c r="C1812" s="83">
        <f t="shared" ca="1" si="231"/>
        <v>1.1293922275447912</v>
      </c>
      <c r="D1812" s="84">
        <f t="shared" ca="1" si="231"/>
        <v>1.4214401252799953</v>
      </c>
      <c r="E1812" s="95">
        <f t="shared" ca="1" si="230"/>
        <v>1.1293922275447912</v>
      </c>
      <c r="F1812" s="86">
        <f t="shared" ca="1" si="232"/>
        <v>1.8056858512959606</v>
      </c>
      <c r="G1812" s="83">
        <f t="shared" ca="1" si="233"/>
        <v>11.293922275447912</v>
      </c>
      <c r="H1812" s="84">
        <f t="shared" ca="1" si="234"/>
        <v>9.0284292564798037</v>
      </c>
      <c r="I1812" s="98">
        <f t="shared" ca="1" si="235"/>
        <v>191.29392227544793</v>
      </c>
      <c r="J1812" s="99">
        <f t="shared" ca="1" si="236"/>
        <v>89.028429256479797</v>
      </c>
    </row>
    <row r="1813" spans="2:10" x14ac:dyDescent="0.2">
      <c r="B1813" s="100">
        <v>1795</v>
      </c>
      <c r="C1813" s="83">
        <f t="shared" ca="1" si="231"/>
        <v>-0.7016314949269794</v>
      </c>
      <c r="D1813" s="84">
        <f t="shared" ca="1" si="231"/>
        <v>1.26072217136427</v>
      </c>
      <c r="E1813" s="95">
        <f t="shared" ca="1" si="230"/>
        <v>-0.7016314949269794</v>
      </c>
      <c r="F1813" s="86">
        <f t="shared" ca="1" si="232"/>
        <v>0.40919366905862126</v>
      </c>
      <c r="G1813" s="83">
        <f t="shared" ca="1" si="233"/>
        <v>-7.0163149492697938</v>
      </c>
      <c r="H1813" s="84">
        <f t="shared" ca="1" si="234"/>
        <v>2.0459683452931063</v>
      </c>
      <c r="I1813" s="98">
        <f t="shared" ca="1" si="235"/>
        <v>172.9836850507302</v>
      </c>
      <c r="J1813" s="99">
        <f t="shared" ca="1" si="236"/>
        <v>82.045968345293105</v>
      </c>
    </row>
    <row r="1814" spans="2:10" x14ac:dyDescent="0.2">
      <c r="B1814" s="100">
        <v>1796</v>
      </c>
      <c r="C1814" s="83">
        <f t="shared" ca="1" si="231"/>
        <v>-1.3681200461523579</v>
      </c>
      <c r="D1814" s="84">
        <f t="shared" ca="1" si="231"/>
        <v>-0.60611825549564213</v>
      </c>
      <c r="E1814" s="95">
        <f t="shared" ca="1" si="230"/>
        <v>-1.3681200461523579</v>
      </c>
      <c r="F1814" s="86">
        <f t="shared" ca="1" si="232"/>
        <v>-1.3905390463921883</v>
      </c>
      <c r="G1814" s="83">
        <f t="shared" ca="1" si="233"/>
        <v>-13.681200461523579</v>
      </c>
      <c r="H1814" s="84">
        <f t="shared" ca="1" si="234"/>
        <v>-6.9526952319609414</v>
      </c>
      <c r="I1814" s="98">
        <f t="shared" ca="1" si="235"/>
        <v>166.31879953847641</v>
      </c>
      <c r="J1814" s="99">
        <f t="shared" ca="1" si="236"/>
        <v>73.047304768039055</v>
      </c>
    </row>
    <row r="1815" spans="2:10" x14ac:dyDescent="0.2">
      <c r="B1815" s="100">
        <v>1797</v>
      </c>
      <c r="C1815" s="83">
        <f t="shared" ca="1" si="231"/>
        <v>-1.5769361821130166</v>
      </c>
      <c r="D1815" s="84">
        <f t="shared" ca="1" si="231"/>
        <v>-1.3565332351447403</v>
      </c>
      <c r="E1815" s="95">
        <f t="shared" ca="1" si="230"/>
        <v>-1.5769361821130166</v>
      </c>
      <c r="F1815" s="86">
        <f t="shared" ca="1" si="232"/>
        <v>-2.0726138284516966</v>
      </c>
      <c r="G1815" s="83">
        <f t="shared" ca="1" si="233"/>
        <v>-15.769361821130165</v>
      </c>
      <c r="H1815" s="84">
        <f t="shared" ca="1" si="234"/>
        <v>-10.363069142258484</v>
      </c>
      <c r="I1815" s="98">
        <f t="shared" ca="1" si="235"/>
        <v>164.23063817886984</v>
      </c>
      <c r="J1815" s="99">
        <f t="shared" ca="1" si="236"/>
        <v>69.636930857741518</v>
      </c>
    </row>
    <row r="1816" spans="2:10" x14ac:dyDescent="0.2">
      <c r="B1816" s="100">
        <v>1798</v>
      </c>
      <c r="C1816" s="83">
        <f t="shared" ca="1" si="231"/>
        <v>1.0162957964328136</v>
      </c>
      <c r="D1816" s="84">
        <f t="shared" ca="1" si="231"/>
        <v>-1.2549762442053669</v>
      </c>
      <c r="E1816" s="95">
        <f t="shared" ca="1" si="230"/>
        <v>1.0162957964328136</v>
      </c>
      <c r="F1816" s="86">
        <f t="shared" ca="1" si="232"/>
        <v>-0.18482524524844457</v>
      </c>
      <c r="G1816" s="83">
        <f t="shared" ca="1" si="233"/>
        <v>10.162957964328136</v>
      </c>
      <c r="H1816" s="84">
        <f t="shared" ca="1" si="234"/>
        <v>-0.92412622624222285</v>
      </c>
      <c r="I1816" s="98">
        <f t="shared" ca="1" si="235"/>
        <v>190.16295796432814</v>
      </c>
      <c r="J1816" s="99">
        <f t="shared" ca="1" si="236"/>
        <v>79.075873773757777</v>
      </c>
    </row>
    <row r="1817" spans="2:10" x14ac:dyDescent="0.2">
      <c r="B1817" s="100">
        <v>1799</v>
      </c>
      <c r="C1817" s="83">
        <f t="shared" ca="1" si="231"/>
        <v>0.90233561667725004</v>
      </c>
      <c r="D1817" s="84">
        <f t="shared" ca="1" si="231"/>
        <v>-1.3266146483660635</v>
      </c>
      <c r="E1817" s="95">
        <f t="shared" ca="1" si="230"/>
        <v>0.90233561667725004</v>
      </c>
      <c r="F1817" s="86">
        <f t="shared" ca="1" si="232"/>
        <v>-0.31575742468220314</v>
      </c>
      <c r="G1817" s="83">
        <f t="shared" ca="1" si="233"/>
        <v>9.0233561667725013</v>
      </c>
      <c r="H1817" s="84">
        <f t="shared" ca="1" si="234"/>
        <v>-1.5787871234110158</v>
      </c>
      <c r="I1817" s="98">
        <f t="shared" ca="1" si="235"/>
        <v>189.02335616677249</v>
      </c>
      <c r="J1817" s="99">
        <f t="shared" ca="1" si="236"/>
        <v>78.421212876588982</v>
      </c>
    </row>
    <row r="1818" spans="2:10" x14ac:dyDescent="0.2">
      <c r="B1818" s="100">
        <v>1800</v>
      </c>
      <c r="C1818" s="83">
        <f t="shared" ca="1" si="231"/>
        <v>0.33462312920086695</v>
      </c>
      <c r="D1818" s="84">
        <f t="shared" ca="1" si="231"/>
        <v>0.84863455111349306</v>
      </c>
      <c r="E1818" s="95">
        <f t="shared" ca="1" si="230"/>
        <v>0.33462312920086695</v>
      </c>
      <c r="F1818" s="86">
        <f t="shared" ca="1" si="232"/>
        <v>0.84028248131716676</v>
      </c>
      <c r="G1818" s="83">
        <f t="shared" ca="1" si="233"/>
        <v>3.3462312920086696</v>
      </c>
      <c r="H1818" s="84">
        <f t="shared" ca="1" si="234"/>
        <v>4.2014124065858338</v>
      </c>
      <c r="I1818" s="98">
        <f t="shared" ca="1" si="235"/>
        <v>183.34623129200867</v>
      </c>
      <c r="J1818" s="99">
        <f t="shared" ca="1" si="236"/>
        <v>84.201412406585831</v>
      </c>
    </row>
    <row r="1819" spans="2:10" x14ac:dyDescent="0.2">
      <c r="B1819" s="100">
        <v>1801</v>
      </c>
      <c r="C1819" s="83">
        <f t="shared" ca="1" si="231"/>
        <v>0.62026276286170656</v>
      </c>
      <c r="D1819" s="84">
        <f t="shared" ca="1" si="231"/>
        <v>0.61171665164928368</v>
      </c>
      <c r="E1819" s="95">
        <f t="shared" ca="1" si="230"/>
        <v>0.62026276286170656</v>
      </c>
      <c r="F1819" s="86">
        <f t="shared" ca="1" si="232"/>
        <v>0.87103700263331829</v>
      </c>
      <c r="G1819" s="83">
        <f t="shared" ca="1" si="233"/>
        <v>6.2026276286170656</v>
      </c>
      <c r="H1819" s="84">
        <f t="shared" ca="1" si="234"/>
        <v>4.3551850131665919</v>
      </c>
      <c r="I1819" s="98">
        <f t="shared" ca="1" si="235"/>
        <v>186.20262762861705</v>
      </c>
      <c r="J1819" s="99">
        <f t="shared" ca="1" si="236"/>
        <v>84.35518501316659</v>
      </c>
    </row>
    <row r="1820" spans="2:10" x14ac:dyDescent="0.2">
      <c r="B1820" s="100">
        <v>1802</v>
      </c>
      <c r="C1820" s="83">
        <f t="shared" ca="1" si="231"/>
        <v>-4.7160767454916534E-2</v>
      </c>
      <c r="D1820" s="84">
        <f t="shared" ca="1" si="231"/>
        <v>-0.18707479980626887</v>
      </c>
      <c r="E1820" s="95">
        <f t="shared" ca="1" si="230"/>
        <v>-4.7160767454916534E-2</v>
      </c>
      <c r="F1820" s="86">
        <f t="shared" ca="1" si="232"/>
        <v>-0.16661066657848667</v>
      </c>
      <c r="G1820" s="83">
        <f t="shared" ca="1" si="233"/>
        <v>-0.47160767454916536</v>
      </c>
      <c r="H1820" s="84">
        <f t="shared" ca="1" si="234"/>
        <v>-0.83305333289243333</v>
      </c>
      <c r="I1820" s="98">
        <f t="shared" ca="1" si="235"/>
        <v>179.52839232545082</v>
      </c>
      <c r="J1820" s="99">
        <f t="shared" ca="1" si="236"/>
        <v>79.166946667107567</v>
      </c>
    </row>
    <row r="1821" spans="2:10" x14ac:dyDescent="0.2">
      <c r="B1821" s="100">
        <v>1803</v>
      </c>
      <c r="C1821" s="83">
        <f t="shared" ca="1" si="231"/>
        <v>-0.54865777250054815</v>
      </c>
      <c r="D1821" s="84">
        <f t="shared" ca="1" si="231"/>
        <v>6.4937138588131499E-3</v>
      </c>
      <c r="E1821" s="95">
        <f t="shared" ca="1" si="230"/>
        <v>-0.54865777250054815</v>
      </c>
      <c r="F1821" s="86">
        <f t="shared" ca="1" si="232"/>
        <v>-0.37942300147456859</v>
      </c>
      <c r="G1821" s="83">
        <f t="shared" ca="1" si="233"/>
        <v>-5.4865777250054819</v>
      </c>
      <c r="H1821" s="84">
        <f t="shared" ca="1" si="234"/>
        <v>-1.8971150073728429</v>
      </c>
      <c r="I1821" s="98">
        <f t="shared" ca="1" si="235"/>
        <v>174.51342227499453</v>
      </c>
      <c r="J1821" s="99">
        <f t="shared" ca="1" si="236"/>
        <v>78.102884992627153</v>
      </c>
    </row>
    <row r="1822" spans="2:10" x14ac:dyDescent="0.2">
      <c r="B1822" s="100">
        <v>1804</v>
      </c>
      <c r="C1822" s="83">
        <f t="shared" ca="1" si="231"/>
        <v>-0.79686406087843298</v>
      </c>
      <c r="D1822" s="84">
        <f t="shared" ca="1" si="231"/>
        <v>0.70079195445113385</v>
      </c>
      <c r="E1822" s="95">
        <f t="shared" ca="1" si="230"/>
        <v>-0.79686406087843298</v>
      </c>
      <c r="F1822" s="86">
        <f t="shared" ca="1" si="232"/>
        <v>-5.7339284013759761E-2</v>
      </c>
      <c r="G1822" s="83">
        <f t="shared" ca="1" si="233"/>
        <v>-7.9686406087843302</v>
      </c>
      <c r="H1822" s="84">
        <f t="shared" ca="1" si="234"/>
        <v>-0.28669642006879881</v>
      </c>
      <c r="I1822" s="98">
        <f t="shared" ca="1" si="235"/>
        <v>172.03135939121566</v>
      </c>
      <c r="J1822" s="99">
        <f t="shared" ca="1" si="236"/>
        <v>79.713303579931207</v>
      </c>
    </row>
    <row r="1823" spans="2:10" x14ac:dyDescent="0.2">
      <c r="B1823" s="100">
        <v>1805</v>
      </c>
      <c r="C1823" s="83">
        <f t="shared" ca="1" si="231"/>
        <v>-0.37536368092912253</v>
      </c>
      <c r="D1823" s="84">
        <f t="shared" ca="1" si="231"/>
        <v>-0.35443594857199573</v>
      </c>
      <c r="E1823" s="95">
        <f t="shared" ca="1" si="230"/>
        <v>-0.37536368092912253</v>
      </c>
      <c r="F1823" s="86">
        <f t="shared" ca="1" si="232"/>
        <v>-0.5158724725733459</v>
      </c>
      <c r="G1823" s="83">
        <f t="shared" ca="1" si="233"/>
        <v>-3.7536368092912253</v>
      </c>
      <c r="H1823" s="84">
        <f t="shared" ca="1" si="234"/>
        <v>-2.5793623628667293</v>
      </c>
      <c r="I1823" s="98">
        <f t="shared" ca="1" si="235"/>
        <v>176.24636319070876</v>
      </c>
      <c r="J1823" s="99">
        <f t="shared" ca="1" si="236"/>
        <v>77.420637637133268</v>
      </c>
    </row>
    <row r="1824" spans="2:10" x14ac:dyDescent="0.2">
      <c r="B1824" s="100">
        <v>1806</v>
      </c>
      <c r="C1824" s="83">
        <f t="shared" ca="1" si="231"/>
        <v>0.33997644792610288</v>
      </c>
      <c r="D1824" s="84">
        <f t="shared" ca="1" si="231"/>
        <v>0.30605899210076853</v>
      </c>
      <c r="E1824" s="95">
        <f t="shared" ca="1" si="230"/>
        <v>0.33997644792610288</v>
      </c>
      <c r="F1824" s="86">
        <f t="shared" ca="1" si="232"/>
        <v>0.45655335224823201</v>
      </c>
      <c r="G1824" s="83">
        <f t="shared" ca="1" si="233"/>
        <v>3.3997644792610289</v>
      </c>
      <c r="H1824" s="84">
        <f t="shared" ca="1" si="234"/>
        <v>2.28276676124116</v>
      </c>
      <c r="I1824" s="98">
        <f t="shared" ca="1" si="235"/>
        <v>183.39976447926102</v>
      </c>
      <c r="J1824" s="99">
        <f t="shared" ca="1" si="236"/>
        <v>82.282766761241163</v>
      </c>
    </row>
    <row r="1825" spans="2:10" x14ac:dyDescent="0.2">
      <c r="B1825" s="100">
        <v>1807</v>
      </c>
      <c r="C1825" s="83">
        <f t="shared" ca="1" si="231"/>
        <v>0.23768070415910095</v>
      </c>
      <c r="D1825" s="84">
        <f t="shared" ca="1" si="231"/>
        <v>0.54161078661911721</v>
      </c>
      <c r="E1825" s="95">
        <f t="shared" ca="1" si="230"/>
        <v>0.23768070415910095</v>
      </c>
      <c r="F1825" s="86">
        <f t="shared" ca="1" si="232"/>
        <v>0.55316395978809252</v>
      </c>
      <c r="G1825" s="83">
        <f t="shared" ca="1" si="233"/>
        <v>2.3768070415910096</v>
      </c>
      <c r="H1825" s="84">
        <f t="shared" ca="1" si="234"/>
        <v>2.7658197989404627</v>
      </c>
      <c r="I1825" s="98">
        <f t="shared" ca="1" si="235"/>
        <v>182.37680704159101</v>
      </c>
      <c r="J1825" s="99">
        <f t="shared" ca="1" si="236"/>
        <v>82.76581979894047</v>
      </c>
    </row>
    <row r="1826" spans="2:10" x14ac:dyDescent="0.2">
      <c r="B1826" s="100">
        <v>1808</v>
      </c>
      <c r="C1826" s="83">
        <f t="shared" ca="1" si="231"/>
        <v>0.23358728725849826</v>
      </c>
      <c r="D1826" s="84">
        <f t="shared" ca="1" si="231"/>
        <v>0.71693060221609062</v>
      </c>
      <c r="E1826" s="95">
        <f t="shared" ca="1" si="230"/>
        <v>0.23358728725849826</v>
      </c>
      <c r="F1826" s="86">
        <f t="shared" ca="1" si="232"/>
        <v>0.67550195947678227</v>
      </c>
      <c r="G1826" s="83">
        <f t="shared" ca="1" si="233"/>
        <v>2.3358728725849827</v>
      </c>
      <c r="H1826" s="84">
        <f t="shared" ca="1" si="234"/>
        <v>3.3775097973839112</v>
      </c>
      <c r="I1826" s="98">
        <f t="shared" ca="1" si="235"/>
        <v>182.33587287258499</v>
      </c>
      <c r="J1826" s="99">
        <f t="shared" ca="1" si="236"/>
        <v>83.377509797383908</v>
      </c>
    </row>
    <row r="1827" spans="2:10" x14ac:dyDescent="0.2">
      <c r="B1827" s="100">
        <v>1809</v>
      </c>
      <c r="C1827" s="83">
        <f t="shared" ca="1" si="231"/>
        <v>0.67049586198034417</v>
      </c>
      <c r="D1827" s="84">
        <f t="shared" ca="1" si="231"/>
        <v>-0.21214892037988869</v>
      </c>
      <c r="E1827" s="95">
        <f t="shared" ca="1" si="230"/>
        <v>0.67049586198034417</v>
      </c>
      <c r="F1827" s="86">
        <f t="shared" ca="1" si="232"/>
        <v>0.31784247027767976</v>
      </c>
      <c r="G1827" s="83">
        <f t="shared" ca="1" si="233"/>
        <v>6.7049586198034419</v>
      </c>
      <c r="H1827" s="84">
        <f t="shared" ca="1" si="234"/>
        <v>1.5892123513883987</v>
      </c>
      <c r="I1827" s="98">
        <f t="shared" ca="1" si="235"/>
        <v>186.70495861980345</v>
      </c>
      <c r="J1827" s="99">
        <f t="shared" ca="1" si="236"/>
        <v>81.589212351388397</v>
      </c>
    </row>
    <row r="1828" spans="2:10" x14ac:dyDescent="0.2">
      <c r="B1828" s="100">
        <v>1810</v>
      </c>
      <c r="C1828" s="83">
        <f t="shared" ca="1" si="231"/>
        <v>-0.48644379838005281</v>
      </c>
      <c r="D1828" s="84">
        <f t="shared" ca="1" si="231"/>
        <v>2.0376680617721816E-2</v>
      </c>
      <c r="E1828" s="95">
        <f t="shared" ca="1" si="230"/>
        <v>-0.48644379838005281</v>
      </c>
      <c r="F1828" s="86">
        <f t="shared" ca="1" si="232"/>
        <v>-0.32595879824176327</v>
      </c>
      <c r="G1828" s="83">
        <f t="shared" ca="1" si="233"/>
        <v>-4.8644379838005278</v>
      </c>
      <c r="H1828" s="84">
        <f t="shared" ca="1" si="234"/>
        <v>-1.6297939912088164</v>
      </c>
      <c r="I1828" s="98">
        <f t="shared" ca="1" si="235"/>
        <v>175.13556201619946</v>
      </c>
      <c r="J1828" s="99">
        <f t="shared" ca="1" si="236"/>
        <v>78.370206008791186</v>
      </c>
    </row>
    <row r="1829" spans="2:10" x14ac:dyDescent="0.2">
      <c r="B1829" s="100">
        <v>1811</v>
      </c>
      <c r="C1829" s="83">
        <f t="shared" ca="1" si="231"/>
        <v>6.7657120155257031E-2</v>
      </c>
      <c r="D1829" s="84">
        <f t="shared" ca="1" si="231"/>
        <v>7.9983205535722381E-3</v>
      </c>
      <c r="E1829" s="95">
        <f t="shared" ca="1" si="230"/>
        <v>6.7657120155257031E-2</v>
      </c>
      <c r="F1829" s="86">
        <f t="shared" ca="1" si="232"/>
        <v>5.3071927486867856E-2</v>
      </c>
      <c r="G1829" s="83">
        <f t="shared" ca="1" si="233"/>
        <v>0.67657120155257033</v>
      </c>
      <c r="H1829" s="84">
        <f t="shared" ca="1" si="234"/>
        <v>0.26535963743433927</v>
      </c>
      <c r="I1829" s="98">
        <f t="shared" ca="1" si="235"/>
        <v>180.67657120155258</v>
      </c>
      <c r="J1829" s="99">
        <f t="shared" ca="1" si="236"/>
        <v>80.265359637434344</v>
      </c>
    </row>
    <row r="1830" spans="2:10" x14ac:dyDescent="0.2">
      <c r="B1830" s="100">
        <v>1812</v>
      </c>
      <c r="C1830" s="83">
        <f t="shared" ca="1" si="231"/>
        <v>-0.69689978035705902</v>
      </c>
      <c r="D1830" s="84">
        <f t="shared" ca="1" si="231"/>
        <v>-8.5600250932500843E-2</v>
      </c>
      <c r="E1830" s="95">
        <f t="shared" ca="1" si="230"/>
        <v>-0.69689978035705902</v>
      </c>
      <c r="F1830" s="86">
        <f t="shared" ca="1" si="232"/>
        <v>-0.54896065279991757</v>
      </c>
      <c r="G1830" s="83">
        <f t="shared" ca="1" si="233"/>
        <v>-6.9689978035705904</v>
      </c>
      <c r="H1830" s="84">
        <f t="shared" ca="1" si="234"/>
        <v>-2.7448032639995876</v>
      </c>
      <c r="I1830" s="98">
        <f t="shared" ca="1" si="235"/>
        <v>173.0310021964294</v>
      </c>
      <c r="J1830" s="99">
        <f t="shared" ca="1" si="236"/>
        <v>77.255196736000414</v>
      </c>
    </row>
    <row r="1831" spans="2:10" x14ac:dyDescent="0.2">
      <c r="B1831" s="100">
        <v>1813</v>
      </c>
      <c r="C1831" s="83">
        <f t="shared" ca="1" si="231"/>
        <v>-1.2203832411516908</v>
      </c>
      <c r="D1831" s="84">
        <f t="shared" ca="1" si="231"/>
        <v>-1.6987827517367706</v>
      </c>
      <c r="E1831" s="95">
        <f t="shared" ca="1" si="230"/>
        <v>-1.2203832411516908</v>
      </c>
      <c r="F1831" s="86">
        <f t="shared" ca="1" si="232"/>
        <v>-2.0674418125233061</v>
      </c>
      <c r="G1831" s="83">
        <f t="shared" ca="1" si="233"/>
        <v>-12.203832411516908</v>
      </c>
      <c r="H1831" s="84">
        <f t="shared" ca="1" si="234"/>
        <v>-10.33720906261653</v>
      </c>
      <c r="I1831" s="98">
        <f t="shared" ca="1" si="235"/>
        <v>167.79616758848309</v>
      </c>
      <c r="J1831" s="99">
        <f t="shared" ca="1" si="236"/>
        <v>69.662790937383477</v>
      </c>
    </row>
    <row r="1832" spans="2:10" x14ac:dyDescent="0.2">
      <c r="B1832" s="100">
        <v>1814</v>
      </c>
      <c r="C1832" s="83">
        <f t="shared" ca="1" si="231"/>
        <v>1.3666384054150069</v>
      </c>
      <c r="D1832" s="84">
        <f t="shared" ca="1" si="231"/>
        <v>-0.43023550382017456</v>
      </c>
      <c r="E1832" s="95">
        <f t="shared" ca="1" si="230"/>
        <v>1.3666384054150069</v>
      </c>
      <c r="F1832" s="86">
        <f t="shared" ca="1" si="232"/>
        <v>0.64939727799551972</v>
      </c>
      <c r="G1832" s="83">
        <f t="shared" ca="1" si="233"/>
        <v>13.666384054150068</v>
      </c>
      <c r="H1832" s="84">
        <f t="shared" ca="1" si="234"/>
        <v>3.2469863899775984</v>
      </c>
      <c r="I1832" s="98">
        <f t="shared" ca="1" si="235"/>
        <v>193.66638405415006</v>
      </c>
      <c r="J1832" s="99">
        <f t="shared" ca="1" si="236"/>
        <v>83.246986389977593</v>
      </c>
    </row>
    <row r="1833" spans="2:10" x14ac:dyDescent="0.2">
      <c r="B1833" s="100">
        <v>1815</v>
      </c>
      <c r="C1833" s="83">
        <f t="shared" ca="1" si="231"/>
        <v>0.29718242440848669</v>
      </c>
      <c r="D1833" s="84">
        <f t="shared" ca="1" si="231"/>
        <v>0.82692493634191866</v>
      </c>
      <c r="E1833" s="95">
        <f t="shared" ca="1" si="230"/>
        <v>0.29718242440848669</v>
      </c>
      <c r="F1833" s="86">
        <f t="shared" ca="1" si="232"/>
        <v>0.79857022195225713</v>
      </c>
      <c r="G1833" s="83">
        <f t="shared" ca="1" si="233"/>
        <v>2.9718242440848668</v>
      </c>
      <c r="H1833" s="84">
        <f t="shared" ca="1" si="234"/>
        <v>3.9928511097612858</v>
      </c>
      <c r="I1833" s="98">
        <f t="shared" ca="1" si="235"/>
        <v>182.97182424408487</v>
      </c>
      <c r="J1833" s="99">
        <f t="shared" ca="1" si="236"/>
        <v>83.99285110976129</v>
      </c>
    </row>
    <row r="1834" spans="2:10" x14ac:dyDescent="0.2">
      <c r="B1834" s="100">
        <v>1816</v>
      </c>
      <c r="C1834" s="83">
        <f t="shared" ca="1" si="231"/>
        <v>-0.88206437963971018</v>
      </c>
      <c r="D1834" s="84">
        <f t="shared" ca="1" si="231"/>
        <v>0.43840237515591074</v>
      </c>
      <c r="E1834" s="95">
        <f t="shared" ca="1" si="230"/>
        <v>-0.88206437963971018</v>
      </c>
      <c r="F1834" s="86">
        <f t="shared" ca="1" si="232"/>
        <v>-0.30436314723988428</v>
      </c>
      <c r="G1834" s="83">
        <f t="shared" ca="1" si="233"/>
        <v>-8.8206437963971016</v>
      </c>
      <c r="H1834" s="84">
        <f t="shared" ca="1" si="234"/>
        <v>-1.5218157361994213</v>
      </c>
      <c r="I1834" s="98">
        <f t="shared" ca="1" si="235"/>
        <v>171.17935620360291</v>
      </c>
      <c r="J1834" s="99">
        <f t="shared" ca="1" si="236"/>
        <v>78.478184263800586</v>
      </c>
    </row>
    <row r="1835" spans="2:10" x14ac:dyDescent="0.2">
      <c r="B1835" s="100">
        <v>1817</v>
      </c>
      <c r="C1835" s="83">
        <f t="shared" ca="1" si="231"/>
        <v>-1.0433046550303182</v>
      </c>
      <c r="D1835" s="84">
        <f t="shared" ca="1" si="231"/>
        <v>-0.7081175076710029</v>
      </c>
      <c r="E1835" s="95">
        <f t="shared" ca="1" si="230"/>
        <v>-1.0433046550303182</v>
      </c>
      <c r="F1835" s="86">
        <f t="shared" ca="1" si="232"/>
        <v>-1.2360103085242837</v>
      </c>
      <c r="G1835" s="83">
        <f t="shared" ca="1" si="233"/>
        <v>-10.433046550303182</v>
      </c>
      <c r="H1835" s="84">
        <f t="shared" ca="1" si="234"/>
        <v>-6.1800515426214186</v>
      </c>
      <c r="I1835" s="98">
        <f t="shared" ca="1" si="235"/>
        <v>169.56695344969683</v>
      </c>
      <c r="J1835" s="99">
        <f t="shared" ca="1" si="236"/>
        <v>73.819948457378587</v>
      </c>
    </row>
    <row r="1836" spans="2:10" x14ac:dyDescent="0.2">
      <c r="B1836" s="100">
        <v>1818</v>
      </c>
      <c r="C1836" s="83">
        <f t="shared" ca="1" si="231"/>
        <v>-0.18702297944325524</v>
      </c>
      <c r="D1836" s="84">
        <f t="shared" ca="1" si="231"/>
        <v>-1.7278191831541059</v>
      </c>
      <c r="E1836" s="95">
        <f t="shared" ca="1" si="230"/>
        <v>-0.18702297944325524</v>
      </c>
      <c r="F1836" s="86">
        <f t="shared" ca="1" si="232"/>
        <v>-1.3648257890061204</v>
      </c>
      <c r="G1836" s="83">
        <f t="shared" ca="1" si="233"/>
        <v>-1.8702297944325523</v>
      </c>
      <c r="H1836" s="84">
        <f t="shared" ca="1" si="234"/>
        <v>-6.8241289450306022</v>
      </c>
      <c r="I1836" s="98">
        <f t="shared" ca="1" si="235"/>
        <v>178.12977020556744</v>
      </c>
      <c r="J1836" s="99">
        <f t="shared" ca="1" si="236"/>
        <v>73.175871054969392</v>
      </c>
    </row>
    <row r="1837" spans="2:10" x14ac:dyDescent="0.2">
      <c r="B1837" s="100">
        <v>1819</v>
      </c>
      <c r="C1837" s="83">
        <f t="shared" ca="1" si="231"/>
        <v>0.37676334952729501</v>
      </c>
      <c r="D1837" s="84">
        <f t="shared" ca="1" si="231"/>
        <v>-1.0078385106351029</v>
      </c>
      <c r="E1837" s="95">
        <f t="shared" ca="1" si="230"/>
        <v>0.37676334952729501</v>
      </c>
      <c r="F1837" s="86">
        <f t="shared" ca="1" si="232"/>
        <v>-0.45600631445387441</v>
      </c>
      <c r="G1837" s="83">
        <f t="shared" ca="1" si="233"/>
        <v>3.7676334952729502</v>
      </c>
      <c r="H1837" s="84">
        <f t="shared" ca="1" si="234"/>
        <v>-2.280031572269372</v>
      </c>
      <c r="I1837" s="98">
        <f t="shared" ca="1" si="235"/>
        <v>183.76763349527295</v>
      </c>
      <c r="J1837" s="99">
        <f t="shared" ca="1" si="236"/>
        <v>77.719968427730635</v>
      </c>
    </row>
    <row r="1838" spans="2:10" x14ac:dyDescent="0.2">
      <c r="B1838" s="100">
        <v>1820</v>
      </c>
      <c r="C1838" s="83">
        <f t="shared" ca="1" si="231"/>
        <v>-0.43127888707935996</v>
      </c>
      <c r="D1838" s="84">
        <f t="shared" ca="1" si="231"/>
        <v>-0.47227821636201422</v>
      </c>
      <c r="E1838" s="95">
        <f t="shared" ca="1" si="230"/>
        <v>-0.43127888707935996</v>
      </c>
      <c r="F1838" s="86">
        <f t="shared" ca="1" si="232"/>
        <v>-0.63916932900647194</v>
      </c>
      <c r="G1838" s="83">
        <f t="shared" ca="1" si="233"/>
        <v>-4.3127888707935993</v>
      </c>
      <c r="H1838" s="84">
        <f t="shared" ca="1" si="234"/>
        <v>-3.1958466450323595</v>
      </c>
      <c r="I1838" s="98">
        <f t="shared" ca="1" si="235"/>
        <v>175.68721112920639</v>
      </c>
      <c r="J1838" s="99">
        <f t="shared" ca="1" si="236"/>
        <v>76.804153354967639</v>
      </c>
    </row>
    <row r="1839" spans="2:10" x14ac:dyDescent="0.2">
      <c r="B1839" s="100">
        <v>1821</v>
      </c>
      <c r="C1839" s="83">
        <f t="shared" ca="1" si="231"/>
        <v>0.88540937449622215</v>
      </c>
      <c r="D1839" s="84">
        <f t="shared" ca="1" si="231"/>
        <v>2.0590217031671205</v>
      </c>
      <c r="E1839" s="95">
        <f t="shared" ca="1" si="230"/>
        <v>0.88540937449622215</v>
      </c>
      <c r="F1839" s="86">
        <f t="shared" ca="1" si="232"/>
        <v>2.0902221747457945</v>
      </c>
      <c r="G1839" s="83">
        <f t="shared" ca="1" si="233"/>
        <v>8.8540937449622206</v>
      </c>
      <c r="H1839" s="84">
        <f t="shared" ca="1" si="234"/>
        <v>10.451110873728972</v>
      </c>
      <c r="I1839" s="98">
        <f t="shared" ca="1" si="235"/>
        <v>188.85409374496223</v>
      </c>
      <c r="J1839" s="99">
        <f t="shared" ca="1" si="236"/>
        <v>90.451110873728965</v>
      </c>
    </row>
    <row r="1840" spans="2:10" x14ac:dyDescent="0.2">
      <c r="B1840" s="100">
        <v>1822</v>
      </c>
      <c r="C1840" s="83">
        <f t="shared" ca="1" si="231"/>
        <v>0.60627386472116274</v>
      </c>
      <c r="D1840" s="84">
        <f t="shared" ca="1" si="231"/>
        <v>0.39841457303872857</v>
      </c>
      <c r="E1840" s="95">
        <f t="shared" ca="1" si="230"/>
        <v>0.60627386472116274</v>
      </c>
      <c r="F1840" s="86">
        <f t="shared" ca="1" si="232"/>
        <v>0.70891662112926768</v>
      </c>
      <c r="G1840" s="83">
        <f t="shared" ca="1" si="233"/>
        <v>6.0627386472116278</v>
      </c>
      <c r="H1840" s="84">
        <f t="shared" ca="1" si="234"/>
        <v>3.5445831056463382</v>
      </c>
      <c r="I1840" s="98">
        <f t="shared" ca="1" si="235"/>
        <v>186.06273864721163</v>
      </c>
      <c r="J1840" s="99">
        <f t="shared" ca="1" si="236"/>
        <v>83.544583105646339</v>
      </c>
    </row>
    <row r="1841" spans="2:10" x14ac:dyDescent="0.2">
      <c r="B1841" s="100">
        <v>1823</v>
      </c>
      <c r="C1841" s="83">
        <f t="shared" ca="1" si="231"/>
        <v>-0.43368655511764992</v>
      </c>
      <c r="D1841" s="84">
        <f t="shared" ca="1" si="231"/>
        <v>0.16365714320715513</v>
      </c>
      <c r="E1841" s="95">
        <f t="shared" ca="1" si="230"/>
        <v>-0.43368655511764992</v>
      </c>
      <c r="F1841" s="86">
        <f t="shared" ca="1" si="232"/>
        <v>-0.18670601107898632</v>
      </c>
      <c r="G1841" s="83">
        <f t="shared" ca="1" si="233"/>
        <v>-4.3368655511764995</v>
      </c>
      <c r="H1841" s="84">
        <f t="shared" ca="1" si="234"/>
        <v>-0.93353005539493161</v>
      </c>
      <c r="I1841" s="98">
        <f t="shared" ca="1" si="235"/>
        <v>175.66313444882351</v>
      </c>
      <c r="J1841" s="99">
        <f t="shared" ca="1" si="236"/>
        <v>79.066469944605075</v>
      </c>
    </row>
    <row r="1842" spans="2:10" x14ac:dyDescent="0.2">
      <c r="B1842" s="100">
        <v>1824</v>
      </c>
      <c r="C1842" s="83">
        <f t="shared" ca="1" si="231"/>
        <v>-0.40155146155200216</v>
      </c>
      <c r="D1842" s="84">
        <f t="shared" ca="1" si="231"/>
        <v>-0.79058044747279721</v>
      </c>
      <c r="E1842" s="95">
        <f t="shared" ca="1" si="230"/>
        <v>-0.40155146155200216</v>
      </c>
      <c r="F1842" s="86">
        <f t="shared" ca="1" si="232"/>
        <v>-0.84567339134963759</v>
      </c>
      <c r="G1842" s="83">
        <f t="shared" ca="1" si="233"/>
        <v>-4.0155146155200221</v>
      </c>
      <c r="H1842" s="84">
        <f t="shared" ca="1" si="234"/>
        <v>-4.2283669567481876</v>
      </c>
      <c r="I1842" s="98">
        <f t="shared" ca="1" si="235"/>
        <v>175.98448538447997</v>
      </c>
      <c r="J1842" s="99">
        <f t="shared" ca="1" si="236"/>
        <v>75.771633043251811</v>
      </c>
    </row>
    <row r="1843" spans="2:10" x14ac:dyDescent="0.2">
      <c r="B1843" s="100">
        <v>1825</v>
      </c>
      <c r="C1843" s="83">
        <f t="shared" ca="1" si="231"/>
        <v>1.4190504973017795</v>
      </c>
      <c r="D1843" s="84">
        <f t="shared" ca="1" si="231"/>
        <v>0.72532169840411753</v>
      </c>
      <c r="E1843" s="95">
        <f t="shared" ca="1" si="230"/>
        <v>1.4190504973017795</v>
      </c>
      <c r="F1843" s="86">
        <f t="shared" ca="1" si="232"/>
        <v>1.5113186477934604</v>
      </c>
      <c r="G1843" s="83">
        <f t="shared" ca="1" si="233"/>
        <v>14.190504973017795</v>
      </c>
      <c r="H1843" s="84">
        <f t="shared" ca="1" si="234"/>
        <v>7.5565932389673023</v>
      </c>
      <c r="I1843" s="98">
        <f t="shared" ca="1" si="235"/>
        <v>194.1905049730178</v>
      </c>
      <c r="J1843" s="99">
        <f t="shared" ca="1" si="236"/>
        <v>87.556593238967309</v>
      </c>
    </row>
    <row r="1844" spans="2:10" x14ac:dyDescent="0.2">
      <c r="B1844" s="100">
        <v>1826</v>
      </c>
      <c r="C1844" s="83">
        <f t="shared" ca="1" si="231"/>
        <v>0.90242830894935566</v>
      </c>
      <c r="D1844" s="84">
        <f t="shared" ca="1" si="231"/>
        <v>0.3879411394884959</v>
      </c>
      <c r="E1844" s="95">
        <f t="shared" ca="1" si="230"/>
        <v>0.90242830894935566</v>
      </c>
      <c r="F1844" s="86">
        <f t="shared" ca="1" si="232"/>
        <v>0.9087452044789941</v>
      </c>
      <c r="G1844" s="83">
        <f t="shared" ca="1" si="233"/>
        <v>9.0242830894935562</v>
      </c>
      <c r="H1844" s="84">
        <f t="shared" ca="1" si="234"/>
        <v>4.5437260223949707</v>
      </c>
      <c r="I1844" s="98">
        <f t="shared" ca="1" si="235"/>
        <v>189.02428308949357</v>
      </c>
      <c r="J1844" s="99">
        <f t="shared" ca="1" si="236"/>
        <v>84.543726022394964</v>
      </c>
    </row>
    <row r="1845" spans="2:10" x14ac:dyDescent="0.2">
      <c r="B1845" s="100">
        <v>1827</v>
      </c>
      <c r="C1845" s="83">
        <f t="shared" ca="1" si="231"/>
        <v>0.94295361267989253</v>
      </c>
      <c r="D1845" s="84">
        <f t="shared" ca="1" si="231"/>
        <v>-0.40338801248162776</v>
      </c>
      <c r="E1845" s="95">
        <f t="shared" ca="1" si="230"/>
        <v>0.94295361267989253</v>
      </c>
      <c r="F1845" s="86">
        <f t="shared" ca="1" si="232"/>
        <v>0.37199086686895522</v>
      </c>
      <c r="G1845" s="83">
        <f t="shared" ca="1" si="233"/>
        <v>9.4295361267989257</v>
      </c>
      <c r="H1845" s="84">
        <f t="shared" ca="1" si="234"/>
        <v>1.859954334344776</v>
      </c>
      <c r="I1845" s="98">
        <f t="shared" ca="1" si="235"/>
        <v>189.42953612679892</v>
      </c>
      <c r="J1845" s="99">
        <f t="shared" ca="1" si="236"/>
        <v>81.859954334344778</v>
      </c>
    </row>
    <row r="1846" spans="2:10" x14ac:dyDescent="0.2">
      <c r="B1846" s="100">
        <v>1828</v>
      </c>
      <c r="C1846" s="83">
        <f t="shared" ca="1" si="231"/>
        <v>1.4368567571826223</v>
      </c>
      <c r="D1846" s="84">
        <f t="shared" ca="1" si="231"/>
        <v>-0.35220676591677036</v>
      </c>
      <c r="E1846" s="95">
        <f t="shared" ca="1" si="230"/>
        <v>1.4368567571826223</v>
      </c>
      <c r="F1846" s="86">
        <f t="shared" ca="1" si="232"/>
        <v>0.7542737889435196</v>
      </c>
      <c r="G1846" s="83">
        <f t="shared" ca="1" si="233"/>
        <v>14.368567571826222</v>
      </c>
      <c r="H1846" s="84">
        <f t="shared" ca="1" si="234"/>
        <v>3.7713689447175982</v>
      </c>
      <c r="I1846" s="98">
        <f t="shared" ca="1" si="235"/>
        <v>194.36856757182622</v>
      </c>
      <c r="J1846" s="99">
        <f t="shared" ca="1" si="236"/>
        <v>83.771368944717594</v>
      </c>
    </row>
    <row r="1847" spans="2:10" x14ac:dyDescent="0.2">
      <c r="B1847" s="100">
        <v>1829</v>
      </c>
      <c r="C1847" s="83">
        <f t="shared" ca="1" si="231"/>
        <v>0.18665592485246424</v>
      </c>
      <c r="D1847" s="84">
        <f t="shared" ca="1" si="231"/>
        <v>0.95175447471199937</v>
      </c>
      <c r="E1847" s="95">
        <f t="shared" ca="1" si="230"/>
        <v>0.18665592485246424</v>
      </c>
      <c r="F1847" s="86">
        <f t="shared" ca="1" si="232"/>
        <v>0.81034779366683884</v>
      </c>
      <c r="G1847" s="83">
        <f t="shared" ca="1" si="233"/>
        <v>1.8665592485246423</v>
      </c>
      <c r="H1847" s="84">
        <f t="shared" ca="1" si="234"/>
        <v>4.0517389683341944</v>
      </c>
      <c r="I1847" s="98">
        <f t="shared" ca="1" si="235"/>
        <v>181.86655924852465</v>
      </c>
      <c r="J1847" s="99">
        <f t="shared" ca="1" si="236"/>
        <v>84.051738968334192</v>
      </c>
    </row>
    <row r="1848" spans="2:10" x14ac:dyDescent="0.2">
      <c r="B1848" s="100">
        <v>1830</v>
      </c>
      <c r="C1848" s="83">
        <f t="shared" ca="1" si="231"/>
        <v>0.27661287264707035</v>
      </c>
      <c r="D1848" s="84">
        <f t="shared" ca="1" si="231"/>
        <v>-0.33172360117602506</v>
      </c>
      <c r="E1848" s="95">
        <f t="shared" ca="1" si="230"/>
        <v>0.27661287264707035</v>
      </c>
      <c r="F1848" s="86">
        <f t="shared" ca="1" si="232"/>
        <v>-4.3269024732758343E-2</v>
      </c>
      <c r="G1848" s="83">
        <f t="shared" ca="1" si="233"/>
        <v>2.7661287264707033</v>
      </c>
      <c r="H1848" s="84">
        <f t="shared" ca="1" si="234"/>
        <v>-0.21634512366379172</v>
      </c>
      <c r="I1848" s="98">
        <f t="shared" ca="1" si="235"/>
        <v>182.7661287264707</v>
      </c>
      <c r="J1848" s="99">
        <f t="shared" ca="1" si="236"/>
        <v>79.783654876336215</v>
      </c>
    </row>
    <row r="1849" spans="2:10" x14ac:dyDescent="0.2">
      <c r="B1849" s="100">
        <v>1831</v>
      </c>
      <c r="C1849" s="83">
        <f t="shared" ca="1" si="231"/>
        <v>0.6127424200133067</v>
      </c>
      <c r="D1849" s="84">
        <f t="shared" ca="1" si="231"/>
        <v>1.6727396007527617</v>
      </c>
      <c r="E1849" s="95">
        <f t="shared" ca="1" si="230"/>
        <v>0.6127424200133067</v>
      </c>
      <c r="F1849" s="86">
        <f t="shared" ca="1" si="232"/>
        <v>1.6234947078458337</v>
      </c>
      <c r="G1849" s="83">
        <f t="shared" ca="1" si="233"/>
        <v>6.127424200133067</v>
      </c>
      <c r="H1849" s="84">
        <f t="shared" ca="1" si="234"/>
        <v>8.1174735392291684</v>
      </c>
      <c r="I1849" s="98">
        <f t="shared" ca="1" si="235"/>
        <v>186.12742420013308</v>
      </c>
      <c r="J1849" s="99">
        <f t="shared" ca="1" si="236"/>
        <v>88.117473539229167</v>
      </c>
    </row>
    <row r="1850" spans="2:10" x14ac:dyDescent="0.2">
      <c r="B1850" s="100">
        <v>1832</v>
      </c>
      <c r="C1850" s="83">
        <f t="shared" ca="1" si="231"/>
        <v>0.15410560451452682</v>
      </c>
      <c r="D1850" s="84">
        <f t="shared" ca="1" si="231"/>
        <v>0.32985776500740471</v>
      </c>
      <c r="E1850" s="95">
        <f t="shared" ref="E1850:E1913" ca="1" si="237">C1850</f>
        <v>0.15410560451452682</v>
      </c>
      <c r="F1850" s="86">
        <f t="shared" ca="1" si="232"/>
        <v>0.34343948520011747</v>
      </c>
      <c r="G1850" s="83">
        <f t="shared" ca="1" si="233"/>
        <v>1.5410560451452682</v>
      </c>
      <c r="H1850" s="84">
        <f t="shared" ca="1" si="234"/>
        <v>1.7171974260005873</v>
      </c>
      <c r="I1850" s="98">
        <f t="shared" ca="1" si="235"/>
        <v>181.54105604514527</v>
      </c>
      <c r="J1850" s="99">
        <f t="shared" ca="1" si="236"/>
        <v>81.717197426000581</v>
      </c>
    </row>
    <row r="1851" spans="2:10" x14ac:dyDescent="0.2">
      <c r="B1851" s="100">
        <v>1833</v>
      </c>
      <c r="C1851" s="83">
        <f t="shared" ref="C1851:D1914" ca="1" si="238">SQRT(-2*LN(RAND()))*COS(2*PI()*RAND())</f>
        <v>0.55628097951638333</v>
      </c>
      <c r="D1851" s="84">
        <f t="shared" ca="1" si="238"/>
        <v>0.99413108348743928</v>
      </c>
      <c r="E1851" s="95">
        <f t="shared" ca="1" si="237"/>
        <v>0.55628097951638333</v>
      </c>
      <c r="F1851" s="86">
        <f t="shared" ca="1" si="232"/>
        <v>1.0993482837929986</v>
      </c>
      <c r="G1851" s="83">
        <f t="shared" ca="1" si="233"/>
        <v>5.5628097951638331</v>
      </c>
      <c r="H1851" s="84">
        <f t="shared" ca="1" si="234"/>
        <v>5.4967414189649935</v>
      </c>
      <c r="I1851" s="98">
        <f t="shared" ca="1" si="235"/>
        <v>185.56280979516384</v>
      </c>
      <c r="J1851" s="99">
        <f t="shared" ca="1" si="236"/>
        <v>85.496741418964987</v>
      </c>
    </row>
    <row r="1852" spans="2:10" x14ac:dyDescent="0.2">
      <c r="B1852" s="100">
        <v>1834</v>
      </c>
      <c r="C1852" s="83">
        <f t="shared" ca="1" si="238"/>
        <v>-0.79015531785148885</v>
      </c>
      <c r="D1852" s="84">
        <f t="shared" ca="1" si="238"/>
        <v>-1.7864295101212409E-2</v>
      </c>
      <c r="E1852" s="95">
        <f t="shared" ca="1" si="237"/>
        <v>-0.79015531785148885</v>
      </c>
      <c r="F1852" s="86">
        <f t="shared" ca="1" si="232"/>
        <v>-0.5658663809852098</v>
      </c>
      <c r="G1852" s="83">
        <f t="shared" ca="1" si="233"/>
        <v>-7.901553178514888</v>
      </c>
      <c r="H1852" s="84">
        <f t="shared" ca="1" si="234"/>
        <v>-2.829331904926049</v>
      </c>
      <c r="I1852" s="98">
        <f t="shared" ca="1" si="235"/>
        <v>172.09844682148511</v>
      </c>
      <c r="J1852" s="99">
        <f t="shared" ca="1" si="236"/>
        <v>77.17066809507395</v>
      </c>
    </row>
    <row r="1853" spans="2:10" x14ac:dyDescent="0.2">
      <c r="B1853" s="100">
        <v>1835</v>
      </c>
      <c r="C1853" s="83">
        <f t="shared" ca="1" si="238"/>
        <v>-0.37113253136217567</v>
      </c>
      <c r="D1853" s="84">
        <f t="shared" ca="1" si="238"/>
        <v>2.1148594990706786</v>
      </c>
      <c r="E1853" s="95">
        <f t="shared" ca="1" si="237"/>
        <v>-0.37113253136217567</v>
      </c>
      <c r="F1853" s="86">
        <f t="shared" ca="1" si="232"/>
        <v>1.2505190029502005</v>
      </c>
      <c r="G1853" s="83">
        <f t="shared" ca="1" si="233"/>
        <v>-3.7113253136217565</v>
      </c>
      <c r="H1853" s="84">
        <f t="shared" ca="1" si="234"/>
        <v>6.2525950147510025</v>
      </c>
      <c r="I1853" s="98">
        <f t="shared" ca="1" si="235"/>
        <v>176.28867468637824</v>
      </c>
      <c r="J1853" s="99">
        <f t="shared" ca="1" si="236"/>
        <v>86.252595014751009</v>
      </c>
    </row>
    <row r="1854" spans="2:10" x14ac:dyDescent="0.2">
      <c r="B1854" s="100">
        <v>1836</v>
      </c>
      <c r="C1854" s="83">
        <f t="shared" ca="1" si="238"/>
        <v>1.6678201739826575</v>
      </c>
      <c r="D1854" s="84">
        <f t="shared" ca="1" si="238"/>
        <v>0.35205890472408158</v>
      </c>
      <c r="E1854" s="95">
        <f t="shared" ca="1" si="237"/>
        <v>1.6678201739826575</v>
      </c>
      <c r="F1854" s="86">
        <f t="shared" ca="1" si="232"/>
        <v>1.4188944688596816</v>
      </c>
      <c r="G1854" s="83">
        <f t="shared" ca="1" si="233"/>
        <v>16.678201739826576</v>
      </c>
      <c r="H1854" s="84">
        <f t="shared" ca="1" si="234"/>
        <v>7.0944723442984081</v>
      </c>
      <c r="I1854" s="98">
        <f t="shared" ca="1" si="235"/>
        <v>196.67820173982659</v>
      </c>
      <c r="J1854" s="99">
        <f t="shared" ca="1" si="236"/>
        <v>87.09447234429841</v>
      </c>
    </row>
    <row r="1855" spans="2:10" x14ac:dyDescent="0.2">
      <c r="B1855" s="100">
        <v>1837</v>
      </c>
      <c r="C1855" s="83">
        <f t="shared" ca="1" si="238"/>
        <v>0.31102247011523221</v>
      </c>
      <c r="D1855" s="84">
        <f t="shared" ca="1" si="238"/>
        <v>1.1117347123973462</v>
      </c>
      <c r="E1855" s="95">
        <f t="shared" ca="1" si="237"/>
        <v>0.31102247011523221</v>
      </c>
      <c r="F1855" s="86">
        <f t="shared" ca="1" si="232"/>
        <v>1.0116531170918943</v>
      </c>
      <c r="G1855" s="83">
        <f t="shared" ca="1" si="233"/>
        <v>3.1102247011523221</v>
      </c>
      <c r="H1855" s="84">
        <f t="shared" ca="1" si="234"/>
        <v>5.0582655854594716</v>
      </c>
      <c r="I1855" s="98">
        <f t="shared" ca="1" si="235"/>
        <v>183.11022470115233</v>
      </c>
      <c r="J1855" s="99">
        <f t="shared" ca="1" si="236"/>
        <v>85.058265585459466</v>
      </c>
    </row>
    <row r="1856" spans="2:10" x14ac:dyDescent="0.2">
      <c r="B1856" s="100">
        <v>1838</v>
      </c>
      <c r="C1856" s="83">
        <f t="shared" ca="1" si="238"/>
        <v>-0.5548273263982515</v>
      </c>
      <c r="D1856" s="84">
        <f t="shared" ca="1" si="238"/>
        <v>1.05086183706561</v>
      </c>
      <c r="E1856" s="95">
        <f t="shared" ca="1" si="237"/>
        <v>-0.5548273263982515</v>
      </c>
      <c r="F1856" s="86">
        <f t="shared" ca="1" si="232"/>
        <v>0.36208633129033513</v>
      </c>
      <c r="G1856" s="83">
        <f t="shared" ca="1" si="233"/>
        <v>-5.548273263982515</v>
      </c>
      <c r="H1856" s="84">
        <f t="shared" ca="1" si="234"/>
        <v>1.8104316564516756</v>
      </c>
      <c r="I1856" s="98">
        <f t="shared" ca="1" si="235"/>
        <v>174.45172673601749</v>
      </c>
      <c r="J1856" s="99">
        <f t="shared" ca="1" si="236"/>
        <v>81.810431656451669</v>
      </c>
    </row>
    <row r="1857" spans="2:10" x14ac:dyDescent="0.2">
      <c r="B1857" s="100">
        <v>1839</v>
      </c>
      <c r="C1857" s="83">
        <f t="shared" ca="1" si="238"/>
        <v>-0.61163634323534011</v>
      </c>
      <c r="D1857" s="84">
        <f t="shared" ca="1" si="238"/>
        <v>-0.76430453623484318</v>
      </c>
      <c r="E1857" s="95">
        <f t="shared" ca="1" si="237"/>
        <v>-0.61163634323534011</v>
      </c>
      <c r="F1857" s="86">
        <f t="shared" ca="1" si="232"/>
        <v>-0.9739680545779148</v>
      </c>
      <c r="G1857" s="83">
        <f t="shared" ca="1" si="233"/>
        <v>-6.1163634323534009</v>
      </c>
      <c r="H1857" s="84">
        <f t="shared" ca="1" si="234"/>
        <v>-4.869840272889574</v>
      </c>
      <c r="I1857" s="98">
        <f t="shared" ca="1" si="235"/>
        <v>173.88363656764659</v>
      </c>
      <c r="J1857" s="99">
        <f t="shared" ca="1" si="236"/>
        <v>75.130159727110424</v>
      </c>
    </row>
    <row r="1858" spans="2:10" x14ac:dyDescent="0.2">
      <c r="B1858" s="100">
        <v>1840</v>
      </c>
      <c r="C1858" s="83">
        <f t="shared" ca="1" si="238"/>
        <v>-0.87585427640680891</v>
      </c>
      <c r="D1858" s="84">
        <f t="shared" ca="1" si="238"/>
        <v>0.98161001599761244</v>
      </c>
      <c r="E1858" s="95">
        <f t="shared" ca="1" si="237"/>
        <v>-0.87585427640680891</v>
      </c>
      <c r="F1858" s="86">
        <f t="shared" ca="1" si="232"/>
        <v>8.7911773914008839E-2</v>
      </c>
      <c r="G1858" s="83">
        <f t="shared" ca="1" si="233"/>
        <v>-8.7585427640680891</v>
      </c>
      <c r="H1858" s="84">
        <f t="shared" ca="1" si="234"/>
        <v>0.4395588695700442</v>
      </c>
      <c r="I1858" s="98">
        <f t="shared" ca="1" si="235"/>
        <v>171.2414572359319</v>
      </c>
      <c r="J1858" s="99">
        <f t="shared" ca="1" si="236"/>
        <v>80.43955886957005</v>
      </c>
    </row>
    <row r="1859" spans="2:10" x14ac:dyDescent="0.2">
      <c r="B1859" s="100">
        <v>1841</v>
      </c>
      <c r="C1859" s="83">
        <f t="shared" ca="1" si="238"/>
        <v>0.17555091377909621</v>
      </c>
      <c r="D1859" s="84">
        <f t="shared" ca="1" si="238"/>
        <v>0.59233002893472853</v>
      </c>
      <c r="E1859" s="95">
        <f t="shared" ca="1" si="237"/>
        <v>0.17555091377909621</v>
      </c>
      <c r="F1859" s="86">
        <f t="shared" ca="1" si="232"/>
        <v>0.54589389041677527</v>
      </c>
      <c r="G1859" s="83">
        <f t="shared" ca="1" si="233"/>
        <v>1.7555091377909622</v>
      </c>
      <c r="H1859" s="84">
        <f t="shared" ca="1" si="234"/>
        <v>2.7294694520838765</v>
      </c>
      <c r="I1859" s="98">
        <f t="shared" ca="1" si="235"/>
        <v>181.75550913779097</v>
      </c>
      <c r="J1859" s="99">
        <f t="shared" ca="1" si="236"/>
        <v>82.729469452083876</v>
      </c>
    </row>
    <row r="1860" spans="2:10" x14ac:dyDescent="0.2">
      <c r="B1860" s="100">
        <v>1842</v>
      </c>
      <c r="C1860" s="83">
        <f t="shared" ca="1" si="238"/>
        <v>0.34629643915871527</v>
      </c>
      <c r="D1860" s="84">
        <f t="shared" ca="1" si="238"/>
        <v>0.93239600018816726</v>
      </c>
      <c r="E1860" s="95">
        <f t="shared" ca="1" si="237"/>
        <v>0.34629643915871527</v>
      </c>
      <c r="F1860" s="86">
        <f t="shared" ca="1" si="232"/>
        <v>0.90827143765144291</v>
      </c>
      <c r="G1860" s="83">
        <f t="shared" ca="1" si="233"/>
        <v>3.4629643915871529</v>
      </c>
      <c r="H1860" s="84">
        <f t="shared" ca="1" si="234"/>
        <v>4.5413571882572148</v>
      </c>
      <c r="I1860" s="98">
        <f t="shared" ca="1" si="235"/>
        <v>183.46296439158715</v>
      </c>
      <c r="J1860" s="99">
        <f t="shared" ca="1" si="236"/>
        <v>84.541357188257209</v>
      </c>
    </row>
    <row r="1861" spans="2:10" x14ac:dyDescent="0.2">
      <c r="B1861" s="100">
        <v>1843</v>
      </c>
      <c r="C1861" s="83">
        <f t="shared" ca="1" si="238"/>
        <v>0.18482558534310403</v>
      </c>
      <c r="D1861" s="84">
        <f t="shared" ca="1" si="238"/>
        <v>0.75577539490532686</v>
      </c>
      <c r="E1861" s="95">
        <f t="shared" ca="1" si="237"/>
        <v>0.18482558534310403</v>
      </c>
      <c r="F1861" s="86">
        <f t="shared" ca="1" si="232"/>
        <v>0.66910949881718285</v>
      </c>
      <c r="G1861" s="83">
        <f t="shared" ca="1" si="233"/>
        <v>1.8482558534310403</v>
      </c>
      <c r="H1861" s="84">
        <f t="shared" ca="1" si="234"/>
        <v>3.3455474940859142</v>
      </c>
      <c r="I1861" s="98">
        <f t="shared" ca="1" si="235"/>
        <v>181.84825585343103</v>
      </c>
      <c r="J1861" s="99">
        <f t="shared" ca="1" si="236"/>
        <v>83.34554749408592</v>
      </c>
    </row>
    <row r="1862" spans="2:10" x14ac:dyDescent="0.2">
      <c r="B1862" s="100">
        <v>1844</v>
      </c>
      <c r="C1862" s="83">
        <f t="shared" ca="1" si="238"/>
        <v>-0.25048435324071139</v>
      </c>
      <c r="D1862" s="84">
        <f t="shared" ca="1" si="238"/>
        <v>0.2197880777039225</v>
      </c>
      <c r="E1862" s="95">
        <f t="shared" ca="1" si="237"/>
        <v>-0.25048435324071139</v>
      </c>
      <c r="F1862" s="86">
        <f t="shared" ca="1" si="232"/>
        <v>-1.8378964631540262E-2</v>
      </c>
      <c r="G1862" s="83">
        <f t="shared" ca="1" si="233"/>
        <v>-2.5048435324071141</v>
      </c>
      <c r="H1862" s="84">
        <f t="shared" ca="1" si="234"/>
        <v>-9.1894823157701311E-2</v>
      </c>
      <c r="I1862" s="98">
        <f t="shared" ca="1" si="235"/>
        <v>177.49515646759289</v>
      </c>
      <c r="J1862" s="99">
        <f t="shared" ca="1" si="236"/>
        <v>79.908105176842298</v>
      </c>
    </row>
    <row r="1863" spans="2:10" x14ac:dyDescent="0.2">
      <c r="B1863" s="100">
        <v>1845</v>
      </c>
      <c r="C1863" s="83">
        <f t="shared" ca="1" si="238"/>
        <v>-0.14173229839468904</v>
      </c>
      <c r="D1863" s="84">
        <f t="shared" ca="1" si="238"/>
        <v>-0.79284840594471417</v>
      </c>
      <c r="E1863" s="95">
        <f t="shared" ca="1" si="237"/>
        <v>-0.14173229839468904</v>
      </c>
      <c r="F1863" s="86">
        <f t="shared" ca="1" si="232"/>
        <v>-0.66541962345012873</v>
      </c>
      <c r="G1863" s="83">
        <f t="shared" ca="1" si="233"/>
        <v>-1.4173229839468904</v>
      </c>
      <c r="H1863" s="84">
        <f t="shared" ca="1" si="234"/>
        <v>-3.3270981172506437</v>
      </c>
      <c r="I1863" s="98">
        <f t="shared" ca="1" si="235"/>
        <v>178.58267701605311</v>
      </c>
      <c r="J1863" s="99">
        <f t="shared" ca="1" si="236"/>
        <v>76.672901882749358</v>
      </c>
    </row>
    <row r="1864" spans="2:10" x14ac:dyDescent="0.2">
      <c r="B1864" s="100">
        <v>1846</v>
      </c>
      <c r="C1864" s="83">
        <f t="shared" ca="1" si="238"/>
        <v>-5.5273317060419692E-2</v>
      </c>
      <c r="D1864" s="84">
        <f t="shared" ca="1" si="238"/>
        <v>1.1411555703269054</v>
      </c>
      <c r="E1864" s="95">
        <f t="shared" ca="1" si="237"/>
        <v>-5.5273317060419692E-2</v>
      </c>
      <c r="F1864" s="86">
        <f t="shared" ca="1" si="232"/>
        <v>0.77625676118996545</v>
      </c>
      <c r="G1864" s="83">
        <f t="shared" ca="1" si="233"/>
        <v>-0.55273317060419691</v>
      </c>
      <c r="H1864" s="84">
        <f t="shared" ca="1" si="234"/>
        <v>3.8812838059498271</v>
      </c>
      <c r="I1864" s="98">
        <f t="shared" ca="1" si="235"/>
        <v>179.4472668293958</v>
      </c>
      <c r="J1864" s="99">
        <f t="shared" ca="1" si="236"/>
        <v>83.88128380594982</v>
      </c>
    </row>
    <row r="1865" spans="2:10" x14ac:dyDescent="0.2">
      <c r="B1865" s="100">
        <v>1847</v>
      </c>
      <c r="C1865" s="83">
        <f t="shared" ca="1" si="238"/>
        <v>1.0215626915174558</v>
      </c>
      <c r="D1865" s="84">
        <f t="shared" ca="1" si="238"/>
        <v>-0.70181308902575446</v>
      </c>
      <c r="E1865" s="95">
        <f t="shared" ca="1" si="237"/>
        <v>1.0215626915174558</v>
      </c>
      <c r="F1865" s="86">
        <f t="shared" ca="1" si="232"/>
        <v>0.21389908951301939</v>
      </c>
      <c r="G1865" s="83">
        <f t="shared" ca="1" si="233"/>
        <v>10.215626915174559</v>
      </c>
      <c r="H1865" s="84">
        <f t="shared" ca="1" si="234"/>
        <v>1.0694954475650968</v>
      </c>
      <c r="I1865" s="98">
        <f t="shared" ca="1" si="235"/>
        <v>190.21562691517457</v>
      </c>
      <c r="J1865" s="99">
        <f t="shared" ca="1" si="236"/>
        <v>81.069495447565103</v>
      </c>
    </row>
    <row r="1866" spans="2:10" x14ac:dyDescent="0.2">
      <c r="B1866" s="100">
        <v>1848</v>
      </c>
      <c r="C1866" s="83">
        <f t="shared" ca="1" si="238"/>
        <v>0.40207678434133104</v>
      </c>
      <c r="D1866" s="84">
        <f t="shared" ca="1" si="238"/>
        <v>0.65182556132238234</v>
      </c>
      <c r="E1866" s="95">
        <f t="shared" ca="1" si="237"/>
        <v>0.40207678434133104</v>
      </c>
      <c r="F1866" s="86">
        <f t="shared" ca="1" si="232"/>
        <v>0.74695030844678789</v>
      </c>
      <c r="G1866" s="83">
        <f t="shared" ca="1" si="233"/>
        <v>4.0207678434133101</v>
      </c>
      <c r="H1866" s="84">
        <f t="shared" ca="1" si="234"/>
        <v>3.7347515422339397</v>
      </c>
      <c r="I1866" s="98">
        <f t="shared" ca="1" si="235"/>
        <v>184.0207678434133</v>
      </c>
      <c r="J1866" s="99">
        <f t="shared" ca="1" si="236"/>
        <v>83.734751542233937</v>
      </c>
    </row>
    <row r="1867" spans="2:10" x14ac:dyDescent="0.2">
      <c r="B1867" s="100">
        <v>1849</v>
      </c>
      <c r="C1867" s="83">
        <f t="shared" ca="1" si="238"/>
        <v>-0.22722571851518911</v>
      </c>
      <c r="D1867" s="84">
        <f t="shared" ca="1" si="238"/>
        <v>0.24311660435380406</v>
      </c>
      <c r="E1867" s="95">
        <f t="shared" ca="1" si="237"/>
        <v>-0.22722571851518911</v>
      </c>
      <c r="F1867" s="86">
        <f t="shared" ca="1" si="232"/>
        <v>1.4561980017673698E-2</v>
      </c>
      <c r="G1867" s="83">
        <f t="shared" ca="1" si="233"/>
        <v>-2.2722571851518909</v>
      </c>
      <c r="H1867" s="84">
        <f t="shared" ca="1" si="234"/>
        <v>7.280990008836849E-2</v>
      </c>
      <c r="I1867" s="98">
        <f t="shared" ca="1" si="235"/>
        <v>177.72774281484811</v>
      </c>
      <c r="J1867" s="99">
        <f t="shared" ca="1" si="236"/>
        <v>80.072809900088373</v>
      </c>
    </row>
    <row r="1868" spans="2:10" x14ac:dyDescent="0.2">
      <c r="B1868" s="100">
        <v>1850</v>
      </c>
      <c r="C1868" s="83">
        <f t="shared" ca="1" si="238"/>
        <v>-0.90844245923160705</v>
      </c>
      <c r="D1868" s="84">
        <f t="shared" ca="1" si="238"/>
        <v>0.56051919392368099</v>
      </c>
      <c r="E1868" s="95">
        <f t="shared" ca="1" si="237"/>
        <v>-0.90844245923160705</v>
      </c>
      <c r="F1868" s="86">
        <f t="shared" ca="1" si="232"/>
        <v>-0.23561895083907508</v>
      </c>
      <c r="G1868" s="83">
        <f t="shared" ca="1" si="233"/>
        <v>-9.0844245923160702</v>
      </c>
      <c r="H1868" s="84">
        <f t="shared" ca="1" si="234"/>
        <v>-1.1780947541953755</v>
      </c>
      <c r="I1868" s="98">
        <f t="shared" ca="1" si="235"/>
        <v>170.91557540768392</v>
      </c>
      <c r="J1868" s="99">
        <f t="shared" ca="1" si="236"/>
        <v>78.821905245804629</v>
      </c>
    </row>
    <row r="1869" spans="2:10" x14ac:dyDescent="0.2">
      <c r="B1869" s="100">
        <v>1851</v>
      </c>
      <c r="C1869" s="83">
        <f t="shared" ca="1" si="238"/>
        <v>0.13841959823653416</v>
      </c>
      <c r="D1869" s="84">
        <f t="shared" ca="1" si="238"/>
        <v>7.3692210760156543E-2</v>
      </c>
      <c r="E1869" s="95">
        <f t="shared" ca="1" si="237"/>
        <v>0.13841959823653416</v>
      </c>
      <c r="F1869" s="86">
        <f t="shared" ca="1" si="232"/>
        <v>0.14952048365404921</v>
      </c>
      <c r="G1869" s="83">
        <f t="shared" ca="1" si="233"/>
        <v>1.3841959823653416</v>
      </c>
      <c r="H1869" s="84">
        <f t="shared" ca="1" si="234"/>
        <v>0.74760241827024609</v>
      </c>
      <c r="I1869" s="98">
        <f t="shared" ca="1" si="235"/>
        <v>181.38419598236536</v>
      </c>
      <c r="J1869" s="99">
        <f t="shared" ca="1" si="236"/>
        <v>80.747602418270247</v>
      </c>
    </row>
    <row r="1870" spans="2:10" x14ac:dyDescent="0.2">
      <c r="B1870" s="100">
        <v>1852</v>
      </c>
      <c r="C1870" s="83">
        <f t="shared" ca="1" si="238"/>
        <v>-1.7237115882811802</v>
      </c>
      <c r="D1870" s="84">
        <f t="shared" ca="1" si="238"/>
        <v>1.0836667393758963</v>
      </c>
      <c r="E1870" s="95">
        <f t="shared" ca="1" si="237"/>
        <v>-1.7237115882811802</v>
      </c>
      <c r="F1870" s="86">
        <f t="shared" ca="1" si="232"/>
        <v>-0.43270526583228996</v>
      </c>
      <c r="G1870" s="83">
        <f t="shared" ca="1" si="233"/>
        <v>-17.237115882811803</v>
      </c>
      <c r="H1870" s="84">
        <f t="shared" ca="1" si="234"/>
        <v>-2.1635263291614497</v>
      </c>
      <c r="I1870" s="98">
        <f t="shared" ca="1" si="235"/>
        <v>162.76288411718821</v>
      </c>
      <c r="J1870" s="99">
        <f t="shared" ca="1" si="236"/>
        <v>77.836473670838544</v>
      </c>
    </row>
    <row r="1871" spans="2:10" x14ac:dyDescent="0.2">
      <c r="B1871" s="100">
        <v>1853</v>
      </c>
      <c r="C1871" s="83">
        <f t="shared" ca="1" si="238"/>
        <v>0.21080581553513394</v>
      </c>
      <c r="D1871" s="84">
        <f t="shared" ca="1" si="238"/>
        <v>-2.4771949785167631</v>
      </c>
      <c r="E1871" s="95">
        <f t="shared" ca="1" si="237"/>
        <v>0.21080581553513394</v>
      </c>
      <c r="F1871" s="86">
        <f t="shared" ca="1" si="232"/>
        <v>-1.6215069933877269</v>
      </c>
      <c r="G1871" s="83">
        <f t="shared" ca="1" si="233"/>
        <v>2.1080581553513396</v>
      </c>
      <c r="H1871" s="84">
        <f t="shared" ca="1" si="234"/>
        <v>-8.1075349669386334</v>
      </c>
      <c r="I1871" s="98">
        <f t="shared" ca="1" si="235"/>
        <v>182.10805815535133</v>
      </c>
      <c r="J1871" s="99">
        <f t="shared" ca="1" si="236"/>
        <v>71.89246503306137</v>
      </c>
    </row>
    <row r="1872" spans="2:10" x14ac:dyDescent="0.2">
      <c r="B1872" s="100">
        <v>1854</v>
      </c>
      <c r="C1872" s="83">
        <f t="shared" ca="1" si="238"/>
        <v>0.25770561652801016</v>
      </c>
      <c r="D1872" s="84">
        <f t="shared" ca="1" si="238"/>
        <v>-0.45405479334352655</v>
      </c>
      <c r="E1872" s="95">
        <f t="shared" ca="1" si="237"/>
        <v>0.25770561652801016</v>
      </c>
      <c r="F1872" s="86">
        <f t="shared" ca="1" si="232"/>
        <v>-0.14386604936035385</v>
      </c>
      <c r="G1872" s="83">
        <f t="shared" ca="1" si="233"/>
        <v>2.5770561652801014</v>
      </c>
      <c r="H1872" s="84">
        <f t="shared" ca="1" si="234"/>
        <v>-0.71933024680176927</v>
      </c>
      <c r="I1872" s="98">
        <f t="shared" ca="1" si="235"/>
        <v>182.57705616528011</v>
      </c>
      <c r="J1872" s="99">
        <f t="shared" ca="1" si="236"/>
        <v>79.280669753198225</v>
      </c>
    </row>
    <row r="1873" spans="2:10" x14ac:dyDescent="0.2">
      <c r="B1873" s="100">
        <v>1855</v>
      </c>
      <c r="C1873" s="83">
        <f t="shared" ca="1" si="238"/>
        <v>-0.62985214104297405</v>
      </c>
      <c r="D1873" s="84">
        <f t="shared" ca="1" si="238"/>
        <v>-0.53208341643089574</v>
      </c>
      <c r="E1873" s="95">
        <f t="shared" ca="1" si="237"/>
        <v>-0.62985214104297405</v>
      </c>
      <c r="F1873" s="86">
        <f t="shared" ca="1" si="232"/>
        <v>-0.82088006237566202</v>
      </c>
      <c r="G1873" s="83">
        <f t="shared" ca="1" si="233"/>
        <v>-6.2985214104297409</v>
      </c>
      <c r="H1873" s="84">
        <f t="shared" ca="1" si="234"/>
        <v>-4.1044003118783099</v>
      </c>
      <c r="I1873" s="98">
        <f t="shared" ca="1" si="235"/>
        <v>173.70147858957026</v>
      </c>
      <c r="J1873" s="99">
        <f t="shared" ca="1" si="236"/>
        <v>75.895599688121692</v>
      </c>
    </row>
    <row r="1874" spans="2:10" x14ac:dyDescent="0.2">
      <c r="B1874" s="100">
        <v>1856</v>
      </c>
      <c r="C1874" s="83">
        <f t="shared" ca="1" si="238"/>
        <v>-1.5823937188030941</v>
      </c>
      <c r="D1874" s="84">
        <f t="shared" ca="1" si="238"/>
        <v>-0.54984631469634682</v>
      </c>
      <c r="E1874" s="95">
        <f t="shared" ca="1" si="237"/>
        <v>-1.5823937188030941</v>
      </c>
      <c r="F1874" s="86">
        <f t="shared" ca="1" si="232"/>
        <v>-1.5003444134723667</v>
      </c>
      <c r="G1874" s="83">
        <f t="shared" ca="1" si="233"/>
        <v>-15.823937188030941</v>
      </c>
      <c r="H1874" s="84">
        <f t="shared" ca="1" si="234"/>
        <v>-7.5017220673618334</v>
      </c>
      <c r="I1874" s="98">
        <f t="shared" ca="1" si="235"/>
        <v>164.17606281196905</v>
      </c>
      <c r="J1874" s="99">
        <f t="shared" ca="1" si="236"/>
        <v>72.49827793263816</v>
      </c>
    </row>
    <row r="1875" spans="2:10" x14ac:dyDescent="0.2">
      <c r="B1875" s="100">
        <v>1857</v>
      </c>
      <c r="C1875" s="83">
        <f t="shared" ca="1" si="238"/>
        <v>-0.74923502843701639</v>
      </c>
      <c r="D1875" s="84">
        <f t="shared" ca="1" si="238"/>
        <v>0.77264640763766479</v>
      </c>
      <c r="E1875" s="95">
        <f t="shared" ca="1" si="237"/>
        <v>-0.74923502843701639</v>
      </c>
      <c r="F1875" s="86">
        <f t="shared" ref="F1875:F1938" ca="1" si="239">C1875*$H$7+D1875*SQRT(1-$H$7^2)</f>
        <v>2.7315382165601143E-2</v>
      </c>
      <c r="G1875" s="83">
        <f t="shared" ref="G1875:G1938" ca="1" si="240">E1875*$H$5</f>
        <v>-7.4923502843701639</v>
      </c>
      <c r="H1875" s="84">
        <f t="shared" ref="H1875:H1938" ca="1" si="241">F1875*$I$5</f>
        <v>0.13657691082800572</v>
      </c>
      <c r="I1875" s="98">
        <f t="shared" ref="I1875:I1938" ca="1" si="242">G1875+$H$4</f>
        <v>172.50764971562984</v>
      </c>
      <c r="J1875" s="99">
        <f t="shared" ref="J1875:J1938" ca="1" si="243">H1875+$I$4</f>
        <v>80.136576910828012</v>
      </c>
    </row>
    <row r="1876" spans="2:10" x14ac:dyDescent="0.2">
      <c r="B1876" s="100">
        <v>1858</v>
      </c>
      <c r="C1876" s="83">
        <f t="shared" ca="1" si="238"/>
        <v>-0.62262530061868371</v>
      </c>
      <c r="D1876" s="84">
        <f t="shared" ca="1" si="238"/>
        <v>0.46081435399364357</v>
      </c>
      <c r="E1876" s="95">
        <f t="shared" ca="1" si="237"/>
        <v>-0.62262530061868371</v>
      </c>
      <c r="F1876" s="86">
        <f t="shared" ca="1" si="239"/>
        <v>-0.10675043764399711</v>
      </c>
      <c r="G1876" s="83">
        <f t="shared" ca="1" si="240"/>
        <v>-6.2262530061868375</v>
      </c>
      <c r="H1876" s="84">
        <f t="shared" ca="1" si="241"/>
        <v>-0.5337521882199856</v>
      </c>
      <c r="I1876" s="98">
        <f t="shared" ca="1" si="242"/>
        <v>173.77374699381318</v>
      </c>
      <c r="J1876" s="99">
        <f t="shared" ca="1" si="243"/>
        <v>79.466247811780008</v>
      </c>
    </row>
    <row r="1877" spans="2:10" x14ac:dyDescent="0.2">
      <c r="B1877" s="100">
        <v>1859</v>
      </c>
      <c r="C1877" s="83">
        <f t="shared" ca="1" si="238"/>
        <v>-4.9759824384724059E-2</v>
      </c>
      <c r="D1877" s="84">
        <f t="shared" ca="1" si="238"/>
        <v>1.3102422213831504</v>
      </c>
      <c r="E1877" s="95">
        <f t="shared" ca="1" si="237"/>
        <v>-4.9759824384724059E-2</v>
      </c>
      <c r="F1877" s="86">
        <f t="shared" ca="1" si="239"/>
        <v>0.90086822773696962</v>
      </c>
      <c r="G1877" s="83">
        <f t="shared" ca="1" si="240"/>
        <v>-0.49759824384724061</v>
      </c>
      <c r="H1877" s="84">
        <f t="shared" ca="1" si="241"/>
        <v>4.5043411386848478</v>
      </c>
      <c r="I1877" s="98">
        <f t="shared" ca="1" si="242"/>
        <v>179.50240175615275</v>
      </c>
      <c r="J1877" s="99">
        <f t="shared" ca="1" si="243"/>
        <v>84.50434113868485</v>
      </c>
    </row>
    <row r="1878" spans="2:10" x14ac:dyDescent="0.2">
      <c r="B1878" s="100">
        <v>1860</v>
      </c>
      <c r="C1878" s="83">
        <f t="shared" ca="1" si="238"/>
        <v>0.64599419177963824</v>
      </c>
      <c r="D1878" s="84">
        <f t="shared" ca="1" si="238"/>
        <v>-1.7827240358359047</v>
      </c>
      <c r="E1878" s="95">
        <f t="shared" ca="1" si="237"/>
        <v>0.64599419177963824</v>
      </c>
      <c r="F1878" s="86">
        <f t="shared" ca="1" si="239"/>
        <v>-0.8209236767307706</v>
      </c>
      <c r="G1878" s="83">
        <f t="shared" ca="1" si="240"/>
        <v>6.4599419177963826</v>
      </c>
      <c r="H1878" s="84">
        <f t="shared" ca="1" si="241"/>
        <v>-4.104618383653853</v>
      </c>
      <c r="I1878" s="98">
        <f t="shared" ca="1" si="242"/>
        <v>186.45994191779639</v>
      </c>
      <c r="J1878" s="99">
        <f t="shared" ca="1" si="243"/>
        <v>75.895381616346143</v>
      </c>
    </row>
    <row r="1879" spans="2:10" x14ac:dyDescent="0.2">
      <c r="B1879" s="100">
        <v>1861</v>
      </c>
      <c r="C1879" s="83">
        <f t="shared" ca="1" si="238"/>
        <v>0.856484857538375</v>
      </c>
      <c r="D1879" s="84">
        <f t="shared" ca="1" si="238"/>
        <v>0.53209203374298497</v>
      </c>
      <c r="E1879" s="95">
        <f t="shared" ca="1" si="237"/>
        <v>0.856484857538375</v>
      </c>
      <c r="F1879" s="86">
        <f t="shared" ca="1" si="239"/>
        <v>0.97952911791419583</v>
      </c>
      <c r="G1879" s="83">
        <f t="shared" ca="1" si="240"/>
        <v>8.5648485753837491</v>
      </c>
      <c r="H1879" s="84">
        <f t="shared" ca="1" si="241"/>
        <v>4.8976455895709794</v>
      </c>
      <c r="I1879" s="98">
        <f t="shared" ca="1" si="242"/>
        <v>188.56484857538373</v>
      </c>
      <c r="J1879" s="99">
        <f t="shared" ca="1" si="243"/>
        <v>84.897645589570985</v>
      </c>
    </row>
    <row r="1880" spans="2:10" x14ac:dyDescent="0.2">
      <c r="B1880" s="100">
        <v>1862</v>
      </c>
      <c r="C1880" s="83">
        <f t="shared" ca="1" si="238"/>
        <v>-1.7953112574773256</v>
      </c>
      <c r="D1880" s="84">
        <f t="shared" ca="1" si="238"/>
        <v>0.19217098939928912</v>
      </c>
      <c r="E1880" s="95">
        <f t="shared" ca="1" si="237"/>
        <v>-1.7953112574773256</v>
      </c>
      <c r="F1880" s="86">
        <f t="shared" ca="1" si="239"/>
        <v>-1.1194803435503988</v>
      </c>
      <c r="G1880" s="83">
        <f t="shared" ca="1" si="240"/>
        <v>-17.953112574773257</v>
      </c>
      <c r="H1880" s="84">
        <f t="shared" ca="1" si="241"/>
        <v>-5.5974017177519944</v>
      </c>
      <c r="I1880" s="98">
        <f t="shared" ca="1" si="242"/>
        <v>162.04688742522674</v>
      </c>
      <c r="J1880" s="99">
        <f t="shared" ca="1" si="243"/>
        <v>74.402598282248007</v>
      </c>
    </row>
    <row r="1881" spans="2:10" x14ac:dyDescent="0.2">
      <c r="B1881" s="100">
        <v>1863</v>
      </c>
      <c r="C1881" s="83">
        <f t="shared" ca="1" si="238"/>
        <v>-1.2555082614584061</v>
      </c>
      <c r="D1881" s="84">
        <f t="shared" ca="1" si="238"/>
        <v>2.5458604746995914</v>
      </c>
      <c r="E1881" s="95">
        <f t="shared" ca="1" si="237"/>
        <v>-1.2555082614584061</v>
      </c>
      <c r="F1881" s="86">
        <f t="shared" ca="1" si="239"/>
        <v>0.93925225389144151</v>
      </c>
      <c r="G1881" s="83">
        <f t="shared" ca="1" si="240"/>
        <v>-12.555082614584061</v>
      </c>
      <c r="H1881" s="84">
        <f t="shared" ca="1" si="241"/>
        <v>4.6962612694572075</v>
      </c>
      <c r="I1881" s="98">
        <f t="shared" ca="1" si="242"/>
        <v>167.44491738541595</v>
      </c>
      <c r="J1881" s="99">
        <f t="shared" ca="1" si="243"/>
        <v>84.69626126945721</v>
      </c>
    </row>
    <row r="1882" spans="2:10" x14ac:dyDescent="0.2">
      <c r="B1882" s="100">
        <v>1864</v>
      </c>
      <c r="C1882" s="83">
        <f t="shared" ca="1" si="238"/>
        <v>0.20112627862037033</v>
      </c>
      <c r="D1882" s="84">
        <f t="shared" ca="1" si="238"/>
        <v>0.83583106781919747</v>
      </c>
      <c r="E1882" s="95">
        <f t="shared" ca="1" si="237"/>
        <v>0.20112627862037033</v>
      </c>
      <c r="F1882" s="86">
        <f t="shared" ca="1" si="239"/>
        <v>0.73769116995259354</v>
      </c>
      <c r="G1882" s="83">
        <f t="shared" ca="1" si="240"/>
        <v>2.0112627862037034</v>
      </c>
      <c r="H1882" s="84">
        <f t="shared" ca="1" si="241"/>
        <v>3.6884558497629678</v>
      </c>
      <c r="I1882" s="98">
        <f t="shared" ca="1" si="242"/>
        <v>182.0112627862037</v>
      </c>
      <c r="J1882" s="99">
        <f t="shared" ca="1" si="243"/>
        <v>83.688455849762974</v>
      </c>
    </row>
    <row r="1883" spans="2:10" x14ac:dyDescent="0.2">
      <c r="B1883" s="100">
        <v>1865</v>
      </c>
      <c r="C1883" s="83">
        <f t="shared" ca="1" si="238"/>
        <v>0.26896048560277525</v>
      </c>
      <c r="D1883" s="84">
        <f t="shared" ca="1" si="238"/>
        <v>0.79860518794515756</v>
      </c>
      <c r="E1883" s="95">
        <f t="shared" ca="1" si="237"/>
        <v>0.26896048560277525</v>
      </c>
      <c r="F1883" s="86">
        <f t="shared" ca="1" si="239"/>
        <v>0.75859051915927811</v>
      </c>
      <c r="G1883" s="83">
        <f t="shared" ca="1" si="240"/>
        <v>2.6896048560277523</v>
      </c>
      <c r="H1883" s="84">
        <f t="shared" ca="1" si="241"/>
        <v>3.7929525957963905</v>
      </c>
      <c r="I1883" s="98">
        <f t="shared" ca="1" si="242"/>
        <v>182.68960485602776</v>
      </c>
      <c r="J1883" s="99">
        <f t="shared" ca="1" si="243"/>
        <v>83.792952595796393</v>
      </c>
    </row>
    <row r="1884" spans="2:10" x14ac:dyDescent="0.2">
      <c r="B1884" s="100">
        <v>1866</v>
      </c>
      <c r="C1884" s="83">
        <f t="shared" ca="1" si="238"/>
        <v>0.62595891465878284</v>
      </c>
      <c r="D1884" s="84">
        <f t="shared" ca="1" si="238"/>
        <v>0.74929561056981575</v>
      </c>
      <c r="E1884" s="95">
        <f t="shared" ca="1" si="237"/>
        <v>0.62595891465878284</v>
      </c>
      <c r="F1884" s="86">
        <f t="shared" ca="1" si="239"/>
        <v>0.97327533773171337</v>
      </c>
      <c r="G1884" s="83">
        <f t="shared" ca="1" si="240"/>
        <v>6.2595891465878282</v>
      </c>
      <c r="H1884" s="84">
        <f t="shared" ca="1" si="241"/>
        <v>4.8663766886585673</v>
      </c>
      <c r="I1884" s="98">
        <f t="shared" ca="1" si="242"/>
        <v>186.25958914658781</v>
      </c>
      <c r="J1884" s="99">
        <f t="shared" ca="1" si="243"/>
        <v>84.866376688658562</v>
      </c>
    </row>
    <row r="1885" spans="2:10" x14ac:dyDescent="0.2">
      <c r="B1885" s="100">
        <v>1867</v>
      </c>
      <c r="C1885" s="83">
        <f t="shared" ca="1" si="238"/>
        <v>-1.5342022871434178</v>
      </c>
      <c r="D1885" s="84">
        <f t="shared" ca="1" si="238"/>
        <v>-0.14248490010358025</v>
      </c>
      <c r="E1885" s="95">
        <f t="shared" ca="1" si="237"/>
        <v>-1.5342022871434178</v>
      </c>
      <c r="F1885" s="86">
        <f t="shared" ca="1" si="239"/>
        <v>-1.1756961726241719</v>
      </c>
      <c r="G1885" s="83">
        <f t="shared" ca="1" si="240"/>
        <v>-15.342022871434178</v>
      </c>
      <c r="H1885" s="84">
        <f t="shared" ca="1" si="241"/>
        <v>-5.8784808631208598</v>
      </c>
      <c r="I1885" s="98">
        <f t="shared" ca="1" si="242"/>
        <v>164.65797712856582</v>
      </c>
      <c r="J1885" s="99">
        <f t="shared" ca="1" si="243"/>
        <v>74.121519136879144</v>
      </c>
    </row>
    <row r="1886" spans="2:10" x14ac:dyDescent="0.2">
      <c r="B1886" s="100">
        <v>1868</v>
      </c>
      <c r="C1886" s="83">
        <f t="shared" ca="1" si="238"/>
        <v>-0.20262613353384337</v>
      </c>
      <c r="D1886" s="84">
        <f t="shared" ca="1" si="238"/>
        <v>-3.6502934613060437E-2</v>
      </c>
      <c r="E1886" s="95">
        <f t="shared" ca="1" si="237"/>
        <v>-0.20262613353384337</v>
      </c>
      <c r="F1886" s="86">
        <f t="shared" ca="1" si="239"/>
        <v>-0.16790660297078541</v>
      </c>
      <c r="G1886" s="83">
        <f t="shared" ca="1" si="240"/>
        <v>-2.0262613353384338</v>
      </c>
      <c r="H1886" s="84">
        <f t="shared" ca="1" si="241"/>
        <v>-0.83953301485392706</v>
      </c>
      <c r="I1886" s="98">
        <f t="shared" ca="1" si="242"/>
        <v>177.97373866466157</v>
      </c>
      <c r="J1886" s="99">
        <f t="shared" ca="1" si="243"/>
        <v>79.160466985146073</v>
      </c>
    </row>
    <row r="1887" spans="2:10" x14ac:dyDescent="0.2">
      <c r="B1887" s="100">
        <v>1869</v>
      </c>
      <c r="C1887" s="83">
        <f t="shared" ca="1" si="238"/>
        <v>-1.2114665538551896</v>
      </c>
      <c r="D1887" s="84">
        <f t="shared" ca="1" si="238"/>
        <v>0.27848975518685387</v>
      </c>
      <c r="E1887" s="95">
        <f t="shared" ca="1" si="237"/>
        <v>-1.2114665538551896</v>
      </c>
      <c r="F1887" s="86">
        <f t="shared" ca="1" si="239"/>
        <v>-0.64914512222369902</v>
      </c>
      <c r="G1887" s="83">
        <f t="shared" ca="1" si="240"/>
        <v>-12.114665538551897</v>
      </c>
      <c r="H1887" s="84">
        <f t="shared" ca="1" si="241"/>
        <v>-3.2457256111184951</v>
      </c>
      <c r="I1887" s="98">
        <f t="shared" ca="1" si="242"/>
        <v>167.88533446144811</v>
      </c>
      <c r="J1887" s="99">
        <f t="shared" ca="1" si="243"/>
        <v>76.754274388881498</v>
      </c>
    </row>
    <row r="1888" spans="2:10" x14ac:dyDescent="0.2">
      <c r="B1888" s="100">
        <v>1870</v>
      </c>
      <c r="C1888" s="83">
        <f t="shared" ca="1" si="238"/>
        <v>-1.337056172466885</v>
      </c>
      <c r="D1888" s="84">
        <f t="shared" ca="1" si="238"/>
        <v>0.29599275368758549</v>
      </c>
      <c r="E1888" s="95">
        <f t="shared" ca="1" si="237"/>
        <v>-1.337056172466885</v>
      </c>
      <c r="F1888" s="86">
        <f t="shared" ca="1" si="239"/>
        <v>-0.72455821414409893</v>
      </c>
      <c r="G1888" s="83">
        <f t="shared" ca="1" si="240"/>
        <v>-13.37056172466885</v>
      </c>
      <c r="H1888" s="84">
        <f t="shared" ca="1" si="241"/>
        <v>-3.6227910707204947</v>
      </c>
      <c r="I1888" s="98">
        <f t="shared" ca="1" si="242"/>
        <v>166.62943827533115</v>
      </c>
      <c r="J1888" s="99">
        <f t="shared" ca="1" si="243"/>
        <v>76.377208929279504</v>
      </c>
    </row>
    <row r="1889" spans="2:10" x14ac:dyDescent="0.2">
      <c r="B1889" s="100">
        <v>1871</v>
      </c>
      <c r="C1889" s="83">
        <f t="shared" ca="1" si="238"/>
        <v>0.28321360327988426</v>
      </c>
      <c r="D1889" s="84">
        <f t="shared" ca="1" si="238"/>
        <v>-1.697494418034261</v>
      </c>
      <c r="E1889" s="95">
        <f t="shared" ca="1" si="237"/>
        <v>0.28321360327988426</v>
      </c>
      <c r="F1889" s="86">
        <f t="shared" ca="1" si="239"/>
        <v>-1.0140039671283483</v>
      </c>
      <c r="G1889" s="83">
        <f t="shared" ca="1" si="240"/>
        <v>2.8321360327988425</v>
      </c>
      <c r="H1889" s="84">
        <f t="shared" ca="1" si="241"/>
        <v>-5.070019835641741</v>
      </c>
      <c r="I1889" s="98">
        <f t="shared" ca="1" si="242"/>
        <v>182.83213603279884</v>
      </c>
      <c r="J1889" s="99">
        <f t="shared" ca="1" si="243"/>
        <v>74.929980164358255</v>
      </c>
    </row>
    <row r="1890" spans="2:10" x14ac:dyDescent="0.2">
      <c r="B1890" s="100">
        <v>1872</v>
      </c>
      <c r="C1890" s="83">
        <f t="shared" ca="1" si="238"/>
        <v>1.2130958373893497</v>
      </c>
      <c r="D1890" s="84">
        <f t="shared" ca="1" si="238"/>
        <v>-0.67654446926474421</v>
      </c>
      <c r="E1890" s="95">
        <f t="shared" ca="1" si="237"/>
        <v>1.2130958373893497</v>
      </c>
      <c r="F1890" s="86">
        <f t="shared" ca="1" si="239"/>
        <v>0.36601769557447694</v>
      </c>
      <c r="G1890" s="83">
        <f t="shared" ca="1" si="240"/>
        <v>12.130958373893497</v>
      </c>
      <c r="H1890" s="84">
        <f t="shared" ca="1" si="241"/>
        <v>1.8300884778723847</v>
      </c>
      <c r="I1890" s="98">
        <f t="shared" ca="1" si="242"/>
        <v>192.13095837389349</v>
      </c>
      <c r="J1890" s="99">
        <f t="shared" ca="1" si="243"/>
        <v>81.83008847787238</v>
      </c>
    </row>
    <row r="1891" spans="2:10" x14ac:dyDescent="0.2">
      <c r="B1891" s="100">
        <v>1873</v>
      </c>
      <c r="C1891" s="83">
        <f t="shared" ca="1" si="238"/>
        <v>1.8814374208262812</v>
      </c>
      <c r="D1891" s="84">
        <f t="shared" ca="1" si="238"/>
        <v>-0.17086784494096505</v>
      </c>
      <c r="E1891" s="95">
        <f t="shared" ca="1" si="237"/>
        <v>1.8814374208262812</v>
      </c>
      <c r="F1891" s="86">
        <f t="shared" ca="1" si="239"/>
        <v>1.1949821460398709</v>
      </c>
      <c r="G1891" s="83">
        <f t="shared" ca="1" si="240"/>
        <v>18.814374208262812</v>
      </c>
      <c r="H1891" s="84">
        <f t="shared" ca="1" si="241"/>
        <v>5.9749107301993547</v>
      </c>
      <c r="I1891" s="98">
        <f t="shared" ca="1" si="242"/>
        <v>198.81437420826282</v>
      </c>
      <c r="J1891" s="99">
        <f t="shared" ca="1" si="243"/>
        <v>85.974910730199355</v>
      </c>
    </row>
    <row r="1892" spans="2:10" x14ac:dyDescent="0.2">
      <c r="B1892" s="100">
        <v>1874</v>
      </c>
      <c r="C1892" s="83">
        <f t="shared" ca="1" si="238"/>
        <v>-0.37006359403234101</v>
      </c>
      <c r="D1892" s="84">
        <f t="shared" ca="1" si="238"/>
        <v>0.81311785203656961</v>
      </c>
      <c r="E1892" s="95">
        <f t="shared" ca="1" si="237"/>
        <v>-0.37006359403234101</v>
      </c>
      <c r="F1892" s="86">
        <f t="shared" ca="1" si="239"/>
        <v>0.32163777860632697</v>
      </c>
      <c r="G1892" s="83">
        <f t="shared" ca="1" si="240"/>
        <v>-3.7006359403234104</v>
      </c>
      <c r="H1892" s="84">
        <f t="shared" ca="1" si="241"/>
        <v>1.6081888930316348</v>
      </c>
      <c r="I1892" s="98">
        <f t="shared" ca="1" si="242"/>
        <v>176.29936405967658</v>
      </c>
      <c r="J1892" s="99">
        <f t="shared" ca="1" si="243"/>
        <v>81.608188893031638</v>
      </c>
    </row>
    <row r="1893" spans="2:10" x14ac:dyDescent="0.2">
      <c r="B1893" s="100">
        <v>1875</v>
      </c>
      <c r="C1893" s="83">
        <f t="shared" ca="1" si="238"/>
        <v>1.2523662661601633</v>
      </c>
      <c r="D1893" s="84">
        <f t="shared" ca="1" si="238"/>
        <v>0.18144615089448063</v>
      </c>
      <c r="E1893" s="95">
        <f t="shared" ca="1" si="237"/>
        <v>1.2523662661601633</v>
      </c>
      <c r="F1893" s="86">
        <f t="shared" ca="1" si="239"/>
        <v>1.0062348563368662</v>
      </c>
      <c r="G1893" s="83">
        <f t="shared" ca="1" si="240"/>
        <v>12.523662661601634</v>
      </c>
      <c r="H1893" s="84">
        <f t="shared" ca="1" si="241"/>
        <v>5.031174281684331</v>
      </c>
      <c r="I1893" s="98">
        <f t="shared" ca="1" si="242"/>
        <v>192.52366266160163</v>
      </c>
      <c r="J1893" s="99">
        <f t="shared" ca="1" si="243"/>
        <v>85.031174281684329</v>
      </c>
    </row>
    <row r="1894" spans="2:10" x14ac:dyDescent="0.2">
      <c r="B1894" s="100">
        <v>1876</v>
      </c>
      <c r="C1894" s="83">
        <f t="shared" ca="1" si="238"/>
        <v>-0.66263299189965896</v>
      </c>
      <c r="D1894" s="84">
        <f t="shared" ca="1" si="238"/>
        <v>1.3993368558995336</v>
      </c>
      <c r="E1894" s="95">
        <f t="shared" ca="1" si="237"/>
        <v>-0.66263299189965896</v>
      </c>
      <c r="F1894" s="86">
        <f t="shared" ca="1" si="239"/>
        <v>0.53548330605310857</v>
      </c>
      <c r="G1894" s="83">
        <f t="shared" ca="1" si="240"/>
        <v>-6.6263299189965892</v>
      </c>
      <c r="H1894" s="84">
        <f t="shared" ca="1" si="241"/>
        <v>2.6774165302655426</v>
      </c>
      <c r="I1894" s="98">
        <f t="shared" ca="1" si="242"/>
        <v>173.37367008100341</v>
      </c>
      <c r="J1894" s="99">
        <f t="shared" ca="1" si="243"/>
        <v>82.677416530265546</v>
      </c>
    </row>
    <row r="1895" spans="2:10" x14ac:dyDescent="0.2">
      <c r="B1895" s="100">
        <v>1877</v>
      </c>
      <c r="C1895" s="83">
        <f t="shared" ca="1" si="238"/>
        <v>-1.8278290878214552E-2</v>
      </c>
      <c r="D1895" s="84">
        <f t="shared" ca="1" si="238"/>
        <v>-1.3131697177877695</v>
      </c>
      <c r="E1895" s="95">
        <f t="shared" ca="1" si="237"/>
        <v>-1.8278290878214552E-2</v>
      </c>
      <c r="F1895" s="86">
        <f t="shared" ca="1" si="239"/>
        <v>-0.95058555902586694</v>
      </c>
      <c r="G1895" s="83">
        <f t="shared" ca="1" si="240"/>
        <v>-0.18278290878214554</v>
      </c>
      <c r="H1895" s="84">
        <f t="shared" ca="1" si="241"/>
        <v>-4.7529277951293345</v>
      </c>
      <c r="I1895" s="98">
        <f t="shared" ca="1" si="242"/>
        <v>179.81721709121786</v>
      </c>
      <c r="J1895" s="99">
        <f t="shared" ca="1" si="243"/>
        <v>75.247072204870662</v>
      </c>
    </row>
    <row r="1896" spans="2:10" x14ac:dyDescent="0.2">
      <c r="B1896" s="100">
        <v>1878</v>
      </c>
      <c r="C1896" s="83">
        <f t="shared" ca="1" si="238"/>
        <v>0.22270003807863253</v>
      </c>
      <c r="D1896" s="84">
        <f t="shared" ca="1" si="238"/>
        <v>2.5496145871899394</v>
      </c>
      <c r="E1896" s="95">
        <f t="shared" ca="1" si="237"/>
        <v>0.22270003807863253</v>
      </c>
      <c r="F1896" s="86">
        <f t="shared" ca="1" si="239"/>
        <v>1.9766790361336202</v>
      </c>
      <c r="G1896" s="83">
        <f t="shared" ca="1" si="240"/>
        <v>2.2270003807863255</v>
      </c>
      <c r="H1896" s="84">
        <f t="shared" ca="1" si="241"/>
        <v>9.8833951806681011</v>
      </c>
      <c r="I1896" s="98">
        <f t="shared" ca="1" si="242"/>
        <v>182.22700038078634</v>
      </c>
      <c r="J1896" s="99">
        <f t="shared" ca="1" si="243"/>
        <v>89.883395180668103</v>
      </c>
    </row>
    <row r="1897" spans="2:10" x14ac:dyDescent="0.2">
      <c r="B1897" s="100">
        <v>1879</v>
      </c>
      <c r="C1897" s="83">
        <f t="shared" ca="1" si="238"/>
        <v>0.68853982703174832</v>
      </c>
      <c r="D1897" s="84">
        <f t="shared" ca="1" si="238"/>
        <v>-2.2557207993696498</v>
      </c>
      <c r="E1897" s="95">
        <f t="shared" ca="1" si="237"/>
        <v>0.68853982703174832</v>
      </c>
      <c r="F1897" s="86">
        <f t="shared" ca="1" si="239"/>
        <v>-1.1289289854251581</v>
      </c>
      <c r="G1897" s="83">
        <f t="shared" ca="1" si="240"/>
        <v>6.8853982703174834</v>
      </c>
      <c r="H1897" s="84">
        <f t="shared" ca="1" si="241"/>
        <v>-5.6446449271257908</v>
      </c>
      <c r="I1897" s="98">
        <f t="shared" ca="1" si="242"/>
        <v>186.88539827031749</v>
      </c>
      <c r="J1897" s="99">
        <f t="shared" ca="1" si="243"/>
        <v>74.355355072874204</v>
      </c>
    </row>
    <row r="1898" spans="2:10" x14ac:dyDescent="0.2">
      <c r="B1898" s="100">
        <v>1880</v>
      </c>
      <c r="C1898" s="83">
        <f t="shared" ca="1" si="238"/>
        <v>0.21278629038705382</v>
      </c>
      <c r="D1898" s="84">
        <f t="shared" ca="1" si="238"/>
        <v>-0.16378610592136933</v>
      </c>
      <c r="E1898" s="95">
        <f t="shared" ca="1" si="237"/>
        <v>0.21278629038705382</v>
      </c>
      <c r="F1898" s="86">
        <f t="shared" ca="1" si="239"/>
        <v>3.198372796821794E-2</v>
      </c>
      <c r="G1898" s="83">
        <f t="shared" ca="1" si="240"/>
        <v>2.1278629038705383</v>
      </c>
      <c r="H1898" s="84">
        <f t="shared" ca="1" si="241"/>
        <v>0.1599186398410897</v>
      </c>
      <c r="I1898" s="98">
        <f t="shared" ca="1" si="242"/>
        <v>182.12786290387055</v>
      </c>
      <c r="J1898" s="99">
        <f t="shared" ca="1" si="243"/>
        <v>80.159918639841095</v>
      </c>
    </row>
    <row r="1899" spans="2:10" x14ac:dyDescent="0.2">
      <c r="B1899" s="100">
        <v>1881</v>
      </c>
      <c r="C1899" s="83">
        <f t="shared" ca="1" si="238"/>
        <v>-0.41916197558262125</v>
      </c>
      <c r="D1899" s="84">
        <f t="shared" ca="1" si="238"/>
        <v>-0.79387781424792181</v>
      </c>
      <c r="E1899" s="95">
        <f t="shared" ca="1" si="237"/>
        <v>-0.41916197558262125</v>
      </c>
      <c r="F1899" s="86">
        <f t="shared" ca="1" si="239"/>
        <v>-0.86035554205379183</v>
      </c>
      <c r="G1899" s="83">
        <f t="shared" ca="1" si="240"/>
        <v>-4.1916197558262125</v>
      </c>
      <c r="H1899" s="84">
        <f t="shared" ca="1" si="241"/>
        <v>-4.3017777102689596</v>
      </c>
      <c r="I1899" s="98">
        <f t="shared" ca="1" si="242"/>
        <v>175.80838024417378</v>
      </c>
      <c r="J1899" s="99">
        <f t="shared" ca="1" si="243"/>
        <v>75.698222289731035</v>
      </c>
    </row>
    <row r="1900" spans="2:10" x14ac:dyDescent="0.2">
      <c r="B1900" s="100">
        <v>1882</v>
      </c>
      <c r="C1900" s="83">
        <f t="shared" ca="1" si="238"/>
        <v>0.78044811536429781</v>
      </c>
      <c r="D1900" s="84">
        <f t="shared" ca="1" si="238"/>
        <v>-1.6827835121314645</v>
      </c>
      <c r="E1900" s="95">
        <f t="shared" ca="1" si="237"/>
        <v>0.78044811536429781</v>
      </c>
      <c r="F1900" s="86">
        <f t="shared" ca="1" si="239"/>
        <v>-0.65543412050687389</v>
      </c>
      <c r="G1900" s="83">
        <f t="shared" ca="1" si="240"/>
        <v>7.8044811536429783</v>
      </c>
      <c r="H1900" s="84">
        <f t="shared" ca="1" si="241"/>
        <v>-3.2771706025343694</v>
      </c>
      <c r="I1900" s="98">
        <f t="shared" ca="1" si="242"/>
        <v>187.80448115364297</v>
      </c>
      <c r="J1900" s="99">
        <f t="shared" ca="1" si="243"/>
        <v>76.722829397465631</v>
      </c>
    </row>
    <row r="1901" spans="2:10" x14ac:dyDescent="0.2">
      <c r="B1901" s="100">
        <v>1883</v>
      </c>
      <c r="C1901" s="83">
        <f t="shared" ca="1" si="238"/>
        <v>-0.87563821008468001</v>
      </c>
      <c r="D1901" s="84">
        <f t="shared" ca="1" si="238"/>
        <v>1.4159168042413965</v>
      </c>
      <c r="E1901" s="95">
        <f t="shared" ca="1" si="237"/>
        <v>-0.87563821008468001</v>
      </c>
      <c r="F1901" s="86">
        <f t="shared" ca="1" si="239"/>
        <v>0.39822010476682901</v>
      </c>
      <c r="G1901" s="83">
        <f t="shared" ca="1" si="240"/>
        <v>-8.7563821008467997</v>
      </c>
      <c r="H1901" s="84">
        <f t="shared" ca="1" si="241"/>
        <v>1.991100523834145</v>
      </c>
      <c r="I1901" s="98">
        <f t="shared" ca="1" si="242"/>
        <v>171.24361789915321</v>
      </c>
      <c r="J1901" s="99">
        <f t="shared" ca="1" si="243"/>
        <v>81.991100523834149</v>
      </c>
    </row>
    <row r="1902" spans="2:10" x14ac:dyDescent="0.2">
      <c r="B1902" s="100">
        <v>1884</v>
      </c>
      <c r="C1902" s="83">
        <f t="shared" ca="1" si="238"/>
        <v>-2.0205615904998195</v>
      </c>
      <c r="D1902" s="84">
        <f t="shared" ca="1" si="238"/>
        <v>-0.91372757133357008</v>
      </c>
      <c r="E1902" s="95">
        <f t="shared" ca="1" si="237"/>
        <v>-2.0205615904998195</v>
      </c>
      <c r="F1902" s="86">
        <f t="shared" ca="1" si="239"/>
        <v>-2.0669251187363709</v>
      </c>
      <c r="G1902" s="83">
        <f t="shared" ca="1" si="240"/>
        <v>-20.205615904998197</v>
      </c>
      <c r="H1902" s="84">
        <f t="shared" ca="1" si="241"/>
        <v>-10.334625593681855</v>
      </c>
      <c r="I1902" s="98">
        <f t="shared" ca="1" si="242"/>
        <v>159.79438409500182</v>
      </c>
      <c r="J1902" s="99">
        <f t="shared" ca="1" si="243"/>
        <v>69.665374406318151</v>
      </c>
    </row>
    <row r="1903" spans="2:10" x14ac:dyDescent="0.2">
      <c r="B1903" s="100">
        <v>1885</v>
      </c>
      <c r="C1903" s="83">
        <f t="shared" ca="1" si="238"/>
        <v>-7.91957390463713E-3</v>
      </c>
      <c r="D1903" s="84">
        <f t="shared" ca="1" si="238"/>
        <v>-0.66792643691276721</v>
      </c>
      <c r="E1903" s="95">
        <f t="shared" ca="1" si="237"/>
        <v>-7.91957390463713E-3</v>
      </c>
      <c r="F1903" s="86">
        <f t="shared" ca="1" si="239"/>
        <v>-0.48253858620766277</v>
      </c>
      <c r="G1903" s="83">
        <f t="shared" ca="1" si="240"/>
        <v>-7.9195739046371297E-2</v>
      </c>
      <c r="H1903" s="84">
        <f t="shared" ca="1" si="241"/>
        <v>-2.4126929310383138</v>
      </c>
      <c r="I1903" s="98">
        <f t="shared" ca="1" si="242"/>
        <v>179.92080426095362</v>
      </c>
      <c r="J1903" s="99">
        <f t="shared" ca="1" si="243"/>
        <v>77.587307068961692</v>
      </c>
    </row>
    <row r="1904" spans="2:10" x14ac:dyDescent="0.2">
      <c r="B1904" s="100">
        <v>1886</v>
      </c>
      <c r="C1904" s="83">
        <f t="shared" ca="1" si="238"/>
        <v>0.49319822054759893</v>
      </c>
      <c r="D1904" s="84">
        <f t="shared" ca="1" si="238"/>
        <v>-0.4438086104827258</v>
      </c>
      <c r="E1904" s="95">
        <f t="shared" ca="1" si="237"/>
        <v>0.49319822054759893</v>
      </c>
      <c r="F1904" s="86">
        <f t="shared" ca="1" si="239"/>
        <v>2.8296011609975413E-2</v>
      </c>
      <c r="G1904" s="83">
        <f t="shared" ca="1" si="240"/>
        <v>4.9319822054759896</v>
      </c>
      <c r="H1904" s="84">
        <f t="shared" ca="1" si="241"/>
        <v>0.14148005804987707</v>
      </c>
      <c r="I1904" s="98">
        <f t="shared" ca="1" si="242"/>
        <v>184.931982205476</v>
      </c>
      <c r="J1904" s="99">
        <f t="shared" ca="1" si="243"/>
        <v>80.141480058049879</v>
      </c>
    </row>
    <row r="1905" spans="2:10" x14ac:dyDescent="0.2">
      <c r="B1905" s="100">
        <v>1887</v>
      </c>
      <c r="C1905" s="83">
        <f t="shared" ca="1" si="238"/>
        <v>0.11412232650409564</v>
      </c>
      <c r="D1905" s="84">
        <f t="shared" ca="1" si="238"/>
        <v>0.89523928054822877</v>
      </c>
      <c r="E1905" s="95">
        <f t="shared" ca="1" si="237"/>
        <v>0.11412232650409564</v>
      </c>
      <c r="F1905" s="86">
        <f t="shared" ca="1" si="239"/>
        <v>0.71921435339840378</v>
      </c>
      <c r="G1905" s="83">
        <f t="shared" ca="1" si="240"/>
        <v>1.1412232650409564</v>
      </c>
      <c r="H1905" s="84">
        <f t="shared" ca="1" si="241"/>
        <v>3.596071766992019</v>
      </c>
      <c r="I1905" s="98">
        <f t="shared" ca="1" si="242"/>
        <v>181.14122326504096</v>
      </c>
      <c r="J1905" s="99">
        <f t="shared" ca="1" si="243"/>
        <v>83.596071766992026</v>
      </c>
    </row>
    <row r="1906" spans="2:10" x14ac:dyDescent="0.2">
      <c r="B1906" s="100">
        <v>1888</v>
      </c>
      <c r="C1906" s="83">
        <f t="shared" ca="1" si="238"/>
        <v>9.1680805428792866E-2</v>
      </c>
      <c r="D1906" s="84">
        <f t="shared" ca="1" si="238"/>
        <v>-0.10400152680728612</v>
      </c>
      <c r="E1906" s="95">
        <f t="shared" ca="1" si="237"/>
        <v>9.1680805428792866E-2</v>
      </c>
      <c r="F1906" s="86">
        <f t="shared" ca="1" si="239"/>
        <v>-1.0095382215186438E-2</v>
      </c>
      <c r="G1906" s="83">
        <f t="shared" ca="1" si="240"/>
        <v>0.91680805428792866</v>
      </c>
      <c r="H1906" s="84">
        <f t="shared" ca="1" si="241"/>
        <v>-5.047691107593219E-2</v>
      </c>
      <c r="I1906" s="98">
        <f t="shared" ca="1" si="242"/>
        <v>180.91680805428794</v>
      </c>
      <c r="J1906" s="99">
        <f t="shared" ca="1" si="243"/>
        <v>79.949523088924067</v>
      </c>
    </row>
    <row r="1907" spans="2:10" x14ac:dyDescent="0.2">
      <c r="B1907" s="100">
        <v>1889</v>
      </c>
      <c r="C1907" s="83">
        <f t="shared" ca="1" si="238"/>
        <v>0.41681792543067275</v>
      </c>
      <c r="D1907" s="84">
        <f t="shared" ca="1" si="238"/>
        <v>1.4153877582695087</v>
      </c>
      <c r="E1907" s="95">
        <f t="shared" ca="1" si="237"/>
        <v>0.41681792543067275</v>
      </c>
      <c r="F1907" s="86">
        <f t="shared" ca="1" si="239"/>
        <v>1.3025615852332115</v>
      </c>
      <c r="G1907" s="83">
        <f t="shared" ca="1" si="240"/>
        <v>4.1681792543067271</v>
      </c>
      <c r="H1907" s="84">
        <f t="shared" ca="1" si="241"/>
        <v>6.5128079261660581</v>
      </c>
      <c r="I1907" s="98">
        <f t="shared" ca="1" si="242"/>
        <v>184.16817925430672</v>
      </c>
      <c r="J1907" s="99">
        <f t="shared" ca="1" si="243"/>
        <v>86.512807926166062</v>
      </c>
    </row>
    <row r="1908" spans="2:10" x14ac:dyDescent="0.2">
      <c r="B1908" s="100">
        <v>1890</v>
      </c>
      <c r="C1908" s="83">
        <f t="shared" ca="1" si="238"/>
        <v>-0.89987453180577526</v>
      </c>
      <c r="D1908" s="84">
        <f t="shared" ca="1" si="238"/>
        <v>9.8178011639530272E-2</v>
      </c>
      <c r="E1908" s="95">
        <f t="shared" ca="1" si="237"/>
        <v>-0.89987453180577526</v>
      </c>
      <c r="F1908" s="86">
        <f t="shared" ca="1" si="239"/>
        <v>-0.55979904792600743</v>
      </c>
      <c r="G1908" s="83">
        <f t="shared" ca="1" si="240"/>
        <v>-8.9987453180577521</v>
      </c>
      <c r="H1908" s="84">
        <f t="shared" ca="1" si="241"/>
        <v>-2.7989952396300373</v>
      </c>
      <c r="I1908" s="98">
        <f t="shared" ca="1" si="242"/>
        <v>171.00125468194224</v>
      </c>
      <c r="J1908" s="99">
        <f t="shared" ca="1" si="243"/>
        <v>77.201004760369969</v>
      </c>
    </row>
    <row r="1909" spans="2:10" x14ac:dyDescent="0.2">
      <c r="B1909" s="100">
        <v>1891</v>
      </c>
      <c r="C1909" s="83">
        <f t="shared" ca="1" si="238"/>
        <v>0.48587783096841447</v>
      </c>
      <c r="D1909" s="84">
        <f t="shared" ca="1" si="238"/>
        <v>2.5948812569995157E-2</v>
      </c>
      <c r="E1909" s="95">
        <f t="shared" ca="1" si="237"/>
        <v>0.48587783096841447</v>
      </c>
      <c r="F1909" s="86">
        <f t="shared" ca="1" si="239"/>
        <v>0.35864564045531944</v>
      </c>
      <c r="G1909" s="83">
        <f t="shared" ca="1" si="240"/>
        <v>4.858778309684145</v>
      </c>
      <c r="H1909" s="84">
        <f t="shared" ca="1" si="241"/>
        <v>1.7932282022765973</v>
      </c>
      <c r="I1909" s="98">
        <f t="shared" ca="1" si="242"/>
        <v>184.85877830968414</v>
      </c>
      <c r="J1909" s="99">
        <f t="shared" ca="1" si="243"/>
        <v>81.793228202276595</v>
      </c>
    </row>
    <row r="1910" spans="2:10" x14ac:dyDescent="0.2">
      <c r="B1910" s="100">
        <v>1892</v>
      </c>
      <c r="C1910" s="83">
        <f t="shared" ca="1" si="238"/>
        <v>-1.2208814422531538</v>
      </c>
      <c r="D1910" s="84">
        <f t="shared" ca="1" si="238"/>
        <v>1.3887605612753682</v>
      </c>
      <c r="E1910" s="95">
        <f t="shared" ca="1" si="237"/>
        <v>-1.2208814422531538</v>
      </c>
      <c r="F1910" s="86">
        <f t="shared" ca="1" si="239"/>
        <v>0.13715640569589627</v>
      </c>
      <c r="G1910" s="83">
        <f t="shared" ca="1" si="240"/>
        <v>-12.208814422531537</v>
      </c>
      <c r="H1910" s="84">
        <f t="shared" ca="1" si="241"/>
        <v>0.68578202847948133</v>
      </c>
      <c r="I1910" s="98">
        <f t="shared" ca="1" si="242"/>
        <v>167.79118557746847</v>
      </c>
      <c r="J1910" s="99">
        <f t="shared" ca="1" si="243"/>
        <v>80.68578202847948</v>
      </c>
    </row>
    <row r="1911" spans="2:10" x14ac:dyDescent="0.2">
      <c r="B1911" s="100">
        <v>1893</v>
      </c>
      <c r="C1911" s="83">
        <f t="shared" ca="1" si="238"/>
        <v>-1.4887385673101712</v>
      </c>
      <c r="D1911" s="84">
        <f t="shared" ca="1" si="238"/>
        <v>-2.46228140594636</v>
      </c>
      <c r="E1911" s="95">
        <f t="shared" ca="1" si="237"/>
        <v>-1.4887385673101712</v>
      </c>
      <c r="F1911" s="86">
        <f t="shared" ca="1" si="239"/>
        <v>-2.8005376402668993</v>
      </c>
      <c r="G1911" s="83">
        <f t="shared" ca="1" si="240"/>
        <v>-14.887385673101711</v>
      </c>
      <c r="H1911" s="84">
        <f t="shared" ca="1" si="241"/>
        <v>-14.002688201334497</v>
      </c>
      <c r="I1911" s="98">
        <f t="shared" ca="1" si="242"/>
        <v>165.1126143268983</v>
      </c>
      <c r="J1911" s="99">
        <f t="shared" ca="1" si="243"/>
        <v>65.997311798665507</v>
      </c>
    </row>
    <row r="1912" spans="2:10" x14ac:dyDescent="0.2">
      <c r="B1912" s="100">
        <v>1894</v>
      </c>
      <c r="C1912" s="83">
        <f t="shared" ca="1" si="238"/>
        <v>1.273348498416665</v>
      </c>
      <c r="D1912" s="84">
        <f t="shared" ca="1" si="238"/>
        <v>1.4737319489337672</v>
      </c>
      <c r="E1912" s="95">
        <f t="shared" ca="1" si="237"/>
        <v>1.273348498416665</v>
      </c>
      <c r="F1912" s="86">
        <f t="shared" ca="1" si="239"/>
        <v>1.943799072508412</v>
      </c>
      <c r="G1912" s="83">
        <f t="shared" ca="1" si="240"/>
        <v>12.733484984166649</v>
      </c>
      <c r="H1912" s="84">
        <f t="shared" ca="1" si="241"/>
        <v>9.71899536254206</v>
      </c>
      <c r="I1912" s="98">
        <f t="shared" ca="1" si="242"/>
        <v>192.73348498416664</v>
      </c>
      <c r="J1912" s="99">
        <f t="shared" ca="1" si="243"/>
        <v>89.71899536254206</v>
      </c>
    </row>
    <row r="1913" spans="2:10" x14ac:dyDescent="0.2">
      <c r="B1913" s="100">
        <v>1895</v>
      </c>
      <c r="C1913" s="83">
        <f t="shared" ca="1" si="238"/>
        <v>-0.65584482743954176</v>
      </c>
      <c r="D1913" s="84">
        <f t="shared" ca="1" si="238"/>
        <v>0.27966847418166885</v>
      </c>
      <c r="E1913" s="95">
        <f t="shared" ca="1" si="237"/>
        <v>-0.65584482743954176</v>
      </c>
      <c r="F1913" s="86">
        <f t="shared" ca="1" si="239"/>
        <v>-0.25936813999886199</v>
      </c>
      <c r="G1913" s="83">
        <f t="shared" ca="1" si="240"/>
        <v>-6.5584482743954178</v>
      </c>
      <c r="H1913" s="84">
        <f t="shared" ca="1" si="241"/>
        <v>-1.2968406999943101</v>
      </c>
      <c r="I1913" s="98">
        <f t="shared" ca="1" si="242"/>
        <v>173.44155172560457</v>
      </c>
      <c r="J1913" s="99">
        <f t="shared" ca="1" si="243"/>
        <v>78.703159300005694</v>
      </c>
    </row>
    <row r="1914" spans="2:10" x14ac:dyDescent="0.2">
      <c r="B1914" s="100">
        <v>1896</v>
      </c>
      <c r="C1914" s="83">
        <f t="shared" ca="1" si="238"/>
        <v>3.4702123028314505E-2</v>
      </c>
      <c r="D1914" s="84">
        <f t="shared" ca="1" si="238"/>
        <v>0.41081072962252668</v>
      </c>
      <c r="E1914" s="95">
        <f t="shared" ref="E1914:E1977" ca="1" si="244">C1914</f>
        <v>3.4702123028314505E-2</v>
      </c>
      <c r="F1914" s="86">
        <f t="shared" ca="1" si="239"/>
        <v>0.31766902844749434</v>
      </c>
      <c r="G1914" s="83">
        <f t="shared" ca="1" si="240"/>
        <v>0.34702123028314502</v>
      </c>
      <c r="H1914" s="84">
        <f t="shared" ca="1" si="241"/>
        <v>1.5883451422374717</v>
      </c>
      <c r="I1914" s="98">
        <f t="shared" ca="1" si="242"/>
        <v>180.34702123028313</v>
      </c>
      <c r="J1914" s="99">
        <f t="shared" ca="1" si="243"/>
        <v>81.588345142237472</v>
      </c>
    </row>
    <row r="1915" spans="2:10" x14ac:dyDescent="0.2">
      <c r="B1915" s="100">
        <v>1897</v>
      </c>
      <c r="C1915" s="83">
        <f t="shared" ref="C1915:D1978" ca="1" si="245">SQRT(-2*LN(RAND()))*COS(2*PI()*RAND())</f>
        <v>0.75524451204739118</v>
      </c>
      <c r="D1915" s="84">
        <f t="shared" ca="1" si="245"/>
        <v>-2.8554328391651285</v>
      </c>
      <c r="E1915" s="95">
        <f t="shared" ca="1" si="244"/>
        <v>0.75524451204739118</v>
      </c>
      <c r="F1915" s="86">
        <f t="shared" ca="1" si="239"/>
        <v>-1.5105157669076932</v>
      </c>
      <c r="G1915" s="83">
        <f t="shared" ca="1" si="240"/>
        <v>7.5524451204739123</v>
      </c>
      <c r="H1915" s="84">
        <f t="shared" ca="1" si="241"/>
        <v>-7.5525788345384655</v>
      </c>
      <c r="I1915" s="98">
        <f t="shared" ca="1" si="242"/>
        <v>187.55244512047392</v>
      </c>
      <c r="J1915" s="99">
        <f t="shared" ca="1" si="243"/>
        <v>72.447421165461535</v>
      </c>
    </row>
    <row r="1916" spans="2:10" x14ac:dyDescent="0.2">
      <c r="B1916" s="100">
        <v>1898</v>
      </c>
      <c r="C1916" s="83">
        <f t="shared" ca="1" si="245"/>
        <v>-0.85262003875236303</v>
      </c>
      <c r="D1916" s="84">
        <f t="shared" ca="1" si="245"/>
        <v>0.24568834736185546</v>
      </c>
      <c r="E1916" s="95">
        <f t="shared" ca="1" si="244"/>
        <v>-0.85262003875236303</v>
      </c>
      <c r="F1916" s="86">
        <f t="shared" ca="1" si="239"/>
        <v>-0.42137745228548762</v>
      </c>
      <c r="G1916" s="83">
        <f t="shared" ca="1" si="240"/>
        <v>-8.5262003875236303</v>
      </c>
      <c r="H1916" s="84">
        <f t="shared" ca="1" si="241"/>
        <v>-2.1068872614274383</v>
      </c>
      <c r="I1916" s="98">
        <f t="shared" ca="1" si="242"/>
        <v>171.47379961247637</v>
      </c>
      <c r="J1916" s="99">
        <f t="shared" ca="1" si="243"/>
        <v>77.893112738572569</v>
      </c>
    </row>
    <row r="1917" spans="2:10" x14ac:dyDescent="0.2">
      <c r="B1917" s="100">
        <v>1899</v>
      </c>
      <c r="C1917" s="83">
        <f t="shared" ca="1" si="245"/>
        <v>0.45129134904925883</v>
      </c>
      <c r="D1917" s="84">
        <f t="shared" ca="1" si="245"/>
        <v>-0.96786868186770547</v>
      </c>
      <c r="E1917" s="95">
        <f t="shared" ca="1" si="244"/>
        <v>0.45129134904925883</v>
      </c>
      <c r="F1917" s="86">
        <f t="shared" ca="1" si="239"/>
        <v>-0.3752925476441516</v>
      </c>
      <c r="G1917" s="83">
        <f t="shared" ca="1" si="240"/>
        <v>4.5129134904925881</v>
      </c>
      <c r="H1917" s="84">
        <f t="shared" ca="1" si="241"/>
        <v>-1.8764627382207579</v>
      </c>
      <c r="I1917" s="98">
        <f t="shared" ca="1" si="242"/>
        <v>184.51291349049259</v>
      </c>
      <c r="J1917" s="99">
        <f t="shared" ca="1" si="243"/>
        <v>78.123537261779248</v>
      </c>
    </row>
    <row r="1918" spans="2:10" x14ac:dyDescent="0.2">
      <c r="B1918" s="100">
        <v>1900</v>
      </c>
      <c r="C1918" s="83">
        <f t="shared" ca="1" si="245"/>
        <v>0.66110328733171297</v>
      </c>
      <c r="D1918" s="84">
        <f t="shared" ca="1" si="245"/>
        <v>0.74522641031432191</v>
      </c>
      <c r="E1918" s="95">
        <f t="shared" ca="1" si="244"/>
        <v>0.66110328733171297</v>
      </c>
      <c r="F1918" s="86">
        <f t="shared" ca="1" si="239"/>
        <v>0.99497040836416273</v>
      </c>
      <c r="G1918" s="83">
        <f t="shared" ca="1" si="240"/>
        <v>6.6110328733171295</v>
      </c>
      <c r="H1918" s="84">
        <f t="shared" ca="1" si="241"/>
        <v>4.9748520418208138</v>
      </c>
      <c r="I1918" s="98">
        <f t="shared" ca="1" si="242"/>
        <v>186.61103287331713</v>
      </c>
      <c r="J1918" s="99">
        <f t="shared" ca="1" si="243"/>
        <v>84.97485204182081</v>
      </c>
    </row>
    <row r="1919" spans="2:10" x14ac:dyDescent="0.2">
      <c r="B1919" s="100">
        <v>1901</v>
      </c>
      <c r="C1919" s="83">
        <f t="shared" ca="1" si="245"/>
        <v>-0.39084959065119451</v>
      </c>
      <c r="D1919" s="84">
        <f t="shared" ca="1" si="245"/>
        <v>0.73251934442324573</v>
      </c>
      <c r="E1919" s="95">
        <f t="shared" ca="1" si="244"/>
        <v>-0.39084959065119451</v>
      </c>
      <c r="F1919" s="86">
        <f t="shared" ca="1" si="239"/>
        <v>0.24952873361633771</v>
      </c>
      <c r="G1919" s="83">
        <f t="shared" ca="1" si="240"/>
        <v>-3.9084959065119449</v>
      </c>
      <c r="H1919" s="84">
        <f t="shared" ca="1" si="241"/>
        <v>1.2476436680816885</v>
      </c>
      <c r="I1919" s="98">
        <f t="shared" ca="1" si="242"/>
        <v>176.09150409348806</v>
      </c>
      <c r="J1919" s="99">
        <f t="shared" ca="1" si="243"/>
        <v>81.247643668081693</v>
      </c>
    </row>
    <row r="1920" spans="2:10" x14ac:dyDescent="0.2">
      <c r="B1920" s="100">
        <v>1902</v>
      </c>
      <c r="C1920" s="83">
        <f t="shared" ca="1" si="245"/>
        <v>0.85182225784865406</v>
      </c>
      <c r="D1920" s="84">
        <f t="shared" ca="1" si="245"/>
        <v>-0.65574360841501511</v>
      </c>
      <c r="E1920" s="95">
        <f t="shared" ca="1" si="244"/>
        <v>0.85182225784865406</v>
      </c>
      <c r="F1920" s="86">
        <f t="shared" ca="1" si="239"/>
        <v>0.12798097579703188</v>
      </c>
      <c r="G1920" s="83">
        <f t="shared" ca="1" si="240"/>
        <v>8.5182225784865402</v>
      </c>
      <c r="H1920" s="84">
        <f t="shared" ca="1" si="241"/>
        <v>0.63990487898515935</v>
      </c>
      <c r="I1920" s="98">
        <f t="shared" ca="1" si="242"/>
        <v>188.51822257848653</v>
      </c>
      <c r="J1920" s="99">
        <f t="shared" ca="1" si="243"/>
        <v>80.639904878985163</v>
      </c>
    </row>
    <row r="1921" spans="2:10" x14ac:dyDescent="0.2">
      <c r="B1921" s="100">
        <v>1903</v>
      </c>
      <c r="C1921" s="83">
        <f t="shared" ca="1" si="245"/>
        <v>0.60682036606806433</v>
      </c>
      <c r="D1921" s="84">
        <f t="shared" ca="1" si="245"/>
        <v>0.30874446684379597</v>
      </c>
      <c r="E1921" s="95">
        <f t="shared" ca="1" si="244"/>
        <v>0.60682036606806433</v>
      </c>
      <c r="F1921" s="86">
        <f t="shared" ca="1" si="239"/>
        <v>0.64526190751500401</v>
      </c>
      <c r="G1921" s="83">
        <f t="shared" ca="1" si="240"/>
        <v>6.0682036606806431</v>
      </c>
      <c r="H1921" s="84">
        <f t="shared" ca="1" si="241"/>
        <v>3.2263095375750201</v>
      </c>
      <c r="I1921" s="98">
        <f t="shared" ca="1" si="242"/>
        <v>186.06820366068064</v>
      </c>
      <c r="J1921" s="99">
        <f t="shared" ca="1" si="243"/>
        <v>83.22630953757502</v>
      </c>
    </row>
    <row r="1922" spans="2:10" x14ac:dyDescent="0.2">
      <c r="B1922" s="100">
        <v>1904</v>
      </c>
      <c r="C1922" s="83">
        <f t="shared" ca="1" si="245"/>
        <v>0.11351548398978303</v>
      </c>
      <c r="D1922" s="84">
        <f t="shared" ca="1" si="245"/>
        <v>-1.9859840275453229</v>
      </c>
      <c r="E1922" s="95">
        <f t="shared" ca="1" si="244"/>
        <v>0.11351548398978303</v>
      </c>
      <c r="F1922" s="86">
        <f t="shared" ca="1" si="239"/>
        <v>-1.3388154405015713</v>
      </c>
      <c r="G1922" s="83">
        <f t="shared" ca="1" si="240"/>
        <v>1.1351548398978304</v>
      </c>
      <c r="H1922" s="84">
        <f t="shared" ca="1" si="241"/>
        <v>-6.6940772025078568</v>
      </c>
      <c r="I1922" s="98">
        <f t="shared" ca="1" si="242"/>
        <v>181.13515483989784</v>
      </c>
      <c r="J1922" s="99">
        <f t="shared" ca="1" si="243"/>
        <v>73.305922797492144</v>
      </c>
    </row>
    <row r="1923" spans="2:10" x14ac:dyDescent="0.2">
      <c r="B1923" s="100">
        <v>1905</v>
      </c>
      <c r="C1923" s="83">
        <f t="shared" ca="1" si="245"/>
        <v>-1.0920204946207048</v>
      </c>
      <c r="D1923" s="84">
        <f t="shared" ca="1" si="245"/>
        <v>4.3226517728402102E-2</v>
      </c>
      <c r="E1923" s="95">
        <f t="shared" ca="1" si="244"/>
        <v>-1.0920204946207048</v>
      </c>
      <c r="F1923" s="86">
        <f t="shared" ca="1" si="239"/>
        <v>-0.73354443797724111</v>
      </c>
      <c r="G1923" s="83">
        <f t="shared" ca="1" si="240"/>
        <v>-10.920204946207049</v>
      </c>
      <c r="H1923" s="84">
        <f t="shared" ca="1" si="241"/>
        <v>-3.6677221898862058</v>
      </c>
      <c r="I1923" s="98">
        <f t="shared" ca="1" si="242"/>
        <v>169.07979505379296</v>
      </c>
      <c r="J1923" s="99">
        <f t="shared" ca="1" si="243"/>
        <v>76.332277810113794</v>
      </c>
    </row>
    <row r="1924" spans="2:10" x14ac:dyDescent="0.2">
      <c r="B1924" s="100">
        <v>1906</v>
      </c>
      <c r="C1924" s="83">
        <f t="shared" ca="1" si="245"/>
        <v>-1.868166503926626</v>
      </c>
      <c r="D1924" s="84">
        <f t="shared" ca="1" si="245"/>
        <v>-0.86958310272547601</v>
      </c>
      <c r="E1924" s="95">
        <f t="shared" ca="1" si="244"/>
        <v>-1.868166503926626</v>
      </c>
      <c r="F1924" s="86">
        <f t="shared" ca="1" si="239"/>
        <v>-1.9287231018270592</v>
      </c>
      <c r="G1924" s="83">
        <f t="shared" ca="1" si="240"/>
        <v>-18.68166503926626</v>
      </c>
      <c r="H1924" s="84">
        <f t="shared" ca="1" si="241"/>
        <v>-9.6436155091352962</v>
      </c>
      <c r="I1924" s="98">
        <f t="shared" ca="1" si="242"/>
        <v>161.31833496073375</v>
      </c>
      <c r="J1924" s="99">
        <f t="shared" ca="1" si="243"/>
        <v>70.356384490864698</v>
      </c>
    </row>
    <row r="1925" spans="2:10" x14ac:dyDescent="0.2">
      <c r="B1925" s="100">
        <v>1907</v>
      </c>
      <c r="C1925" s="83">
        <f t="shared" ca="1" si="245"/>
        <v>0.42431048132597859</v>
      </c>
      <c r="D1925" s="84">
        <f t="shared" ca="1" si="245"/>
        <v>-1.836387128301479</v>
      </c>
      <c r="E1925" s="95">
        <f t="shared" ca="1" si="244"/>
        <v>0.42431048132597859</v>
      </c>
      <c r="F1925" s="86">
        <f t="shared" ca="1" si="239"/>
        <v>-1.0144253874580498</v>
      </c>
      <c r="G1925" s="83">
        <f t="shared" ca="1" si="240"/>
        <v>4.2431048132597855</v>
      </c>
      <c r="H1925" s="84">
        <f t="shared" ca="1" si="241"/>
        <v>-5.0721269372902489</v>
      </c>
      <c r="I1925" s="98">
        <f t="shared" ca="1" si="242"/>
        <v>184.24310481325978</v>
      </c>
      <c r="J1925" s="99">
        <f t="shared" ca="1" si="243"/>
        <v>74.92787306270975</v>
      </c>
    </row>
    <row r="1926" spans="2:10" x14ac:dyDescent="0.2">
      <c r="B1926" s="100">
        <v>1908</v>
      </c>
      <c r="C1926" s="83">
        <f t="shared" ca="1" si="245"/>
        <v>-0.97417936395623528</v>
      </c>
      <c r="D1926" s="84">
        <f t="shared" ca="1" si="245"/>
        <v>-1.5408433527905872</v>
      </c>
      <c r="E1926" s="95">
        <f t="shared" ca="1" si="244"/>
        <v>-0.97417936395623528</v>
      </c>
      <c r="F1926" s="86">
        <f t="shared" ca="1" si="239"/>
        <v>-1.7823078071243623</v>
      </c>
      <c r="G1926" s="83">
        <f t="shared" ca="1" si="240"/>
        <v>-9.7417936395623528</v>
      </c>
      <c r="H1926" s="84">
        <f t="shared" ca="1" si="241"/>
        <v>-8.9115390356218107</v>
      </c>
      <c r="I1926" s="98">
        <f t="shared" ca="1" si="242"/>
        <v>170.25820636043764</v>
      </c>
      <c r="J1926" s="99">
        <f t="shared" ca="1" si="243"/>
        <v>71.088460964378186</v>
      </c>
    </row>
    <row r="1927" spans="2:10" x14ac:dyDescent="0.2">
      <c r="B1927" s="100">
        <v>1909</v>
      </c>
      <c r="C1927" s="83">
        <f t="shared" ca="1" si="245"/>
        <v>-0.94011719315891351</v>
      </c>
      <c r="D1927" s="84">
        <f t="shared" ca="1" si="245"/>
        <v>-0.32445750440199467</v>
      </c>
      <c r="E1927" s="95">
        <f t="shared" ca="1" si="244"/>
        <v>-0.94011719315891351</v>
      </c>
      <c r="F1927" s="86">
        <f t="shared" ca="1" si="239"/>
        <v>-0.88979103979028662</v>
      </c>
      <c r="G1927" s="83">
        <f t="shared" ca="1" si="240"/>
        <v>-9.4011719315891344</v>
      </c>
      <c r="H1927" s="84">
        <f t="shared" ca="1" si="241"/>
        <v>-4.4489551989514329</v>
      </c>
      <c r="I1927" s="98">
        <f t="shared" ca="1" si="242"/>
        <v>170.59882806841085</v>
      </c>
      <c r="J1927" s="99">
        <f t="shared" ca="1" si="243"/>
        <v>75.551044801048562</v>
      </c>
    </row>
    <row r="1928" spans="2:10" x14ac:dyDescent="0.2">
      <c r="B1928" s="100">
        <v>1910</v>
      </c>
      <c r="C1928" s="83">
        <f t="shared" ca="1" si="245"/>
        <v>0.29773024456545061</v>
      </c>
      <c r="D1928" s="84">
        <f t="shared" ca="1" si="245"/>
        <v>1.7776414767956397</v>
      </c>
      <c r="E1928" s="95">
        <f t="shared" ca="1" si="244"/>
        <v>0.29773024456545061</v>
      </c>
      <c r="F1928" s="86">
        <f t="shared" ca="1" si="239"/>
        <v>1.4779011090103429</v>
      </c>
      <c r="G1928" s="83">
        <f t="shared" ca="1" si="240"/>
        <v>2.9773024456545061</v>
      </c>
      <c r="H1928" s="84">
        <f t="shared" ca="1" si="241"/>
        <v>7.3895055450517146</v>
      </c>
      <c r="I1928" s="98">
        <f t="shared" ca="1" si="242"/>
        <v>182.97730244565452</v>
      </c>
      <c r="J1928" s="99">
        <f t="shared" ca="1" si="243"/>
        <v>87.389505545051719</v>
      </c>
    </row>
    <row r="1929" spans="2:10" x14ac:dyDescent="0.2">
      <c r="B1929" s="100">
        <v>1911</v>
      </c>
      <c r="C1929" s="83">
        <f t="shared" ca="1" si="245"/>
        <v>5.9204389571297568E-2</v>
      </c>
      <c r="D1929" s="84">
        <f t="shared" ca="1" si="245"/>
        <v>0.91154269735509286</v>
      </c>
      <c r="E1929" s="95">
        <f t="shared" ca="1" si="244"/>
        <v>5.9204389571297568E-2</v>
      </c>
      <c r="F1929" s="86">
        <f t="shared" ca="1" si="239"/>
        <v>0.69241476597213747</v>
      </c>
      <c r="G1929" s="83">
        <f t="shared" ca="1" si="240"/>
        <v>0.59204389571297567</v>
      </c>
      <c r="H1929" s="84">
        <f t="shared" ca="1" si="241"/>
        <v>3.4620738298606875</v>
      </c>
      <c r="I1929" s="98">
        <f t="shared" ca="1" si="242"/>
        <v>180.59204389571298</v>
      </c>
      <c r="J1929" s="99">
        <f t="shared" ca="1" si="243"/>
        <v>83.462073829860685</v>
      </c>
    </row>
    <row r="1930" spans="2:10" x14ac:dyDescent="0.2">
      <c r="B1930" s="100">
        <v>1912</v>
      </c>
      <c r="C1930" s="83">
        <f t="shared" ca="1" si="245"/>
        <v>-0.37721585994022105</v>
      </c>
      <c r="D1930" s="84">
        <f t="shared" ca="1" si="245"/>
        <v>0.64191003300360605</v>
      </c>
      <c r="E1930" s="95">
        <f t="shared" ca="1" si="244"/>
        <v>-0.37721585994022105</v>
      </c>
      <c r="F1930" s="86">
        <f t="shared" ca="1" si="239"/>
        <v>0.19436435386772838</v>
      </c>
      <c r="G1930" s="83">
        <f t="shared" ca="1" si="240"/>
        <v>-3.7721585994022107</v>
      </c>
      <c r="H1930" s="84">
        <f t="shared" ca="1" si="241"/>
        <v>0.97182176933864195</v>
      </c>
      <c r="I1930" s="98">
        <f t="shared" ca="1" si="242"/>
        <v>176.22784140059778</v>
      </c>
      <c r="J1930" s="99">
        <f t="shared" ca="1" si="243"/>
        <v>80.971821769338646</v>
      </c>
    </row>
    <row r="1931" spans="2:10" x14ac:dyDescent="0.2">
      <c r="B1931" s="100">
        <v>1913</v>
      </c>
      <c r="C1931" s="83">
        <f t="shared" ca="1" si="245"/>
        <v>2.2896892404746003</v>
      </c>
      <c r="D1931" s="84">
        <f t="shared" ca="1" si="245"/>
        <v>-0.56440726165061916</v>
      </c>
      <c r="E1931" s="95">
        <f t="shared" ca="1" si="244"/>
        <v>2.2896892404746003</v>
      </c>
      <c r="F1931" s="86">
        <f t="shared" ca="1" si="239"/>
        <v>1.1997150619694446</v>
      </c>
      <c r="G1931" s="83">
        <f t="shared" ca="1" si="240"/>
        <v>22.896892404746005</v>
      </c>
      <c r="H1931" s="84">
        <f t="shared" ca="1" si="241"/>
        <v>5.9985753098472223</v>
      </c>
      <c r="I1931" s="98">
        <f t="shared" ca="1" si="242"/>
        <v>202.89689240474601</v>
      </c>
      <c r="J1931" s="99">
        <f t="shared" ca="1" si="243"/>
        <v>85.998575309847226</v>
      </c>
    </row>
    <row r="1932" spans="2:10" x14ac:dyDescent="0.2">
      <c r="B1932" s="100">
        <v>1914</v>
      </c>
      <c r="C1932" s="83">
        <f t="shared" ca="1" si="245"/>
        <v>-4.9966728819015406E-2</v>
      </c>
      <c r="D1932" s="84">
        <f t="shared" ca="1" si="245"/>
        <v>2.163541519944336</v>
      </c>
      <c r="E1932" s="95">
        <f t="shared" ca="1" si="244"/>
        <v>-4.9966728819015406E-2</v>
      </c>
      <c r="F1932" s="86">
        <f t="shared" ca="1" si="239"/>
        <v>1.510100981513018</v>
      </c>
      <c r="G1932" s="83">
        <f t="shared" ca="1" si="240"/>
        <v>-0.49966728819015405</v>
      </c>
      <c r="H1932" s="84">
        <f t="shared" ca="1" si="241"/>
        <v>7.5505049075650899</v>
      </c>
      <c r="I1932" s="98">
        <f t="shared" ca="1" si="242"/>
        <v>179.50033271180985</v>
      </c>
      <c r="J1932" s="99">
        <f t="shared" ca="1" si="243"/>
        <v>87.550504907565085</v>
      </c>
    </row>
    <row r="1933" spans="2:10" x14ac:dyDescent="0.2">
      <c r="B1933" s="100">
        <v>1915</v>
      </c>
      <c r="C1933" s="83">
        <f t="shared" ca="1" si="245"/>
        <v>-2.3261399345374612</v>
      </c>
      <c r="D1933" s="84">
        <f t="shared" ca="1" si="245"/>
        <v>0.73707148026141789</v>
      </c>
      <c r="E1933" s="95">
        <f t="shared" ca="1" si="244"/>
        <v>-2.3261399345374612</v>
      </c>
      <c r="F1933" s="86">
        <f t="shared" ca="1" si="239"/>
        <v>-1.1019236318755179</v>
      </c>
      <c r="G1933" s="83">
        <f t="shared" ca="1" si="240"/>
        <v>-23.261399345374613</v>
      </c>
      <c r="H1933" s="84">
        <f t="shared" ca="1" si="241"/>
        <v>-5.5096181593775899</v>
      </c>
      <c r="I1933" s="98">
        <f t="shared" ca="1" si="242"/>
        <v>156.73860065462537</v>
      </c>
      <c r="J1933" s="99">
        <f t="shared" ca="1" si="243"/>
        <v>74.490381840622405</v>
      </c>
    </row>
    <row r="1934" spans="2:10" x14ac:dyDescent="0.2">
      <c r="B1934" s="100">
        <v>1916</v>
      </c>
      <c r="C1934" s="83">
        <f t="shared" ca="1" si="245"/>
        <v>0.21469732501671326</v>
      </c>
      <c r="D1934" s="84">
        <f t="shared" ca="1" si="245"/>
        <v>-0.27522221603310398</v>
      </c>
      <c r="E1934" s="95">
        <f t="shared" ca="1" si="244"/>
        <v>0.21469732501671326</v>
      </c>
      <c r="F1934" s="86">
        <f t="shared" ca="1" si="239"/>
        <v>-4.6259848262837772E-2</v>
      </c>
      <c r="G1934" s="83">
        <f t="shared" ca="1" si="240"/>
        <v>2.1469732501671328</v>
      </c>
      <c r="H1934" s="84">
        <f t="shared" ca="1" si="241"/>
        <v>-0.23129924131418886</v>
      </c>
      <c r="I1934" s="98">
        <f t="shared" ca="1" si="242"/>
        <v>182.14697325016712</v>
      </c>
      <c r="J1934" s="99">
        <f t="shared" ca="1" si="243"/>
        <v>79.76870075868581</v>
      </c>
    </row>
    <row r="1935" spans="2:10" x14ac:dyDescent="0.2">
      <c r="B1935" s="100">
        <v>1917</v>
      </c>
      <c r="C1935" s="83">
        <f t="shared" ca="1" si="245"/>
        <v>0.51737669630236538</v>
      </c>
      <c r="D1935" s="84">
        <f t="shared" ca="1" si="245"/>
        <v>2.1401883975654794</v>
      </c>
      <c r="E1935" s="95">
        <f t="shared" ca="1" si="244"/>
        <v>0.51737669630236538</v>
      </c>
      <c r="F1935" s="86">
        <f t="shared" ca="1" si="239"/>
        <v>1.8905639138928239</v>
      </c>
      <c r="G1935" s="83">
        <f t="shared" ca="1" si="240"/>
        <v>5.1737669630236542</v>
      </c>
      <c r="H1935" s="84">
        <f t="shared" ca="1" si="241"/>
        <v>9.4528195694641184</v>
      </c>
      <c r="I1935" s="98">
        <f t="shared" ca="1" si="242"/>
        <v>185.17376696302367</v>
      </c>
      <c r="J1935" s="99">
        <f t="shared" ca="1" si="243"/>
        <v>89.452819569464111</v>
      </c>
    </row>
    <row r="1936" spans="2:10" x14ac:dyDescent="0.2">
      <c r="B1936" s="100">
        <v>1918</v>
      </c>
      <c r="C1936" s="83">
        <f t="shared" ca="1" si="245"/>
        <v>1.0079309385244621</v>
      </c>
      <c r="D1936" s="84">
        <f t="shared" ca="1" si="245"/>
        <v>-1.144783683885769</v>
      </c>
      <c r="E1936" s="95">
        <f t="shared" ca="1" si="244"/>
        <v>1.0079309385244621</v>
      </c>
      <c r="F1936" s="86">
        <f t="shared" ca="1" si="239"/>
        <v>-0.11198741749626073</v>
      </c>
      <c r="G1936" s="83">
        <f t="shared" ca="1" si="240"/>
        <v>10.079309385244621</v>
      </c>
      <c r="H1936" s="84">
        <f t="shared" ca="1" si="241"/>
        <v>-0.55993708748130366</v>
      </c>
      <c r="I1936" s="98">
        <f t="shared" ca="1" si="242"/>
        <v>190.07930938524461</v>
      </c>
      <c r="J1936" s="99">
        <f t="shared" ca="1" si="243"/>
        <v>79.440062912518698</v>
      </c>
    </row>
    <row r="1937" spans="2:10" x14ac:dyDescent="0.2">
      <c r="B1937" s="100">
        <v>1919</v>
      </c>
      <c r="C1937" s="83">
        <f t="shared" ca="1" si="245"/>
        <v>0.76527367550182279</v>
      </c>
      <c r="D1937" s="84">
        <f t="shared" ca="1" si="245"/>
        <v>-0.32848750699663382</v>
      </c>
      <c r="E1937" s="95">
        <f t="shared" ca="1" si="244"/>
        <v>0.76527367550182279</v>
      </c>
      <c r="F1937" s="86">
        <f t="shared" ca="1" si="239"/>
        <v>0.30110457076258301</v>
      </c>
      <c r="G1937" s="83">
        <f t="shared" ca="1" si="240"/>
        <v>7.6527367550182284</v>
      </c>
      <c r="H1937" s="84">
        <f t="shared" ca="1" si="241"/>
        <v>1.5055228538129151</v>
      </c>
      <c r="I1937" s="98">
        <f t="shared" ca="1" si="242"/>
        <v>187.65273675501822</v>
      </c>
      <c r="J1937" s="99">
        <f t="shared" ca="1" si="243"/>
        <v>81.50552285381292</v>
      </c>
    </row>
    <row r="1938" spans="2:10" x14ac:dyDescent="0.2">
      <c r="B1938" s="100">
        <v>1920</v>
      </c>
      <c r="C1938" s="83">
        <f t="shared" ca="1" si="245"/>
        <v>0.59318934373002608</v>
      </c>
      <c r="D1938" s="84">
        <f t="shared" ca="1" si="245"/>
        <v>-0.78416990659665531</v>
      </c>
      <c r="E1938" s="95">
        <f t="shared" ca="1" si="244"/>
        <v>0.59318934373002608</v>
      </c>
      <c r="F1938" s="86">
        <f t="shared" ca="1" si="239"/>
        <v>-0.14477678576669628</v>
      </c>
      <c r="G1938" s="83">
        <f t="shared" ca="1" si="240"/>
        <v>5.9318934373002605</v>
      </c>
      <c r="H1938" s="84">
        <f t="shared" ca="1" si="241"/>
        <v>-0.7238839288334814</v>
      </c>
      <c r="I1938" s="98">
        <f t="shared" ca="1" si="242"/>
        <v>185.93189343730026</v>
      </c>
      <c r="J1938" s="99">
        <f t="shared" ca="1" si="243"/>
        <v>79.276116071166513</v>
      </c>
    </row>
    <row r="1939" spans="2:10" x14ac:dyDescent="0.2">
      <c r="B1939" s="100">
        <v>1921</v>
      </c>
      <c r="C1939" s="83">
        <f t="shared" ca="1" si="245"/>
        <v>0.99670856817137388</v>
      </c>
      <c r="D1939" s="84">
        <f t="shared" ca="1" si="245"/>
        <v>1.5764397575799056</v>
      </c>
      <c r="E1939" s="95">
        <f t="shared" ca="1" si="244"/>
        <v>0.99670856817137388</v>
      </c>
      <c r="F1939" s="86">
        <f t="shared" ref="F1939:F2002" ca="1" si="246">C1939*$H$7+D1939*SQRT(1-$H$7^2)</f>
        <v>1.8234991677865953</v>
      </c>
      <c r="G1939" s="83">
        <f t="shared" ref="G1939:G2002" ca="1" si="247">E1939*$H$5</f>
        <v>9.9670856817137388</v>
      </c>
      <c r="H1939" s="84">
        <f t="shared" ref="H1939:H2002" ca="1" si="248">F1939*$I$5</f>
        <v>9.1174958389329763</v>
      </c>
      <c r="I1939" s="98">
        <f t="shared" ref="I1939:I2002" ca="1" si="249">G1939+$H$4</f>
        <v>189.96708568171374</v>
      </c>
      <c r="J1939" s="99">
        <f t="shared" ref="J1939:J2002" ca="1" si="250">H1939+$I$4</f>
        <v>89.117495838932982</v>
      </c>
    </row>
    <row r="1940" spans="2:10" x14ac:dyDescent="0.2">
      <c r="B1940" s="100">
        <v>1922</v>
      </c>
      <c r="C1940" s="83">
        <f t="shared" ca="1" si="245"/>
        <v>-0.57926292020586878</v>
      </c>
      <c r="D1940" s="84">
        <f t="shared" ca="1" si="245"/>
        <v>-0.70058327805210163</v>
      </c>
      <c r="E1940" s="95">
        <f t="shared" ca="1" si="244"/>
        <v>-0.57926292020586878</v>
      </c>
      <c r="F1940" s="86">
        <f t="shared" ca="1" si="246"/>
        <v>-0.90580057798840996</v>
      </c>
      <c r="G1940" s="83">
        <f t="shared" ca="1" si="247"/>
        <v>-5.7926292020586878</v>
      </c>
      <c r="H1940" s="84">
        <f t="shared" ca="1" si="248"/>
        <v>-4.52900288994205</v>
      </c>
      <c r="I1940" s="98">
        <f t="shared" ca="1" si="249"/>
        <v>174.20737079794131</v>
      </c>
      <c r="J1940" s="99">
        <f t="shared" ca="1" si="250"/>
        <v>75.470997110057951</v>
      </c>
    </row>
    <row r="1941" spans="2:10" x14ac:dyDescent="0.2">
      <c r="B1941" s="100">
        <v>1923</v>
      </c>
      <c r="C1941" s="83">
        <f t="shared" ca="1" si="245"/>
        <v>-0.7564362653979112</v>
      </c>
      <c r="D1941" s="84">
        <f t="shared" ca="1" si="245"/>
        <v>1.585121445717862</v>
      </c>
      <c r="E1941" s="95">
        <f t="shared" ca="1" si="244"/>
        <v>-0.7564362653979112</v>
      </c>
      <c r="F1941" s="86">
        <f t="shared" ca="1" si="246"/>
        <v>0.60249774973571035</v>
      </c>
      <c r="G1941" s="83">
        <f t="shared" ca="1" si="247"/>
        <v>-7.5643626539791118</v>
      </c>
      <c r="H1941" s="84">
        <f t="shared" ca="1" si="248"/>
        <v>3.0124887486785519</v>
      </c>
      <c r="I1941" s="98">
        <f t="shared" ca="1" si="249"/>
        <v>172.43563734602088</v>
      </c>
      <c r="J1941" s="99">
        <f t="shared" ca="1" si="250"/>
        <v>83.01248874867855</v>
      </c>
    </row>
    <row r="1942" spans="2:10" x14ac:dyDescent="0.2">
      <c r="B1942" s="100">
        <v>1924</v>
      </c>
      <c r="C1942" s="83">
        <f t="shared" ca="1" si="245"/>
        <v>0.3222019419561245</v>
      </c>
      <c r="D1942" s="84">
        <f t="shared" ca="1" si="245"/>
        <v>0.89140097126390538</v>
      </c>
      <c r="E1942" s="95">
        <f t="shared" ca="1" si="244"/>
        <v>0.3222019419561245</v>
      </c>
      <c r="F1942" s="86">
        <f t="shared" ca="1" si="246"/>
        <v>0.86212898311076325</v>
      </c>
      <c r="G1942" s="83">
        <f t="shared" ca="1" si="247"/>
        <v>3.2220194195612448</v>
      </c>
      <c r="H1942" s="84">
        <f t="shared" ca="1" si="248"/>
        <v>4.3106449155538158</v>
      </c>
      <c r="I1942" s="98">
        <f t="shared" ca="1" si="249"/>
        <v>183.22201941956124</v>
      </c>
      <c r="J1942" s="99">
        <f t="shared" ca="1" si="250"/>
        <v>84.310644915553809</v>
      </c>
    </row>
    <row r="1943" spans="2:10" x14ac:dyDescent="0.2">
      <c r="B1943" s="100">
        <v>1925</v>
      </c>
      <c r="C1943" s="83">
        <f t="shared" ca="1" si="245"/>
        <v>-5.1521671154055378E-2</v>
      </c>
      <c r="D1943" s="84">
        <f t="shared" ca="1" si="245"/>
        <v>-0.2166775087971603</v>
      </c>
      <c r="E1943" s="95">
        <f t="shared" ca="1" si="244"/>
        <v>-5.1521671154055378E-2</v>
      </c>
      <c r="F1943" s="86">
        <f t="shared" ca="1" si="246"/>
        <v>-0.19080386192282717</v>
      </c>
      <c r="G1943" s="83">
        <f t="shared" ca="1" si="247"/>
        <v>-0.51521671154055382</v>
      </c>
      <c r="H1943" s="84">
        <f t="shared" ca="1" si="248"/>
        <v>-0.95401930961413584</v>
      </c>
      <c r="I1943" s="98">
        <f t="shared" ca="1" si="249"/>
        <v>179.48478328845945</v>
      </c>
      <c r="J1943" s="99">
        <f t="shared" ca="1" si="250"/>
        <v>79.045980690385861</v>
      </c>
    </row>
    <row r="1944" spans="2:10" x14ac:dyDescent="0.2">
      <c r="B1944" s="100">
        <v>1926</v>
      </c>
      <c r="C1944" s="83">
        <f t="shared" ca="1" si="245"/>
        <v>0.2665319824886469</v>
      </c>
      <c r="D1944" s="84">
        <f t="shared" ca="1" si="245"/>
        <v>-0.72074061984269389</v>
      </c>
      <c r="E1944" s="95">
        <f t="shared" ca="1" si="244"/>
        <v>0.2665319824886469</v>
      </c>
      <c r="F1944" s="86">
        <f t="shared" ca="1" si="246"/>
        <v>-0.32813936747296807</v>
      </c>
      <c r="G1944" s="83">
        <f t="shared" ca="1" si="247"/>
        <v>2.6653198248864691</v>
      </c>
      <c r="H1944" s="84">
        <f t="shared" ca="1" si="248"/>
        <v>-1.6406968373648403</v>
      </c>
      <c r="I1944" s="98">
        <f t="shared" ca="1" si="249"/>
        <v>182.66531982488647</v>
      </c>
      <c r="J1944" s="99">
        <f t="shared" ca="1" si="250"/>
        <v>78.359303162635157</v>
      </c>
    </row>
    <row r="1945" spans="2:10" x14ac:dyDescent="0.2">
      <c r="B1945" s="100">
        <v>1927</v>
      </c>
      <c r="C1945" s="83">
        <f t="shared" ca="1" si="245"/>
        <v>0.29164940417805996</v>
      </c>
      <c r="D1945" s="84">
        <f t="shared" ca="1" si="245"/>
        <v>-1.4494506195629275</v>
      </c>
      <c r="E1945" s="95">
        <f t="shared" ca="1" si="244"/>
        <v>0.29164940417805996</v>
      </c>
      <c r="F1945" s="86">
        <f t="shared" ca="1" si="246"/>
        <v>-0.83096020310693175</v>
      </c>
      <c r="G1945" s="83">
        <f t="shared" ca="1" si="247"/>
        <v>2.9164940417805996</v>
      </c>
      <c r="H1945" s="84">
        <f t="shared" ca="1" si="248"/>
        <v>-4.1548010155346589</v>
      </c>
      <c r="I1945" s="98">
        <f t="shared" ca="1" si="249"/>
        <v>182.9164940417806</v>
      </c>
      <c r="J1945" s="99">
        <f t="shared" ca="1" si="250"/>
        <v>75.845198984465341</v>
      </c>
    </row>
    <row r="1946" spans="2:10" x14ac:dyDescent="0.2">
      <c r="B1946" s="100">
        <v>1928</v>
      </c>
      <c r="C1946" s="83">
        <f t="shared" ca="1" si="245"/>
        <v>0.96610047511394304</v>
      </c>
      <c r="D1946" s="84">
        <f t="shared" ca="1" si="245"/>
        <v>-0.60563767100498211</v>
      </c>
      <c r="E1946" s="95">
        <f t="shared" ca="1" si="244"/>
        <v>0.96610047511394304</v>
      </c>
      <c r="F1946" s="86">
        <f t="shared" ca="1" si="246"/>
        <v>0.24375852446861401</v>
      </c>
      <c r="G1946" s="83">
        <f t="shared" ca="1" si="247"/>
        <v>9.6610047511394299</v>
      </c>
      <c r="H1946" s="84">
        <f t="shared" ca="1" si="248"/>
        <v>1.2187926223430701</v>
      </c>
      <c r="I1946" s="98">
        <f t="shared" ca="1" si="249"/>
        <v>189.66100475113944</v>
      </c>
      <c r="J1946" s="99">
        <f t="shared" ca="1" si="250"/>
        <v>81.218792622343074</v>
      </c>
    </row>
    <row r="1947" spans="2:10" x14ac:dyDescent="0.2">
      <c r="B1947" s="100">
        <v>1929</v>
      </c>
      <c r="C1947" s="83">
        <f t="shared" ca="1" si="245"/>
        <v>-0.87993475706745261</v>
      </c>
      <c r="D1947" s="84">
        <f t="shared" ca="1" si="245"/>
        <v>1.1630706482541081E-2</v>
      </c>
      <c r="E1947" s="95">
        <f t="shared" ca="1" si="244"/>
        <v>-0.87993475706745261</v>
      </c>
      <c r="F1947" s="86">
        <f t="shared" ca="1" si="246"/>
        <v>-0.60764834415537117</v>
      </c>
      <c r="G1947" s="83">
        <f t="shared" ca="1" si="247"/>
        <v>-8.7993475706745254</v>
      </c>
      <c r="H1947" s="84">
        <f t="shared" ca="1" si="248"/>
        <v>-3.0382417207768557</v>
      </c>
      <c r="I1947" s="98">
        <f t="shared" ca="1" si="249"/>
        <v>171.20065242932549</v>
      </c>
      <c r="J1947" s="99">
        <f t="shared" ca="1" si="250"/>
        <v>76.961758279223147</v>
      </c>
    </row>
    <row r="1948" spans="2:10" x14ac:dyDescent="0.2">
      <c r="B1948" s="100">
        <v>1930</v>
      </c>
      <c r="C1948" s="83">
        <f t="shared" ca="1" si="245"/>
        <v>-1.2776177896200149</v>
      </c>
      <c r="D1948" s="84">
        <f t="shared" ca="1" si="245"/>
        <v>-0.83227451111096662</v>
      </c>
      <c r="E1948" s="95">
        <f t="shared" ca="1" si="244"/>
        <v>-1.2776177896200149</v>
      </c>
      <c r="F1948" s="86">
        <f t="shared" ca="1" si="246"/>
        <v>-1.4886953381339563</v>
      </c>
      <c r="G1948" s="83">
        <f t="shared" ca="1" si="247"/>
        <v>-12.776177896200149</v>
      </c>
      <c r="H1948" s="84">
        <f t="shared" ca="1" si="248"/>
        <v>-7.4434766906697813</v>
      </c>
      <c r="I1948" s="98">
        <f t="shared" ca="1" si="249"/>
        <v>167.22382210379985</v>
      </c>
      <c r="J1948" s="99">
        <f t="shared" ca="1" si="250"/>
        <v>72.556523309330217</v>
      </c>
    </row>
    <row r="1949" spans="2:10" x14ac:dyDescent="0.2">
      <c r="B1949" s="100">
        <v>1931</v>
      </c>
      <c r="C1949" s="83">
        <f t="shared" ca="1" si="245"/>
        <v>-0.20944261694259994</v>
      </c>
      <c r="D1949" s="84">
        <f t="shared" ca="1" si="245"/>
        <v>-0.80742590963723082</v>
      </c>
      <c r="E1949" s="95">
        <f t="shared" ca="1" si="244"/>
        <v>-0.20944261694259994</v>
      </c>
      <c r="F1949" s="86">
        <f t="shared" ca="1" si="246"/>
        <v>-0.7232272663623589</v>
      </c>
      <c r="G1949" s="83">
        <f t="shared" ca="1" si="247"/>
        <v>-2.0944261694259994</v>
      </c>
      <c r="H1949" s="84">
        <f t="shared" ca="1" si="248"/>
        <v>-3.6161363318117945</v>
      </c>
      <c r="I1949" s="98">
        <f t="shared" ca="1" si="249"/>
        <v>177.90557383057401</v>
      </c>
      <c r="J1949" s="99">
        <f t="shared" ca="1" si="250"/>
        <v>76.383863668188212</v>
      </c>
    </row>
    <row r="1950" spans="2:10" x14ac:dyDescent="0.2">
      <c r="B1950" s="100">
        <v>1932</v>
      </c>
      <c r="C1950" s="83">
        <f t="shared" ca="1" si="245"/>
        <v>1.3145340019591236</v>
      </c>
      <c r="D1950" s="84">
        <f t="shared" ca="1" si="245"/>
        <v>-1.1353115355723871</v>
      </c>
      <c r="E1950" s="95">
        <f t="shared" ca="1" si="244"/>
        <v>1.3145340019591236</v>
      </c>
      <c r="F1950" s="86">
        <f t="shared" ca="1" si="246"/>
        <v>0.10939919383245833</v>
      </c>
      <c r="G1950" s="83">
        <f t="shared" ca="1" si="247"/>
        <v>13.145340019591236</v>
      </c>
      <c r="H1950" s="84">
        <f t="shared" ca="1" si="248"/>
        <v>0.54699596916229165</v>
      </c>
      <c r="I1950" s="98">
        <f t="shared" ca="1" si="249"/>
        <v>193.14534001959123</v>
      </c>
      <c r="J1950" s="99">
        <f t="shared" ca="1" si="250"/>
        <v>80.546995969162296</v>
      </c>
    </row>
    <row r="1951" spans="2:10" x14ac:dyDescent="0.2">
      <c r="B1951" s="100">
        <v>1933</v>
      </c>
      <c r="C1951" s="83">
        <f t="shared" ca="1" si="245"/>
        <v>1.9094827937163894</v>
      </c>
      <c r="D1951" s="84">
        <f t="shared" ca="1" si="245"/>
        <v>-0.13971171463366197</v>
      </c>
      <c r="E1951" s="95">
        <f t="shared" ca="1" si="244"/>
        <v>1.9094827937163894</v>
      </c>
      <c r="F1951" s="86">
        <f t="shared" ca="1" si="246"/>
        <v>1.2368638345329426</v>
      </c>
      <c r="G1951" s="83">
        <f t="shared" ca="1" si="247"/>
        <v>19.094827937163895</v>
      </c>
      <c r="H1951" s="84">
        <f t="shared" ca="1" si="248"/>
        <v>6.1843191726647131</v>
      </c>
      <c r="I1951" s="98">
        <f t="shared" ca="1" si="249"/>
        <v>199.0948279371639</v>
      </c>
      <c r="J1951" s="99">
        <f t="shared" ca="1" si="250"/>
        <v>86.184319172664715</v>
      </c>
    </row>
    <row r="1952" spans="2:10" x14ac:dyDescent="0.2">
      <c r="B1952" s="100">
        <v>1934</v>
      </c>
      <c r="C1952" s="83">
        <f t="shared" ca="1" si="245"/>
        <v>0.38375266626254867</v>
      </c>
      <c r="D1952" s="84">
        <f t="shared" ca="1" si="245"/>
        <v>1.4407068855642011</v>
      </c>
      <c r="E1952" s="95">
        <f t="shared" ca="1" si="244"/>
        <v>0.38375266626254867</v>
      </c>
      <c r="F1952" s="86">
        <f t="shared" ca="1" si="246"/>
        <v>1.2974973773603458</v>
      </c>
      <c r="G1952" s="83">
        <f t="shared" ca="1" si="247"/>
        <v>3.8375266626254865</v>
      </c>
      <c r="H1952" s="84">
        <f t="shared" ca="1" si="248"/>
        <v>6.4874868868017286</v>
      </c>
      <c r="I1952" s="98">
        <f t="shared" ca="1" si="249"/>
        <v>183.83752666262549</v>
      </c>
      <c r="J1952" s="99">
        <f t="shared" ca="1" si="250"/>
        <v>86.487486886801733</v>
      </c>
    </row>
    <row r="1953" spans="2:10" x14ac:dyDescent="0.2">
      <c r="B1953" s="100">
        <v>1935</v>
      </c>
      <c r="C1953" s="83">
        <f t="shared" ca="1" si="245"/>
        <v>-0.30951196613006299</v>
      </c>
      <c r="D1953" s="84">
        <f t="shared" ca="1" si="245"/>
        <v>-0.73516348974867463</v>
      </c>
      <c r="E1953" s="95">
        <f t="shared" ca="1" si="244"/>
        <v>-0.30951196613006299</v>
      </c>
      <c r="F1953" s="86">
        <f t="shared" ca="1" si="246"/>
        <v>-0.74167012082283956</v>
      </c>
      <c r="G1953" s="83">
        <f t="shared" ca="1" si="247"/>
        <v>-3.0951196613006298</v>
      </c>
      <c r="H1953" s="84">
        <f t="shared" ca="1" si="248"/>
        <v>-3.708350604114198</v>
      </c>
      <c r="I1953" s="98">
        <f t="shared" ca="1" si="249"/>
        <v>176.90488033869937</v>
      </c>
      <c r="J1953" s="99">
        <f t="shared" ca="1" si="250"/>
        <v>76.291649395885798</v>
      </c>
    </row>
    <row r="1954" spans="2:10" x14ac:dyDescent="0.2">
      <c r="B1954" s="100">
        <v>1936</v>
      </c>
      <c r="C1954" s="83">
        <f t="shared" ca="1" si="245"/>
        <v>-0.30203715935457098</v>
      </c>
      <c r="D1954" s="84">
        <f t="shared" ca="1" si="245"/>
        <v>-0.29445905340239387</v>
      </c>
      <c r="E1954" s="95">
        <f t="shared" ca="1" si="244"/>
        <v>-0.30203715935457098</v>
      </c>
      <c r="F1954" s="86">
        <f t="shared" ca="1" si="246"/>
        <v>-0.42171183704916693</v>
      </c>
      <c r="G1954" s="83">
        <f t="shared" ca="1" si="247"/>
        <v>-3.0203715935457098</v>
      </c>
      <c r="H1954" s="84">
        <f t="shared" ca="1" si="248"/>
        <v>-2.1085591852458347</v>
      </c>
      <c r="I1954" s="98">
        <f t="shared" ca="1" si="249"/>
        <v>176.97962840645428</v>
      </c>
      <c r="J1954" s="99">
        <f t="shared" ca="1" si="250"/>
        <v>77.891440814754162</v>
      </c>
    </row>
    <row r="1955" spans="2:10" x14ac:dyDescent="0.2">
      <c r="B1955" s="100">
        <v>1937</v>
      </c>
      <c r="C1955" s="83">
        <f t="shared" ca="1" si="245"/>
        <v>-1.3532695794545377</v>
      </c>
      <c r="D1955" s="84">
        <f t="shared" ca="1" si="245"/>
        <v>0.23491384121724343</v>
      </c>
      <c r="E1955" s="95">
        <f t="shared" ca="1" si="244"/>
        <v>-1.3532695794545377</v>
      </c>
      <c r="F1955" s="86">
        <f t="shared" ca="1" si="246"/>
        <v>-0.77952666722547403</v>
      </c>
      <c r="G1955" s="83">
        <f t="shared" ca="1" si="247"/>
        <v>-13.532695794545377</v>
      </c>
      <c r="H1955" s="84">
        <f t="shared" ca="1" si="248"/>
        <v>-3.8976333361273703</v>
      </c>
      <c r="I1955" s="98">
        <f t="shared" ca="1" si="249"/>
        <v>166.46730420545461</v>
      </c>
      <c r="J1955" s="99">
        <f t="shared" ca="1" si="250"/>
        <v>76.10236666387263</v>
      </c>
    </row>
    <row r="1956" spans="2:10" x14ac:dyDescent="0.2">
      <c r="B1956" s="100">
        <v>1938</v>
      </c>
      <c r="C1956" s="83">
        <f t="shared" ca="1" si="245"/>
        <v>1.0153920021068243</v>
      </c>
      <c r="D1956" s="84">
        <f t="shared" ca="1" si="245"/>
        <v>-0.38332858056326258</v>
      </c>
      <c r="E1956" s="95">
        <f t="shared" ca="1" si="244"/>
        <v>1.0153920021068243</v>
      </c>
      <c r="F1956" s="86">
        <f t="shared" ca="1" si="246"/>
        <v>0.43702303920403085</v>
      </c>
      <c r="G1956" s="83">
        <f t="shared" ca="1" si="247"/>
        <v>10.153920021068243</v>
      </c>
      <c r="H1956" s="84">
        <f t="shared" ca="1" si="248"/>
        <v>2.1851151960201545</v>
      </c>
      <c r="I1956" s="98">
        <f t="shared" ca="1" si="249"/>
        <v>190.15392002106825</v>
      </c>
      <c r="J1956" s="99">
        <f t="shared" ca="1" si="250"/>
        <v>82.185115196020149</v>
      </c>
    </row>
    <row r="1957" spans="2:10" x14ac:dyDescent="0.2">
      <c r="B1957" s="100">
        <v>1939</v>
      </c>
      <c r="C1957" s="83">
        <f t="shared" ca="1" si="245"/>
        <v>0.78277818199707228</v>
      </c>
      <c r="D1957" s="84">
        <f t="shared" ca="1" si="245"/>
        <v>0.30844057507083483</v>
      </c>
      <c r="E1957" s="95">
        <f t="shared" ca="1" si="244"/>
        <v>0.78277818199707228</v>
      </c>
      <c r="F1957" s="86">
        <f t="shared" ca="1" si="246"/>
        <v>0.76821535653064699</v>
      </c>
      <c r="G1957" s="83">
        <f t="shared" ca="1" si="247"/>
        <v>7.8277818199707223</v>
      </c>
      <c r="H1957" s="84">
        <f t="shared" ca="1" si="248"/>
        <v>3.8410767826532348</v>
      </c>
      <c r="I1957" s="98">
        <f t="shared" ca="1" si="249"/>
        <v>187.82778181997071</v>
      </c>
      <c r="J1957" s="99">
        <f t="shared" ca="1" si="250"/>
        <v>83.841076782653232</v>
      </c>
    </row>
    <row r="1958" spans="2:10" x14ac:dyDescent="0.2">
      <c r="B1958" s="100">
        <v>1940</v>
      </c>
      <c r="C1958" s="83">
        <f t="shared" ca="1" si="245"/>
        <v>1.0059735035716151</v>
      </c>
      <c r="D1958" s="84">
        <f t="shared" ca="1" si="245"/>
        <v>-0.33351338867554431</v>
      </c>
      <c r="E1958" s="95">
        <f t="shared" ca="1" si="244"/>
        <v>1.0059735035716151</v>
      </c>
      <c r="F1958" s="86">
        <f t="shared" ca="1" si="246"/>
        <v>0.46600525298141127</v>
      </c>
      <c r="G1958" s="83">
        <f t="shared" ca="1" si="247"/>
        <v>10.059735035716152</v>
      </c>
      <c r="H1958" s="84">
        <f t="shared" ca="1" si="248"/>
        <v>2.3300262649070564</v>
      </c>
      <c r="I1958" s="98">
        <f t="shared" ca="1" si="249"/>
        <v>190.05973503571616</v>
      </c>
      <c r="J1958" s="99">
        <f t="shared" ca="1" si="250"/>
        <v>82.330026264907062</v>
      </c>
    </row>
    <row r="1959" spans="2:10" x14ac:dyDescent="0.2">
      <c r="B1959" s="100">
        <v>1941</v>
      </c>
      <c r="C1959" s="83">
        <f t="shared" ca="1" si="245"/>
        <v>0.93167092105191585</v>
      </c>
      <c r="D1959" s="84">
        <f t="shared" ca="1" si="245"/>
        <v>0.93262959327983641</v>
      </c>
      <c r="E1959" s="95">
        <f t="shared" ca="1" si="244"/>
        <v>0.93167092105191585</v>
      </c>
      <c r="F1959" s="86">
        <f t="shared" ca="1" si="246"/>
        <v>1.318200393811239</v>
      </c>
      <c r="G1959" s="83">
        <f t="shared" ca="1" si="247"/>
        <v>9.3167092105191589</v>
      </c>
      <c r="H1959" s="84">
        <f t="shared" ca="1" si="248"/>
        <v>6.5910019690561947</v>
      </c>
      <c r="I1959" s="98">
        <f t="shared" ca="1" si="249"/>
        <v>189.31670921051915</v>
      </c>
      <c r="J1959" s="99">
        <f t="shared" ca="1" si="250"/>
        <v>86.591001969056194</v>
      </c>
    </row>
    <row r="1960" spans="2:10" x14ac:dyDescent="0.2">
      <c r="B1960" s="100">
        <v>1942</v>
      </c>
      <c r="C1960" s="83">
        <f t="shared" ca="1" si="245"/>
        <v>-1.6061594679340185</v>
      </c>
      <c r="D1960" s="84">
        <f t="shared" ca="1" si="245"/>
        <v>-1.865084401379915</v>
      </c>
      <c r="E1960" s="95">
        <f t="shared" ca="1" si="244"/>
        <v>-1.6061594679340185</v>
      </c>
      <c r="F1960" s="86">
        <f t="shared" ca="1" si="246"/>
        <v>-2.4562483041184477</v>
      </c>
      <c r="G1960" s="83">
        <f t="shared" ca="1" si="247"/>
        <v>-16.061594679340185</v>
      </c>
      <c r="H1960" s="84">
        <f t="shared" ca="1" si="248"/>
        <v>-12.281241520592239</v>
      </c>
      <c r="I1960" s="98">
        <f t="shared" ca="1" si="249"/>
        <v>163.93840532065983</v>
      </c>
      <c r="J1960" s="99">
        <f t="shared" ca="1" si="250"/>
        <v>67.718758479407768</v>
      </c>
    </row>
    <row r="1961" spans="2:10" x14ac:dyDescent="0.2">
      <c r="B1961" s="100">
        <v>1943</v>
      </c>
      <c r="C1961" s="83">
        <f t="shared" ca="1" si="245"/>
        <v>-0.77151207858534721</v>
      </c>
      <c r="D1961" s="84">
        <f t="shared" ca="1" si="245"/>
        <v>-0.25219684047498281</v>
      </c>
      <c r="E1961" s="95">
        <f t="shared" ca="1" si="244"/>
        <v>-0.77151207858534721</v>
      </c>
      <c r="F1961" s="86">
        <f t="shared" ca="1" si="246"/>
        <v>-0.72016302362541584</v>
      </c>
      <c r="G1961" s="83">
        <f t="shared" ca="1" si="247"/>
        <v>-7.7151207858534718</v>
      </c>
      <c r="H1961" s="84">
        <f t="shared" ca="1" si="248"/>
        <v>-3.6008151181270791</v>
      </c>
      <c r="I1961" s="98">
        <f t="shared" ca="1" si="249"/>
        <v>172.28487921414654</v>
      </c>
      <c r="J1961" s="99">
        <f t="shared" ca="1" si="250"/>
        <v>76.399184881872927</v>
      </c>
    </row>
    <row r="1962" spans="2:10" x14ac:dyDescent="0.2">
      <c r="B1962" s="100">
        <v>1944</v>
      </c>
      <c r="C1962" s="83">
        <f t="shared" ca="1" si="245"/>
        <v>0.13555147220030445</v>
      </c>
      <c r="D1962" s="84">
        <f t="shared" ca="1" si="245"/>
        <v>-0.8456677875540235</v>
      </c>
      <c r="E1962" s="95">
        <f t="shared" ca="1" si="244"/>
        <v>0.13555147220030445</v>
      </c>
      <c r="F1962" s="86">
        <f t="shared" ca="1" si="246"/>
        <v>-0.50904156737391082</v>
      </c>
      <c r="G1962" s="83">
        <f t="shared" ca="1" si="247"/>
        <v>1.3555147220030443</v>
      </c>
      <c r="H1962" s="84">
        <f t="shared" ca="1" si="248"/>
        <v>-2.5452078368695541</v>
      </c>
      <c r="I1962" s="98">
        <f t="shared" ca="1" si="249"/>
        <v>181.35551472200305</v>
      </c>
      <c r="J1962" s="99">
        <f t="shared" ca="1" si="250"/>
        <v>77.454792163130449</v>
      </c>
    </row>
    <row r="1963" spans="2:10" x14ac:dyDescent="0.2">
      <c r="B1963" s="100">
        <v>1945</v>
      </c>
      <c r="C1963" s="83">
        <f t="shared" ca="1" si="245"/>
        <v>-0.57627637884706073</v>
      </c>
      <c r="D1963" s="84">
        <f t="shared" ca="1" si="245"/>
        <v>1.9956645564331204</v>
      </c>
      <c r="E1963" s="95">
        <f t="shared" ca="1" si="244"/>
        <v>-0.57627637884706073</v>
      </c>
      <c r="F1963" s="86">
        <f t="shared" ca="1" si="246"/>
        <v>1.0217960945217417</v>
      </c>
      <c r="G1963" s="83">
        <f t="shared" ca="1" si="247"/>
        <v>-5.7627637884706076</v>
      </c>
      <c r="H1963" s="84">
        <f t="shared" ca="1" si="248"/>
        <v>5.1089804726087085</v>
      </c>
      <c r="I1963" s="98">
        <f t="shared" ca="1" si="249"/>
        <v>174.23723621152939</v>
      </c>
      <c r="J1963" s="99">
        <f t="shared" ca="1" si="250"/>
        <v>85.108980472608707</v>
      </c>
    </row>
    <row r="1964" spans="2:10" x14ac:dyDescent="0.2">
      <c r="B1964" s="100">
        <v>1946</v>
      </c>
      <c r="C1964" s="83">
        <f t="shared" ca="1" si="245"/>
        <v>4.0212122565950414E-2</v>
      </c>
      <c r="D1964" s="84">
        <f t="shared" ca="1" si="245"/>
        <v>-0.21455623998098003</v>
      </c>
      <c r="E1964" s="95">
        <f t="shared" ca="1" si="244"/>
        <v>4.0212122565950414E-2</v>
      </c>
      <c r="F1964" s="86">
        <f t="shared" ca="1" si="246"/>
        <v>-0.12507531737597799</v>
      </c>
      <c r="G1964" s="83">
        <f t="shared" ca="1" si="247"/>
        <v>0.40212122565950414</v>
      </c>
      <c r="H1964" s="84">
        <f t="shared" ca="1" si="248"/>
        <v>-0.62537658687988995</v>
      </c>
      <c r="I1964" s="98">
        <f t="shared" ca="1" si="249"/>
        <v>180.4021212256595</v>
      </c>
      <c r="J1964" s="99">
        <f t="shared" ca="1" si="250"/>
        <v>79.374623413120105</v>
      </c>
    </row>
    <row r="1965" spans="2:10" x14ac:dyDescent="0.2">
      <c r="B1965" s="100">
        <v>1947</v>
      </c>
      <c r="C1965" s="83">
        <f t="shared" ca="1" si="245"/>
        <v>2.0680994883131736</v>
      </c>
      <c r="D1965" s="84">
        <f t="shared" ca="1" si="245"/>
        <v>-0.10235086245243062</v>
      </c>
      <c r="E1965" s="95">
        <f t="shared" ca="1" si="244"/>
        <v>2.0680994883131736</v>
      </c>
      <c r="F1965" s="86">
        <f t="shared" ca="1" si="246"/>
        <v>1.3745765059388546</v>
      </c>
      <c r="G1965" s="83">
        <f t="shared" ca="1" si="247"/>
        <v>20.680994883131735</v>
      </c>
      <c r="H1965" s="84">
        <f t="shared" ca="1" si="248"/>
        <v>6.872882529694273</v>
      </c>
      <c r="I1965" s="98">
        <f t="shared" ca="1" si="249"/>
        <v>200.68099488313175</v>
      </c>
      <c r="J1965" s="99">
        <f t="shared" ca="1" si="250"/>
        <v>86.872882529694266</v>
      </c>
    </row>
    <row r="1966" spans="2:10" x14ac:dyDescent="0.2">
      <c r="B1966" s="100">
        <v>1948</v>
      </c>
      <c r="C1966" s="83">
        <f t="shared" ca="1" si="245"/>
        <v>-1.858204663686388</v>
      </c>
      <c r="D1966" s="84">
        <f t="shared" ca="1" si="245"/>
        <v>-1.5176884660414412E-3</v>
      </c>
      <c r="E1966" s="95">
        <f t="shared" ca="1" si="244"/>
        <v>-1.858204663686388</v>
      </c>
      <c r="F1966" s="86">
        <f t="shared" ca="1" si="246"/>
        <v>-1.3018271109361774</v>
      </c>
      <c r="G1966" s="83">
        <f t="shared" ca="1" si="247"/>
        <v>-18.582046636863879</v>
      </c>
      <c r="H1966" s="84">
        <f t="shared" ca="1" si="248"/>
        <v>-6.5091355546808867</v>
      </c>
      <c r="I1966" s="98">
        <f t="shared" ca="1" si="249"/>
        <v>161.41795336313612</v>
      </c>
      <c r="J1966" s="99">
        <f t="shared" ca="1" si="250"/>
        <v>73.490864445319119</v>
      </c>
    </row>
    <row r="1967" spans="2:10" x14ac:dyDescent="0.2">
      <c r="B1967" s="100">
        <v>1949</v>
      </c>
      <c r="C1967" s="83">
        <f t="shared" ca="1" si="245"/>
        <v>0.40933145197309395</v>
      </c>
      <c r="D1967" s="84">
        <f t="shared" ca="1" si="245"/>
        <v>-0.23019339239079648</v>
      </c>
      <c r="E1967" s="95">
        <f t="shared" ca="1" si="244"/>
        <v>0.40933145197309395</v>
      </c>
      <c r="F1967" s="86">
        <f t="shared" ca="1" si="246"/>
        <v>0.12214105273293044</v>
      </c>
      <c r="G1967" s="83">
        <f t="shared" ca="1" si="247"/>
        <v>4.0933145197309395</v>
      </c>
      <c r="H1967" s="84">
        <f t="shared" ca="1" si="248"/>
        <v>0.61070526366465216</v>
      </c>
      <c r="I1967" s="98">
        <f t="shared" ca="1" si="249"/>
        <v>184.09331451973094</v>
      </c>
      <c r="J1967" s="99">
        <f t="shared" ca="1" si="250"/>
        <v>80.610705263664656</v>
      </c>
    </row>
    <row r="1968" spans="2:10" x14ac:dyDescent="0.2">
      <c r="B1968" s="100">
        <v>1950</v>
      </c>
      <c r="C1968" s="83">
        <f t="shared" ca="1" si="245"/>
        <v>0.4456832898998897</v>
      </c>
      <c r="D1968" s="84">
        <f t="shared" ca="1" si="245"/>
        <v>-1.0480975875027925</v>
      </c>
      <c r="E1968" s="95">
        <f t="shared" ca="1" si="244"/>
        <v>0.4456832898998897</v>
      </c>
      <c r="F1968" s="86">
        <f t="shared" ca="1" si="246"/>
        <v>-0.4365130877980391</v>
      </c>
      <c r="G1968" s="83">
        <f t="shared" ca="1" si="247"/>
        <v>4.456832898998897</v>
      </c>
      <c r="H1968" s="84">
        <f t="shared" ca="1" si="248"/>
        <v>-2.1825654389901956</v>
      </c>
      <c r="I1968" s="98">
        <f t="shared" ca="1" si="249"/>
        <v>184.4568328989989</v>
      </c>
      <c r="J1968" s="99">
        <f t="shared" ca="1" si="250"/>
        <v>77.817434561009804</v>
      </c>
    </row>
    <row r="1969" spans="2:10" x14ac:dyDescent="0.2">
      <c r="B1969" s="100">
        <v>1951</v>
      </c>
      <c r="C1969" s="83">
        <f t="shared" ca="1" si="245"/>
        <v>-0.29545550224738215</v>
      </c>
      <c r="D1969" s="84">
        <f t="shared" ca="1" si="245"/>
        <v>0.79680338979953458</v>
      </c>
      <c r="E1969" s="95">
        <f t="shared" ca="1" si="244"/>
        <v>-0.29545550224738215</v>
      </c>
      <c r="F1969" s="86">
        <f t="shared" ca="1" si="246"/>
        <v>0.36221258641420306</v>
      </c>
      <c r="G1969" s="83">
        <f t="shared" ca="1" si="247"/>
        <v>-2.9545550224738215</v>
      </c>
      <c r="H1969" s="84">
        <f t="shared" ca="1" si="248"/>
        <v>1.8110629320710152</v>
      </c>
      <c r="I1969" s="98">
        <f t="shared" ca="1" si="249"/>
        <v>177.04544497752619</v>
      </c>
      <c r="J1969" s="99">
        <f t="shared" ca="1" si="250"/>
        <v>81.81106293207101</v>
      </c>
    </row>
    <row r="1970" spans="2:10" x14ac:dyDescent="0.2">
      <c r="B1970" s="100">
        <v>1952</v>
      </c>
      <c r="C1970" s="83">
        <f t="shared" ca="1" si="245"/>
        <v>-0.46441646422385308</v>
      </c>
      <c r="D1970" s="84">
        <f t="shared" ca="1" si="245"/>
        <v>9.5034839721061595E-2</v>
      </c>
      <c r="E1970" s="95">
        <f t="shared" ca="1" si="244"/>
        <v>-0.46441646422385308</v>
      </c>
      <c r="F1970" s="86">
        <f t="shared" ca="1" si="246"/>
        <v>-0.25722307434809688</v>
      </c>
      <c r="G1970" s="83">
        <f t="shared" ca="1" si="247"/>
        <v>-4.6441646422385308</v>
      </c>
      <c r="H1970" s="84">
        <f t="shared" ca="1" si="248"/>
        <v>-1.2861153717404843</v>
      </c>
      <c r="I1970" s="98">
        <f t="shared" ca="1" si="249"/>
        <v>175.35583535776146</v>
      </c>
      <c r="J1970" s="99">
        <f t="shared" ca="1" si="250"/>
        <v>78.713884628259521</v>
      </c>
    </row>
    <row r="1971" spans="2:10" x14ac:dyDescent="0.2">
      <c r="B1971" s="100">
        <v>1953</v>
      </c>
      <c r="C1971" s="83">
        <f t="shared" ca="1" si="245"/>
        <v>0.51043798451515809</v>
      </c>
      <c r="D1971" s="84">
        <f t="shared" ca="1" si="245"/>
        <v>-2.2462376222595859</v>
      </c>
      <c r="E1971" s="95">
        <f t="shared" ca="1" si="244"/>
        <v>0.51043798451515809</v>
      </c>
      <c r="F1971" s="86">
        <f t="shared" ca="1" si="246"/>
        <v>-1.2468279321260995</v>
      </c>
      <c r="G1971" s="83">
        <f t="shared" ca="1" si="247"/>
        <v>5.1043798451515805</v>
      </c>
      <c r="H1971" s="84">
        <f t="shared" ca="1" si="248"/>
        <v>-6.2341396606304977</v>
      </c>
      <c r="I1971" s="98">
        <f t="shared" ca="1" si="249"/>
        <v>185.10437984515158</v>
      </c>
      <c r="J1971" s="99">
        <f t="shared" ca="1" si="250"/>
        <v>73.765860339369496</v>
      </c>
    </row>
    <row r="1972" spans="2:10" x14ac:dyDescent="0.2">
      <c r="B1972" s="100">
        <v>1954</v>
      </c>
      <c r="C1972" s="83">
        <f t="shared" ca="1" si="245"/>
        <v>-1.2770052582983975</v>
      </c>
      <c r="D1972" s="84">
        <f t="shared" ca="1" si="245"/>
        <v>-1.6847595551894252</v>
      </c>
      <c r="E1972" s="95">
        <f t="shared" ca="1" si="244"/>
        <v>-1.2770052582983975</v>
      </c>
      <c r="F1972" s="86">
        <f t="shared" ca="1" si="246"/>
        <v>-2.0970626590777748</v>
      </c>
      <c r="G1972" s="83">
        <f t="shared" ca="1" si="247"/>
        <v>-12.770052582983975</v>
      </c>
      <c r="H1972" s="84">
        <f t="shared" ca="1" si="248"/>
        <v>-10.485313295388874</v>
      </c>
      <c r="I1972" s="98">
        <f t="shared" ca="1" si="249"/>
        <v>167.22994741701604</v>
      </c>
      <c r="J1972" s="99">
        <f t="shared" ca="1" si="250"/>
        <v>69.514686704611123</v>
      </c>
    </row>
    <row r="1973" spans="2:10" x14ac:dyDescent="0.2">
      <c r="B1973" s="100">
        <v>1955</v>
      </c>
      <c r="C1973" s="83">
        <f t="shared" ca="1" si="245"/>
        <v>1.3386757573805768</v>
      </c>
      <c r="D1973" s="84">
        <f t="shared" ca="1" si="245"/>
        <v>0.72644028777589131</v>
      </c>
      <c r="E1973" s="95">
        <f t="shared" ca="1" si="244"/>
        <v>1.3386757573805768</v>
      </c>
      <c r="F1973" s="86">
        <f t="shared" ca="1" si="246"/>
        <v>1.4558551624425635</v>
      </c>
      <c r="G1973" s="83">
        <f t="shared" ca="1" si="247"/>
        <v>13.386757573805767</v>
      </c>
      <c r="H1973" s="84">
        <f t="shared" ca="1" si="248"/>
        <v>7.2792758122128181</v>
      </c>
      <c r="I1973" s="98">
        <f t="shared" ca="1" si="249"/>
        <v>193.38675757380577</v>
      </c>
      <c r="J1973" s="99">
        <f t="shared" ca="1" si="250"/>
        <v>87.279275812212816</v>
      </c>
    </row>
    <row r="1974" spans="2:10" x14ac:dyDescent="0.2">
      <c r="B1974" s="100">
        <v>1956</v>
      </c>
      <c r="C1974" s="83">
        <f t="shared" ca="1" si="245"/>
        <v>1.1009125666636415</v>
      </c>
      <c r="D1974" s="84">
        <f t="shared" ca="1" si="245"/>
        <v>1.4203416140102401</v>
      </c>
      <c r="E1974" s="95">
        <f t="shared" ca="1" si="244"/>
        <v>1.1009125666636415</v>
      </c>
      <c r="F1974" s="86">
        <f t="shared" ca="1" si="246"/>
        <v>1.7849655947180654</v>
      </c>
      <c r="G1974" s="83">
        <f t="shared" ca="1" si="247"/>
        <v>11.009125666636415</v>
      </c>
      <c r="H1974" s="84">
        <f t="shared" ca="1" si="248"/>
        <v>8.9248279735903271</v>
      </c>
      <c r="I1974" s="98">
        <f t="shared" ca="1" si="249"/>
        <v>191.00912566663641</v>
      </c>
      <c r="J1974" s="99">
        <f t="shared" ca="1" si="250"/>
        <v>88.924827973590325</v>
      </c>
    </row>
    <row r="1975" spans="2:10" x14ac:dyDescent="0.2">
      <c r="B1975" s="100">
        <v>1957</v>
      </c>
      <c r="C1975" s="83">
        <f t="shared" ca="1" si="245"/>
        <v>-1.3046028690781302</v>
      </c>
      <c r="D1975" s="84">
        <f t="shared" ca="1" si="245"/>
        <v>0.79575528863673461</v>
      </c>
      <c r="E1975" s="95">
        <f t="shared" ca="1" si="244"/>
        <v>-1.3046028690781302</v>
      </c>
      <c r="F1975" s="86">
        <f t="shared" ca="1" si="246"/>
        <v>-0.34493906431132126</v>
      </c>
      <c r="G1975" s="83">
        <f t="shared" ca="1" si="247"/>
        <v>-13.046028690781302</v>
      </c>
      <c r="H1975" s="84">
        <f t="shared" ca="1" si="248"/>
        <v>-1.7246953215566063</v>
      </c>
      <c r="I1975" s="98">
        <f t="shared" ca="1" si="249"/>
        <v>166.9539713092187</v>
      </c>
      <c r="J1975" s="99">
        <f t="shared" ca="1" si="250"/>
        <v>78.275304678443391</v>
      </c>
    </row>
    <row r="1976" spans="2:10" x14ac:dyDescent="0.2">
      <c r="B1976" s="100">
        <v>1958</v>
      </c>
      <c r="C1976" s="83">
        <f t="shared" ca="1" si="245"/>
        <v>2.0476716332006806</v>
      </c>
      <c r="D1976" s="84">
        <f t="shared" ca="1" si="245"/>
        <v>0.74346207631790673</v>
      </c>
      <c r="E1976" s="95">
        <f t="shared" ca="1" si="244"/>
        <v>2.0476716332006806</v>
      </c>
      <c r="F1976" s="86">
        <f t="shared" ca="1" si="246"/>
        <v>1.9643082639764957</v>
      </c>
      <c r="G1976" s="83">
        <f t="shared" ca="1" si="247"/>
        <v>20.476716332006806</v>
      </c>
      <c r="H1976" s="84">
        <f t="shared" ca="1" si="248"/>
        <v>9.8215413198824777</v>
      </c>
      <c r="I1976" s="98">
        <f t="shared" ca="1" si="249"/>
        <v>200.47671633200682</v>
      </c>
      <c r="J1976" s="99">
        <f t="shared" ca="1" si="250"/>
        <v>89.821541319882471</v>
      </c>
    </row>
    <row r="1977" spans="2:10" x14ac:dyDescent="0.2">
      <c r="B1977" s="100">
        <v>1959</v>
      </c>
      <c r="C1977" s="83">
        <f t="shared" ca="1" si="245"/>
        <v>1.7691930794712745</v>
      </c>
      <c r="D1977" s="84">
        <f t="shared" ca="1" si="245"/>
        <v>0.53241479915979351</v>
      </c>
      <c r="E1977" s="95">
        <f t="shared" ca="1" si="244"/>
        <v>1.7691930794712745</v>
      </c>
      <c r="F1977" s="86">
        <f t="shared" ca="1" si="246"/>
        <v>1.6186553738795602</v>
      </c>
      <c r="G1977" s="83">
        <f t="shared" ca="1" si="247"/>
        <v>17.691930794712746</v>
      </c>
      <c r="H1977" s="84">
        <f t="shared" ca="1" si="248"/>
        <v>8.0932768693978012</v>
      </c>
      <c r="I1977" s="98">
        <f t="shared" ca="1" si="249"/>
        <v>197.69193079471273</v>
      </c>
      <c r="J1977" s="99">
        <f t="shared" ca="1" si="250"/>
        <v>88.093276869397798</v>
      </c>
    </row>
    <row r="1978" spans="2:10" x14ac:dyDescent="0.2">
      <c r="B1978" s="100">
        <v>1960</v>
      </c>
      <c r="C1978" s="83">
        <f t="shared" ca="1" si="245"/>
        <v>1.0199274593207932</v>
      </c>
      <c r="D1978" s="84">
        <f t="shared" ca="1" si="245"/>
        <v>-0.15179257942063396</v>
      </c>
      <c r="E1978" s="95">
        <f t="shared" ref="E1978:E2018" ca="1" si="251">C1978</f>
        <v>1.0199274593207932</v>
      </c>
      <c r="F1978" s="86">
        <f t="shared" ca="1" si="246"/>
        <v>0.60554763733291883</v>
      </c>
      <c r="G1978" s="83">
        <f t="shared" ca="1" si="247"/>
        <v>10.199274593207932</v>
      </c>
      <c r="H1978" s="84">
        <f t="shared" ca="1" si="248"/>
        <v>3.0277381866645943</v>
      </c>
      <c r="I1978" s="98">
        <f t="shared" ca="1" si="249"/>
        <v>190.19927459320792</v>
      </c>
      <c r="J1978" s="99">
        <f t="shared" ca="1" si="250"/>
        <v>83.027738186664592</v>
      </c>
    </row>
    <row r="1979" spans="2:10" x14ac:dyDescent="0.2">
      <c r="B1979" s="100">
        <v>1961</v>
      </c>
      <c r="C1979" s="83">
        <f t="shared" ref="C1979:D2018" ca="1" si="252">SQRT(-2*LN(RAND()))*COS(2*PI()*RAND())</f>
        <v>-0.64755704011221205</v>
      </c>
      <c r="D1979" s="84">
        <f t="shared" ca="1" si="252"/>
        <v>-0.30533437283586518</v>
      </c>
      <c r="E1979" s="95">
        <f t="shared" ca="1" si="251"/>
        <v>-0.64755704011221205</v>
      </c>
      <c r="F1979" s="86">
        <f t="shared" ca="1" si="246"/>
        <v>-0.67134228511668326</v>
      </c>
      <c r="G1979" s="83">
        <f t="shared" ca="1" si="247"/>
        <v>-6.4755704011221207</v>
      </c>
      <c r="H1979" s="84">
        <f t="shared" ca="1" si="248"/>
        <v>-3.3567114255834163</v>
      </c>
      <c r="I1979" s="98">
        <f t="shared" ca="1" si="249"/>
        <v>173.52442959887787</v>
      </c>
      <c r="J1979" s="99">
        <f t="shared" ca="1" si="250"/>
        <v>76.643288574416587</v>
      </c>
    </row>
    <row r="1980" spans="2:10" x14ac:dyDescent="0.2">
      <c r="B1980" s="100">
        <v>1962</v>
      </c>
      <c r="C1980" s="83">
        <f t="shared" ca="1" si="252"/>
        <v>-1.5453625322386841</v>
      </c>
      <c r="D1980" s="84">
        <f t="shared" ca="1" si="252"/>
        <v>-2.0715848095546359</v>
      </c>
      <c r="E1980" s="95">
        <f t="shared" ca="1" si="251"/>
        <v>-1.5453625322386841</v>
      </c>
      <c r="F1980" s="86">
        <f t="shared" ca="1" si="246"/>
        <v>-2.561161237676179</v>
      </c>
      <c r="G1980" s="83">
        <f t="shared" ca="1" si="247"/>
        <v>-15.453625322386841</v>
      </c>
      <c r="H1980" s="84">
        <f t="shared" ca="1" si="248"/>
        <v>-12.805806188380895</v>
      </c>
      <c r="I1980" s="98">
        <f t="shared" ca="1" si="249"/>
        <v>164.54637467761316</v>
      </c>
      <c r="J1980" s="99">
        <f t="shared" ca="1" si="250"/>
        <v>67.194193811619101</v>
      </c>
    </row>
    <row r="1981" spans="2:10" x14ac:dyDescent="0.2">
      <c r="B1981" s="100">
        <v>1963</v>
      </c>
      <c r="C1981" s="83">
        <f t="shared" ca="1" si="252"/>
        <v>-0.77474307665315556</v>
      </c>
      <c r="D1981" s="84">
        <f t="shared" ca="1" si="252"/>
        <v>0.68513660703972901</v>
      </c>
      <c r="E1981" s="95">
        <f t="shared" ca="1" si="251"/>
        <v>-0.77474307665315556</v>
      </c>
      <c r="F1981" s="86">
        <f t="shared" ca="1" si="246"/>
        <v>-5.3034749362317668E-2</v>
      </c>
      <c r="G1981" s="83">
        <f t="shared" ca="1" si="247"/>
        <v>-7.747430766531556</v>
      </c>
      <c r="H1981" s="84">
        <f t="shared" ca="1" si="248"/>
        <v>-0.26517374681158834</v>
      </c>
      <c r="I1981" s="98">
        <f t="shared" ca="1" si="249"/>
        <v>172.25256923346845</v>
      </c>
      <c r="J1981" s="99">
        <f t="shared" ca="1" si="250"/>
        <v>79.734826253188416</v>
      </c>
    </row>
    <row r="1982" spans="2:10" x14ac:dyDescent="0.2">
      <c r="B1982" s="100">
        <v>1964</v>
      </c>
      <c r="C1982" s="83">
        <f t="shared" ca="1" si="252"/>
        <v>-0.47897245577613334</v>
      </c>
      <c r="D1982" s="84">
        <f t="shared" ca="1" si="252"/>
        <v>-1.2888288465046576</v>
      </c>
      <c r="E1982" s="95">
        <f t="shared" ca="1" si="251"/>
        <v>-0.47897245577613334</v>
      </c>
      <c r="F1982" s="86">
        <f t="shared" ca="1" si="246"/>
        <v>-1.2556886154387383</v>
      </c>
      <c r="G1982" s="83">
        <f t="shared" ca="1" si="247"/>
        <v>-4.7897245577613337</v>
      </c>
      <c r="H1982" s="84">
        <f t="shared" ca="1" si="248"/>
        <v>-6.2784430771936917</v>
      </c>
      <c r="I1982" s="98">
        <f t="shared" ca="1" si="249"/>
        <v>175.21027544223867</v>
      </c>
      <c r="J1982" s="99">
        <f t="shared" ca="1" si="250"/>
        <v>73.721556922806315</v>
      </c>
    </row>
    <row r="1983" spans="2:10" x14ac:dyDescent="0.2">
      <c r="B1983" s="100">
        <v>1965</v>
      </c>
      <c r="C1983" s="83">
        <f t="shared" ca="1" si="252"/>
        <v>0.6861618946372734</v>
      </c>
      <c r="D1983" s="84">
        <f t="shared" ca="1" si="252"/>
        <v>0.17891501920335975</v>
      </c>
      <c r="E1983" s="95">
        <f t="shared" ca="1" si="251"/>
        <v>0.6861618946372734</v>
      </c>
      <c r="F1983" s="86">
        <f t="shared" ca="1" si="246"/>
        <v>0.60808420668930774</v>
      </c>
      <c r="G1983" s="83">
        <f t="shared" ca="1" si="247"/>
        <v>6.861618946372734</v>
      </c>
      <c r="H1983" s="84">
        <f t="shared" ca="1" si="248"/>
        <v>3.0404210334465387</v>
      </c>
      <c r="I1983" s="98">
        <f t="shared" ca="1" si="249"/>
        <v>186.86161894637274</v>
      </c>
      <c r="J1983" s="99">
        <f t="shared" ca="1" si="250"/>
        <v>83.040421033446535</v>
      </c>
    </row>
    <row r="1984" spans="2:10" x14ac:dyDescent="0.2">
      <c r="B1984" s="100">
        <v>1966</v>
      </c>
      <c r="C1984" s="83">
        <f t="shared" ca="1" si="252"/>
        <v>-2.4352673998286516</v>
      </c>
      <c r="D1984" s="84">
        <f t="shared" ca="1" si="252"/>
        <v>1.9305057944357651</v>
      </c>
      <c r="E1984" s="95">
        <f t="shared" ca="1" si="251"/>
        <v>-2.4352673998286516</v>
      </c>
      <c r="F1984" s="86">
        <f t="shared" ca="1" si="246"/>
        <v>-0.32603028369502884</v>
      </c>
      <c r="G1984" s="83">
        <f t="shared" ca="1" si="247"/>
        <v>-24.352673998286516</v>
      </c>
      <c r="H1984" s="84">
        <f t="shared" ca="1" si="248"/>
        <v>-1.6301514184751442</v>
      </c>
      <c r="I1984" s="98">
        <f t="shared" ca="1" si="249"/>
        <v>155.64732600171348</v>
      </c>
      <c r="J1984" s="99">
        <f t="shared" ca="1" si="250"/>
        <v>78.369848581524849</v>
      </c>
    </row>
    <row r="1985" spans="2:10" x14ac:dyDescent="0.2">
      <c r="B1985" s="100">
        <v>1967</v>
      </c>
      <c r="C1985" s="83">
        <f t="shared" ca="1" si="252"/>
        <v>-0.49020284129094122</v>
      </c>
      <c r="D1985" s="84">
        <f t="shared" ca="1" si="252"/>
        <v>0.14182533950485654</v>
      </c>
      <c r="E1985" s="95">
        <f t="shared" ca="1" si="251"/>
        <v>-0.49020284129094122</v>
      </c>
      <c r="F1985" s="86">
        <f t="shared" ca="1" si="246"/>
        <v>-0.24185843776088645</v>
      </c>
      <c r="G1985" s="83">
        <f t="shared" ca="1" si="247"/>
        <v>-4.902028412909412</v>
      </c>
      <c r="H1985" s="84">
        <f t="shared" ca="1" si="248"/>
        <v>-1.2092921888044321</v>
      </c>
      <c r="I1985" s="98">
        <f t="shared" ca="1" si="249"/>
        <v>175.0979715870906</v>
      </c>
      <c r="J1985" s="99">
        <f t="shared" ca="1" si="250"/>
        <v>78.790707811195574</v>
      </c>
    </row>
    <row r="1986" spans="2:10" x14ac:dyDescent="0.2">
      <c r="B1986" s="100">
        <v>1968</v>
      </c>
      <c r="C1986" s="83">
        <f t="shared" ca="1" si="252"/>
        <v>-0.96714517492946739</v>
      </c>
      <c r="D1986" s="84">
        <f t="shared" ca="1" si="252"/>
        <v>0.34379442161932128</v>
      </c>
      <c r="E1986" s="95">
        <f t="shared" ca="1" si="251"/>
        <v>-0.96714517492946739</v>
      </c>
      <c r="F1986" s="86">
        <f t="shared" ca="1" si="246"/>
        <v>-0.43148329683796038</v>
      </c>
      <c r="G1986" s="83">
        <f t="shared" ca="1" si="247"/>
        <v>-9.6714517492946737</v>
      </c>
      <c r="H1986" s="84">
        <f t="shared" ca="1" si="248"/>
        <v>-2.157416484189802</v>
      </c>
      <c r="I1986" s="98">
        <f t="shared" ca="1" si="249"/>
        <v>170.32854825070532</v>
      </c>
      <c r="J1986" s="99">
        <f t="shared" ca="1" si="250"/>
        <v>77.842583515810205</v>
      </c>
    </row>
    <row r="1987" spans="2:10" x14ac:dyDescent="0.2">
      <c r="B1987" s="100">
        <v>1969</v>
      </c>
      <c r="C1987" s="83">
        <f t="shared" ca="1" si="252"/>
        <v>0.49889061134104706</v>
      </c>
      <c r="D1987" s="84">
        <f t="shared" ca="1" si="252"/>
        <v>-0.87860770716608305</v>
      </c>
      <c r="E1987" s="95">
        <f t="shared" ca="1" si="251"/>
        <v>0.49889061134104706</v>
      </c>
      <c r="F1987" s="86">
        <f t="shared" ca="1" si="246"/>
        <v>-0.27822797781053882</v>
      </c>
      <c r="G1987" s="83">
        <f t="shared" ca="1" si="247"/>
        <v>4.9889061134104704</v>
      </c>
      <c r="H1987" s="84">
        <f t="shared" ca="1" si="248"/>
        <v>-1.391139889052694</v>
      </c>
      <c r="I1987" s="98">
        <f t="shared" ca="1" si="249"/>
        <v>184.98890611341048</v>
      </c>
      <c r="J1987" s="99">
        <f t="shared" ca="1" si="250"/>
        <v>78.608860110947305</v>
      </c>
    </row>
    <row r="1988" spans="2:10" x14ac:dyDescent="0.2">
      <c r="B1988" s="100">
        <v>1970</v>
      </c>
      <c r="C1988" s="83">
        <f t="shared" ca="1" si="252"/>
        <v>2.7542273643510238</v>
      </c>
      <c r="D1988" s="84">
        <f t="shared" ca="1" si="252"/>
        <v>0.19209779507217756</v>
      </c>
      <c r="E1988" s="95">
        <f t="shared" ca="1" si="251"/>
        <v>2.7542273643510238</v>
      </c>
      <c r="F1988" s="86">
        <f t="shared" ca="1" si="246"/>
        <v>2.065144420524601</v>
      </c>
      <c r="G1988" s="83">
        <f t="shared" ca="1" si="247"/>
        <v>27.542273643510239</v>
      </c>
      <c r="H1988" s="84">
        <f t="shared" ca="1" si="248"/>
        <v>10.325722102623004</v>
      </c>
      <c r="I1988" s="98">
        <f t="shared" ca="1" si="249"/>
        <v>207.54227364351024</v>
      </c>
      <c r="J1988" s="99">
        <f t="shared" ca="1" si="250"/>
        <v>90.325722102623004</v>
      </c>
    </row>
    <row r="1989" spans="2:10" x14ac:dyDescent="0.2">
      <c r="B1989" s="100">
        <v>1971</v>
      </c>
      <c r="C1989" s="83">
        <f t="shared" ca="1" si="252"/>
        <v>1.7103544098131749</v>
      </c>
      <c r="D1989" s="84">
        <f t="shared" ca="1" si="252"/>
        <v>-2.4297449546942598E-2</v>
      </c>
      <c r="E1989" s="95">
        <f t="shared" ca="1" si="251"/>
        <v>1.7103544098131749</v>
      </c>
      <c r="F1989" s="86">
        <f t="shared" ca="1" si="246"/>
        <v>1.1798962371756603</v>
      </c>
      <c r="G1989" s="83">
        <f t="shared" ca="1" si="247"/>
        <v>17.103544098131749</v>
      </c>
      <c r="H1989" s="84">
        <f t="shared" ca="1" si="248"/>
        <v>5.8994811858783009</v>
      </c>
      <c r="I1989" s="98">
        <f t="shared" ca="1" si="249"/>
        <v>197.10354409813175</v>
      </c>
      <c r="J1989" s="99">
        <f t="shared" ca="1" si="250"/>
        <v>85.899481185878301</v>
      </c>
    </row>
    <row r="1990" spans="2:10" x14ac:dyDescent="0.2">
      <c r="B1990" s="100">
        <v>1972</v>
      </c>
      <c r="C1990" s="83">
        <f t="shared" ca="1" si="252"/>
        <v>-1.374990282875068</v>
      </c>
      <c r="D1990" s="84">
        <f t="shared" ca="1" si="252"/>
        <v>0.25732390876586303</v>
      </c>
      <c r="E1990" s="95">
        <f t="shared" ca="1" si="251"/>
        <v>-1.374990282875068</v>
      </c>
      <c r="F1990" s="86">
        <f t="shared" ca="1" si="246"/>
        <v>-0.77872717027211746</v>
      </c>
      <c r="G1990" s="83">
        <f t="shared" ca="1" si="247"/>
        <v>-13.749902828750679</v>
      </c>
      <c r="H1990" s="84">
        <f t="shared" ca="1" si="248"/>
        <v>-3.8936358513605871</v>
      </c>
      <c r="I1990" s="98">
        <f t="shared" ca="1" si="249"/>
        <v>166.25009717124931</v>
      </c>
      <c r="J1990" s="99">
        <f t="shared" ca="1" si="250"/>
        <v>76.106364148639415</v>
      </c>
    </row>
    <row r="1991" spans="2:10" x14ac:dyDescent="0.2">
      <c r="B1991" s="100">
        <v>1973</v>
      </c>
      <c r="C1991" s="83">
        <f t="shared" ca="1" si="252"/>
        <v>1.0486388992725242</v>
      </c>
      <c r="D1991" s="84">
        <f t="shared" ca="1" si="252"/>
        <v>-0.28161806484534541</v>
      </c>
      <c r="E1991" s="95">
        <f t="shared" ca="1" si="251"/>
        <v>1.0486388992725242</v>
      </c>
      <c r="F1991" s="86">
        <f t="shared" ca="1" si="246"/>
        <v>0.53293170406298951</v>
      </c>
      <c r="G1991" s="83">
        <f t="shared" ca="1" si="247"/>
        <v>10.486388992725242</v>
      </c>
      <c r="H1991" s="84">
        <f t="shared" ca="1" si="248"/>
        <v>2.6646585203149478</v>
      </c>
      <c r="I1991" s="98">
        <f t="shared" ca="1" si="249"/>
        <v>190.48638899272524</v>
      </c>
      <c r="J1991" s="99">
        <f t="shared" ca="1" si="250"/>
        <v>82.664658520314944</v>
      </c>
    </row>
    <row r="1992" spans="2:10" x14ac:dyDescent="0.2">
      <c r="B1992" s="100">
        <v>1974</v>
      </c>
      <c r="C1992" s="83">
        <f t="shared" ca="1" si="252"/>
        <v>2.1963624368845749</v>
      </c>
      <c r="D1992" s="84">
        <f t="shared" ca="1" si="252"/>
        <v>-1.041371018731353</v>
      </c>
      <c r="E1992" s="95">
        <f t="shared" ca="1" si="251"/>
        <v>2.1963624368845749</v>
      </c>
      <c r="F1992" s="86">
        <f t="shared" ca="1" si="246"/>
        <v>0.79376604603633116</v>
      </c>
      <c r="G1992" s="83">
        <f t="shared" ca="1" si="247"/>
        <v>21.96362436884575</v>
      </c>
      <c r="H1992" s="84">
        <f t="shared" ca="1" si="248"/>
        <v>3.9688302301816556</v>
      </c>
      <c r="I1992" s="98">
        <f t="shared" ca="1" si="249"/>
        <v>201.96362436884576</v>
      </c>
      <c r="J1992" s="99">
        <f t="shared" ca="1" si="250"/>
        <v>83.968830230181652</v>
      </c>
    </row>
    <row r="1993" spans="2:10" x14ac:dyDescent="0.2">
      <c r="B1993" s="100">
        <v>1975</v>
      </c>
      <c r="C1993" s="83">
        <f t="shared" ca="1" si="252"/>
        <v>0.20227171632492863</v>
      </c>
      <c r="D1993" s="84">
        <f t="shared" ca="1" si="252"/>
        <v>-1.5737889988751226</v>
      </c>
      <c r="E1993" s="95">
        <f t="shared" ca="1" si="251"/>
        <v>0.20227171632492863</v>
      </c>
      <c r="F1993" s="86">
        <f t="shared" ca="1" si="246"/>
        <v>-0.98231994828202918</v>
      </c>
      <c r="G1993" s="83">
        <f t="shared" ca="1" si="247"/>
        <v>2.0227171632492862</v>
      </c>
      <c r="H1993" s="84">
        <f t="shared" ca="1" si="248"/>
        <v>-4.9115997414101455</v>
      </c>
      <c r="I1993" s="98">
        <f t="shared" ca="1" si="249"/>
        <v>182.0227171632493</v>
      </c>
      <c r="J1993" s="99">
        <f t="shared" ca="1" si="250"/>
        <v>75.088400258589857</v>
      </c>
    </row>
    <row r="1994" spans="2:10" x14ac:dyDescent="0.2">
      <c r="B1994" s="100">
        <v>1976</v>
      </c>
      <c r="C1994" s="83">
        <f t="shared" ca="1" si="252"/>
        <v>-1.391723537914229</v>
      </c>
      <c r="D1994" s="84">
        <f t="shared" ca="1" si="252"/>
        <v>0.95507905964579143</v>
      </c>
      <c r="E1994" s="95">
        <f t="shared" ca="1" si="251"/>
        <v>-1.391723537914229</v>
      </c>
      <c r="F1994" s="86">
        <f t="shared" ca="1" si="246"/>
        <v>-0.29214360173391751</v>
      </c>
      <c r="G1994" s="83">
        <f t="shared" ca="1" si="247"/>
        <v>-13.917235379142291</v>
      </c>
      <c r="H1994" s="84">
        <f t="shared" ca="1" si="248"/>
        <v>-1.4607180086695877</v>
      </c>
      <c r="I1994" s="98">
        <f t="shared" ca="1" si="249"/>
        <v>166.08276462085772</v>
      </c>
      <c r="J1994" s="99">
        <f t="shared" ca="1" si="250"/>
        <v>78.539281991330412</v>
      </c>
    </row>
    <row r="1995" spans="2:10" x14ac:dyDescent="0.2">
      <c r="B1995" s="100">
        <v>1977</v>
      </c>
      <c r="C1995" s="83">
        <f t="shared" ca="1" si="252"/>
        <v>-1.5831402937622383</v>
      </c>
      <c r="D1995" s="84">
        <f t="shared" ca="1" si="252"/>
        <v>-0.45364982160946143</v>
      </c>
      <c r="E1995" s="95">
        <f t="shared" ca="1" si="251"/>
        <v>-1.5831402937622383</v>
      </c>
      <c r="F1995" s="86">
        <f t="shared" ca="1" si="246"/>
        <v>-1.4321689788980867</v>
      </c>
      <c r="G1995" s="83">
        <f t="shared" ca="1" si="247"/>
        <v>-15.831402937622382</v>
      </c>
      <c r="H1995" s="84">
        <f t="shared" ca="1" si="248"/>
        <v>-7.1608448944904337</v>
      </c>
      <c r="I1995" s="98">
        <f t="shared" ca="1" si="249"/>
        <v>164.16859706237761</v>
      </c>
      <c r="J1995" s="99">
        <f t="shared" ca="1" si="250"/>
        <v>72.839155105509562</v>
      </c>
    </row>
    <row r="1996" spans="2:10" x14ac:dyDescent="0.2">
      <c r="B1996" s="100">
        <v>1978</v>
      </c>
      <c r="C1996" s="83">
        <f t="shared" ca="1" si="252"/>
        <v>2.2881940558252056E-2</v>
      </c>
      <c r="D1996" s="84">
        <f t="shared" ca="1" si="252"/>
        <v>0.48588537042374097</v>
      </c>
      <c r="E1996" s="95">
        <f t="shared" ca="1" si="251"/>
        <v>2.2881940558252056E-2</v>
      </c>
      <c r="F1996" s="86">
        <f t="shared" ca="1" si="246"/>
        <v>0.36300891812649416</v>
      </c>
      <c r="G1996" s="83">
        <f t="shared" ca="1" si="247"/>
        <v>0.22881940558252056</v>
      </c>
      <c r="H1996" s="84">
        <f t="shared" ca="1" si="248"/>
        <v>1.8150445906324708</v>
      </c>
      <c r="I1996" s="98">
        <f t="shared" ca="1" si="249"/>
        <v>180.22881940558253</v>
      </c>
      <c r="J1996" s="99">
        <f t="shared" ca="1" si="250"/>
        <v>81.815044590632468</v>
      </c>
    </row>
    <row r="1997" spans="2:10" x14ac:dyDescent="0.2">
      <c r="B1997" s="100">
        <v>1979</v>
      </c>
      <c r="C1997" s="83">
        <f t="shared" ca="1" si="252"/>
        <v>-0.27370020532645178</v>
      </c>
      <c r="D1997" s="84">
        <f t="shared" ca="1" si="252"/>
        <v>0.63500249306438827</v>
      </c>
      <c r="E1997" s="95">
        <f t="shared" ca="1" si="251"/>
        <v>-0.27370020532645178</v>
      </c>
      <c r="F1997" s="86">
        <f t="shared" ca="1" si="246"/>
        <v>0.26189234188804439</v>
      </c>
      <c r="G1997" s="83">
        <f t="shared" ca="1" si="247"/>
        <v>-2.7370020532645176</v>
      </c>
      <c r="H1997" s="84">
        <f t="shared" ca="1" si="248"/>
        <v>1.3094617094402219</v>
      </c>
      <c r="I1997" s="98">
        <f t="shared" ca="1" si="249"/>
        <v>177.26299794673548</v>
      </c>
      <c r="J1997" s="99">
        <f t="shared" ca="1" si="250"/>
        <v>81.309461709440228</v>
      </c>
    </row>
    <row r="1998" spans="2:10" x14ac:dyDescent="0.2">
      <c r="B1998" s="100">
        <v>1980</v>
      </c>
      <c r="C1998" s="83">
        <f t="shared" ca="1" si="252"/>
        <v>-0.62803194756970437</v>
      </c>
      <c r="D1998" s="84">
        <f t="shared" ca="1" si="252"/>
        <v>0.19867464708166843</v>
      </c>
      <c r="E1998" s="95">
        <f t="shared" ca="1" si="251"/>
        <v>-0.62803194756970437</v>
      </c>
      <c r="F1998" s="86">
        <f t="shared" ca="1" si="246"/>
        <v>-0.29774028602881852</v>
      </c>
      <c r="G1998" s="83">
        <f t="shared" ca="1" si="247"/>
        <v>-6.280319475697044</v>
      </c>
      <c r="H1998" s="84">
        <f t="shared" ca="1" si="248"/>
        <v>-1.4887014301440926</v>
      </c>
      <c r="I1998" s="98">
        <f t="shared" ca="1" si="249"/>
        <v>173.71968052430296</v>
      </c>
      <c r="J1998" s="99">
        <f t="shared" ca="1" si="250"/>
        <v>78.51129856985591</v>
      </c>
    </row>
    <row r="1999" spans="2:10" x14ac:dyDescent="0.2">
      <c r="B1999" s="100">
        <v>1981</v>
      </c>
      <c r="C1999" s="83">
        <f t="shared" ca="1" si="252"/>
        <v>-0.88787193188580937</v>
      </c>
      <c r="D1999" s="84">
        <f t="shared" ca="1" si="252"/>
        <v>-0.23719972868271769</v>
      </c>
      <c r="E1999" s="95">
        <f t="shared" ca="1" si="251"/>
        <v>-0.88787193188580937</v>
      </c>
      <c r="F1999" s="86">
        <f t="shared" ca="1" si="246"/>
        <v>-0.7909048408858077</v>
      </c>
      <c r="G1999" s="83">
        <f t="shared" ca="1" si="247"/>
        <v>-8.878719318858094</v>
      </c>
      <c r="H1999" s="84">
        <f t="shared" ca="1" si="248"/>
        <v>-3.9545242044290383</v>
      </c>
      <c r="I1999" s="98">
        <f t="shared" ca="1" si="249"/>
        <v>171.12128068114191</v>
      </c>
      <c r="J1999" s="99">
        <f t="shared" ca="1" si="250"/>
        <v>76.045475795570965</v>
      </c>
    </row>
    <row r="2000" spans="2:10" x14ac:dyDescent="0.2">
      <c r="B2000" s="100">
        <v>1982</v>
      </c>
      <c r="C2000" s="83">
        <f t="shared" ca="1" si="252"/>
        <v>-3.7854682497734105E-3</v>
      </c>
      <c r="D2000" s="84">
        <f t="shared" ca="1" si="252"/>
        <v>1.041694183102323</v>
      </c>
      <c r="E2000" s="95">
        <f t="shared" ca="1" si="251"/>
        <v>-3.7854682497734105E-3</v>
      </c>
      <c r="F2000" s="86">
        <f t="shared" ca="1" si="246"/>
        <v>0.74126861753062367</v>
      </c>
      <c r="G2000" s="83">
        <f t="shared" ca="1" si="247"/>
        <v>-3.7854682497734105E-2</v>
      </c>
      <c r="H2000" s="84">
        <f t="shared" ca="1" si="248"/>
        <v>3.7063430876531185</v>
      </c>
      <c r="I2000" s="98">
        <f t="shared" ca="1" si="249"/>
        <v>179.96214531750226</v>
      </c>
      <c r="J2000" s="99">
        <f t="shared" ca="1" si="250"/>
        <v>83.706343087653124</v>
      </c>
    </row>
    <row r="2001" spans="2:10" x14ac:dyDescent="0.2">
      <c r="B2001" s="100">
        <v>1983</v>
      </c>
      <c r="C2001" s="83">
        <f t="shared" ca="1" si="252"/>
        <v>0.76198143116398753</v>
      </c>
      <c r="D2001" s="84">
        <f t="shared" ca="1" si="252"/>
        <v>2.7070140805087259</v>
      </c>
      <c r="E2001" s="95">
        <f t="shared" ca="1" si="251"/>
        <v>0.76198143116398753</v>
      </c>
      <c r="F2001" s="86">
        <f t="shared" ca="1" si="246"/>
        <v>2.4665817329158708</v>
      </c>
      <c r="G2001" s="83">
        <f t="shared" ca="1" si="247"/>
        <v>7.6198143116398755</v>
      </c>
      <c r="H2001" s="84">
        <f t="shared" ca="1" si="248"/>
        <v>12.332908664579353</v>
      </c>
      <c r="I2001" s="98">
        <f t="shared" ca="1" si="249"/>
        <v>187.61981431163989</v>
      </c>
      <c r="J2001" s="99">
        <f t="shared" ca="1" si="250"/>
        <v>92.33290866457935</v>
      </c>
    </row>
    <row r="2002" spans="2:10" x14ac:dyDescent="0.2">
      <c r="B2002" s="100">
        <v>1984</v>
      </c>
      <c r="C2002" s="83">
        <f t="shared" ca="1" si="252"/>
        <v>-1.7141154053096204</v>
      </c>
      <c r="D2002" s="84">
        <f t="shared" ca="1" si="252"/>
        <v>-1.9968024527013051</v>
      </c>
      <c r="E2002" s="95">
        <f t="shared" ca="1" si="251"/>
        <v>-1.7141154053096204</v>
      </c>
      <c r="F2002" s="86">
        <f t="shared" ca="1" si="246"/>
        <v>-2.6258829639072534</v>
      </c>
      <c r="G2002" s="83">
        <f t="shared" ca="1" si="247"/>
        <v>-17.141154053096205</v>
      </c>
      <c r="H2002" s="84">
        <f t="shared" ca="1" si="248"/>
        <v>-13.129414819536267</v>
      </c>
      <c r="I2002" s="98">
        <f t="shared" ca="1" si="249"/>
        <v>162.85884594690378</v>
      </c>
      <c r="J2002" s="99">
        <f t="shared" ca="1" si="250"/>
        <v>66.870585180463735</v>
      </c>
    </row>
    <row r="2003" spans="2:10" x14ac:dyDescent="0.2">
      <c r="B2003" s="100">
        <v>1985</v>
      </c>
      <c r="C2003" s="83">
        <f t="shared" ca="1" si="252"/>
        <v>-1.3588243326208727</v>
      </c>
      <c r="D2003" s="84">
        <f t="shared" ca="1" si="252"/>
        <v>-0.76516056773549201</v>
      </c>
      <c r="E2003" s="95">
        <f t="shared" ca="1" si="251"/>
        <v>-1.3588243326208727</v>
      </c>
      <c r="F2003" s="86">
        <f t="shared" ref="F2003:F2018" ca="1" si="253">C2003*$H$7+D2003*SQRT(1-$H$7^2)</f>
        <v>-1.4976109759172336</v>
      </c>
      <c r="G2003" s="83">
        <f t="shared" ref="G2003:G2018" ca="1" si="254">E2003*$H$5</f>
        <v>-13.588243326208726</v>
      </c>
      <c r="H2003" s="84">
        <f t="shared" ref="H2003:H2018" ca="1" si="255">F2003*$I$5</f>
        <v>-7.4880548795861674</v>
      </c>
      <c r="I2003" s="98">
        <f t="shared" ref="I2003:I2018" ca="1" si="256">G2003+$H$4</f>
        <v>166.41175667379127</v>
      </c>
      <c r="J2003" s="99">
        <f t="shared" ref="J2003:J2018" ca="1" si="257">H2003+$I$4</f>
        <v>72.511945120413827</v>
      </c>
    </row>
    <row r="2004" spans="2:10" x14ac:dyDescent="0.2">
      <c r="B2004" s="100">
        <v>1986</v>
      </c>
      <c r="C2004" s="83">
        <f t="shared" ca="1" si="252"/>
        <v>-0.55384207489759107</v>
      </c>
      <c r="D2004" s="84">
        <f t="shared" ca="1" si="252"/>
        <v>-0.24781584832519871</v>
      </c>
      <c r="E2004" s="95">
        <f t="shared" ca="1" si="251"/>
        <v>-0.55384207489759107</v>
      </c>
      <c r="F2004" s="86">
        <f t="shared" ca="1" si="253"/>
        <v>-0.56466536685561741</v>
      </c>
      <c r="G2004" s="83">
        <f t="shared" ca="1" si="254"/>
        <v>-5.538420748975911</v>
      </c>
      <c r="H2004" s="84">
        <f t="shared" ca="1" si="255"/>
        <v>-2.8233268342780873</v>
      </c>
      <c r="I2004" s="98">
        <f t="shared" ca="1" si="256"/>
        <v>174.46157925102409</v>
      </c>
      <c r="J2004" s="99">
        <f t="shared" ca="1" si="257"/>
        <v>77.176673165721908</v>
      </c>
    </row>
    <row r="2005" spans="2:10" x14ac:dyDescent="0.2">
      <c r="B2005" s="100">
        <v>1987</v>
      </c>
      <c r="C2005" s="83">
        <f t="shared" ca="1" si="252"/>
        <v>1.2983170299676958</v>
      </c>
      <c r="D2005" s="84">
        <f t="shared" ca="1" si="252"/>
        <v>0.40254836978383318</v>
      </c>
      <c r="E2005" s="95">
        <f t="shared" ca="1" si="251"/>
        <v>1.2983170299676958</v>
      </c>
      <c r="F2005" s="86">
        <f t="shared" ca="1" si="253"/>
        <v>1.1962989581611716</v>
      </c>
      <c r="G2005" s="83">
        <f t="shared" ca="1" si="254"/>
        <v>12.983170299676958</v>
      </c>
      <c r="H2005" s="84">
        <f t="shared" ca="1" si="255"/>
        <v>5.9814947908058578</v>
      </c>
      <c r="I2005" s="98">
        <f t="shared" ca="1" si="256"/>
        <v>192.98317029967697</v>
      </c>
      <c r="J2005" s="99">
        <f t="shared" ca="1" si="257"/>
        <v>85.981494790805854</v>
      </c>
    </row>
    <row r="2006" spans="2:10" x14ac:dyDescent="0.2">
      <c r="B2006" s="100">
        <v>1988</v>
      </c>
      <c r="C2006" s="83">
        <f t="shared" ca="1" si="252"/>
        <v>-0.11584760032037567</v>
      </c>
      <c r="D2006" s="84">
        <f t="shared" ca="1" si="252"/>
        <v>-0.2584356697833764</v>
      </c>
      <c r="E2006" s="95">
        <f t="shared" ca="1" si="251"/>
        <v>-0.11584760032037567</v>
      </c>
      <c r="F2006" s="86">
        <f t="shared" ca="1" si="253"/>
        <v>-0.26565330413831462</v>
      </c>
      <c r="G2006" s="83">
        <f t="shared" ca="1" si="254"/>
        <v>-1.1584760032037567</v>
      </c>
      <c r="H2006" s="84">
        <f t="shared" ca="1" si="255"/>
        <v>-1.3282665206915731</v>
      </c>
      <c r="I2006" s="98">
        <f t="shared" ca="1" si="256"/>
        <v>178.84152399679624</v>
      </c>
      <c r="J2006" s="99">
        <f t="shared" ca="1" si="257"/>
        <v>78.671733479308429</v>
      </c>
    </row>
    <row r="2007" spans="2:10" x14ac:dyDescent="0.2">
      <c r="B2007" s="100">
        <v>1989</v>
      </c>
      <c r="C2007" s="83">
        <f t="shared" ca="1" si="252"/>
        <v>1.3141724889897164</v>
      </c>
      <c r="D2007" s="84">
        <f t="shared" ca="1" si="252"/>
        <v>0.14276427484515108</v>
      </c>
      <c r="E2007" s="95">
        <f t="shared" ca="1" si="251"/>
        <v>1.3141724889897164</v>
      </c>
      <c r="F2007" s="86">
        <f t="shared" ca="1" si="253"/>
        <v>1.0218748273887481</v>
      </c>
      <c r="G2007" s="83">
        <f t="shared" ca="1" si="254"/>
        <v>13.141724889897164</v>
      </c>
      <c r="H2007" s="84">
        <f t="shared" ca="1" si="255"/>
        <v>5.1093741369437407</v>
      </c>
      <c r="I2007" s="98">
        <f t="shared" ca="1" si="256"/>
        <v>193.14172488989718</v>
      </c>
      <c r="J2007" s="99">
        <f t="shared" ca="1" si="257"/>
        <v>85.109374136943742</v>
      </c>
    </row>
    <row r="2008" spans="2:10" x14ac:dyDescent="0.2">
      <c r="B2008" s="100">
        <v>1990</v>
      </c>
      <c r="C2008" s="83">
        <f t="shared" ca="1" si="252"/>
        <v>-0.98446039998404844</v>
      </c>
      <c r="D2008" s="84">
        <f t="shared" ca="1" si="252"/>
        <v>-2.8471616737091126E-2</v>
      </c>
      <c r="E2008" s="95">
        <f t="shared" ca="1" si="251"/>
        <v>-0.98446039998404844</v>
      </c>
      <c r="F2008" s="86">
        <f t="shared" ca="1" si="253"/>
        <v>-0.70945508130611779</v>
      </c>
      <c r="G2008" s="83">
        <f t="shared" ca="1" si="254"/>
        <v>-9.8446039998404835</v>
      </c>
      <c r="H2008" s="84">
        <f t="shared" ca="1" si="255"/>
        <v>-3.5472754065305887</v>
      </c>
      <c r="I2008" s="98">
        <f t="shared" ca="1" si="256"/>
        <v>170.15539600015953</v>
      </c>
      <c r="J2008" s="99">
        <f t="shared" ca="1" si="257"/>
        <v>76.452724593469412</v>
      </c>
    </row>
    <row r="2009" spans="2:10" x14ac:dyDescent="0.2">
      <c r="B2009" s="100">
        <v>1991</v>
      </c>
      <c r="C2009" s="83">
        <f t="shared" ca="1" si="252"/>
        <v>0.7244538268159052</v>
      </c>
      <c r="D2009" s="84">
        <f t="shared" ca="1" si="252"/>
        <v>0.7117493841643856</v>
      </c>
      <c r="E2009" s="95">
        <f t="shared" ca="1" si="251"/>
        <v>0.7244538268159052</v>
      </c>
      <c r="F2009" s="86">
        <f t="shared" ca="1" si="253"/>
        <v>1.0154084073780745</v>
      </c>
      <c r="G2009" s="83">
        <f t="shared" ca="1" si="254"/>
        <v>7.2445382681590518</v>
      </c>
      <c r="H2009" s="84">
        <f t="shared" ca="1" si="255"/>
        <v>5.0770420368903721</v>
      </c>
      <c r="I2009" s="98">
        <f t="shared" ca="1" si="256"/>
        <v>187.24453826815906</v>
      </c>
      <c r="J2009" s="99">
        <f t="shared" ca="1" si="257"/>
        <v>85.077042036890376</v>
      </c>
    </row>
    <row r="2010" spans="2:10" x14ac:dyDescent="0.2">
      <c r="B2010" s="100">
        <v>1992</v>
      </c>
      <c r="C2010" s="83">
        <f t="shared" ca="1" si="252"/>
        <v>-1.5784371676665303</v>
      </c>
      <c r="D2010" s="84">
        <f t="shared" ca="1" si="252"/>
        <v>-2.269378859581726E-2</v>
      </c>
      <c r="E2010" s="95">
        <f t="shared" ca="1" si="251"/>
        <v>-1.5784371676665303</v>
      </c>
      <c r="F2010" s="86">
        <f t="shared" ca="1" si="253"/>
        <v>-1.1211126240695224</v>
      </c>
      <c r="G2010" s="83">
        <f t="shared" ca="1" si="254"/>
        <v>-15.784371676665303</v>
      </c>
      <c r="H2010" s="84">
        <f t="shared" ca="1" si="255"/>
        <v>-5.6055631203476119</v>
      </c>
      <c r="I2010" s="98">
        <f t="shared" ca="1" si="256"/>
        <v>164.2156283233347</v>
      </c>
      <c r="J2010" s="99">
        <f t="shared" ca="1" si="257"/>
        <v>74.394436879652389</v>
      </c>
    </row>
    <row r="2011" spans="2:10" x14ac:dyDescent="0.2">
      <c r="B2011" s="100">
        <v>1993</v>
      </c>
      <c r="C2011" s="83">
        <f t="shared" ca="1" si="252"/>
        <v>-2.6161445482238816</v>
      </c>
      <c r="D2011" s="84">
        <f t="shared" ca="1" si="252"/>
        <v>-1.6396149499306571E-2</v>
      </c>
      <c r="E2011" s="95">
        <f t="shared" ca="1" si="251"/>
        <v>-2.6161445482238816</v>
      </c>
      <c r="F2011" s="86">
        <f t="shared" ca="1" si="253"/>
        <v>-1.8430103765720156</v>
      </c>
      <c r="G2011" s="83">
        <f t="shared" ca="1" si="254"/>
        <v>-26.161445482238818</v>
      </c>
      <c r="H2011" s="84">
        <f t="shared" ca="1" si="255"/>
        <v>-9.2150518828600774</v>
      </c>
      <c r="I2011" s="98">
        <f t="shared" ca="1" si="256"/>
        <v>153.83855451776117</v>
      </c>
      <c r="J2011" s="99">
        <f t="shared" ca="1" si="257"/>
        <v>70.784948117139919</v>
      </c>
    </row>
    <row r="2012" spans="2:10" x14ac:dyDescent="0.2">
      <c r="B2012" s="100">
        <v>1994</v>
      </c>
      <c r="C2012" s="83">
        <f t="shared" ca="1" si="252"/>
        <v>-0.24374738331045825</v>
      </c>
      <c r="D2012" s="84">
        <f t="shared" ca="1" si="252"/>
        <v>0.2834589815534545</v>
      </c>
      <c r="E2012" s="95">
        <f t="shared" ca="1" si="251"/>
        <v>-0.24374738331045825</v>
      </c>
      <c r="F2012" s="86">
        <f t="shared" ca="1" si="253"/>
        <v>3.1807034601843559E-2</v>
      </c>
      <c r="G2012" s="83">
        <f t="shared" ca="1" si="254"/>
        <v>-2.4374738331045824</v>
      </c>
      <c r="H2012" s="84">
        <f t="shared" ca="1" si="255"/>
        <v>0.1590351730092178</v>
      </c>
      <c r="I2012" s="98">
        <f t="shared" ca="1" si="256"/>
        <v>177.56252616689542</v>
      </c>
      <c r="J2012" s="99">
        <f t="shared" ca="1" si="257"/>
        <v>80.159035173009215</v>
      </c>
    </row>
    <row r="2013" spans="2:10" x14ac:dyDescent="0.2">
      <c r="B2013" s="100">
        <v>1995</v>
      </c>
      <c r="C2013" s="83">
        <f t="shared" ca="1" si="252"/>
        <v>-1.3790289380589915</v>
      </c>
      <c r="D2013" s="84">
        <f t="shared" ca="1" si="252"/>
        <v>1.0965405755492159</v>
      </c>
      <c r="E2013" s="95">
        <f t="shared" ca="1" si="251"/>
        <v>-1.3790289380589915</v>
      </c>
      <c r="F2013" s="86">
        <f t="shared" ca="1" si="253"/>
        <v>-0.182233652713503</v>
      </c>
      <c r="G2013" s="83">
        <f t="shared" ca="1" si="254"/>
        <v>-13.790289380589915</v>
      </c>
      <c r="H2013" s="84">
        <f t="shared" ca="1" si="255"/>
        <v>-0.91116826356751501</v>
      </c>
      <c r="I2013" s="98">
        <f t="shared" ca="1" si="256"/>
        <v>166.20971061941009</v>
      </c>
      <c r="J2013" s="99">
        <f t="shared" ca="1" si="257"/>
        <v>79.088831736432482</v>
      </c>
    </row>
    <row r="2014" spans="2:10" x14ac:dyDescent="0.2">
      <c r="B2014" s="100">
        <v>1996</v>
      </c>
      <c r="C2014" s="83">
        <f t="shared" ca="1" si="252"/>
        <v>2.1280279167419871</v>
      </c>
      <c r="D2014" s="84">
        <f t="shared" ca="1" si="252"/>
        <v>0.94027641789824312</v>
      </c>
      <c r="E2014" s="95">
        <f t="shared" ca="1" si="251"/>
        <v>2.1280279167419871</v>
      </c>
      <c r="F2014" s="86">
        <f t="shared" ca="1" si="253"/>
        <v>2.1611112158660859</v>
      </c>
      <c r="G2014" s="83">
        <f t="shared" ca="1" si="254"/>
        <v>21.28027916741987</v>
      </c>
      <c r="H2014" s="84">
        <f t="shared" ca="1" si="255"/>
        <v>10.805556079330429</v>
      </c>
      <c r="I2014" s="98">
        <f t="shared" ca="1" si="256"/>
        <v>201.28027916741988</v>
      </c>
      <c r="J2014" s="99">
        <f t="shared" ca="1" si="257"/>
        <v>90.805556079330429</v>
      </c>
    </row>
    <row r="2015" spans="2:10" x14ac:dyDescent="0.2">
      <c r="B2015" s="100">
        <v>1997</v>
      </c>
      <c r="C2015" s="83">
        <f t="shared" ca="1" si="252"/>
        <v>0.65904886254699169</v>
      </c>
      <c r="D2015" s="84">
        <f t="shared" ca="1" si="252"/>
        <v>-0.23671368039380181</v>
      </c>
      <c r="E2015" s="95">
        <f t="shared" ca="1" si="251"/>
        <v>0.65904886254699169</v>
      </c>
      <c r="F2015" s="86">
        <f t="shared" ca="1" si="253"/>
        <v>0.29228682312396392</v>
      </c>
      <c r="G2015" s="83">
        <f t="shared" ca="1" si="254"/>
        <v>6.5904886254699164</v>
      </c>
      <c r="H2015" s="84">
        <f t="shared" ca="1" si="255"/>
        <v>1.4614341156198196</v>
      </c>
      <c r="I2015" s="98">
        <f t="shared" ca="1" si="256"/>
        <v>186.5904886254699</v>
      </c>
      <c r="J2015" s="99">
        <f t="shared" ca="1" si="257"/>
        <v>81.461434115619824</v>
      </c>
    </row>
    <row r="2016" spans="2:10" x14ac:dyDescent="0.2">
      <c r="B2016" s="100">
        <v>1998</v>
      </c>
      <c r="C2016" s="83">
        <f t="shared" ca="1" si="252"/>
        <v>-0.41651142774781119</v>
      </c>
      <c r="D2016" s="84">
        <f t="shared" ca="1" si="252"/>
        <v>1.5098657475976383</v>
      </c>
      <c r="E2016" s="95">
        <f t="shared" ca="1" si="251"/>
        <v>-0.41651142774781119</v>
      </c>
      <c r="F2016" s="86">
        <f t="shared" ca="1" si="253"/>
        <v>0.78670181789421978</v>
      </c>
      <c r="G2016" s="83">
        <f t="shared" ca="1" si="254"/>
        <v>-4.1651142774781116</v>
      </c>
      <c r="H2016" s="84">
        <f t="shared" ca="1" si="255"/>
        <v>3.9335090894710989</v>
      </c>
      <c r="I2016" s="98">
        <f t="shared" ca="1" si="256"/>
        <v>175.83488572252188</v>
      </c>
      <c r="J2016" s="99">
        <f t="shared" ca="1" si="257"/>
        <v>83.933509089471102</v>
      </c>
    </row>
    <row r="2017" spans="2:10" x14ac:dyDescent="0.2">
      <c r="B2017" s="100">
        <v>1999</v>
      </c>
      <c r="C2017" s="83">
        <f t="shared" ca="1" si="252"/>
        <v>1.6201512145940542</v>
      </c>
      <c r="D2017" s="84">
        <f t="shared" ca="1" si="252"/>
        <v>0.57441274934473574</v>
      </c>
      <c r="E2017" s="95">
        <f t="shared" ca="1" si="251"/>
        <v>1.6201512145940542</v>
      </c>
      <c r="F2017" s="86">
        <f t="shared" ca="1" si="253"/>
        <v>1.5443186040046333</v>
      </c>
      <c r="G2017" s="83">
        <f t="shared" ca="1" si="254"/>
        <v>16.201512145940541</v>
      </c>
      <c r="H2017" s="84">
        <f t="shared" ca="1" si="255"/>
        <v>7.7215930200231666</v>
      </c>
      <c r="I2017" s="98">
        <f t="shared" ca="1" si="256"/>
        <v>196.20151214594054</v>
      </c>
      <c r="J2017" s="99">
        <f t="shared" ca="1" si="257"/>
        <v>87.721593020023164</v>
      </c>
    </row>
    <row r="2018" spans="2:10" x14ac:dyDescent="0.2">
      <c r="B2018" s="100">
        <v>2000</v>
      </c>
      <c r="C2018" s="83">
        <f t="shared" ca="1" si="252"/>
        <v>-0.97349251139148252</v>
      </c>
      <c r="D2018" s="84">
        <f t="shared" ca="1" si="252"/>
        <v>1.8922801004140133</v>
      </c>
      <c r="E2018" s="95">
        <f t="shared" ca="1" si="251"/>
        <v>-0.97349251139148252</v>
      </c>
      <c r="F2018" s="86">
        <f t="shared" ca="1" si="253"/>
        <v>0.66991353241221763</v>
      </c>
      <c r="G2018" s="83">
        <f t="shared" ca="1" si="254"/>
        <v>-9.7349251139148247</v>
      </c>
      <c r="H2018" s="84">
        <f t="shared" ca="1" si="255"/>
        <v>3.3495676620610881</v>
      </c>
      <c r="I2018" s="98">
        <f t="shared" ca="1" si="256"/>
        <v>170.26507488608519</v>
      </c>
      <c r="J2018" s="99">
        <f t="shared" ca="1" si="257"/>
        <v>83.349567662061091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18</vt:i4>
      </vt:variant>
    </vt:vector>
  </HeadingPairs>
  <TitlesOfParts>
    <vt:vector size="18" baseType="lpstr">
      <vt:lpstr>Title</vt:lpstr>
      <vt:lpstr>1</vt:lpstr>
      <vt:lpstr>2</vt:lpstr>
      <vt:lpstr>3</vt:lpstr>
      <vt:lpstr>4</vt:lpstr>
      <vt:lpstr>10</vt:lpstr>
      <vt:lpstr>LESSON</vt:lpstr>
      <vt:lpstr>END</vt:lpstr>
      <vt:lpstr>s1</vt:lpstr>
      <vt:lpstr>s2</vt:lpstr>
      <vt:lpstr>s3</vt:lpstr>
      <vt:lpstr>s4</vt:lpstr>
      <vt:lpstr>s5</vt:lpstr>
      <vt:lpstr>s6</vt:lpstr>
      <vt:lpstr>s7</vt:lpstr>
      <vt:lpstr>s8</vt:lpstr>
      <vt:lpstr>s11</vt:lpstr>
      <vt:lpstr>s12</vt:lpstr>
    </vt:vector>
  </TitlesOfParts>
  <Company>otthon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család</dc:creator>
  <cp:lastModifiedBy>vetier</cp:lastModifiedBy>
  <dcterms:created xsi:type="dcterms:W3CDTF">2005-11-12T06:22:54Z</dcterms:created>
  <dcterms:modified xsi:type="dcterms:W3CDTF">2018-11-26T15:01:31Z</dcterms:modified>
</cp:coreProperties>
</file>